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d\MIL\"/>
    </mc:Choice>
  </mc:AlternateContent>
  <xr:revisionPtr revIDLastSave="0" documentId="13_ncr:1_{2361BC2A-A622-41E2-A1C0-E3DD25E5DC82}" xr6:coauthVersionLast="47" xr6:coauthVersionMax="47" xr10:uidLastSave="{00000000-0000-0000-0000-000000000000}"/>
  <bookViews>
    <workbookView xWindow="-96" yWindow="0" windowWidth="11712" windowHeight="12336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Clad_1" sheetId="14" r:id="rId9"/>
  </sheets>
  <definedNames>
    <definedName name="_xlnm._FilterDatabase" localSheetId="0" hidden="1">Data!$V$1:$V$1</definedName>
    <definedName name="ExternalData_1" localSheetId="0" hidden="1">Data!$A$4:$W$6950</definedName>
  </definedNames>
  <calcPr calcId="191029"/>
  <pivotCaches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_Clad_de407562-fa9e-4e28-967d-0e80f8447ff6" name="QryApInvDtl_Clad" connection="Query - QryApInvDtl_Cla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13" l="1"/>
  <c r="K1" i="5"/>
  <c r="H9" i="5"/>
  <c r="H10" i="5" s="1"/>
  <c r="H11" i="5" s="1"/>
  <c r="K9" i="5"/>
  <c r="P12" i="5"/>
  <c r="I12" i="5"/>
  <c r="I11" i="5"/>
  <c r="I7" i="6"/>
  <c r="G7" i="6"/>
  <c r="I9" i="5"/>
  <c r="I8" i="5"/>
  <c r="H12" i="5" l="1"/>
  <c r="J11" i="5"/>
  <c r="H7" i="6"/>
  <c r="J12" i="5" l="1"/>
  <c r="K10" i="5"/>
  <c r="K11" i="5" s="1"/>
  <c r="J9" i="5"/>
  <c r="J8" i="5"/>
  <c r="L8" i="5" s="1"/>
  <c r="M8" i="5" s="1"/>
  <c r="L11" i="5" l="1"/>
  <c r="M11" i="5" s="1"/>
  <c r="K12" i="5"/>
  <c r="L9" i="5"/>
  <c r="M9" i="5" s="1"/>
  <c r="L12" i="5" l="1"/>
  <c r="M12" i="5" s="1"/>
  <c r="J10" i="5"/>
  <c r="L10" i="5" s="1"/>
  <c r="M10" i="5" s="1"/>
  <c r="M13" i="5" l="1"/>
  <c r="N1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7508E0F6-A0A0-4351-9199-AD248ED07507}" name="Query - QryApInvDtl_Clad" description="Connection to the 'QryApInvDtl_Clad' query in the workbook." type="100" refreshedVersion="8" minRefreshableVersion="5">
    <extLst>
      <ext xmlns:x15="http://schemas.microsoft.com/office/spreadsheetml/2010/11/main" uri="{DE250136-89BD-433C-8126-D09CA5730AF9}">
        <x15:connection id="a654b3ca-894e-456a-8de2-3a1e2e24a6f9"/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6309BC00-6979-43A5-BC1C-793EE4E2FC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<sst xmlns="http://schemas.openxmlformats.org/spreadsheetml/2006/main" count="85734" uniqueCount="7536">
  <si>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</si>
  <si>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</si>
  <si>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</si>
  <si>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</si>
  <si>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</si>
  <si>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</si>
  <si>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</si>
  <si>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</si>
  <si>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</si>
  <si>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</si>
  <si>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</si>
  <si>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ALM-8011</t>
  </si>
  <si>
    <t>1</t>
  </si>
  <si>
    <t>KG</t>
  </si>
  <si>
    <t>USD</t>
  </si>
  <si>
    <t>1-1-25260CV333</t>
  </si>
  <si>
    <t>8011-O---2.5X260-SG3-MG3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</si>
  <si>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</si>
  <si>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</si>
  <si>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</si>
  <si>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</si>
  <si>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</si>
  <si>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</si>
  <si>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</si>
  <si>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</si>
  <si>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</si>
  <si>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1-1-25390CV333</t>
  </si>
  <si>
    <t>8011-O---2.5X390-SG3-MG3</t>
  </si>
  <si>
    <t>1-1-25515CV333</t>
  </si>
  <si>
    <t>8011-O---2.5X515-SG3-MG3</t>
  </si>
  <si>
    <t>ALM-3003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</si>
  <si>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</si>
  <si>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</si>
  <si>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</si>
  <si>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</si>
  <si>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</si>
  <si>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</si>
  <si>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</si>
  <si>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</si>
  <si>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</si>
  <si>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</si>
  <si>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</si>
  <si>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</si>
  <si>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</si>
  <si>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</si>
  <si>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</si>
  <si>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</si>
  <si>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</si>
  <si>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</si>
  <si>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</si>
  <si>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HDL-</t>
  </si>
  <si>
    <t>1-5-HSS01</t>
  </si>
  <si>
    <t>LG-- 01 M.BLK</t>
  </si>
  <si>
    <t>1-5-HSS02</t>
  </si>
  <si>
    <t>SH-- 02 M.BLK</t>
  </si>
  <si>
    <t>KNOB</t>
  </si>
  <si>
    <t>SHDL</t>
  </si>
  <si>
    <t>1-5-SSS01</t>
  </si>
  <si>
    <t>STD- 01 M.BLK</t>
  </si>
  <si>
    <t>GSKT</t>
  </si>
  <si>
    <t>MISC</t>
  </si>
  <si>
    <t>1-6-586B</t>
  </si>
  <si>
    <t>BRKT</t>
  </si>
  <si>
    <t>1-6-BK192</t>
  </si>
  <si>
    <t>BRKT+NUT M5 PE FAG28IA C/C21 H5.5</t>
  </si>
  <si>
    <t>FG--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</si>
  <si>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</si>
  <si>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</si>
  <si>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</si>
  <si>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</si>
  <si>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</si>
  <si>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</si>
  <si>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</si>
  <si>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</si>
  <si>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</si>
  <si>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</si>
  <si>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</si>
  <si>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</si>
  <si>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</si>
  <si>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</si>
  <si>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</si>
  <si>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</si>
  <si>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</si>
  <si>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</si>
  <si>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</si>
  <si>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</si>
  <si>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</si>
  <si>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</si>
  <si>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</si>
  <si>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</si>
  <si>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</si>
  <si>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</si>
  <si>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</si>
  <si>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</si>
  <si>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</si>
  <si>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</si>
  <si>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</si>
  <si>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</si>
  <si>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</si>
  <si>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</si>
  <si>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</si>
  <si>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</si>
  <si>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</si>
  <si>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</si>
  <si>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</si>
  <si>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</si>
  <si>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</si>
  <si>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</si>
  <si>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</si>
  <si>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</si>
  <si>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1-9-T5034</t>
  </si>
  <si>
    <t>PE BAG 0.05MMX40"X60"</t>
  </si>
  <si>
    <t>MISC-IND</t>
  </si>
  <si>
    <t>THAI SPECIAL GAS CO., LTD.</t>
  </si>
  <si>
    <t>M3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</si>
  <si>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</si>
  <si>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</si>
  <si>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</si>
  <si>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</si>
  <si>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</si>
  <si>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</si>
  <si>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</si>
  <si>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</si>
  <si>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</si>
  <si>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</si>
  <si>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</si>
  <si>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</si>
  <si>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</si>
  <si>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</si>
  <si>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</si>
  <si>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</si>
  <si>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</si>
  <si>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</si>
  <si>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</si>
  <si>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</si>
  <si>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</si>
  <si>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</si>
  <si>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</si>
  <si>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</si>
  <si>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</si>
  <si>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</si>
  <si>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</si>
  <si>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</si>
  <si>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</si>
  <si>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</si>
  <si>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</si>
  <si>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</si>
  <si>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</si>
  <si>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</si>
  <si>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</si>
  <si>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</si>
  <si>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3-5-HOJ325A-X</t>
  </si>
  <si>
    <t>LG-- 325 CIR POL TEJ25IA C/C93 H8.5</t>
  </si>
  <si>
    <t>3-5-HPB205B-Y</t>
  </si>
  <si>
    <t>LG-- 205 KS BSH HAA24QG C/C59.25 H8.5</t>
  </si>
  <si>
    <t>3-5-HPB207B-Y</t>
  </si>
  <si>
    <t>LG-- 207 KS BSH HAN284QG C/C59.25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</si>
  <si>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</si>
  <si>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</si>
  <si>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</si>
  <si>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</si>
  <si>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</si>
  <si>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</si>
  <si>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LHDL</t>
  </si>
  <si>
    <t>3-5-LMY107-BY</t>
  </si>
  <si>
    <t>STD- 107 GY04A BSH R320 C/C113 H6.5</t>
  </si>
  <si>
    <t>3-5-LMY110-BY</t>
  </si>
  <si>
    <t>STD- 110 GY04A BSH R360 C/C113 H6.5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</si>
  <si>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</si>
  <si>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</si>
  <si>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</si>
  <si>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</si>
  <si>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</si>
  <si>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</si>
  <si>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</si>
  <si>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</si>
  <si>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</si>
  <si>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</si>
  <si>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</si>
  <si>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U&amp;C-</t>
  </si>
  <si>
    <t>L0078</t>
  </si>
  <si>
    <t>LINDE (THAILAND) PUBLIC COMPANY LIMITED</t>
  </si>
  <si>
    <t>6-9-T0401</t>
  </si>
  <si>
    <t>6-9-T0402</t>
  </si>
  <si>
    <t>6-9-T0403</t>
  </si>
  <si>
    <t>SHDLP-----</t>
  </si>
  <si>
    <t>7-5-SEM03</t>
  </si>
  <si>
    <t>LA-- 03 M.BLK</t>
  </si>
  <si>
    <t>7-5-SX02</t>
  </si>
  <si>
    <t>7-6-D103X</t>
  </si>
  <si>
    <t>RIV-S-----</t>
  </si>
  <si>
    <t>7-6-D106X</t>
  </si>
  <si>
    <t>7-6-D61X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</si>
  <si>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</si>
  <si>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</si>
  <si>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</si>
  <si>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</si>
  <si>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</si>
  <si>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</si>
  <si>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</si>
  <si>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</si>
  <si>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</si>
  <si>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</si>
  <si>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</si>
  <si>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</si>
  <si>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</si>
  <si>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</si>
  <si>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</si>
  <si>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</si>
  <si>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</si>
  <si>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</si>
  <si>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</si>
  <si>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</si>
  <si>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</si>
  <si>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</si>
  <si>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</si>
  <si>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</si>
  <si>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</si>
  <si>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</si>
  <si>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</si>
  <si>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</si>
  <si>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</si>
  <si>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</si>
  <si>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</si>
  <si>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</si>
  <si>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DIESEL (200 LT/Drum)</t>
  </si>
  <si>
    <t>S0326</t>
  </si>
  <si>
    <t>SOMCHAT KANKA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</si>
  <si>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</si>
  <si>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</si>
  <si>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</si>
  <si>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</si>
  <si>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</si>
  <si>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</si>
  <si>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</si>
  <si>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</si>
  <si>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</si>
  <si>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</si>
  <si>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</si>
  <si>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</si>
  <si>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</si>
  <si>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</si>
  <si>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</si>
  <si>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</si>
  <si>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</si>
  <si>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</si>
  <si>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</si>
  <si>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</si>
  <si>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</si>
  <si>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</si>
  <si>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</si>
  <si>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</si>
  <si>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</si>
  <si>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</si>
  <si>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</si>
  <si>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</si>
  <si>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</si>
  <si>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</si>
  <si>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</si>
  <si>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</si>
  <si>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</si>
  <si>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</si>
  <si>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</si>
  <si>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</si>
  <si>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</si>
  <si>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</si>
  <si>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</si>
  <si>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</si>
  <si>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</si>
  <si>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</si>
  <si>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</si>
  <si>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</si>
  <si>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</si>
  <si>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</si>
  <si>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</si>
  <si>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</si>
  <si>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</si>
  <si>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</si>
  <si>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</si>
  <si>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9-3-ABU43</t>
  </si>
  <si>
    <t>INK Oil Base IMPRESSION Cyan No.43FT -93OP</t>
  </si>
  <si>
    <t>9-3-ARD42</t>
  </si>
  <si>
    <t>INK Oil Base IMPRESSION Magenta No.42-93OP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</si>
  <si>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</si>
  <si>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</si>
  <si>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</si>
  <si>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</si>
  <si>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</si>
  <si>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</si>
  <si>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</si>
  <si>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</si>
  <si>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</si>
  <si>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</si>
  <si>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</si>
  <si>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</si>
  <si>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</si>
  <si>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</si>
  <si>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</si>
  <si>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</si>
  <si>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</si>
  <si>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</si>
  <si>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</si>
  <si>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</si>
  <si>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</si>
  <si>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</si>
  <si>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</si>
  <si>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</si>
  <si>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</si>
  <si>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</si>
  <si>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</si>
  <si>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</si>
  <si>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</si>
  <si>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</si>
  <si>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</si>
  <si>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</si>
  <si>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</si>
  <si>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</si>
  <si>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</si>
  <si>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</si>
  <si>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</si>
  <si>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</si>
  <si>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</si>
  <si>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</si>
  <si>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</si>
  <si>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</si>
  <si>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</si>
  <si>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</si>
  <si>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</si>
  <si>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</si>
  <si>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</si>
  <si>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</si>
  <si>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</si>
  <si>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</si>
  <si>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</si>
  <si>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PAP-RCB350</t>
  </si>
  <si>
    <t>D0115</t>
  </si>
  <si>
    <t>DEKO SRL</t>
  </si>
  <si>
    <t>K0257</t>
  </si>
  <si>
    <t>KOREA FINE CERAMIC CO., LTD.</t>
  </si>
  <si>
    <t>1-4-PFORTEBS-FC20470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</si>
  <si>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</si>
  <si>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</si>
  <si>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</si>
  <si>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</si>
  <si>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</si>
  <si>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</si>
  <si>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</si>
  <si>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</si>
  <si>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</si>
  <si>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</si>
  <si>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</si>
  <si>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</si>
  <si>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</si>
  <si>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</si>
  <si>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</si>
  <si>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</si>
  <si>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1-6-GAO16-ZA</t>
  </si>
  <si>
    <t>G-LD AO 16CM POL 1H R220 STRAINING WIDE RIM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</si>
  <si>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</si>
  <si>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</si>
  <si>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</si>
  <si>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</si>
  <si>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</si>
  <si>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</si>
  <si>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</si>
  <si>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</si>
  <si>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</si>
  <si>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1-6-GY30-ZB</t>
  </si>
  <si>
    <t>G-LD Y 30CM BSH CC113 R380</t>
  </si>
  <si>
    <t>3-5-HPB104B-Y</t>
  </si>
  <si>
    <t>SH-- 104 KS BSH R91 C/C59.25 H8.5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</si>
  <si>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</si>
  <si>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</si>
  <si>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</si>
  <si>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</si>
  <si>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</si>
  <si>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</si>
  <si>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</si>
  <si>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</si>
  <si>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</si>
  <si>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</si>
  <si>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</si>
  <si>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</si>
  <si>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</si>
  <si>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</si>
  <si>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</si>
  <si>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</si>
  <si>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</si>
  <si>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</si>
  <si>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</si>
  <si>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</si>
  <si>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POLM-SAND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</si>
  <si>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</si>
  <si>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</si>
  <si>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</si>
  <si>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</si>
  <si>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</si>
  <si>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</si>
  <si>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</si>
  <si>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</si>
  <si>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</si>
  <si>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</si>
  <si>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</si>
  <si>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</si>
  <si>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</si>
  <si>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</si>
  <si>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</si>
  <si>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</si>
  <si>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</si>
  <si>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</si>
  <si>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</si>
  <si>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</si>
  <si>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</si>
  <si>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</si>
  <si>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</si>
  <si>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</si>
  <si>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</si>
  <si>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</si>
  <si>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</si>
  <si>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</si>
  <si>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</si>
  <si>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</si>
  <si>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</si>
  <si>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</si>
  <si>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</si>
  <si>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</si>
  <si>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</si>
  <si>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</si>
  <si>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</si>
  <si>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</si>
  <si>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</si>
  <si>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</si>
  <si>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1-4-M7262K16857Z</t>
  </si>
  <si>
    <t>MIDCOAT 7262/K16857Z</t>
  </si>
  <si>
    <t>MISC-BODY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</si>
  <si>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</si>
  <si>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</si>
  <si>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</si>
  <si>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</si>
  <si>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</si>
  <si>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</si>
  <si>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</si>
  <si>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</si>
  <si>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</si>
  <si>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</si>
  <si>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</si>
  <si>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</si>
  <si>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</si>
  <si>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</si>
  <si>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</si>
  <si>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</si>
  <si>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</si>
  <si>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</si>
  <si>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</si>
  <si>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</si>
  <si>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</si>
  <si>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</si>
  <si>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</si>
  <si>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</si>
  <si>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</si>
  <si>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</si>
  <si>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</si>
  <si>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</si>
  <si>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3-5-SDG405-Z</t>
  </si>
  <si>
    <t>O0019</t>
  </si>
  <si>
    <t>ORIENTAL PAINT &amp; CHEMICAL  CO., LTD.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</si>
  <si>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</si>
  <si>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</si>
  <si>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</si>
  <si>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</si>
  <si>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</si>
  <si>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</si>
  <si>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</si>
  <si>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</si>
  <si>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</si>
  <si>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ROYAL PRESTIGE GY04A POL</t>
  </si>
  <si>
    <t>MISC-MASK</t>
  </si>
  <si>
    <t>7-5-LHT103A-X</t>
  </si>
  <si>
    <t>2-1-25355CV133F</t>
  </si>
  <si>
    <t>8011-H18-2.5X355-SG3-MG3 (FRYPAN)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</si>
  <si>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</si>
  <si>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</si>
  <si>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</si>
  <si>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</si>
  <si>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</si>
  <si>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</si>
  <si>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</si>
  <si>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</si>
  <si>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</si>
  <si>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</si>
  <si>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</si>
  <si>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</si>
  <si>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</si>
  <si>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</si>
  <si>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RIV-</t>
  </si>
  <si>
    <t>7-6-D89</t>
  </si>
  <si>
    <t>RT SS 2.9X3.0MM D4.8</t>
  </si>
  <si>
    <t>1-5-HLS02--X</t>
  </si>
  <si>
    <t>SH-- 02 M.BLK POL H5.5</t>
  </si>
  <si>
    <t>3-5-SDG105-Z</t>
  </si>
  <si>
    <t>3-1-25365CV333</t>
  </si>
  <si>
    <t>8011-O---2.5X365-SG3-MG3 EAU29/TEJ30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</si>
  <si>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</si>
  <si>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</si>
  <si>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</si>
  <si>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</si>
  <si>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</si>
  <si>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</si>
  <si>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</si>
  <si>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</si>
  <si>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</si>
  <si>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PAN-</t>
  </si>
  <si>
    <t>MISC-HEAD</t>
  </si>
  <si>
    <t>RT SS 8x13 D15 An POL</t>
  </si>
  <si>
    <t>MILKSHAKE FORTE BS/FC-20470</t>
  </si>
  <si>
    <t>MISC-RUBBER</t>
  </si>
  <si>
    <t>RT SS 6x10mm D12 POL</t>
  </si>
  <si>
    <t>RT AL 8x12mm POL</t>
  </si>
  <si>
    <t>RT AL 5x10mm POL</t>
  </si>
  <si>
    <t>1-6-GEE18-ZA</t>
  </si>
  <si>
    <t>G-LD EE 18CM POL CC113 R220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</si>
  <si>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</si>
  <si>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</si>
  <si>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</si>
  <si>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</si>
  <si>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</si>
  <si>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</si>
  <si>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7-5-LHT108A-X</t>
  </si>
  <si>
    <t>MISC-BRUSH</t>
  </si>
  <si>
    <t>7-9-T0057</t>
  </si>
  <si>
    <t>PAINT BRUSH 3"</t>
  </si>
  <si>
    <t>U0062</t>
  </si>
  <si>
    <t>UNITY PROGRESS CO., LTD.</t>
  </si>
  <si>
    <t>MISC-INK</t>
  </si>
  <si>
    <t>7-9-TB491</t>
  </si>
  <si>
    <t>Paper for general printing  -93</t>
  </si>
  <si>
    <t>MISC-PAPER</t>
  </si>
  <si>
    <t>HDL-T-SS15</t>
  </si>
  <si>
    <t>7-A-5AE27340C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</si>
  <si>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</si>
  <si>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</si>
  <si>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</si>
  <si>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</si>
  <si>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</si>
  <si>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</si>
  <si>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</si>
  <si>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</si>
  <si>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</si>
  <si>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</si>
  <si>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</si>
  <si>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</si>
  <si>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</si>
  <si>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MEDIUM PAPER 115GSM R/W 1590MM-FSC Recycled 100% P 4.2</t>
  </si>
  <si>
    <t>T0503</t>
  </si>
  <si>
    <t>1-6-GLF24-ZB</t>
  </si>
  <si>
    <t>G-LD LF 24CM BSH</t>
  </si>
  <si>
    <t>3-6-FHSS107-Y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</si>
  <si>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</si>
  <si>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</si>
  <si>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</si>
  <si>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</si>
  <si>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</si>
  <si>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</si>
  <si>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5-6-M3765</t>
  </si>
  <si>
    <t>1-5-HSK203B-X</t>
  </si>
  <si>
    <t>3-5-LSO110A-Y</t>
  </si>
  <si>
    <t>STD- 110 KITCHENAID BSH R360 C/C113 H6.5</t>
  </si>
  <si>
    <t>3-1-30405CJ333-F</t>
  </si>
  <si>
    <t>7-8-PRCB30027-F</t>
  </si>
  <si>
    <t>DUPLEX BOARD 300GSM R/W 27 INCH-FSC Recycled 100% P 3.2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</si>
  <si>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</si>
  <si>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</si>
  <si>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</si>
  <si>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</si>
  <si>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</si>
  <si>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</si>
  <si>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</si>
  <si>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</si>
  <si>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</si>
  <si>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</si>
  <si>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</si>
  <si>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</si>
  <si>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7-5-LJO105--X</t>
  </si>
  <si>
    <t>3-1-30370CJ333-F</t>
  </si>
  <si>
    <t>9X13" COOKIE SHEET, 0.4MM STEEL, "FARBERWARE" EMBOSS ON SIDE HANDLES</t>
  </si>
  <si>
    <t>3-5-HSO603A-S</t>
  </si>
  <si>
    <t>SH-- 603 KITCHENAID H.BSH VEG16MA C/C59.25 H8.5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</si>
  <si>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</si>
  <si>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</si>
  <si>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</si>
  <si>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</si>
  <si>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</si>
  <si>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</si>
  <si>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</si>
  <si>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7-9-W3305075</t>
  </si>
  <si>
    <t>CLOTH BUFF 305X75MM.H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</si>
  <si>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</si>
  <si>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</si>
  <si>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</si>
  <si>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</si>
  <si>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</si>
  <si>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</si>
  <si>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</si>
  <si>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</si>
  <si>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</si>
  <si>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S0146</t>
  </si>
  <si>
    <t>SUPAPORN  THONGCHAI LTD., PART.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</si>
  <si>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</si>
  <si>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</si>
  <si>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</si>
  <si>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</si>
  <si>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</si>
  <si>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</si>
  <si>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</si>
  <si>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</si>
  <si>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</si>
  <si>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</si>
  <si>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</si>
  <si>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</si>
  <si>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1-6-GGE24-ZA</t>
  </si>
  <si>
    <t>G-LD GE 24CM POL CC113 R310</t>
  </si>
  <si>
    <t>SSM-430-</t>
  </si>
  <si>
    <t>3-1-25305CV333</t>
  </si>
  <si>
    <t>LHDLR-SV05</t>
  </si>
  <si>
    <t>STD- 02 M.BLK H5.5</t>
  </si>
  <si>
    <t>3-5-HSQ102A-X</t>
  </si>
  <si>
    <t>SH-- 102 KITCHENAID BK01A POL R73 C/C59.25 H8.5</t>
  </si>
  <si>
    <t>7-6-319</t>
  </si>
  <si>
    <t>3-5-HSP103AAY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</si>
  <si>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</si>
  <si>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</si>
  <si>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</si>
  <si>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</si>
  <si>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</si>
  <si>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</si>
  <si>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7-5-SEM02</t>
  </si>
  <si>
    <t>STD- 02 M.BLK</t>
  </si>
  <si>
    <t>1-5-SMH105--X</t>
  </si>
  <si>
    <t>STD- 105 POL R101 C/C135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</si>
  <si>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</si>
  <si>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</si>
  <si>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</si>
  <si>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</si>
  <si>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</si>
  <si>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</si>
  <si>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</si>
  <si>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</si>
  <si>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</si>
  <si>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</si>
  <si>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</si>
  <si>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</si>
  <si>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</si>
  <si>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</si>
  <si>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</si>
  <si>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</si>
  <si>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</si>
  <si>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</si>
  <si>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</si>
  <si>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</si>
  <si>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</si>
  <si>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</si>
  <si>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</si>
  <si>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</si>
  <si>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</si>
  <si>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</si>
  <si>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</si>
  <si>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</si>
  <si>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</si>
  <si>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</si>
  <si>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</si>
  <si>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</si>
  <si>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Total_PO_Price</t>
  </si>
  <si>
    <t xml:space="preserve">ExRate </t>
  </si>
  <si>
    <t>1-6-GLK24-ZA</t>
  </si>
  <si>
    <t>G-LD LK 24CM POL</t>
  </si>
  <si>
    <t>7-5-LHT110A-X</t>
  </si>
  <si>
    <t>STD- 110 HESTAN POL R322.2 C/C113 WELD</t>
  </si>
  <si>
    <t>3-5-HTD107A-Z</t>
  </si>
  <si>
    <t>LG-- 107 FBW M.BLK+GLOSSY+TUM R121 C/C34.8 H8.5</t>
  </si>
  <si>
    <t>3-5-SSP508-AY</t>
  </si>
  <si>
    <t>STD- 508 BSH PVD GY27K WCK38QX C/C106 H8.5</t>
  </si>
  <si>
    <t>1-9-TBN310-B</t>
  </si>
  <si>
    <t>BAG LDPE 0.03MMX&lt;OPEN&gt;14.5"X17.5" MIN.70% RECYCLE</t>
  </si>
  <si>
    <t>1-9-TBN308-B</t>
  </si>
  <si>
    <t>BAG LDPE 0.03MMX&lt;OPEN&gt;11.5"X15" MIN.70% RECYCLE</t>
  </si>
  <si>
    <t>1-6-GLK16AZB</t>
  </si>
  <si>
    <t>G-LD LK 16CM OVEN SAFE 350F/180C BSH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</si>
  <si>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</si>
  <si>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</si>
  <si>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</si>
  <si>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</si>
  <si>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</si>
  <si>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</si>
  <si>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</si>
  <si>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</si>
  <si>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</si>
  <si>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U0016</t>
  </si>
  <si>
    <t>UNION-TECH MACHINERY CO., LTD.</t>
  </si>
  <si>
    <t>8-9-T0010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</si>
  <si>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</si>
  <si>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</si>
  <si>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</si>
  <si>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</si>
  <si>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</si>
  <si>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</si>
  <si>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</si>
  <si>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</si>
  <si>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</si>
  <si>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</si>
  <si>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</si>
  <si>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</si>
  <si>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</si>
  <si>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</si>
  <si>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</si>
  <si>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</si>
  <si>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</si>
  <si>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</si>
  <si>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</si>
  <si>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</si>
  <si>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</si>
  <si>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</si>
  <si>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</si>
  <si>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</si>
  <si>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</si>
  <si>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</si>
  <si>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HDL-P-----</t>
  </si>
  <si>
    <t>A0232</t>
  </si>
  <si>
    <t>ACCESS BUSINESS GROUP(KCT)</t>
  </si>
  <si>
    <t>1-4-P70300N12691</t>
  </si>
  <si>
    <t>BLACK PRIMER 70-300/N12691</t>
  </si>
  <si>
    <t>7-1-60205CT2R6</t>
  </si>
  <si>
    <t>1002-MO--6.0X205-SGR-MG6</t>
  </si>
  <si>
    <t>1-7-PPB52-A</t>
  </si>
  <si>
    <t>SW FILM PE CLEAR  0.05MMX32"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</si>
  <si>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</si>
  <si>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</si>
  <si>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</si>
  <si>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</si>
  <si>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</si>
  <si>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</si>
  <si>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</si>
  <si>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</si>
  <si>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</si>
  <si>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</si>
  <si>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</si>
  <si>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1-9-T2141</t>
  </si>
  <si>
    <t>SAND BROWN ALUM OXIDE GRIT#80</t>
  </si>
  <si>
    <t>MISC-SAND</t>
  </si>
  <si>
    <t>1-6-GLK26-ZA</t>
  </si>
  <si>
    <t>G-LD LK 26CM POL</t>
  </si>
  <si>
    <t>1-6-GLK16-ZA</t>
  </si>
  <si>
    <t>G-LD LK 16CM POL</t>
  </si>
  <si>
    <t>1-6-FHSS205-A</t>
  </si>
  <si>
    <t>FG AL SS 205 GY15H BAG24IA</t>
  </si>
  <si>
    <t>3-5-HAQ154-AY</t>
  </si>
  <si>
    <t>LG-- 154 BSH PVD GD03K R93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</si>
  <si>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</si>
  <si>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</si>
  <si>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</si>
  <si>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</si>
  <si>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</si>
  <si>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</si>
  <si>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</si>
  <si>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7-8-PRCB35030-F</t>
  </si>
  <si>
    <t>DUPLEX BOARD 350GSM R/W 30 INCH- FSC Recycled 100% P 3.2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</si>
  <si>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</si>
  <si>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</si>
  <si>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</si>
  <si>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</si>
  <si>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</si>
  <si>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</si>
  <si>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3-5-LTC107--Z</t>
  </si>
  <si>
    <t>STD- 107 M.BLK TUM R320 C/C113 H6.5</t>
  </si>
  <si>
    <t>3-5-LTC104--Z</t>
  </si>
  <si>
    <t>STD- 104 M.BLK TUM R240 C/C113 H6.5</t>
  </si>
  <si>
    <t>SH-- 902 M.BLK TUM R70 C/C25 H5.5</t>
  </si>
  <si>
    <t>7-9-T0114</t>
  </si>
  <si>
    <t>THINNER 100% AAA</t>
  </si>
  <si>
    <t>1-6-087C</t>
  </si>
  <si>
    <t>BRKT+NUT M5 R120 C/C25 H5.5</t>
  </si>
  <si>
    <t>3-5-HAQ181-AY</t>
  </si>
  <si>
    <t>LG-- 181 BSH PVD GD03K GBU11IA C/C45 H8.5</t>
  </si>
  <si>
    <t>3-1-30390CJ333-F</t>
  </si>
  <si>
    <t>3-1-30395CJ333</t>
  </si>
  <si>
    <t>3003-O---3.0X395-SG3-MG3</t>
  </si>
  <si>
    <t>1-9-T1224B</t>
  </si>
  <si>
    <t>CUTTING SOLID WAX BROWN DA60SM-7 (20 BR/Box)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</si>
  <si>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</si>
  <si>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</si>
  <si>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</si>
  <si>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</si>
  <si>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</si>
  <si>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</si>
  <si>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</si>
  <si>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</si>
  <si>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</si>
  <si>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</si>
  <si>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</si>
  <si>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</si>
  <si>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</si>
  <si>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</si>
  <si>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</si>
  <si>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</si>
  <si>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1-6-GY24-ZA</t>
  </si>
  <si>
    <t>1-9-T5066</t>
  </si>
  <si>
    <t>K0056</t>
  </si>
  <si>
    <t>KOREA CLAD TECH CO.,LTD.</t>
  </si>
  <si>
    <t>CDM-</t>
  </si>
  <si>
    <t>7-9-W1060125075</t>
  </si>
  <si>
    <t>7-9-W1060150100</t>
  </si>
  <si>
    <t>7-9-W1060125060</t>
  </si>
  <si>
    <t>7-9-W1320100D01</t>
  </si>
  <si>
    <t>7-9-W1320075D01</t>
  </si>
  <si>
    <t>7-9-TB479</t>
  </si>
  <si>
    <t>Ink Cyan P9000 - 93DF</t>
  </si>
  <si>
    <t>1-5-SAH09--Z</t>
  </si>
  <si>
    <t>7-5-LCF103--Z</t>
  </si>
  <si>
    <t>STD- 103 TUM R220 C/C113 H6.5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</si>
  <si>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</si>
  <si>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</si>
  <si>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</si>
  <si>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</si>
  <si>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</si>
  <si>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</si>
  <si>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3-6-D52-0001</t>
  </si>
  <si>
    <t>CAPPED RIVET 6X16MM</t>
  </si>
  <si>
    <t>3-6-D118</t>
  </si>
  <si>
    <t>1-6-BK124</t>
  </si>
  <si>
    <t>BRKT+NUT M5 PE R83 C/C21 H5.5</t>
  </si>
  <si>
    <t>7-5-HEM03</t>
  </si>
  <si>
    <t>3-5-HSO611A-S</t>
  </si>
  <si>
    <t>LG-- 611 KITCHENAID H.BSH VFG30MA C/C59.25 H8.5</t>
  </si>
  <si>
    <t>3-6-519</t>
  </si>
  <si>
    <t>SI GASKET BK01A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</si>
  <si>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</si>
  <si>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</si>
  <si>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</si>
  <si>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</si>
  <si>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</si>
  <si>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</si>
  <si>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</si>
  <si>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1-1-30289NJ333</t>
  </si>
  <si>
    <t>3003-O---3.0X289X324-SG3-MG3</t>
  </si>
  <si>
    <t>1-4-T9682K21818</t>
  </si>
  <si>
    <t>TOPCOAT METALLIC SHEN BLUE GREY 9682/K21818</t>
  </si>
  <si>
    <t>1-6-GY16BZA</t>
  </si>
  <si>
    <t>G-LD Y 16CM OVEN SAFE 350F/180C POL</t>
  </si>
  <si>
    <t>1-5-HSS03</t>
  </si>
  <si>
    <t>XS-- 03 M.BLK</t>
  </si>
  <si>
    <t>1-9-PPE4010A</t>
  </si>
  <si>
    <t>REFILTER 3M-1744C P2</t>
  </si>
  <si>
    <t>9-3-D0046A</t>
  </si>
  <si>
    <t>Anti setoff powder wirbelwind 8163 -93OP</t>
  </si>
  <si>
    <t>7-9-W1060150090</t>
  </si>
  <si>
    <t>1-6-GY26-ZA</t>
  </si>
  <si>
    <t>G-LID Y 26CM POL CC113 R340</t>
  </si>
  <si>
    <t>3-1-25395CJ333</t>
  </si>
  <si>
    <t>3003-O---2.5X395-SG3-MG3</t>
  </si>
  <si>
    <t>3-5-HOJ243B-X</t>
  </si>
  <si>
    <t>SH-- 243 NEW CIRCULON POL HBZ20QG C/C79 H8.5</t>
  </si>
  <si>
    <t>3-5-HOJ245B-X</t>
  </si>
  <si>
    <t>LG-- 245 NEW CIRCULON POL HBZ24QG C/C93 H8.5</t>
  </si>
  <si>
    <t>8-9-TS090130</t>
  </si>
  <si>
    <t>BLANK PVC STKR TRANSPARENT THK0.09XDIA 130MM.</t>
  </si>
  <si>
    <t>C0088</t>
  </si>
  <si>
    <t>CHAI CHAROEN GRINDING WHEELS LTD., PART.</t>
  </si>
  <si>
    <t>1-9-T1173A</t>
  </si>
  <si>
    <t>7-A-5AE27470C</t>
  </si>
  <si>
    <t>7-A-5AE27295S</t>
  </si>
  <si>
    <t>1-6-GAK16-ZA</t>
  </si>
  <si>
    <t>G-LD AK 16CM POL POUR CC113 R220</t>
  </si>
  <si>
    <t>7-5-LCF107--Z</t>
  </si>
  <si>
    <t>STD- 107 TUM R320 C/C113 H6.5</t>
  </si>
  <si>
    <t>7-A-5AE27265CF</t>
  </si>
  <si>
    <t>7-A-5AE27310CF</t>
  </si>
  <si>
    <t>7-A-5AE27425C</t>
  </si>
  <si>
    <t>7-A-5AE27460C</t>
  </si>
  <si>
    <t>7-A-5AE27275C</t>
  </si>
  <si>
    <t>7-6-F48</t>
  </si>
  <si>
    <t>7-B-ZCS18KS-A1Y-Y</t>
  </si>
  <si>
    <t>STM 0.5mm SS304 A1 IN:Y EX:Y</t>
  </si>
  <si>
    <t>Q0019</t>
  </si>
  <si>
    <t>QUAKER HOUGHTON (THAILAND) CO., LTD.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</si>
  <si>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</si>
  <si>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</si>
  <si>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</si>
  <si>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</si>
  <si>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</si>
  <si>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7-A-7DX18410C</t>
  </si>
  <si>
    <t>7-6-F76</t>
  </si>
  <si>
    <t>FG SS R75.915</t>
  </si>
  <si>
    <t>7-A-5AE27385CF</t>
  </si>
  <si>
    <t>1-9-PPE3001A</t>
  </si>
  <si>
    <t>EARPLUGS 3M E-A-R soft Yellow Neon</t>
  </si>
  <si>
    <t>1-6-GLG32-ZB</t>
  </si>
  <si>
    <t>G-LD LG 32CM BSH</t>
  </si>
  <si>
    <t>E0162</t>
  </si>
  <si>
    <t>ECO GREEN SOLUTIONS CO., LTD</t>
  </si>
  <si>
    <t>8-9-T0050A</t>
  </si>
  <si>
    <t>GREENEX NF FOR NON-FERROUS METAL SURFACES CLEANER</t>
  </si>
  <si>
    <t>7-C-IEC26KKY-P</t>
  </si>
  <si>
    <t>26CM SS LID</t>
  </si>
  <si>
    <t>7-9-T0024</t>
  </si>
  <si>
    <t>EVA FOAM TAPE 3X12MMX15M.</t>
  </si>
  <si>
    <t>3-5-HSW108ABY</t>
  </si>
  <si>
    <t>LG-- 108 NEW CIRCULON GY04A BSH R133 C/C50 H8.5</t>
  </si>
  <si>
    <t>7-5-LJO102--X</t>
  </si>
  <si>
    <t>SH-- 203 BSH YBM20AK C/C50 H8.5</t>
  </si>
  <si>
    <t>9-3-ACR9224</t>
  </si>
  <si>
    <t>INK OIL BASE PANTONE CREAM  NO.9224 - 93OP</t>
  </si>
  <si>
    <t>1-6-S97</t>
  </si>
  <si>
    <t>SS SHOULDER SCR M5X14</t>
  </si>
  <si>
    <t>3-5-SSL506--Y</t>
  </si>
  <si>
    <t>STD- 506 BSH WAH32P2 C/C106 H8.5</t>
  </si>
  <si>
    <t>7-5-LHT107A-X</t>
  </si>
  <si>
    <t>Supplier</t>
  </si>
  <si>
    <t>MAT</t>
  </si>
  <si>
    <t>3003-O---3.0X405-SG3-MG3 (VEN24MA)</t>
  </si>
  <si>
    <t>3003-O---3.0X325-SG3-MG3 (VEM18MA)</t>
  </si>
  <si>
    <t>3003-O---3.0X370-SG3-MG3 (VEO30MA)</t>
  </si>
  <si>
    <t>3003-O---3.0X390-SG3-MG3 (VFG30MA)</t>
  </si>
  <si>
    <t>7-9-W1180075D01</t>
  </si>
  <si>
    <t>1-6-GLK24AZB</t>
  </si>
  <si>
    <t>G-LD LK 24CM OVEN SAFE 350F/180C BSH</t>
  </si>
  <si>
    <t>3003-O---2.5X370-SG3-MG3</t>
  </si>
  <si>
    <t>FiscalYear</t>
  </si>
  <si>
    <t>7-6-SS02</t>
  </si>
  <si>
    <t>SCR SS M5X19mm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</si>
  <si>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</si>
  <si>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</si>
  <si>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</si>
  <si>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</si>
  <si>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</si>
  <si>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</si>
  <si>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</si>
  <si>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</si>
  <si>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</si>
  <si>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</si>
  <si>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</si>
  <si>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</si>
  <si>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</si>
  <si>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3-5-HQF228ABX</t>
  </si>
  <si>
    <t>LG-- 228 CIR GY04A POL BAD30MA C/C50 H8.5</t>
  </si>
  <si>
    <t>2P 2.7X265mm AL1060(2.2)SS439(0.5) QDY16Q5</t>
  </si>
  <si>
    <t>2P 2.7X385mm AL1060(2.2)SS439(0.5) HBZ30Q5</t>
  </si>
  <si>
    <t>2P 2.7X310mm AL1060(2.2)SS439(0.5) HBZ24Q5</t>
  </si>
  <si>
    <t>1-4-PG7BS-FC10263</t>
  </si>
  <si>
    <t>CREAM G7 BS / FC-10263</t>
  </si>
  <si>
    <t>1-4-TG7TC-FC1703M</t>
  </si>
  <si>
    <t>METALLIC CLEAR G7 TC/FC-1703M</t>
  </si>
  <si>
    <t>A0281</t>
  </si>
  <si>
    <t>AVERY DENNISON HONG KONG B.V.</t>
  </si>
  <si>
    <t>1-6-GAL14-ZB</t>
  </si>
  <si>
    <t>G-LD AL 14CM BSH</t>
  </si>
  <si>
    <t>3-5-SSO228--Y</t>
  </si>
  <si>
    <t>STD- 228 BSH HBX30FE C/C106 H8.5</t>
  </si>
  <si>
    <t>DateStart</t>
  </si>
  <si>
    <t>DateEnd</t>
  </si>
  <si>
    <t>7-5-LHT104A-X</t>
  </si>
  <si>
    <t>STD- 104 HESTAN POL R203.14 C/C113 WELD</t>
  </si>
  <si>
    <t>SH-- 203  NEW ANOLON POL HBH20IA C/C59.25 H8.5 CSK</t>
  </si>
  <si>
    <t>STD- 09 TUM R152 C/C106.5 H8.5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</si>
  <si>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</si>
  <si>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</si>
  <si>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</si>
  <si>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</si>
  <si>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</si>
  <si>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</si>
  <si>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</si>
  <si>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</si>
  <si>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</si>
  <si>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3-5-LSP108AAY</t>
  </si>
  <si>
    <t>STD- 108 KITCHENAID BSH PVD GY27K R296.34 C/C113 H6.5</t>
  </si>
  <si>
    <t>3-5-LSO106A-Y</t>
  </si>
  <si>
    <t>STD- 106 KITCHENAID BSH R310 C/C113 H6.5</t>
  </si>
  <si>
    <t>K0109</t>
  </si>
  <si>
    <t>KRANES CO., LTD.</t>
  </si>
  <si>
    <t>1-9-T4008-060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</si>
  <si>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</si>
  <si>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</si>
  <si>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</si>
  <si>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</si>
  <si>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</si>
  <si>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8-9-T0011</t>
  </si>
  <si>
    <t>7-9-W1180100D01</t>
  </si>
  <si>
    <t>9-3-D0476</t>
  </si>
  <si>
    <t>WATER BASE VARNISH  (SOOCOAT AV-701P)</t>
  </si>
  <si>
    <t>FG SS SS 107 BSH R123</t>
  </si>
  <si>
    <t>ROYAL PRESTIGE BK01A POL</t>
  </si>
  <si>
    <t>STD- 05 BSH PVD GD03K R124 C/C106.5 H8.5</t>
  </si>
  <si>
    <t>RT AL 8x14mm POL</t>
  </si>
  <si>
    <t>RT AL CSK HD 8x13mm</t>
  </si>
  <si>
    <t>RT AL 8x10mm POL</t>
  </si>
  <si>
    <t>SS ADAPTOR</t>
  </si>
  <si>
    <t>RT SS 8x9 D15 POL</t>
  </si>
  <si>
    <t>WAVE WASHER</t>
  </si>
  <si>
    <t>FG SS R89.9mm (FOR ABG)</t>
  </si>
  <si>
    <t>STD- 607 BN13A POL TEG24IA C/C34.8 H8.5</t>
  </si>
  <si>
    <t>1-5-HSL203--Y</t>
  </si>
  <si>
    <t>P0364</t>
  </si>
  <si>
    <t>PPG COATINGS (MALAYSIA) SDN. BHD.</t>
  </si>
  <si>
    <t>NYLON CAP FOR KNOB BK01E  (BPA-FREE, LFGB &amp; JFSL GRADE)</t>
  </si>
  <si>
    <t>G-LD LT 28CM BSH</t>
  </si>
  <si>
    <t>G-LD LT 24CM BSH</t>
  </si>
  <si>
    <t>G-LD LT 20CM BSH</t>
  </si>
  <si>
    <t>G-LD Y 16CM POL</t>
  </si>
  <si>
    <t>G-LD Y 24CM POL</t>
  </si>
  <si>
    <t>STD- 405 BK01A TUM QBV30QX C/C106 H8.5</t>
  </si>
  <si>
    <t>STD- 105 BK01A TUM  R103 C/C106 H8.5</t>
  </si>
  <si>
    <t>STD- 314 BK01A TUM GAL25LA C/C110 H8.5</t>
  </si>
  <si>
    <t>STD- 114 BK01A TUM R193 C/C106 H8.5</t>
  </si>
  <si>
    <t>7-A-3EP23460CB</t>
  </si>
  <si>
    <t>7-A-3BR30265CB</t>
  </si>
  <si>
    <t>7-A-3EP23345CB</t>
  </si>
  <si>
    <t>7-A-3EP23275CB</t>
  </si>
  <si>
    <t>7-A-3EP23380CB</t>
  </si>
  <si>
    <t>7-A-3EP23305CB</t>
  </si>
  <si>
    <t>7-A-3EP23340CB</t>
  </si>
  <si>
    <t>7-A-3BR30330CB</t>
  </si>
  <si>
    <t>7-A-3EP23230CB</t>
  </si>
  <si>
    <t>1-4-PMGN3000-FC70625</t>
  </si>
  <si>
    <t>MATTE YELLOW MGN-3000/FC-70625</t>
  </si>
  <si>
    <t>K0152</t>
  </si>
  <si>
    <t>KEY SUCCESS MARKETING CO.,LTD.</t>
  </si>
  <si>
    <t>7-1-50180CT2R6</t>
  </si>
  <si>
    <t>1002-MO--5.0X180-SGR-MG6</t>
  </si>
  <si>
    <t>3-5-STP608B-Z</t>
  </si>
  <si>
    <t>STD- 608 THE PIONEER WOMAN® TUM UEX26MA C/C93 H8.5</t>
  </si>
  <si>
    <t>3-5-LTP108B-Z</t>
  </si>
  <si>
    <t>STD- 108 THE PIONEER WOMAN® TUM R340 C/C113 H6.5</t>
  </si>
  <si>
    <t>3-5-SAQ208-AY</t>
  </si>
  <si>
    <t>STD- 208 BSH PVD GD03K YBM30AK C/C106.5 H8.5</t>
  </si>
  <si>
    <t>3-1-25370CJ333</t>
  </si>
  <si>
    <t>3-1-25170CT133</t>
  </si>
  <si>
    <t>1002-H18-2.5X170-SG3-MG3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</si>
  <si>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</si>
  <si>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</si>
  <si>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</si>
  <si>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</si>
  <si>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</si>
  <si>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</si>
  <si>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1-5-SHT105A-X</t>
  </si>
  <si>
    <t>SM-- 105 HESTAN POL R102.3 C/C78.5 H6.5 CSK</t>
  </si>
  <si>
    <t>1-5-HHT103A-X</t>
  </si>
  <si>
    <t>SH-- 103 HESTAN POL R82.3 C/C50 H6.5 CSK</t>
  </si>
  <si>
    <t>1-5-HHT104A-X</t>
  </si>
  <si>
    <t>SH-- 104 HESTAN POL R92.3 C/C50 H6.5 CSK</t>
  </si>
  <si>
    <t>1-5-HHT206A-X</t>
  </si>
  <si>
    <t>LG-- 206 HESTAN POL HBZ26VW C/C59.25 H6.5 CSK</t>
  </si>
  <si>
    <t>1-5-HHT203A-X</t>
  </si>
  <si>
    <t>SH-- 203 HESTAN POL HBZ20VW C/C50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</si>
  <si>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</si>
  <si>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</si>
  <si>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</si>
  <si>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</si>
  <si>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</si>
  <si>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</si>
  <si>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</si>
  <si>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</si>
  <si>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3-5-HSA311-AZ</t>
  </si>
  <si>
    <t>LG- 311 BK01G TUM GBU11MA C/C34.8 H8.5</t>
  </si>
  <si>
    <t>POLMHAND PAD</t>
  </si>
  <si>
    <t>7-9-W1320125D01</t>
  </si>
  <si>
    <t>7-9-W1320150D01</t>
  </si>
  <si>
    <t>SSM-TTSAR-MY1</t>
  </si>
  <si>
    <t>7P 2.8X355mm SS304(0.4)+AL1050(0.38)+AL3003(0.38)+AL1050(0.38)+AL3003(0.38)+AL1050(0.38)+SS439(0.5) I-D10S7(ABG)</t>
  </si>
  <si>
    <t>5P 2.3X470mm SS304(0.4)+AL1050(0.5)+AL3003(0.5)+AL1050(0.5)+SS304(0.4) IAD36VC(ABG)</t>
  </si>
  <si>
    <t>7-A-TEST0142</t>
  </si>
  <si>
    <t>7-A-7DY23295C</t>
  </si>
  <si>
    <t>7P 1.8X410mm SS304(0.4)+AL1050(0.18)+AL3003(0.18)+AL1050(0.18)+AL3003(0.18)+AL1050(0.18)+SS439(0.5) IAA30O7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</si>
  <si>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</si>
  <si>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</si>
  <si>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</si>
  <si>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</si>
  <si>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</si>
  <si>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7-A-3EP23265CF</t>
  </si>
  <si>
    <t>7-A-3EP23425C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</si>
  <si>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</si>
  <si>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</si>
  <si>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</si>
  <si>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</si>
  <si>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</si>
  <si>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7-A-3ES23280C</t>
  </si>
  <si>
    <t>7-A-3ES23305C</t>
  </si>
  <si>
    <t>7-A-3ES23340C</t>
  </si>
  <si>
    <t>7-A-3ES23360C</t>
  </si>
  <si>
    <t>7-A-TEST0141</t>
  </si>
  <si>
    <t>1-4-4770K23627</t>
  </si>
  <si>
    <t>DENIM TEAL 4770/K23627</t>
  </si>
  <si>
    <t>DETERGENT "NOBLA" (20 KG/Box)</t>
  </si>
  <si>
    <t>7-1-60105CT2R6</t>
  </si>
  <si>
    <t>1002-MO--6.0X105-SGR-MG6</t>
  </si>
  <si>
    <t>N0038</t>
  </si>
  <si>
    <t>NANDEE-STRAPAC CO., LTD.</t>
  </si>
  <si>
    <t>2-9-TPC10191000</t>
  </si>
  <si>
    <t>STRAP PET THK1MMXW19MMXL1000M(EMBOSSED GREEN)</t>
  </si>
  <si>
    <t>MISC-STRAP</t>
  </si>
  <si>
    <t>T0023</t>
  </si>
  <si>
    <t>THE SHELL COMPANY OF THAILAND LIMITED</t>
  </si>
  <si>
    <t>1-9-T2006</t>
  </si>
  <si>
    <t>HYDRAULIC OIL"Shell"TELLUS S3 M 46 (209 LT/Drum)</t>
  </si>
  <si>
    <t>3-5-HPB110B-Y</t>
  </si>
  <si>
    <t>LG-- 110 KS BSH R141 C/C59.25 H8.5</t>
  </si>
  <si>
    <t>3-5-HDG314D-XA</t>
  </si>
  <si>
    <t>LG-- 314 RP BK01A POL GBU11QG C/C50 H8.5</t>
  </si>
  <si>
    <t>1-5-HPF11--D</t>
  </si>
  <si>
    <t>LG-- 11 M.BLK+YL08E RING</t>
  </si>
  <si>
    <t>3-5-HPK122--Z</t>
  </si>
  <si>
    <t>XS-- 122 M.BLK TUM R71 C/C34.3 H8.5</t>
  </si>
  <si>
    <t>1-5-HPF11--G</t>
  </si>
  <si>
    <t>LG-- 11 M.BLK+GN32E RING</t>
  </si>
  <si>
    <t>3-5-HSW102ABY</t>
  </si>
  <si>
    <t>SH-- 102 NEW CIRCULON GY04A BSH R73 C/C50 H8.5</t>
  </si>
  <si>
    <t>3-5-HSZ203--X</t>
  </si>
  <si>
    <t>SH-- 203 POL EAU20IA C/C71 H8.5</t>
  </si>
  <si>
    <t>3-5-HSZ205--X</t>
  </si>
  <si>
    <t>LG-- 205 POL EAU24IA C/C71 H8.5</t>
  </si>
  <si>
    <t>3-5-HPK228-FZ</t>
  </si>
  <si>
    <t>LG-- 228 BU40D TUM BAD30MA C/C34.8 H8.5</t>
  </si>
  <si>
    <t>1-5-HRO102ABX</t>
  </si>
  <si>
    <t>XS-- 102 PADERNO BN16A POL R73 C/C50 H8.5 CSK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</si>
  <si>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</si>
  <si>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</si>
  <si>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</si>
  <si>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</si>
  <si>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</si>
  <si>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</si>
  <si>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</si>
  <si>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</si>
  <si>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</si>
  <si>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</si>
  <si>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</si>
  <si>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1-6-BK45</t>
  </si>
  <si>
    <t>BRKT+NUT M5 YBM20AS C/C25 H8.3</t>
  </si>
  <si>
    <t>1-5-SSI142CAY</t>
  </si>
  <si>
    <t>SM-- 142 MADE IN PVD GOLD BSH OAO16CS C/C59.25 H6.5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</si>
  <si>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</si>
  <si>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</si>
  <si>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</si>
  <si>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</si>
  <si>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</si>
  <si>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</si>
  <si>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</si>
  <si>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</si>
  <si>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</si>
  <si>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7-6-D62X</t>
  </si>
  <si>
    <t>RT SS 6x12mm D12 POL</t>
  </si>
  <si>
    <t>1-6-BK50</t>
  </si>
  <si>
    <t>BRKT+NUT M5 YBM30AS C/C25 H8.3</t>
  </si>
  <si>
    <t>3-5-LMY104-BY</t>
  </si>
  <si>
    <t>STD- 104 GY04A BSH R240 C/C113 H6.5</t>
  </si>
  <si>
    <t>3-5-LMY102-BY</t>
  </si>
  <si>
    <t>STD- 102 GY04A BSH R170 C/C113 H6.5</t>
  </si>
  <si>
    <t>7-6-D82X</t>
  </si>
  <si>
    <t>RT SS 8x12 D15 An POL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</si>
  <si>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</si>
  <si>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</si>
  <si>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</si>
  <si>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</si>
  <si>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</si>
  <si>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</si>
  <si>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</si>
  <si>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</si>
  <si>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</si>
  <si>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</si>
  <si>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</si>
  <si>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</si>
  <si>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</si>
  <si>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</si>
  <si>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</si>
  <si>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</si>
  <si>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</si>
  <si>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</si>
  <si>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</si>
  <si>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</si>
  <si>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</si>
  <si>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</si>
  <si>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</si>
  <si>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3-6-FHSS105-Y</t>
  </si>
  <si>
    <t>FG SS SS 105 BSH</t>
  </si>
  <si>
    <t>7-6-S39</t>
  </si>
  <si>
    <t>7-8-PU855</t>
  </si>
  <si>
    <t>U&amp;C AMWAY QUEEN JAPAN (FTP# A2400696 - IIR1700A)</t>
  </si>
  <si>
    <t>1-6-BK143</t>
  </si>
  <si>
    <t>BRKT+NUT M5 PE FAG30IA C/C21 H5.5</t>
  </si>
  <si>
    <t>7-8-PU332F</t>
  </si>
  <si>
    <t>U&amp;C AMWAY QUEEN JAPAN $$$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</si>
  <si>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</si>
  <si>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</si>
  <si>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</si>
  <si>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</si>
  <si>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</si>
  <si>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</si>
  <si>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1-6-W22</t>
  </si>
  <si>
    <t>WHR SS 25mm G-LD</t>
  </si>
  <si>
    <t>WHR-</t>
  </si>
  <si>
    <t>1-6-BK174</t>
  </si>
  <si>
    <t>BRKT+NUT M5 QH WBZ36IA C/C21 H5.5</t>
  </si>
  <si>
    <t>3-5-SLC228-LZ</t>
  </si>
  <si>
    <t>STD- 228 BU40D TUM BAG30IA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</si>
  <si>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</si>
  <si>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</si>
  <si>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</si>
  <si>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</si>
  <si>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</si>
  <si>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</si>
  <si>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</si>
  <si>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</si>
  <si>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3-5-SSP108-AY</t>
  </si>
  <si>
    <t>STD- 108 BSH PVD GY27K R133 C/C106 H8.5</t>
  </si>
  <si>
    <t>3-5-SSW108ABY</t>
  </si>
  <si>
    <t>STD- 108 NEW CIRCULON GY04A BSH R133 C/C93 H8.5</t>
  </si>
  <si>
    <t>3-5-LDG106AY</t>
  </si>
  <si>
    <t>STD- 106 GY04A BSH R310 CC113 H6.5</t>
  </si>
  <si>
    <t>3-5-LPX111AEZ</t>
  </si>
  <si>
    <t>STD- 111 CIR GY04A TUM R380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</si>
  <si>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</si>
  <si>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</si>
  <si>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</si>
  <si>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</si>
  <si>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</si>
  <si>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</si>
  <si>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</si>
  <si>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</si>
  <si>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</si>
  <si>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</si>
  <si>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3-5-HMP603ABX</t>
  </si>
  <si>
    <t>SH-- 603 CIR BN13A POL TEH16IA C/C25 H8.5</t>
  </si>
  <si>
    <t>7-5-LMH110--X</t>
  </si>
  <si>
    <t>STD- 110 POL R321.29 WELD</t>
  </si>
  <si>
    <t>1-6-GA28-ZA</t>
  </si>
  <si>
    <t>G-LD A 28CM POL 1H R360</t>
  </si>
  <si>
    <t>1-6-GA35-ZA</t>
  </si>
  <si>
    <t>G-LD A 35CM POL 1H R460</t>
  </si>
  <si>
    <t>1-6-GAK14-ZA</t>
  </si>
  <si>
    <t>G-LD AK 14CM POL POUR CC113 R170</t>
  </si>
  <si>
    <t>POLWSISAL BUFF</t>
  </si>
  <si>
    <t>POLWCloth Buff</t>
  </si>
  <si>
    <t>POLWFlap Wheel</t>
  </si>
  <si>
    <t>H0187</t>
  </si>
  <si>
    <t>HYPERION ISLEME TEKNOLOJILERI SAN. ve Tic. Ltd.STI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</si>
  <si>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</si>
  <si>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</si>
  <si>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</si>
  <si>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</si>
  <si>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</si>
  <si>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P0171</t>
  </si>
  <si>
    <t>PHETMONGKOL TRADING</t>
  </si>
  <si>
    <t>7-9-TB421</t>
  </si>
  <si>
    <t>Plywood thickness 15mm - 92BD</t>
  </si>
  <si>
    <t>MISC-WOOD</t>
  </si>
  <si>
    <t>M0296</t>
  </si>
  <si>
    <t>MAXIM SMART MANUFACTURING (THAILAND) CO., LTD.</t>
  </si>
  <si>
    <t>8-9-TS090260</t>
  </si>
  <si>
    <t>BLANK PVC STKR TRANSPARENT THK0.09XDIA 260MM.</t>
  </si>
  <si>
    <t>7-9-TB030</t>
  </si>
  <si>
    <t>Cutting Rules 2 PT 23.8 F    -92BD</t>
  </si>
  <si>
    <t>7-9-TB422</t>
  </si>
  <si>
    <t>ROLAND Mould Plate Paper Size W51"x L 41"xT25mm -93OP</t>
  </si>
  <si>
    <t>A0017</t>
  </si>
  <si>
    <t>A.R.E. TRADING CO., LTD.</t>
  </si>
  <si>
    <t>F0025</t>
  </si>
  <si>
    <t>FACTORY MAX CO.,LTD.</t>
  </si>
  <si>
    <t>B0116</t>
  </si>
  <si>
    <t>BCIS CO., LTD.</t>
  </si>
  <si>
    <t>1-8-PL13530</t>
  </si>
  <si>
    <t>BLANK STKR WHITE TP W102xL152MMxROLL(4"x6")</t>
  </si>
  <si>
    <t>1-8-PL13528</t>
  </si>
  <si>
    <t>BLANK STKR WHITE TP W102xL51MMxROLL(4"x2")</t>
  </si>
  <si>
    <t>7-9-TB424</t>
  </si>
  <si>
    <t>ROLAND Mould Plate Paper Size W51" x L43"xT20mm -93OP</t>
  </si>
  <si>
    <t>POLWNon-Woven Wheel</t>
  </si>
  <si>
    <t>1-9-PPE5001</t>
  </si>
  <si>
    <t>APRON</t>
  </si>
  <si>
    <t>1-9-PPE2004</t>
  </si>
  <si>
    <t>SAFETY GOGGLES UVEX ULTRASONIC 9302</t>
  </si>
  <si>
    <t>R0057</t>
  </si>
  <si>
    <t>RUBBER GREEN COMPANY LIMITED</t>
  </si>
  <si>
    <t>7-9-T0111-60</t>
  </si>
  <si>
    <t>RUBBER NUT SUNRAY H60MM</t>
  </si>
  <si>
    <t>E0026</t>
  </si>
  <si>
    <t>ESCO PREMIUM CO., LTD.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</si>
  <si>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</si>
  <si>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</si>
  <si>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</si>
  <si>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</si>
  <si>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</si>
  <si>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</si>
  <si>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T0485</t>
  </si>
  <si>
    <t>TOOLS SOLUTION SERVICE CO., LTD.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</si>
  <si>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</si>
  <si>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</si>
  <si>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</si>
  <si>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</si>
  <si>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</si>
  <si>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</si>
  <si>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V0022</t>
  </si>
  <si>
    <t>VISY PAPER PTY LTD</t>
  </si>
  <si>
    <t>PAP-KLB170</t>
  </si>
  <si>
    <t>7-8-PKLB1251310-F</t>
  </si>
  <si>
    <t>KRAFT LINER BOARD 125GSM R/W 1310MM-FSC Mix Credit P 4.1</t>
  </si>
  <si>
    <t>PAP-KLB125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</si>
  <si>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</si>
  <si>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</si>
  <si>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</si>
  <si>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</si>
  <si>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</si>
  <si>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</si>
  <si>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</si>
  <si>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</si>
  <si>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EUR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</si>
  <si>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</si>
  <si>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</si>
  <si>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</si>
  <si>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</si>
  <si>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</si>
  <si>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</si>
  <si>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</si>
  <si>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</si>
  <si>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7-8-PRCB30029-F</t>
  </si>
  <si>
    <t>DUPLEX BOARD 300GSM R/W 29 INCH-FSC Recycled 100% P 3.2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</si>
  <si>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</si>
  <si>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</si>
  <si>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</si>
  <si>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</si>
  <si>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</si>
  <si>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</si>
  <si>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3-1-25415CJ333</t>
  </si>
  <si>
    <t>3003-O---2.5X415-SG3-MG3</t>
  </si>
  <si>
    <t>3-1-30290CJ333-F</t>
  </si>
  <si>
    <t>3003-O---3.0X290-SG3-MG3 (VEO24MA)</t>
  </si>
  <si>
    <t>3-1-25430CJ333</t>
  </si>
  <si>
    <t>3003-O---2.5X430-SG3-MG3</t>
  </si>
  <si>
    <t>ALM-1100</t>
  </si>
  <si>
    <t>7-A-5AE27300S</t>
  </si>
  <si>
    <t>7-A-2EL27390C</t>
  </si>
  <si>
    <t>2P 2.7X390mm AL1060(2.2)SS439(0.5) QFI26Q5</t>
  </si>
  <si>
    <t>7-A-2EL27275C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</si>
  <si>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</si>
  <si>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</si>
  <si>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</si>
  <si>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</si>
  <si>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</si>
  <si>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7-A-3BR30335C</t>
  </si>
  <si>
    <t>1-4-T7353J2002Z</t>
  </si>
  <si>
    <t>TOPCOAT 7353/J2002Z</t>
  </si>
  <si>
    <t>1-4-4770K22432</t>
  </si>
  <si>
    <t>METALLIC DARK PEWTER 4770/K22432</t>
  </si>
  <si>
    <t>1-4-8005K20790</t>
  </si>
  <si>
    <t>MILKSHAKE 8005/K20790</t>
  </si>
  <si>
    <t>1-4-T9682K19550</t>
  </si>
  <si>
    <t>TOPCOAT METALLIC 9682/K19550</t>
  </si>
  <si>
    <t>1-4-T9682K22176</t>
  </si>
  <si>
    <t>TOPCOAT METALLIC CHAMPAGNE 9682/K22176</t>
  </si>
  <si>
    <t>E0008</t>
  </si>
  <si>
    <t>ELIM CORPORATION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</si>
  <si>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</si>
  <si>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</si>
  <si>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</si>
  <si>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</si>
  <si>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</si>
  <si>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P0186</t>
  </si>
  <si>
    <t>PHOL DHANYA PUBLIC CO., LTD.</t>
  </si>
  <si>
    <t>6-9-T0902M</t>
  </si>
  <si>
    <t>6-9-T0902L</t>
  </si>
  <si>
    <t>1-9-PPE6004</t>
  </si>
  <si>
    <t>NYLON GLOVES 9" COATED PU M/BLACK</t>
  </si>
  <si>
    <t>1-9-PPE6007</t>
  </si>
  <si>
    <t>"TONGA" HPPE PU GLOVES CUT 5 CODE:TG550C#L</t>
  </si>
  <si>
    <t>S0003</t>
  </si>
  <si>
    <t>SAHAMIT MACHINERY PUBLIC COMPANY LIMITED</t>
  </si>
  <si>
    <t>1-9-T1201-060-B</t>
  </si>
  <si>
    <t>1-9-T1202-100-B</t>
  </si>
  <si>
    <t>ABRASIVE (W)38mmX(L)50M. #100 HERMES RB346 23MX (1.9SM/Roll)</t>
  </si>
  <si>
    <t>1-9-T5063</t>
  </si>
  <si>
    <t>EXTRA PAPER CONE 4,500 PC/BOX</t>
  </si>
  <si>
    <t>BX</t>
  </si>
  <si>
    <t>S0422</t>
  </si>
  <si>
    <t>SIAM-PACK SUPPLY CO., LTD.</t>
  </si>
  <si>
    <t>1-9-T3084</t>
  </si>
  <si>
    <t>STRETCH FILM LLDPE(W)30CMx500Mx17MIC</t>
  </si>
  <si>
    <t>1-9-T5006</t>
  </si>
  <si>
    <t>TISSUE PAPER JUMBO 'Kimsoft' (W)8cm x (L)300m.</t>
  </si>
  <si>
    <t>1-9-T5015A</t>
  </si>
  <si>
    <t>HAND ROLL TOWEL SCOTT WHITE W20CMxL176M #82280</t>
  </si>
  <si>
    <t>1-9-T3085-500</t>
  </si>
  <si>
    <t>STRETCH FILM LLDPE (W)50CMx500Mx17MIC</t>
  </si>
  <si>
    <t>G0106</t>
  </si>
  <si>
    <t>GLOVETEX COMPANY LIMITED</t>
  </si>
  <si>
    <t>1-9-PPE6010</t>
  </si>
  <si>
    <t>RUBBER GLOVES NITRILE 9mil/12" BLUE-L(9)</t>
  </si>
  <si>
    <t>1-9-PPE6006</t>
  </si>
  <si>
    <t>"TONGA" HPPE PU GLOVES CUT 5 CODE:TG550C#M</t>
  </si>
  <si>
    <t>P0290</t>
  </si>
  <si>
    <t>PETRACHEM (THAILAND) CO., LTD.</t>
  </si>
  <si>
    <t>8-9-T0004A-64-60</t>
  </si>
  <si>
    <t>NEAT FORMING OILS PETRA-DRAW 64-60</t>
  </si>
  <si>
    <t>7-9-TB044</t>
  </si>
  <si>
    <t>Glue Gumarabig - 93OP</t>
  </si>
  <si>
    <t>T0495</t>
  </si>
  <si>
    <t>THE CHEMOURS (THAILAND) COMPANY LIMITED</t>
  </si>
  <si>
    <t>INM-ROLL</t>
  </si>
  <si>
    <t>1-4-M456G62280</t>
  </si>
  <si>
    <t>MIDCOAT 456G-62280</t>
  </si>
  <si>
    <t>INM-MRT</t>
  </si>
  <si>
    <t>1-4-P459G73190</t>
  </si>
  <si>
    <t>PRIMER 459G-73190</t>
  </si>
  <si>
    <t>INM-Hi-Mar</t>
  </si>
  <si>
    <t>1-4-T455G62302</t>
  </si>
  <si>
    <t>TOPCOAT CLEAR 455G-62302</t>
  </si>
  <si>
    <t>1-4-M456G62298</t>
  </si>
  <si>
    <t>MIDCOAT BLACK 456G-62298</t>
  </si>
  <si>
    <t>1-4-M456G73290</t>
  </si>
  <si>
    <t>MIDCOAT 456G-73290</t>
  </si>
  <si>
    <t>1-4-T455G81300</t>
  </si>
  <si>
    <t>TOPCOAT CLEAR 455G-81300</t>
  </si>
  <si>
    <t>9-3-D0377</t>
  </si>
  <si>
    <t>Anti Tacking compound gel-93OP</t>
  </si>
  <si>
    <t>1-9-T2138A</t>
  </si>
  <si>
    <t>SAND BROWN ALUM OXIDE #36(DOVE)</t>
  </si>
  <si>
    <t>1-9-TL003A</t>
  </si>
  <si>
    <t>THINNER MEK FOR CLEANING (APC)</t>
  </si>
  <si>
    <t>1-7-PPB52AA</t>
  </si>
  <si>
    <t>SW FILM PE BLK 0.05MMX32" MIN.30% RECYCLE "ROLL"</t>
  </si>
  <si>
    <t>2-7-PPB30AA</t>
  </si>
  <si>
    <t>SW FILM PE BLK 0.05MMX24" MIN.30% RECYCLE "ROLL"</t>
  </si>
  <si>
    <t>3-7-BW304KB</t>
  </si>
  <si>
    <t>BAG LDPE 0.03MMX&lt;O&gt;9"X10" WN 10-LAN MIN.70% RECYCLE</t>
  </si>
  <si>
    <t>1-1-25340CJ333-F</t>
  </si>
  <si>
    <t>3003-O---2.5X340-SG3-MG3 (VEE24IA)</t>
  </si>
  <si>
    <t>1-1-25415CJ333-F</t>
  </si>
  <si>
    <t>3003-O---2.5X415-SG3-MG3 (VED24IA)</t>
  </si>
  <si>
    <t>3-1-30260CJ333</t>
  </si>
  <si>
    <t>3003-O---3.0X260-SG3-MG3</t>
  </si>
  <si>
    <t>3-1-25280CJ333</t>
  </si>
  <si>
    <t>3003-O---2.5X280-SG3-MG3</t>
  </si>
  <si>
    <t>1-1-25245CJ333-F</t>
  </si>
  <si>
    <t>3003-O---2.5X245-SG3-MG3 (VEF20IA)</t>
  </si>
  <si>
    <t>3-1-25320CJ333</t>
  </si>
  <si>
    <t>3003-O---2.5X320-SG3-MG3</t>
  </si>
  <si>
    <t>1-1-25330CJ333-F</t>
  </si>
  <si>
    <t>3003-O---2.5X330-SG3-MG3 (VED18IA)</t>
  </si>
  <si>
    <t>2-1-20400CV133</t>
  </si>
  <si>
    <t>8011-H18-2.0X400-SG3-MG3</t>
  </si>
  <si>
    <t>2-1-24280CV133</t>
  </si>
  <si>
    <t>8011-H18-2.4X280-SG3-MG3</t>
  </si>
  <si>
    <t>2-1-20345CV133F</t>
  </si>
  <si>
    <t>8011-H18-2.0X345-SG3-MG3 (FRYPAN)</t>
  </si>
  <si>
    <t>3-1-25260CV333</t>
  </si>
  <si>
    <t>3-1-25300CV333</t>
  </si>
  <si>
    <t>8011-O---2.5X300-SG3-MG3</t>
  </si>
  <si>
    <t>1-1-25495CV333</t>
  </si>
  <si>
    <t>8011-O---2.5X495-SG3-MG3</t>
  </si>
  <si>
    <t>1-1-30450CV333</t>
  </si>
  <si>
    <t>8011-O---3.0X450-SG3-MG3</t>
  </si>
  <si>
    <t>3-5-HSQ104A-X</t>
  </si>
  <si>
    <t>SH-- 104 KITCHENAID BK01A  POL R93 C/C59.25 H8.5</t>
  </si>
  <si>
    <t>1-5-HPE01</t>
  </si>
  <si>
    <t>LG-- 01 M.BLK H5.5</t>
  </si>
  <si>
    <t>7-6-D81X</t>
  </si>
  <si>
    <t>RT SS 8x10 D15 An POL</t>
  </si>
  <si>
    <t>3-5-LAQ303--Y</t>
  </si>
  <si>
    <t>STD- 303 BSH R220 C/C113 H6.5</t>
  </si>
  <si>
    <t>1-6-D84Z</t>
  </si>
  <si>
    <t>RT AL 6x21mm CSK HEAD TUM</t>
  </si>
  <si>
    <t>3-6-D69X</t>
  </si>
  <si>
    <t>2-6-037</t>
  </si>
  <si>
    <t>SS HANG RING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</si>
  <si>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</si>
  <si>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</si>
  <si>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</si>
  <si>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</si>
  <si>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</si>
  <si>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</si>
  <si>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7-6-S30</t>
  </si>
  <si>
    <t>WELDING SCR SS M5X6 (SPOT WELD)</t>
  </si>
  <si>
    <t>3-5-SAQ05--Y</t>
  </si>
  <si>
    <t>STD- 05 BSH R124 C/C106.5 H8.5</t>
  </si>
  <si>
    <t>1-6-637</t>
  </si>
  <si>
    <t>NYLON ZIP TIE 3.6X300mm WHITE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</si>
  <si>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</si>
  <si>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</si>
  <si>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</si>
  <si>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</si>
  <si>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</si>
  <si>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</si>
  <si>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1-6-S70</t>
  </si>
  <si>
    <t>SCR M5x135mm+WHR Ni</t>
  </si>
  <si>
    <t>1-6-F153-Z</t>
  </si>
  <si>
    <t>FG SS TUM YBM30AS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</si>
  <si>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</si>
  <si>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</si>
  <si>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</si>
  <si>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</si>
  <si>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</si>
  <si>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</si>
  <si>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</si>
  <si>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</si>
  <si>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MI--</t>
  </si>
  <si>
    <t>3-5-SSO607--Y</t>
  </si>
  <si>
    <t>STD- 607 BSH VED24MA C/C106 H8.5</t>
  </si>
  <si>
    <t>3-5-LSO103A-Y</t>
  </si>
  <si>
    <t>STD- 103 KITCHENAID BSH R220 C/C113 H6.5</t>
  </si>
  <si>
    <t>3-5-HMP603AAX</t>
  </si>
  <si>
    <t>SH-- 603 CIR BK01A POL TEH16IA C/C25 H8.5</t>
  </si>
  <si>
    <t>3-5-HMP602AAX</t>
  </si>
  <si>
    <t>XXS- 602 CIR BK01A POL TEK14IA C/C25 H8.5</t>
  </si>
  <si>
    <t>2-5-HBE902</t>
  </si>
  <si>
    <t>1-5-KRZ01</t>
  </si>
  <si>
    <t>KNOB RZ M.BLK</t>
  </si>
  <si>
    <t>3-5-HSQ308A-X</t>
  </si>
  <si>
    <t>LG-- 308 KITCHENAID BK01A POL CAF30AK C/C59.25 H8.5</t>
  </si>
  <si>
    <t>1-8-PL15110</t>
  </si>
  <si>
    <t>SOBAR LABL 17072</t>
  </si>
  <si>
    <t>1-8-PL15296</t>
  </si>
  <si>
    <t>SOBAR LABL 17076</t>
  </si>
  <si>
    <t>P0283</t>
  </si>
  <si>
    <t>PHENSIRI PRECISION CO., LTD.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</si>
  <si>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</si>
  <si>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</si>
  <si>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</si>
  <si>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</si>
  <si>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</si>
  <si>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</si>
  <si>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</si>
  <si>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</si>
  <si>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1-6-GLV18AZB</t>
  </si>
  <si>
    <t>G-LD LV 18CM OVEN SAFE 350F/180C W/SI GASKET BSH</t>
  </si>
  <si>
    <t>1-6-GY18-ZF</t>
  </si>
  <si>
    <t>G-LD Y 18CM BSH PVD GD03K</t>
  </si>
  <si>
    <t>1-6-GY24-ZF</t>
  </si>
  <si>
    <t>G-LD Y 24CM BSH PVD GD03K</t>
  </si>
  <si>
    <t>1-4-M7262K21258</t>
  </si>
  <si>
    <t>MIDCOAT BROWN 7262/K21258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</si>
  <si>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</si>
  <si>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</si>
  <si>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</si>
  <si>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</si>
  <si>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</si>
  <si>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</si>
  <si>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</si>
  <si>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</si>
  <si>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</si>
  <si>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</si>
  <si>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1-4-T8089K16646-A</t>
  </si>
  <si>
    <t>8089-A/K16646-A ACTIVATOR FOR CLEAR METALLIC TOPCOAT</t>
  </si>
  <si>
    <t>1-4-TG7TC-FC1507M</t>
  </si>
  <si>
    <t>TOPCOAT G7 TC / FC-1507M</t>
  </si>
  <si>
    <t>1-4-PG7BS-FC8000</t>
  </si>
  <si>
    <t>BLACK G7 BS / FC-8000</t>
  </si>
  <si>
    <t>SSM-304-C</t>
  </si>
  <si>
    <t>3-1-25240CV333</t>
  </si>
  <si>
    <t>8011-O---2.5X240-SG3-MG3</t>
  </si>
  <si>
    <t>POLMCHEMI</t>
  </si>
  <si>
    <t>MISCGLOVE</t>
  </si>
  <si>
    <t>1-7-Z0004</t>
  </si>
  <si>
    <t>RIBBON WAX-RESIN W110MM. x L300M.</t>
  </si>
  <si>
    <t>7-9-T0038B-23-900</t>
  </si>
  <si>
    <t>FORMING OILS(Rolled Rim) PETRA-DRAW 23-900</t>
  </si>
  <si>
    <t>1-9-T1202-150-B</t>
  </si>
  <si>
    <t>ABRASIVE (W)38mmX(L)50M. #150 HERMES RB346 23MX (1.9SM/Roll)</t>
  </si>
  <si>
    <t>7-9-TB040</t>
  </si>
  <si>
    <t>Steel Wire 2.85MM   -92BP</t>
  </si>
  <si>
    <t>MISC-WIRE</t>
  </si>
  <si>
    <t>9-3-ABK9C</t>
  </si>
  <si>
    <t>INK Oil Base Pantone Black No.9C - 93OP</t>
  </si>
  <si>
    <t>9-3-BBU293</t>
  </si>
  <si>
    <t>INK Water Base AQUA BLUE No.293 - 92PT</t>
  </si>
  <si>
    <t>9-3-BWH09338</t>
  </si>
  <si>
    <t>INK Water Base White No.09338 - 92PT</t>
  </si>
  <si>
    <t>3-1-25195CT133</t>
  </si>
  <si>
    <t>1002-H18-2.5X195-SG3-MG3</t>
  </si>
  <si>
    <t>7-1-70200CT2R6</t>
  </si>
  <si>
    <t>1002-MO--7.0X200-SGR-MG6</t>
  </si>
  <si>
    <t>7-1-50130CT2R6</t>
  </si>
  <si>
    <t>1002-MO--5.0X130-SGR-MG6</t>
  </si>
  <si>
    <t>7-1-50120CT2R6</t>
  </si>
  <si>
    <t>1002-MO--5.0X120-SGR-MG6</t>
  </si>
  <si>
    <t>ALM-SW88</t>
  </si>
  <si>
    <t>3-1-25445CJ333</t>
  </si>
  <si>
    <t>3003-O---2.5X445-SG3-MG3</t>
  </si>
  <si>
    <t>3-1-30250CJ333-F</t>
  </si>
  <si>
    <t>3003-O---3.0X250-SG3-MG3 (VEL16MA)</t>
  </si>
  <si>
    <t>3-1-30240CJ333-F</t>
  </si>
  <si>
    <t>3003-O---3.0X240-SG3-MG3 (VEO20MA)</t>
  </si>
  <si>
    <t>1-1-30305CV333</t>
  </si>
  <si>
    <t>8011-O---3.0X305-SG3-MG3</t>
  </si>
  <si>
    <t>8011-O---2.5X380-SG3-MG3</t>
  </si>
  <si>
    <t>3-1-25425CV333</t>
  </si>
  <si>
    <t>8011-O---2.5X425-SG3-MG3</t>
  </si>
  <si>
    <t>2EL27</t>
  </si>
  <si>
    <t>3BR30</t>
  </si>
  <si>
    <t>3EP23</t>
  </si>
  <si>
    <t>3ES23</t>
  </si>
  <si>
    <t>5AE27</t>
  </si>
  <si>
    <t>5AF23</t>
  </si>
  <si>
    <t>7DX18</t>
  </si>
  <si>
    <t>7DY23</t>
  </si>
  <si>
    <t>7DZ28</t>
  </si>
  <si>
    <t>TEST0</t>
  </si>
  <si>
    <t>Clad</t>
  </si>
  <si>
    <t>UnitPrice</t>
  </si>
  <si>
    <t xml:space="preserve">AMTUSD </t>
  </si>
  <si>
    <t>3-5-HSO203A-S</t>
  </si>
  <si>
    <t>SH-- 203 KITCHENAID H.BSH VEF20MA C/C59.25 H8.5</t>
  </si>
  <si>
    <t>3-5-HAQ152-AY</t>
  </si>
  <si>
    <t>SH-- 152 BSH PVD GD03K R83 C/C50 H8.5</t>
  </si>
  <si>
    <t>1-5-HSK108B-X</t>
  </si>
  <si>
    <t>LG-- 108 NEW ANOLON POL R132.5 C/C59.25 H8.5 CSK</t>
  </si>
  <si>
    <t>1-5-HSK217B-X</t>
  </si>
  <si>
    <t>LG-- 217  NEW ANOLON POL HBH29IA C/C59.25 H8.5 CSK</t>
  </si>
  <si>
    <t>1-5-HSK205B-X</t>
  </si>
  <si>
    <t>LG-- 205  NEW ANOLON POL HBH24IA C/C59.25 H8.5 CSK</t>
  </si>
  <si>
    <t>1-5-HSK103B-X</t>
  </si>
  <si>
    <t>SH-- 103  NEW ANOLON POL R82.5 C/C59.25 H8.5 CSK</t>
  </si>
  <si>
    <t>3-5-HOJ203A-X</t>
  </si>
  <si>
    <t>SH-- 203 CIR POL DBX20IA C/C79 H8.5</t>
  </si>
  <si>
    <t>1-5-HRE01</t>
  </si>
  <si>
    <t>LG-- HDL RE -01 MATTE BLK PHENOLIC (MOFRBNRXX2)</t>
  </si>
  <si>
    <t>1-5-HRE02</t>
  </si>
  <si>
    <t>SH-- HDL RE -02 MATTE BLK PHENOLIC (MOFRBNRXX1)</t>
  </si>
  <si>
    <t>3-5-HAQ168-AY</t>
  </si>
  <si>
    <t>LG-- 168 BSH PVD GD03K QCI30IA C/C50 H8.5</t>
  </si>
  <si>
    <t>3-5-HLG318--Z</t>
  </si>
  <si>
    <t>LG-- 318 M.BLK TUM GDH30MA C/C34.8 H8.5</t>
  </si>
  <si>
    <t>3-5-LAQ02X</t>
  </si>
  <si>
    <t>STD- 02  TUM R80 C/C116.09 H6.5</t>
  </si>
  <si>
    <t>3-5-LSI113A-Y</t>
  </si>
  <si>
    <t>STD- 113 M BSH R406 C/C102 H6.5 (1824-34)</t>
  </si>
  <si>
    <t>1-5-SSI102CAY</t>
  </si>
  <si>
    <t>SM-- 102 MADE IN PVD GOLD BSH R70.8 C/C59.25 H6.5</t>
  </si>
  <si>
    <t>3-6-FHSS207-Y</t>
  </si>
  <si>
    <t>FG SS SS 207 BSH BAG28IA</t>
  </si>
  <si>
    <t>3-6-D51-0001</t>
  </si>
  <si>
    <t>CAPPED RIVET 6X14MM</t>
  </si>
  <si>
    <t>1-6-646</t>
  </si>
  <si>
    <t>VOC-FREE HIGH TEAR STRENGTH CLEAR SILICONE RUBBER GROMMET 500F</t>
  </si>
  <si>
    <t>7-6-F77A</t>
  </si>
  <si>
    <t>FG SS R123.45 W/"L" MARK</t>
  </si>
  <si>
    <t>5-6-002</t>
  </si>
  <si>
    <t>HANG RING SS TUM</t>
  </si>
  <si>
    <t>3-5-SRN110A-X</t>
  </si>
  <si>
    <t>STD- 110 PADERNO POL R140.8 C/C106 H8.5</t>
  </si>
  <si>
    <t>1-5-SSI142C-Y</t>
  </si>
  <si>
    <t>SM-- 142 MADE IN BSH OAO16CS C/C59.25 H6.5</t>
  </si>
  <si>
    <t>3-5-LAQ302--Y</t>
  </si>
  <si>
    <t>STD- 302 BSH R170 C/C113 H6.5</t>
  </si>
  <si>
    <t>7-6-S31</t>
  </si>
  <si>
    <t>TAPTITE 10-24UNCX11.7MM</t>
  </si>
  <si>
    <t>7-6-BK42-Y</t>
  </si>
  <si>
    <t>BRKT SS BRUSHED</t>
  </si>
  <si>
    <t>3-6-FHSS203-A</t>
  </si>
  <si>
    <t>FG SS SS 203 GY15H BAG20IA</t>
  </si>
  <si>
    <t>3-6-FSSS507-A</t>
  </si>
  <si>
    <t>FG SS SS 507 GY15H WAO34PK</t>
  </si>
  <si>
    <t>1-6-GJ18-ZA</t>
  </si>
  <si>
    <t>G-LD J 18CM POL CC113 R240</t>
  </si>
  <si>
    <t>3-5-SMP607-AX</t>
  </si>
  <si>
    <t>STD- 607 BK01A POL TEG24IA C/C34.8 H8.5</t>
  </si>
  <si>
    <t>1-6-BK188</t>
  </si>
  <si>
    <t>BRKT+NUT M5 SS UAJ16IA C/C25 H8.3</t>
  </si>
  <si>
    <t>3-6-FHSS603-Y</t>
  </si>
  <si>
    <t>FG SS SS 603 BSH UAH16IA</t>
  </si>
  <si>
    <t>1-6-BK41</t>
  </si>
  <si>
    <t>BRKT+NUT M5 R121 C/C25 H8.3</t>
  </si>
  <si>
    <t>7-6-S26</t>
  </si>
  <si>
    <t>WELD STUD SS 1/4-20UNC-2A (FOR ABG)</t>
  </si>
  <si>
    <t>3-6-FSSS607-Y</t>
  </si>
  <si>
    <t>FG SS SS 607 BSH UAJ24IA</t>
  </si>
  <si>
    <t>7-6-F59AZ</t>
  </si>
  <si>
    <t>FG SS FP TUM</t>
  </si>
  <si>
    <t>3-6-F23-Z</t>
  </si>
  <si>
    <t>FG SS TUM WAR30PS</t>
  </si>
  <si>
    <t>28CM LID 1.0MM SS304 IN:Y5 EX:P</t>
  </si>
  <si>
    <t>LID-</t>
  </si>
  <si>
    <t>7-8-PU748A</t>
  </si>
  <si>
    <t>U&amp;C+WARR KITCHENAID CLAD</t>
  </si>
  <si>
    <t>7-8-PU791A</t>
  </si>
  <si>
    <t>U&amp;C+WARR KITCHENAID SS</t>
  </si>
  <si>
    <t>3-5-HAQ165-W</t>
  </si>
  <si>
    <t>LG-- 165 POL SQK24 C/C50 H8.5 SEALED BTM</t>
  </si>
  <si>
    <t>3-6-FHSS107-A</t>
  </si>
  <si>
    <t>FG SS SS 107 GY15H R123</t>
  </si>
  <si>
    <t>1-6-BK181</t>
  </si>
  <si>
    <t>BRKT+NUT M5 QH TCK18AK C/C21 H5.5</t>
  </si>
  <si>
    <t>1-6-BK177</t>
  </si>
  <si>
    <t>BRKT+NUT M5 QH VED20IA C/C21 H5.5</t>
  </si>
  <si>
    <t>1-6-BK180</t>
  </si>
  <si>
    <t>BRKT+NUT M5 QH TCK16AK C/C21 H5.5</t>
  </si>
  <si>
    <t>7-6-F57AZ</t>
  </si>
  <si>
    <t>FG SS R50 TUM</t>
  </si>
  <si>
    <t>1-6-FAA216-Z</t>
  </si>
  <si>
    <t>FG AA 216 TUM</t>
  </si>
  <si>
    <t>1-6-BK49</t>
  </si>
  <si>
    <t>BRKT+NUT M5 YBM28AS C/C25 H8.3</t>
  </si>
  <si>
    <t>7-6-BK03</t>
  </si>
  <si>
    <t>BRKT SS W.NUT R120</t>
  </si>
  <si>
    <t>1-5-SRO107ABX</t>
  </si>
  <si>
    <t>STD- 107 PADERNO BN16A POL R123 C/C106 H8.5 CSK</t>
  </si>
  <si>
    <t>3-5-SDG113AZ</t>
  </si>
  <si>
    <t>STD- 113 GY04A TUM R178 C/C106 H8.5</t>
  </si>
  <si>
    <t>3-5-LDG111AY</t>
  </si>
  <si>
    <t>STD- 111 GY04A BSH R380 CC113 H6.5</t>
  </si>
  <si>
    <t>7-5-LHT115A-X</t>
  </si>
  <si>
    <t>STD- 115 HESTAN POL R600.08 C/C113 WELD</t>
  </si>
  <si>
    <t>7-5-LHT111A-X</t>
  </si>
  <si>
    <t>STD- 111 HESTAN POL R348.08 C/C113 WELD</t>
  </si>
  <si>
    <t>7-5-LHT106A-X</t>
  </si>
  <si>
    <t>STD- 106 HESTAN POL R249.72 C/C113 WELD</t>
  </si>
  <si>
    <t>3-5-LPX104AEZ</t>
  </si>
  <si>
    <t>STD- 104 CIR GY04A TUM R240 C/C113 H6.5</t>
  </si>
  <si>
    <t>3-5-HTI203A-Y</t>
  </si>
  <si>
    <t>SH-- 203 KITCHENAID BSH VEO20MA C/C59.25 H8.5</t>
  </si>
  <si>
    <t>3-5-HTI603A-Y</t>
  </si>
  <si>
    <t>SH-- 603 KITCHENAID BSH VEL16MA C/C59.25 H8.5</t>
  </si>
  <si>
    <t>3-5-HTI107A-Y</t>
  </si>
  <si>
    <t>LG-- 107 KITCHENAID BSH R123 C/C59.25 H8.5</t>
  </si>
  <si>
    <t>3-5-HTI205A-Y</t>
  </si>
  <si>
    <t>LG-- 205 KITCHENAID BSH VEO24MA C/C59.25 H8.5</t>
  </si>
  <si>
    <t>3-5-KPI-1E</t>
  </si>
  <si>
    <t>KNOB INS+S.CAP PRESTIGE</t>
  </si>
  <si>
    <t>1-5-HBC205</t>
  </si>
  <si>
    <t>ELCO</t>
  </si>
  <si>
    <t>M0070</t>
  </si>
  <si>
    <t>MEYER EUROPE SRL (LTD)</t>
  </si>
  <si>
    <t>1-8-PL15099</t>
  </si>
  <si>
    <t>SOBAR LABL 17068</t>
  </si>
  <si>
    <t>1-8-PL15101</t>
  </si>
  <si>
    <t>SOBAR LABL 17070</t>
  </si>
  <si>
    <t>7-9-W2483178</t>
  </si>
  <si>
    <t>CL.T SISAL BUFF 483x178mm.x6P(14mm),blue</t>
  </si>
  <si>
    <t>7-9-T0037</t>
  </si>
  <si>
    <t>HARD BROOM</t>
  </si>
  <si>
    <t>7-9-T0053</t>
  </si>
  <si>
    <t>MENTHOL POWDER</t>
  </si>
  <si>
    <t>F0097</t>
  </si>
  <si>
    <t>FPC INTERTRADE CO., LTD.</t>
  </si>
  <si>
    <t>7-8-PL8339B</t>
  </si>
  <si>
    <t>CIRCULON TOTAL SEAL</t>
  </si>
  <si>
    <t>1-8-PL13522</t>
  </si>
  <si>
    <t>BLANK STKR WHITE TP W52xL52MMxROLL(2"x2")</t>
  </si>
  <si>
    <t>6-4-T0301A</t>
  </si>
  <si>
    <t>CHROMIUM ALLOY D100*26mm</t>
  </si>
  <si>
    <t>6-4-T0304A</t>
  </si>
  <si>
    <t>ALUMINIUM TITANIUM ALLOY ( ALTI80/20 at%) D100*26mm</t>
  </si>
  <si>
    <t>1-4-M72310N12692</t>
  </si>
  <si>
    <t>BLACK MIDCOAT 72-310/N12692</t>
  </si>
  <si>
    <t>1-4-P8088K13754-C</t>
  </si>
  <si>
    <t>8088-C/K13754-C PIGMENT FOR CREAM BASECOAT</t>
  </si>
  <si>
    <t>1-4-P8088K13754-B</t>
  </si>
  <si>
    <t>8088-B/K13754-B LACQUER FOR CREAM BASECOAT</t>
  </si>
  <si>
    <t>1-4-P8088K13754-A</t>
  </si>
  <si>
    <t>8088-A/K13754-A ACTIVATOR FOR CREAM BASECOAT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</si>
  <si>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</si>
  <si>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</si>
  <si>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</si>
  <si>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</si>
  <si>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</si>
  <si>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</si>
  <si>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1-4-4770K23624</t>
  </si>
  <si>
    <t>CREAM 4770/K23624</t>
  </si>
  <si>
    <t>1-4-4770K22774</t>
  </si>
  <si>
    <t>GLOSSY GREY 423C 4770/K22774</t>
  </si>
  <si>
    <t>1-4-T9682K21769</t>
  </si>
  <si>
    <t>TOPCOAT METALLIC CHAMPAGNE 9682/K21769</t>
  </si>
  <si>
    <t>1-4-P4700K20190</t>
  </si>
  <si>
    <t>BASECOAT 4700/K20190 GREY</t>
  </si>
  <si>
    <t>1-4-TFORTETC-FC3303M</t>
  </si>
  <si>
    <t>METALLIC CLEAR FORTE TC / FC-3303M</t>
  </si>
  <si>
    <t>2-4-PD5100147</t>
  </si>
  <si>
    <t>PRIMER DARK GREY 5.100.147 (IDN,IDO,IDP,IDQ)</t>
  </si>
  <si>
    <t>2-4-MD5200257</t>
  </si>
  <si>
    <t>MIDCOAT GREY 5.200.257 (IDN,IDO,IDP,IDQ)</t>
  </si>
  <si>
    <t>7-A-3DR131219L</t>
  </si>
  <si>
    <t>7-A-3DR131219LA</t>
  </si>
  <si>
    <t>7-S-AA050250-C</t>
  </si>
  <si>
    <t>S/S # 304 0.5X250mm.</t>
  </si>
  <si>
    <t>7-8-PKLB1251000-F</t>
  </si>
  <si>
    <t>KRAFT LINER BOARD 125GSM R/W 1000MM-FSC Mix Credit P 4.1</t>
  </si>
  <si>
    <t>7-8-PKLB1251400-F</t>
  </si>
  <si>
    <t>KRAFT LINER BOARD 125GSM R/W 1400MM-FSC Mix Credit P 4.1</t>
  </si>
  <si>
    <t>7-8-PKLB1251510-F</t>
  </si>
  <si>
    <t>KRAFT LINER BOARD 125GSM R/W 1510MM-FSC Mix Credit P 4.1</t>
  </si>
  <si>
    <t>7-8-PKLB1251110-F</t>
  </si>
  <si>
    <t>KRAFT LINER BOARD 125GSM R/W 1110MM-FSC Mix Credit P 4.1</t>
  </si>
  <si>
    <t>7-8-PKLB1251050-F</t>
  </si>
  <si>
    <t>KRAFT LINER BOARD 125GSM R/W 1050MM-FSC Mix Credit P 4.1</t>
  </si>
  <si>
    <t>7-A-7DY23295CA</t>
  </si>
  <si>
    <t>7P 2.3X295mm SS304(0.4)+AL1050(0.28)+AL3003(0.28)+AL1050(0.28)+AL3003(0.28)+AL1050(0.28)+SS439(0.5) I-D-8V7(ABG)</t>
  </si>
  <si>
    <t>7-8-PRCB30036-F</t>
  </si>
  <si>
    <t>DUPLEX BOARD 300GSM R/W 36 INCH-FSC Recycled 100% P 3.2</t>
  </si>
  <si>
    <t>7-8-PRCB30024-F</t>
  </si>
  <si>
    <t>DUPLEX BOARD 300GSM R/W 24 INCH-FSC  Recycled 100% P 3.2</t>
  </si>
  <si>
    <t>7-I-EA0601219LJ</t>
  </si>
  <si>
    <t>S/S # TTSAR-MY1 2B 0.6X1219LXCOIL TISCO</t>
  </si>
  <si>
    <t>7-I-EA0701219LJ</t>
  </si>
  <si>
    <t>S/S # TTSAR-MY1 2B 0.7X1219LXCOIL TISCO</t>
  </si>
  <si>
    <t>7-A-3EA25426S</t>
  </si>
  <si>
    <t>7-A-3EA25465S</t>
  </si>
  <si>
    <t>7-A-3EP23385CB</t>
  </si>
  <si>
    <t>7-A-3EP23415CB</t>
  </si>
  <si>
    <t>7-A-TEST0143</t>
  </si>
  <si>
    <t>7-A-TEST0145</t>
  </si>
  <si>
    <t>7-A-TEST0144</t>
  </si>
  <si>
    <t>7-A-TEST0148</t>
  </si>
  <si>
    <t>7-A-TEST0147</t>
  </si>
  <si>
    <t>7-A-TEST0149</t>
  </si>
  <si>
    <t>7-A-TEST0146</t>
  </si>
  <si>
    <t>7-A-3BR30345C</t>
  </si>
  <si>
    <t>7-A-3BR30305C</t>
  </si>
  <si>
    <t>7-A-3EP23440S</t>
  </si>
  <si>
    <t>7-A-5EM27295S</t>
  </si>
  <si>
    <t>5P 2.7X295X495mm SS304(0.4)+AL1060(0.6)+AL3003(0.6)+AL1060(0.6)+SS439(0.5) GAL25QX</t>
  </si>
  <si>
    <t>7-A-TEST0150</t>
  </si>
  <si>
    <t>7-A-5EM27310CF</t>
  </si>
  <si>
    <t>7-A-5EM27300S</t>
  </si>
  <si>
    <t>7-A-5EM27385CF</t>
  </si>
  <si>
    <t>7-A-5EM27425C</t>
  </si>
  <si>
    <t>5P 2.7X425mm SS304(0.4)+AL1060(0.6)+AL3003(0.6)+AL1060(0.6)+SS439(0.5) QEF30QX</t>
  </si>
  <si>
    <t>7-A-5EM27470C</t>
  </si>
  <si>
    <t>7-A-5EM27460C</t>
  </si>
  <si>
    <t>5P 2.7X460mm SS304(0.4)+AL1060(0.6)+AL3003(0.6)+AL1060(0.6)+SS439(0.5) QDX26QX</t>
  </si>
  <si>
    <t>7-A-5EU23350C</t>
  </si>
  <si>
    <t>7-A-5EU23500S</t>
  </si>
  <si>
    <t>7-A-5EM27265CF</t>
  </si>
  <si>
    <t>7-A-3BR30370S</t>
  </si>
  <si>
    <t>3P 3.0X370X600mm SS304(0.4)AL1060(2.1)SS439(0.5) GEU5130AO</t>
  </si>
  <si>
    <t>7-A-5EM27345C</t>
  </si>
  <si>
    <t>1-9-PPE6012</t>
  </si>
  <si>
    <t>RUBBER GLOVES NITRILE 9mil/12" BLUE-XL(10)</t>
  </si>
  <si>
    <t>1-7-BN408</t>
  </si>
  <si>
    <t>BAG LDPE 0.04MMX&lt;OPEN&gt;11.5"X15" (0.0082/PC)</t>
  </si>
  <si>
    <t>1-7-BN424</t>
  </si>
  <si>
    <t>BAG LDPE 0.04MMX&lt;OPEN&gt;15"X24" (0.0171/PC)</t>
  </si>
  <si>
    <t>3-7-BW307KB</t>
  </si>
  <si>
    <t>BAG LDPE 0.03MMX&lt;O&gt;10.5"X14" WN 10-LAN MIN.70% RECYCLE</t>
  </si>
  <si>
    <t>1-7-BN511-B</t>
  </si>
  <si>
    <t>BAG LDPE 0.05MMX&lt;OPEN&gt;16.5"X20" MIN.70% RECYCLE</t>
  </si>
  <si>
    <t>1-7-BN507-B</t>
  </si>
  <si>
    <t>BAG LDPE 0.05MMX&lt;OPEN&gt;10.5"X14" MIN.70% RECYCLE</t>
  </si>
  <si>
    <t>1-7-BN429</t>
  </si>
  <si>
    <t>BAG LDPE 0.04MMX&lt;OPEN&gt;13"X20" (0.0123/PC)</t>
  </si>
  <si>
    <t>9-3-AGY7540</t>
  </si>
  <si>
    <t>INK Oil Base Pantone Grey No.7540-93OP</t>
  </si>
  <si>
    <t>3-1-25145CT133</t>
  </si>
  <si>
    <t>1002-H18-2.5X145-SG3-MG3</t>
  </si>
  <si>
    <t>3-1-25220CT133</t>
  </si>
  <si>
    <t>1002-H18-2.5X220-SG3-MG3</t>
  </si>
  <si>
    <t>3-1-25175CT133</t>
  </si>
  <si>
    <t>1002-H18-2.5X175-SG3-MG3</t>
  </si>
  <si>
    <t>7-1-60135CT2R6</t>
  </si>
  <si>
    <t>1002-MO--6.0X135-SGR-MG6</t>
  </si>
  <si>
    <t>7-1-50115CT2R6</t>
  </si>
  <si>
    <t>1002-MO--5.0X115-SGR-MG6</t>
  </si>
  <si>
    <t>1-1-30340CJ333-F</t>
  </si>
  <si>
    <t>3003-O---3.0X340-SG3-MG3 (VEE24MA)</t>
  </si>
  <si>
    <t>1-1-30370CJ333-F</t>
  </si>
  <si>
    <t>3003-O---3.0X370-SG3-MG3 (VEF30MA)</t>
  </si>
  <si>
    <t>3-1-25450CJ333</t>
  </si>
  <si>
    <t>3003-O---2.5X450-SG3-MG3</t>
  </si>
  <si>
    <t>3-1-35290CJ333</t>
  </si>
  <si>
    <t>3003-O---3.5X290-SG3-MG3</t>
  </si>
  <si>
    <t>3-1-35435CJ333</t>
  </si>
  <si>
    <t>3003-O---3.5X435-SG3-MG3</t>
  </si>
  <si>
    <t>3-1-35345CJ333</t>
  </si>
  <si>
    <t>3003-O---3.5X345-SG3-MG3</t>
  </si>
  <si>
    <t>3-1-40355CJ333</t>
  </si>
  <si>
    <t>3003-O---4.0X355-SG3-MG3</t>
  </si>
  <si>
    <t>3-1-40395CJ333</t>
  </si>
  <si>
    <t>3003-O---4.0X395-SG3-MG3</t>
  </si>
  <si>
    <t>3-1-25390CV333</t>
  </si>
  <si>
    <t>3-1-25375CV333</t>
  </si>
  <si>
    <t>8011-O---2.5X375-SG3-MG3</t>
  </si>
  <si>
    <t>3-1-25350CV333</t>
  </si>
  <si>
    <t>8011-O---2.5X270-SG3-MG3</t>
  </si>
  <si>
    <t>1-1-25270CV333</t>
  </si>
  <si>
    <t>1-1-25375CV333</t>
  </si>
  <si>
    <t>1-1-30295CV333</t>
  </si>
  <si>
    <t>8011-O---3.0X295-SG3-MG3</t>
  </si>
  <si>
    <t>2-1-25330CV133</t>
  </si>
  <si>
    <t>8011-H18-2.5X330-SG3-MG3</t>
  </si>
  <si>
    <t>2-1-30290CV133F</t>
  </si>
  <si>
    <t>8011-H18-3.0X290-SG3-MG3 (FRYPAN)</t>
  </si>
  <si>
    <t>2-1-25160CV133F</t>
  </si>
  <si>
    <t>8011-H18-2.5X160-SG3-MG3 (FRYPAN)</t>
  </si>
  <si>
    <t>2-1-25290CV133</t>
  </si>
  <si>
    <t>8011-H18-2.5X290-SG3-MG3</t>
  </si>
  <si>
    <t>3DR13</t>
  </si>
  <si>
    <t>3EA25</t>
  </si>
  <si>
    <t>5EM27</t>
  </si>
  <si>
    <t>5EU23</t>
  </si>
  <si>
    <t>2EL27 Total</t>
  </si>
  <si>
    <t>3BR30 Total</t>
  </si>
  <si>
    <t>3DR13 Total</t>
  </si>
  <si>
    <t>3EA25 Total</t>
  </si>
  <si>
    <t>3EP23 Total</t>
  </si>
  <si>
    <t>3ES23 Total</t>
  </si>
  <si>
    <t>5AE27 Total</t>
  </si>
  <si>
    <t>5AF23 Total</t>
  </si>
  <si>
    <t>5EM27 Total</t>
  </si>
  <si>
    <t>5EU23 Total</t>
  </si>
  <si>
    <t>7DX18 Total</t>
  </si>
  <si>
    <t>7DY23 Total</t>
  </si>
  <si>
    <t>7DZ28 Total</t>
  </si>
  <si>
    <t>TEST0 Total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</si>
  <si>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</si>
  <si>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</si>
  <si>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</si>
  <si>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</si>
  <si>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</si>
  <si>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</si>
  <si>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</si>
  <si>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</si>
  <si>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3-5-HSO108A-S</t>
  </si>
  <si>
    <t>LG-- 108 KITCHENAID H.BSH R133 C/C59.25 H8.5</t>
  </si>
  <si>
    <t>3-5-HQF104ABX</t>
  </si>
  <si>
    <t>SH-- 104 CIR GY04A POL R93 C/C50 H8.5</t>
  </si>
  <si>
    <t>3-5-LRN205A-X</t>
  </si>
  <si>
    <t>STD- 205 PADERNO POL R250.7 C/C113 H6.5</t>
  </si>
  <si>
    <t>3-5-HSO203AAS</t>
  </si>
  <si>
    <t>SH-- 203 KITCHENAID GD02K H.BSH VEF2030AA C/C59.25 H8.5</t>
  </si>
  <si>
    <t>3-5-HSO603AAS</t>
  </si>
  <si>
    <t>SH-- 603 KITCHENAID GD02K H.BSH VEG1630AA C/C59.25 H8.5</t>
  </si>
  <si>
    <t>3-5-HSO604AAS</t>
  </si>
  <si>
    <t>SH-- 604 KITCHENAID GD02K H.BSH VED1830AA C/C59.25 H8.5</t>
  </si>
  <si>
    <t>2-5-HOJ107B-X</t>
  </si>
  <si>
    <t>LG-- 107 NEW CIRCULON POL R123 C/C93 H8.5 CSK</t>
  </si>
  <si>
    <t>1-5-SRE01</t>
  </si>
  <si>
    <t>STD- 01 MATTE BLK PHENOLIC (MAFRBNRXXX)</t>
  </si>
  <si>
    <t>7-5-SHT231A-X</t>
  </si>
  <si>
    <t>XS-- 231 HESTAN POL ODG15DS C/C50 WELD</t>
  </si>
  <si>
    <t>1-5-SHT801A-X</t>
  </si>
  <si>
    <t>IRR- 801 HESTAN POL GEU51MG C/C110 H6.5 CSK</t>
  </si>
  <si>
    <t>1-6-FPE226-Z</t>
  </si>
  <si>
    <t>FG PE 226 FAG26IA TUM</t>
  </si>
  <si>
    <t>1-6-FSSS107-A</t>
  </si>
  <si>
    <t>FG AL SS 107 GY15H R122.5</t>
  </si>
  <si>
    <t>3-6-518</t>
  </si>
  <si>
    <t>3-5-LPJ107--X</t>
  </si>
  <si>
    <t>STD- 107 POL R321.89 C/C113 H6.5</t>
  </si>
  <si>
    <t>7-B-YHS20KS-R3Y-Y</t>
  </si>
  <si>
    <t>20CM SS UNIVERSAL STEAMER (0.5mm) (R3)</t>
  </si>
  <si>
    <t>1-6-GAK24-ZA</t>
  </si>
  <si>
    <t>G-LD AK 24CM POL</t>
  </si>
  <si>
    <t>3-6-564</t>
  </si>
  <si>
    <t>KITCHENAID LIFETIME TOOLS - 12.9" x 3.0" WOODEN TURNER KHE601OHWNA</t>
  </si>
  <si>
    <t>3-6-563</t>
  </si>
  <si>
    <t>KITCHENAID LIFETIME TOOLS - 12.8" x 2.5" WOODEN SLOTTED SPOON KHE604OHWNA</t>
  </si>
  <si>
    <t>3-5-LRN104A-X</t>
  </si>
  <si>
    <t>STD- 104 PADERNO POL R240 C/C113 H6.5</t>
  </si>
  <si>
    <t>3-5-LRN103A-X</t>
  </si>
  <si>
    <t>STD- 103 PADERNO POL R220 C/C113 H6.5</t>
  </si>
  <si>
    <t>3-5-LRN107A-X</t>
  </si>
  <si>
    <t>STD- 107 PADERNO POL R320 C/C113 H6.5</t>
  </si>
  <si>
    <t>3-5-KAQ01--Y</t>
  </si>
  <si>
    <t>KNOB AQ BSH</t>
  </si>
  <si>
    <t>26CM LID 1.0MM SS304 IN:Y5 EX:P</t>
  </si>
  <si>
    <t>16CM LID 1.0MM SS304 IN:Y5 EX:P</t>
  </si>
  <si>
    <t>7-6-562</t>
  </si>
  <si>
    <t>HANDLE CAPSULE TIGHTENING TOOL (BLANK)</t>
  </si>
  <si>
    <t>1-6-GCX24-ZA</t>
  </si>
  <si>
    <t>G-LD CX 24CM POL 500F</t>
  </si>
  <si>
    <t>3-6-S07</t>
  </si>
  <si>
    <t>SCR SS M5x35mm+WHR</t>
  </si>
  <si>
    <t>3-6-BK09</t>
  </si>
  <si>
    <t>BRKT+NUT M5 WAR30PS C/C25 H8.2</t>
  </si>
  <si>
    <t>7-6-671A</t>
  </si>
  <si>
    <t>Si RING LFC26DS RD26A W/BUMPS</t>
  </si>
  <si>
    <t>7-6-646</t>
  </si>
  <si>
    <t>ROASTING RACK SS FOR OBI42VG</t>
  </si>
  <si>
    <t>7-6-645</t>
  </si>
  <si>
    <t>ROASTING RACK SS FOR OBI35VG</t>
  </si>
  <si>
    <t>3-5-LAQ01X</t>
  </si>
  <si>
    <t>SM-- 01 TUM R70 C/C91.8 H6.5</t>
  </si>
  <si>
    <t>7-6-F94AZ</t>
  </si>
  <si>
    <t>FG SS YBM24KK TUM</t>
  </si>
  <si>
    <t>7-6-F93AZ</t>
  </si>
  <si>
    <t>FG SS YBM20KK TUM</t>
  </si>
  <si>
    <t>7-6-D50X</t>
  </si>
  <si>
    <t>RT SS 5x8mm POL</t>
  </si>
  <si>
    <t>7-C-WSC36KKY-Y</t>
  </si>
  <si>
    <t>0.5MM CCSS IN:Y EX:Y</t>
  </si>
  <si>
    <t>7-6-449A</t>
  </si>
  <si>
    <t>Si RING BLC20DS RD26A</t>
  </si>
  <si>
    <t>3-6-FSSS507-Y</t>
  </si>
  <si>
    <t>FG SS SS 507 BSH WAO34PK</t>
  </si>
  <si>
    <t>1-6-BK141</t>
  </si>
  <si>
    <t>BRKT+NUT M5 PE FAG26IA C/C21 H5.5</t>
  </si>
  <si>
    <t>7-A-3EI35240C</t>
  </si>
  <si>
    <t>3P 3.5 X240mm 1050(1.0)3003(1.5)1050(1.0) XAA38DS</t>
  </si>
  <si>
    <t>CDM-ALALAL</t>
  </si>
  <si>
    <t>8011-O---2.5X430-SG3-MG3</t>
  </si>
  <si>
    <t>3-1-25435CV333</t>
  </si>
  <si>
    <t>8011-O---2.5X435-SG3-MG3</t>
  </si>
  <si>
    <t>3-1-25430CV333</t>
  </si>
  <si>
    <t>7-A-3EP23260CF</t>
  </si>
  <si>
    <t>7-A-5EM27340C</t>
  </si>
  <si>
    <t>7-A-5EM27290C</t>
  </si>
  <si>
    <t>7-A-3EI35210C</t>
  </si>
  <si>
    <t>7-A-3EP23280C</t>
  </si>
  <si>
    <t>7-A-3EP23360CF</t>
  </si>
  <si>
    <t>7-A-3EP23385C</t>
  </si>
  <si>
    <t>7-A-3EP23480C</t>
  </si>
  <si>
    <t>7-A-3EP23355C</t>
  </si>
  <si>
    <t>7-A-3EP23440C</t>
  </si>
  <si>
    <t>7-A-5EM27470S</t>
  </si>
  <si>
    <t>7-S-AA060270-C</t>
  </si>
  <si>
    <t>S/S # 304 0.6X270MM.</t>
  </si>
  <si>
    <t>7-S-AA060320-C</t>
  </si>
  <si>
    <t>S/S # 304 0.6X320MM.</t>
  </si>
  <si>
    <t>2-3-TSPW3285K21637</t>
  </si>
  <si>
    <t>COPPER METALLIC 3285/K21637 (ECG)</t>
  </si>
  <si>
    <t>7-S-AA080345-C</t>
  </si>
  <si>
    <t>S/S # 304 0.8X345mm.</t>
  </si>
  <si>
    <t>7-S-AA080310-C</t>
  </si>
  <si>
    <t>S/S # 304 0.8X310mm.</t>
  </si>
  <si>
    <t>7-8-PKLB1251550-F</t>
  </si>
  <si>
    <t>KRAFT LINER BOARD 125GSM R/W 1550MM-FSC Mix Credit P 4.1</t>
  </si>
  <si>
    <t>7-8-PKLB1251600-F</t>
  </si>
  <si>
    <t>KRAFT LINER BOARD 125GSM R/W 1600MM-FSC Mix Credit P 4.1</t>
  </si>
  <si>
    <t>7-8-PKLB1701150-F</t>
  </si>
  <si>
    <t>KRAFT LINER BOARD 170GSM R/W 1150MM-FSC Mix Credit P 4.1</t>
  </si>
  <si>
    <t>7-8-PKLB1701400-F</t>
  </si>
  <si>
    <t>KRAFT LINER BOARD 170GSM R/W 1400MM-FSC Mix Credit P 4.1</t>
  </si>
  <si>
    <t>7-8-PKLB1251460-F</t>
  </si>
  <si>
    <t>KRAFT LINER BOARD 125GSM R/W 1460MM-FSC Mix Credit P 4.1</t>
  </si>
  <si>
    <t>7-8-PRCB30030-F</t>
  </si>
  <si>
    <t>DUPLEX BOARD 300GSM R/W 30 INCH-FSC Recycled 100% P 3.2</t>
  </si>
  <si>
    <t>2-4-5300P918C</t>
  </si>
  <si>
    <t>PEWTER DIAMOND PASTE 5300P918C (IDO)</t>
  </si>
  <si>
    <t>2-4-5300056E</t>
  </si>
  <si>
    <t>PTFE ROLLER CONVERTER 5300056E</t>
  </si>
  <si>
    <t>1-4-P7050J1016Z</t>
  </si>
  <si>
    <t>PRIMER 7050/J1016Z</t>
  </si>
  <si>
    <t>1-4-48881K23569-A</t>
  </si>
  <si>
    <t>48-881-A/K23569-A  ACTIVATOR FOR COCONUT CREAM</t>
  </si>
  <si>
    <t>1-4-48881K23569-B</t>
  </si>
  <si>
    <t>48-881-B/K23569-B LACQUER FOR COCONUT CREAM</t>
  </si>
  <si>
    <t>1-4-48881K23569-C</t>
  </si>
  <si>
    <t>48-881-C/K23569-C PIGMENTS FOR COCONUT CREAM</t>
  </si>
  <si>
    <t>1-4-8005K23819</t>
  </si>
  <si>
    <t>METALLIC LIGHT GREY 8005/K23819</t>
  </si>
  <si>
    <t>7-C-IEC28KKY-P</t>
  </si>
  <si>
    <t>28CM SS LID</t>
  </si>
  <si>
    <t>3-5-LSQ103A-Z</t>
  </si>
  <si>
    <t>STD- 103 KITCHENAID BK01A TUM R220 C/C113 H6.5</t>
  </si>
  <si>
    <t>7-C-IEC20KKY-P</t>
  </si>
  <si>
    <t>20CM SS LID</t>
  </si>
  <si>
    <t>3-5-HSQ103A-X</t>
  </si>
  <si>
    <t>SH-- 103 KITCHENAID BK01A POL R83 C/C59.25 H8.5</t>
  </si>
  <si>
    <t>1-6-GY18BZG</t>
  </si>
  <si>
    <t>G-LD Y 18CM OVEN SAFE 350F/180C BSH GD02K</t>
  </si>
  <si>
    <t>1-6-GY16BZG</t>
  </si>
  <si>
    <t>G-LD Y 16CM OVEN SAFE 350F/180C BSH GD02K</t>
  </si>
  <si>
    <t>1-6-GY24BZG</t>
  </si>
  <si>
    <t>G-LD Y 24CM OVEN SAFE 350F/180C BSH GD02K</t>
  </si>
  <si>
    <t>1-6-GIV30AZE</t>
  </si>
  <si>
    <t>G-LD IV 30CM OVEN SAFE 350F/180C BSH GD02K</t>
  </si>
  <si>
    <t>1-6-GV28-ZA</t>
  </si>
  <si>
    <t>G-LD V 28CM POL</t>
  </si>
  <si>
    <t>3-5-SSQ107--Z</t>
  </si>
  <si>
    <t>STD- 107 BK01A TUM R123 C/C106 H8.5</t>
  </si>
  <si>
    <t>3-5-SSW507ABY</t>
  </si>
  <si>
    <t>STD- 507 NEW CIRCULON GY04A BSH R165.12 C/C93 H8.5</t>
  </si>
  <si>
    <t>3-5-SDG108-Z</t>
  </si>
  <si>
    <t>STD- 108 BK01A TUM R133 C/C106 H8.5</t>
  </si>
  <si>
    <t>3-5-SSL105--Y</t>
  </si>
  <si>
    <t>STD- 105 BSH R103 C/C106 H8.5</t>
  </si>
  <si>
    <t>1-5-SHT314A-X</t>
  </si>
  <si>
    <t>IRR- 314 HESTAN POL OBI42VG C/C79 H6.5 CSK</t>
  </si>
  <si>
    <t>3-5-SSP107-AY</t>
  </si>
  <si>
    <t>STD- 107 BSH PVD GY27K R123 C/C106 H8.5</t>
  </si>
  <si>
    <t>1-5-SQK208--Y</t>
  </si>
  <si>
    <t>STD- 208 BSH VEF30LA C/C106 H8.5 CSK</t>
  </si>
  <si>
    <t>7-5-LCF102--Z</t>
  </si>
  <si>
    <t>STD- 102 TUM R170 C/C113 H6.5</t>
  </si>
  <si>
    <t>7-5-LCF104--Z</t>
  </si>
  <si>
    <t>STD- 104 TUM R240 C/C113 H6.5</t>
  </si>
  <si>
    <t>3-5-LSO111AAY</t>
  </si>
  <si>
    <t>STD- 111 KITCHENAID GD02K BSH R380 C/C113 H6.5</t>
  </si>
  <si>
    <t>3-5-LSO104AAY</t>
  </si>
  <si>
    <t>STD- 104 KITCHENAID GD02K BSH R240 C/C113 H6.5</t>
  </si>
  <si>
    <t>3-5-LSO107AAY</t>
  </si>
  <si>
    <t>STD- 107 KITCHENAID GD02K BSH R320 C/C113 H6.5</t>
  </si>
  <si>
    <t>3-5-SSO607-AY</t>
  </si>
  <si>
    <t>STD- 607 GD02K BSH VED2430AA C/C106 H8.5</t>
  </si>
  <si>
    <t>3-5-LSO103AAY</t>
  </si>
  <si>
    <t>STD- 103 KITCHENAID GD02K BSH R220 C/C113 H6.5</t>
  </si>
  <si>
    <t>8011-O---2.5X340-SG3-MG3</t>
  </si>
  <si>
    <t>1-1-25425CV333</t>
  </si>
  <si>
    <t>1-1-25380CV333</t>
  </si>
  <si>
    <t>2-1-24370CV133F</t>
  </si>
  <si>
    <t>8011-H18-2.4X370-SG3-MG3 (FRYPAN)</t>
  </si>
  <si>
    <t>1-1-30290CJ333-F</t>
  </si>
  <si>
    <t>3003-O---3.0X290-SG3-MG3 (VEF24MA)</t>
  </si>
  <si>
    <t>1-1-30240CJ333-F</t>
  </si>
  <si>
    <t>3003-O---3.0X240-SG3-MG3 (VEF20MA)</t>
  </si>
  <si>
    <t>7-1-60115CT2R6</t>
  </si>
  <si>
    <t>1002-MO--6.0X115-SGR-MG6</t>
  </si>
  <si>
    <t>7-1-70230CT2R6</t>
  </si>
  <si>
    <t>1002-MO--7.0X230-SGR-MG6</t>
  </si>
  <si>
    <t>8-9-TS090235235</t>
  </si>
  <si>
    <t>BLANK PVC STKR TRANSPARENT THK0.09XDIA W235xL235MM</t>
  </si>
  <si>
    <t>9-3-ASL877</t>
  </si>
  <si>
    <t>INK Oil Base Pantone Silver No.877 -93OP</t>
  </si>
  <si>
    <t>3-7-PPB029AA</t>
  </si>
  <si>
    <t>SW FILM PE BLK 0.05MMX26" MIN.30% RECYCLE "ROLL"</t>
  </si>
  <si>
    <t>V0025</t>
  </si>
  <si>
    <t>VR GREAT CHEMICAL CO., LTD.</t>
  </si>
  <si>
    <t>2-9-T004</t>
  </si>
  <si>
    <t>NAOH SOLUTION 50% 30KG/GL</t>
  </si>
  <si>
    <t>7-9-TB020</t>
  </si>
  <si>
    <t>Creasing Rules 2PT 22.80  - 92BD</t>
  </si>
  <si>
    <t>POLMSanding Belt</t>
  </si>
  <si>
    <t>1-5-HRN103A-X</t>
  </si>
  <si>
    <t>SH-- 103 PADERNO POL R82.5 C/C70 H8.5 CSK</t>
  </si>
  <si>
    <t>1-5-HRN104A-X</t>
  </si>
  <si>
    <t>SH-- 104 PADERNO POL R92.5 C/C70 H8.5 CSK</t>
  </si>
  <si>
    <t>1-5-HRN107A-X</t>
  </si>
  <si>
    <t>LG-- 107 PADERNO POL R122.5 C/C70 H8.5 CSK</t>
  </si>
  <si>
    <t>1-6-FRE207-Z</t>
  </si>
  <si>
    <t>FG AL RE 207 TUM-- EAZ28IR (AL14-28-R36/953)</t>
  </si>
  <si>
    <t>1-6-GMP30-ZX</t>
  </si>
  <si>
    <t>G-LD MP 30CM AL03A FDA</t>
  </si>
  <si>
    <t>3-6-562</t>
  </si>
  <si>
    <t>LID &amp; TOOL HOLDER - WHITE RACK+GRAY PLASTIC TRAY</t>
  </si>
  <si>
    <t>1-5-SRN107A-X</t>
  </si>
  <si>
    <t>STD- 107 PADERNO POL R122.5 C/C106 H8.5 CSK</t>
  </si>
  <si>
    <t>7-1-70073C41R6</t>
  </si>
  <si>
    <t>1100-H18-7.0X073-SGR-MG6</t>
  </si>
  <si>
    <t>3-1-30326NJ323-F</t>
  </si>
  <si>
    <t>3003-O---3.0X326X334-SG2-MG3 (GEJ28MA)</t>
  </si>
  <si>
    <t>7-A-5EM27350C</t>
  </si>
  <si>
    <t>7-A-3EP23455C</t>
  </si>
  <si>
    <t>7-A-TEST0153</t>
  </si>
  <si>
    <t>7-A-TEST0156</t>
  </si>
  <si>
    <t>7-A-TEST0155</t>
  </si>
  <si>
    <t>7-A-TEST0157</t>
  </si>
  <si>
    <t>7-8-PRCB30037-F</t>
  </si>
  <si>
    <t>DUPLEX BOARD 300GSM R/W 37 INCH-FSC Recycled 100% P 3.2</t>
  </si>
  <si>
    <t>7-S-AA080400-C</t>
  </si>
  <si>
    <t>S/S # 304 0.8X400mm.</t>
  </si>
  <si>
    <t>7-S-AA080350-C</t>
  </si>
  <si>
    <t>S/S # 304 0.8X350mm.</t>
  </si>
  <si>
    <t>1-4-M7252J2031Z</t>
  </si>
  <si>
    <t>MIDCOAT 7252/J2031Z</t>
  </si>
  <si>
    <t>1-4-T9682K21712</t>
  </si>
  <si>
    <t>TOPCOAT METALLIC BLACK WITH DIAMOND 9682/K21712</t>
  </si>
  <si>
    <t>1-4-4770K22631</t>
  </si>
  <si>
    <t>MATT BLACK 4770/K22631</t>
  </si>
  <si>
    <t>1-4-P9682K21711</t>
  </si>
  <si>
    <t>PRIMER BLACK 9682/K21711</t>
  </si>
  <si>
    <t>7-6-583</t>
  </si>
  <si>
    <t>V2 CAPSULE WITH MAIN PCB IN END CAP 31537</t>
  </si>
  <si>
    <t>H0190</t>
  </si>
  <si>
    <t>HESTAN CULINARY, LLC.</t>
  </si>
  <si>
    <t>6-7-Z0001</t>
  </si>
  <si>
    <t>HESTAN PROFESSIONAL GRADE STAINLESS STEEL CLEANER 22ml #94153, BIO-CLEAN HARD WATER STAIN REMOVER</t>
  </si>
  <si>
    <t>1-5-KRE02--AA</t>
  </si>
  <si>
    <t>VENT KNOB RE M.BLK+BK01E+RD01A M6</t>
  </si>
  <si>
    <t>3-5-LN07-ABZ</t>
  </si>
  <si>
    <t>STD- 07 RD09C TUM R296 C/C112.5 H6.5</t>
  </si>
  <si>
    <t>3-5-HTD213A-Z</t>
  </si>
  <si>
    <t>SH-- 213 FBW M.BLK+GLOSSY+TUM QCI20IA C/C34.8 H8.5</t>
  </si>
  <si>
    <t>1-6-GLY24AZB</t>
  </si>
  <si>
    <t>G-LD LY 24CM OVEN SAFE 350F/180C W/SI GASKET BSH</t>
  </si>
  <si>
    <t>1-6-GLV24AZB</t>
  </si>
  <si>
    <t>G-LD LV 24CM OVEN SAFE 350F/180C W/SI GASKET BSH</t>
  </si>
  <si>
    <t>3-5-SDG105AZ</t>
  </si>
  <si>
    <t>STD- 105 GY04A TUM R103 C/C106 H8.5</t>
  </si>
  <si>
    <t>3-5-SSO108--Y</t>
  </si>
  <si>
    <t>STD- 108 BSH R133 C/C106 H8.5</t>
  </si>
  <si>
    <t>3-5-SSQ608--Z</t>
  </si>
  <si>
    <t>STD- 608 BK01A TUM VFE26MA C/C106 H8.5</t>
  </si>
  <si>
    <t>3-5-LSP107AAY</t>
  </si>
  <si>
    <t>STD- 107 KITCHENAID BSH PVD GY27K R275.61 C/C113 H6.5</t>
  </si>
  <si>
    <t>3-5-HSP107AAY</t>
  </si>
  <si>
    <t>LG-- 107 KITCHENAID BSH PVD GY27K R123 C/C59.25 H8.5</t>
  </si>
  <si>
    <t>3-1-25400CV333</t>
  </si>
  <si>
    <t>8011-O---2.5X400-SG3-MG3</t>
  </si>
  <si>
    <t>1-1-25340CV333</t>
  </si>
  <si>
    <t>1-1-30345CV333</t>
  </si>
  <si>
    <t>8011-O---3.0X345-SG3-MG3</t>
  </si>
  <si>
    <t>3-1-25200CJ333</t>
  </si>
  <si>
    <t>3003-O---2.5X200-SG3-MG3</t>
  </si>
  <si>
    <t>3-1-40305CJ333</t>
  </si>
  <si>
    <t>3003-O---4.0X305-SG3-MG3</t>
  </si>
  <si>
    <t>3-1-35325CJ333</t>
  </si>
  <si>
    <t>3003-O---3.5X325-SG3-MG3</t>
  </si>
  <si>
    <t>1-1-30405CJ333-F</t>
  </si>
  <si>
    <t>3003-O---3.0X405-SG3-MG3 (VED24MA)</t>
  </si>
  <si>
    <t>3-1-25115CT133</t>
  </si>
  <si>
    <t>1002-H18-2.5X115-SG3-MG3</t>
  </si>
  <si>
    <t>7-1-70175CT2R6</t>
  </si>
  <si>
    <t>1002-MO--7.0X175-SGR-MG6</t>
  </si>
  <si>
    <t>7-1-70190CT2R6</t>
  </si>
  <si>
    <t>1002-MO--7.0X190-SGR-MG6</t>
  </si>
  <si>
    <t>7-1-60180CT2R6</t>
  </si>
  <si>
    <t>1002-MO--6.0X180-SGR-MG6</t>
  </si>
  <si>
    <t>NITROGEN, INDUSTRIAL GRADE,PURITY 99.99%(7 M3)</t>
  </si>
  <si>
    <t>ARGON (UHP) PURITY 99.999%(7 M3)</t>
  </si>
  <si>
    <t>NITROGEN (UHP) Purity 99.999%(7 M3)</t>
  </si>
  <si>
    <t>1-9-T1P-CTB16</t>
  </si>
  <si>
    <t>R3.5CARBIDE CUTTING TOOLDWG#PHA-CTCURVE35-B,REV.02</t>
  </si>
  <si>
    <t>P0141</t>
  </si>
  <si>
    <t>POWER TUNGSTEN CO., LTD.</t>
  </si>
  <si>
    <t>1-9-T1P-CTB07</t>
  </si>
  <si>
    <t>R1.0 INSERT DIAMOND TOOL EDGE DWG# K06039</t>
  </si>
  <si>
    <t>SPRAY PAINT TOA #007 LIGHT BLUE SIZE 400cc.</t>
  </si>
  <si>
    <t>MISCSPRAY PAINT</t>
  </si>
  <si>
    <t>1-9-T5101-120</t>
  </si>
  <si>
    <t>SANDING CLOTH BELT 30X2500mm. #120</t>
  </si>
  <si>
    <t>7-9-W1180150D01</t>
  </si>
  <si>
    <t>2-8-PL3383A</t>
  </si>
  <si>
    <t>RFID 567128657 FEC 12-PC SET, BLACK</t>
  </si>
  <si>
    <t>2-8-PL3431A</t>
  </si>
  <si>
    <t>RFID 667766227 FEC 22-PIECE SET, BLACK</t>
  </si>
  <si>
    <t>7-9-057A</t>
  </si>
  <si>
    <t>GRAINY GLUE GRADE A</t>
  </si>
  <si>
    <t>9-3-C0489</t>
  </si>
  <si>
    <t>Letdown Water Base vehicle B579 - 92PT</t>
  </si>
  <si>
    <t>FLAP WHEEL #60 SIZE 76X10X6MM.</t>
  </si>
  <si>
    <t>3-5-HSZ103--X</t>
  </si>
  <si>
    <t>SH-- 103 POL R83 C/C71 H8.5</t>
  </si>
  <si>
    <t>SH-- 103 GY04A POL R83 C/C50 H8.5</t>
  </si>
  <si>
    <t>3-5-HSO312A-S</t>
  </si>
  <si>
    <t>LG-- 312 KITCHENAID H.BSH GEQ28MA C/C59.25 H8.5</t>
  </si>
  <si>
    <t>7-6-D83X</t>
  </si>
  <si>
    <t>RT SS 8x14 D15 An POL</t>
  </si>
  <si>
    <t>3-1-30305CJ333</t>
  </si>
  <si>
    <t>3003-O---3.0X305-SG3-MG3</t>
  </si>
  <si>
    <t>7-A-3EP23295S</t>
  </si>
  <si>
    <t>7-A-3EP23220S</t>
  </si>
  <si>
    <t>7-S-AA060240-C</t>
  </si>
  <si>
    <t>S/S # 304 0.6X240MM.</t>
  </si>
  <si>
    <t>7-8-PKLB1250790-F</t>
  </si>
  <si>
    <t>KRAFT LINER BOARD 125GSM R/W 790MM-FSC Mix Credit P 4.1</t>
  </si>
  <si>
    <t>1-4-TG7XTC-FC3303M</t>
  </si>
  <si>
    <t>G7X TC / FC-3303M METALLIC CLEAR TOPCOAT</t>
  </si>
  <si>
    <t>3-5-SDG108AZ</t>
  </si>
  <si>
    <t>STD- 108 GY04A TUM R133 C/C106 H8.5</t>
  </si>
  <si>
    <t>3-5-SSL107--Y</t>
  </si>
  <si>
    <t>STD- 107 BSH R123 C/C106 H8.5</t>
  </si>
  <si>
    <t>3-5-HTI604A-Y</t>
  </si>
  <si>
    <t>SH-- 604 KITCHENAID BSH VEM18MA C/C59.25 H8.5</t>
  </si>
  <si>
    <t>7-7-BZ012</t>
  </si>
  <si>
    <t>ZIP BAG LDPE 0.14mmx15cm(OPEN)X23cm</t>
  </si>
  <si>
    <t>7-7-BZ009</t>
  </si>
  <si>
    <t>ZIP BAG LDPE 0.14mmx4cm(OPEN)x6cm</t>
  </si>
  <si>
    <t>1-9-T4004</t>
  </si>
  <si>
    <t>GRINDING TIP 25X25X6MM. #80</t>
  </si>
  <si>
    <t>3-5-SDB107--X</t>
  </si>
  <si>
    <t>STD- 107 POL R123 C/C106 H8.5</t>
  </si>
  <si>
    <t>1-6-BK175</t>
  </si>
  <si>
    <t>BRKT+NUT M5 QH QCI24IA C/C21 H5.5</t>
  </si>
  <si>
    <t>1-6-GMP18-ZX</t>
  </si>
  <si>
    <t>G-LD MP 18CM AL03A FDA</t>
  </si>
  <si>
    <t>1-6-GMP24-ZX</t>
  </si>
  <si>
    <t>G-LD MP 24CM AL03A FDA</t>
  </si>
  <si>
    <t>3-6-FHSS108-Y</t>
  </si>
  <si>
    <t>FG SS SS 108 BSH R133</t>
  </si>
  <si>
    <t>3-6-FSSS108-Y</t>
  </si>
  <si>
    <t>WELD STUD SS 1/4-20UNC-2A LENGTH 17 (FOR ABG)</t>
  </si>
  <si>
    <t>1-1-25320CV333</t>
  </si>
  <si>
    <t>8011-O---2.5X320-SG3-MG3</t>
  </si>
  <si>
    <t>7-A-3EP23350C</t>
  </si>
  <si>
    <t>1-1-30325CJ333-F</t>
  </si>
  <si>
    <t>3003-O---3.0X325-SG3-MG3 (VED18MA)</t>
  </si>
  <si>
    <t>7-S-AA060325-C</t>
  </si>
  <si>
    <t>S/S # 304 0.6X325MM.</t>
  </si>
  <si>
    <t>3-5-LSO104A-Y</t>
  </si>
  <si>
    <t>STD- 104 KITCHENAID BSH R240 C/C113 H6.5</t>
  </si>
  <si>
    <t>7-1-70240CT2R6</t>
  </si>
  <si>
    <t>1002-MO--7.0X240-SGR-MG6</t>
  </si>
  <si>
    <t>088-4368</t>
  </si>
  <si>
    <t>7-9-T05002</t>
  </si>
  <si>
    <t>VEGETABLE OIL 13.75 LT/PAIL</t>
  </si>
  <si>
    <t>MISC-OIL</t>
  </si>
  <si>
    <t>9-3-AGD875</t>
  </si>
  <si>
    <t>INK Oil Base Pantone Gold No.875 -  93OP</t>
  </si>
  <si>
    <t>7-9-W3483178-S</t>
  </si>
  <si>
    <t>CLOTH BUFF 483X178MM.SOFT</t>
  </si>
  <si>
    <t>3EI35</t>
  </si>
  <si>
    <t>3EI35 Total</t>
  </si>
  <si>
    <t>3-5-HKZ104A-X</t>
  </si>
  <si>
    <t>SH-- 104 FBW POL R93 C/C59.25 H8.5</t>
  </si>
  <si>
    <t>2025-07-31</t>
  </si>
  <si>
    <t>3-5-HQV310-BX</t>
  </si>
  <si>
    <t>LG-- 310 BN18A POL YEK2430AR C/C50 H8.5</t>
  </si>
  <si>
    <t>3-5-HAQ165-WY</t>
  </si>
  <si>
    <t>LG-- 165 BSH SQK24 C/C50 H8.5 SEALED BTM</t>
  </si>
  <si>
    <t>2-5-SA05--Z</t>
  </si>
  <si>
    <t>STD- 05 TUM R122 C/C106 H8.5</t>
  </si>
  <si>
    <t>2-5-SA208--Z</t>
  </si>
  <si>
    <t>STD- 208 TUM BAD30MR C/C106 H8.5</t>
  </si>
  <si>
    <t>1-6-BK127</t>
  </si>
  <si>
    <t>BRKT+NUT M5 PE R113 C/C21 H5.5</t>
  </si>
  <si>
    <t>1-6-SS05</t>
  </si>
  <si>
    <t>SCR SS M5x15mm</t>
  </si>
  <si>
    <t>7-C-REC2610ASY5P</t>
  </si>
  <si>
    <t>7-C-REC1610ASY5P</t>
  </si>
  <si>
    <t>3-5-KAP-2E</t>
  </si>
  <si>
    <t>STD- 2 PRESTIGE POL M5</t>
  </si>
  <si>
    <t>1-6-GJC30-ZA</t>
  </si>
  <si>
    <t>G-LD JC 30CM POL 1H 63.5 R380</t>
  </si>
  <si>
    <t>3-8-PU537B</t>
  </si>
  <si>
    <t>U&amp;C+WARR KITCHENAID HA INDUCTION</t>
  </si>
  <si>
    <t>7-C-ZBC1605AKY-P</t>
  </si>
  <si>
    <t>16CM LID 0.5MM FW2 IN:Y EX:P</t>
  </si>
  <si>
    <t>7-C-ZBC2405AKY-P</t>
  </si>
  <si>
    <t>24CM LID 0.5MM FW2 IN:Y EX:P</t>
  </si>
  <si>
    <t>7-C-REC2010ASY5P</t>
  </si>
  <si>
    <t>20CM LID 1.0MM SS304 IN:Y5 EX:P</t>
  </si>
  <si>
    <t>7-C-REC1810ASY5P</t>
  </si>
  <si>
    <t>18CM LID 1.0MM SS304 IN:Y5 EX:P</t>
  </si>
  <si>
    <t>1-6-FTN215-A</t>
  </si>
  <si>
    <t>1-5-KRA01</t>
  </si>
  <si>
    <t>STD- KNOB RA MATTE BLK PHENOLIC (PO810NR--XB)</t>
  </si>
  <si>
    <t>1-6-GAC26-ZA</t>
  </si>
  <si>
    <t>G-LD AC 26CM POL 1H R340</t>
  </si>
  <si>
    <t>1-6-GAC20-ZA</t>
  </si>
  <si>
    <t>G-LD AC 20CM POL</t>
  </si>
  <si>
    <t>2025-07-30</t>
  </si>
  <si>
    <t>7-C-REC3010ASY5P</t>
  </si>
  <si>
    <t>30CM LID 1.0MM SS304 IN:Y5 EX:P</t>
  </si>
  <si>
    <t>1-6-FRE305-Z</t>
  </si>
  <si>
    <t>FG AL RE 305 TUM-- CAF2406AK (AL14537-R36Z---)</t>
  </si>
  <si>
    <t>7-C-REC2810ASY5P</t>
  </si>
  <si>
    <t>1-6-FRE123-Z</t>
  </si>
  <si>
    <t>FG AL RE 123 TUM R82 (FBM NO.)</t>
  </si>
  <si>
    <t>7-6-448A</t>
  </si>
  <si>
    <t>Si RING BLC16DS RD26A</t>
  </si>
  <si>
    <t>7-8-PU847</t>
  </si>
  <si>
    <t>U&amp;C KITCHENAID STAINLESS STEEL 3-PLY CLAD</t>
  </si>
  <si>
    <t>7-A-TEST0158</t>
  </si>
  <si>
    <t>2-1-20300NJ133</t>
  </si>
  <si>
    <t>3003-H18-2.0X300.5X300.5-SG3-MG3 GBE24 AAP</t>
  </si>
  <si>
    <t>7-S-AA060410-C</t>
  </si>
  <si>
    <t>S/S # 304 0.6X410MM.</t>
  </si>
  <si>
    <t>7-8-PKLB1701350-F</t>
  </si>
  <si>
    <t>KRAFT LINER BOARD 170GSM R/W 1350MM-FSC Mix Credit P 4.1</t>
  </si>
  <si>
    <t>SSM-430-C</t>
  </si>
  <si>
    <t>3-5-HSA111--Z</t>
  </si>
  <si>
    <t>LG- 111 M.BLK TUM R151 C/C34.8 H8.5</t>
  </si>
  <si>
    <t>3-5-HTI208A-Y</t>
  </si>
  <si>
    <t>LG-- 208 KITCHENAID BSH VEO30MA C/C59.25 H8.5</t>
  </si>
  <si>
    <t>7-8-PL12594A</t>
  </si>
  <si>
    <t>RFID 675044924 FEK 14-PC SET, WHITE</t>
  </si>
  <si>
    <t>2025-08-25</t>
  </si>
  <si>
    <t>CDM-S3ALS4 Total</t>
  </si>
  <si>
    <t>CDM-ALS439 Total</t>
  </si>
  <si>
    <t>CDM-S3ALS3 Total</t>
  </si>
  <si>
    <t>CDM-ALALAL Total</t>
  </si>
  <si>
    <t>2025-08-26</t>
  </si>
  <si>
    <t>3-8-PL10398A</t>
  </si>
  <si>
    <t>MEYER MIDNIGHT PAN STKR (NON-REMOVABLE) 85098</t>
  </si>
  <si>
    <t>3-8-PL10393A</t>
  </si>
  <si>
    <t>MEYER MIDNIGHT PAN STKR (NON-REMOVABLE) 85079</t>
  </si>
  <si>
    <t>3-8-PL10394A</t>
  </si>
  <si>
    <t>MEYER MIDNIGHT PAN STKR (NON-REMOVABLE) 85092</t>
  </si>
  <si>
    <t>1-8-PU577</t>
  </si>
  <si>
    <t>BILINGUAL U&amp;C KITCHENAID FORGED ALUMINUM CERAMIC</t>
  </si>
  <si>
    <t>2025-09-04</t>
  </si>
  <si>
    <t>1-5-HQP205B-S</t>
  </si>
  <si>
    <t>LG-- 205 NEW CIRCULON H.BSH VEF2430AA C/C59.25 H8.5 CSK</t>
  </si>
  <si>
    <t>1-5-HQP107B-S</t>
  </si>
  <si>
    <t>LG-- 107 NEW CIRCULON H.BSH R122.5 C/C59.25 H8.5 CSK</t>
  </si>
  <si>
    <t>7-I-AA050155-C</t>
  </si>
  <si>
    <t>S/S # 430 2B 0.5X155mm.</t>
  </si>
  <si>
    <t>2025-09-08</t>
  </si>
  <si>
    <t>2025-09-09</t>
  </si>
  <si>
    <t>2025-09-10</t>
  </si>
  <si>
    <t>2025-09-15</t>
  </si>
  <si>
    <t>2025-09-22</t>
  </si>
  <si>
    <t>NON-WOVEN WHEEL #120 7P OD8"xTHK2"x ID19mm.</t>
  </si>
  <si>
    <t>NON-WOVEN WHEEL MC#180 15P OD10xTHK3xID1/2"</t>
  </si>
  <si>
    <t>NON-WOVEN WHEEL UMC320 15P OD10xTHK3xID1/2"</t>
  </si>
  <si>
    <t>NON-WOVEN WHEEL #180 3P OD304.8xID45xTHK76.2MM</t>
  </si>
  <si>
    <t>P0280</t>
  </si>
  <si>
    <t>POLYURETHANE ENGINEERING SYSTEMS CO.,LTD.</t>
  </si>
  <si>
    <t>7-9-T0450</t>
  </si>
  <si>
    <t>URETHANE PU RUBBER 90 SHORE A OD25xID13xH300 MM.</t>
  </si>
  <si>
    <t>FLAPWHEEL #320 (OD)350x(W)75x155mm. TJ135</t>
  </si>
  <si>
    <t>FLAPWHEEL #60 5"X2.5"X1"</t>
  </si>
  <si>
    <t>FLAPWHEEL #60 5"X3"X1"</t>
  </si>
  <si>
    <t>FLAPWHEEL #60 6"X4"X1"</t>
  </si>
  <si>
    <t>FLAPWHEEL #60 6"X3-1/2"X1"</t>
  </si>
  <si>
    <t>FLAPWHEEL #320 (OD)350x(W)150x155mm. TJ135</t>
  </si>
  <si>
    <t>FLAPWHEEL #320 (OD)350x(W)125x155mm. TJ135</t>
  </si>
  <si>
    <t>FLAPWHEEL #180 (OD)350x(W)100x155mm.</t>
  </si>
  <si>
    <t>FLAPWHEEL #320 (OD)350x(W)100x155mm. TJ135</t>
  </si>
  <si>
    <t>FLAPWHEEL #180 (OD)350x(W)75x155mm.</t>
  </si>
  <si>
    <t>FLAPWHEEL #180 (OD)350x(W)150x155mm.</t>
  </si>
  <si>
    <t>2025-09-19</t>
  </si>
  <si>
    <t>2025-09-12</t>
  </si>
  <si>
    <t>7-7-BZ011</t>
  </si>
  <si>
    <t>ZIP BAG LDPE 0.14mmx12cm(OPEN)x17cm</t>
  </si>
  <si>
    <t>2025-09-03</t>
  </si>
  <si>
    <t>8011-O---2.5X475-SG3-MG3</t>
  </si>
  <si>
    <t>8011-O---2.0X310-SG3-MG3</t>
  </si>
  <si>
    <t>8011-O---2.0X410-SG3-MG3</t>
  </si>
  <si>
    <t>8011-O---2.0X350-SG3-MG3</t>
  </si>
  <si>
    <t>2025-09-17</t>
  </si>
  <si>
    <t>7-6-D150Z</t>
  </si>
  <si>
    <t>RT SS S30433 8x13mm CSK HD D12 TUM</t>
  </si>
  <si>
    <t>2025-09-30</t>
  </si>
  <si>
    <t>2025-09-25</t>
  </si>
  <si>
    <t>E0108</t>
  </si>
  <si>
    <t>EDENTECH CO.,LTD.</t>
  </si>
  <si>
    <t>7-A-3EX23345CD</t>
  </si>
  <si>
    <t>7-A-3EX23415CD</t>
  </si>
  <si>
    <t>7-A-3EX23385CD</t>
  </si>
  <si>
    <t>7-A-3EY30265CD</t>
  </si>
  <si>
    <t>7-A-3EX23470CD</t>
  </si>
  <si>
    <t>7-A-3EX23275CD</t>
  </si>
  <si>
    <t>7-A-3EX23380CD</t>
  </si>
  <si>
    <t>7-A-3EY30330CD</t>
  </si>
  <si>
    <t>1-4-48881K23846-A</t>
  </si>
  <si>
    <t>48-881-A/K23846-A ACTIVATOR FOR JET BLACK</t>
  </si>
  <si>
    <t>1-4-48881K23846-B</t>
  </si>
  <si>
    <t>48-881-B/K23846-B LACQUER FOR JET BLACK</t>
  </si>
  <si>
    <t>1-4-48881K23846-C</t>
  </si>
  <si>
    <t>48-881-C/K23846-C PIGMENTS FOR JET BLACK</t>
  </si>
  <si>
    <t>2025-09-26</t>
  </si>
  <si>
    <t>RUBBER GLOVE LATEX-PERFECT 9" SIZE M</t>
  </si>
  <si>
    <t>RUBBER GLOVE LATEX-PERFECT 9" SIZE L</t>
  </si>
  <si>
    <t>ABRASIVE (W)38mmX(L)40M. #60 RB346 23MX (1.52 SM/Roll)</t>
  </si>
  <si>
    <t>MISCFILM</t>
  </si>
  <si>
    <t>2025-09-29</t>
  </si>
  <si>
    <t>2025-10-01</t>
  </si>
  <si>
    <t>2025-10-02</t>
  </si>
  <si>
    <t>2025-10-09</t>
  </si>
  <si>
    <t>2025-10-03</t>
  </si>
  <si>
    <t>2025-10-17</t>
  </si>
  <si>
    <t>2025-10-14</t>
  </si>
  <si>
    <t>2025-10-20</t>
  </si>
  <si>
    <t>2025-10-23</t>
  </si>
  <si>
    <t>2025-10-07</t>
  </si>
  <si>
    <t>2025-10-22</t>
  </si>
  <si>
    <t>2025-10-15</t>
  </si>
  <si>
    <t>2025-10-16</t>
  </si>
  <si>
    <t>2025-10-27</t>
  </si>
  <si>
    <t>2025-10-24</t>
  </si>
  <si>
    <t>FG AL TN 215 BCM24IA MATT BLK (AL14527-B72/---R120)</t>
  </si>
  <si>
    <t>1-5-HSK105B-X</t>
  </si>
  <si>
    <t>LG-- 105  NEW ANOLON POL R102.5 C/C59.25 H8.5 CSK</t>
  </si>
  <si>
    <t>2025-10-08</t>
  </si>
  <si>
    <t>7-A-3EX23340CD</t>
  </si>
  <si>
    <t>3-5-HSO308A-X</t>
  </si>
  <si>
    <t>LG-- 308 KITCHENAID POL CAF30CK C/C59.25 H8.5</t>
  </si>
  <si>
    <t>3-5-HUA105A-X</t>
  </si>
  <si>
    <t>LG-- 105 NEW ANOLON POL R103 C/C59.25 H8.5</t>
  </si>
  <si>
    <t>2025-10-28</t>
  </si>
  <si>
    <t>3-5-HKY306-AXA</t>
  </si>
  <si>
    <t>LG-- 306 GY04A POL CAF26AK C/C50 H8.5</t>
  </si>
  <si>
    <t>2025-10-30</t>
  </si>
  <si>
    <t>2025-10-31</t>
  </si>
  <si>
    <t>3-5-SKY105-AXA</t>
  </si>
  <si>
    <t>2025-10-10</t>
  </si>
  <si>
    <t>2025-11-04</t>
  </si>
  <si>
    <t>3-6-519B</t>
  </si>
  <si>
    <t>Si GASKET BN13A</t>
  </si>
  <si>
    <t>2025-11-03</t>
  </si>
  <si>
    <t>7-8-PL5295A</t>
  </si>
  <si>
    <t>SERIAL LABL FOR ACCL</t>
  </si>
  <si>
    <t>3-5-LSQ104A-Z</t>
  </si>
  <si>
    <t>STD- 104 KITCHENAID BK01A TUM R240 C/C113 H6.5</t>
  </si>
  <si>
    <t>2025-10-21</t>
  </si>
  <si>
    <t>3-6-MHLC000-Z</t>
  </si>
  <si>
    <t>METAL INSERT LC SS430 3.0mm TUMBLED C/C35 H8.5mm</t>
  </si>
  <si>
    <t>2025-10-29</t>
  </si>
  <si>
    <t>2-3-SPW3285K12187</t>
  </si>
  <si>
    <t>TURQUOISE 3285/K12187 (ECN,EDX)</t>
  </si>
  <si>
    <t>2-3-TSPW3285K21621</t>
  </si>
  <si>
    <t>CLEAR MET 3285/K21621 (EAV,EAW,EAY,EDX,EEA)</t>
  </si>
  <si>
    <t>8005/K23651 CLEAR METALLIC TOPCOAT</t>
  </si>
  <si>
    <t>2025-11-11</t>
  </si>
  <si>
    <t>1-6-GLU18AZA</t>
  </si>
  <si>
    <t>G-LD LU 18CM OVEN SAFE 350F/180C W/SI GASKET POL</t>
  </si>
  <si>
    <t>1-6-GY28-ZB</t>
  </si>
  <si>
    <t>G-LD Y 28CM BSH</t>
  </si>
  <si>
    <t>2025-11-05</t>
  </si>
  <si>
    <t>2025-11-14</t>
  </si>
  <si>
    <t>2025-11-17</t>
  </si>
  <si>
    <t>2025-11-07</t>
  </si>
  <si>
    <t>2025-11-19</t>
  </si>
  <si>
    <t>2025-11-25</t>
  </si>
  <si>
    <t>2025-11-26</t>
  </si>
  <si>
    <t>2025-11-10</t>
  </si>
  <si>
    <t>2025-11-13</t>
  </si>
  <si>
    <t>2025-11-18</t>
  </si>
  <si>
    <t>2025-11-20</t>
  </si>
  <si>
    <t>J0078</t>
  </si>
  <si>
    <t>JFE SHOJI  ELECTRONICS (THAILAND)  LIMITED</t>
  </si>
  <si>
    <t>6-9-T0210</t>
  </si>
  <si>
    <t>GILDAON NPT2, DETERGENT</t>
  </si>
  <si>
    <t>6-9-T0211</t>
  </si>
  <si>
    <t>J CLEAN GTX440(T), DETERGENT</t>
  </si>
  <si>
    <t>2025-11-24</t>
  </si>
  <si>
    <t>2025-11-12</t>
  </si>
  <si>
    <t>1-1-20310CV333</t>
  </si>
  <si>
    <t>1-1-20360CV333</t>
  </si>
  <si>
    <t>8011-O---2.0X360-SG3-MG3</t>
  </si>
  <si>
    <t>1-1-20260CV333</t>
  </si>
  <si>
    <t>8011-O---2.0X260-SG3-MG3</t>
  </si>
  <si>
    <t>1-1-25445CV333</t>
  </si>
  <si>
    <t>8011-O---2.5X445-SG3-MG3</t>
  </si>
  <si>
    <t>2025-11-06</t>
  </si>
  <si>
    <t>2025-11-27</t>
  </si>
  <si>
    <t>1-6-585</t>
  </si>
  <si>
    <t>SILICONE GASKET</t>
  </si>
  <si>
    <t>1-1-25335CJ333</t>
  </si>
  <si>
    <t>3003-O---2.5X335-SG3-MG3</t>
  </si>
  <si>
    <t>3-5-HJH505A-X</t>
  </si>
  <si>
    <t>LG-- 505 ANO POL WBX30IA C/C59.25 H8.5 CSK</t>
  </si>
  <si>
    <t>6-B-QEF3023AGN-N</t>
  </si>
  <si>
    <t>30CM/5QT SAUTE IN:N EX:N</t>
  </si>
  <si>
    <t>6-B-QDX2623AGN-N</t>
  </si>
  <si>
    <t>26CM/8QT STOCKPOT IN:N EX:N</t>
  </si>
  <si>
    <t>6-B-QFI3023AGN-N</t>
  </si>
  <si>
    <t>30CM/6QT RONDEAU IN:N EX:N</t>
  </si>
  <si>
    <t>6-B-QDZ3023AGN-N</t>
  </si>
  <si>
    <t>30CM/9QT RONDEAU IN:N EX:N</t>
  </si>
  <si>
    <t>6-B-BBU2823AGN-N</t>
  </si>
  <si>
    <t>28CM/5QT ESSENTIAL PAN IN:N EX:N</t>
  </si>
  <si>
    <t>6-B-QDY1623AGN-N</t>
  </si>
  <si>
    <t>16CM/1.5QT SAUCEPAN / SAUCEPOT IN:N EX:N</t>
  </si>
  <si>
    <t>6-B-QDZ1823AGN-N</t>
  </si>
  <si>
    <t>18CM/2QT SAUCEPAN IN:N EX:N</t>
  </si>
  <si>
    <t>7-A-3EX23230CD</t>
  </si>
  <si>
    <t>7-A-3EX23425CD</t>
  </si>
  <si>
    <t>7-A-3EX23305CD</t>
  </si>
  <si>
    <t>7-A-TEST0180</t>
  </si>
  <si>
    <t>3P 2.7X425mm SS304(0.4) AL1050(1.7) SS439(0.6)_KCT</t>
  </si>
  <si>
    <t>7-A-TEST0181</t>
  </si>
  <si>
    <t>3P 2.7X350mm SS304(0.4) AL1050(1.7) SS439(0.6)_KCT</t>
  </si>
  <si>
    <t>I0166</t>
  </si>
  <si>
    <t>ILAG HIGH PERFORMANCE COATINGS (SEA) Sdn. Bhd.</t>
  </si>
  <si>
    <t>2025-12-01</t>
  </si>
  <si>
    <t>2025-12-03</t>
  </si>
  <si>
    <t>2025-11-21</t>
  </si>
  <si>
    <t>2025-12-10</t>
  </si>
  <si>
    <t>2025-12-16</t>
  </si>
  <si>
    <t>2025-12-15</t>
  </si>
  <si>
    <t>2025-12-02</t>
  </si>
  <si>
    <t>2025-11-28</t>
  </si>
  <si>
    <t>2025-12-09</t>
  </si>
  <si>
    <t>2025-12-08</t>
  </si>
  <si>
    <t>2025-12-04</t>
  </si>
  <si>
    <t>2025-12-22</t>
  </si>
  <si>
    <t>1-1-25475CV333</t>
  </si>
  <si>
    <t>1-1-20410CV333</t>
  </si>
  <si>
    <t>3-5-HUA627A-X</t>
  </si>
  <si>
    <t>LG-- 627 NEW ANOLON POL TCI2407A9 C/C59.25 H8.5</t>
  </si>
  <si>
    <t>3-5-HUA602A-X</t>
  </si>
  <si>
    <t>XS-- 602 NEW ANOLON POL TCK1407A9 C/C50 H8.5</t>
  </si>
  <si>
    <t>3-5-HUA303A-X</t>
  </si>
  <si>
    <t>SH-- 303 NEW ANOLON POL CAF2007A9 C/C50 H8.5</t>
  </si>
  <si>
    <t>3-5-HUA624A-X</t>
  </si>
  <si>
    <t>SH-- 624 NEW ANOLON POL TCK1807A9 C/C50 H8.5</t>
  </si>
  <si>
    <t>3-5-HUA306A-X</t>
  </si>
  <si>
    <t>LG-- 306 NEW ANOLON POL CAF2607A9 C/C59.25 H8.5</t>
  </si>
  <si>
    <t>1-5-HSK505B-X</t>
  </si>
  <si>
    <t>LG-- 505 NEW ANOLON POL WCV3023AO C/C59.25 H8.5 CSK</t>
  </si>
  <si>
    <t>3-5-HUA305A-X</t>
  </si>
  <si>
    <t>LG-- 305 NEW ANOLON POL CAF2407A9 C/C59.25 H8.5</t>
  </si>
  <si>
    <t>1-5-SSK505--X</t>
  </si>
  <si>
    <t>STD- 505 POL WCV3023AO C/C79 H8.5 CSK</t>
  </si>
  <si>
    <t>3-5-LFD107CCX</t>
  </si>
  <si>
    <t>STD- 107 SELECT GY04A POL R274.67 C/C113 H6.5</t>
  </si>
  <si>
    <t>1-6-GMX18-ZB</t>
  </si>
  <si>
    <t>G-LD MX 18CM BSH</t>
  </si>
  <si>
    <t>1-6-GMX14-ZB</t>
  </si>
  <si>
    <t>G-LD MX 14CM BSH</t>
  </si>
  <si>
    <t>1-6-GMX24-ZB</t>
  </si>
  <si>
    <t>G-LD MX 24CM BSH</t>
  </si>
  <si>
    <t>1-6-GMX16-ZB</t>
  </si>
  <si>
    <t>G-LD MX 16CM BSH</t>
  </si>
  <si>
    <t>1-8-PL13524</t>
  </si>
  <si>
    <t>BLANK STKR WHITE TP W90xL20MMxROLL</t>
  </si>
  <si>
    <t>3P 2.3X425mm SS304(0.4)AL1060(1.4)SS439(0.5) QEY2423AO</t>
  </si>
  <si>
    <t>COTTON GLOVES 50G. (600gm)</t>
  </si>
  <si>
    <t>7A250410</t>
  </si>
  <si>
    <t>APO26010011</t>
  </si>
  <si>
    <t>7A250417</t>
  </si>
  <si>
    <t>APO26010013</t>
  </si>
  <si>
    <t>7A250402</t>
  </si>
  <si>
    <t>APO26010008</t>
  </si>
  <si>
    <t>7A250424</t>
  </si>
  <si>
    <t>APO26010162</t>
  </si>
  <si>
    <t>7A260005</t>
  </si>
  <si>
    <t>APO26010202</t>
  </si>
  <si>
    <t>7A260018</t>
  </si>
  <si>
    <t>APO26010203</t>
  </si>
  <si>
    <t>7A250401</t>
  </si>
  <si>
    <t>APO26010130</t>
  </si>
  <si>
    <t>7A250409</t>
  </si>
  <si>
    <t>APO26010134</t>
  </si>
  <si>
    <t>7A250416</t>
  </si>
  <si>
    <t>APO26010135</t>
  </si>
  <si>
    <t>3-5-HKY107-AXA</t>
  </si>
  <si>
    <t>LG-- 107 GY04A POL R123 C/C50 H8.5</t>
  </si>
  <si>
    <t>7A250423</t>
  </si>
  <si>
    <t>APO26010161</t>
  </si>
  <si>
    <t>7A260004</t>
  </si>
  <si>
    <t>APO26010217</t>
  </si>
  <si>
    <t>2026-01-08</t>
  </si>
  <si>
    <t>7A260017</t>
  </si>
  <si>
    <t>APO26010223</t>
  </si>
  <si>
    <t>7A250407</t>
  </si>
  <si>
    <t>APO26010009</t>
  </si>
  <si>
    <t>7A250399</t>
  </si>
  <si>
    <t>APO26010133</t>
  </si>
  <si>
    <t>7A250425</t>
  </si>
  <si>
    <t>APO26010163</t>
  </si>
  <si>
    <t>7A260003</t>
  </si>
  <si>
    <t>APO26010216</t>
  </si>
  <si>
    <t>7A260016</t>
  </si>
  <si>
    <t>APO26010222</t>
  </si>
  <si>
    <t>3-5-HTZ205A-Z</t>
  </si>
  <si>
    <t>LG-- 205 FBW M.BLK TUM FAV2420AA C/C70 H8.5</t>
  </si>
  <si>
    <t>7A250414</t>
  </si>
  <si>
    <t>APO26010012</t>
  </si>
  <si>
    <t>7A250421</t>
  </si>
  <si>
    <t>APO26010159</t>
  </si>
  <si>
    <t>7A260002</t>
  </si>
  <si>
    <t>APO26010215</t>
  </si>
  <si>
    <t>3-5-HTZ311A-Z</t>
  </si>
  <si>
    <t>LG-- 311 FBW M.BLK TUM GBU1125AA C/C70 H8.5</t>
  </si>
  <si>
    <t>7A250396</t>
  </si>
  <si>
    <t>APO26010060</t>
  </si>
  <si>
    <t>7A250403</t>
  </si>
  <si>
    <t>APO26010061</t>
  </si>
  <si>
    <t>7A250411</t>
  </si>
  <si>
    <t>APO26010062</t>
  </si>
  <si>
    <t>7A250418</t>
  </si>
  <si>
    <t>APO26010063</t>
  </si>
  <si>
    <t>7A260013</t>
  </si>
  <si>
    <t>APO26010214</t>
  </si>
  <si>
    <t>7A260006</t>
  </si>
  <si>
    <t>APO26010218</t>
  </si>
  <si>
    <t>7A260019</t>
  </si>
  <si>
    <t>APO26010224</t>
  </si>
  <si>
    <t>7A250408</t>
  </si>
  <si>
    <t>APO26010010</t>
  </si>
  <si>
    <t>7A260010</t>
  </si>
  <si>
    <t>APO26010204</t>
  </si>
  <si>
    <t>3-5-HTZ103ABZ</t>
  </si>
  <si>
    <t>SH-- 103 FBW GY29D TUM R83 C/C70 H8.5</t>
  </si>
  <si>
    <t>3-5-HTZ103A-Z</t>
  </si>
  <si>
    <t>SH-- 103 FBW M.BLK TUM R83 C/C70 H8.5</t>
  </si>
  <si>
    <t>7A250422</t>
  </si>
  <si>
    <t>APO26010160</t>
  </si>
  <si>
    <t>3-5-HRQ227-AZ</t>
  </si>
  <si>
    <t>LG-- 227 GY04A TUM BAG28IA C/C34.8 H8.5</t>
  </si>
  <si>
    <t>2025-12-11</t>
  </si>
  <si>
    <t>3-5-HTZ208A-Z</t>
  </si>
  <si>
    <t>LG-- 208 FBW M.BLK TUM FAV3020AA C/C70 H8.5</t>
  </si>
  <si>
    <t>3-5-HTZ107ABZ</t>
  </si>
  <si>
    <t>LG-- 107 FBW GY29D TUM R123 C/C70 H8.5</t>
  </si>
  <si>
    <t>3-5-HTZ102A-Z</t>
  </si>
  <si>
    <t>SH-- 102 FBW M.BLK TUM R73 C/C70 H8.5</t>
  </si>
  <si>
    <t>3-5-HSO303A-X</t>
  </si>
  <si>
    <t>SH-- 303 KITCHENAID POL CAF20CK C/C59.25 H8.5</t>
  </si>
  <si>
    <t>3-5-HSO203A-X</t>
  </si>
  <si>
    <t>SH-- 203 KITCHENAID POL VEF20MA C/C59.25 H8.5</t>
  </si>
  <si>
    <t>7A260011</t>
  </si>
  <si>
    <t>APO26010220</t>
  </si>
  <si>
    <t>3-5-HKY102-AXA</t>
  </si>
  <si>
    <t>SH-- 102 GY04A POL R73 C/C50 H8.5</t>
  </si>
  <si>
    <t>3-5-HKY103-AXA</t>
  </si>
  <si>
    <t>3-5-HTZ104A-Z</t>
  </si>
  <si>
    <t>SH-- 104 FBW M.BLK TUM R93 C/C70 H8.5</t>
  </si>
  <si>
    <t>2025-12-23</t>
  </si>
  <si>
    <t>2025-12-24</t>
  </si>
  <si>
    <t>7A250395</t>
  </si>
  <si>
    <t>APO26010094</t>
  </si>
  <si>
    <t>3-5-HOJ206A-X</t>
  </si>
  <si>
    <t>LG-- 206 CIR POL DBV26IA C/C93 H8.5</t>
  </si>
  <si>
    <t>3-5-HDG310-BYA</t>
  </si>
  <si>
    <t>LG-- 310 BN08A BSH YEK24MA C/C50 H8.5</t>
  </si>
  <si>
    <t>7A260012</t>
  </si>
  <si>
    <t>APO26010201</t>
  </si>
  <si>
    <t>7A250415</t>
  </si>
  <si>
    <t>APO26010045</t>
  </si>
  <si>
    <t>2025-12-19</t>
  </si>
  <si>
    <t>2025-12-12</t>
  </si>
  <si>
    <t>2025-12-18</t>
  </si>
  <si>
    <t>7A250393</t>
  </si>
  <si>
    <t>APO26010154</t>
  </si>
  <si>
    <t>1-5-SHT107A-X</t>
  </si>
  <si>
    <t>SM-- 107 HESTAN POL R122.3 C/C79 H6.5 CSK</t>
  </si>
  <si>
    <t>3-5-STZ111A-Z</t>
  </si>
  <si>
    <t>STD- 111 FBW M.BLK TUM R153 C/C118 H8.5</t>
  </si>
  <si>
    <t>3-5-STZ107A-Z</t>
  </si>
  <si>
    <t>STD- 107 FBW M.BLK TUM R123 C/C118 H8.5</t>
  </si>
  <si>
    <t>1-5-SSI503C-Y</t>
  </si>
  <si>
    <t>STD- 503 MADE IN BSH WBF26VX C/C83.6 H6.5</t>
  </si>
  <si>
    <t>3-5-SKY204-AXA</t>
  </si>
  <si>
    <t>STD- 204 GY04A TUM WAH22PK C/C106 H8.5</t>
  </si>
  <si>
    <t>7A250400</t>
  </si>
  <si>
    <t>APO26010007</t>
  </si>
  <si>
    <t>3-5-LSQ108A-Z</t>
  </si>
  <si>
    <t>STD- 108 KITCHENAID BK01A TUM R340 C/C113 H6.5</t>
  </si>
  <si>
    <t>3-5-LSI113ACY</t>
  </si>
  <si>
    <t>STD- 113 M GD04K (PVD AGED COPPER ANTIQUE) BSH R406 C/C102 H6.5 (1824-34)</t>
  </si>
  <si>
    <t>3-5-LSQ102A-Z</t>
  </si>
  <si>
    <t>STD- 102 KITCHENAID BK01A TUM R170 C/C113 H6.5</t>
  </si>
  <si>
    <t>3-5-LFD110CCX</t>
  </si>
  <si>
    <t>STD- 110 SELECT GY04A POL R321.29 C/C113 H6.5</t>
  </si>
  <si>
    <t>3-5-LFD105CCX</t>
  </si>
  <si>
    <t>STD- 105 SELECT GY04A POL R222.97 C/C113 H6.5</t>
  </si>
  <si>
    <t>3-5-LFD108CCX</t>
  </si>
  <si>
    <t>STD- 108 SELECT GY04A POL R295.45 C/C113 H6.5</t>
  </si>
  <si>
    <t>3-5-LSI113AAY</t>
  </si>
  <si>
    <t>STD- 113 M PVD GOLD BSH R406 C/C102 H6.5 (1824-34)</t>
  </si>
  <si>
    <t>3-8-PL9389-T</t>
  </si>
  <si>
    <t>UPC+ADD STKR 051153810893</t>
  </si>
  <si>
    <t>3-6-D56X</t>
  </si>
  <si>
    <t>7A260009</t>
  </si>
  <si>
    <t>APO26010219</t>
  </si>
  <si>
    <t>7A260015</t>
  </si>
  <si>
    <t>APO26010221</t>
  </si>
  <si>
    <t>1-5-KTZ01A-X</t>
  </si>
  <si>
    <t>STD- 01 F M.BLK POL</t>
  </si>
  <si>
    <t>1-5-KTZ01ACX</t>
  </si>
  <si>
    <t>STD- 01 F GN39D POL</t>
  </si>
  <si>
    <t>1-5-KTZ01ABX</t>
  </si>
  <si>
    <t>STD- 01 F GY29D POL</t>
  </si>
  <si>
    <t>1-6-717</t>
  </si>
  <si>
    <t>STC SOURCED 9X13" COOKIE SHEET IN SILVER COLOR W/FARBERWARE LOGO (#826)</t>
  </si>
  <si>
    <t>1-6-718</t>
  </si>
  <si>
    <t>STC SOURCED 9" SILICONE LOCKING TONGS IN BLACK W/PRESTIGE LOGO FDA(#854)</t>
  </si>
  <si>
    <t>1-6-719</t>
  </si>
  <si>
    <t>STC SOURCED KITCHEN SHEARS WITH SHEATH IN BLACK COLOR W/PRESTIGE LOGO (#856)</t>
  </si>
  <si>
    <t>1-9-FSDU0004</t>
  </si>
  <si>
    <t>DISPLAY STEP 60x30x65cm Al frame (THK:1mm / Dia: 6cm, blk paint). Temp glass 5mm. 4 rubber feet</t>
  </si>
  <si>
    <t>3-6-518B</t>
  </si>
  <si>
    <t>7A250394</t>
  </si>
  <si>
    <t>APO26010132</t>
  </si>
  <si>
    <t>7-6-213</t>
  </si>
  <si>
    <t>10" GRATER INSET</t>
  </si>
  <si>
    <t>MISC--SS06</t>
  </si>
  <si>
    <t>2026-12-12</t>
  </si>
  <si>
    <t>7-6-663B</t>
  </si>
  <si>
    <t>SILICONE OVERMOLDED SS GASKET GREY (PANTONE WARM GRAY 4U)</t>
  </si>
  <si>
    <t>7-6-SR09</t>
  </si>
  <si>
    <t>SS STEAM RACK 13CM</t>
  </si>
  <si>
    <t>7-6-710</t>
  </si>
  <si>
    <t>STC SOURCED SS430 UNIVERSAL STEAMER INSERT FITS 15CM/5.9" TO 23CM/9.1" W/PRESTIGE LOGO (#682)</t>
  </si>
  <si>
    <t>1-6-GDI28-ZA</t>
  </si>
  <si>
    <t>G-LD DI 28CM POL 500F</t>
  </si>
  <si>
    <t>2026-01-02</t>
  </si>
  <si>
    <t>1-6-GLU14AZA</t>
  </si>
  <si>
    <t>G-LD LU 14CM OVEN SAFE 350F/180C W/SI GASKET POL</t>
  </si>
  <si>
    <t>7A260022</t>
  </si>
  <si>
    <t>APO26010205</t>
  </si>
  <si>
    <t>7-6-X028</t>
  </si>
  <si>
    <t>WHISTLE ASSEMBLY (7-6-587 BUT W/O BASE AND BASE CAP)</t>
  </si>
  <si>
    <t>7-8-PL12640A-T</t>
  </si>
  <si>
    <t>4C PRODUCT LABEL (W/ IMAGE, ITEM DESC, BC, SKU#) 76312</t>
  </si>
  <si>
    <t>7-8-PL12108B-T</t>
  </si>
  <si>
    <t>4C PRODUCT LABEL (W/ IMAGE, ITEM DESC, BC, SKU#)</t>
  </si>
  <si>
    <t>7-8-PL12445A-T</t>
  </si>
  <si>
    <t>4C PRODUCT LABEL (W/ IMAGE, ITEM DESC, BC, SKU#) 76309</t>
  </si>
  <si>
    <t>7-8-PL4920A</t>
  </si>
  <si>
    <t>HDL STKR VAQ AMWAY QUEEN (FTP# A2100636 - ILS2470B)</t>
  </si>
  <si>
    <t>7-A-TEST0174</t>
  </si>
  <si>
    <t>5P 2.3X425mm SS304(0.4)A11050(0.45)Cu(0.4)A11050(0.45)SS439(0.6) GCT</t>
  </si>
  <si>
    <t>7A250406</t>
  </si>
  <si>
    <t>APO26010093</t>
  </si>
  <si>
    <t>7A260001</t>
  </si>
  <si>
    <t>APO26010200</t>
  </si>
  <si>
    <t>7-A-TEST0200</t>
  </si>
  <si>
    <t>3P 2.3X340mm SS304(0.4)AL1060(1.3)SS430(0.6)_QEY2023AO_Pusai</t>
  </si>
  <si>
    <t>7-A-TEST0199</t>
  </si>
  <si>
    <t>3P 2.3X275mm SS304(0.4)AL1060(1.3)SS430(0.6)_QDY1623AO_Pusai</t>
  </si>
  <si>
    <t>7-I-AA0701219L</t>
  </si>
  <si>
    <t>430 ---- 2B 0.7X1219XCOIL</t>
  </si>
  <si>
    <t>1-1-25195NJ333</t>
  </si>
  <si>
    <t>3003-O---2.5X195X238-SG3-MG3</t>
  </si>
  <si>
    <t>1-1-25195CJ333</t>
  </si>
  <si>
    <t>3003-O---2.5X195-SG3-MG3</t>
  </si>
  <si>
    <t>7A250397</t>
  </si>
  <si>
    <t>APO26010044</t>
  </si>
  <si>
    <t>7A250373</t>
  </si>
  <si>
    <t>APO26010004</t>
  </si>
  <si>
    <t>7A250374</t>
  </si>
  <si>
    <t>APO26010005</t>
  </si>
  <si>
    <t>3-1-25385CJ333</t>
  </si>
  <si>
    <t>3003-O---2.5X385-SG3-MG3</t>
  </si>
  <si>
    <t>7A250398</t>
  </si>
  <si>
    <t>APO26010006</t>
  </si>
  <si>
    <t>3-1-25230CJ333</t>
  </si>
  <si>
    <t>3003-O---2.5X230-SG3-MG3</t>
  </si>
  <si>
    <t>7A250413</t>
  </si>
  <si>
    <t>APO26010095</t>
  </si>
  <si>
    <t>7A250420</t>
  </si>
  <si>
    <t>APO26010158</t>
  </si>
  <si>
    <t>RIL2512008</t>
  </si>
  <si>
    <t>APO26010105</t>
  </si>
  <si>
    <t>RIL2512014</t>
  </si>
  <si>
    <t>APO26010108</t>
  </si>
  <si>
    <t>RIL2512019</t>
  </si>
  <si>
    <t>APO26010069</t>
  </si>
  <si>
    <t>RIL2512036</t>
  </si>
  <si>
    <t>APO26010119</t>
  </si>
  <si>
    <t>RIL2512035</t>
  </si>
  <si>
    <t>APO26010118</t>
  </si>
  <si>
    <t>7-6-X027</t>
  </si>
  <si>
    <t>RIL2512010</t>
  </si>
  <si>
    <t>APO26010033</t>
  </si>
  <si>
    <t>RIL2512016</t>
  </si>
  <si>
    <t>APO26010036</t>
  </si>
  <si>
    <t>RIL2512018</t>
  </si>
  <si>
    <t>APO26010109</t>
  </si>
  <si>
    <t>RIL2512013</t>
  </si>
  <si>
    <t>APO26010107</t>
  </si>
  <si>
    <t>RIL2512020</t>
  </si>
  <si>
    <t>APO26010037</t>
  </si>
  <si>
    <t>RIL2512011</t>
  </si>
  <si>
    <t>APO26010106</t>
  </si>
  <si>
    <t>RIL2512015</t>
  </si>
  <si>
    <t>APO26010035</t>
  </si>
  <si>
    <t>RIL2512025</t>
  </si>
  <si>
    <t>APO26010099</t>
  </si>
  <si>
    <t>RIL2512027</t>
  </si>
  <si>
    <t>APO26010114</t>
  </si>
  <si>
    <t>RIL2512028</t>
  </si>
  <si>
    <t>APO26010100</t>
  </si>
  <si>
    <t>RIL2512022</t>
  </si>
  <si>
    <t>APO26010111</t>
  </si>
  <si>
    <t>RIL2512023</t>
  </si>
  <si>
    <t>APO26010112</t>
  </si>
  <si>
    <t>RIL2512024</t>
  </si>
  <si>
    <t>APO26010113</t>
  </si>
  <si>
    <t>3-5-SHM208-AZ</t>
  </si>
  <si>
    <t>STD- 208 GY04A TUM WAH30PK C/C79 H8.5</t>
  </si>
  <si>
    <t>2025-12-17</t>
  </si>
  <si>
    <t>RIL2512031</t>
  </si>
  <si>
    <t>APO26010116</t>
  </si>
  <si>
    <t>RIL2512041</t>
  </si>
  <si>
    <t>APO26010121</t>
  </si>
  <si>
    <t>RIL2512037</t>
  </si>
  <si>
    <t>APO26010039</t>
  </si>
  <si>
    <t>RIL2512046</t>
  </si>
  <si>
    <t>APO26010102</t>
  </si>
  <si>
    <t>RIL2512047</t>
  </si>
  <si>
    <t>APO26010103</t>
  </si>
  <si>
    <t>RIL2512045</t>
  </si>
  <si>
    <t>APO26010123</t>
  </si>
  <si>
    <t>RIL2512042</t>
  </si>
  <si>
    <t>APO26010050</t>
  </si>
  <si>
    <t>RIL2512043</t>
  </si>
  <si>
    <t>APO26010101</t>
  </si>
  <si>
    <t>RIL2512032</t>
  </si>
  <si>
    <t>APO26010104</t>
  </si>
  <si>
    <t>RIL2601005</t>
  </si>
  <si>
    <t>APO26010198</t>
  </si>
  <si>
    <t>RIL2601002</t>
  </si>
  <si>
    <t>APO26010180</t>
  </si>
  <si>
    <t>RIL2512040</t>
  </si>
  <si>
    <t>APO26010040</t>
  </si>
  <si>
    <t>RIL2512033</t>
  </si>
  <si>
    <t>APO26010038</t>
  </si>
  <si>
    <t>RIL2512017</t>
  </si>
  <si>
    <t>APO26010065</t>
  </si>
  <si>
    <t>RIL2601004</t>
  </si>
  <si>
    <t>APO26010189</t>
  </si>
  <si>
    <t>3-5-LHM110-AZ</t>
  </si>
  <si>
    <t>STD- 110 GY04A TUM R362.06 C/C113 H6.5</t>
  </si>
  <si>
    <t>RIL2512021</t>
  </si>
  <si>
    <t>APO26010110</t>
  </si>
  <si>
    <t>RIL2512034</t>
  </si>
  <si>
    <t>APO26010117</t>
  </si>
  <si>
    <t>RIL2512030</t>
  </si>
  <si>
    <t>APO26010115</t>
  </si>
  <si>
    <t>RIL2601001</t>
  </si>
  <si>
    <t>APO26010197</t>
  </si>
  <si>
    <t>RIL2601006</t>
  </si>
  <si>
    <t>APO26010190</t>
  </si>
  <si>
    <t>RIL2601003</t>
  </si>
  <si>
    <t>APO26010188</t>
  </si>
  <si>
    <t>RIL2512009</t>
  </si>
  <si>
    <t>APO26010032</t>
  </si>
  <si>
    <t>RIL2512026</t>
  </si>
  <si>
    <t>APO26010066</t>
  </si>
  <si>
    <t>RIL2512044</t>
  </si>
  <si>
    <t>APO26010122</t>
  </si>
  <si>
    <t>RIL2512029</t>
  </si>
  <si>
    <t>APO26010067</t>
  </si>
  <si>
    <t>1-5-HTT206A-X</t>
  </si>
  <si>
    <t>LG-- 206 RP LION POL HBZ2630AG C/C59.25 H6.5 CSK</t>
  </si>
  <si>
    <t>1-5-HTT203A-X</t>
  </si>
  <si>
    <t>SH-- 203 RP LION POL HBZ2030AG C/C50 H6.5 CSK</t>
  </si>
  <si>
    <t>RIL2512038</t>
  </si>
  <si>
    <t>APO26010120</t>
  </si>
  <si>
    <t>RIL251212</t>
  </si>
  <si>
    <t>APO26010034</t>
  </si>
  <si>
    <t>3-5-HSO247A-X</t>
  </si>
  <si>
    <t>LG-- 247 KITCHENAID POL YBM2808AK C/C59.25 H8.5</t>
  </si>
  <si>
    <t>3-5-HSO205A-X</t>
  </si>
  <si>
    <t>LG-- 205 KITCHENAID POL VEF24MA C/C59.25 H8.5</t>
  </si>
  <si>
    <t>RIL2512039</t>
  </si>
  <si>
    <t>APO26010070</t>
  </si>
  <si>
    <t>RIL2601007</t>
  </si>
  <si>
    <t>APO26010191</t>
  </si>
  <si>
    <t>FE25/00294</t>
  </si>
  <si>
    <t>APO26010144</t>
  </si>
  <si>
    <t>6-B-WBT3423AGN-N</t>
  </si>
  <si>
    <t>36CM/14" WOK IN:N EX:N</t>
  </si>
  <si>
    <t>6-B-HBZ2630AGN-N</t>
  </si>
  <si>
    <t>28CM/11" SKILLET IN:N EX:N</t>
  </si>
  <si>
    <t>6-B-QDY2223AGN-N</t>
  </si>
  <si>
    <t>22CM/4QT SAUCEPAN IN:N EX:N</t>
  </si>
  <si>
    <t>FE25/00298</t>
  </si>
  <si>
    <t>APO26010145</t>
  </si>
  <si>
    <t>6-B-QEG1223AGN-N</t>
  </si>
  <si>
    <t>12CM/0.75QT BUTTER WARMER IN:N EX:N</t>
  </si>
  <si>
    <t>6-B-QDY2023AGN-N</t>
  </si>
  <si>
    <t>20CM/3QT SAUCEPAN IN:N EX:N</t>
  </si>
  <si>
    <t>6-B-HBZ2030AGN-N</t>
  </si>
  <si>
    <t>22CM/8.5" SKILLET IN:N EX:N</t>
  </si>
  <si>
    <t>6-B-HBZ3030AGN-N</t>
  </si>
  <si>
    <t>32CM/12.5" SKILLET IN:N EX:N</t>
  </si>
  <si>
    <t>6-B-BDQ2023AGN-N</t>
  </si>
  <si>
    <t>20CM/2QT SAUCIER IN:N EX:N</t>
  </si>
  <si>
    <t>FE25/00300</t>
  </si>
  <si>
    <t>APO26010146</t>
  </si>
  <si>
    <t>6-B-QEA2623AGN-N</t>
  </si>
  <si>
    <t>26CM/3.5QT SAUTE IN:N EX:N</t>
  </si>
  <si>
    <t>6-B-BBT2423AGN-N</t>
  </si>
  <si>
    <t>24CM/3.5QT ESSENTIAL PAN IN:N EX:N</t>
  </si>
  <si>
    <t>FE25/00319</t>
  </si>
  <si>
    <t>APO26010147</t>
  </si>
  <si>
    <t>FE25/00384</t>
  </si>
  <si>
    <t>APO26010148</t>
  </si>
  <si>
    <t>FE25/00385</t>
  </si>
  <si>
    <t>APO26010149</t>
  </si>
  <si>
    <t>FE25/00386</t>
  </si>
  <si>
    <t>APO26010150</t>
  </si>
  <si>
    <t>FE25/00288</t>
  </si>
  <si>
    <t>APO26010143</t>
  </si>
  <si>
    <t>2026-01-15</t>
  </si>
  <si>
    <t>FE25/00435</t>
  </si>
  <si>
    <t>APO26010151</t>
  </si>
  <si>
    <t>6-B-BBT2823AGN-N</t>
  </si>
  <si>
    <t>28CM/5QT ESSENTIAL PAN_TORNITA IN:N EX:N</t>
  </si>
  <si>
    <t>FE25/00436</t>
  </si>
  <si>
    <t>APO26010152</t>
  </si>
  <si>
    <t>FE25/00461</t>
  </si>
  <si>
    <t>APO26010153</t>
  </si>
  <si>
    <t>251209-EL18</t>
  </si>
  <si>
    <t>APO26010015</t>
  </si>
  <si>
    <t>65-525167 (65250548)</t>
  </si>
  <si>
    <t>APO26010003</t>
  </si>
  <si>
    <t>SO926794</t>
  </si>
  <si>
    <t>APO26010127</t>
  </si>
  <si>
    <t>2026-01-09</t>
  </si>
  <si>
    <t>SO#132686830-1</t>
  </si>
  <si>
    <t>APO26010208</t>
  </si>
  <si>
    <t>HYA2025000000024</t>
  </si>
  <si>
    <t>APO26010171</t>
  </si>
  <si>
    <t>2A250004</t>
  </si>
  <si>
    <t>APO26010042</t>
  </si>
  <si>
    <t>1A250072</t>
  </si>
  <si>
    <t>APO26010157</t>
  </si>
  <si>
    <t>2A260001</t>
  </si>
  <si>
    <t>APO26010212</t>
  </si>
  <si>
    <t>ed-251110-1</t>
  </si>
  <si>
    <t>APO26010064</t>
  </si>
  <si>
    <t>9026</t>
  </si>
  <si>
    <t>APO26010043</t>
  </si>
  <si>
    <t>1A250069</t>
  </si>
  <si>
    <t>APO26010041</t>
  </si>
  <si>
    <t>7-I-AA040215-C</t>
  </si>
  <si>
    <t>S/S # 430 2B 0.4X215mm.</t>
  </si>
  <si>
    <t>7-I-AA040135-C</t>
  </si>
  <si>
    <t>S/S # 430 2B 0.4X135mm.</t>
  </si>
  <si>
    <t>7-I-AA040180-C</t>
  </si>
  <si>
    <t>S/S # 430 2B 0.4X180mm.</t>
  </si>
  <si>
    <t>1A250070</t>
  </si>
  <si>
    <t>APO26010091</t>
  </si>
  <si>
    <t>10475468</t>
  </si>
  <si>
    <t>APO26010014</t>
  </si>
  <si>
    <t>7-8-PKLB1701550-F</t>
  </si>
  <si>
    <t>KRAFT LINER BOARD 170GSM R/W 1550MM-FSC Mix Credit P 4.1</t>
  </si>
  <si>
    <t>1A250071</t>
  </si>
  <si>
    <t>APO26010092</t>
  </si>
  <si>
    <t>7-I-AA040140-C</t>
  </si>
  <si>
    <t>S/S # 430 2B 0.4X140mm.</t>
  </si>
  <si>
    <t>7-I-AA060265-C</t>
  </si>
  <si>
    <t>S/S # 430 0.6X265mm.</t>
  </si>
  <si>
    <t>7-I-AA060180-C</t>
  </si>
  <si>
    <t>S/S # 430 0.6X180mm</t>
  </si>
  <si>
    <t>7-I-AA060160-C</t>
  </si>
  <si>
    <t>S/S # 430 0.6X160mm.</t>
  </si>
  <si>
    <t>7-I-AA060235-C</t>
  </si>
  <si>
    <t>S/S # 430 0.6X235mm.</t>
  </si>
  <si>
    <t>7-I-AA060145-C</t>
  </si>
  <si>
    <t>S/S # 430 0.6X145mm.</t>
  </si>
  <si>
    <t>7-I-AA060260-C</t>
  </si>
  <si>
    <t>S/S # 430 0.6X260mm.</t>
  </si>
  <si>
    <t>KCT2025-E5172</t>
  </si>
  <si>
    <t>APO26010016</t>
  </si>
  <si>
    <t>193/2025C</t>
  </si>
  <si>
    <t>APO26010018</t>
  </si>
  <si>
    <t>428657</t>
  </si>
  <si>
    <t>APO26010175</t>
  </si>
  <si>
    <t>KCT2025-0145</t>
  </si>
  <si>
    <t>APO26010068</t>
  </si>
  <si>
    <t>ED-251210-1</t>
  </si>
  <si>
    <t>APO26010128</t>
  </si>
  <si>
    <t>429746</t>
  </si>
  <si>
    <t>APO26010184</t>
  </si>
  <si>
    <t>2538</t>
  </si>
  <si>
    <t>APO26010155</t>
  </si>
  <si>
    <t>1A260002</t>
  </si>
  <si>
    <t>APO26010194</t>
  </si>
  <si>
    <t>7-I-AA060245-C</t>
  </si>
  <si>
    <t>S/S # 430 0.6X245mm.</t>
  </si>
  <si>
    <t>7-I-AA060230-C</t>
  </si>
  <si>
    <t>S/S # 430 0.6X230mm.</t>
  </si>
  <si>
    <t>7-I-AA060200-C</t>
  </si>
  <si>
    <t>S/S # 430 0.6X200mm.</t>
  </si>
  <si>
    <t>7-I-AA060250-C</t>
  </si>
  <si>
    <t>S/S # 430 0.6X250mm.</t>
  </si>
  <si>
    <t>7-I-AA060290-C</t>
  </si>
  <si>
    <t>S/S # 430 0.6X290mm.</t>
  </si>
  <si>
    <t>7-I-AA060280-C</t>
  </si>
  <si>
    <t>S/S # 430 0.6X280mm.</t>
  </si>
  <si>
    <t>1A250073</t>
  </si>
  <si>
    <t>APO26010156</t>
  </si>
  <si>
    <t>1A260001</t>
  </si>
  <si>
    <t>APO26010195</t>
  </si>
  <si>
    <t>7-I-AA040170-C</t>
  </si>
  <si>
    <t>S/S # 430 2B 0.4X170mm.</t>
  </si>
  <si>
    <t>7-I-AA040195-C</t>
  </si>
  <si>
    <t>S/S # 430 2B 0.4X195mm.</t>
  </si>
  <si>
    <t>7-I-AA060240-C</t>
  </si>
  <si>
    <t>S/S # 430 0.6X240mm.</t>
  </si>
  <si>
    <t>KCT20260101</t>
  </si>
  <si>
    <t>APO26010199</t>
  </si>
  <si>
    <t>430447</t>
  </si>
  <si>
    <t>APO26010210</t>
  </si>
  <si>
    <t>255027</t>
  </si>
  <si>
    <t>APO26010088</t>
  </si>
  <si>
    <t>254047</t>
  </si>
  <si>
    <t>APO26010090</t>
  </si>
  <si>
    <t>254046</t>
  </si>
  <si>
    <t>APO26010089</t>
  </si>
  <si>
    <t>MIL202512001-6</t>
  </si>
  <si>
    <t>APO26010048</t>
  </si>
  <si>
    <t>MIL202512001-1</t>
  </si>
  <si>
    <t>APO26010046</t>
  </si>
  <si>
    <t>3-5-LTC103--Z</t>
  </si>
  <si>
    <t>STD- 103 M.BLK TUM R220 C/C113 H6.5</t>
  </si>
  <si>
    <t>3-5-LTC102--Z</t>
  </si>
  <si>
    <t>STD- 102 M.BLK TUM R170 C/C113 H6.5</t>
  </si>
  <si>
    <t>MIL202512001-2</t>
  </si>
  <si>
    <t>APO26010047</t>
  </si>
  <si>
    <t>MIL202512001-4</t>
  </si>
  <si>
    <t>APO26010168</t>
  </si>
  <si>
    <t>MIL202512001-8</t>
  </si>
  <si>
    <t>APO26010172</t>
  </si>
  <si>
    <t>MIL202512001-7</t>
  </si>
  <si>
    <t>APO26010170</t>
  </si>
  <si>
    <t>MIL202512001-5</t>
  </si>
  <si>
    <t>APO26010169</t>
  </si>
  <si>
    <t>MIL202512001-3</t>
  </si>
  <si>
    <t>APO26010167</t>
  </si>
  <si>
    <t>3-5-HTD404A-Z</t>
  </si>
  <si>
    <t>LG-- 404 FBW M.BLK+GLOSSY+TUM JAD28MA C/C34.8 H8.5</t>
  </si>
  <si>
    <t>427933B</t>
  </si>
  <si>
    <t>APO26010176</t>
  </si>
  <si>
    <t>428662</t>
  </si>
  <si>
    <t>APO26010177</t>
  </si>
  <si>
    <t>429012</t>
  </si>
  <si>
    <t>APO26010178</t>
  </si>
  <si>
    <t>1-4-T9682K19632</t>
  </si>
  <si>
    <t>TOPCOAT METALLIC 9682/K19632</t>
  </si>
  <si>
    <t>430429</t>
  </si>
  <si>
    <t>APO26010186</t>
  </si>
  <si>
    <t>430126</t>
  </si>
  <si>
    <t>APO26010183</t>
  </si>
  <si>
    <t>1-4-TEST4770K24007</t>
  </si>
  <si>
    <t>4770/K24007 MATTE CREAM</t>
  </si>
  <si>
    <t>430120</t>
  </si>
  <si>
    <t>APO26010185</t>
  </si>
  <si>
    <t>430437</t>
  </si>
  <si>
    <t>APO26010209</t>
  </si>
  <si>
    <t>430765</t>
  </si>
  <si>
    <t>APO26010211</t>
  </si>
  <si>
    <t>1-4-T73753K18068Z</t>
  </si>
  <si>
    <t>TOPCOAT 73-753/K18068Z</t>
  </si>
  <si>
    <t>MYR-INV-251204-1</t>
  </si>
  <si>
    <t>APO26010020</t>
  </si>
  <si>
    <t>1-4-S15</t>
  </si>
  <si>
    <t>SOLVENT S-15 (CLEAR) FOR PAD PRINTING INK</t>
  </si>
  <si>
    <t>MYR-INV-251204-2</t>
  </si>
  <si>
    <t>APO26010019</t>
  </si>
  <si>
    <t>MYR-INV-251230-1</t>
  </si>
  <si>
    <t>APO26010137</t>
  </si>
  <si>
    <t>MYR-INV-251230-2</t>
  </si>
  <si>
    <t>APO26010138</t>
  </si>
  <si>
    <t>MYR-INV-251230-3</t>
  </si>
  <si>
    <t>APO26010139</t>
  </si>
  <si>
    <t>S0693</t>
  </si>
  <si>
    <t>SAMKWANG CO., LTD.</t>
  </si>
  <si>
    <t>202512087-1</t>
  </si>
  <si>
    <t>APO26010017</t>
  </si>
  <si>
    <t>1-4-PNS1033011</t>
  </si>
  <si>
    <t>NS1033011 GREY PRIMER</t>
  </si>
  <si>
    <t>1-4-PNS1064011</t>
  </si>
  <si>
    <t>NS1064011 CREAM PRIMER</t>
  </si>
  <si>
    <t>1-4-TNS2105011</t>
  </si>
  <si>
    <t>NS2105011 METALLIC CLEAR TOPCOAT</t>
  </si>
  <si>
    <t>1-4-5SS400P956</t>
  </si>
  <si>
    <t>BLACK MATT PASTE 5SS400P956</t>
  </si>
  <si>
    <t>2-4-5300P763C</t>
  </si>
  <si>
    <t>CHAMPAGNE DIAMOND METALLIC PASTE 2-4-5300P763C (IDP)</t>
  </si>
  <si>
    <t>2-4-5300P040C</t>
  </si>
  <si>
    <t>CLEAR METALLIC PASTE 5300P040C</t>
  </si>
  <si>
    <t>IV-26002</t>
  </si>
  <si>
    <t>APO26010207</t>
  </si>
  <si>
    <t>1-4-M2290370C1</t>
  </si>
  <si>
    <t>M-229037-0C1 TIRED VIOLET (WILD FLOWER)</t>
  </si>
  <si>
    <t>GIL2512022</t>
  </si>
  <si>
    <t>APO26010075</t>
  </si>
  <si>
    <t>GIL2512019</t>
  </si>
  <si>
    <t>APO26010074</t>
  </si>
  <si>
    <t>GIL2512016</t>
  </si>
  <si>
    <t>APO26010072</t>
  </si>
  <si>
    <t>GIL2512014</t>
  </si>
  <si>
    <t>APO26010071</t>
  </si>
  <si>
    <t>GIL2512017</t>
  </si>
  <si>
    <t>APO26010073</t>
  </si>
  <si>
    <t>GIL2512024</t>
  </si>
  <si>
    <t>APO26010076</t>
  </si>
  <si>
    <t>GIL2512029</t>
  </si>
  <si>
    <t>APO26010078</t>
  </si>
  <si>
    <t>GIL2512032</t>
  </si>
  <si>
    <t>APO26010079</t>
  </si>
  <si>
    <t>GIL2512026</t>
  </si>
  <si>
    <t>APO26010077</t>
  </si>
  <si>
    <t>GIL2512034</t>
  </si>
  <si>
    <t>APO26010080</t>
  </si>
  <si>
    <t>GIL2512040</t>
  </si>
  <si>
    <t>APO26010083</t>
  </si>
  <si>
    <t>GIL2512035</t>
  </si>
  <si>
    <t>APO26010081</t>
  </si>
  <si>
    <t>GIL2512042</t>
  </si>
  <si>
    <t>APO26010084</t>
  </si>
  <si>
    <t>GIL2512038</t>
  </si>
  <si>
    <t>APO26010082</t>
  </si>
  <si>
    <t>1-6-GLV24AZA</t>
  </si>
  <si>
    <t>G-LD LV 24CM OVEN SAFE 350F/180C W/SI GASKET POL</t>
  </si>
  <si>
    <t>GIL2512044</t>
  </si>
  <si>
    <t>APO26010085</t>
  </si>
  <si>
    <t>GIL2512046</t>
  </si>
  <si>
    <t>APO26010086</t>
  </si>
  <si>
    <t>GIL2512048</t>
  </si>
  <si>
    <t>APO26010087</t>
  </si>
  <si>
    <t>1-6-GLV28AZA</t>
  </si>
  <si>
    <t>G-LD LV 28CM OVEN SAFE 350F/180C W/SI GASKET POL</t>
  </si>
  <si>
    <t>GIL2512052</t>
  </si>
  <si>
    <t>APO26010129</t>
  </si>
  <si>
    <t>GIL2601004</t>
  </si>
  <si>
    <t>APO26010196</t>
  </si>
  <si>
    <t>GIL2512023</t>
  </si>
  <si>
    <t>APO26010052</t>
  </si>
  <si>
    <t>GIL2512028</t>
  </si>
  <si>
    <t>APO26010053</t>
  </si>
  <si>
    <t>GIL2512033</t>
  </si>
  <si>
    <t>APO26010054</t>
  </si>
  <si>
    <t>GIL2512018</t>
  </si>
  <si>
    <t>APO26010021</t>
  </si>
  <si>
    <t>GIL2512020</t>
  </si>
  <si>
    <t>APO26010022</t>
  </si>
  <si>
    <t>GIL2512015</t>
  </si>
  <si>
    <t>APO26010002</t>
  </si>
  <si>
    <t>1-6-GMV24-ZZ</t>
  </si>
  <si>
    <t>G-LD MV 24CM GY29A FDA</t>
  </si>
  <si>
    <t>1-6-GMV16-ZD</t>
  </si>
  <si>
    <t>G-LD MV 16CM GN39A FDA</t>
  </si>
  <si>
    <t>1-6-GMV24-ZD</t>
  </si>
  <si>
    <t>G-LD MV 24CM GN39A FDA</t>
  </si>
  <si>
    <t>1-6-GMV30-ZZ</t>
  </si>
  <si>
    <t>G-LD MV 30CM GY29A FDA</t>
  </si>
  <si>
    <t>1-6-GMV24-ZE</t>
  </si>
  <si>
    <t>G-LD MV 24CM BK01A FDA</t>
  </si>
  <si>
    <t>1-6-GMV16-ZE</t>
  </si>
  <si>
    <t>G-LD MV 16CM BK01A FDA</t>
  </si>
  <si>
    <t>1-6-GMV16-ZZ</t>
  </si>
  <si>
    <t>G-LD MV 16CM GY29A FDA</t>
  </si>
  <si>
    <t>1-6-GMV30-ZE</t>
  </si>
  <si>
    <t>G-LD MV 30CM BK01A FDA</t>
  </si>
  <si>
    <t>GIL2512030</t>
  </si>
  <si>
    <t>APO26010026</t>
  </si>
  <si>
    <t>GIL2512025</t>
  </si>
  <si>
    <t>APO26010024</t>
  </si>
  <si>
    <t>1-6-GMV14-ZE</t>
  </si>
  <si>
    <t>G-LD MV 14CM BK01A FDA</t>
  </si>
  <si>
    <t>GIL2512036</t>
  </si>
  <si>
    <t>APO26010055</t>
  </si>
  <si>
    <t>GIL2512045</t>
  </si>
  <si>
    <t>APO26010056</t>
  </si>
  <si>
    <t>GIL2512053</t>
  </si>
  <si>
    <t>APO26010059</t>
  </si>
  <si>
    <t>GIL2512049</t>
  </si>
  <si>
    <t>APO26010058</t>
  </si>
  <si>
    <t>GIL2601005</t>
  </si>
  <si>
    <t>APO26010181</t>
  </si>
  <si>
    <t>GIL2601007</t>
  </si>
  <si>
    <t>APO26010182</t>
  </si>
  <si>
    <t>1-6-GAL30-ZB</t>
  </si>
  <si>
    <t>G-LD AL 30CM BSH</t>
  </si>
  <si>
    <t>1-6-GAL18-ZB</t>
  </si>
  <si>
    <t>G-LD AL 18CM BSH</t>
  </si>
  <si>
    <t>GIL2601002</t>
  </si>
  <si>
    <t>APO26010206</t>
  </si>
  <si>
    <t>GIL2512021</t>
  </si>
  <si>
    <t>APO26010023</t>
  </si>
  <si>
    <t>1-6-TESTG0001</t>
  </si>
  <si>
    <t>G-LD 20CM TEMPERED FLAT GLASS W/O A HOLE</t>
  </si>
  <si>
    <t>GIL2512031</t>
  </si>
  <si>
    <t>APO26010027</t>
  </si>
  <si>
    <t>GIL2512037</t>
  </si>
  <si>
    <t>APO26010028</t>
  </si>
  <si>
    <t>GIL2512041</t>
  </si>
  <si>
    <t>APO26010030</t>
  </si>
  <si>
    <t>GIL2512043</t>
  </si>
  <si>
    <t>APO26010031</t>
  </si>
  <si>
    <t>GIL2512039</t>
  </si>
  <si>
    <t>APO26010029</t>
  </si>
  <si>
    <t>GIL2512054</t>
  </si>
  <si>
    <t>APO26010098</t>
  </si>
  <si>
    <t>GIL2512051</t>
  </si>
  <si>
    <t>APO26010097</t>
  </si>
  <si>
    <t>GIL2512050</t>
  </si>
  <si>
    <t>APO26010096</t>
  </si>
  <si>
    <t>GIL2601006</t>
  </si>
  <si>
    <t>APO26010193</t>
  </si>
  <si>
    <t>GIL2601003</t>
  </si>
  <si>
    <t>APO26010192</t>
  </si>
  <si>
    <t>GIL2512047</t>
  </si>
  <si>
    <t>APO26010057</t>
  </si>
  <si>
    <t>GIL2512013</t>
  </si>
  <si>
    <t>APO26010051</t>
  </si>
  <si>
    <t>GIL2512027</t>
  </si>
  <si>
    <t>APO26010025</t>
  </si>
  <si>
    <t>IV6901001</t>
  </si>
  <si>
    <t>APL26010091</t>
  </si>
  <si>
    <t>2026-01-05</t>
  </si>
  <si>
    <t>IV26/01/578</t>
  </si>
  <si>
    <t>APL26010484</t>
  </si>
  <si>
    <t>2026-01-19</t>
  </si>
  <si>
    <t>IV26/01/751</t>
  </si>
  <si>
    <t>APL26010616</t>
  </si>
  <si>
    <t>20009581</t>
  </si>
  <si>
    <t>APL26010099</t>
  </si>
  <si>
    <t>2026-01-23</t>
  </si>
  <si>
    <t>074-3684</t>
  </si>
  <si>
    <t>APL26010594</t>
  </si>
  <si>
    <t>IV6901-0139</t>
  </si>
  <si>
    <t>APL26010090</t>
  </si>
  <si>
    <t>09050066</t>
  </si>
  <si>
    <t>APL26010098</t>
  </si>
  <si>
    <t>2026-01-20</t>
  </si>
  <si>
    <t>IV6901-112</t>
  </si>
  <si>
    <t>APL26010593</t>
  </si>
  <si>
    <t>2026-01-21</t>
  </si>
  <si>
    <t>09050339</t>
  </si>
  <si>
    <t>APL26010474</t>
  </si>
  <si>
    <t>RY-IV2601-E0562</t>
  </si>
  <si>
    <t>APL26010096</t>
  </si>
  <si>
    <t>IN26-000116</t>
  </si>
  <si>
    <t>APL26010094</t>
  </si>
  <si>
    <t>26/01268</t>
  </si>
  <si>
    <t>APL26010314</t>
  </si>
  <si>
    <t>IV202601216</t>
  </si>
  <si>
    <t>APL26010110</t>
  </si>
  <si>
    <t>A/03808</t>
  </si>
  <si>
    <t>APL26010311</t>
  </si>
  <si>
    <t>2026-01-12</t>
  </si>
  <si>
    <t>088-4385</t>
  </si>
  <si>
    <t>APL26010476</t>
  </si>
  <si>
    <t>IV69/01/225</t>
  </si>
  <si>
    <t>APL26010604</t>
  </si>
  <si>
    <t>IN26-000702</t>
  </si>
  <si>
    <t>APL26010614</t>
  </si>
  <si>
    <t>2026-01-14</t>
  </si>
  <si>
    <t>IV69/01/238</t>
  </si>
  <si>
    <t>APL26010619</t>
  </si>
  <si>
    <t>IV69/01/237</t>
  </si>
  <si>
    <t>APL26010617</t>
  </si>
  <si>
    <t>021-1034</t>
  </si>
  <si>
    <t>APL26010654</t>
  </si>
  <si>
    <t>152434733</t>
  </si>
  <si>
    <t>APL26010068</t>
  </si>
  <si>
    <t>IV6901/005</t>
  </si>
  <si>
    <t>APL26010456</t>
  </si>
  <si>
    <t>26000474</t>
  </si>
  <si>
    <t>APL26010620</t>
  </si>
  <si>
    <t>7-9-T6001</t>
  </si>
  <si>
    <t>METALWORKING FLUID OIL DROMUS BA TH</t>
  </si>
  <si>
    <t>021-1027</t>
  </si>
  <si>
    <t>APL26010076</t>
  </si>
  <si>
    <t>2026-01-06</t>
  </si>
  <si>
    <t>021-1029</t>
  </si>
  <si>
    <t>APL26010108</t>
  </si>
  <si>
    <t>021-1032</t>
  </si>
  <si>
    <t>APL26010468</t>
  </si>
  <si>
    <t>IV2600024</t>
  </si>
  <si>
    <t>APL26010093</t>
  </si>
  <si>
    <t>IV-2600072</t>
  </si>
  <si>
    <t>APL26010340</t>
  </si>
  <si>
    <t>IVD26010774</t>
  </si>
  <si>
    <t>APL26010353</t>
  </si>
  <si>
    <t>IV-2600127</t>
  </si>
  <si>
    <t>APL26010358</t>
  </si>
  <si>
    <t>IV-2600158</t>
  </si>
  <si>
    <t>APL26010485</t>
  </si>
  <si>
    <t>IV6901030</t>
  </si>
  <si>
    <t>APL26010074</t>
  </si>
  <si>
    <t>IV6901034</t>
  </si>
  <si>
    <t>APL26010104</t>
  </si>
  <si>
    <t>IV6901036</t>
  </si>
  <si>
    <t>APL26010106</t>
  </si>
  <si>
    <t>690022</t>
  </si>
  <si>
    <t>APL26010105</t>
  </si>
  <si>
    <t>IV2601780</t>
  </si>
  <si>
    <t>APL26010339</t>
  </si>
  <si>
    <t>IV2602048</t>
  </si>
  <si>
    <t>APL26010343</t>
  </si>
  <si>
    <t>IV0098330</t>
  </si>
  <si>
    <t>APL26010344</t>
  </si>
  <si>
    <t>20260011</t>
  </si>
  <si>
    <t>APL26010345</t>
  </si>
  <si>
    <t>2026-01-13</t>
  </si>
  <si>
    <t>088-4383</t>
  </si>
  <si>
    <t>APL26010352</t>
  </si>
  <si>
    <t>6426G001775</t>
  </si>
  <si>
    <t>APL26010342</t>
  </si>
  <si>
    <t>APL26010612</t>
  </si>
  <si>
    <t>690024</t>
  </si>
  <si>
    <t>APL26010338</t>
  </si>
  <si>
    <t>690035</t>
  </si>
  <si>
    <t>APL26010348</t>
  </si>
  <si>
    <t>226010449</t>
  </si>
  <si>
    <t>APL26010592</t>
  </si>
  <si>
    <t>IV69/01/202</t>
  </si>
  <si>
    <t>APL26010493</t>
  </si>
  <si>
    <t>IV69/01/201</t>
  </si>
  <si>
    <t>APL26010491</t>
  </si>
  <si>
    <t>IV69/01/224</t>
  </si>
  <si>
    <t>APL26010603</t>
  </si>
  <si>
    <t>IV69/01/226</t>
  </si>
  <si>
    <t>APL26010605</t>
  </si>
  <si>
    <t>UTM-260102</t>
  </si>
  <si>
    <t>APL26010069</t>
  </si>
  <si>
    <t>IV6900003</t>
  </si>
  <si>
    <t>APL26010075</t>
  </si>
  <si>
    <t>IVPL69010005</t>
  </si>
  <si>
    <t>APL26010072</t>
  </si>
  <si>
    <t>IVPL69010004</t>
  </si>
  <si>
    <t>APL26010067</t>
  </si>
  <si>
    <t>V2601/0026</t>
  </si>
  <si>
    <t>APL26010081</t>
  </si>
  <si>
    <t>V2601/0035</t>
  </si>
  <si>
    <t>APL26010083</t>
  </si>
  <si>
    <t>V2601/0051</t>
  </si>
  <si>
    <t>APL26010085</t>
  </si>
  <si>
    <t>IV69/00040</t>
  </si>
  <si>
    <t>APL26010095</t>
  </si>
  <si>
    <t>SI69/00415</t>
  </si>
  <si>
    <t>APL26010092</t>
  </si>
  <si>
    <t>IVPL69010017</t>
  </si>
  <si>
    <t>APL26010336</t>
  </si>
  <si>
    <t>V2601/0079</t>
  </si>
  <si>
    <t>APL26010103</t>
  </si>
  <si>
    <t>S6901-10</t>
  </si>
  <si>
    <t>APN26010001</t>
  </si>
  <si>
    <t>69-000114</t>
  </si>
  <si>
    <t>APL26010102</t>
  </si>
  <si>
    <t>INV6901000144</t>
  </si>
  <si>
    <t>APL26010101</t>
  </si>
  <si>
    <t>INV6901000143</t>
  </si>
  <si>
    <t>APL26010100</t>
  </si>
  <si>
    <t>IVPL69010023</t>
  </si>
  <si>
    <t>APL26010109</t>
  </si>
  <si>
    <t>IV6900019</t>
  </si>
  <si>
    <t>APL26010107</t>
  </si>
  <si>
    <t>IV2601628</t>
  </si>
  <si>
    <t>APL26010111</t>
  </si>
  <si>
    <t>INLWN126010300</t>
  </si>
  <si>
    <t>APL26010324</t>
  </si>
  <si>
    <t>INV6901000185</t>
  </si>
  <si>
    <t>APL26010112</t>
  </si>
  <si>
    <t>IV9010403</t>
  </si>
  <si>
    <t>APL26010346</t>
  </si>
  <si>
    <t>IV6901090</t>
  </si>
  <si>
    <t>APL26010337</t>
  </si>
  <si>
    <t>IVPL69010033</t>
  </si>
  <si>
    <t>APL26010349</t>
  </si>
  <si>
    <t>INLWN126010368</t>
  </si>
  <si>
    <t>APL26010350</t>
  </si>
  <si>
    <t>V2601/0177</t>
  </si>
  <si>
    <t>APL26010459</t>
  </si>
  <si>
    <t>INV26010704</t>
  </si>
  <si>
    <t>APL26010347</t>
  </si>
  <si>
    <t>IV6900055</t>
  </si>
  <si>
    <t>APL26010460</t>
  </si>
  <si>
    <t>IV9010537</t>
  </si>
  <si>
    <t>APL26010354</t>
  </si>
  <si>
    <t>2026-01-07</t>
  </si>
  <si>
    <t>INV2026010017</t>
  </si>
  <si>
    <t>APL26010315</t>
  </si>
  <si>
    <t>2026-01-16</t>
  </si>
  <si>
    <t>26/03198</t>
  </si>
  <si>
    <t>APL26010316</t>
  </si>
  <si>
    <t>6-9-T0903</t>
  </si>
  <si>
    <t>SHOE COVER CPE BLUE SIZE 15cmX40cm.(4g.)</t>
  </si>
  <si>
    <t>MISCShoes</t>
  </si>
  <si>
    <t>6-9-T0904</t>
  </si>
  <si>
    <t>BOUFFANT CAP PP BLUE SIZE 52CM. 14GSM.</t>
  </si>
  <si>
    <t>MISCCAP</t>
  </si>
  <si>
    <t>INLWN126010478</t>
  </si>
  <si>
    <t>APL26010487</t>
  </si>
  <si>
    <t>INLWN126010440</t>
  </si>
  <si>
    <t>APL26010486</t>
  </si>
  <si>
    <t>INLWN126010477</t>
  </si>
  <si>
    <t>APL26010488</t>
  </si>
  <si>
    <t>SI69/01430</t>
  </si>
  <si>
    <t>APL26010483</t>
  </si>
  <si>
    <t>IV6900657</t>
  </si>
  <si>
    <t>APL26010357</t>
  </si>
  <si>
    <t>IV690100006</t>
  </si>
  <si>
    <t>APL26010590</t>
  </si>
  <si>
    <t>V2601/0226</t>
  </si>
  <si>
    <t>APL26010469</t>
  </si>
  <si>
    <t>IV26-019</t>
  </si>
  <si>
    <t>APL26010471</t>
  </si>
  <si>
    <t>7-9-TB501</t>
  </si>
  <si>
    <t>TY PAPER SIZE W 1030  X L 750 mm - 93OP</t>
  </si>
  <si>
    <t>INLWN126010595</t>
  </si>
  <si>
    <t>APL26010492</t>
  </si>
  <si>
    <t>PPC09700</t>
  </si>
  <si>
    <t>APL26010473</t>
  </si>
  <si>
    <t>S0130</t>
  </si>
  <si>
    <t>SIAM NATHAN INTERNATIONAL CO., LTD.</t>
  </si>
  <si>
    <t>IV6900229</t>
  </si>
  <si>
    <t>APL26010596</t>
  </si>
  <si>
    <t>7-9-T05015</t>
  </si>
  <si>
    <t>BAG FILTER NYLON 250 MESH/INCH (60 MICRON) SIZE 7" X 16.5"</t>
  </si>
  <si>
    <t>MISCBig Filter</t>
  </si>
  <si>
    <t>7-9-T05014</t>
  </si>
  <si>
    <t>BAG FILTER NYLON 235 MESH/INCH (50 MICRON) SIZE 7" X 16.5"</t>
  </si>
  <si>
    <t>7-9-T05011</t>
  </si>
  <si>
    <t>BAG FILTER NYLON 76mesh/Inch (213 MICRON,JPP30)SIZE 18x43cm</t>
  </si>
  <si>
    <t>7-9-T05012</t>
  </si>
  <si>
    <t>BAG FILTER NYLON 100mesh/Inch (150 MICRON,JPP40)SIZE 18x43cm</t>
  </si>
  <si>
    <t>IV202600492</t>
  </si>
  <si>
    <t>APL26010597</t>
  </si>
  <si>
    <t>IV6901024</t>
  </si>
  <si>
    <t>APL26010598</t>
  </si>
  <si>
    <t>V2601/0273</t>
  </si>
  <si>
    <t>APL26010535</t>
  </si>
  <si>
    <t>INLWN126010658</t>
  </si>
  <si>
    <t>APL26010600</t>
  </si>
  <si>
    <t>IV6900051</t>
  </si>
  <si>
    <t>APL26010591</t>
  </si>
  <si>
    <t>INV6901000406</t>
  </si>
  <si>
    <t>APL26010622</t>
  </si>
  <si>
    <t>INV6901000405</t>
  </si>
  <si>
    <t>APL26010621</t>
  </si>
  <si>
    <t>V2601/0306</t>
  </si>
  <si>
    <t>APL26010653</t>
  </si>
  <si>
    <t>INV2026010027</t>
  </si>
  <si>
    <t>APL26010624</t>
  </si>
  <si>
    <t>2026-01-28</t>
  </si>
  <si>
    <t>IV-MIL690134</t>
  </si>
  <si>
    <t>APL26010626</t>
  </si>
  <si>
    <t>V2601/0327</t>
  </si>
  <si>
    <t>APL26010655</t>
  </si>
  <si>
    <t>V2601/0027</t>
  </si>
  <si>
    <t>APL26010077</t>
  </si>
  <si>
    <t>V2601/0052</t>
  </si>
  <si>
    <t>APL26010084</t>
  </si>
  <si>
    <t>V2601/0138</t>
  </si>
  <si>
    <t>APL26010313</t>
  </si>
  <si>
    <t>V2601/0227</t>
  </si>
  <si>
    <t>APL26010470</t>
  </si>
  <si>
    <t>APL26010066</t>
  </si>
  <si>
    <t>1-8-PL13523</t>
  </si>
  <si>
    <t>BLANK STKR WHITE TP W76xL76MMxROLL(3"X3")</t>
  </si>
  <si>
    <t>IV6901002</t>
  </si>
  <si>
    <t>APL26010071</t>
  </si>
  <si>
    <t>IV6901004</t>
  </si>
  <si>
    <t>APL26010073</t>
  </si>
  <si>
    <t>IV6901005</t>
  </si>
  <si>
    <t>APL26010070</t>
  </si>
  <si>
    <t>IV6901003</t>
  </si>
  <si>
    <t>APL26010065</t>
  </si>
  <si>
    <t>T69-001-015</t>
  </si>
  <si>
    <t>APL26010319</t>
  </si>
  <si>
    <t>IV6901222</t>
  </si>
  <si>
    <t>APL26010317</t>
  </si>
  <si>
    <t>MT-26-01-032</t>
  </si>
  <si>
    <t>APL26010321</t>
  </si>
  <si>
    <t>MT-26-01-033</t>
  </si>
  <si>
    <t>APL26010335</t>
  </si>
  <si>
    <t>MT-26-01-115</t>
  </si>
  <si>
    <t>APL26010589</t>
  </si>
  <si>
    <t>1-8-PL15756</t>
  </si>
  <si>
    <t>RFID 681882693 FGJ 12-PC SET, GREEN</t>
  </si>
  <si>
    <t>1-8-PL15746</t>
  </si>
  <si>
    <t>RFID 681882684 FGI 12-PC SET, BLACK</t>
  </si>
  <si>
    <t>1-8-PL15755</t>
  </si>
  <si>
    <t>RFID 681882690 FGJ 12-PC SET, TAUPE</t>
  </si>
  <si>
    <t>MT-26-01-116</t>
  </si>
  <si>
    <t>APL26010478</t>
  </si>
  <si>
    <t>7-8-PL13095</t>
  </si>
  <si>
    <t>RFID 681882694 FGL 14-PC SET</t>
  </si>
  <si>
    <t>20260001</t>
  </si>
  <si>
    <t>APL26010079</t>
  </si>
  <si>
    <t>1-7-PPB55</t>
  </si>
  <si>
    <t>SW BAND PE 0.05mmX10"X14"(OPEN) W/H</t>
  </si>
  <si>
    <t>IV0013945</t>
  </si>
  <si>
    <t>APL26010087</t>
  </si>
  <si>
    <t>IV0013942</t>
  </si>
  <si>
    <t>APL26010082</t>
  </si>
  <si>
    <t>IV0013943</t>
  </si>
  <si>
    <t>APL26010086</t>
  </si>
  <si>
    <t>2-7-PPB32AA</t>
  </si>
  <si>
    <t>SW FILM PE BLK 0.05mmX36" MIN.30% RECYCLE "ROLL"</t>
  </si>
  <si>
    <t>IV0013944</t>
  </si>
  <si>
    <t>APL26010088</t>
  </si>
  <si>
    <t>IV0013965</t>
  </si>
  <si>
    <t>APL26010602</t>
  </si>
  <si>
    <t>IV0013966</t>
  </si>
  <si>
    <t>APL26010477</t>
  </si>
  <si>
    <t>IV0013967</t>
  </si>
  <si>
    <t>APL26010595</t>
  </si>
  <si>
    <t>IV0002801</t>
  </si>
  <si>
    <t>APL26010080</t>
  </si>
  <si>
    <t>IV26010032</t>
  </si>
  <si>
    <t>APL26010078</t>
  </si>
  <si>
    <t>APL26010089</t>
  </si>
  <si>
    <t>IV6901067</t>
  </si>
  <si>
    <t>APL26010097</t>
  </si>
  <si>
    <t>F690004</t>
  </si>
  <si>
    <t>APL26010310</t>
  </si>
  <si>
    <t>IV2600008</t>
  </si>
  <si>
    <t>APL26010341</t>
  </si>
  <si>
    <t>088-4380</t>
  </si>
  <si>
    <t>APL26010351</t>
  </si>
  <si>
    <t>IV6900033</t>
  </si>
  <si>
    <t>APL26010466</t>
  </si>
  <si>
    <t>ABI-I6901-0403</t>
  </si>
  <si>
    <t>APL26010465</t>
  </si>
  <si>
    <t>SI-26011808</t>
  </si>
  <si>
    <t>APL26010467</t>
  </si>
  <si>
    <t>IV6900057</t>
  </si>
  <si>
    <t>APL26010489</t>
  </si>
  <si>
    <t>7715805673</t>
  </si>
  <si>
    <t>APL26010455</t>
  </si>
  <si>
    <t>7715805674</t>
  </si>
  <si>
    <t>APL26010454</t>
  </si>
  <si>
    <t>7715805675</t>
  </si>
  <si>
    <t>APL26010453</t>
  </si>
  <si>
    <t>IVD260111151</t>
  </si>
  <si>
    <t>APL26010472</t>
  </si>
  <si>
    <t>IV6900059</t>
  </si>
  <si>
    <t>APL26010490</t>
  </si>
  <si>
    <t>C-DG260189</t>
  </si>
  <si>
    <t>APL26010475</t>
  </si>
  <si>
    <t>2026-01-17</t>
  </si>
  <si>
    <t>F690064</t>
  </si>
  <si>
    <t>APL26010536</t>
  </si>
  <si>
    <t>IV6900070</t>
  </si>
  <si>
    <t>APL26010599</t>
  </si>
  <si>
    <t>IV26010671</t>
  </si>
  <si>
    <t>APL26010462</t>
  </si>
  <si>
    <t>IV2600025</t>
  </si>
  <si>
    <t>APL26010606</t>
  </si>
  <si>
    <t>IV6900077</t>
  </si>
  <si>
    <t>APL26010623</t>
  </si>
  <si>
    <t>088-4387</t>
  </si>
  <si>
    <t>APL26010625</t>
  </si>
  <si>
    <t>KA2601-008</t>
  </si>
  <si>
    <t>APL26010312</t>
  </si>
  <si>
    <t>KA2601-132</t>
  </si>
  <si>
    <t>APL26010461</t>
  </si>
  <si>
    <t>INV2026010079</t>
  </si>
  <si>
    <t>APL26010481</t>
  </si>
  <si>
    <t>INV2026010082</t>
  </si>
  <si>
    <t>APL26010356</t>
  </si>
  <si>
    <t>INV2026010077</t>
  </si>
  <si>
    <t>APL26010355</t>
  </si>
  <si>
    <t>INV2026010078</t>
  </si>
  <si>
    <t>APL26010480</t>
  </si>
  <si>
    <t>INV2026010091</t>
  </si>
  <si>
    <t>APL26010610</t>
  </si>
  <si>
    <t>INV2026010090</t>
  </si>
  <si>
    <t>APL26010608</t>
  </si>
  <si>
    <t>INV2026010092</t>
  </si>
  <si>
    <t>APL26010611</t>
  </si>
  <si>
    <t>INV2026010065</t>
  </si>
  <si>
    <t>APL26010318</t>
  </si>
  <si>
    <t>INV2026010075</t>
  </si>
  <si>
    <t>APL26010458</t>
  </si>
  <si>
    <t>INV2026010066</t>
  </si>
  <si>
    <t>APL26010457</t>
  </si>
  <si>
    <t>INV2026010080</t>
  </si>
  <si>
    <t>APL26010463</t>
  </si>
  <si>
    <t>INV2026010081</t>
  </si>
  <si>
    <t>APL26010464</t>
  </si>
  <si>
    <t>INV2026010083</t>
  </si>
  <si>
    <t>APL26010482</t>
  </si>
  <si>
    <t>INV2026010089</t>
  </si>
  <si>
    <t>APL26010601</t>
  </si>
  <si>
    <t>1260104306</t>
  </si>
  <si>
    <t>APL26010479</t>
  </si>
  <si>
    <t>MAT-Z-260011</t>
  </si>
  <si>
    <t>APL26010007</t>
  </si>
  <si>
    <t>MAT-Z-260015</t>
  </si>
  <si>
    <t>APL26010009</t>
  </si>
  <si>
    <t>MAT-Z-260022</t>
  </si>
  <si>
    <t>APL26010013</t>
  </si>
  <si>
    <t>MAT-Z-260027</t>
  </si>
  <si>
    <t>APL26010057</t>
  </si>
  <si>
    <t>MAT-Z-260032</t>
  </si>
  <si>
    <t>APL26010060</t>
  </si>
  <si>
    <t>MAT-Z-260062</t>
  </si>
  <si>
    <t>APL26010505</t>
  </si>
  <si>
    <t>MAT-Z-260003</t>
  </si>
  <si>
    <t>APL26010050</t>
  </si>
  <si>
    <t>MAT-Z-260012</t>
  </si>
  <si>
    <t>APL26010051</t>
  </si>
  <si>
    <t>MAT-Z-260016</t>
  </si>
  <si>
    <t>APL26010052</t>
  </si>
  <si>
    <t>7-1-70155CT2R6</t>
  </si>
  <si>
    <t>1002-MO--7.0X155-SGR-MG6</t>
  </si>
  <si>
    <t>7-1-60140CT2R6</t>
  </si>
  <si>
    <t>1002-MO--6.0X140-SGR-MG6</t>
  </si>
  <si>
    <t>MAT-Z-260023</t>
  </si>
  <si>
    <t>APL26010054</t>
  </si>
  <si>
    <t>MAT-Z-260028</t>
  </si>
  <si>
    <t>APL26010277</t>
  </si>
  <si>
    <t>MAT-Z-260033</t>
  </si>
  <si>
    <t>APL26010278</t>
  </si>
  <si>
    <t>MAT-Z-260046</t>
  </si>
  <si>
    <t>APL26010494</t>
  </si>
  <si>
    <t>MAT-Z-260019</t>
  </si>
  <si>
    <t>APL26010011</t>
  </si>
  <si>
    <t>1-1-25320CR333</t>
  </si>
  <si>
    <t>SW88-O---2.5X320-SG3-MG3</t>
  </si>
  <si>
    <t>3-1-25415CV333</t>
  </si>
  <si>
    <t>8011-O---2.5X415-SG3-MG3</t>
  </si>
  <si>
    <t>MAT-Z-260039</t>
  </si>
  <si>
    <t>APL26010064</t>
  </si>
  <si>
    <t>MAT-Z-260045</t>
  </si>
  <si>
    <t>APL26010281</t>
  </si>
  <si>
    <t>MAT-Z-260004</t>
  </si>
  <si>
    <t>APL26010002</t>
  </si>
  <si>
    <t>MAT-Z-260006</t>
  </si>
  <si>
    <t>APL26010003</t>
  </si>
  <si>
    <t>MAT-Z-260008</t>
  </si>
  <si>
    <t>APL26010004</t>
  </si>
  <si>
    <t>MAT-Z-260009</t>
  </si>
  <si>
    <t>APL26010005</t>
  </si>
  <si>
    <t>MAT-Z-260014</t>
  </si>
  <si>
    <t>APL26010008</t>
  </si>
  <si>
    <t>MAT-Z-260020</t>
  </si>
  <si>
    <t>APL26010012</t>
  </si>
  <si>
    <t>MAT-Z-260026</t>
  </si>
  <si>
    <t>APL26010056</t>
  </si>
  <si>
    <t>MAT-Z-260031</t>
  </si>
  <si>
    <t>APL26010059</t>
  </si>
  <si>
    <t>MAT-Z-260034</t>
  </si>
  <si>
    <t>APL26010061</t>
  </si>
  <si>
    <t>MAT-Z-260036</t>
  </si>
  <si>
    <t>APL26010062</t>
  </si>
  <si>
    <t>MAT-Z-260038</t>
  </si>
  <si>
    <t>APL26010063</t>
  </si>
  <si>
    <t>MAT-Z-260044</t>
  </si>
  <si>
    <t>APL26010280</t>
  </si>
  <si>
    <t>MAT-Z-260051</t>
  </si>
  <si>
    <t>APL26010496</t>
  </si>
  <si>
    <t>MAT-Z-260053</t>
  </si>
  <si>
    <t>APL26010498</t>
  </si>
  <si>
    <t>1-1-20350CV333</t>
  </si>
  <si>
    <t>MAT-Z-260056</t>
  </si>
  <si>
    <t>APL26010500</t>
  </si>
  <si>
    <t>MAT-Z-260059</t>
  </si>
  <si>
    <t>APL26010502</t>
  </si>
  <si>
    <t>MAT-Z-260061</t>
  </si>
  <si>
    <t>APL26010504</t>
  </si>
  <si>
    <t>MAT-Z-260017</t>
  </si>
  <si>
    <t>APL26010010</t>
  </si>
  <si>
    <t>MAT-Z-260010</t>
  </si>
  <si>
    <t>APL26010006</t>
  </si>
  <si>
    <t>MAT-Z-260002</t>
  </si>
  <si>
    <t>APL26010001</t>
  </si>
  <si>
    <t>MAT-Z-260021</t>
  </si>
  <si>
    <t>APL26010053</t>
  </si>
  <si>
    <t>MAT-Z-260025</t>
  </si>
  <si>
    <t>APL26010055</t>
  </si>
  <si>
    <t>MAT-Z-260030</t>
  </si>
  <si>
    <t>APL26010058</t>
  </si>
  <si>
    <t>MAT-Z-260043</t>
  </si>
  <si>
    <t>APL26010279</t>
  </si>
  <si>
    <t>MAT-Z-260050</t>
  </si>
  <si>
    <t>APL26010495</t>
  </si>
  <si>
    <t>MAT-Z-260055</t>
  </si>
  <si>
    <t>APL26010499</t>
  </si>
  <si>
    <t>MAT-Z-260052</t>
  </si>
  <si>
    <t>APL26010497</t>
  </si>
  <si>
    <t>MAT-Z-260058</t>
  </si>
  <si>
    <t>APL26010501</t>
  </si>
  <si>
    <t>MAT-Z-260060</t>
  </si>
  <si>
    <t>APL26010503</t>
  </si>
  <si>
    <t>INV6902000077</t>
  </si>
  <si>
    <t>APL26020056</t>
  </si>
  <si>
    <t>V2602/0016</t>
  </si>
  <si>
    <t>APL26020058</t>
  </si>
  <si>
    <t>2026-01-26</t>
  </si>
  <si>
    <t>20260020</t>
  </si>
  <si>
    <t>APL26020060</t>
  </si>
  <si>
    <t>7-9-TB493</t>
  </si>
  <si>
    <t>Steel Strip Seal size W2 x L3mm - 92BD</t>
  </si>
  <si>
    <t>MISC-SEAL</t>
  </si>
  <si>
    <t>IV6900062</t>
  </si>
  <si>
    <t>APL26020064</t>
  </si>
  <si>
    <t>7-9-T0060A</t>
  </si>
  <si>
    <t>Kraft Tape W2.375" x 40Y - 92DC</t>
  </si>
  <si>
    <t>69-000426</t>
  </si>
  <si>
    <t>APL26020062</t>
  </si>
  <si>
    <t>V2602/0059</t>
  </si>
  <si>
    <t>APL26020065</t>
  </si>
  <si>
    <t>IV6900112</t>
  </si>
  <si>
    <t>APL26020069</t>
  </si>
  <si>
    <t>2026-02-02</t>
  </si>
  <si>
    <t>V2602/0060</t>
  </si>
  <si>
    <t>APL26020067</t>
  </si>
  <si>
    <t>203/2025C</t>
  </si>
  <si>
    <t>APO26020001</t>
  </si>
  <si>
    <t>2-4-5AH064</t>
  </si>
  <si>
    <t>THICKENER 5AH064</t>
  </si>
  <si>
    <t>1-4-5SS400012</t>
  </si>
  <si>
    <t>TRASPARENT PASTE CONVERTER 5SS400012</t>
  </si>
  <si>
    <t>1-4-5SS400P806</t>
  </si>
  <si>
    <t>MATT WARM GRAY</t>
  </si>
  <si>
    <t>20260017</t>
  </si>
  <si>
    <t>APL26020054</t>
  </si>
  <si>
    <t>1-7-PVC013</t>
  </si>
  <si>
    <t>SLV 0.075MMX13X20"&lt;OPEN&gt; $$$</t>
  </si>
  <si>
    <t>1-7-PVC033</t>
  </si>
  <si>
    <t>SW SLV 0.055MMX8X14" W/H $$$</t>
  </si>
  <si>
    <t>2-7-PVC029</t>
  </si>
  <si>
    <t>SW SLV PVC 0.055mmx6x12" W/H $$$</t>
  </si>
  <si>
    <t>3-7-PVC006</t>
  </si>
  <si>
    <t>SW SLV 0.055MMX8X15" W/H $$$</t>
  </si>
  <si>
    <t>3-7-PVC019</t>
  </si>
  <si>
    <t>SW SLV 0.055MMX6X13" W/H $$$</t>
  </si>
  <si>
    <t>7-7-PVC071</t>
  </si>
  <si>
    <t>SW SLV 0.055mmx6x18" W/ 2 HOLE &amp; OPEN $$$</t>
  </si>
  <si>
    <t>INV2026020104</t>
  </si>
  <si>
    <t>APL26020055</t>
  </si>
  <si>
    <t>IV26020054</t>
  </si>
  <si>
    <t>APL26020059</t>
  </si>
  <si>
    <t>9-3-C0370</t>
  </si>
  <si>
    <t>Glue Latex Emulsion Base SV-116-92LM</t>
  </si>
  <si>
    <t>KA2602-102</t>
  </si>
  <si>
    <t>APL26020061</t>
  </si>
  <si>
    <t>9-3-AGY405</t>
  </si>
  <si>
    <t>INK OIL BASE PANTONE GREY NO.405 - 93OP</t>
  </si>
  <si>
    <t>9-3-AGYC1</t>
  </si>
  <si>
    <t>INK Oil Base Pantone Cool Grey No.1 - 93OP</t>
  </si>
  <si>
    <t>9-3-ACR3819</t>
  </si>
  <si>
    <t>INK OIL BASE PANTONE CREAM NO.3819 - 93OP</t>
  </si>
  <si>
    <t>9-3-ABN4077</t>
  </si>
  <si>
    <t>INK OIL BASE PANTONE BROWN NO.4077 - 93OP</t>
  </si>
  <si>
    <t>9-3-ARD690</t>
  </si>
  <si>
    <t>INK Oil Base Pantone Red No.690 -93OP</t>
  </si>
  <si>
    <t>9-3-ARD187</t>
  </si>
  <si>
    <t>INK Oil Base Pantone Red No.187 - 93OP</t>
  </si>
  <si>
    <t>IV0002883</t>
  </si>
  <si>
    <t>APL26020063</t>
  </si>
  <si>
    <t>ABI-I6902-0112</t>
  </si>
  <si>
    <t>APL26020066</t>
  </si>
  <si>
    <t>9-3-C0008</t>
  </si>
  <si>
    <t>Caustic Soda Flake -92CG</t>
  </si>
  <si>
    <t>MAT-Z-260068</t>
  </si>
  <si>
    <t>APL26020004</t>
  </si>
  <si>
    <t>MAT-Z-260067</t>
  </si>
  <si>
    <t>APL26020003</t>
  </si>
  <si>
    <t>MAT-Z-260066</t>
  </si>
  <si>
    <t>APL26020002</t>
  </si>
  <si>
    <t>MAT-Z-260077</t>
  </si>
  <si>
    <t>APL26020005</t>
  </si>
  <si>
    <t>1-1-30390CV333</t>
  </si>
  <si>
    <t>8011-O---3.0X390-SG3-MG3</t>
  </si>
  <si>
    <t>1-1-30330CV333</t>
  </si>
  <si>
    <t>8011-O---3.0X330-SG3-MG3</t>
  </si>
  <si>
    <t>26/05708</t>
  </si>
  <si>
    <t>APL26020057</t>
  </si>
  <si>
    <t>7-9-T0060</t>
  </si>
  <si>
    <t>Paper Glue size W2.375" X 40Y - 93SC</t>
  </si>
  <si>
    <t>7-9-TB043B</t>
  </si>
  <si>
    <t>Double Tape 36mm X 50m -92CG</t>
  </si>
  <si>
    <t>IV6902/002</t>
  </si>
  <si>
    <t>APL26020068</t>
  </si>
  <si>
    <t>7A260030</t>
  </si>
  <si>
    <t>APO26020054</t>
  </si>
  <si>
    <t>1-5-HHT208A-X</t>
  </si>
  <si>
    <t>XL-- 208 HESTAN POL HBZ30VW C/C59.25 H6.5 CSK</t>
  </si>
  <si>
    <t>7A260025</t>
  </si>
  <si>
    <t>APO26020020</t>
  </si>
  <si>
    <t>7A260027</t>
  </si>
  <si>
    <t>APO26020093</t>
  </si>
  <si>
    <t>7-5-HOI111--X</t>
  </si>
  <si>
    <t>LG- 111 R153 BK01A POL</t>
  </si>
  <si>
    <t>3-5-HPY225--X</t>
  </si>
  <si>
    <t>LG-- 225 POL VEF24IA C/C50 H8.5</t>
  </si>
  <si>
    <t>3-5-HTZ213A-Z</t>
  </si>
  <si>
    <t>SH-- 213 FBW M.BLK TUM YBM2005AK C/C70 H8.5</t>
  </si>
  <si>
    <t>7A260026</t>
  </si>
  <si>
    <t>APO26020021</t>
  </si>
  <si>
    <t>3-5-HTZ111ABZ</t>
  </si>
  <si>
    <t>LG-- 111 FBW GY29D TUM R153 C/C70 H8.5</t>
  </si>
  <si>
    <t>3-5-HTZ205ACZ</t>
  </si>
  <si>
    <t>LG-- 205 FBW GN39D TUM FAV2420AA C/C70 H8.5</t>
  </si>
  <si>
    <t>3-5-HTZ203A-Z</t>
  </si>
  <si>
    <t>SH-- 203 FBW M.BLK TUM BEL2020AA C/C70 H8.5</t>
  </si>
  <si>
    <t>7A260029</t>
  </si>
  <si>
    <t>APO26020017</t>
  </si>
  <si>
    <t>3-5-HMP607ABX</t>
  </si>
  <si>
    <t>LG-- 607 CIR BN13A POL TEG24IA C/C25 H8.5</t>
  </si>
  <si>
    <t>3-5-HMP607AAX</t>
  </si>
  <si>
    <t>LG-- 607 CIR BK01A POL TEG24IA C/C25 H8.5</t>
  </si>
  <si>
    <t>3-5-HMP325AAX</t>
  </si>
  <si>
    <t>LG-- 325 CIR BK01A POL TEJ25IA C/C25 H8.5</t>
  </si>
  <si>
    <t>3-5-HMP325ABX</t>
  </si>
  <si>
    <t>LG-- 325 CIR BN13A POL TEJ25IA C/C25 H8.5</t>
  </si>
  <si>
    <t>7A260036</t>
  </si>
  <si>
    <t>APO26020130</t>
  </si>
  <si>
    <t>3-5-HTZ215A-Z</t>
  </si>
  <si>
    <t>LG-- 215 FBW M.BLK TUM YBM2405AK C/C70 H8.5</t>
  </si>
  <si>
    <t>3-5-HPY103--X</t>
  </si>
  <si>
    <t>SH-- 103 POL R83 C/C50 H8.5</t>
  </si>
  <si>
    <t>3-5-HTZ100A-Z</t>
  </si>
  <si>
    <t>XS-- 100 FBW M.BLK TUM R50.6 C/C50 H8.5</t>
  </si>
  <si>
    <t>7A260038</t>
  </si>
  <si>
    <t>APO26020056</t>
  </si>
  <si>
    <t>3-5-HSZ110--X</t>
  </si>
  <si>
    <t>LG-- 110 POL R143 C/C71 H8.5</t>
  </si>
  <si>
    <t>7A260034</t>
  </si>
  <si>
    <t>APO26020156</t>
  </si>
  <si>
    <t>7A260035</t>
  </si>
  <si>
    <t>APO26020097</t>
  </si>
  <si>
    <t>3-5-HTZ208ABZ</t>
  </si>
  <si>
    <t>LG-- 208 FBW GY29D TUM FAV3020AA C/C70 H8.5</t>
  </si>
  <si>
    <t>3-5-HTZ107ACZ</t>
  </si>
  <si>
    <t>LG-- 107 FBW GN39D TUM R123 C/C70 H8.5</t>
  </si>
  <si>
    <t>3-5-HAQ157-AY</t>
  </si>
  <si>
    <t>LG-- 157 BSH PVD GD03K R123 C/C50 H8.5</t>
  </si>
  <si>
    <t>3-5-HTZ103ACZ</t>
  </si>
  <si>
    <t>SH-- 103 FBW GN39D TUM R83 C/C70 H8.5</t>
  </si>
  <si>
    <t>3-5-HTZ203ACZ</t>
  </si>
  <si>
    <t>SH-- 203 FBW GN39D TUM BEL2020AA C/C70 H8.5</t>
  </si>
  <si>
    <t>3-5-HTZ208ACZ</t>
  </si>
  <si>
    <t>LG-- 208 FBW GN39D TUM FAV3020AA C/C70 H8.5</t>
  </si>
  <si>
    <t>3-5-HTZ205ABZ</t>
  </si>
  <si>
    <t>LG-- 205 FBW GY29D TUM FAV2420AA C/C70 H8.5</t>
  </si>
  <si>
    <t>3-5-HTZ203ABZ</t>
  </si>
  <si>
    <t>SH-- 203 FBW GY29D TUM BEL2020AA C/C70 H8.5</t>
  </si>
  <si>
    <t>2025-12-25</t>
  </si>
  <si>
    <t>7A260039</t>
  </si>
  <si>
    <t>APO26020057</t>
  </si>
  <si>
    <t>1-5-HHT507A-X</t>
  </si>
  <si>
    <t>XL-- 507 HESTAN POL WBT34VG C/C59.25 H6.5 CSK</t>
  </si>
  <si>
    <t>7A260042</t>
  </si>
  <si>
    <t>APO26020157</t>
  </si>
  <si>
    <t>7A260050</t>
  </si>
  <si>
    <t>APO26020102</t>
  </si>
  <si>
    <t>7A260051</t>
  </si>
  <si>
    <t>APO26020101</t>
  </si>
  <si>
    <t>7A260059</t>
  </si>
  <si>
    <t>APO26020160</t>
  </si>
  <si>
    <t>7A260060</t>
  </si>
  <si>
    <t>APO26020096</t>
  </si>
  <si>
    <t>7A260062</t>
  </si>
  <si>
    <t>APO26020180</t>
  </si>
  <si>
    <t>3-5-HKZ622A-X</t>
  </si>
  <si>
    <t>XS-- 622 FBW POL TEL16AK C/C50 H8.5</t>
  </si>
  <si>
    <t>3-5-HKZ621A-X</t>
  </si>
  <si>
    <t>XS-- 621 FBW POL TEL14AK C/C50 H8.5</t>
  </si>
  <si>
    <t>3-5-HDI903--XA</t>
  </si>
  <si>
    <t>IRR- 903 BK01A POL R80.7 C/C34.8 H8.5 500F</t>
  </si>
  <si>
    <t>3-5-HPY107--X</t>
  </si>
  <si>
    <t>LG-- 107 POL R123 C/C50 H8.5</t>
  </si>
  <si>
    <t>3-5-HPY108--X</t>
  </si>
  <si>
    <t>LG-- 108 POL R133 C/C50 H8.5</t>
  </si>
  <si>
    <t>7A260063</t>
  </si>
  <si>
    <t>APO26020181</t>
  </si>
  <si>
    <t>7A260065</t>
  </si>
  <si>
    <t>APO26020099</t>
  </si>
  <si>
    <t>3-5-HQF240ABX</t>
  </si>
  <si>
    <t>LG-- 240 CIR GY04A POL FAG35MA C/C50 H8.5</t>
  </si>
  <si>
    <t>3-5-HPY102--X</t>
  </si>
  <si>
    <t>SH-- 102 POL R73 C/C50 H8.5</t>
  </si>
  <si>
    <t>2026-01-27</t>
  </si>
  <si>
    <t>7A260049</t>
  </si>
  <si>
    <t>APO26020132</t>
  </si>
  <si>
    <t>7A260061</t>
  </si>
  <si>
    <t>APO26020095</t>
  </si>
  <si>
    <t>7A260066</t>
  </si>
  <si>
    <t>APO26020103</t>
  </si>
  <si>
    <t>7A260048</t>
  </si>
  <si>
    <t>APO26020131</t>
  </si>
  <si>
    <t>7A260047</t>
  </si>
  <si>
    <t>APO26020094</t>
  </si>
  <si>
    <t>7A260088</t>
  </si>
  <si>
    <t>APO26020170</t>
  </si>
  <si>
    <t>7A260086</t>
  </si>
  <si>
    <t>APO26020168</t>
  </si>
  <si>
    <t>7A260089</t>
  </si>
  <si>
    <t>APO26020185</t>
  </si>
  <si>
    <t>7A260087</t>
  </si>
  <si>
    <t>APO26020169</t>
  </si>
  <si>
    <t>7A260075</t>
  </si>
  <si>
    <t>APO26020137</t>
  </si>
  <si>
    <t>7A260071</t>
  </si>
  <si>
    <t>APO26020163</t>
  </si>
  <si>
    <t>7A260077</t>
  </si>
  <si>
    <t>APO26020165</t>
  </si>
  <si>
    <t>7A260072</t>
  </si>
  <si>
    <t>APO26020182</t>
  </si>
  <si>
    <t>7A260008</t>
  </si>
  <si>
    <t>APO26020019</t>
  </si>
  <si>
    <t>1-9-FSDU0003</t>
  </si>
  <si>
    <t>DISPLAY STAND_FSDU0003</t>
  </si>
  <si>
    <t>IND-</t>
  </si>
  <si>
    <t>7A260028</t>
  </si>
  <si>
    <t>APO26020053</t>
  </si>
  <si>
    <t>7-8-PL12798-T</t>
  </si>
  <si>
    <t>UPC+ADD STKR 051153320286</t>
  </si>
  <si>
    <t>7-8-PL12799-T</t>
  </si>
  <si>
    <t>UPC+ADD STKR 051153320293</t>
  </si>
  <si>
    <t>7A260040</t>
  </si>
  <si>
    <t>APO26020016</t>
  </si>
  <si>
    <t>1-5-SHT108B-X</t>
  </si>
  <si>
    <t>STD- 108 RP LION POL R132.3 C/C93 H6.5 CSK</t>
  </si>
  <si>
    <t>1-5-SHT106B-X</t>
  </si>
  <si>
    <t>SM-- 106 RP LION POL R112.3 C/C79 H6.5 CSK</t>
  </si>
  <si>
    <t>1-6-GMM18-ZA</t>
  </si>
  <si>
    <t>G-LD MM 18CM POL</t>
  </si>
  <si>
    <t>7-6-S73</t>
  </si>
  <si>
    <t>SS WELD SCREW M6x8</t>
  </si>
  <si>
    <t>1-5-SSK217--X</t>
  </si>
  <si>
    <t>STD- 217 POL HBH29IA C/C79 H8.5 CSK</t>
  </si>
  <si>
    <t>3-6-FHSS203-Y</t>
  </si>
  <si>
    <t>FG SS SS 203 BSH BAG20IA</t>
  </si>
  <si>
    <t>7-8-PL13103-T</t>
  </si>
  <si>
    <t>UPC+ADD STKR 051153320309</t>
  </si>
  <si>
    <t>7-6-F49A</t>
  </si>
  <si>
    <t>FG SS R121.65mm W/"L" MARK</t>
  </si>
  <si>
    <t>7-6-X029</t>
  </si>
  <si>
    <t>WHISTLE ASSEMBLY OI (W/O BASE AND BASE CAP)</t>
  </si>
  <si>
    <t>3-6-FSSS107-Y</t>
  </si>
  <si>
    <t>7-6-703</t>
  </si>
  <si>
    <t>Si RING RD26A FOR CFS3006AS</t>
  </si>
  <si>
    <t>7-6-N18</t>
  </si>
  <si>
    <t>SS HEXAGON SOCKET T-NUT M6x12.8</t>
  </si>
  <si>
    <t>NUT-</t>
  </si>
  <si>
    <t>7-5-SOI111--X</t>
  </si>
  <si>
    <t>STD 111 R153 BK01A POL</t>
  </si>
  <si>
    <t>7-6-S74</t>
  </si>
  <si>
    <t>WELD STUD 10-24UNC 2A 0.67L</t>
  </si>
  <si>
    <t>2025-12-26</t>
  </si>
  <si>
    <t>1-6-GMM16-ZA</t>
  </si>
  <si>
    <t>G-LD MM 16CM POL</t>
  </si>
  <si>
    <t>3-5-STZ107ABZ</t>
  </si>
  <si>
    <t>STD- 107 FBW GY29D TUM R123 C/C118 H8.5</t>
  </si>
  <si>
    <t>3-5-STZ107ACZ</t>
  </si>
  <si>
    <t>STD- 107 FBW GN39D TUM R123 C/C118 H8.5</t>
  </si>
  <si>
    <t>3-6-FHSS104-Y</t>
  </si>
  <si>
    <t>FG SS SS 104 BSH R93</t>
  </si>
  <si>
    <t>1-6-FHSS203-A</t>
  </si>
  <si>
    <t>FG AL SS 203 GY15H BAG20IA</t>
  </si>
  <si>
    <t>3-6-FSSS105-Y</t>
  </si>
  <si>
    <t>FG SS SS 105 BSH R103</t>
  </si>
  <si>
    <t>1-6-FSSS505-A</t>
  </si>
  <si>
    <t>FG AL SS 505 GY15H WCG30IA</t>
  </si>
  <si>
    <t>1-6-GNB24AZB</t>
  </si>
  <si>
    <t>UNIVERSAL G-LD NB 20/22/24CM TOY STORY YL14A</t>
  </si>
  <si>
    <t>1-6-FSSS105-A</t>
  </si>
  <si>
    <t>FG AL SS 105 GY15H R102.5</t>
  </si>
  <si>
    <t>3-6-FHSS103-Y</t>
  </si>
  <si>
    <t>FG SS SS 103 BSH R83</t>
  </si>
  <si>
    <t>3-5-LDB110--X</t>
  </si>
  <si>
    <t>LA-- 110 POL R321.29 C/C113 H6.5</t>
  </si>
  <si>
    <t>1-6-GAU34-ZA</t>
  </si>
  <si>
    <t>G-LD AU 24X35CM OVAL POL CC113 R700</t>
  </si>
  <si>
    <t>3-5-SDB110--X</t>
  </si>
  <si>
    <t>STD- 110 POL R143 C/C106 H8.5</t>
  </si>
  <si>
    <t>3-5-LDB111--X</t>
  </si>
  <si>
    <t>LA-- 111 POL R347.15 C/C113 H6.5</t>
  </si>
  <si>
    <t>1-6-GAL24AZA</t>
  </si>
  <si>
    <t>G-LD AL 24CM PC POL</t>
  </si>
  <si>
    <t>1-6-GDZ26-ZA</t>
  </si>
  <si>
    <t>G-LD DZ 26CM POL CC113 R320</t>
  </si>
  <si>
    <t>7-6-685-X</t>
  </si>
  <si>
    <t>FINGERGUARD POL</t>
  </si>
  <si>
    <t>7-5-SQB507--X</t>
  </si>
  <si>
    <t>STD- 507 POL IAL3523A8 R166.3</t>
  </si>
  <si>
    <t>7-C-ZBC1805AKY-P</t>
  </si>
  <si>
    <t>18CM LID 0.5MM FW2 IN:Y EX:P</t>
  </si>
  <si>
    <t>1-5-SAH05--Z</t>
  </si>
  <si>
    <t>STD- 05 TUM R122 C/C106.5 H8.5</t>
  </si>
  <si>
    <t>7-5-LC09X</t>
  </si>
  <si>
    <t>STD- 09 TUM R375 WELD</t>
  </si>
  <si>
    <t>7-6-384D</t>
  </si>
  <si>
    <t>GLASS 18cm MEYER</t>
  </si>
  <si>
    <t>GLS-</t>
  </si>
  <si>
    <t>3-5-LAQ06X</t>
  </si>
  <si>
    <t>STD- 06 TUM R120 C/C117.66 H6.5</t>
  </si>
  <si>
    <t>7-5-SQB505--X</t>
  </si>
  <si>
    <t>STD- 505 POL IAK3023A8 R141.3 WELD</t>
  </si>
  <si>
    <t>7-6-F58AZ</t>
  </si>
  <si>
    <t>FG SS R100 TUM</t>
  </si>
  <si>
    <t>7-5-KQB01--X</t>
  </si>
  <si>
    <t>KNOB QB SS POL</t>
  </si>
  <si>
    <t>7-5-KTQ02--X</t>
  </si>
  <si>
    <t>KNOB TQ SS POL</t>
  </si>
  <si>
    <t>7-C-ZBC1405AKY-P</t>
  </si>
  <si>
    <t>14CM LID 0.5MM FW2 IN:Y EX:P</t>
  </si>
  <si>
    <t>7-6-706</t>
  </si>
  <si>
    <t>SS SPACER</t>
  </si>
  <si>
    <t>7-6-704</t>
  </si>
  <si>
    <t>Si RING RD26A FOR AQC3010AS</t>
  </si>
  <si>
    <t>7-5-SCP09X</t>
  </si>
  <si>
    <t>STD- 09X TUM R151 C/C95 WELD</t>
  </si>
  <si>
    <t>SHDLR-SR80</t>
  </si>
  <si>
    <t>7A260037</t>
  </si>
  <si>
    <t>APO26020055</t>
  </si>
  <si>
    <t>7-C-WHC36ASY-P</t>
  </si>
  <si>
    <t>0.6MM SS304 IN:Y EX:P + TEMEPED GLASS</t>
  </si>
  <si>
    <t>3-6-FHSS603-A</t>
  </si>
  <si>
    <t>FG SS SS 603 GY15H UAH16IA</t>
  </si>
  <si>
    <t>3-5-LAQ304-AY</t>
  </si>
  <si>
    <t>STD- 304 BSH PVD GD03K R240 C/C113 H6.5</t>
  </si>
  <si>
    <t>3-5-STZ111ABZ</t>
  </si>
  <si>
    <t>STD- 111 FBW GY29D TUM R153 C/C118 H8.5</t>
  </si>
  <si>
    <t>1-5-KTZ01AAX</t>
  </si>
  <si>
    <t>STD- 01 F BU50D POL</t>
  </si>
  <si>
    <t>7A260053</t>
  </si>
  <si>
    <t>APO26020133</t>
  </si>
  <si>
    <t>1-6-GND18-ZA</t>
  </si>
  <si>
    <t>G-LD ND 18CM POL</t>
  </si>
  <si>
    <t>1-6-GBP20-ZA</t>
  </si>
  <si>
    <t>G-LD BP 20CM POL CC113 R282.94</t>
  </si>
  <si>
    <t>7A260043</t>
  </si>
  <si>
    <t>APO26020179</t>
  </si>
  <si>
    <t>7-C-REC2410ASY5P</t>
  </si>
  <si>
    <t>24CM LID 1.0MM SS304 IN:Y5 EX:P</t>
  </si>
  <si>
    <t>7A260052</t>
  </si>
  <si>
    <t>APO26020104</t>
  </si>
  <si>
    <t>6-8-PL0269A</t>
  </si>
  <si>
    <t>DESC+UPC STKR 051153600289</t>
  </si>
  <si>
    <t>6-8-PL0301A</t>
  </si>
  <si>
    <t>DESC STKR 60041 (AB1200 PNP-006)</t>
  </si>
  <si>
    <t>6-8-PL0305A</t>
  </si>
  <si>
    <t>DESC+UPC STKR 051153600425</t>
  </si>
  <si>
    <t>6-8-PL0420A</t>
  </si>
  <si>
    <t>DESC STKR 60049 (AB1200 PNP-006)</t>
  </si>
  <si>
    <t>6-8-PL0423A</t>
  </si>
  <si>
    <t>DESC+UPC STKR 051153600470</t>
  </si>
  <si>
    <t>6-8-PL0425A</t>
  </si>
  <si>
    <t>DESC+UPC STKR 051153600494</t>
  </si>
  <si>
    <t>6-8-PL0287A</t>
  </si>
  <si>
    <t>DESC+UPC STKR 051153600340</t>
  </si>
  <si>
    <t>6-8-PL0292A</t>
  </si>
  <si>
    <t>DESC STKR 60038 (AB1200 PNP-006)</t>
  </si>
  <si>
    <t>6-8-PL0302A</t>
  </si>
  <si>
    <t>DESC+UPC STKR 051153600418</t>
  </si>
  <si>
    <t>6-8-PL0283A</t>
  </si>
  <si>
    <t>DESC STKR 60033 (AB1200 PNP-006)</t>
  </si>
  <si>
    <t>6-8-PL0418A</t>
  </si>
  <si>
    <t>DESC STKR 60047 (AB1200 PNP-006)</t>
  </si>
  <si>
    <t>6-8-PL0424A</t>
  </si>
  <si>
    <t>DESC+UPC STKR 051153600487</t>
  </si>
  <si>
    <t>6-8-PL0419A</t>
  </si>
  <si>
    <t>DESC STKR 60048 (AB1200 PNP-006)</t>
  </si>
  <si>
    <t>6-8-PL0421A</t>
  </si>
  <si>
    <t>DESC STKR 60050 (AB1200 PNP-006)</t>
  </si>
  <si>
    <t>6-8-PL0426A</t>
  </si>
  <si>
    <t>DESC+UPC STKR 051153600500</t>
  </si>
  <si>
    <t>6-8-PL0259A</t>
  </si>
  <si>
    <t>DESC STKR 60025 (AB1200 PNP-006)</t>
  </si>
  <si>
    <t>6-8-PL0268A</t>
  </si>
  <si>
    <t>DESC STKR 60028 (AB1200 PNP-006)</t>
  </si>
  <si>
    <t>6-8-PL0275A</t>
  </si>
  <si>
    <t>DESC+UPC STKR 051153600302</t>
  </si>
  <si>
    <t>6-8-PL0299A</t>
  </si>
  <si>
    <t>DESC+UPC STKR 051153600401</t>
  </si>
  <si>
    <t>6-8-PL0284A</t>
  </si>
  <si>
    <t>DESC+UPC STKR 051153600333</t>
  </si>
  <si>
    <t>6-8-PL0262A</t>
  </si>
  <si>
    <t>DESC STKR 60026 (AB1200 PNP-006)</t>
  </si>
  <si>
    <t>6-8-PL0286A</t>
  </si>
  <si>
    <t>DESC STKR 60034 (AB1200 PNP-006)</t>
  </si>
  <si>
    <t>6-8-PL0290A</t>
  </si>
  <si>
    <t>DESC+UPC STKR 051153600371</t>
  </si>
  <si>
    <t>6-8-PL0295A</t>
  </si>
  <si>
    <t>DESC STKR 60039 (AB1200 PNP-006)</t>
  </si>
  <si>
    <t>6-8-PL0266A</t>
  </si>
  <si>
    <t>DESC+UPC STKR 051153600272</t>
  </si>
  <si>
    <t>6-8-PL0278A</t>
  </si>
  <si>
    <t>DESC+UPC STKR 051153600319</t>
  </si>
  <si>
    <t>6-8-PL0280A</t>
  </si>
  <si>
    <t>DESC STKR 60032 (AB1200 PNP-006)</t>
  </si>
  <si>
    <t>6-8-PL0281A</t>
  </si>
  <si>
    <t>DESC+UPC STKR 051153600326</t>
  </si>
  <si>
    <t>6-8-PL0293A</t>
  </si>
  <si>
    <t>DESC+UPC STKR 051153600388</t>
  </si>
  <si>
    <t>6-8-PL0298A</t>
  </si>
  <si>
    <t>DESC STKR 60040 (AB1200 PNP-006)</t>
  </si>
  <si>
    <t>6-8-PL0263A</t>
  </si>
  <si>
    <t>DESC+UPC STKR 051153600265</t>
  </si>
  <si>
    <t>6-8-PL0289A</t>
  </si>
  <si>
    <t>DESC STKR 60037 (AB1200 PNP-006)</t>
  </si>
  <si>
    <t>6-8-PL0296A</t>
  </si>
  <si>
    <t>DESC+UPC STKR 051153600395</t>
  </si>
  <si>
    <t>6-8-PL0308A</t>
  </si>
  <si>
    <t>DESC+UPC STKR 051153600432</t>
  </si>
  <si>
    <t>6-8-PL0260A</t>
  </si>
  <si>
    <t>DESC+UPC STKR 051153600258</t>
  </si>
  <si>
    <t>6-8-PL0265A</t>
  </si>
  <si>
    <t>DESC STKR 60027 (AB1200 PNP-006)</t>
  </si>
  <si>
    <t>6-8-PL0254A</t>
  </si>
  <si>
    <t>DESC+UPC STKR 051153600234</t>
  </si>
  <si>
    <t>6-8-PL0250A</t>
  </si>
  <si>
    <t>DESC STKR 60022 (AB1200 PNP-006)</t>
  </si>
  <si>
    <t>6-8-PL0271A</t>
  </si>
  <si>
    <t>DESC STKR 60029 (AB1200 PNP-006)</t>
  </si>
  <si>
    <t>6-8-PL0311A</t>
  </si>
  <si>
    <t>DESC+UPC STKR 051153600456</t>
  </si>
  <si>
    <t>6-8-PL0417A</t>
  </si>
  <si>
    <t>DESC STKR 60046 (AB1200 PNP-006)</t>
  </si>
  <si>
    <t>6-8-PL0256A</t>
  </si>
  <si>
    <t>DESC STKR 60024 (AB1200 PNP-006)</t>
  </si>
  <si>
    <t>6-8-PL0251A</t>
  </si>
  <si>
    <t>DESC+UPC STKR 051153600227</t>
  </si>
  <si>
    <t>6-8-PL0272A</t>
  </si>
  <si>
    <t>DESC+UPC STKR 051153600296</t>
  </si>
  <si>
    <t>6-8-PL0274A</t>
  </si>
  <si>
    <t>DESC STKR 60030 (AB1200 PNP-006)</t>
  </si>
  <si>
    <t>6-8-PL0277A</t>
  </si>
  <si>
    <t>DESC STKR 60031 (AB1200 PNP-006)</t>
  </si>
  <si>
    <t>6-8-PL0310A</t>
  </si>
  <si>
    <t>DESC STKR 60045 (AB1200 PNP-006)</t>
  </si>
  <si>
    <t>6-8-PL0253A</t>
  </si>
  <si>
    <t>DESC STKR 60023 (AB1200 PNP-006)</t>
  </si>
  <si>
    <t>6-8-PL0247A</t>
  </si>
  <si>
    <t>DESC STKR 60021 (AB1200 PNP-006)</t>
  </si>
  <si>
    <t>6-8-PL0248A</t>
  </si>
  <si>
    <t>DESC+UPC STKR 051153600210</t>
  </si>
  <si>
    <t>6-8-PL0257A</t>
  </si>
  <si>
    <t>DESC+UPC STKR 051153600241</t>
  </si>
  <si>
    <t>6-8-PL0304A</t>
  </si>
  <si>
    <t>DESC STKR 60042 (AB1200 PNP-006)</t>
  </si>
  <si>
    <t>6-8-PL0307A</t>
  </si>
  <si>
    <t>DESC STKR 60043 (AB1200 PNP-006)</t>
  </si>
  <si>
    <t>6-8-PL0422A</t>
  </si>
  <si>
    <t>DESC+UPC STKR 051153600463</t>
  </si>
  <si>
    <t>7A260045</t>
  </si>
  <si>
    <t>APO26020158</t>
  </si>
  <si>
    <t>1-6-BK173</t>
  </si>
  <si>
    <t>BRKT+NUT M5 QH VEF20IR C/C21 H5.5</t>
  </si>
  <si>
    <t>3-6-FHSS207-A</t>
  </si>
  <si>
    <t>FG SS SS 207 GY15H BAG28IA</t>
  </si>
  <si>
    <t>3-6-FHSS105-A</t>
  </si>
  <si>
    <t>FG SS SS 105 GY15H R103</t>
  </si>
  <si>
    <t>3-5-SQF210-BX</t>
  </si>
  <si>
    <t>STD- 210 GY04A POL FAG35MA C/C71 H8.5</t>
  </si>
  <si>
    <t>7-6-D90X</t>
  </si>
  <si>
    <t>RT SS 8x11 D15 An POL</t>
  </si>
  <si>
    <t>2026-01-22</t>
  </si>
  <si>
    <t>1-6-W20</t>
  </si>
  <si>
    <t>WAVE SPRING WASHER S/S ID16.5 OD24.4</t>
  </si>
  <si>
    <t>1-6-S69</t>
  </si>
  <si>
    <t>SCR M5x110mm+WHR Ni</t>
  </si>
  <si>
    <t>2026-01-30</t>
  </si>
  <si>
    <t>7-6-SS11A</t>
  </si>
  <si>
    <t>SCR SS M5x12mm+WHR</t>
  </si>
  <si>
    <t>1-6-FAA102-Z</t>
  </si>
  <si>
    <t>FG AA 102 TUM</t>
  </si>
  <si>
    <t>1-6-BK126</t>
  </si>
  <si>
    <t>BRKT+NUT M5 PE R103 C/C21 H5.5</t>
  </si>
  <si>
    <t>1-6-FAA218-Z</t>
  </si>
  <si>
    <t>FG AA 218 TUM</t>
  </si>
  <si>
    <t>1-6-BK172</t>
  </si>
  <si>
    <t>BRKT+NUT M5 QH VED24IA C/C21 H5.5</t>
  </si>
  <si>
    <t>1-6-F140-Z</t>
  </si>
  <si>
    <t>FG SS TUM R71</t>
  </si>
  <si>
    <t>1-6-F172-Z</t>
  </si>
  <si>
    <t>FG SS TUM DBN20IA</t>
  </si>
  <si>
    <t>3-6-BK04</t>
  </si>
  <si>
    <t>BRKT+NUT M5 YDD30EA C/C25 H8.2</t>
  </si>
  <si>
    <t>1-6-BK195</t>
  </si>
  <si>
    <t>BRKT+NUT M5 QH TCK24AK C/C21 H5.5</t>
  </si>
  <si>
    <t>7A260024</t>
  </si>
  <si>
    <t>APO26020155</t>
  </si>
  <si>
    <t>1-5-KIB01-AX</t>
  </si>
  <si>
    <t>KNOB IB BK01A POL</t>
  </si>
  <si>
    <t>3-6-S25</t>
  </si>
  <si>
    <t>SS WELDING SCR M5x10</t>
  </si>
  <si>
    <t>1-5-SSI108C-Y</t>
  </si>
  <si>
    <t>STD- 108 MADE IN BSH R132.3 C/C83.6 H6.5</t>
  </si>
  <si>
    <t>1-6-BK125</t>
  </si>
  <si>
    <t>BRKT+NUT M5 PE R93 C/C21 H5.5</t>
  </si>
  <si>
    <t>1-6-GBP28-ZA</t>
  </si>
  <si>
    <t>G-LD BP 28CM POL</t>
  </si>
  <si>
    <t>3-6-BK03</t>
  </si>
  <si>
    <t>BRKT+NUT M5 R120 C/C25 H8.2</t>
  </si>
  <si>
    <t>3-5-LMY103-BY</t>
  </si>
  <si>
    <t>STD- 103 GY04A BSH R220 C/C113 H6.5</t>
  </si>
  <si>
    <t>7-8-PL11986A-T</t>
  </si>
  <si>
    <t>DESC+UPC STKR 051153317248 (AB1200 PNP-006)</t>
  </si>
  <si>
    <t>7-8-PL13261-T</t>
  </si>
  <si>
    <t>JAN+ADD STKR 4976667320316</t>
  </si>
  <si>
    <t>7-8-PL13262-T</t>
  </si>
  <si>
    <t>JAN+ADD STKR 4976667320323</t>
  </si>
  <si>
    <t>7-8-PL11980B-T</t>
  </si>
  <si>
    <t>DESC STKR 31722-T</t>
  </si>
  <si>
    <t>7-8-PL11984B-T</t>
  </si>
  <si>
    <t>DESC+UPC STKR 051153317224 (AB1200 PNP-006)</t>
  </si>
  <si>
    <t>7-8-PL12451A</t>
  </si>
  <si>
    <t>DESC STKR 31790</t>
  </si>
  <si>
    <t>7-8-PL12452A-T</t>
  </si>
  <si>
    <t>DESC+UPC STKR 051153317903 (AB1200 PNP-006)</t>
  </si>
  <si>
    <t>7-8-PL11982A-T</t>
  </si>
  <si>
    <t>DESC STKR 31724-T</t>
  </si>
  <si>
    <t>7-8-PL11706B-T</t>
  </si>
  <si>
    <t>DESC STKR 71047-T</t>
  </si>
  <si>
    <t>7-8-PL11708B-T</t>
  </si>
  <si>
    <t>DESC+UPC STKR 051153710476 (AB1200 PNP-006)</t>
  </si>
  <si>
    <t>7-8-PL11983B-T</t>
  </si>
  <si>
    <t>DESC+UPC STKR 051153710537 (AB1200 PNP-006)</t>
  </si>
  <si>
    <t>7-8-PL11979B-T</t>
  </si>
  <si>
    <t>DESC STKR 71053-T</t>
  </si>
  <si>
    <t>7A260058</t>
  </si>
  <si>
    <t>APO26020159</t>
  </si>
  <si>
    <t>3-5-SLC228--Z</t>
  </si>
  <si>
    <t>STD- 228 M.BLK TUM BAG30IA C/C79 H8.5</t>
  </si>
  <si>
    <t>3-5-LAQ307Z</t>
  </si>
  <si>
    <t>STD- 307 TUM R320 C/C113 H6.5</t>
  </si>
  <si>
    <t>7A260064</t>
  </si>
  <si>
    <t>APO26020100</t>
  </si>
  <si>
    <t>7-6-BK30</t>
  </si>
  <si>
    <t>WELD BRKT S/S</t>
  </si>
  <si>
    <t>3-5-SUA647A-X</t>
  </si>
  <si>
    <t>STD- 647 NEW ANOLON POL TCL2407A9 C/C71 H8.5</t>
  </si>
  <si>
    <t>7A260046</t>
  </si>
  <si>
    <t>APO26020098</t>
  </si>
  <si>
    <t>7A260069</t>
  </si>
  <si>
    <t>APO26020162</t>
  </si>
  <si>
    <t>2026-01-29</t>
  </si>
  <si>
    <t>1-6-D45X</t>
  </si>
  <si>
    <t>RT AL 5x12mm POL</t>
  </si>
  <si>
    <t>1-6-FRE204-Z</t>
  </si>
  <si>
    <t>FG AL RE 204 TUM-- FAM22IR (AL14-28-R36/949)</t>
  </si>
  <si>
    <t>1-6-BK97</t>
  </si>
  <si>
    <t>BRKT+NUT M5 AA R72.5 C/C25 H5.5</t>
  </si>
  <si>
    <t>1-6-BK118</t>
  </si>
  <si>
    <t>BRKT+NUT M5 AA FAM24IA C/C25 H5.5</t>
  </si>
  <si>
    <t>7A260068</t>
  </si>
  <si>
    <t>APO26020161</t>
  </si>
  <si>
    <t>7A260076</t>
  </si>
  <si>
    <t>APO26020184</t>
  </si>
  <si>
    <t>7-C-ONC3410ASY5P</t>
  </si>
  <si>
    <t>34CM LID 1.0MM SS304 IN: Y5 EX: P</t>
  </si>
  <si>
    <t>7A260074</t>
  </si>
  <si>
    <t>APO26020136</t>
  </si>
  <si>
    <t>7A260073</t>
  </si>
  <si>
    <t>APO26020183</t>
  </si>
  <si>
    <t>RIL2601013</t>
  </si>
  <si>
    <t>APO26020077</t>
  </si>
  <si>
    <t>7-6-X013C</t>
  </si>
  <si>
    <t>WHISTLE GY04A</t>
  </si>
  <si>
    <t>7-6-X021A</t>
  </si>
  <si>
    <t>WHISTLE BK01A</t>
  </si>
  <si>
    <t>RIL2601018</t>
  </si>
  <si>
    <t>APO26020026</t>
  </si>
  <si>
    <t>7-5-LCF103-Y</t>
  </si>
  <si>
    <t>STD- 103 BSH R220 C/C113 H6.5</t>
  </si>
  <si>
    <t>LHDLR-SR10</t>
  </si>
  <si>
    <t>RIL2601019</t>
  </si>
  <si>
    <t>APO26020058</t>
  </si>
  <si>
    <t>3-5-LDG204BY</t>
  </si>
  <si>
    <t>STD- 204 BN08A BSH R202.19 CC113 H6.5</t>
  </si>
  <si>
    <t>LHDLCB----</t>
  </si>
  <si>
    <t>3-5-LDG111BY</t>
  </si>
  <si>
    <t>STD- 111 BN08A BSH R380 CC113 H6.5</t>
  </si>
  <si>
    <t>RIL2601021</t>
  </si>
  <si>
    <t>APO26020081</t>
  </si>
  <si>
    <t>RIL2601023</t>
  </si>
  <si>
    <t>APO26020061</t>
  </si>
  <si>
    <t>3-5-LBS06C</t>
  </si>
  <si>
    <t>STD- 06 CIRCULON POL RCC24CS R275.61</t>
  </si>
  <si>
    <t>LHDLC-----</t>
  </si>
  <si>
    <t>RIL2602005</t>
  </si>
  <si>
    <t>APO26020143</t>
  </si>
  <si>
    <t>RIL2602007</t>
  </si>
  <si>
    <t>APO26020196</t>
  </si>
  <si>
    <t>RIL2602009</t>
  </si>
  <si>
    <t>APO26020145</t>
  </si>
  <si>
    <t>3-5-SDG507BY</t>
  </si>
  <si>
    <t>STD- 507 BN08A BSH WBH36MA C/C106 H8.5</t>
  </si>
  <si>
    <t>SHDLCB----</t>
  </si>
  <si>
    <t>RIL2601008</t>
  </si>
  <si>
    <t>APO26020075</t>
  </si>
  <si>
    <t>3-5-SBP607--Z</t>
  </si>
  <si>
    <t>STD- 607 TUM TCT24PS C/C79 H8.5</t>
  </si>
  <si>
    <t>RIL2601010</t>
  </si>
  <si>
    <t>APO26020045</t>
  </si>
  <si>
    <t>RIL2601009</t>
  </si>
  <si>
    <t>APO26020076</t>
  </si>
  <si>
    <t>3-5-SLA107--ZA</t>
  </si>
  <si>
    <t>STD- 107 BK01A TUM R123 C/C93 H8.5 500F</t>
  </si>
  <si>
    <t>RIL2601015</t>
  </si>
  <si>
    <t>APO26020078</t>
  </si>
  <si>
    <t>3-5-SBP143--Z</t>
  </si>
  <si>
    <t>STD- 143 TUM OAV34MA C/C79 H8.5</t>
  </si>
  <si>
    <t>3-5-SDG507-Y</t>
  </si>
  <si>
    <t>STD- 507 BK01A BSH WBH36MA C/C106 H8.5</t>
  </si>
  <si>
    <t>3-5-SSP111-AY</t>
  </si>
  <si>
    <t>STD- 111 BSH PVD GY27K R153 C/C106 H8.5</t>
  </si>
  <si>
    <t>3-5-SLA110--ZA</t>
  </si>
  <si>
    <t>STD- 110 BK01A TUM R143 C/C93 H8.5 500F</t>
  </si>
  <si>
    <t>RIL2601016</t>
  </si>
  <si>
    <t>APO26020079</t>
  </si>
  <si>
    <t>RIL2601022</t>
  </si>
  <si>
    <t>APO26020059</t>
  </si>
  <si>
    <t>RIL2602008</t>
  </si>
  <si>
    <t>APO26020144</t>
  </si>
  <si>
    <t>RIL2602001</t>
  </si>
  <si>
    <t>APO26020188</t>
  </si>
  <si>
    <t>RIL2602002</t>
  </si>
  <si>
    <t>APO26020194</t>
  </si>
  <si>
    <t>RIL2602004</t>
  </si>
  <si>
    <t>APO26020189</t>
  </si>
  <si>
    <t>3-5-STP208B-Z</t>
  </si>
  <si>
    <t>STD- 208 THE PIONEER WOMAN® TUM BDZ30MA C/C93 H8.5</t>
  </si>
  <si>
    <t>3-5-STE111A-Y</t>
  </si>
  <si>
    <t>STD- 111 NEW CIRCULON BSH R153 C/C93 H8.5</t>
  </si>
  <si>
    <t>1-5-HRO203ABX</t>
  </si>
  <si>
    <t>SH-- 203 PADERNO BN16A POL QCI20MA C/C50 H8.5 CSK</t>
  </si>
  <si>
    <t>1-5-HRO104ABX</t>
  </si>
  <si>
    <t>SH-- 104 PADERNO BN16A POL R93 C/C50 H8.5 CSK</t>
  </si>
  <si>
    <t>1-5-HRO107ABX</t>
  </si>
  <si>
    <t>LG-- 107 PADERNO BN16A POL R123 C/C50 H8.5 CSK</t>
  </si>
  <si>
    <t>1-5-HRO103ABX</t>
  </si>
  <si>
    <t>SH-- 103 PADERNO BN16A POL R83 C/C50 H8.5 CSK</t>
  </si>
  <si>
    <t>1-5-HQP208B-S</t>
  </si>
  <si>
    <t>LG-- 208 NEW CIRCULON H.BSH VEF3030AA C/C59.25 H8.5 CSK</t>
  </si>
  <si>
    <t>1-5-HQP604B-S</t>
  </si>
  <si>
    <t>SH-- 604 NEW CIRCULON H.BSH VED18MA C/C59.25 H8.5 CSK</t>
  </si>
  <si>
    <t>RIL2602006</t>
  </si>
  <si>
    <t>APO26020195</t>
  </si>
  <si>
    <t>3-5-HTP208--X</t>
  </si>
  <si>
    <t>LG-- 208 POL FAU30MA C/C34.8 H8.5</t>
  </si>
  <si>
    <t>RIL2601014</t>
  </si>
  <si>
    <t>APO26020009</t>
  </si>
  <si>
    <t>3-5-HMP323AAX</t>
  </si>
  <si>
    <t>SH-- 323 CIR BK01A POL TEJ21IA C/C25 H8.5</t>
  </si>
  <si>
    <t>3-5-HSO208AAS</t>
  </si>
  <si>
    <t>LG-- 208 KITCHENAID GD02K H.BSH VEF3030AA C/C59.25 H8.5</t>
  </si>
  <si>
    <t>3-5-HSO205AAS</t>
  </si>
  <si>
    <t>LG-- 205 KITCHENAID GD02K H.BSH VEF2430AA C/C59.25 H8.5</t>
  </si>
  <si>
    <t>3-5-HMP604AAX</t>
  </si>
  <si>
    <t>SH-- 604 CIR BK01A POL TEH18IA C/C25 H8.5</t>
  </si>
  <si>
    <t>RIL2601011</t>
  </si>
  <si>
    <t>APO26020008</t>
  </si>
  <si>
    <t>3-5-HSO107A-S</t>
  </si>
  <si>
    <t>LG-- 107 KITCHENAID H.BSH R123 C/C59.25 H8.5</t>
  </si>
  <si>
    <t>3-5-HMP604ABX</t>
  </si>
  <si>
    <t>SH-- 604 CIR BN13A POL TEH18IA C/C25 H8.5</t>
  </si>
  <si>
    <t>3-5-HMP602ABX</t>
  </si>
  <si>
    <t>XXS- 602 CIR BN13A POL TEK14IA C/C25 H8.5</t>
  </si>
  <si>
    <t>3-5-HMP323ABX</t>
  </si>
  <si>
    <t>SH-- 323 CIR BN13A POL TEJ21IA C/C25 H8.5</t>
  </si>
  <si>
    <t>3-5-HDG208-AYA</t>
  </si>
  <si>
    <t>LG-- 208 GY04A BSH HAA30EA C/C50 H8.5</t>
  </si>
  <si>
    <t>3-5-HDG208-BYA</t>
  </si>
  <si>
    <t>LG-- 208 BN08A BSH HAA30EA C/C50 H8.5</t>
  </si>
  <si>
    <t>3-5-HDG208--YA</t>
  </si>
  <si>
    <t>LG-- 208 BK01A BSH HAA30EA C/C50 H8.5</t>
  </si>
  <si>
    <t>3-5-SDG507AY</t>
  </si>
  <si>
    <t>STD- 507 GY04A BSH WBH36MA C/C106 H8.5</t>
  </si>
  <si>
    <t>3-5-HDG205--YA</t>
  </si>
  <si>
    <t>LG-- 205 BK01A BSH HAA24EA C/C50 H8.5</t>
  </si>
  <si>
    <t>3-5-HDG205-AYA</t>
  </si>
  <si>
    <t>LG-- 205 GY04A BSH HAA24EA C/C50 H8.5</t>
  </si>
  <si>
    <t>RIL2601012</t>
  </si>
  <si>
    <t>APO26020067</t>
  </si>
  <si>
    <t>3-5-LTP111B-Z</t>
  </si>
  <si>
    <t>STD- 111 THE PIONEER WOMAN® TUM R380 C/C113 H6.5</t>
  </si>
  <si>
    <t>3-5-LSO108A-Y</t>
  </si>
  <si>
    <t>STD- 108 KITCHENAID BSH R340 C/C113 H6.5</t>
  </si>
  <si>
    <t>3-5-LSK112B-X</t>
  </si>
  <si>
    <t>STD- 112 NEW ANOLON POL R340 C/C113 H6.5</t>
  </si>
  <si>
    <t>3-5-LLA107--ZA</t>
  </si>
  <si>
    <t>STD- 107 BK01A TUM R320 C/C113 H6.5 500F</t>
  </si>
  <si>
    <t>3-5-LSK103B-X</t>
  </si>
  <si>
    <t>STD- 103  NEW ANOLON POL R180 C/C113 H6.5</t>
  </si>
  <si>
    <t>3-5-LLA110--ZA</t>
  </si>
  <si>
    <t>STD- 110 BK01A TUM R360 C/C113 H6.5 500F</t>
  </si>
  <si>
    <t>3-5-LDZ103--XAA</t>
  </si>
  <si>
    <t>STD- 103 BK01A POL R220 C/C113 H6.5 500F</t>
  </si>
  <si>
    <t>7-5-LCF105--Z</t>
  </si>
  <si>
    <t>STD- 105 TUM R260 C/C113 H6.5</t>
  </si>
  <si>
    <t>3-5-LSK110B-X</t>
  </si>
  <si>
    <t>STD- 110 NEW ANOLON POL R290 C/C113 H6.5</t>
  </si>
  <si>
    <t>3-5-LCF26--Z</t>
  </si>
  <si>
    <t>STD- 26 TUM R700 C/C113 H6.5</t>
  </si>
  <si>
    <t>7-5-LCF102-Y</t>
  </si>
  <si>
    <t>STD- 102 BSH R170 C/C113 H6.5</t>
  </si>
  <si>
    <t>3-5-LSK108B-X</t>
  </si>
  <si>
    <t>STD- 108 NEW ANOLON POL R260 C/C113 H6.5</t>
  </si>
  <si>
    <t>3-5-LSK106B-X</t>
  </si>
  <si>
    <t>STD- 106 NEW ANOLON POL R220 C/C113 H6.5</t>
  </si>
  <si>
    <t>RIL2601017</t>
  </si>
  <si>
    <t>APO26020080</t>
  </si>
  <si>
    <t>RIL2601020</t>
  </si>
  <si>
    <t>APO26020060</t>
  </si>
  <si>
    <t>3-5-LDG204AY</t>
  </si>
  <si>
    <t>STD- 204 GY04A BSH R202.19 CC113 H6.5</t>
  </si>
  <si>
    <t>3-5-LDG204-Y</t>
  </si>
  <si>
    <t>STD- 204 BK01A BSH R202.19 CC113 H6.5</t>
  </si>
  <si>
    <t>1-5-LMP104ABX</t>
  </si>
  <si>
    <t>STD- 104 CIR BN13A POL 1-6-GEE18 C/C114.28 M5</t>
  </si>
  <si>
    <t>1-5-LMP103ABX</t>
  </si>
  <si>
    <t>STD- 103 CIR BN13A POL 1-6-GEE16 C/C114.66 M5</t>
  </si>
  <si>
    <t>1-5-LMP107ABX</t>
  </si>
  <si>
    <t>STD- 107 CIR BN13A POL 1-6-GGE24 C/C113.91 M5</t>
  </si>
  <si>
    <t>RIL2602003</t>
  </si>
  <si>
    <t>APO26020178</t>
  </si>
  <si>
    <t>3-5-LSK111B-X</t>
  </si>
  <si>
    <t>STD- 111 NEW ANOLON POL R320 C/C113 H6.5</t>
  </si>
  <si>
    <t>3-5-LBS06--X</t>
  </si>
  <si>
    <t>STD- 06 POL RCC24CS R275.61</t>
  </si>
  <si>
    <t>RIL2602010</t>
  </si>
  <si>
    <t>APO26020146</t>
  </si>
  <si>
    <t>7-5-LCF111-Y</t>
  </si>
  <si>
    <t>STD- 111 BSH R380 C/C113 H6.5</t>
  </si>
  <si>
    <t>MIL202512001-6A</t>
  </si>
  <si>
    <t>APO26010228</t>
  </si>
  <si>
    <t>MIL202601001-3</t>
  </si>
  <si>
    <t>APO26020071</t>
  </si>
  <si>
    <t>1-5-HLS01--X</t>
  </si>
  <si>
    <t>LG-- 01 M.BLK POL H5.5</t>
  </si>
  <si>
    <t>5-5-KAN02</t>
  </si>
  <si>
    <t>LA-- 02 G.BLK M6</t>
  </si>
  <si>
    <t>MIL202601001B</t>
  </si>
  <si>
    <t>APO26020074</t>
  </si>
  <si>
    <t>MIL202601001-5</t>
  </si>
  <si>
    <t>APO26020072</t>
  </si>
  <si>
    <t>3-5-HTD111A-Z</t>
  </si>
  <si>
    <t>LG-- 111 FBW M.BLK+GLOSSY+TUM R151 C/C34.8 H8.5</t>
  </si>
  <si>
    <t>MIL202601001A</t>
  </si>
  <si>
    <t>APO26020073</t>
  </si>
  <si>
    <t>MIL202601001C</t>
  </si>
  <si>
    <t>APO26020014</t>
  </si>
  <si>
    <t>3-5-LOY110--Z</t>
  </si>
  <si>
    <t>STD- 110 M.BLK TUM R360 C/C113 H6.5</t>
  </si>
  <si>
    <t>MIL202601001-9</t>
  </si>
  <si>
    <t>APO26020013</t>
  </si>
  <si>
    <t>MIL202601001-2</t>
  </si>
  <si>
    <t>APO26020186</t>
  </si>
  <si>
    <t>1-5-HAA03</t>
  </si>
  <si>
    <t>LG-- 03 M.BLK</t>
  </si>
  <si>
    <t>1-5-HAA04</t>
  </si>
  <si>
    <t>SH-- 04 M.BLK</t>
  </si>
  <si>
    <t>MIL202601001-4</t>
  </si>
  <si>
    <t>APO26020187</t>
  </si>
  <si>
    <t>MIL202601001-8</t>
  </si>
  <si>
    <t>APO26020012</t>
  </si>
  <si>
    <t>MIL202601001-1</t>
  </si>
  <si>
    <t>APO26020022</t>
  </si>
  <si>
    <t>MIL202601001-7</t>
  </si>
  <si>
    <t>APO26020024</t>
  </si>
  <si>
    <t>MIL2601001-6</t>
  </si>
  <si>
    <t>APO26020023</t>
  </si>
  <si>
    <t>7-5-HC001-A</t>
  </si>
  <si>
    <t>LG-- 001 M.BLK TUM 430 H8.5 C/C34.5 FLAT INS.</t>
  </si>
  <si>
    <t>HDL-PSH-30</t>
  </si>
  <si>
    <t>B0077</t>
  </si>
  <si>
    <t>BAUMGARTEN HANDLE SYSTEMS KG</t>
  </si>
  <si>
    <t>92943-1</t>
  </si>
  <si>
    <t>APO26010226</t>
  </si>
  <si>
    <t>7-5-KUG01</t>
  </si>
  <si>
    <t>KNOB BLACK (BAUMGARTEN 2091KZM 3 9017)</t>
  </si>
  <si>
    <t>92957-1</t>
  </si>
  <si>
    <t>APO26020034</t>
  </si>
  <si>
    <t>1A260005</t>
  </si>
  <si>
    <t>APO26020050</t>
  </si>
  <si>
    <t>3-5-HSQ305A-X</t>
  </si>
  <si>
    <t>LG-- 305 KITCHENAID BK01A POL CAF24KA C/C59.25 H8.5</t>
  </si>
  <si>
    <t>1A260007</t>
  </si>
  <si>
    <t>APO26020051</t>
  </si>
  <si>
    <t>3-5-SOY111--X</t>
  </si>
  <si>
    <t>STD- 111 M.BLK TUM R153 C/C79 H8.5</t>
  </si>
  <si>
    <t>65260031</t>
  </si>
  <si>
    <t>APO26020018</t>
  </si>
  <si>
    <t>5-6-M12675A</t>
  </si>
  <si>
    <t>CIRCULON SILICONE TRIVET, BLACK</t>
  </si>
  <si>
    <t>1A260010</t>
  </si>
  <si>
    <t>APO26020154</t>
  </si>
  <si>
    <t>7-B-RCS2406AK-R3Y-P</t>
  </si>
  <si>
    <t>STM 0.6MM CCSS R3 IN:Y EX:P</t>
  </si>
  <si>
    <t>1A260012</t>
  </si>
  <si>
    <t>APO26020105</t>
  </si>
  <si>
    <t>7-C-WKC32KK-CBY-Y1</t>
  </si>
  <si>
    <t>32CM LID 0.5MM CCSS CB IN:Y EX:Y1 W/2 HOLES AT RIM</t>
  </si>
  <si>
    <t>2A260002</t>
  </si>
  <si>
    <t>APO26020088</t>
  </si>
  <si>
    <t>7-6-631</t>
  </si>
  <si>
    <t>AAA BATTERY 1.5V ALKALINE VINNIC</t>
  </si>
  <si>
    <t>1A260011</t>
  </si>
  <si>
    <t>APO26020128</t>
  </si>
  <si>
    <t>7-B-CFS3006AS-CBY-P</t>
  </si>
  <si>
    <t>30CM STEAMER INSERT SS304 (0.6mm) RIM:CB IN:Y EX:P</t>
  </si>
  <si>
    <t>G0005</t>
  </si>
  <si>
    <t>GROWING RESOURCES LTD.</t>
  </si>
  <si>
    <t>MIL2026-1</t>
  </si>
  <si>
    <t>APO26020150</t>
  </si>
  <si>
    <t>7-9-W65A</t>
  </si>
  <si>
    <t>SISAL DISCS (OD) 8" x (THK)15mm,Hole 20mm. (Sew 3 LINE/1")</t>
  </si>
  <si>
    <t>POLWSISAL DISCS</t>
  </si>
  <si>
    <t>HKD</t>
  </si>
  <si>
    <t>7-9-W56</t>
  </si>
  <si>
    <t>CLOTH SEWN DISCS (OD)10" x (THK)15 mm,Hole 20mm.</t>
  </si>
  <si>
    <t>POLWCloth Discs</t>
  </si>
  <si>
    <t>7-9-W61A</t>
  </si>
  <si>
    <t>SISAL DISCS (OD) 4" x (THK)15mm,Hole 15mm. (Sew 3 LINE/1")</t>
  </si>
  <si>
    <t>7-9-W55</t>
  </si>
  <si>
    <t>CLOTH SEWN DISCS (OD)9" x (THK)15 mm,Hole 20mm.</t>
  </si>
  <si>
    <t>7-9-W14</t>
  </si>
  <si>
    <t>CLOTH BUFF 394X178MM. M-8</t>
  </si>
  <si>
    <t>7-9-W24T</t>
  </si>
  <si>
    <t>CL.T SISAL BUFF 457X178MM</t>
  </si>
  <si>
    <t>7-9-W1180125B01</t>
  </si>
  <si>
    <t>FLAPWHEEL #180 (OD)350x(W)125x170mm.</t>
  </si>
  <si>
    <t>7-9-W1600075B01</t>
  </si>
  <si>
    <t>FLAPWHEEL #600 (OD)350x(W)75x170mm.</t>
  </si>
  <si>
    <t>7-9-W1600150B01</t>
  </si>
  <si>
    <t>FLAPWHEEL #600 (OD)350x(W)150x170mm.</t>
  </si>
  <si>
    <t>7-9-W1320125B01</t>
  </si>
  <si>
    <t>FLAPWHEEL #320 (OD)350x(W)125x170mm.</t>
  </si>
  <si>
    <t>7-9-W1400150B01</t>
  </si>
  <si>
    <t>FLAPWHEEL #400 (OD)350x(W)150x170mm.</t>
  </si>
  <si>
    <t>7-9-W1400125B01</t>
  </si>
  <si>
    <t>FLAPWHEEL #400 (OD)350x(W)125x170mm.</t>
  </si>
  <si>
    <t>7-9-W1600100B01</t>
  </si>
  <si>
    <t>FLAPWHEEL #600 (OD)350x(W)100x170mm.</t>
  </si>
  <si>
    <t>7-9-W1320030B01</t>
  </si>
  <si>
    <t>FLAPWHEEL #320 (OD)350x(W)30x170mm.</t>
  </si>
  <si>
    <t>7-9-W1320075B01</t>
  </si>
  <si>
    <t>FLAPWHEEL #320 (OD)350x(W)75x170mm.</t>
  </si>
  <si>
    <t>7-9-W1320150B01</t>
  </si>
  <si>
    <t>FLAPWHEEL #320 (OD)350x(W)150x170mm.</t>
  </si>
  <si>
    <t>7-9-W1180100B01</t>
  </si>
  <si>
    <t>FLAPWHEEL #180 (OD)350x(W)100x170mm.</t>
  </si>
  <si>
    <t>7-9-W1180150B01</t>
  </si>
  <si>
    <t>FLAPWHEEL #180 (OD)350x(W)150x170mm.</t>
  </si>
  <si>
    <t>7-9-W1320100B01</t>
  </si>
  <si>
    <t>FLAPWHEEL #320 (OD)350x(W)100x170mm.</t>
  </si>
  <si>
    <t>7-9-W1400075B01</t>
  </si>
  <si>
    <t>FLAPWHEEL #400 (OD)350x(W)75x170mm.</t>
  </si>
  <si>
    <t>7-9-W1600125B01</t>
  </si>
  <si>
    <t>FLAPWHEEL #600 (OD)350x(W)125x170mm.</t>
  </si>
  <si>
    <t>7-9-W1400030B01</t>
  </si>
  <si>
    <t>FLAPWHEEL #400 (OD)350x(W)30x170mm.</t>
  </si>
  <si>
    <t>7-9-W1180075B01</t>
  </si>
  <si>
    <t>FLAPWHEEL #180 (OD)350x(W)75x170mm.</t>
  </si>
  <si>
    <t>7-9-W15</t>
  </si>
  <si>
    <t>CLOTH BUFF 419X178MM. M-8</t>
  </si>
  <si>
    <t>7-9-W71A</t>
  </si>
  <si>
    <t>SISAL DISCS (OD)14" x (THK)15mm,Hole 20mm. (Sew 3 LINE/1")</t>
  </si>
  <si>
    <t>7-9-W71</t>
  </si>
  <si>
    <t>SISAL DISCS (OD)14" x (THK)15mm,Hole 20mm. (Sew 4 LINE/1")</t>
  </si>
  <si>
    <t>7-9-W76T</t>
  </si>
  <si>
    <t>CL.T SISAL BUFF 419X45MM</t>
  </si>
  <si>
    <t>7-9-W23T</t>
  </si>
  <si>
    <t>CL.T SISAL BUFF 431X178MM</t>
  </si>
  <si>
    <t>7-9-W1180030B01</t>
  </si>
  <si>
    <t>FLAPWHEEL #180 (OD)350x(W)30x170mm.</t>
  </si>
  <si>
    <t>1A260004</t>
  </si>
  <si>
    <t>APO26020153</t>
  </si>
  <si>
    <t>IV69/02/007</t>
  </si>
  <si>
    <t>APL26020123</t>
  </si>
  <si>
    <t>7-9-W62B-SD05</t>
  </si>
  <si>
    <t>SISAL DISCS (OD)5"x(THK)1/2",HOLE 20mm. (SEW 6 LINE/1")</t>
  </si>
  <si>
    <t>7-9-W63B-SD06</t>
  </si>
  <si>
    <t>SISAL DISCS (OD)6"x(THK)1/2",HOLE 20mm. (SEW 6 LINE/1")</t>
  </si>
  <si>
    <t>7-9-W64B-SD07</t>
  </si>
  <si>
    <t>SISAL DISCS (OD)7"x(THK)1/2",HOLE 20mm. (SEW 6 LINE/1")</t>
  </si>
  <si>
    <t>7-9-W65B-SD08</t>
  </si>
  <si>
    <t>SISAL DISCS (OD)8"x(THK)1/2",HOLE 20mm. (SEW 6 LINE/1")</t>
  </si>
  <si>
    <t>IV69/02/008</t>
  </si>
  <si>
    <t>APL26020124</t>
  </si>
  <si>
    <t>7-9-W66B-SD09</t>
  </si>
  <si>
    <t>SISAL DISCS (OD)9"x(THK)1/2",HOLE 20mm. (SEW 6 LINE/1")</t>
  </si>
  <si>
    <t>7-9-W67B-SD10</t>
  </si>
  <si>
    <t>SISAL DISCS (OD)10"x(THK)1/2",HOLE 20mm. (SEW 6 LINE/1")</t>
  </si>
  <si>
    <t>6426G004266</t>
  </si>
  <si>
    <t>APL26020243</t>
  </si>
  <si>
    <t>1-9-PPE2004-01</t>
  </si>
  <si>
    <t>SAFETY GOGGLES LENS UVEX(9302) 9302255 HC/AF</t>
  </si>
  <si>
    <t>INLWN126020118</t>
  </si>
  <si>
    <t>APL26020130</t>
  </si>
  <si>
    <t>IV202600810</t>
  </si>
  <si>
    <t>APL26020241</t>
  </si>
  <si>
    <t>8-9-T0011B-180-A</t>
  </si>
  <si>
    <t>NON-WOVEN WHEEL #180 3P OD304.8xID45xTHK50.8MM</t>
  </si>
  <si>
    <t>IVMIL690241</t>
  </si>
  <si>
    <t>APL26020240</t>
  </si>
  <si>
    <t>152435258</t>
  </si>
  <si>
    <t>APL26020143</t>
  </si>
  <si>
    <t>P0242</t>
  </si>
  <si>
    <t>PATTHARA PHAN SHOP</t>
  </si>
  <si>
    <t>69-0207</t>
  </si>
  <si>
    <t>APN26020002</t>
  </si>
  <si>
    <t>1-9-PPE5002</t>
  </si>
  <si>
    <t>APRON THIN CLOTH BLUE COL</t>
  </si>
  <si>
    <t>V2602/0093</t>
  </si>
  <si>
    <t>APL26020145</t>
  </si>
  <si>
    <t>2026-02-03</t>
  </si>
  <si>
    <t>IVPL69020029</t>
  </si>
  <si>
    <t>APL26020142</t>
  </si>
  <si>
    <t>7-9-W1180050D01</t>
  </si>
  <si>
    <t>FLAPWHEEL #180 (OD)350x(W)50x155mm.</t>
  </si>
  <si>
    <t>V2602/0128</t>
  </si>
  <si>
    <t>APL26020146</t>
  </si>
  <si>
    <t>V2602/0129</t>
  </si>
  <si>
    <t>APL26020147</t>
  </si>
  <si>
    <t>2026-02-06</t>
  </si>
  <si>
    <t>IV6902-0783</t>
  </si>
  <si>
    <t>APL26020415</t>
  </si>
  <si>
    <t>7-9-TZIJ2001</t>
  </si>
  <si>
    <t>"SONEX" Mos2 oil no. 300 (400 ml./can)</t>
  </si>
  <si>
    <t>A0230</t>
  </si>
  <si>
    <t>ASIA PAPER TUBE CO.,LTD.</t>
  </si>
  <si>
    <t>IV69000846</t>
  </si>
  <si>
    <t>APL26020416</t>
  </si>
  <si>
    <t>7-8-IA400900978</t>
  </si>
  <si>
    <t>CORNER GUARD (THK) 4.0MM X (W)90MM X (L)978MM</t>
  </si>
  <si>
    <t>INV6902000246</t>
  </si>
  <si>
    <t>APL26020414</t>
  </si>
  <si>
    <t>1-9-T1P-CTB17</t>
  </si>
  <si>
    <t>R4.0 INSERT DIAMOND TOOL EDGE DWG# K07006</t>
  </si>
  <si>
    <t>IV2605981</t>
  </si>
  <si>
    <t>APL26020237</t>
  </si>
  <si>
    <t>M0216</t>
  </si>
  <si>
    <t>MED-CON (THAILAND) CO., LTD.</t>
  </si>
  <si>
    <t>690547</t>
  </si>
  <si>
    <t>APL26020234</t>
  </si>
  <si>
    <t>1-9-PPE4002C</t>
  </si>
  <si>
    <t>NOSE MASK CARBON MED-CON 4 LAYER 50pcs/box</t>
  </si>
  <si>
    <t>MISCMASK</t>
  </si>
  <si>
    <t>021-1037</t>
  </si>
  <si>
    <t>APL26020426</t>
  </si>
  <si>
    <t>7-9-TB055</t>
  </si>
  <si>
    <t>Sponge  -93OP</t>
  </si>
  <si>
    <t>MISC-SPG</t>
  </si>
  <si>
    <t>7-9-TB102</t>
  </si>
  <si>
    <t>Blanket KOMORI 1040X920X1.95mm -93OP</t>
  </si>
  <si>
    <t>INV2026020019</t>
  </si>
  <si>
    <t>APL26020425</t>
  </si>
  <si>
    <t>2026-02-12</t>
  </si>
  <si>
    <t>S6902-14</t>
  </si>
  <si>
    <t>APN26020001</t>
  </si>
  <si>
    <t>1-9-PPE1002</t>
  </si>
  <si>
    <t>HAT CLOTH BLUE COLOR-HOLE</t>
  </si>
  <si>
    <t>IV6902-0891</t>
  </si>
  <si>
    <t>APL26020229</t>
  </si>
  <si>
    <t>7-9-T0031</t>
  </si>
  <si>
    <t>GRINDING WHEEL 100X2X16MM</t>
  </si>
  <si>
    <t>7-9-T0101</t>
  </si>
  <si>
    <t>SAND PAPER NO.320 9"X11"</t>
  </si>
  <si>
    <t>7-9-T0106</t>
  </si>
  <si>
    <t>SOFT BROOM</t>
  </si>
  <si>
    <t>IVPL69020042</t>
  </si>
  <si>
    <t>APL26020227</t>
  </si>
  <si>
    <t>UTM-260217</t>
  </si>
  <si>
    <t>APL26020228</t>
  </si>
  <si>
    <t>T0381</t>
  </si>
  <si>
    <t>THAI ADVANTEC CO.,LTD.</t>
  </si>
  <si>
    <t>THAD-IV26-0217</t>
  </si>
  <si>
    <t>APL26020431</t>
  </si>
  <si>
    <t>6-4-T0304D</t>
  </si>
  <si>
    <t>ALUMINIUM TITANIUM ALLOY ( ALTI80/20 at%) D100*16mm</t>
  </si>
  <si>
    <t>INLWN126020437</t>
  </si>
  <si>
    <t>APL26020433</t>
  </si>
  <si>
    <t>V2602/0219</t>
  </si>
  <si>
    <t>APL26020440</t>
  </si>
  <si>
    <t>V2602/0218</t>
  </si>
  <si>
    <t>APL26020441</t>
  </si>
  <si>
    <t>K0100</t>
  </si>
  <si>
    <t>KORELTO (THAILAND) CO., LTD.</t>
  </si>
  <si>
    <t>KTI26-02001</t>
  </si>
  <si>
    <t>APL26020444</t>
  </si>
  <si>
    <t>1-9-T1P-CTB02</t>
  </si>
  <si>
    <t>"D" INSERT DIAMOND TOOL DCMX150408 DWG# K03181</t>
  </si>
  <si>
    <t>IVPL69020053</t>
  </si>
  <si>
    <t>APL26020445</t>
  </si>
  <si>
    <t>V2602/0233</t>
  </si>
  <si>
    <t>APL26020576</t>
  </si>
  <si>
    <t>V2602/0234</t>
  </si>
  <si>
    <t>APL26020577</t>
  </si>
  <si>
    <t>2026-02-13</t>
  </si>
  <si>
    <t>Q0020</t>
  </si>
  <si>
    <t>QUALITY ABRASIVE PRODUCTS CO., LTD.</t>
  </si>
  <si>
    <t>IV6900136</t>
  </si>
  <si>
    <t>APL26020453</t>
  </si>
  <si>
    <t>7-9-059</t>
  </si>
  <si>
    <t>FIBER DISC P60 Size 4" Hole16mm</t>
  </si>
  <si>
    <t>2026-02-09</t>
  </si>
  <si>
    <t>IV6900111</t>
  </si>
  <si>
    <t>APL26020578</t>
  </si>
  <si>
    <t>T0260</t>
  </si>
  <si>
    <t>THAI P.S. MACHINERY CO., LTD.</t>
  </si>
  <si>
    <t>SI069/0202124</t>
  </si>
  <si>
    <t>APL26020584</t>
  </si>
  <si>
    <t>7-9-T0201</t>
  </si>
  <si>
    <t>HEX.HEAD BOLT 3/8"X1"</t>
  </si>
  <si>
    <t>7-9-T0202</t>
  </si>
  <si>
    <t>HEX.HEAD BOLT 3/8"X1-1/4"</t>
  </si>
  <si>
    <t>2026-02-19</t>
  </si>
  <si>
    <t>M0019</t>
  </si>
  <si>
    <t>M.P.T. SUPPLY CO., LTD.</t>
  </si>
  <si>
    <t>69020232</t>
  </si>
  <si>
    <t>APL26020585</t>
  </si>
  <si>
    <t>7-9-T05004</t>
  </si>
  <si>
    <t>OIL STONE SIZE 2" X 4" (GRAY)</t>
  </si>
  <si>
    <t>2026-02-23</t>
  </si>
  <si>
    <t>INLWN126020660</t>
  </si>
  <si>
    <t>APL26020591</t>
  </si>
  <si>
    <t>1-9-T4007</t>
  </si>
  <si>
    <t>FWW UNITIZED WHEEL(7P) 50x25x6MM.#180</t>
  </si>
  <si>
    <t>V2602/0298</t>
  </si>
  <si>
    <t>APL26020694</t>
  </si>
  <si>
    <t>2026-02-17</t>
  </si>
  <si>
    <t>021-1044</t>
  </si>
  <si>
    <t>APL26020596</t>
  </si>
  <si>
    <t>7-9-TB215</t>
  </si>
  <si>
    <t>Blanket ROLAND size 1440X1315X1.95mm -93OP</t>
  </si>
  <si>
    <t>MISC-BLKT</t>
  </si>
  <si>
    <t>2026-02-26</t>
  </si>
  <si>
    <t>IV6902-1722</t>
  </si>
  <si>
    <t>APL26020594</t>
  </si>
  <si>
    <t>V2602/0334</t>
  </si>
  <si>
    <t>APL26020695</t>
  </si>
  <si>
    <t>2026-02-18</t>
  </si>
  <si>
    <t>IV6902518</t>
  </si>
  <si>
    <t>APL26020580</t>
  </si>
  <si>
    <t>8-9-TS090165</t>
  </si>
  <si>
    <t>BLANK PVC STKR TRANSPARENT THK0.09XDIA 165MM.</t>
  </si>
  <si>
    <t>2026-02-05</t>
  </si>
  <si>
    <t>MT-26-02-171</t>
  </si>
  <si>
    <t>APL26020586</t>
  </si>
  <si>
    <t>MT-26-02-170</t>
  </si>
  <si>
    <t>APL26020600</t>
  </si>
  <si>
    <t>IV69020607</t>
  </si>
  <si>
    <t>APL26020589</t>
  </si>
  <si>
    <t>8-9-TS090195</t>
  </si>
  <si>
    <t>BLANK PVC STKR TRANSPARENT THK0.09XDIA 195MM.</t>
  </si>
  <si>
    <t>8-9-TS090207</t>
  </si>
  <si>
    <t>BLANK PVC STKR TRANSPARENT THK0.09XDIA 207MM.</t>
  </si>
  <si>
    <t>8-9-TS090233</t>
  </si>
  <si>
    <t>BLANK PVC STKR TRANSPARENT THK0.09XDIA 233MM.</t>
  </si>
  <si>
    <t>Z0029</t>
  </si>
  <si>
    <t>ZHEJIANG SHENGHUA GLASSES CO., LTD.</t>
  </si>
  <si>
    <t>2026SHML01</t>
  </si>
  <si>
    <t>APO26020044</t>
  </si>
  <si>
    <t>2026SHML02</t>
  </si>
  <si>
    <t>APO26020108</t>
  </si>
  <si>
    <t>7-C-AQC3010ASY-P</t>
  </si>
  <si>
    <t>30CM CLEAR-VIEW LID (1.0mm SS+glass) RIM:R- IN:Y EX:P</t>
  </si>
  <si>
    <t>2026SHML03</t>
  </si>
  <si>
    <t>APO26020173</t>
  </si>
  <si>
    <t>GIL2601001</t>
  </si>
  <si>
    <t>APO26010225</t>
  </si>
  <si>
    <t>GIL2601016</t>
  </si>
  <si>
    <t>APO26020040</t>
  </si>
  <si>
    <t>GIL2601012</t>
  </si>
  <si>
    <t>APO26020005</t>
  </si>
  <si>
    <t>GIL2601014</t>
  </si>
  <si>
    <t>APO26020006</t>
  </si>
  <si>
    <t>GIL2601008</t>
  </si>
  <si>
    <t>APO26020004</t>
  </si>
  <si>
    <t>1-6-GDO24-ZA</t>
  </si>
  <si>
    <t>G-LD DO 24CM POL 1H R275</t>
  </si>
  <si>
    <t>GIL2601011</t>
  </si>
  <si>
    <t>APO26020039</t>
  </si>
  <si>
    <t>1-6-GY24BZA</t>
  </si>
  <si>
    <t>G-LD Y 24CM OVEN SAFE 350F/180C POL</t>
  </si>
  <si>
    <t>1-6-GMZ18-ZE</t>
  </si>
  <si>
    <t>G-LD MZ 18CM BK01A FDA</t>
  </si>
  <si>
    <t>GIL2601017</t>
  </si>
  <si>
    <t>APO26020007</t>
  </si>
  <si>
    <t>1-6-GY14-ZA</t>
  </si>
  <si>
    <t>G-LD Y 14CM POL CC113 R170</t>
  </si>
  <si>
    <t>GIL2601022</t>
  </si>
  <si>
    <t>APO26020010</t>
  </si>
  <si>
    <t>GIL2601024</t>
  </si>
  <si>
    <t>APO26020011</t>
  </si>
  <si>
    <t>GIL2601019</t>
  </si>
  <si>
    <t>APO26020174</t>
  </si>
  <si>
    <t>GIL2601021</t>
  </si>
  <si>
    <t>APO26020025</t>
  </si>
  <si>
    <t>1-6-GE24-ZB</t>
  </si>
  <si>
    <t>G-LD E 24CM BSH</t>
  </si>
  <si>
    <t>1-6-GE16-ZB</t>
  </si>
  <si>
    <t>G-LD E 16CM BSH</t>
  </si>
  <si>
    <t>1-6-GE16-ZA</t>
  </si>
  <si>
    <t>G-LD E 16CM POL 1H R175</t>
  </si>
  <si>
    <t>GIL2601030</t>
  </si>
  <si>
    <t>APO26020028</t>
  </si>
  <si>
    <t>1-6-GLF16-ZB</t>
  </si>
  <si>
    <t>G-LD LF 16CM BSH</t>
  </si>
  <si>
    <t>GIL2601025</t>
  </si>
  <si>
    <t>APO26020175</t>
  </si>
  <si>
    <t>1-6-GAO18-ZA</t>
  </si>
  <si>
    <t>G-LD AO 18CM POL 1H R240 STRAINING WIDE RIM</t>
  </si>
  <si>
    <t>GIL2601027</t>
  </si>
  <si>
    <t>APO26020029</t>
  </si>
  <si>
    <t>1-6-GE14-ZB</t>
  </si>
  <si>
    <t>G-LD E 14CM BSH</t>
  </si>
  <si>
    <t>GIL2601028</t>
  </si>
  <si>
    <t>APO26020015</t>
  </si>
  <si>
    <t>GIL2601031</t>
  </si>
  <si>
    <t>APO26020176</t>
  </si>
  <si>
    <t>GIL2601044</t>
  </si>
  <si>
    <t>APO26020121</t>
  </si>
  <si>
    <t>GIL2601042</t>
  </si>
  <si>
    <t>APO26020120</t>
  </si>
  <si>
    <t>1-6-GY30-ZA</t>
  </si>
  <si>
    <t>G-LD Y 30CM POL</t>
  </si>
  <si>
    <t>1-6-GLE16-ZB</t>
  </si>
  <si>
    <t>G-LD LE 16CM BSH</t>
  </si>
  <si>
    <t>GIL2601037</t>
  </si>
  <si>
    <t>APO26020177</t>
  </si>
  <si>
    <t>GIL2601034</t>
  </si>
  <si>
    <t>APO26020116</t>
  </si>
  <si>
    <t>1-6-GE24-ZA</t>
  </si>
  <si>
    <t>G-LD E 24CM POL</t>
  </si>
  <si>
    <t>GIL2601036</t>
  </si>
  <si>
    <t>APO26020118</t>
  </si>
  <si>
    <t>1-6-GAK14-ZB</t>
  </si>
  <si>
    <t>G-LD AK 14CM BSH POUR CC113 R170</t>
  </si>
  <si>
    <t>GIL2601035</t>
  </si>
  <si>
    <t>APO26020117</t>
  </si>
  <si>
    <t>1-6-GLT14-ZB</t>
  </si>
  <si>
    <t>G-LD LT 14CM W/SI GASKET BSH</t>
  </si>
  <si>
    <t>GIL2601041</t>
  </si>
  <si>
    <t>APO26020119</t>
  </si>
  <si>
    <t>GIL2602016</t>
  </si>
  <si>
    <t>APO26020149</t>
  </si>
  <si>
    <t>GIL2602011</t>
  </si>
  <si>
    <t>APO26020147</t>
  </si>
  <si>
    <t>1-6-GAL28-ZB</t>
  </si>
  <si>
    <t>G-LD AL 28CM BSH CC113 R360</t>
  </si>
  <si>
    <t>GIL2602013</t>
  </si>
  <si>
    <t>APO26020190</t>
  </si>
  <si>
    <t>1-6-GE18-ZB</t>
  </si>
  <si>
    <t>G-LD E 18CM BSH</t>
  </si>
  <si>
    <t>GIL2602014</t>
  </si>
  <si>
    <t>APO26020148</t>
  </si>
  <si>
    <t>GIL2601013</t>
  </si>
  <si>
    <t>APO26020033</t>
  </si>
  <si>
    <t>GIL2601015</t>
  </si>
  <si>
    <t>APO26020030</t>
  </si>
  <si>
    <t>GIL2601009</t>
  </si>
  <si>
    <t>APO26020032</t>
  </si>
  <si>
    <t>1-6-GCP24-ZA</t>
  </si>
  <si>
    <t>G-LD CP 24CM POL</t>
  </si>
  <si>
    <t>GIL2601010</t>
  </si>
  <si>
    <t>APO26020031</t>
  </si>
  <si>
    <t>GIL2601023</t>
  </si>
  <si>
    <t>APO26020063</t>
  </si>
  <si>
    <t>1-6-GY20-ZA</t>
  </si>
  <si>
    <t>G-LD Y 20CM POL</t>
  </si>
  <si>
    <t>GIL2601020</t>
  </si>
  <si>
    <t>APO26020062</t>
  </si>
  <si>
    <t>1-6-GAL16-ZA</t>
  </si>
  <si>
    <t>G-LD AL 16CM POL CC113 R220</t>
  </si>
  <si>
    <t>GIL2601026</t>
  </si>
  <si>
    <t>APO26020064</t>
  </si>
  <si>
    <t>GIL2601029</t>
  </si>
  <si>
    <t>APO26020065</t>
  </si>
  <si>
    <t>GIL2601039</t>
  </si>
  <si>
    <t>APO26020085</t>
  </si>
  <si>
    <t>GIL2601033</t>
  </si>
  <si>
    <t>APO26020083</t>
  </si>
  <si>
    <t>1-6-GY14BZA</t>
  </si>
  <si>
    <t>G-LD Y 14CM OVEN SAFE 350F/180C POL</t>
  </si>
  <si>
    <t>GIL2601038</t>
  </si>
  <si>
    <t>APO26020084</t>
  </si>
  <si>
    <t>1-6-GCP16-ZA</t>
  </si>
  <si>
    <t>G-LD CP 16CM POL</t>
  </si>
  <si>
    <t>GIL2601043</t>
  </si>
  <si>
    <t>APO26020087</t>
  </si>
  <si>
    <t>GIL2601032</t>
  </si>
  <si>
    <t>APO26020082</t>
  </si>
  <si>
    <t>1-6-GCP14-ZA</t>
  </si>
  <si>
    <t>G-LD CP 14CM POL CC113 R170</t>
  </si>
  <si>
    <t>GIL2601040</t>
  </si>
  <si>
    <t>APO26020086</t>
  </si>
  <si>
    <t>1-6-GLE24-ZB</t>
  </si>
  <si>
    <t>G-LD LE 24CM BSH</t>
  </si>
  <si>
    <t>GIL2602012</t>
  </si>
  <si>
    <t>APO26020192</t>
  </si>
  <si>
    <t>1-6-GA18-ZA</t>
  </si>
  <si>
    <t>G-LD A 18CM POL 1H R240</t>
  </si>
  <si>
    <t>GIL2602015</t>
  </si>
  <si>
    <t>APO26020193</t>
  </si>
  <si>
    <t>GIL2602010</t>
  </si>
  <si>
    <t>APO26020191</t>
  </si>
  <si>
    <t>GIL2601018</t>
  </si>
  <si>
    <t>APO26020027</t>
  </si>
  <si>
    <t>430432</t>
  </si>
  <si>
    <t>APO26020043</t>
  </si>
  <si>
    <t>1-4-4770K17553</t>
  </si>
  <si>
    <t>4770/K17553 PURPLE (Pantone 2088C)</t>
  </si>
  <si>
    <t>430764</t>
  </si>
  <si>
    <t>APO26020042</t>
  </si>
  <si>
    <t>1-4-P9582K22175</t>
  </si>
  <si>
    <t>PRIMER GREY 9582/K22175</t>
  </si>
  <si>
    <t>431557</t>
  </si>
  <si>
    <t>APO26020112</t>
  </si>
  <si>
    <t>430348</t>
  </si>
  <si>
    <t>APO26020113</t>
  </si>
  <si>
    <t>1-4-4770K17551</t>
  </si>
  <si>
    <t>4770/K17551 LIGHT GREEN (Pantone 3570C)</t>
  </si>
  <si>
    <t>1-4-P8005K24209</t>
  </si>
  <si>
    <t>8005/K24209 CREAM PRIMER</t>
  </si>
  <si>
    <t>1-4-P8005K24210</t>
  </si>
  <si>
    <t>8005/K24210 LIGHT GREY PRIMER</t>
  </si>
  <si>
    <t>430772</t>
  </si>
  <si>
    <t>APO26020114</t>
  </si>
  <si>
    <t>430547</t>
  </si>
  <si>
    <t>APO26020115</t>
  </si>
  <si>
    <t>MYR-INV-260115-1</t>
  </si>
  <si>
    <t>APO26020036</t>
  </si>
  <si>
    <t>1-4-PPC4000-FC10263</t>
  </si>
  <si>
    <t>PC-4000/FC-10263 CREAM PRIMER</t>
  </si>
  <si>
    <t>1-4-TPT4-FC10191M</t>
  </si>
  <si>
    <t>PT-4/FC-10191M METALLIC CLEAR</t>
  </si>
  <si>
    <t>1-4-N300-FC41112</t>
  </si>
  <si>
    <t>PI-300/FC-41112 GREEN (Pantone 368C)</t>
  </si>
  <si>
    <t>1-4-N300-FC61009</t>
  </si>
  <si>
    <t>PI-300/FC-61009 BROWN (Pantone 7516C)</t>
  </si>
  <si>
    <t>1-4-N300-FC91903</t>
  </si>
  <si>
    <t>PI-300/FC-91903 PURPLE (Pantone 2088C)</t>
  </si>
  <si>
    <t>MYR-INV-260115-2</t>
  </si>
  <si>
    <t>APO26020037</t>
  </si>
  <si>
    <t>MYR-INV-260115-3</t>
  </si>
  <si>
    <t>APO26020038</t>
  </si>
  <si>
    <t>PO202601097-1</t>
  </si>
  <si>
    <t>APO26020106</t>
  </si>
  <si>
    <t>MYR-INV-260202-1</t>
  </si>
  <si>
    <t>APO26020122</t>
  </si>
  <si>
    <t>MYR-INV-260202-2</t>
  </si>
  <si>
    <t>APO26020107</t>
  </si>
  <si>
    <t>216/2025C</t>
  </si>
  <si>
    <t>APO26020111</t>
  </si>
  <si>
    <t>212/2025C</t>
  </si>
  <si>
    <t>APO26020110</t>
  </si>
  <si>
    <t>213/2025C</t>
  </si>
  <si>
    <t>APO26020109</t>
  </si>
  <si>
    <t>1-4-5SS400P409</t>
  </si>
  <si>
    <t>5SS400P409 MATTE WHITE SAGE PASTE</t>
  </si>
  <si>
    <t>SKCM-MEY-PO202601287-1</t>
  </si>
  <si>
    <t>APO26020172</t>
  </si>
  <si>
    <t>C0108</t>
  </si>
  <si>
    <t>CHEMITECH S.R.L.</t>
  </si>
  <si>
    <t>89/2025</t>
  </si>
  <si>
    <t>APO26020046</t>
  </si>
  <si>
    <t>1-9-T2114B</t>
  </si>
  <si>
    <t>NAMED ALLUCHEM 25/C</t>
  </si>
  <si>
    <t>KCT2026-0104</t>
  </si>
  <si>
    <t>APO26020069</t>
  </si>
  <si>
    <t>7-A-TEST0201</t>
  </si>
  <si>
    <t>5P 2.3X270mm SS316Ti(0.4)+AL1050(0.47)+AL3003(0.46)+AL1050(0.47)+SS439(0.5) KCT</t>
  </si>
  <si>
    <t>7-A-TEST0202</t>
  </si>
  <si>
    <t>5P 2.3X290mm SS316Ti(0.4)+AL1050(0.47)+AL3003(0.46)+AL1050(0.47)+SS439(0.5) KCT</t>
  </si>
  <si>
    <t>7-A-TEST0203</t>
  </si>
  <si>
    <t>5P 2.3X330mm SS316Ti(0.4)+AL1050(0.47)+AL3003(0.46)+AL1050(0.47)+SS439(0.5) KCT</t>
  </si>
  <si>
    <t>7-A-TEST0204</t>
  </si>
  <si>
    <t>5P 2.3X360mm SS316Ti(0.4)+AL1050(0.47)+AL3003(0.46)+AL1050(0.47)+SS439(0.5) KCT</t>
  </si>
  <si>
    <t>7-A-TEST0205</t>
  </si>
  <si>
    <t>5P 2.3X400mm SS316Ti(0.4)+AL1050(0.47)+AL3003(0.46)+AL1050(0.47)+SS439(0.5) KCT</t>
  </si>
  <si>
    <t>7-A-TEST0206</t>
  </si>
  <si>
    <t>5P 2.3X415mm SS316Ti(0.4)+AL1050(0.47)+AL3003(0.46)+AL1050(0.47)+SS439(0.5) KCT</t>
  </si>
  <si>
    <t>7-A-TEST0207</t>
  </si>
  <si>
    <t>5P 2.3X465mm SS316Ti(0.4)+AL1050(0.47)+AL3003(0.46)+AL1050(0.47)+SS439(0.5) KCT</t>
  </si>
  <si>
    <t>7-A-TEST0208</t>
  </si>
  <si>
    <t>5P 2.3X515mm SS316Ti(0.4)+AL1050(0.47)+AL3003(0.46)+AL1050(0.47)+SS439(0.5) KCT</t>
  </si>
  <si>
    <t>7-A-TEST0209</t>
  </si>
  <si>
    <t>5P 2.3X605mm SS316Ti(0.4)+AL1050(0.47)+AL3003(0.46)+AL1050(0.47)+SS439(0.5) KCT</t>
  </si>
  <si>
    <t>10479900</t>
  </si>
  <si>
    <t>APO26020138</t>
  </si>
  <si>
    <t>7-8-PKLB1701260-F</t>
  </si>
  <si>
    <t>KRAFT LINER BOARD 170GSM R/W 1260MM-FSC Mix Credit P 4.1</t>
  </si>
  <si>
    <t>7-8-PKLB1251200-F</t>
  </si>
  <si>
    <t>KRAFT LINER BOARD 125GSM R/W 1200MM-FSC Mix Credit P 4.1</t>
  </si>
  <si>
    <t>ED-260114-1</t>
  </si>
  <si>
    <t>APO26020068</t>
  </si>
  <si>
    <t>7-A-3EY30385CD</t>
  </si>
  <si>
    <t>T0320</t>
  </si>
  <si>
    <t>TOZZHIN ENTERPRISE SDN,BHD</t>
  </si>
  <si>
    <t>26010149</t>
  </si>
  <si>
    <t>APO26020070</t>
  </si>
  <si>
    <t>7-S-AA0601219L</t>
  </si>
  <si>
    <t>304 8%NI 2B 0.6X1219XCOIL</t>
  </si>
  <si>
    <t>SSM-304-</t>
  </si>
  <si>
    <t>7-S-AA1001219L</t>
  </si>
  <si>
    <t>304 8%NI 2B 1.0X1219XCOIL</t>
  </si>
  <si>
    <t>26020082</t>
  </si>
  <si>
    <t>APO26020151</t>
  </si>
  <si>
    <t>7-I-AA0501219L</t>
  </si>
  <si>
    <t>430 ---- 2B 0.5X1219XCOIL</t>
  </si>
  <si>
    <t>7-I-AA0601219L</t>
  </si>
  <si>
    <t>430 ---- 2B 0.6X1219XCOIL</t>
  </si>
  <si>
    <t>A0335</t>
  </si>
  <si>
    <t>ACCESS BUSINESS GROUP (STC)</t>
  </si>
  <si>
    <t>7A260041</t>
  </si>
  <si>
    <t>APO26020135</t>
  </si>
  <si>
    <t>7-S-AA1001219LA</t>
  </si>
  <si>
    <t>304 8%NI 2B 1.0X1219XCOIL "ABG"</t>
  </si>
  <si>
    <t>SSM-304-A</t>
  </si>
  <si>
    <t>255036</t>
  </si>
  <si>
    <t>APO26020041</t>
  </si>
  <si>
    <t>7-8-PMED1150730-F</t>
  </si>
  <si>
    <t>MEDIUM PAPER 115GSM R/W 730MM-FSC Recycled 100% P 4.2</t>
  </si>
  <si>
    <t>7-8-PMED1150780-F</t>
  </si>
  <si>
    <t>MEDIUM PAPER 115GSM R/W 780MM-FSC Recycled 100% P 4.2</t>
  </si>
  <si>
    <t>254049</t>
  </si>
  <si>
    <t>APO26020047</t>
  </si>
  <si>
    <t>7-8-PRCB30025-F</t>
  </si>
  <si>
    <t>DUPLEX BOARD 300GSM R/W 25 INCH-FSC Recycled 100% P 3.2</t>
  </si>
  <si>
    <t>7-8-PRCB30026-F</t>
  </si>
  <si>
    <t>DUPLEX BOARD 300GSM R/W 26 INCH-FSC Recycled 100% P 3.2</t>
  </si>
  <si>
    <t>7-8-PRCB30031-F</t>
  </si>
  <si>
    <t>DUPLEX BOARD 300GSM R/W 31 INCH-FSC Recycled 100% P 3.2</t>
  </si>
  <si>
    <t>7-8-PRCB30035-F</t>
  </si>
  <si>
    <t>DUPLEX BOARD 300GSM R/W 35 INCH-FSC Recycled 100% P 3.2</t>
  </si>
  <si>
    <t>7-8-PRCB30038-F</t>
  </si>
  <si>
    <t>DUPLEX BOARD 300GSM R/W 38 INCH-FSC Recycled 100% P 3.2</t>
  </si>
  <si>
    <t>254050</t>
  </si>
  <si>
    <t>APO26020048</t>
  </si>
  <si>
    <t>7-8-PRCB35020-F</t>
  </si>
  <si>
    <t>DUPLEX BOARD 350GSM R/W 20 INCH-FSC Recycled 100% P 3.2</t>
  </si>
  <si>
    <t>7-8-PRCB35021-F</t>
  </si>
  <si>
    <t>DUPLEX BOARD 350GSM R/W 21 INCH-FSC Recycled 100% P 3.2</t>
  </si>
  <si>
    <t>7-8-PRCB35022-F</t>
  </si>
  <si>
    <t>DUPLEX BOARD 350GSM R/W 22 INCH-FSC Recycled 100% P 3.2</t>
  </si>
  <si>
    <t>7-8-PRCB35025-F</t>
  </si>
  <si>
    <t>DUPLEX BOARD 350GSM R/W 25 INCH-FSC Recycled 100% P 3.2</t>
  </si>
  <si>
    <t>255041</t>
  </si>
  <si>
    <t>APO26020171</t>
  </si>
  <si>
    <t>7-8-PMED1151000-F</t>
  </si>
  <si>
    <t>MEDIUM PAPER 115GSM R/W 1000MM-FSC Recycled 100% P 4.2</t>
  </si>
  <si>
    <t>7-8-PMED1151260-F</t>
  </si>
  <si>
    <t>MEDIUM PAPER 115GSM R/W 1260MM-FSC Recycled 100% P 4.2</t>
  </si>
  <si>
    <t>1A260003</t>
  </si>
  <si>
    <t>APO26010227</t>
  </si>
  <si>
    <t>7-I-AA040175-C</t>
  </si>
  <si>
    <t>S/S # 430 2B 0.4X175mm.</t>
  </si>
  <si>
    <t>7-I-AA040220-C</t>
  </si>
  <si>
    <t>S/S # 430 2B 0.4X220mm.</t>
  </si>
  <si>
    <t>7-I-AA040240-C</t>
  </si>
  <si>
    <t>S/S # 430 2B 0.4X240mm.</t>
  </si>
  <si>
    <t>7-I-AA050190-C</t>
  </si>
  <si>
    <t>S/S # 430 2B 0.5X190mm.</t>
  </si>
  <si>
    <t>1A260006</t>
  </si>
  <si>
    <t>APO26020089</t>
  </si>
  <si>
    <t>1A260008</t>
  </si>
  <si>
    <t>APO26020090</t>
  </si>
  <si>
    <t>7-U-AA060210-C</t>
  </si>
  <si>
    <t>COPPER CIRCLE 0.6X210MM</t>
  </si>
  <si>
    <t>CUM-</t>
  </si>
  <si>
    <t>7-U-AA060195-C</t>
  </si>
  <si>
    <t>COPPER CIRCLE 0.6X195MM</t>
  </si>
  <si>
    <t>7-U-AA060145-C</t>
  </si>
  <si>
    <t>COPPER CIRCLE 0.6X145MM</t>
  </si>
  <si>
    <t>7-U-AA060180-C</t>
  </si>
  <si>
    <t>COPPER CIRCLE 0.6X180MM</t>
  </si>
  <si>
    <t>7-S-AA060355-C</t>
  </si>
  <si>
    <t>S/S # 304 0.6X355MM.</t>
  </si>
  <si>
    <t>7-S-AA060380-C</t>
  </si>
  <si>
    <t>S/S # 304 0.6X380mm.</t>
  </si>
  <si>
    <t>7-S-AA060280-C</t>
  </si>
  <si>
    <t>S/S # 304 0.6X280MM.</t>
  </si>
  <si>
    <t>7-S-AA060305-C</t>
  </si>
  <si>
    <t>S/S # 304 0.6X305mm.</t>
  </si>
  <si>
    <t>7-S-AA060340-C</t>
  </si>
  <si>
    <t>S/S # 304 0.6X340mm.</t>
  </si>
  <si>
    <t>7-S-AA060440-C</t>
  </si>
  <si>
    <t>S/S # 304 0.6X440MM.</t>
  </si>
  <si>
    <t>7-S-AA060435-C</t>
  </si>
  <si>
    <t>S/S # 304 0.6X435MM.</t>
  </si>
  <si>
    <t>7-S-AA060250-C</t>
  </si>
  <si>
    <t>S/S # 304 0.6X250MM.</t>
  </si>
  <si>
    <t>7-S-AA060370-C</t>
  </si>
  <si>
    <t>S/S # 304 0.6X370mm.</t>
  </si>
  <si>
    <t>7-S-AA060395-C</t>
  </si>
  <si>
    <t>S/S # 304 0.6X395MM.</t>
  </si>
  <si>
    <t>7-S-AA080220-C</t>
  </si>
  <si>
    <t>S/S # 304 0.8X220mm.</t>
  </si>
  <si>
    <t>7-S-AA080275-C</t>
  </si>
  <si>
    <t>S/S # 304 0.8X275mm.</t>
  </si>
  <si>
    <t>7-S-AA080460-C</t>
  </si>
  <si>
    <t>S/S # 304 0.8X460mm.</t>
  </si>
  <si>
    <t>7-S-AA050325-C</t>
  </si>
  <si>
    <t>S/S # 304 0.5X325mm.</t>
  </si>
  <si>
    <t>7-S-AA050305-C</t>
  </si>
  <si>
    <t>S/S # 304 0.5X305mm.</t>
  </si>
  <si>
    <t>7-S-AA080240-C</t>
  </si>
  <si>
    <t>S/S # 304 0.8X240mm.</t>
  </si>
  <si>
    <t>7-S-AA080425-C</t>
  </si>
  <si>
    <t>S/S # 304 0.8X425mm.</t>
  </si>
  <si>
    <t>7-S-AA080305-C</t>
  </si>
  <si>
    <t>S/S # 304 0.8X305mm.</t>
  </si>
  <si>
    <t>7-S-AA060245-C</t>
  </si>
  <si>
    <t>S/S # 304 0.6X245mm.</t>
  </si>
  <si>
    <t>7-S-AA080360-C</t>
  </si>
  <si>
    <t>S/S # 304 0.8X360mm.</t>
  </si>
  <si>
    <t>7-S-AA060515-C</t>
  </si>
  <si>
    <t>S/S # 304 0.6X515MM.</t>
  </si>
  <si>
    <t>7-S-AA080265-C</t>
  </si>
  <si>
    <t>S/S # 304 0.8X265mm.</t>
  </si>
  <si>
    <t>7-S-AA060285-C</t>
  </si>
  <si>
    <t>S/S # 304 0.6X285mm.</t>
  </si>
  <si>
    <t>7-S-AA080200-C</t>
  </si>
  <si>
    <t>S/S # 304 0.8X200mm.</t>
  </si>
  <si>
    <t>7-S-AA080280-C</t>
  </si>
  <si>
    <t>S/S # 304 0.8X280mm.</t>
  </si>
  <si>
    <t>7-S-AA080370-C</t>
  </si>
  <si>
    <t>S/S # 304 0.8X370mm.</t>
  </si>
  <si>
    <t>7-S-AA080230-C</t>
  </si>
  <si>
    <t>S/S # 304 0.8X230mm.</t>
  </si>
  <si>
    <t>7-S-AA080380-C</t>
  </si>
  <si>
    <t>S/S # 304 0.8X380mm.</t>
  </si>
  <si>
    <t>7-S-AA080170-C</t>
  </si>
  <si>
    <t>S/S # 304 0.8X170mm.</t>
  </si>
  <si>
    <t>7-S-AA080285-C</t>
  </si>
  <si>
    <t>S/S # 304 0.8X285mm.</t>
  </si>
  <si>
    <t>1A260009</t>
  </si>
  <si>
    <t>APO26020091</t>
  </si>
  <si>
    <t>7A260031</t>
  </si>
  <si>
    <t>APO26020092</t>
  </si>
  <si>
    <t>5P 2.7X265mm SS304(0.4)+AL1060(0.6)+AL3003(0.6)+AL1060(0.6)+SS439(0.5) HBZ20QX-CF</t>
  </si>
  <si>
    <t>5P 2.7X345mm SS304(0.4)+AL1060(0.6)+AL3003(0.6)+AL1060(0.6)+SS439(0.5)</t>
  </si>
  <si>
    <t>7-A-3EP23380C</t>
  </si>
  <si>
    <t>3P 2.3X380mm SS304(0.4)AL1060(1.4)SS439(0.5) BEE24VO</t>
  </si>
  <si>
    <t>7-A-3EP23400C</t>
  </si>
  <si>
    <t>3P 2.3X400mm SS304(0.4)AL1060(1.4)SS439(0.5) QFI26VO</t>
  </si>
  <si>
    <t>3P 2.3X265mm SS304(0.4)AL1060(1.4)SS439(0.5) HBZ20VO</t>
  </si>
  <si>
    <t>7A260057</t>
  </si>
  <si>
    <t>APO26020134</t>
  </si>
  <si>
    <t>7-A-3ET27310CF</t>
  </si>
  <si>
    <t>3P 2.7X310mm SS304(0.4)AL1060(1.8)SS439(0.5) HBZ24QG-CF</t>
  </si>
  <si>
    <t>5P 2.7X385mm SS304(0.4)+AL1060(0.6)+AL3003(0.6)+AL1060(0.6)+SS439(0.5) HBZ30QX-CF</t>
  </si>
  <si>
    <t>7-A-3EV23410C</t>
  </si>
  <si>
    <t>3P 2.3X410mm SS316Ti(0.4) AL1060(1.4) SS439(0.5)_IAK3023A8</t>
  </si>
  <si>
    <t>2P 2.7X275mm AL1060(2.2)SS439(0.5) HBZ20Q5</t>
  </si>
  <si>
    <t>3P 2.3X385mm SS304(0.4)AL1060(1.4)SS439(0.5) HBZ30VO</t>
  </si>
  <si>
    <t>5P 2.7X290mm SS304(0.4)+AL1060(0.6)+AL3003(0.6)+AL1060(0.6)+SS439(0.5)</t>
  </si>
  <si>
    <t>7-A-5ER30445C</t>
  </si>
  <si>
    <t>5P 3.0X445mm SS304(0.4)+AL1060(0.7)+AL3003(0.7)+AL1060(0.7)+SS439(0.5)_BAM3030AX</t>
  </si>
  <si>
    <t>7-A-3EV23470C</t>
  </si>
  <si>
    <t>3P 2.3X470mm SS316Ti(0.4) AL1060(1.4) SS439(0.5)_IAL3523A8</t>
  </si>
  <si>
    <t>5P 2.7X310mm SS304(0.4)+AL1060(0.6)+AL3003(0.6)+AL1060(0.6)+SS439(0.5) HBZ24QX-CF</t>
  </si>
  <si>
    <t>5P 2.7X300X340mm SS304(0.4)+AL1060(0.6)+AL3003(0.6)+AL1060(0.6)+SS439(0.5) GBU11QX</t>
  </si>
  <si>
    <t>7A260032</t>
  </si>
  <si>
    <t>APO26020129</t>
  </si>
  <si>
    <t>7-S-AA0801219L</t>
  </si>
  <si>
    <t>304 8%NI 2B 0.8X1219XCOIL</t>
  </si>
  <si>
    <t>7-I-AA0401219L</t>
  </si>
  <si>
    <t>430 ---- 2B 0.4X1219XCOIL</t>
  </si>
  <si>
    <t>7-S-AA0501219LD</t>
  </si>
  <si>
    <t>304 8%NI 2B 0.5X1219XCOIL (D:NON-CH)</t>
  </si>
  <si>
    <t>SSM-304-D</t>
  </si>
  <si>
    <t>7-A-TEST0214</t>
  </si>
  <si>
    <t>3P 2.5X365mm DC04(0.5)AL1050(1.5)DC04(0.5)</t>
  </si>
  <si>
    <t>1-1-25370CJ333-F</t>
  </si>
  <si>
    <t>3003-O---2.5X370-SG3-MG3 (VEF30IA)</t>
  </si>
  <si>
    <t>1-1-30290CJ333</t>
  </si>
  <si>
    <t>3003-O---3.0X290-SG3-MG3</t>
  </si>
  <si>
    <t>7A260070</t>
  </si>
  <si>
    <t>APO26020164</t>
  </si>
  <si>
    <t>7A260021</t>
  </si>
  <si>
    <t>APO26020052</t>
  </si>
  <si>
    <t>3-1-30405CJ333</t>
  </si>
  <si>
    <t>3003-O---3.0X405-SG3-MG3</t>
  </si>
  <si>
    <t>3-1-30295CJ333</t>
  </si>
  <si>
    <t>3003-O---3.0X295-SG3-MG3</t>
  </si>
  <si>
    <t>3-1-30335CJ333</t>
  </si>
  <si>
    <t>3003-O---3.0X335-SG3-MG3</t>
  </si>
  <si>
    <t>3-1-30320CJ333</t>
  </si>
  <si>
    <t>3003-O---3.0X320-SG3-MG3</t>
  </si>
  <si>
    <t>3-1-30281NJ323</t>
  </si>
  <si>
    <t>3003-O---3.0X281X483-SG2-MG3</t>
  </si>
  <si>
    <t>3-1-30250CJ333</t>
  </si>
  <si>
    <t>3003-O---3.0X250-SG3-MG3</t>
  </si>
  <si>
    <t>3-1-30430NJ323</t>
  </si>
  <si>
    <t>3003-O---3.0X430X500-SG2-MG3</t>
  </si>
  <si>
    <t>3-1-40255CJ333</t>
  </si>
  <si>
    <t>3003-O---4.0X255-SG3-MG3</t>
  </si>
  <si>
    <t>20260016</t>
  </si>
  <si>
    <t>APL26020126</t>
  </si>
  <si>
    <t>3-7-PVC007</t>
  </si>
  <si>
    <t>SW SLV 0.055MMX8X12" W/H $$$</t>
  </si>
  <si>
    <t>7-7-PVC022</t>
  </si>
  <si>
    <t>SW SLV 0.075MMX7X14"OPEN" $$$</t>
  </si>
  <si>
    <t>20260018</t>
  </si>
  <si>
    <t>APL26020122</t>
  </si>
  <si>
    <t>2-7-PVC031</t>
  </si>
  <si>
    <t>SW SLV PVC 0.055mmx6"x16" W/2 HOLES</t>
  </si>
  <si>
    <t>IV6900098</t>
  </si>
  <si>
    <t>APL26020128</t>
  </si>
  <si>
    <t>ABI-I6902-0115</t>
  </si>
  <si>
    <t>APL26020129</t>
  </si>
  <si>
    <t>088-4390</t>
  </si>
  <si>
    <t>APL26020242</t>
  </si>
  <si>
    <t>IV0013978</t>
  </si>
  <si>
    <t>APL26020248</t>
  </si>
  <si>
    <t>2-7-PPB29-A</t>
  </si>
  <si>
    <t>SW FILM PE CLEAR 0.05MMX28" MIN.30% RECYCLE "ROLL"</t>
  </si>
  <si>
    <t>2-7-PPB36-B</t>
  </si>
  <si>
    <t>SW BAND LDPE 0.05mmx8"x16" &lt;OPEN&gt; MIN.70% RM</t>
  </si>
  <si>
    <t>3-7-PPB029-A</t>
  </si>
  <si>
    <t>SW FILM PE CLEAR 0.05MMX26" MIN.30% RECYCLE "ROLL"</t>
  </si>
  <si>
    <t>IV0013977</t>
  </si>
  <si>
    <t>APL26020134</t>
  </si>
  <si>
    <t>2-7-PPB31-A</t>
  </si>
  <si>
    <t>SW FILM PE CLEAR 0.05mmX20" MIN.30% RECYCLE "ROLL"</t>
  </si>
  <si>
    <t>2-7-PPB31AA</t>
  </si>
  <si>
    <t>SW FILM PE BLK 0.05MMX20" MIN.30% RECYCLE "ROLL"</t>
  </si>
  <si>
    <t>3-7-PPB028-A</t>
  </si>
  <si>
    <t>SW FILM PE CLEAR 0.05MMX22" MIN.30% RECYCLE "ROLL"</t>
  </si>
  <si>
    <t>IV0013980</t>
  </si>
  <si>
    <t>APL26020135</t>
  </si>
  <si>
    <t>IV0013976</t>
  </si>
  <si>
    <t>APL26020137</t>
  </si>
  <si>
    <t>IV0013979</t>
  </si>
  <si>
    <t>APL26020136</t>
  </si>
  <si>
    <t>2-7-PPB29AA</t>
  </si>
  <si>
    <t>SW FILM PE BLK 0.05MMX28" MIN.30% RECYCLE "ROLL"</t>
  </si>
  <si>
    <t>2-7-PPB39-B</t>
  </si>
  <si>
    <t>SW SLV LDPE 0.05mmx8"x15" W/H MIN.70% RM</t>
  </si>
  <si>
    <t>3-7-PPB030AA</t>
  </si>
  <si>
    <t>SW FILM PE BLK 0.05MMX34" MIN.30% RECYCLE "ROLL"</t>
  </si>
  <si>
    <t>INV2026020122</t>
  </si>
  <si>
    <t>APL26020132</t>
  </si>
  <si>
    <t>1-9-TBN335-B</t>
  </si>
  <si>
    <t>BAG LDPE 0.03MMX&lt;OPEN&gt;30"X30" MIN.70% RECYCLE</t>
  </si>
  <si>
    <t>INV2026020124</t>
  </si>
  <si>
    <t>APL26020140</t>
  </si>
  <si>
    <t>3-7-BW509H</t>
  </si>
  <si>
    <t>BAG LDPE 0.05MMX&lt;OPEN&gt;13"X17" WN 6-LAN (0.0131/PC)</t>
  </si>
  <si>
    <t>F690120</t>
  </si>
  <si>
    <t>APL26020252</t>
  </si>
  <si>
    <t>SI-26020565</t>
  </si>
  <si>
    <t>APL26020144</t>
  </si>
  <si>
    <t>9-3-BBUJP5255C</t>
  </si>
  <si>
    <t>INK Water Base Blue JP18659 No.5255C -92PT</t>
  </si>
  <si>
    <t>9-3-BGYJP7534U</t>
  </si>
  <si>
    <t>INK Water Base Grey JP03424 No.7534U -92PT</t>
  </si>
  <si>
    <t>9-3-BGYJP5405C</t>
  </si>
  <si>
    <t>INK Water Base Grey JP19051 No.5405C -92PT</t>
  </si>
  <si>
    <t>9-3-BBKJP6C</t>
  </si>
  <si>
    <t>INK Water Base Black JP12764 No.6C - 92PT</t>
  </si>
  <si>
    <t>9-3-BRD1807U</t>
  </si>
  <si>
    <t>INK Water Base Red No.1807U -92PT</t>
  </si>
  <si>
    <t>KA2602-111</t>
  </si>
  <si>
    <t>APL26020412</t>
  </si>
  <si>
    <t>9-3-AGY2336</t>
  </si>
  <si>
    <t>INK Oil Base Pantone Grey No.2336 - 93OP</t>
  </si>
  <si>
    <t>9-3-AGY419</t>
  </si>
  <si>
    <t>INK Oil Base Pantone Grey No.419 - 93OP</t>
  </si>
  <si>
    <t>9-3-ARD185</t>
  </si>
  <si>
    <t>INK Oil Base Pantone Red No.185 -93OP</t>
  </si>
  <si>
    <t>IV6902166</t>
  </si>
  <si>
    <t>APL26020413</t>
  </si>
  <si>
    <t>IV26020329</t>
  </si>
  <si>
    <t>APL26020417</t>
  </si>
  <si>
    <t>088-4395</t>
  </si>
  <si>
    <t>APL26020232</t>
  </si>
  <si>
    <t>T0114</t>
  </si>
  <si>
    <t>T. KIJVIBOON TRADING LTD.</t>
  </si>
  <si>
    <t>IV260213-003</t>
  </si>
  <si>
    <t>APL26020419</t>
  </si>
  <si>
    <t>7-8-P2AG12806350914A-F</t>
  </si>
  <si>
    <t>C2S GLOSS ART PAPER 128GSM R/W 635MM X 914MM-FSC Mix Credit P2.1.1</t>
  </si>
  <si>
    <t>PAPF2AG128</t>
  </si>
  <si>
    <t>088-4393</t>
  </si>
  <si>
    <t>APL26020230</t>
  </si>
  <si>
    <t>IV260213-004</t>
  </si>
  <si>
    <t>APL26020418</t>
  </si>
  <si>
    <t>7-8-P2AG12806100889-F</t>
  </si>
  <si>
    <t>C2S GLOSS ART PAPER 128GSM R/W 610MM X 889MM-FSC Mix Credit P2.1.1</t>
  </si>
  <si>
    <t>IV260213-005</t>
  </si>
  <si>
    <t>APL26020420</t>
  </si>
  <si>
    <t>7-8-P2AG12807881093-F</t>
  </si>
  <si>
    <t>C2S GLOSS ART PAPER 128GSM R/W 788MM X 1093MM-FSC Mix Credit P2.1.1</t>
  </si>
  <si>
    <t>20260024</t>
  </si>
  <si>
    <t>APL26020233</t>
  </si>
  <si>
    <t>2026-02-10</t>
  </si>
  <si>
    <t>IV260213-006</t>
  </si>
  <si>
    <t>APL26020421</t>
  </si>
  <si>
    <t>7-8-P2AM08006100889A</t>
  </si>
  <si>
    <t>UNCOATED WOODFREE PAPER 80 GSM R/W 610MM X 889MM</t>
  </si>
  <si>
    <t>PAP-2AM80</t>
  </si>
  <si>
    <t>KA2602-118</t>
  </si>
  <si>
    <t>APL26020428</t>
  </si>
  <si>
    <t>IV2600045</t>
  </si>
  <si>
    <t>APL26020429</t>
  </si>
  <si>
    <t>IVD26020820</t>
  </si>
  <si>
    <t>APL26020430</t>
  </si>
  <si>
    <t>021-1039</t>
  </si>
  <si>
    <t>APL26020439</t>
  </si>
  <si>
    <t>INV2026020177</t>
  </si>
  <si>
    <t>APL26020448</t>
  </si>
  <si>
    <t>2026-02-04</t>
  </si>
  <si>
    <t>P0260</t>
  </si>
  <si>
    <t>PEARL POLYMERS CO., LTD.</t>
  </si>
  <si>
    <t>INV6902002</t>
  </si>
  <si>
    <t>APL26020449</t>
  </si>
  <si>
    <t>7-7-P07-R</t>
  </si>
  <si>
    <t>NYLON (PA66) RECYCLE MATERIAL</t>
  </si>
  <si>
    <t>PPPA</t>
  </si>
  <si>
    <t>SI-26021961</t>
  </si>
  <si>
    <t>APL26020575</t>
  </si>
  <si>
    <t>IV6900165</t>
  </si>
  <si>
    <t>APL26020598</t>
  </si>
  <si>
    <t>SI-26022472</t>
  </si>
  <si>
    <t>APL26020597</t>
  </si>
  <si>
    <t>9-3-BCR468C</t>
  </si>
  <si>
    <t>INK Water Base AQUA Cream AMWAY No.468C - 92PT</t>
  </si>
  <si>
    <t>9-3-BRDJP18042</t>
  </si>
  <si>
    <t>INK Water Base Red JP18042 -92PT</t>
  </si>
  <si>
    <t>9-3-BBUJP7463C</t>
  </si>
  <si>
    <t>INK Water Base Blue JP13917 No.7463C -92PT</t>
  </si>
  <si>
    <t>IV6900169</t>
  </si>
  <si>
    <t>APL26020599</t>
  </si>
  <si>
    <t>7-9-058</t>
  </si>
  <si>
    <t>ABRASIVE CEMENT GLUE (KINGS)</t>
  </si>
  <si>
    <t>089-4405</t>
  </si>
  <si>
    <t>APL26020593</t>
  </si>
  <si>
    <t>IV2600058</t>
  </si>
  <si>
    <t>APL26020691</t>
  </si>
  <si>
    <t>INV2026020103</t>
  </si>
  <si>
    <t>APL26020127</t>
  </si>
  <si>
    <t>INV2026020102</t>
  </si>
  <si>
    <t>APL26020125</t>
  </si>
  <si>
    <t>INV2026020125</t>
  </si>
  <si>
    <t>APL26020250</t>
  </si>
  <si>
    <t>INV2026020123</t>
  </si>
  <si>
    <t>APL26020139</t>
  </si>
  <si>
    <t>3-7-BW321KB</t>
  </si>
  <si>
    <t>BAG LDPE 0.03MMX&lt;O&gt;18"X26" WN 10-LAN MIN.70% RECYCLE</t>
  </si>
  <si>
    <t>INV2026020121</t>
  </si>
  <si>
    <t>APL26020138</t>
  </si>
  <si>
    <t>INV2026020120</t>
  </si>
  <si>
    <t>APL26020249</t>
  </si>
  <si>
    <t>3-7-BW311G</t>
  </si>
  <si>
    <t>BAG LDPE 0.03MMX&lt;O&gt;16.5"X20" WN 9-LAN 70% RECYCLE</t>
  </si>
  <si>
    <t>3-7-BW313G</t>
  </si>
  <si>
    <t>BAG LDPE 0.03MMX&lt;O&gt;20"X22" WN 9-LAN 70% RECYCLE</t>
  </si>
  <si>
    <t>1-9-T5040</t>
  </si>
  <si>
    <t>HD BAG 0.03MMX30"X40"</t>
  </si>
  <si>
    <t>INV2026020178</t>
  </si>
  <si>
    <t>APL26020447</t>
  </si>
  <si>
    <t>INV2026020176</t>
  </si>
  <si>
    <t>APL26020581</t>
  </si>
  <si>
    <t>MAT-Z-260078</t>
  </si>
  <si>
    <t>APL26020287</t>
  </si>
  <si>
    <t>7-1-50150CT2R6</t>
  </si>
  <si>
    <t>1002-MO--5.0X150-SGR-MG6</t>
  </si>
  <si>
    <t>7-1-50100CT2R6</t>
  </si>
  <si>
    <t>1002-MO--5.0X100-SGR-MG6</t>
  </si>
  <si>
    <t>7-1-50140CT2R6</t>
  </si>
  <si>
    <t>1002-MO--5.0X140-SGR-MG6</t>
  </si>
  <si>
    <t>MAT-Z-260087</t>
  </si>
  <si>
    <t>APL26020290</t>
  </si>
  <si>
    <t>MAT-Z-260081</t>
  </si>
  <si>
    <t>APL26020288</t>
  </si>
  <si>
    <t>MAT-Z-260082</t>
  </si>
  <si>
    <t>APL26020289</t>
  </si>
  <si>
    <t>MAT-Z-260098</t>
  </si>
  <si>
    <t>APL26020463</t>
  </si>
  <si>
    <t>7-1-60185CT2R6</t>
  </si>
  <si>
    <t>1002-MO--6.0X185-SGR-MG6</t>
  </si>
  <si>
    <t>MAT-Z-260096</t>
  </si>
  <si>
    <t>APL26020462</t>
  </si>
  <si>
    <t>7-1-60125CT2R6</t>
  </si>
  <si>
    <t>1002-MO--6.0X125-SGR-MG6</t>
  </si>
  <si>
    <t>7-1-60120CT2R6</t>
  </si>
  <si>
    <t>1002-MO--6.0X120-SGR-MG6</t>
  </si>
  <si>
    <t>MAT-Z-260100</t>
  </si>
  <si>
    <t>APL26020623</t>
  </si>
  <si>
    <t>MAT-Z-260104</t>
  </si>
  <si>
    <t>APL26020624</t>
  </si>
  <si>
    <t>MAT-Z-260085</t>
  </si>
  <si>
    <t>APL26020149</t>
  </si>
  <si>
    <t>2-1-24285CV133F</t>
  </si>
  <si>
    <t>8011-H18-2.4X285-SG3-MG3 (FRYPAN)</t>
  </si>
  <si>
    <t>2-1-30255CV133F</t>
  </si>
  <si>
    <t>8011-H18-3.0X255-SG3-MG3 (FRYPAN)</t>
  </si>
  <si>
    <t>2-1-25315CV133F</t>
  </si>
  <si>
    <t>8011-H18-2.5X315-SG3-MG3 (FRYPAN)</t>
  </si>
  <si>
    <t>2-1-30350CV133F</t>
  </si>
  <si>
    <t>8011-H18-3.0X350-SG3-MG3 (FRYPAN)</t>
  </si>
  <si>
    <t>MAT-Z-260080</t>
  </si>
  <si>
    <t>APL26020148</t>
  </si>
  <si>
    <t>2-1-25395CV133</t>
  </si>
  <si>
    <t>8011-H18-2.5X395-SG3-MG3</t>
  </si>
  <si>
    <t>2-1-30230CV133F</t>
  </si>
  <si>
    <t>8011-H18-3.0X230-SG3-MG3 (FRYPAN)</t>
  </si>
  <si>
    <t>2-1-20160CV133F</t>
  </si>
  <si>
    <t>8011-H18-2.0X160-SG3-MG3 (FRYPAN)</t>
  </si>
  <si>
    <t>2-1-30265CV133F</t>
  </si>
  <si>
    <t>8011-H18-3.0X265-SG3-MG3 (FRYPAN)</t>
  </si>
  <si>
    <t>2-1-25255CV133F</t>
  </si>
  <si>
    <t>8011-H18-2.5X255-SG3-MG3 (FRYPAN)</t>
  </si>
  <si>
    <t>MAT-Z-260092</t>
  </si>
  <si>
    <t>APL26020291</t>
  </si>
  <si>
    <t>MAT-Z-260102</t>
  </si>
  <si>
    <t>APL26020470</t>
  </si>
  <si>
    <t>2-1-30235CV133</t>
  </si>
  <si>
    <t>8011-H18-3.0X235-SG3-MG3</t>
  </si>
  <si>
    <t>2-1-25385CV133</t>
  </si>
  <si>
    <t>8011-H18-2.5X385-SG3-MG3</t>
  </si>
  <si>
    <t>2-1-25410CV133</t>
  </si>
  <si>
    <t>8011-H18-2.5X410-SG3-MG3</t>
  </si>
  <si>
    <t>MAT-Z-260110</t>
  </si>
  <si>
    <t>APL26020625</t>
  </si>
  <si>
    <t>MAT-Z-260113</t>
  </si>
  <si>
    <t>APL26020627</t>
  </si>
  <si>
    <t>2-1-30345CV133</t>
  </si>
  <si>
    <t>8011-H18-3.0X345-SG3-MG3</t>
  </si>
  <si>
    <t>2-1-30320CV133</t>
  </si>
  <si>
    <t>8011-H18-3.0X320-SG3-MG3</t>
  </si>
  <si>
    <t>MAT-Z-260086</t>
  </si>
  <si>
    <t>APL26020150</t>
  </si>
  <si>
    <t>MAT-Z-260093</t>
  </si>
  <si>
    <t>APL26020292</t>
  </si>
  <si>
    <t>MAT-Z-260095</t>
  </si>
  <si>
    <t>APL26020293</t>
  </si>
  <si>
    <t>1-1-25490CV333</t>
  </si>
  <si>
    <t>8011-O---2.5X490-SG3-MG3</t>
  </si>
  <si>
    <t>MAT-Z-260097</t>
  </si>
  <si>
    <t>APL26020294</t>
  </si>
  <si>
    <t>1-1-25305CV333</t>
  </si>
  <si>
    <t>MAT-Z-260099</t>
  </si>
  <si>
    <t>APL26020468</t>
  </si>
  <si>
    <t>MAT-Z-260103</t>
  </si>
  <si>
    <t>APL26020471</t>
  </si>
  <si>
    <t>MAT-Z-260111</t>
  </si>
  <si>
    <t>APL26020626</t>
  </si>
  <si>
    <t>1-1-25405CV333</t>
  </si>
  <si>
    <t>8011-O---2.5X405-SG3-MG3</t>
  </si>
  <si>
    <t>1-1-25370CV333</t>
  </si>
  <si>
    <t>8011-O---2.5X370-SG3-MG3</t>
  </si>
  <si>
    <t>MAT-Z-260114</t>
  </si>
  <si>
    <t>APL26020628</t>
  </si>
  <si>
    <t>1-1-25360CV333</t>
  </si>
  <si>
    <t>8011-O---2.5X360-SG3-MG3</t>
  </si>
  <si>
    <t>1-1-25290CV333</t>
  </si>
  <si>
    <t>8011-O---2.5X290-SG3-MG3</t>
  </si>
  <si>
    <t>1-1-25295CV333</t>
  </si>
  <si>
    <t>8011-O---2.5X295-SG3-MG3</t>
  </si>
  <si>
    <t>1-1-30280CV333</t>
  </si>
  <si>
    <t>8011-O---3.0X280-SG3-MG3</t>
  </si>
  <si>
    <t>1-9-PPE6005</t>
  </si>
  <si>
    <t>NYLON GLOVES 9" COATED PU L/BLACK</t>
  </si>
  <si>
    <t>1-9-PPE6003</t>
  </si>
  <si>
    <t>NYLON GLOVES 9" COATED PU S/BLACK</t>
  </si>
  <si>
    <t>S0542</t>
  </si>
  <si>
    <t>STANDARD MANUFACTURING CO., LTD.</t>
  </si>
  <si>
    <t>1080125190</t>
  </si>
  <si>
    <t>APL26020245</t>
  </si>
  <si>
    <t>7-9-T0009A-XM10101</t>
  </si>
  <si>
    <t>XAM DISINFECTANT DEODORIZER-0108XM10101 3.8L/GL</t>
  </si>
  <si>
    <t>1080125215</t>
  </si>
  <si>
    <t>APL26020247</t>
  </si>
  <si>
    <t>1-9-T5007C-XM080801</t>
  </si>
  <si>
    <t>XAM HEAVY DUTY HAND SOAP-0501XM080801(ORANGE) 3.8L/GL</t>
  </si>
  <si>
    <t>1080125189</t>
  </si>
  <si>
    <t>APL26020244</t>
  </si>
  <si>
    <t>1-9-T5007B-XM090901</t>
  </si>
  <si>
    <t>XAM HAND SOAP-0501XM090901(BLUE) 3.8L/GL</t>
  </si>
  <si>
    <t>1080125191</t>
  </si>
  <si>
    <t>APL26020246</t>
  </si>
  <si>
    <t>7-9-T0061B-DW30301</t>
  </si>
  <si>
    <t>DAIWA PLUS BATHROOM CLEANER-0105DW30301 3.5L/GL</t>
  </si>
  <si>
    <t>A0333</t>
  </si>
  <si>
    <t>ARMSTRONG RUBBER &amp; CHEMICAL PRODUCTS CO.,  LTD.</t>
  </si>
  <si>
    <t>IN2600006529</t>
  </si>
  <si>
    <t>APL26020131</t>
  </si>
  <si>
    <t>7-9-061A</t>
  </si>
  <si>
    <t>MASKING TAPE TEMP. T.0.15mm. x W22mm x L55M. CVT529</t>
  </si>
  <si>
    <t>MISCTAPE</t>
  </si>
  <si>
    <t>IV-2600277</t>
  </si>
  <si>
    <t>APL26020133</t>
  </si>
  <si>
    <t>7-9-TB376</t>
  </si>
  <si>
    <t>Plate Glue Ipp Gum 1 Lt/1Pail -93DF</t>
  </si>
  <si>
    <t>1-9-T5002A</t>
  </si>
  <si>
    <t>ARM SLEEVES ELASTIC CLOTH</t>
  </si>
  <si>
    <t>690072</t>
  </si>
  <si>
    <t>APL26020239</t>
  </si>
  <si>
    <t>S0347</t>
  </si>
  <si>
    <t>SIAM TECHNO INDUSTRY CO., LTD.</t>
  </si>
  <si>
    <t>BCR6804947</t>
  </si>
  <si>
    <t>APL26020251</t>
  </si>
  <si>
    <t>1-9-T1200-80C</t>
  </si>
  <si>
    <t>SAND RIBBON P80 JA511(W)0.3048m.X(L)50m. (15.24 SM/Roll)</t>
  </si>
  <si>
    <t>09060112</t>
  </si>
  <si>
    <t>APL26020100</t>
  </si>
  <si>
    <t>IV202602252</t>
  </si>
  <si>
    <t>APL26020141</t>
  </si>
  <si>
    <t>RY-IV2602-E1130</t>
  </si>
  <si>
    <t>APL26020099</t>
  </si>
  <si>
    <t>IV202600970</t>
  </si>
  <si>
    <t>APL26020236</t>
  </si>
  <si>
    <t>1-9-T5103-040-A</t>
  </si>
  <si>
    <t>ABRASIVE BELT W228.6x1524MM. #40 EKA102XY (0.3484 SM/PC)</t>
  </si>
  <si>
    <t>1-9-T5104-040-A</t>
  </si>
  <si>
    <t>ABRASIVE BELT W609.6x1524MM.#40 EKA102XY (0.929 SM/PC)</t>
  </si>
  <si>
    <t>1-9-T5105-060-A</t>
  </si>
  <si>
    <t>ABRASIVE BELT W320x1905MM.#60 XZ330 (0.6096 SM/PC)</t>
  </si>
  <si>
    <t>20260023</t>
  </si>
  <si>
    <t>APL26020238</t>
  </si>
  <si>
    <t>7-9-T0045</t>
  </si>
  <si>
    <t>TRANSPARENT OPP. TAPE 48mm X 100YD</t>
  </si>
  <si>
    <t>088-4394</t>
  </si>
  <si>
    <t>APL26020231</t>
  </si>
  <si>
    <t>IV2606170</t>
  </si>
  <si>
    <t>APL26020235</t>
  </si>
  <si>
    <t>IV-2600334</t>
  </si>
  <si>
    <t>APL26020424</t>
  </si>
  <si>
    <t>IV69/02/122</t>
  </si>
  <si>
    <t>APL26020422</t>
  </si>
  <si>
    <t>IV69/02/124</t>
  </si>
  <si>
    <t>APL26020423</t>
  </si>
  <si>
    <t>22024988</t>
  </si>
  <si>
    <t>APL26020432</t>
  </si>
  <si>
    <t>IV69/02/146</t>
  </si>
  <si>
    <t>APL26020434</t>
  </si>
  <si>
    <t>IV2606552</t>
  </si>
  <si>
    <t>APL26020450</t>
  </si>
  <si>
    <t>IV69/02/147</t>
  </si>
  <si>
    <t>APL26020435</t>
  </si>
  <si>
    <t>2026-02-07</t>
  </si>
  <si>
    <t>RY-IV2602-E2161</t>
  </si>
  <si>
    <t>APL26020436</t>
  </si>
  <si>
    <t>7-9-TB472</t>
  </si>
  <si>
    <t>Nitrogen Gas (UHP) Purity 99.999%  - 92BD</t>
  </si>
  <si>
    <t>7-9-TB473</t>
  </si>
  <si>
    <t>Helium Gas (HP) Purity 99.995% - 92BD</t>
  </si>
  <si>
    <t>089-4401</t>
  </si>
  <si>
    <t>APL26020438</t>
  </si>
  <si>
    <t>690085</t>
  </si>
  <si>
    <t>APL26020451</t>
  </si>
  <si>
    <t>IV-2600380</t>
  </si>
  <si>
    <t>APL26020437</t>
  </si>
  <si>
    <t>078-3860</t>
  </si>
  <si>
    <t>APL26020446</t>
  </si>
  <si>
    <t>IV2606988</t>
  </si>
  <si>
    <t>APL26020452</t>
  </si>
  <si>
    <t>6426G007037</t>
  </si>
  <si>
    <t>APL26020582</t>
  </si>
  <si>
    <t>7-7-PT013</t>
  </si>
  <si>
    <t>OPP TAPE 0.047mmX48mmX914m CLR 3M 3647</t>
  </si>
  <si>
    <t>MISC- TAPE</t>
  </si>
  <si>
    <t>IV68/02/172</t>
  </si>
  <si>
    <t>APL26020443</t>
  </si>
  <si>
    <t>IV66/02/168</t>
  </si>
  <si>
    <t>APL26020442</t>
  </si>
  <si>
    <t>09060325</t>
  </si>
  <si>
    <t>APL26020579</t>
  </si>
  <si>
    <t>IV-2600415</t>
  </si>
  <si>
    <t>APL26020583</t>
  </si>
  <si>
    <t>IV26/02/745</t>
  </si>
  <si>
    <t>APL26020588</t>
  </si>
  <si>
    <t>IV6902-1536</t>
  </si>
  <si>
    <t>APL26020587</t>
  </si>
  <si>
    <t>1-9-T1243</t>
  </si>
  <si>
    <t>SILICONE WAX (CAR WAX) 425 ML.</t>
  </si>
  <si>
    <t>BT</t>
  </si>
  <si>
    <t>IV69020595</t>
  </si>
  <si>
    <t>APL26020590</t>
  </si>
  <si>
    <t>IV6902/008</t>
  </si>
  <si>
    <t>APL26020595</t>
  </si>
  <si>
    <t>IV-2600457</t>
  </si>
  <si>
    <t>APL26020692</t>
  </si>
  <si>
    <t>M0144</t>
  </si>
  <si>
    <t>MMP CORPORATION LTD.</t>
  </si>
  <si>
    <t>00-2602-05952</t>
  </si>
  <si>
    <t>APL26020592</t>
  </si>
  <si>
    <t>RY-IV2602-E3323</t>
  </si>
  <si>
    <t>APL26020693</t>
  </si>
  <si>
    <t>1-9-T6002</t>
  </si>
  <si>
    <t>ARGON GAS (IND) PURITY 99.99% (7 M3)</t>
  </si>
  <si>
    <t>1-9-T3061</t>
  </si>
  <si>
    <t>TAPE DOUBLE FACE 1" x 20 YDs.</t>
  </si>
  <si>
    <t>7-9-T0019</t>
  </si>
  <si>
    <t>DISTILLED WATER BATTERY</t>
  </si>
  <si>
    <t>65260024</t>
  </si>
  <si>
    <t>APO26010229</t>
  </si>
  <si>
    <t>5-6-M12051</t>
  </si>
  <si>
    <t>5-PC PP MEASURING SPOONS IN BLACK COLOR WITH PRESTIGE LOGO HOLDER TAG</t>
  </si>
  <si>
    <t>ST</t>
  </si>
  <si>
    <t>7A260079</t>
  </si>
  <si>
    <t>APO26030006</t>
  </si>
  <si>
    <t>7A260111</t>
  </si>
  <si>
    <t>APO26030085</t>
  </si>
  <si>
    <t>7A260110</t>
  </si>
  <si>
    <t>APO26030061</t>
  </si>
  <si>
    <t>7A260109</t>
  </si>
  <si>
    <t>APO26030104</t>
  </si>
  <si>
    <t>7A260128</t>
  </si>
  <si>
    <t>APO26030119</t>
  </si>
  <si>
    <t>7A260093</t>
  </si>
  <si>
    <t>APO26030037</t>
  </si>
  <si>
    <t>7A260103</t>
  </si>
  <si>
    <t>APO26030059</t>
  </si>
  <si>
    <t>7A260115</t>
  </si>
  <si>
    <t>APO26030118</t>
  </si>
  <si>
    <t>3-5-HTZ103AAZ</t>
  </si>
  <si>
    <t>SH-- 103 FBW BU50D TUM R83 C/C70 H8.5</t>
  </si>
  <si>
    <t>3-5-HTZ208AAZ</t>
  </si>
  <si>
    <t>LG-- 208 FBW BU50D TUM FAV3020AA C/C70 H8.5</t>
  </si>
  <si>
    <t>3-5-HTZ102AAZ</t>
  </si>
  <si>
    <t>SH-- 102 FBW BU50D TUM R73 C/C70 H8.5</t>
  </si>
  <si>
    <t>3-5-HTZ205AAZ</t>
  </si>
  <si>
    <t>LG-- 205 FBW BU50D TUM FAV2420AA C/C70 H8.5</t>
  </si>
  <si>
    <t>7A260078</t>
  </si>
  <si>
    <t>APO26030005</t>
  </si>
  <si>
    <t>7A260092</t>
  </si>
  <si>
    <t>APO26030036</t>
  </si>
  <si>
    <t>7A260102</t>
  </si>
  <si>
    <t>APO26030060</t>
  </si>
  <si>
    <t>3-5-HLG319--Z</t>
  </si>
  <si>
    <t>LG-- 319 M.BLK TUM GDH32MA C/C34.8 H8.5</t>
  </si>
  <si>
    <t>3-5-HTL111A-Y</t>
  </si>
  <si>
    <t>LG-- 111 R153 NEW CIRCULON BSH C/C59.25 H8.5</t>
  </si>
  <si>
    <t>3-5-HTL205A-Y</t>
  </si>
  <si>
    <t>LG-- 205 QCI2425AA NEW CIRCULON C/C71 H8.5</t>
  </si>
  <si>
    <t>3-5-HTL217A-Y</t>
  </si>
  <si>
    <t>LG-- 217 QCI2925AA NEW CIRCULON C/C71 H8.5</t>
  </si>
  <si>
    <t>3-5-HTL203A-Y</t>
  </si>
  <si>
    <t>SH-- 203 QCI2025AA NEW CIRCULON C/C71 H8.5</t>
  </si>
  <si>
    <t>3-5-HTL107A-Y</t>
  </si>
  <si>
    <t>LG-- 107 R123 NEW CIRCULON BSH C/C59.25 H8.5</t>
  </si>
  <si>
    <t>7A260084</t>
  </si>
  <si>
    <t>APO26030020</t>
  </si>
  <si>
    <t>7A260108</t>
  </si>
  <si>
    <t>APO26030121</t>
  </si>
  <si>
    <t>7A260121</t>
  </si>
  <si>
    <t>APO26030122</t>
  </si>
  <si>
    <t>7A260080</t>
  </si>
  <si>
    <t>APO26030041</t>
  </si>
  <si>
    <t>7A260081</t>
  </si>
  <si>
    <t>APO26030042</t>
  </si>
  <si>
    <t>7A260095</t>
  </si>
  <si>
    <t>APO26030082</t>
  </si>
  <si>
    <t>7A260094</t>
  </si>
  <si>
    <t>APO26030081</t>
  </si>
  <si>
    <t>7A260105</t>
  </si>
  <si>
    <t>APO26030084</t>
  </si>
  <si>
    <t>3-5-HKY303-AXA</t>
  </si>
  <si>
    <t>SH-- 303 GY04A POL CAF20AK C/C50 H8.5</t>
  </si>
  <si>
    <t>7A260104</t>
  </si>
  <si>
    <t>APO26030083</t>
  </si>
  <si>
    <t>3-5-HPY223--X</t>
  </si>
  <si>
    <t>SH-- 223 POL VEF20IA C/C50 H8.5</t>
  </si>
  <si>
    <t>3-5-HPY105--X</t>
  </si>
  <si>
    <t>LG-- 105 POL R103 C/C50 H8.5</t>
  </si>
  <si>
    <t>7A260083</t>
  </si>
  <si>
    <t>APO26030008</t>
  </si>
  <si>
    <t>3-5-HPY104--X</t>
  </si>
  <si>
    <t>SH-- 104 POL R93 C/C50 H8.5</t>
  </si>
  <si>
    <t>3-5-HPB103B-Y</t>
  </si>
  <si>
    <t>XS-- 103 KS BSH R81 C/C50 H8.5</t>
  </si>
  <si>
    <t>7A260082</t>
  </si>
  <si>
    <t>APO26030007</t>
  </si>
  <si>
    <t>7A260096</t>
  </si>
  <si>
    <t>APO26030038</t>
  </si>
  <si>
    <t>3-5-HTG143A-Y</t>
  </si>
  <si>
    <t>XS-- 143 ANOLON BSH JAD16MA C/C50 H8.5</t>
  </si>
  <si>
    <t>3-5-HQF103ABX</t>
  </si>
  <si>
    <t>SH-- 103 CIR GY04A POL R83 C/C50 H8.5</t>
  </si>
  <si>
    <t>3-5-HQF107ABX</t>
  </si>
  <si>
    <t>LG-- 107 CIR GY04A POL R123 C/C50 H8.5</t>
  </si>
  <si>
    <t>7A260097</t>
  </si>
  <si>
    <t>APO26030039</t>
  </si>
  <si>
    <t>7A260107</t>
  </si>
  <si>
    <t>APO26030062</t>
  </si>
  <si>
    <t>3-5-HOJ318A-X</t>
  </si>
  <si>
    <t>LG-- 318 CIR POL GDH26GA C/C79 H8.5</t>
  </si>
  <si>
    <t>7A260106</t>
  </si>
  <si>
    <t>APO26030063</t>
  </si>
  <si>
    <t>7A260119</t>
  </si>
  <si>
    <t>APO26030087</t>
  </si>
  <si>
    <t>3-5-HSW103ABY</t>
  </si>
  <si>
    <t>SH-- 103 NEW CIRCULON GY04A BSH R83 C/C50 H8.5</t>
  </si>
  <si>
    <t>1-6-GBP22-ZA</t>
  </si>
  <si>
    <t>G-LD BP 22CM POL CC113 R302.20</t>
  </si>
  <si>
    <t>1-6-GBP30-ZA</t>
  </si>
  <si>
    <t>G-LD BP 30CM POL CC113 R404.76</t>
  </si>
  <si>
    <t>3-5-SHT105A-X</t>
  </si>
  <si>
    <t>SM-- 105 HESTAN POL R101 C/C79 H6.5</t>
  </si>
  <si>
    <t>1-6-GBP24-ZA</t>
  </si>
  <si>
    <t>G-LD BP 24CM 2H POL CC113 R321</t>
  </si>
  <si>
    <t>1-6-GND16-ZA</t>
  </si>
  <si>
    <t>G-LD ND 16CM POL</t>
  </si>
  <si>
    <t>1-6-BK151</t>
  </si>
  <si>
    <t>BRKT+NUT M5 MQ FAG26FR C/C25 H8.5</t>
  </si>
  <si>
    <t>1-6-BK23</t>
  </si>
  <si>
    <t>BRKT+NUT M5 DS R103 C/C25 H8.5</t>
  </si>
  <si>
    <t>7-6-F50</t>
  </si>
  <si>
    <t>FG SS R75.62mm #304 (FOR ABG)</t>
  </si>
  <si>
    <t>1-6-F206-Z</t>
  </si>
  <si>
    <t>FG SS TUM FAG26FA</t>
  </si>
  <si>
    <t>1-6-BK152</t>
  </si>
  <si>
    <t>BRKT+NUT M5 MQ FAG28FR C/C25 H8.5</t>
  </si>
  <si>
    <t>3-5-LPJ108--Z</t>
  </si>
  <si>
    <t>STD- 108 TUM R341.86 C/C113 H6.5</t>
  </si>
  <si>
    <t>3-5-LPJ110--Z</t>
  </si>
  <si>
    <t>STD- 110 TUM R362.06 C/C113 H6.5</t>
  </si>
  <si>
    <t>3-5-LPJ106--Z</t>
  </si>
  <si>
    <t>STD- 106 TUM R302.2 C/C113 H6.5</t>
  </si>
  <si>
    <t>1-6-F110-Z</t>
  </si>
  <si>
    <t>FG SS TUM R103</t>
  </si>
  <si>
    <t>1-6-F207-Z</t>
  </si>
  <si>
    <t>FG SS TUM FAG28FA</t>
  </si>
  <si>
    <t>1-6-F98-Z</t>
  </si>
  <si>
    <t>FG SS 18CM TUM</t>
  </si>
  <si>
    <t>3-5-SMP128-AX</t>
  </si>
  <si>
    <t>STD- 128 BK01A POL BAK26IA C/C34.8 H8.5</t>
  </si>
  <si>
    <t>1-5-LMP108AAX</t>
  </si>
  <si>
    <t>STD- 108 CIR BK01A POL 1-6-GGE26 C/C113.88 M5</t>
  </si>
  <si>
    <t>1-5-SHT110A-X</t>
  </si>
  <si>
    <t>STD- 110 HESTAN POL R142.3 C/C93 H6.5 CSK</t>
  </si>
  <si>
    <t>3-5-HAQ157-W</t>
  </si>
  <si>
    <t>LG-- 157 POL R123 C/C50 H8.5 SEALED BTM</t>
  </si>
  <si>
    <t>2-5-KBO01O</t>
  </si>
  <si>
    <t>KNOB BO YL14D W/"STAR" SILKSCREEN PATTERN IN RED</t>
  </si>
  <si>
    <t>1-6-BK36</t>
  </si>
  <si>
    <t>BRKT+NUT M5 R71 C/C25 H8.3</t>
  </si>
  <si>
    <t>1-6-BK16</t>
  </si>
  <si>
    <t>BRKT+NUT M5 DS R93 C/C25 H8.3</t>
  </si>
  <si>
    <t>1-6-BK28</t>
  </si>
  <si>
    <t>BRKT+NUT M5 DS R153 C/C25 H8.5</t>
  </si>
  <si>
    <t>1-6-BK123</t>
  </si>
  <si>
    <t>BRKT+NUT M5 PE R73 C/C21 H5.5</t>
  </si>
  <si>
    <t>1-6-BK137</t>
  </si>
  <si>
    <t>BRKT+NUT M5 PE BAD30IA C/C21 H5.5</t>
  </si>
  <si>
    <t>1-6-BK33</t>
  </si>
  <si>
    <t>BRKT+NUT M5 DS WBX30IA C/C25 H8.3</t>
  </si>
  <si>
    <t>1-5-HDS02</t>
  </si>
  <si>
    <t>SH-- 02 MATT+G.BLK</t>
  </si>
  <si>
    <t>7-5-SDS01</t>
  </si>
  <si>
    <t>STD- 01 MATT+G.BLK H5.5</t>
  </si>
  <si>
    <t>1-6-FPE248-Z</t>
  </si>
  <si>
    <t>FG PE 248 VEF30IA TUM</t>
  </si>
  <si>
    <t>7-6-D136Z</t>
  </si>
  <si>
    <t>RT SS S30433 8x10  D14.9 TUM</t>
  </si>
  <si>
    <t>7-6-083</t>
  </si>
  <si>
    <t>SS RING FOR WOK LID</t>
  </si>
  <si>
    <t>7-6-084</t>
  </si>
  <si>
    <t>WELD PLATE SS FOR WOK LID</t>
  </si>
  <si>
    <t>7A260091</t>
  </si>
  <si>
    <t>APO26030058</t>
  </si>
  <si>
    <t>1-6-BK129</t>
  </si>
  <si>
    <t>BRKT+NUT M5 PE R133 C/C21 H5.5</t>
  </si>
  <si>
    <t>1-6-GJC20-ZA</t>
  </si>
  <si>
    <t>G-LD JC 20CM POL</t>
  </si>
  <si>
    <t>1-6-GJC14-ZA</t>
  </si>
  <si>
    <t>G-LD JC 14CM POL</t>
  </si>
  <si>
    <t>7A260098</t>
  </si>
  <si>
    <t>APO26030040</t>
  </si>
  <si>
    <t>1-5-HDS01</t>
  </si>
  <si>
    <t>LG-- 01 MATT+G.BLK</t>
  </si>
  <si>
    <t>7-5-SR12-L</t>
  </si>
  <si>
    <t>STD- 12 POL R91 C/C105 H8.5</t>
  </si>
  <si>
    <t>SHDLR-SV06</t>
  </si>
  <si>
    <t>2026-02-25</t>
  </si>
  <si>
    <t>7A260101</t>
  </si>
  <si>
    <t>APO26030103</t>
  </si>
  <si>
    <t>3-6-FSSS605-Y</t>
  </si>
  <si>
    <t>FG SS SS 605 BSH UAJ20IA</t>
  </si>
  <si>
    <t>7-C-ZBC2005AKY-P</t>
  </si>
  <si>
    <t>20CM LID 0.5MM FW2 IN:Y EX:P</t>
  </si>
  <si>
    <t>3-6-F02-Z</t>
  </si>
  <si>
    <t>FG SS X SHDL R120 TUM</t>
  </si>
  <si>
    <t>7-6-S69</t>
  </si>
  <si>
    <t>HEXAGON SOCKET COUNTERSUNK HEAD SCREW M3x0.5 16mm LONG</t>
  </si>
  <si>
    <t>1-6-BK128</t>
  </si>
  <si>
    <t>BRKT+NUT M5 PE R123 C/C21 H5.5</t>
  </si>
  <si>
    <t>3-5-KAP-2</t>
  </si>
  <si>
    <t>STD- 2 MEYER POL M5</t>
  </si>
  <si>
    <t>KNOBT-SS06</t>
  </si>
  <si>
    <t>3-8-PL10396A</t>
  </si>
  <si>
    <t>MEYER MIDNIGHT PAN STKR (NON-REMOVABLE) 85094</t>
  </si>
  <si>
    <t>2026-02-28</t>
  </si>
  <si>
    <t>7-8-PL6192B</t>
  </si>
  <si>
    <t>GLASS LID STKR MJP</t>
  </si>
  <si>
    <t>7A260114</t>
  </si>
  <si>
    <t>APO26030117</t>
  </si>
  <si>
    <t>2026-02-11</t>
  </si>
  <si>
    <t>1-6-GA36-ZA</t>
  </si>
  <si>
    <t>G-LD A 36CM POL</t>
  </si>
  <si>
    <t>1-6-615B</t>
  </si>
  <si>
    <t>PAN PROTECTOR (BLACK W/PATTERN IN LIGHT GREY) THK:2mm</t>
  </si>
  <si>
    <t>7A260118</t>
  </si>
  <si>
    <t>APO26030086</t>
  </si>
  <si>
    <t>7-C-WSC36KKY-P</t>
  </si>
  <si>
    <t>0.5MM CCSS IN:Y EX:P</t>
  </si>
  <si>
    <t>1-6-BK44</t>
  </si>
  <si>
    <t>BRKT+NUT M5 R151 C/C25 H8.3</t>
  </si>
  <si>
    <t>3-5-STZ107AAZ</t>
  </si>
  <si>
    <t>STD- 107 FBW BU50D TUM R123 C/C118 H8.5</t>
  </si>
  <si>
    <t>3-6-FHSS504-A</t>
  </si>
  <si>
    <t>FG SS SS 504 GY15H WCO28IA</t>
  </si>
  <si>
    <t>3-6-FSSS505-A</t>
  </si>
  <si>
    <t>FG SS SS 505 GY15H WAH30AK</t>
  </si>
  <si>
    <t>1-6-721</t>
  </si>
  <si>
    <t>STC SOURCED LADLE (NYLON+SS430) WITH PRESTIGE LOGO (#541)</t>
  </si>
  <si>
    <t>1-6-722</t>
  </si>
  <si>
    <t>STC SOURCED SLOTTED TURNER (NYLON+SS430) WITH PRESTIGE LOGO (#542)</t>
  </si>
  <si>
    <t>1-6-720</t>
  </si>
  <si>
    <t>STC SOURCED SOLID SPOON (NYLON+SS430) WITH PRESTIGE LOGO (#540)</t>
  </si>
  <si>
    <t>1-6-FHSS104-A</t>
  </si>
  <si>
    <t>FG AL SS 104 GY15H R92.50</t>
  </si>
  <si>
    <t>1-6-FHSS103-A</t>
  </si>
  <si>
    <t>FG AL SS 103 GY15H R82.50</t>
  </si>
  <si>
    <t>1-6-BK132</t>
  </si>
  <si>
    <t>BRKT+NUT M5 PE BAD20IA C/C21 H5.5</t>
  </si>
  <si>
    <t>1-6-FPE203-Z</t>
  </si>
  <si>
    <t>FG PE 203 BAD20IA TUM</t>
  </si>
  <si>
    <t>3-6-FSSS111-A</t>
  </si>
  <si>
    <t>FG SS SS 111 GY15H R153</t>
  </si>
  <si>
    <t>1-6-175</t>
  </si>
  <si>
    <t>SiRu GASKET BK01A</t>
  </si>
  <si>
    <t>7-S-AA1201219L</t>
  </si>
  <si>
    <t>304 8%NI 2B 1.2X1219XCOIL</t>
  </si>
  <si>
    <t>SSM-</t>
  </si>
  <si>
    <t>7A260033</t>
  </si>
  <si>
    <t>APO26030003</t>
  </si>
  <si>
    <t>7-S-AA1001219LD</t>
  </si>
  <si>
    <t>304 8%NI 2B 1.0X1219XCOIL (D:NON-CH)</t>
  </si>
  <si>
    <t>7A260090</t>
  </si>
  <si>
    <t>APO26030043</t>
  </si>
  <si>
    <t>7A260112</t>
  </si>
  <si>
    <t>APO26030064</t>
  </si>
  <si>
    <t>2025-08-08</t>
  </si>
  <si>
    <t>7A260054</t>
  </si>
  <si>
    <t>APO26030033</t>
  </si>
  <si>
    <t>1-1-25380CJ333</t>
  </si>
  <si>
    <t>3003-O---2.5X380-SG3-MG3</t>
  </si>
  <si>
    <t>7A260056</t>
  </si>
  <si>
    <t>APO26030035</t>
  </si>
  <si>
    <t>3-1-30360NJ323</t>
  </si>
  <si>
    <t>3003-O---3.0X360X360-SG2-MG3</t>
  </si>
  <si>
    <t>3-1-30455CJ333-F</t>
  </si>
  <si>
    <t>3003-O---3.0X455-SG3-MG3 (VEY26MA)</t>
  </si>
  <si>
    <t>3-1-30350NJ323</t>
  </si>
  <si>
    <t>3003-O---3.0X350X392-SG2-MG3</t>
  </si>
  <si>
    <t>3-1-40365CJ333</t>
  </si>
  <si>
    <t>3003-O---4.0X365-SG3-MG3</t>
  </si>
  <si>
    <t>7A260055</t>
  </si>
  <si>
    <t>APO26030034</t>
  </si>
  <si>
    <t>3-1-30380CJ333</t>
  </si>
  <si>
    <t>3003-O---3.0X380-SG3-MG3</t>
  </si>
  <si>
    <t>260304-EL01-DEER</t>
  </si>
  <si>
    <t>APO26030100</t>
  </si>
  <si>
    <t>1-9-T1200-150D</t>
  </si>
  <si>
    <t>SAND RIBBON CLOTH #150 (W)0.27m.X(L)50m. (13.5 SM/Roll)</t>
  </si>
  <si>
    <t>260312-EL01-SUN</t>
  </si>
  <si>
    <t>APO26030128</t>
  </si>
  <si>
    <t>1A260013</t>
  </si>
  <si>
    <t>APO26030021</t>
  </si>
  <si>
    <t>7-S-AA060450-C</t>
  </si>
  <si>
    <t>S/S # 304 0.6X450MM.</t>
  </si>
  <si>
    <t>7-U-AA060240-C</t>
  </si>
  <si>
    <t>COPPER CIRCLE 0.6X240MM</t>
  </si>
  <si>
    <t>7-U-AA060200-C</t>
  </si>
  <si>
    <t>COPPER CIRCLE 0.6X200MM</t>
  </si>
  <si>
    <t>7-S-AA060350-C</t>
  </si>
  <si>
    <t>S/S # 304 0.6X350mm.</t>
  </si>
  <si>
    <t>254055</t>
  </si>
  <si>
    <t>APO26030011</t>
  </si>
  <si>
    <t>7-8-PRCB45023-F</t>
  </si>
  <si>
    <t>DUPLEX BOARD 450GSM R/W 23 INCH-FSC Recycled 100% P 3.2</t>
  </si>
  <si>
    <t>PAP-RCB450</t>
  </si>
  <si>
    <t>7-8-PRCB45024-F</t>
  </si>
  <si>
    <t>DUPLEX BOARD 450GSM R/W 24 INCH-FSC Recycled 100% P 3.2</t>
  </si>
  <si>
    <t>254054</t>
  </si>
  <si>
    <t>APO26030010</t>
  </si>
  <si>
    <t>7-8-PRCB35023-F</t>
  </si>
  <si>
    <t>DUPLEX BOARD 350GSM R/W 23 INCH-FSC Recycled 100% P 3.2</t>
  </si>
  <si>
    <t>7-8-PRCB35024-F</t>
  </si>
  <si>
    <t>DUPLEX BOARD 350GSM R/W 24 INCH-FSC Recycled 100% P 3.2</t>
  </si>
  <si>
    <t>254053</t>
  </si>
  <si>
    <t>APO26030009</t>
  </si>
  <si>
    <t>7-8-PRCB30021-F</t>
  </si>
  <si>
    <t>DUPLEX BOARD 300GSM R/W 21 INCH-FSC Recycled 100% P 3.2</t>
  </si>
  <si>
    <t>7-8-PRCB30022-F</t>
  </si>
  <si>
    <t>DUPLEX BOARD 300GSM R/W 22 INCH-FSC Recycled 100% P 3.2</t>
  </si>
  <si>
    <t>7-8-PRCB30039-F</t>
  </si>
  <si>
    <t>DUPLEX BOARD 300GSM R/W 39 INCH-FSC Recycled 100% P 3.2</t>
  </si>
  <si>
    <t>7-8-PRCB30033-F</t>
  </si>
  <si>
    <t>DUPLEX BOARD 300GSM R/W 33 INCH-FSC Recycled 100% P 3.2</t>
  </si>
  <si>
    <t>264002</t>
  </si>
  <si>
    <t>APO26030031</t>
  </si>
  <si>
    <t>7-8-PRCB35035-F</t>
  </si>
  <si>
    <t>DUPLEX BOARD 350GSM R/W 35 INCH-FSC Recycled 100% P 3.2</t>
  </si>
  <si>
    <t>264001</t>
  </si>
  <si>
    <t>APO26030030</t>
  </si>
  <si>
    <t>ED-260206-1</t>
  </si>
  <si>
    <t>APO26030056</t>
  </si>
  <si>
    <t>10483487</t>
  </si>
  <si>
    <t>APO26030066</t>
  </si>
  <si>
    <t>7-8-PKLB1250740-F</t>
  </si>
  <si>
    <t>KRAFT LINER BOARD 125GSM R/W 740MM-FSC Mix Credit P 4.1</t>
  </si>
  <si>
    <t>7-8-PKLB1701110-F</t>
  </si>
  <si>
    <t>KRAFT LINER BOARD 170GSM R/W 1110MM-FSC Mix Credit P 4.1</t>
  </si>
  <si>
    <t>7-8-PKLB1701050-F</t>
  </si>
  <si>
    <t>KRAFT LINER BOARD 170GSM R/W 1050MM-FSC Mix Credit P 4.1</t>
  </si>
  <si>
    <t>3/2026C</t>
  </si>
  <si>
    <t>APO26030071</t>
  </si>
  <si>
    <t>26030091</t>
  </si>
  <si>
    <t>APO26030088</t>
  </si>
  <si>
    <t>1A260015</t>
  </si>
  <si>
    <t>APO26030080</t>
  </si>
  <si>
    <t>7-I-AA050195-C</t>
  </si>
  <si>
    <t>S/S # 430 2B 0.5X195mm.</t>
  </si>
  <si>
    <t>10484005</t>
  </si>
  <si>
    <t>APO26030101</t>
  </si>
  <si>
    <t>7-8-PKLB1701310-F</t>
  </si>
  <si>
    <t>KRAFT LINER BOARD 170GSM R/W 1310MM-FSC Mix Credit P 4.1</t>
  </si>
  <si>
    <t>265005</t>
  </si>
  <si>
    <t>APO26030032</t>
  </si>
  <si>
    <t>MYR-INV-260212-1</t>
  </si>
  <si>
    <t>APO26030027</t>
  </si>
  <si>
    <t>1-4-PMGN3000-FC8000</t>
  </si>
  <si>
    <t>MATTE BLACK MGN-3000/FC-8000</t>
  </si>
  <si>
    <t>MYR-INV-260212-2</t>
  </si>
  <si>
    <t>APO26030026</t>
  </si>
  <si>
    <t>1-4-5AS015</t>
  </si>
  <si>
    <t>MATT ADDITIVE 5AS015</t>
  </si>
  <si>
    <t>PO202603037-1</t>
  </si>
  <si>
    <t>APO26030112</t>
  </si>
  <si>
    <t>MYR-INV-260312-2</t>
  </si>
  <si>
    <t>APO26030116</t>
  </si>
  <si>
    <t>MYR-INV-260312-1</t>
  </si>
  <si>
    <t>APO26030115</t>
  </si>
  <si>
    <t>431208</t>
  </si>
  <si>
    <t>APO26030023</t>
  </si>
  <si>
    <t>1-4-M72752K18066Z</t>
  </si>
  <si>
    <t>MIDCOAT 72-752/K18066Z</t>
  </si>
  <si>
    <t>429756</t>
  </si>
  <si>
    <t>APO26030025</t>
  </si>
  <si>
    <t>1-4-4770K17550</t>
  </si>
  <si>
    <t>4770/K17550 BLUE (Pantone 2727C)</t>
  </si>
  <si>
    <t>1-4-P9682K19546</t>
  </si>
  <si>
    <t>PRIMER GREY 9682/K19546</t>
  </si>
  <si>
    <t>1-4-4700K17568</t>
  </si>
  <si>
    <t>4770/K17568 MATTE GREY BLUE ***</t>
  </si>
  <si>
    <t>431210</t>
  </si>
  <si>
    <t>APO26030022</t>
  </si>
  <si>
    <t>2026-02-24</t>
  </si>
  <si>
    <t>430438</t>
  </si>
  <si>
    <t>APO26030024</t>
  </si>
  <si>
    <t>1-4-P7050J1001Z</t>
  </si>
  <si>
    <t>PRIMER 7050/J1001Z</t>
  </si>
  <si>
    <t>431211</t>
  </si>
  <si>
    <t>APO26030113</t>
  </si>
  <si>
    <t>431553</t>
  </si>
  <si>
    <t>APO26030114</t>
  </si>
  <si>
    <t>1-4-TEST4770K23329</t>
  </si>
  <si>
    <t>4770/K23329 MAJESTIC YELLOW</t>
  </si>
  <si>
    <t>2026-03-18</t>
  </si>
  <si>
    <t>M0009</t>
  </si>
  <si>
    <t>MEYER CORPORATION,U.S.</t>
  </si>
  <si>
    <t>APO26010230</t>
  </si>
  <si>
    <t>134507891-1</t>
  </si>
  <si>
    <t>APO26030028</t>
  </si>
  <si>
    <t>1-8-PL15102</t>
  </si>
  <si>
    <t>SOBAR LABL 17071</t>
  </si>
  <si>
    <t>93038</t>
  </si>
  <si>
    <t>APO26030044</t>
  </si>
  <si>
    <t>7-5-HUG01</t>
  </si>
  <si>
    <t>DETACHABLE HANDLE BLACK (BAUMGARTEN 8091KM 9017 01)</t>
  </si>
  <si>
    <t>7-5-SUG01</t>
  </si>
  <si>
    <t>DETACHABLE SIDE HANDLE BLACK (BAUMGARTEN 1091KM 3 9017 01)</t>
  </si>
  <si>
    <t>2026-02-20</t>
  </si>
  <si>
    <t>93038-1</t>
  </si>
  <si>
    <t>APO26030045</t>
  </si>
  <si>
    <t>7-6-719</t>
  </si>
  <si>
    <t>BAUMGARTEN WIRE BRACKET FOR SM001-SP</t>
  </si>
  <si>
    <t>7-6-720</t>
  </si>
  <si>
    <t>BAUMGARTEN WIRE BRACKET FOR SM003-PI, SM003-SP, SM009-FP</t>
  </si>
  <si>
    <t>7-6-721</t>
  </si>
  <si>
    <t>BAUMGARTEN WIRE BRACKET FOR SM011-SG, SM016-DO, SM011-FP, SM005-WO, SM007-DO, SM010-DO</t>
  </si>
  <si>
    <t>7-6-728</t>
  </si>
  <si>
    <t>BAUMGARTEN WIRE BRACKET FOR SM014-FP, SM012-FP</t>
  </si>
  <si>
    <t>7-6-725</t>
  </si>
  <si>
    <t>BAUMGARTEN WIRE BRACKET FOR SM008-GB</t>
  </si>
  <si>
    <t>7-6-726</t>
  </si>
  <si>
    <t>BAUMGARTEN WIRE BRACKET FOR SM010-GB</t>
  </si>
  <si>
    <t>7-6-724</t>
  </si>
  <si>
    <t>BAUMGARTEN WIRE BRACKET FOR SM003-WO</t>
  </si>
  <si>
    <t>7-6-727</t>
  </si>
  <si>
    <t>BAUMGARTEN WIRE BRACKET FOR SA715-GB</t>
  </si>
  <si>
    <t>93037</t>
  </si>
  <si>
    <t>APO26030029</t>
  </si>
  <si>
    <t>SO1275156</t>
  </si>
  <si>
    <t>APO26030055</t>
  </si>
  <si>
    <t>1A260014</t>
  </si>
  <si>
    <t>APO26030102</t>
  </si>
  <si>
    <t>1A260016</t>
  </si>
  <si>
    <t>APO26030065</t>
  </si>
  <si>
    <t>2A260003</t>
  </si>
  <si>
    <t>APO26030120</t>
  </si>
  <si>
    <t>7-6-691</t>
  </si>
  <si>
    <t>V2 BATTERY HOUSING FOR FRYPAN</t>
  </si>
  <si>
    <t>2026SHML04</t>
  </si>
  <si>
    <t>APO26030111</t>
  </si>
  <si>
    <t>GIL2603006</t>
  </si>
  <si>
    <t>APO26030057</t>
  </si>
  <si>
    <t>1-6-GH30-ZA</t>
  </si>
  <si>
    <t>G-LD H 30CM POL</t>
  </si>
  <si>
    <t>1-6-GAC24-ZA</t>
  </si>
  <si>
    <t>G-LD AC 24CM POL</t>
  </si>
  <si>
    <t>GIL2602006</t>
  </si>
  <si>
    <t>APO26030004</t>
  </si>
  <si>
    <t>GIL2603001</t>
  </si>
  <si>
    <t>APO26030067</t>
  </si>
  <si>
    <t>GIL2603005</t>
  </si>
  <si>
    <t>APO26030069</t>
  </si>
  <si>
    <t>GIL2603013</t>
  </si>
  <si>
    <t>APO26030107</t>
  </si>
  <si>
    <t>1-6-GMK16-ZB</t>
  </si>
  <si>
    <t>G-LD MK 16CM BSH</t>
  </si>
  <si>
    <t>1-6-GMK20-ZB</t>
  </si>
  <si>
    <t>G-LD MK 20CM BSH</t>
  </si>
  <si>
    <t>GIL2603010</t>
  </si>
  <si>
    <t>APO26030108</t>
  </si>
  <si>
    <t>1-6-GCP18-ZA</t>
  </si>
  <si>
    <t>G-LD CP 18CM POL</t>
  </si>
  <si>
    <t>GIL2603014</t>
  </si>
  <si>
    <t>APO26030109</t>
  </si>
  <si>
    <t>GIL2603018</t>
  </si>
  <si>
    <t>APO26030110</t>
  </si>
  <si>
    <t>GIL2602008</t>
  </si>
  <si>
    <t>APO26030019</t>
  </si>
  <si>
    <t>GIL2602005</t>
  </si>
  <si>
    <t>APO26030017</t>
  </si>
  <si>
    <t>GIL2602004</t>
  </si>
  <si>
    <t>APO26030016</t>
  </si>
  <si>
    <t>1-6-GA20-ZA</t>
  </si>
  <si>
    <t>G-LD A 20CM POL</t>
  </si>
  <si>
    <t>GIL2602001</t>
  </si>
  <si>
    <t>APO26030013</t>
  </si>
  <si>
    <t>1-6-GLK30-ZA</t>
  </si>
  <si>
    <t>G-LD LK 30CM POL</t>
  </si>
  <si>
    <t>GIL2603004</t>
  </si>
  <si>
    <t>APO26030096</t>
  </si>
  <si>
    <t>GIL2603002</t>
  </si>
  <si>
    <t>APO26030095</t>
  </si>
  <si>
    <t>GIL2603009</t>
  </si>
  <si>
    <t>APO26030098</t>
  </si>
  <si>
    <t>GIL2603007</t>
  </si>
  <si>
    <t>APO26030097</t>
  </si>
  <si>
    <t>1-6-GLE20-ZB</t>
  </si>
  <si>
    <t>G-LD LE 20CM BSH</t>
  </si>
  <si>
    <t>GIL2603011</t>
  </si>
  <si>
    <t>APO26030099</t>
  </si>
  <si>
    <t>GIL2602009</t>
  </si>
  <si>
    <t>APO26030012</t>
  </si>
  <si>
    <t>1-6-GLV30AZB</t>
  </si>
  <si>
    <t>G-LD LV 30CM OVEN SAFE 350F/180C W/SI GASKET BSH</t>
  </si>
  <si>
    <t>1-6-GAK18-ZB</t>
  </si>
  <si>
    <t>G-LD AK 18CM BSH</t>
  </si>
  <si>
    <t>GIL2602002</t>
  </si>
  <si>
    <t>APO26030014</t>
  </si>
  <si>
    <t>GIL2602007</t>
  </si>
  <si>
    <t>APO26030018</t>
  </si>
  <si>
    <t>GIL2602003</t>
  </si>
  <si>
    <t>APO26030015</t>
  </si>
  <si>
    <t>1-6-GLE18-ZB</t>
  </si>
  <si>
    <t>G-LD LE 18CM BSH</t>
  </si>
  <si>
    <t>GIL2603003</t>
  </si>
  <si>
    <t>APO26030068</t>
  </si>
  <si>
    <t>1-6-GAL28AZA</t>
  </si>
  <si>
    <t>G-LD AL 28CM PC SILKSCREEN POL</t>
  </si>
  <si>
    <t>GIL2603008</t>
  </si>
  <si>
    <t>APO26030070</t>
  </si>
  <si>
    <t>1-6-GIV30AZA</t>
  </si>
  <si>
    <t>G-LD IV 30CM OVEN SAFE 350F/180C POL</t>
  </si>
  <si>
    <t>1-6-GAL24-ZB</t>
  </si>
  <si>
    <t>G-LD AL 24CM BSH  CC113 R320</t>
  </si>
  <si>
    <t>1-6-GLV26AZB</t>
  </si>
  <si>
    <t>G-LD LV 26CM OVEN SAFE 350F/180C W/SI GASKET BSH</t>
  </si>
  <si>
    <t>GIL2603012</t>
  </si>
  <si>
    <t>APO26030090</t>
  </si>
  <si>
    <t>GIL2603017</t>
  </si>
  <si>
    <t>APO26030091</t>
  </si>
  <si>
    <t>1-6-GY26BZA</t>
  </si>
  <si>
    <t>G-LD Y 26CM OVEN SAFE 350F/180C POL</t>
  </si>
  <si>
    <t>RIL2603004</t>
  </si>
  <si>
    <t>APO26030092</t>
  </si>
  <si>
    <t>RIL2603008</t>
  </si>
  <si>
    <t>APO26030093</t>
  </si>
  <si>
    <t>3-5-LDG111-Y</t>
  </si>
  <si>
    <t>STD- 111 BK01A BSH R380 CC113 H6.5</t>
  </si>
  <si>
    <t>RIL2603002</t>
  </si>
  <si>
    <t>APO26030123</t>
  </si>
  <si>
    <t>RIL2603007</t>
  </si>
  <si>
    <t>APO26030130</t>
  </si>
  <si>
    <t>RIL2603009</t>
  </si>
  <si>
    <t>APO26030127</t>
  </si>
  <si>
    <t>RIL2603001</t>
  </si>
  <si>
    <t>APO26030129</t>
  </si>
  <si>
    <t>2026-03-12</t>
  </si>
  <si>
    <t>RIL2603011</t>
  </si>
  <si>
    <t>APO26030089</t>
  </si>
  <si>
    <t>3-5-HDG205-BYA</t>
  </si>
  <si>
    <t>LG-- 205 BN08A BSH HAA24EA C/C50 H8.5</t>
  </si>
  <si>
    <t>3-5-SDG113-Z</t>
  </si>
  <si>
    <t>STD- 113 BK01A TUM R178 C/C106 H8.5</t>
  </si>
  <si>
    <t>RIL2603005</t>
  </si>
  <si>
    <t>APO26030125</t>
  </si>
  <si>
    <t>3-5-SSO611--Y</t>
  </si>
  <si>
    <t>STD- 611 BSH VFG30MA C/C106 H8.5</t>
  </si>
  <si>
    <t>3-5-SLA627-ANZ</t>
  </si>
  <si>
    <t>STD- 627 BN16A TUM TBN24IA C/C93 H8.5</t>
  </si>
  <si>
    <t>3-5-SLA627-AMZ</t>
  </si>
  <si>
    <t>STD- 627 YL13A TUM TBN24IA C/C93 H8.5</t>
  </si>
  <si>
    <t>RIL2603006</t>
  </si>
  <si>
    <t>APO26030126</t>
  </si>
  <si>
    <t>RIL2603003</t>
  </si>
  <si>
    <t>APO26030124</t>
  </si>
  <si>
    <t>7-6-712</t>
  </si>
  <si>
    <t>WHISTLE BASE CAP M.BLK</t>
  </si>
  <si>
    <t>7-6-711</t>
  </si>
  <si>
    <t>WHISTLE BASE M.BLK</t>
  </si>
  <si>
    <t>RIL2603010</t>
  </si>
  <si>
    <t>APO26030094</t>
  </si>
  <si>
    <t>3-6-MSLC107-Z</t>
  </si>
  <si>
    <t>METAL INSERT FOR 3-5-SLC107 3.0mm TUMBLED C/C79 H8.5mm</t>
  </si>
  <si>
    <t>3-5-SHO507--X</t>
  </si>
  <si>
    <t>STD- 507 POL WAM36IA C/C106 H8.5</t>
  </si>
  <si>
    <t>SHDLC-----</t>
  </si>
  <si>
    <t>MAT-Z-260112</t>
  </si>
  <si>
    <t>APL26030084</t>
  </si>
  <si>
    <t>MAT-Z-260115</t>
  </si>
  <si>
    <t>APL26030085</t>
  </si>
  <si>
    <t>7-1-40155CT2R6</t>
  </si>
  <si>
    <t>1002-MO--4.0X155-SGR-MG6</t>
  </si>
  <si>
    <t>MAT-Z-260122</t>
  </si>
  <si>
    <t>APL26030086</t>
  </si>
  <si>
    <t>MAT-Z-260127</t>
  </si>
  <si>
    <t>APL26030089</t>
  </si>
  <si>
    <t>MAT-Z-260134</t>
  </si>
  <si>
    <t>APL26030355</t>
  </si>
  <si>
    <t>MAT-Z-260145</t>
  </si>
  <si>
    <t>APL26030364</t>
  </si>
  <si>
    <t>MAT-Z-260147</t>
  </si>
  <si>
    <t>APL26030560</t>
  </si>
  <si>
    <t>MAT-Z-260148</t>
  </si>
  <si>
    <t>APL26030561</t>
  </si>
  <si>
    <t>MAT-Z-260151</t>
  </si>
  <si>
    <t>APL26030724</t>
  </si>
  <si>
    <t>7-1-35170CT2R6</t>
  </si>
  <si>
    <t>1002-MO--3.5X170-SGR-MG6</t>
  </si>
  <si>
    <t>7-1-35130CT2R6</t>
  </si>
  <si>
    <t>1002-MO--3.5X130-SGR-MG6</t>
  </si>
  <si>
    <t>7-1-35185CT2R6</t>
  </si>
  <si>
    <t>1002-MO--3.5X185-SGR-MG6</t>
  </si>
  <si>
    <t>MAT-Z-260155</t>
  </si>
  <si>
    <t>APL26030730</t>
  </si>
  <si>
    <t>7-1-40175CT2R6</t>
  </si>
  <si>
    <t>1002-MO--4.0X175-SGR-MG6</t>
  </si>
  <si>
    <t>7-1-40120CT2R6</t>
  </si>
  <si>
    <t>1002-MO--4.0X120-SGR-MG6</t>
  </si>
  <si>
    <t>MAT-Z-260161</t>
  </si>
  <si>
    <t>APL26030736</t>
  </si>
  <si>
    <t>7-1-40170CT2R6</t>
  </si>
  <si>
    <t>1002-MO--4.0X170-SGR-MG6</t>
  </si>
  <si>
    <t>MAT-Z-260117</t>
  </si>
  <si>
    <t>APL26030006</t>
  </si>
  <si>
    <t>1-1-30235CV333</t>
  </si>
  <si>
    <t>8011-O---3.0X235-SG3-MG3</t>
  </si>
  <si>
    <t>1-1-30400CV333</t>
  </si>
  <si>
    <t>8011-O---3.0X400-SG3-MG3</t>
  </si>
  <si>
    <t>1-1-30325CV333</t>
  </si>
  <si>
    <t>8011-O---3.0X325-SG3-MG3</t>
  </si>
  <si>
    <t>1-1-30350CV333</t>
  </si>
  <si>
    <t>8011-O---3.0X350-SG3-MG3</t>
  </si>
  <si>
    <t>MAT-Z-260121</t>
  </si>
  <si>
    <t>APL26030008</t>
  </si>
  <si>
    <t>MAT-Z-260116</t>
  </si>
  <si>
    <t>APL26030005</t>
  </si>
  <si>
    <t>2-1-24260CV133</t>
  </si>
  <si>
    <t>8011-H18-2.4X260-SG3-MG3</t>
  </si>
  <si>
    <t>2-1-25240CV133</t>
  </si>
  <si>
    <t>8011-H18-2.5X240-SG3-MG3</t>
  </si>
  <si>
    <t>2-1-30335CV133</t>
  </si>
  <si>
    <t>8011-H18-3.0X335-SG3-MG3</t>
  </si>
  <si>
    <t>2-1-24390CV133</t>
  </si>
  <si>
    <t>8011-H18-2.4X390-SG3-MG3</t>
  </si>
  <si>
    <t>2-1-30265CV133</t>
  </si>
  <si>
    <t>8011-H18-3.0X265-SG3-MG3</t>
  </si>
  <si>
    <t>2-1-25275CV133</t>
  </si>
  <si>
    <t>8011-H18-2.5X275-SG3-MG3</t>
  </si>
  <si>
    <t>MAT-Z-260120</t>
  </si>
  <si>
    <t>APL26030007</t>
  </si>
  <si>
    <t>2-1-24460CV133</t>
  </si>
  <si>
    <t>8011-H18-2.4X460-SG3-MG3</t>
  </si>
  <si>
    <t>2-1-25335CV133</t>
  </si>
  <si>
    <t>8011-H18-2.5X335-SG3-MG3</t>
  </si>
  <si>
    <t>2-1-25375CV133</t>
  </si>
  <si>
    <t>8011-H18-2.5X375-SG3-MG3</t>
  </si>
  <si>
    <t>2-1-25425CV133</t>
  </si>
  <si>
    <t>8011-H18-2.5X425-SG3-MG3</t>
  </si>
  <si>
    <t>2-1-30295CV133</t>
  </si>
  <si>
    <t>8011-H18-3.0X295-SG3-MG3</t>
  </si>
  <si>
    <t>2-1-25270CV133</t>
  </si>
  <si>
    <t>8011-H18-2.5X270-SG3-MG3</t>
  </si>
  <si>
    <t>MAT-Z-260126</t>
  </si>
  <si>
    <t>APL26030088</t>
  </si>
  <si>
    <t>1-1-40305CV333</t>
  </si>
  <si>
    <t>8011-O---4.0X305-SG3-MG3</t>
  </si>
  <si>
    <t>MAT-Z-260125</t>
  </si>
  <si>
    <t>APL26030087</t>
  </si>
  <si>
    <t>MAT-Z-260133</t>
  </si>
  <si>
    <t>APL26030091</t>
  </si>
  <si>
    <t>MAT-Z-260132</t>
  </si>
  <si>
    <t>APL26030090</t>
  </si>
  <si>
    <t>MAT-Z-260137</t>
  </si>
  <si>
    <t>APL26030092</t>
  </si>
  <si>
    <t>1-1-25300CV333</t>
  </si>
  <si>
    <t>1-1-25355CV333</t>
  </si>
  <si>
    <t>8011-O---2.5X355-SG3-MG3</t>
  </si>
  <si>
    <t>1-1-25400CV333</t>
  </si>
  <si>
    <t>MAT-Z-260140</t>
  </si>
  <si>
    <t>APL26030360</t>
  </si>
  <si>
    <t>MAT-Z-260136</t>
  </si>
  <si>
    <t>APL26030356</t>
  </si>
  <si>
    <t>MAT-Z-260139</t>
  </si>
  <si>
    <t>APL26030358</t>
  </si>
  <si>
    <t>MAT-Z-260144</t>
  </si>
  <si>
    <t>APL26030363</t>
  </si>
  <si>
    <t>3-1-25255CV333</t>
  </si>
  <si>
    <t>3-1-25395CV333</t>
  </si>
  <si>
    <t>MAT-Z-260143</t>
  </si>
  <si>
    <t>APL26030362</t>
  </si>
  <si>
    <t>MAT-Z-260146</t>
  </si>
  <si>
    <t>APL26030365</t>
  </si>
  <si>
    <t>2026-03-06</t>
  </si>
  <si>
    <t>MAT-Z-260149</t>
  </si>
  <si>
    <t>APL26030562</t>
  </si>
  <si>
    <t>MAT-Z-260152</t>
  </si>
  <si>
    <t>APL26030563</t>
  </si>
  <si>
    <t>3-1-25290CV333</t>
  </si>
  <si>
    <t>3-1-25330CV333</t>
  </si>
  <si>
    <t>8011-O---2.5X330-SG3-MG3</t>
  </si>
  <si>
    <t>MAT-Z-260153</t>
  </si>
  <si>
    <t>APL26030726</t>
  </si>
  <si>
    <t>MAT-Z-260159</t>
  </si>
  <si>
    <t>APL26030733</t>
  </si>
  <si>
    <t>MAT-Z-260158</t>
  </si>
  <si>
    <t>APL26030732</t>
  </si>
  <si>
    <t>MAT-Z-260154</t>
  </si>
  <si>
    <t>APL26030728</t>
  </si>
  <si>
    <t>3-1-25355CV333</t>
  </si>
  <si>
    <t>MAT-Z-260160</t>
  </si>
  <si>
    <t>APL26030734</t>
  </si>
  <si>
    <t>3-1-25285CV333</t>
  </si>
  <si>
    <t>8011-O---2.5X285-SG3-MG3</t>
  </si>
  <si>
    <t>2026-03-11</t>
  </si>
  <si>
    <t>KA2602-135</t>
  </si>
  <si>
    <t>APL26030154</t>
  </si>
  <si>
    <t>IV0014011</t>
  </si>
  <si>
    <t>APL26030162</t>
  </si>
  <si>
    <t>IV0014010</t>
  </si>
  <si>
    <t>APL26030159</t>
  </si>
  <si>
    <t>2-7-PPB38-B</t>
  </si>
  <si>
    <t>SW SLV LDPE 0.05mmx8"x14" W/H MIN.70% RM</t>
  </si>
  <si>
    <t>INV6903001</t>
  </si>
  <si>
    <t>APL26030172</t>
  </si>
  <si>
    <t>089-4421</t>
  </si>
  <si>
    <t>APL26030177</t>
  </si>
  <si>
    <t>IV0002955</t>
  </si>
  <si>
    <t>APL26030195</t>
  </si>
  <si>
    <t>24005221</t>
  </si>
  <si>
    <t>APL26030273</t>
  </si>
  <si>
    <t>1-9-T2041A</t>
  </si>
  <si>
    <t>GREASE"Shell"GADUS S2 V220 0 (18 KG/Pail)</t>
  </si>
  <si>
    <t>C-DG260502</t>
  </si>
  <si>
    <t>APL26030167</t>
  </si>
  <si>
    <t>INV2026030216</t>
  </si>
  <si>
    <t>APL26030197</t>
  </si>
  <si>
    <t>INV2026030217</t>
  </si>
  <si>
    <t>APL26030288</t>
  </si>
  <si>
    <t>INV2026030218</t>
  </si>
  <si>
    <t>APL26030289</t>
  </si>
  <si>
    <t>IV6900201</t>
  </si>
  <si>
    <t>APL26030199</t>
  </si>
  <si>
    <t>8-9-T0041A</t>
  </si>
  <si>
    <t>SAND BROWN ALUM OXIDE A#60(DOVE)</t>
  </si>
  <si>
    <t>089-4424</t>
  </si>
  <si>
    <t>APL26030208</t>
  </si>
  <si>
    <t>089-4423</t>
  </si>
  <si>
    <t>APL26030207</t>
  </si>
  <si>
    <t>INV2026030233</t>
  </si>
  <si>
    <t>APL26030296</t>
  </si>
  <si>
    <t>INV2026030232</t>
  </si>
  <si>
    <t>APL26030293</t>
  </si>
  <si>
    <t>INV6903005</t>
  </si>
  <si>
    <t>APL26030298</t>
  </si>
  <si>
    <t>2026-03-02</t>
  </si>
  <si>
    <t>021-1046</t>
  </si>
  <si>
    <t>APL26030269</t>
  </si>
  <si>
    <t>9-3-D0046</t>
  </si>
  <si>
    <t>Anti Set-Off Powder -93OP</t>
  </si>
  <si>
    <t>IV0014020</t>
  </si>
  <si>
    <t>APL26030275</t>
  </si>
  <si>
    <t>3-7-PPB028AA</t>
  </si>
  <si>
    <t>SW FILM PE BLK 0.05MMX22" MIN.30% RECYCLE "ROLL"</t>
  </si>
  <si>
    <t>IV0014019</t>
  </si>
  <si>
    <t>APL26030297</t>
  </si>
  <si>
    <t>IV2600075</t>
  </si>
  <si>
    <t>APL26030299</t>
  </si>
  <si>
    <t>S0021</t>
  </si>
  <si>
    <t>SIAM KRAFT INDUSTRY CO.,LTD.</t>
  </si>
  <si>
    <t>0418579513</t>
  </si>
  <si>
    <t>APL26030268</t>
  </si>
  <si>
    <t>7-8-PWTL1400900-F</t>
  </si>
  <si>
    <t>WHITE TOP LINER 140GSM R/W 900MM-FSC Mix 70% P 4.1</t>
  </si>
  <si>
    <t>PAP-WTL170</t>
  </si>
  <si>
    <t>7-8-PWTL1401000-F</t>
  </si>
  <si>
    <t>WHITE TOP LINER 140GSM R/W 1000MM-FSC Mix 70% P 4.1</t>
  </si>
  <si>
    <t>7-8-PWTL1401150-F</t>
  </si>
  <si>
    <t>WHITE TOP LINER 140GSM R/W 1150MM-FSC Mix 70% P 4.1</t>
  </si>
  <si>
    <t>7-8-PWTL1401350-F</t>
  </si>
  <si>
    <t>WHITE TOP LINER 140GSM R/W 1350MM-FSC Mix 70% P 4.1</t>
  </si>
  <si>
    <t>7-8-PWTL1401460-F</t>
  </si>
  <si>
    <t>WHITE TOP LINER 140GSM R/W 1460MM-FSC Mix 70% P 4.1</t>
  </si>
  <si>
    <t>S0688</t>
  </si>
  <si>
    <t>SAHAPAISAL INDUSTRY CO., LTD.</t>
  </si>
  <si>
    <t>2SA2603-0017</t>
  </si>
  <si>
    <t>APL26030271</t>
  </si>
  <si>
    <t>8-9-T6001</t>
  </si>
  <si>
    <t>SULFURIC ACID 98%</t>
  </si>
  <si>
    <t>1260305322</t>
  </si>
  <si>
    <t>APL26030305</t>
  </si>
  <si>
    <t>7-7-BZ010</t>
  </si>
  <si>
    <t>ZIP BAG LDPE 0.14mmx10cm(OPEN)x15cm</t>
  </si>
  <si>
    <t>IV6903192</t>
  </si>
  <si>
    <t>APL26030283</t>
  </si>
  <si>
    <t>KA2603-110</t>
  </si>
  <si>
    <t>APL26030386</t>
  </si>
  <si>
    <t>9-3-AYL1235</t>
  </si>
  <si>
    <t>INK Oil Base Pantone Yellow No.1235 - 93OP</t>
  </si>
  <si>
    <t>9-3-ACR4045</t>
  </si>
  <si>
    <t>INK OIL BASE PANTONE CREAM NO.4045-93OP</t>
  </si>
  <si>
    <t>2026-03-09</t>
  </si>
  <si>
    <t>KA2603-118</t>
  </si>
  <si>
    <t>APL26030388</t>
  </si>
  <si>
    <t>IV6900233</t>
  </si>
  <si>
    <t>APL26030279</t>
  </si>
  <si>
    <t>IV6900142</t>
  </si>
  <si>
    <t>APL26030391</t>
  </si>
  <si>
    <t>2026-03-16</t>
  </si>
  <si>
    <t>KA2603-125</t>
  </si>
  <si>
    <t>APL26030667</t>
  </si>
  <si>
    <t>9-3-ARD186</t>
  </si>
  <si>
    <t>INK Oil Base Pantone Red No. 186 -93OP</t>
  </si>
  <si>
    <t>9-3-AGY11</t>
  </si>
  <si>
    <t>INK Oil Base Pantone Warm Grey No.11 -93OP</t>
  </si>
  <si>
    <t>9-3-AGN5477</t>
  </si>
  <si>
    <t>INK OIL BASE PANTONE GREEN NO.5477 -93OP</t>
  </si>
  <si>
    <t>9-3-ABN2442</t>
  </si>
  <si>
    <t>INK OIL BASE PANTONE BROWN NO.2442 - 93OP</t>
  </si>
  <si>
    <t>9-3-ABU2131</t>
  </si>
  <si>
    <t>INK OIL BASE PANTONE BLUE No.2131-93OP</t>
  </si>
  <si>
    <t>2026-03-10</t>
  </si>
  <si>
    <t>089-4443</t>
  </si>
  <si>
    <t>APL26030312</t>
  </si>
  <si>
    <t>F690252</t>
  </si>
  <si>
    <t>APL26030668</t>
  </si>
  <si>
    <t>INV6903007</t>
  </si>
  <si>
    <t>APL26030568</t>
  </si>
  <si>
    <t>IV26030672</t>
  </si>
  <si>
    <t>APL26030395</t>
  </si>
  <si>
    <t>7715805772</t>
  </si>
  <si>
    <t>APL26030651</t>
  </si>
  <si>
    <t>2026-03-13</t>
  </si>
  <si>
    <t>INV2026030264</t>
  </si>
  <si>
    <t>APL26030654</t>
  </si>
  <si>
    <t>INV2026030263</t>
  </si>
  <si>
    <t>APL26030653</t>
  </si>
  <si>
    <t>INV2026030262</t>
  </si>
  <si>
    <t>APL26030652</t>
  </si>
  <si>
    <t>ABI-I6903-0491</t>
  </si>
  <si>
    <t>APL26030655</t>
  </si>
  <si>
    <t>7-9-T0064</t>
  </si>
  <si>
    <t>POWDER CLEANING Calcium Carbonate</t>
  </si>
  <si>
    <t>IV6900250</t>
  </si>
  <si>
    <t>APL26030572</t>
  </si>
  <si>
    <t>IV0003007</t>
  </si>
  <si>
    <t>APL26030671</t>
  </si>
  <si>
    <t>P0192</t>
  </si>
  <si>
    <t>PEERAPAT TECHNOLOGY PUBLIC CO., LTD.</t>
  </si>
  <si>
    <t>PPIV260303818</t>
  </si>
  <si>
    <t>APL26030777</t>
  </si>
  <si>
    <t>7-9-T0119</t>
  </si>
  <si>
    <t>DEGREASER LIQUID (20 KG/GL)</t>
  </si>
  <si>
    <t>7-9-T0120</t>
  </si>
  <si>
    <t>WAKS DETERGENT (20 KG/Pail)</t>
  </si>
  <si>
    <t>IV6900271</t>
  </si>
  <si>
    <t>APL26030578</t>
  </si>
  <si>
    <t>2026-03-23</t>
  </si>
  <si>
    <t>SI-26032505</t>
  </si>
  <si>
    <t>APL26030673</t>
  </si>
  <si>
    <t>9-3-BGNJP4166U</t>
  </si>
  <si>
    <t>IV2600091</t>
  </si>
  <si>
    <t>APL26030785</t>
  </si>
  <si>
    <t>INV2026030287</t>
  </si>
  <si>
    <t>APL26030795</t>
  </si>
  <si>
    <t>INV2026030288</t>
  </si>
  <si>
    <t>APL26030796</t>
  </si>
  <si>
    <t>KA2603-137</t>
  </si>
  <si>
    <t>APL26030750</t>
  </si>
  <si>
    <t>9-3-AGN4166</t>
  </si>
  <si>
    <t>INK OIL BASE PANTONE GREEN NO.4166-93OP</t>
  </si>
  <si>
    <t>9-3-AGN4168</t>
  </si>
  <si>
    <t>INK OIL BASE PANTONE GREEN NO.4168-93OP</t>
  </si>
  <si>
    <t>INV2026030289</t>
  </si>
  <si>
    <t>APL26030797</t>
  </si>
  <si>
    <t>2026-03-24</t>
  </si>
  <si>
    <t>IV6900299</t>
  </si>
  <si>
    <t>APL26030799</t>
  </si>
  <si>
    <t>IV2600094</t>
  </si>
  <si>
    <t>APL26030792</t>
  </si>
  <si>
    <t>022-1052</t>
  </si>
  <si>
    <t>APL26030755</t>
  </si>
  <si>
    <t>IV6900301</t>
  </si>
  <si>
    <t>APL26030801</t>
  </si>
  <si>
    <t>2026-03-30</t>
  </si>
  <si>
    <t>SI-26033204</t>
  </si>
  <si>
    <t>APL26030754</t>
  </si>
  <si>
    <t>IV26030646</t>
  </si>
  <si>
    <t>APL26030394</t>
  </si>
  <si>
    <t>20260030</t>
  </si>
  <si>
    <t>APL26030218</t>
  </si>
  <si>
    <t>20260035</t>
  </si>
  <si>
    <t>APL26030790</t>
  </si>
  <si>
    <t>INV2026030203</t>
  </si>
  <si>
    <t>APL26030164</t>
  </si>
  <si>
    <t>INV2026030200</t>
  </si>
  <si>
    <t>APL26030284</t>
  </si>
  <si>
    <t>INV2026030201</t>
  </si>
  <si>
    <t>APL26030285</t>
  </si>
  <si>
    <t>3-7-BW307G</t>
  </si>
  <si>
    <t>BAG LDPE 0.03MMX&lt;O&gt;10.5"X14" WN 9-LAN 70% RECYCLE</t>
  </si>
  <si>
    <t>INV2026030202</t>
  </si>
  <si>
    <t>APL26030165</t>
  </si>
  <si>
    <t>INV2026030230</t>
  </si>
  <si>
    <t>APL26030274</t>
  </si>
  <si>
    <t>INV2026030231</t>
  </si>
  <si>
    <t>APL26030292</t>
  </si>
  <si>
    <t>3-7-BW314KB</t>
  </si>
  <si>
    <t>BAG LDPE 0.03MMX&lt;O&gt;22"X22" WN 10-LAN MIN.70% RECYCLE</t>
  </si>
  <si>
    <t>3-7-BW319KB</t>
  </si>
  <si>
    <t>BAG LDPE 0.03MMX&lt;O&gt;24"X24" WN 10-LAN MIN.70% RECYCLE</t>
  </si>
  <si>
    <t>3-7-BW340KB</t>
  </si>
  <si>
    <t>BAG LDPE 0.03MMX&lt;O&gt;28"X15" WN 10-LAN MIN.70% RECYCLE</t>
  </si>
  <si>
    <t>3-7-BW335KB</t>
  </si>
  <si>
    <t>BAG LDPE 0.03MMX&lt;O&gt;30"X30" WN 10-LAN MIN.70% RECYCLE</t>
  </si>
  <si>
    <t>INV2026030256</t>
  </si>
  <si>
    <t>APL26030569</t>
  </si>
  <si>
    <t>INV2026030257</t>
  </si>
  <si>
    <t>APL26030570</t>
  </si>
  <si>
    <t>INV2026030260</t>
  </si>
  <si>
    <t>APL26030573</t>
  </si>
  <si>
    <t>INV2026030261</t>
  </si>
  <si>
    <t>APL26030676</t>
  </si>
  <si>
    <t>IVPL69030001</t>
  </si>
  <si>
    <t>APL26030157</t>
  </si>
  <si>
    <t>IV6900197</t>
  </si>
  <si>
    <t>APL26030160</t>
  </si>
  <si>
    <t>INV6903000030</t>
  </si>
  <si>
    <t>APL26030158</t>
  </si>
  <si>
    <t>UTM-260302</t>
  </si>
  <si>
    <t>APL26030156</t>
  </si>
  <si>
    <t>IV6903-0209</t>
  </si>
  <si>
    <t>APL26030163</t>
  </si>
  <si>
    <t>IV202601495</t>
  </si>
  <si>
    <t>APL26030170</t>
  </si>
  <si>
    <t>IVPL69030020</t>
  </si>
  <si>
    <t>APL26030171</t>
  </si>
  <si>
    <t>IV69/03/050</t>
  </si>
  <si>
    <t>APL26030180</t>
  </si>
  <si>
    <t>IV69/03/046</t>
  </si>
  <si>
    <t>APL26030179</t>
  </si>
  <si>
    <t>152435683</t>
  </si>
  <si>
    <t>APL26030178</t>
  </si>
  <si>
    <t>6426G008658</t>
  </si>
  <si>
    <t>APL26030174</t>
  </si>
  <si>
    <t>1-9-PPE4006</t>
  </si>
  <si>
    <t>MASK 3M HALF FACEPIECE RESPIRATOR 6502QL-M</t>
  </si>
  <si>
    <t>1-9-PPE4013</t>
  </si>
  <si>
    <t>MASK PARTICULATE RESPIRATOR 3M 9542V W/VALVE</t>
  </si>
  <si>
    <t>1260302293</t>
  </si>
  <si>
    <t>APL26030188</t>
  </si>
  <si>
    <t>7-9-T0012</t>
  </si>
  <si>
    <t>COLOUR PENCIL Red</t>
  </si>
  <si>
    <t>7-9-T0017</t>
  </si>
  <si>
    <t>CUTTER BLADE</t>
  </si>
  <si>
    <t>7-9-T0004</t>
  </si>
  <si>
    <t>BOARD MARKER Blue,Red</t>
  </si>
  <si>
    <t>IV2608625</t>
  </si>
  <si>
    <t>APL26030183</t>
  </si>
  <si>
    <t>V2603/0046</t>
  </si>
  <si>
    <t>APL26030191</t>
  </si>
  <si>
    <t>V2603/0047</t>
  </si>
  <si>
    <t>APL26030193</t>
  </si>
  <si>
    <t>S0317</t>
  </si>
  <si>
    <t>SUNG POU HOU (THAILAND) CO., LTD.</t>
  </si>
  <si>
    <t>6903/0014</t>
  </si>
  <si>
    <t>APL26030287</t>
  </si>
  <si>
    <t>1-7-BB07</t>
  </si>
  <si>
    <t>BUBBLE BAG 9.5X10"</t>
  </si>
  <si>
    <t>A/04615</t>
  </si>
  <si>
    <t>APL26030182</t>
  </si>
  <si>
    <t>7-9-TB482</t>
  </si>
  <si>
    <t>Ink Light Cyan P9000 -93DF</t>
  </si>
  <si>
    <t>7-9-TB478</t>
  </si>
  <si>
    <t>Ink Black P9000 -93DF</t>
  </si>
  <si>
    <t>7-9-TB480</t>
  </si>
  <si>
    <t>Ink Magenta P9000 -93DF</t>
  </si>
  <si>
    <t>7-9-TB487</t>
  </si>
  <si>
    <t>Ink Green P9000 -93DF</t>
  </si>
  <si>
    <t>7-9-TB488</t>
  </si>
  <si>
    <t>Ink Cartridge Cleaner Equipment - 93DF</t>
  </si>
  <si>
    <t>INLWN126030138</t>
  </si>
  <si>
    <t>APL26030181</t>
  </si>
  <si>
    <t>P0291</t>
  </si>
  <si>
    <t>PROFAST HARDWARE AND FASTENER CO.,LTD.</t>
  </si>
  <si>
    <t>IH6903008</t>
  </si>
  <si>
    <t>APL26030205</t>
  </si>
  <si>
    <t>3-9-N06</t>
  </si>
  <si>
    <t>NUT AL BSW 5/16" 6061-T6 (3-6-N06#MSM-11001-1)</t>
  </si>
  <si>
    <t>MISC-NUT</t>
  </si>
  <si>
    <t>T0480</t>
  </si>
  <si>
    <t>THAI EPP FOAM CO., LTD.</t>
  </si>
  <si>
    <t>2603TRV0272</t>
  </si>
  <si>
    <t>APL26030291</t>
  </si>
  <si>
    <t>7-7-PF002</t>
  </si>
  <si>
    <t>P.FOAM 0.75X16.25X13.5"</t>
  </si>
  <si>
    <t>POFM</t>
  </si>
  <si>
    <t>V2603/0101</t>
  </si>
  <si>
    <t>APL26030211</t>
  </si>
  <si>
    <t>V2603/0100</t>
  </si>
  <si>
    <t>APL26030213</t>
  </si>
  <si>
    <t>V2603/0145</t>
  </si>
  <si>
    <t>APL26030387</t>
  </si>
  <si>
    <t>IVPL69030047</t>
  </si>
  <si>
    <t>APL26030276</t>
  </si>
  <si>
    <t>IVPL69030049</t>
  </si>
  <si>
    <t>APL26030277</t>
  </si>
  <si>
    <t>1-9-T5065</t>
  </si>
  <si>
    <t>OPEN STEEL STRAPPING SEAL W2xL3cm. NO.24</t>
  </si>
  <si>
    <t>6426G009900</t>
  </si>
  <si>
    <t>APL26030219</t>
  </si>
  <si>
    <t>1-9-T1179</t>
  </si>
  <si>
    <t>HAND PAD 6"x9" MAROON 3M-7447 PRO (SCOTCH-BRITE)</t>
  </si>
  <si>
    <t>69-0314</t>
  </si>
  <si>
    <t>APN26030001</t>
  </si>
  <si>
    <t>INV2026030027</t>
  </si>
  <si>
    <t>APL26030303</t>
  </si>
  <si>
    <t>N0024</t>
  </si>
  <si>
    <t>NANDEE INTER-TRADE CO., LTD.</t>
  </si>
  <si>
    <t>IV1131172</t>
  </si>
  <si>
    <t>APL26030308</t>
  </si>
  <si>
    <t>7-9-T0296</t>
  </si>
  <si>
    <t>SCREWDRIVER BIT "VESSEL" A14 (P)2 x (L)150 G</t>
  </si>
  <si>
    <t>IVPL69030054</t>
  </si>
  <si>
    <t>APL26030571</t>
  </si>
  <si>
    <t>7-9-W1060200100</t>
  </si>
  <si>
    <t>FLAPWHEEL #60 8"X4"X1"</t>
  </si>
  <si>
    <t>IVPL69030053</t>
  </si>
  <si>
    <t>APL26030280</t>
  </si>
  <si>
    <t>A/04780</t>
  </si>
  <si>
    <t>APL26030390</t>
  </si>
  <si>
    <t>7-9-TB483</t>
  </si>
  <si>
    <t>INK- Magenta P9000 - 93DF</t>
  </si>
  <si>
    <t>INLWN126030410</t>
  </si>
  <si>
    <t>APL26030565</t>
  </si>
  <si>
    <t>69030166</t>
  </si>
  <si>
    <t>APL26030309</t>
  </si>
  <si>
    <t>7-9-T05009</t>
  </si>
  <si>
    <t>"EDM" GRINDING STONE SQUARE 1/2" x 6" (orange) No.400</t>
  </si>
  <si>
    <t>MISC-STONE</t>
  </si>
  <si>
    <t>V2603/0207</t>
  </si>
  <si>
    <t>APL26030666</t>
  </si>
  <si>
    <t>S6903-18</t>
  </si>
  <si>
    <t>APN26030002</t>
  </si>
  <si>
    <t>V2603/0208</t>
  </si>
  <si>
    <t>APL26030665</t>
  </si>
  <si>
    <t>69-000974</t>
  </si>
  <si>
    <t>APL26030393</t>
  </si>
  <si>
    <t>IV26-068</t>
  </si>
  <si>
    <t>APL26030567</t>
  </si>
  <si>
    <t>V2603/0242</t>
  </si>
  <si>
    <t>APL26030669</t>
  </si>
  <si>
    <t>V2603/0241</t>
  </si>
  <si>
    <t>APL26030670</t>
  </si>
  <si>
    <t>IVMIL690393</t>
  </si>
  <si>
    <t>APL26030575</t>
  </si>
  <si>
    <t>6426G011017</t>
  </si>
  <si>
    <t>APL26030574</t>
  </si>
  <si>
    <t>1-9-PPE4008</t>
  </si>
  <si>
    <t>MASK SAFETY 3M-3200</t>
  </si>
  <si>
    <t>1-9-PPE4009A</t>
  </si>
  <si>
    <t>CARTRIDGE 3M-1700</t>
  </si>
  <si>
    <t>2026-03-19</t>
  </si>
  <si>
    <t>IV6903-1339</t>
  </si>
  <si>
    <t>APL26030576</t>
  </si>
  <si>
    <t>1-9-T5059</t>
  </si>
  <si>
    <t>SPRAY PAINT TOA #5 YELLOW</t>
  </si>
  <si>
    <t>INLWN126030577</t>
  </si>
  <si>
    <t>APL26030656</t>
  </si>
  <si>
    <t>021-1049</t>
  </si>
  <si>
    <t>APL26030672</t>
  </si>
  <si>
    <t>IVPL69030063</t>
  </si>
  <si>
    <t>APL26030659</t>
  </si>
  <si>
    <t>IVPL69030064</t>
  </si>
  <si>
    <t>APL26030577</t>
  </si>
  <si>
    <t>INLWN126030616</t>
  </si>
  <si>
    <t>APL26030657</t>
  </si>
  <si>
    <t>2026-03-17</t>
  </si>
  <si>
    <t>IV9030960</t>
  </si>
  <si>
    <t>APL26030779</t>
  </si>
  <si>
    <t>PPC09741</t>
  </si>
  <si>
    <t>APL26030660</t>
  </si>
  <si>
    <t>1-9-T1P-CTB35</t>
  </si>
  <si>
    <t>R1.0 CARBIDE INSERT TOOL EDGE DWG#WHA-CTAMVRIMA1</t>
  </si>
  <si>
    <t>IV2611611</t>
  </si>
  <si>
    <t>APL26030781</t>
  </si>
  <si>
    <t>152436044</t>
  </si>
  <si>
    <t>APL26030674</t>
  </si>
  <si>
    <t>7-9-TB03001</t>
  </si>
  <si>
    <t>PLATE HEIDELBERG SIZE 1030 X 760 X 0.30MM - 93OP</t>
  </si>
  <si>
    <t>6426G011742</t>
  </si>
  <si>
    <t>APL26030782</t>
  </si>
  <si>
    <t>INV26031267</t>
  </si>
  <si>
    <t>APL26030783</t>
  </si>
  <si>
    <t>2026-03-25</t>
  </si>
  <si>
    <t>IVPL69030067</t>
  </si>
  <si>
    <t>APL26030786</t>
  </si>
  <si>
    <t>1-9-T1177C</t>
  </si>
  <si>
    <t>HAND PAD 6"x9" RED</t>
  </si>
  <si>
    <t>IV6900168</t>
  </si>
  <si>
    <t>APL26030675</t>
  </si>
  <si>
    <t>6903/0165</t>
  </si>
  <si>
    <t>APL26030662</t>
  </si>
  <si>
    <t>1-7-BB08</t>
  </si>
  <si>
    <t>BUBBLE BAG 11.5X12"</t>
  </si>
  <si>
    <t>IV202602098</t>
  </si>
  <si>
    <t>APL26030788</t>
  </si>
  <si>
    <t>V2603/0357</t>
  </si>
  <si>
    <t>APL26030748</t>
  </si>
  <si>
    <t>V2603/0358</t>
  </si>
  <si>
    <t>APL26030749</t>
  </si>
  <si>
    <t>IV6900284</t>
  </si>
  <si>
    <t>APL26030752</t>
  </si>
  <si>
    <t>6903/0173</t>
  </si>
  <si>
    <t>APL26030798</t>
  </si>
  <si>
    <t>6903/0172</t>
  </si>
  <si>
    <t>APL26030664</t>
  </si>
  <si>
    <t>IV6903028</t>
  </si>
  <si>
    <t>APL26030278</t>
  </si>
  <si>
    <t>IV6903027</t>
  </si>
  <si>
    <t>APL26030302</t>
  </si>
  <si>
    <t>IV6903026</t>
  </si>
  <si>
    <t>APL26030282</t>
  </si>
  <si>
    <t>1-8-PL13520</t>
  </si>
  <si>
    <t>BLANK STKR M/WHITE UP W45xL35MM RM-YN (REMOVABLE)</t>
  </si>
  <si>
    <t>IV6903025</t>
  </si>
  <si>
    <t>APL26030396</t>
  </si>
  <si>
    <t>IV6903623</t>
  </si>
  <si>
    <t>APL26030661</t>
  </si>
  <si>
    <t>8-9-TS090150</t>
  </si>
  <si>
    <t>BLANK PVC STKR TRANSPARENT THK0.09XDIA 150MM.</t>
  </si>
  <si>
    <t>IV6903668</t>
  </si>
  <si>
    <t>APL26030663</t>
  </si>
  <si>
    <t>8-9-TS090170</t>
  </si>
  <si>
    <t>BLANK PVC STKR TRANSPARENT THK0.09XDIA 170MM.</t>
  </si>
  <si>
    <t>8-9-TS090240</t>
  </si>
  <si>
    <t>BLANK PVC STKR TRANSPARENT THK0.09XDIA 240MM</t>
  </si>
  <si>
    <t>8-9-TS090122</t>
  </si>
  <si>
    <t>BLANK PVC STKR TRANSPARENT THK0.09XDIA 122MM.</t>
  </si>
  <si>
    <t>RY-IV2603-E0141</t>
  </si>
  <si>
    <t>APL26030155</t>
  </si>
  <si>
    <t>J0028</t>
  </si>
  <si>
    <t>JSM DISTRIBUTION CO., LTD.</t>
  </si>
  <si>
    <t>A006226</t>
  </si>
  <si>
    <t>APL26030286</t>
  </si>
  <si>
    <t>7-7-PT002</t>
  </si>
  <si>
    <t>OPP TAPE 48MMx1000YDS AMWAYQUEEN(FTP# 1014589)</t>
  </si>
  <si>
    <t>IV-2600479</t>
  </si>
  <si>
    <t>APL26030168</t>
  </si>
  <si>
    <t>IV69/03/077</t>
  </si>
  <si>
    <t>APL26030200</t>
  </si>
  <si>
    <t>IV69/03/078</t>
  </si>
  <si>
    <t>APL26030202</t>
  </si>
  <si>
    <t>2026-03-05</t>
  </si>
  <si>
    <t>IVD26030451</t>
  </si>
  <si>
    <t>APL26030290</t>
  </si>
  <si>
    <t>IV69/03/108</t>
  </si>
  <si>
    <t>APL26030294</t>
  </si>
  <si>
    <t>IV69/03/109</t>
  </si>
  <si>
    <t>APL26030295</t>
  </si>
  <si>
    <t>089-4438</t>
  </si>
  <si>
    <t>APL26030270</t>
  </si>
  <si>
    <t>IV69/03/128</t>
  </si>
  <si>
    <t>APL26030300</t>
  </si>
  <si>
    <t>IV69/03/129</t>
  </si>
  <si>
    <t>APL26030301</t>
  </si>
  <si>
    <t>T0054</t>
  </si>
  <si>
    <t>THAI CRIPTON CO., LTD.</t>
  </si>
  <si>
    <t>IV6903322</t>
  </si>
  <si>
    <t>APL26030389</t>
  </si>
  <si>
    <t>6-9-T0102</t>
  </si>
  <si>
    <t>SOLID WAX COMPOUND KM-08 RED</t>
  </si>
  <si>
    <t>IVD26030851</t>
  </si>
  <si>
    <t>APL26030304</t>
  </si>
  <si>
    <t>09070274</t>
  </si>
  <si>
    <t>APL26030392</t>
  </si>
  <si>
    <t>IV202603618</t>
  </si>
  <si>
    <t>APL26030566</t>
  </si>
  <si>
    <t>IVD26031346</t>
  </si>
  <si>
    <t>APL26030658</t>
  </si>
  <si>
    <t>7-9-TB043</t>
  </si>
  <si>
    <t>Double Tape 36mm X 55Y   - 92PT</t>
  </si>
  <si>
    <t>RY-IV2603-E3457</t>
  </si>
  <si>
    <t>APL26030677</t>
  </si>
  <si>
    <t>IV-2600697</t>
  </si>
  <si>
    <t>APL26030794</t>
  </si>
  <si>
    <t>IVD26031597</t>
  </si>
  <si>
    <t>APL26030793</t>
  </si>
  <si>
    <t>IVD26031607</t>
  </si>
  <si>
    <t>APL26030800</t>
  </si>
  <si>
    <t>22036740</t>
  </si>
  <si>
    <t>APL26030153</t>
  </si>
  <si>
    <t>1-9-T2021</t>
  </si>
  <si>
    <t>SLIDEWAY OIL"Shell"TONNA S2 M68 (20 LT/Pail)</t>
  </si>
  <si>
    <t>I0170</t>
  </si>
  <si>
    <t>IDEMITSU APOLLO (THAILAND) CO., LTD.</t>
  </si>
  <si>
    <t>260310183</t>
  </si>
  <si>
    <t>APL26030161</t>
  </si>
  <si>
    <t>1-9-T2003A-32</t>
  </si>
  <si>
    <t>APOLLO DAPHNE SUPER FLUID 32 HYDRAULIC OIL #32 (200 LT/Drum)</t>
  </si>
  <si>
    <t>26/10677</t>
  </si>
  <si>
    <t>APL26030166</t>
  </si>
  <si>
    <t>690117</t>
  </si>
  <si>
    <t>APL26030175</t>
  </si>
  <si>
    <t>APL26030169</t>
  </si>
  <si>
    <t>26001076</t>
  </si>
  <si>
    <t>APL26030272</t>
  </si>
  <si>
    <t>7-9-T0016</t>
  </si>
  <si>
    <t>CUTMAX 570 (205 LT/Drum)</t>
  </si>
  <si>
    <t>6426G008516</t>
  </si>
  <si>
    <t>APL26030173</t>
  </si>
  <si>
    <t>7-9-T0023</t>
  </si>
  <si>
    <t>FOAM TAPE 24MMX33M (3M)#4016</t>
  </si>
  <si>
    <t>1-9-T2022</t>
  </si>
  <si>
    <t>SLIDEWAY OIL"Shell"TONNA S2 M220 (209 LT/Drum)</t>
  </si>
  <si>
    <t>6426G008853</t>
  </si>
  <si>
    <t>APL26030190</t>
  </si>
  <si>
    <t>690118</t>
  </si>
  <si>
    <t>APL26030176</t>
  </si>
  <si>
    <t>690119</t>
  </si>
  <si>
    <t>APL26030204</t>
  </si>
  <si>
    <t>089-4425</t>
  </si>
  <si>
    <t>APL26030209</t>
  </si>
  <si>
    <t>G0112</t>
  </si>
  <si>
    <t>G2B GLOVES LIMITED</t>
  </si>
  <si>
    <t>IV2603/062</t>
  </si>
  <si>
    <t>APL26030214</t>
  </si>
  <si>
    <t>1-9-PPE6001-L</t>
  </si>
  <si>
    <t>LONG COTTON GLOVES 10G, 760garm</t>
  </si>
  <si>
    <t>1-9-PPE6002</t>
  </si>
  <si>
    <t>NYLON GLOVES 13G DOTTED</t>
  </si>
  <si>
    <t>1-9-PPE6014</t>
  </si>
  <si>
    <t>DYNEEMA GLOVES CUT 5</t>
  </si>
  <si>
    <t>1-9-T54001</t>
  </si>
  <si>
    <t>NYLON GLOVES 13G SIZE L</t>
  </si>
  <si>
    <t>MISC-GLOVE</t>
  </si>
  <si>
    <t>IV6903-0774</t>
  </si>
  <si>
    <t>APL26030216</t>
  </si>
  <si>
    <t>7-9-T0050</t>
  </si>
  <si>
    <t>KEROSENE (18 LT/Pail)</t>
  </si>
  <si>
    <t>1080127941</t>
  </si>
  <si>
    <t>APL26030225</t>
  </si>
  <si>
    <t>1080127939</t>
  </si>
  <si>
    <t>APL26030222</t>
  </si>
  <si>
    <t>1080127940</t>
  </si>
  <si>
    <t>APL26030224</t>
  </si>
  <si>
    <t>076-3765</t>
  </si>
  <si>
    <t>APL26030281</t>
  </si>
  <si>
    <t>1080127938</t>
  </si>
  <si>
    <t>APL26030221</t>
  </si>
  <si>
    <t>226030370</t>
  </si>
  <si>
    <t>APL26030307</t>
  </si>
  <si>
    <t>1-9-PPE6009</t>
  </si>
  <si>
    <t>RUBBER GLOVES NITRILE 15mil/13" GREEN-L</t>
  </si>
  <si>
    <t>1-9-PPE6013</t>
  </si>
  <si>
    <t>ARM SLEEVES KNITTED MICROTEX HI-CUT 17" HPPE(Velgo) XXL</t>
  </si>
  <si>
    <t>1-9-PPE6013-L</t>
  </si>
  <si>
    <t>ARM SLEEVES KNITTED MICROTEX HI-CUT 17" HPPE(Velgo)L</t>
  </si>
  <si>
    <t>6426G010149</t>
  </si>
  <si>
    <t>APL26030306</t>
  </si>
  <si>
    <t>1-9-T3061C</t>
  </si>
  <si>
    <t>9448A DOUBLE TAPE 3M 12mmx50M</t>
  </si>
  <si>
    <t>7-9-T05003</t>
  </si>
  <si>
    <t>JEAN CLOTH 14oz (W)55-60" x (L) 100M.</t>
  </si>
  <si>
    <t>MISC-JEAN</t>
  </si>
  <si>
    <t>MT</t>
  </si>
  <si>
    <t>U0058</t>
  </si>
  <si>
    <t>ULTIMATE PLUS SUPPLY CO.,LTD.</t>
  </si>
  <si>
    <t>IV69/04756</t>
  </si>
  <si>
    <t>APL26030311</t>
  </si>
  <si>
    <t>1-9-PPE6015</t>
  </si>
  <si>
    <t>ARGON GLOVES DELIGHT LENGTH 12.5"</t>
  </si>
  <si>
    <t>26/13923</t>
  </si>
  <si>
    <t>APL26030564</t>
  </si>
  <si>
    <t>M0231</t>
  </si>
  <si>
    <t>MASTER GLOVE INDUSTRY CO., LTD.</t>
  </si>
  <si>
    <t>69-06465</t>
  </si>
  <si>
    <t>APL26030778</t>
  </si>
  <si>
    <t>1-9-PPE6008</t>
  </si>
  <si>
    <t>RUBBER GLOVES ORANGE-L</t>
  </si>
  <si>
    <t>IV2611637</t>
  </si>
  <si>
    <t>APL26030780</t>
  </si>
  <si>
    <t>IV2611798</t>
  </si>
  <si>
    <t>APL26030784</t>
  </si>
  <si>
    <t>1-9-T5015</t>
  </si>
  <si>
    <t>HAND TOWELS 'Kimsoft' 207 x 202mm #23821 (250sheets/PACK)</t>
  </si>
  <si>
    <t>PK</t>
  </si>
  <si>
    <t>69-0328</t>
  </si>
  <si>
    <t>APN26030006</t>
  </si>
  <si>
    <t>IV2611912</t>
  </si>
  <si>
    <t>APL26030789</t>
  </si>
  <si>
    <t>1-9-T3073</t>
  </si>
  <si>
    <t>STRAP PP THK0.75MMxW15MMxL1570M(EMBOSSED BLUE)</t>
  </si>
  <si>
    <t>20260036</t>
  </si>
  <si>
    <t>APL26030791</t>
  </si>
  <si>
    <t>26001557</t>
  </si>
  <si>
    <t>APL26030746</t>
  </si>
  <si>
    <t>IN26-002255</t>
  </si>
  <si>
    <t>APL26030787</t>
  </si>
  <si>
    <t>1-9-T5102-400-A</t>
  </si>
  <si>
    <t>ABRASIVE BELT W1380x3250MM RB34623MX #400 (4.485 SM/PC)</t>
  </si>
  <si>
    <t>CDM- Total</t>
  </si>
  <si>
    <t>7A260168</t>
  </si>
  <si>
    <t>APO26040045</t>
  </si>
  <si>
    <t>7A260175</t>
  </si>
  <si>
    <t>APO26040047</t>
  </si>
  <si>
    <t>7A260129</t>
  </si>
  <si>
    <t>APO26030140</t>
  </si>
  <si>
    <t>7A260127</t>
  </si>
  <si>
    <t>APO26030139</t>
  </si>
  <si>
    <t>7A260150</t>
  </si>
  <si>
    <t>APO26040037</t>
  </si>
  <si>
    <t>7A260159</t>
  </si>
  <si>
    <t>APO26040042</t>
  </si>
  <si>
    <t>7A260116</t>
  </si>
  <si>
    <t>APO26030133</t>
  </si>
  <si>
    <t>7A260174</t>
  </si>
  <si>
    <t>APO26040046</t>
  </si>
  <si>
    <t>7A260117</t>
  </si>
  <si>
    <t>APO26030134</t>
  </si>
  <si>
    <t>3-5-HKY104-AXA</t>
  </si>
  <si>
    <t>SH-- 104 GY04A POL R93 C/C50 H8.5</t>
  </si>
  <si>
    <t>3-5-HKZ305A-X</t>
  </si>
  <si>
    <t>LG-- 305 FBW POL CAF24AK C/C59.25 H8.5</t>
  </si>
  <si>
    <t>3-5-HKZ625A-X</t>
  </si>
  <si>
    <t>LG-- 625 FBW POL TCI24AK C/C59.25 H8.5</t>
  </si>
  <si>
    <t>7A260134</t>
  </si>
  <si>
    <t>APO26040030</t>
  </si>
  <si>
    <t>7A260131</t>
  </si>
  <si>
    <t>APO26040035</t>
  </si>
  <si>
    <t>7A260130</t>
  </si>
  <si>
    <t>APO26040038</t>
  </si>
  <si>
    <t>7A260154</t>
  </si>
  <si>
    <t>APO26040049</t>
  </si>
  <si>
    <t>7A260153</t>
  </si>
  <si>
    <t>APO26040048</t>
  </si>
  <si>
    <t>7A260148</t>
  </si>
  <si>
    <t>APO26040039</t>
  </si>
  <si>
    <t>7A260158</t>
  </si>
  <si>
    <t>APO26040041</t>
  </si>
  <si>
    <t>3-5-HTL103A-Y</t>
  </si>
  <si>
    <t>SH-- 103 R83 NEW CIRCULON BSH C/C59.25 H8.5</t>
  </si>
  <si>
    <t>3-5-HTL104A-Y</t>
  </si>
  <si>
    <t>SH-- 104 R93 NEW CIRCULON BSH C/C59.25 H8.5</t>
  </si>
  <si>
    <t>3-5-HTL102A-Y</t>
  </si>
  <si>
    <t>SH-- 102 R73 NEW CIRCULON BSH C/C59.25 H8.5</t>
  </si>
  <si>
    <t>7A260149</t>
  </si>
  <si>
    <t>APO26040036</t>
  </si>
  <si>
    <t>2026-03-04</t>
  </si>
  <si>
    <t>7A260166</t>
  </si>
  <si>
    <t>APO26040043</t>
  </si>
  <si>
    <t>1-5-HPF12--D</t>
  </si>
  <si>
    <t>SH-- 12 M.BLK+YL08E RING</t>
  </si>
  <si>
    <t>7A260167</t>
  </si>
  <si>
    <t>APO26040044</t>
  </si>
  <si>
    <t>1-5-HPF12--I</t>
  </si>
  <si>
    <t>SH-- 12 M.BLK+BN25E RING</t>
  </si>
  <si>
    <t>1-5-HUE01AAX</t>
  </si>
  <si>
    <t>DETACHABLE HDL (KIM'S L573KA) TOY STORY YL14+RD27A BUTTON POL</t>
  </si>
  <si>
    <t>7A260135</t>
  </si>
  <si>
    <t>APO26040031</t>
  </si>
  <si>
    <t>3-5-SHZ314A-X</t>
  </si>
  <si>
    <t>STD- 314 SLT POL GAL25LA C/C110 H8.5</t>
  </si>
  <si>
    <t>7A260132</t>
  </si>
  <si>
    <t>APO26040028</t>
  </si>
  <si>
    <t>3-5-STZ218A-Z</t>
  </si>
  <si>
    <t>STD- 218 FBW M.BLK TUM YBM3006AK C/C118 H8.5</t>
  </si>
  <si>
    <t>7A260136</t>
  </si>
  <si>
    <t>APO26040032</t>
  </si>
  <si>
    <t>3-5-SQF107-BX</t>
  </si>
  <si>
    <t>STD- 107 GY04A POL R123 C/C71 H8.5</t>
  </si>
  <si>
    <t>7A260157</t>
  </si>
  <si>
    <t>APO26040040</t>
  </si>
  <si>
    <t>7A260113</t>
  </si>
  <si>
    <t>APO26030135</t>
  </si>
  <si>
    <t>2-6-BK014</t>
  </si>
  <si>
    <t>BRKT+NUT M5 R81 C/C25 H5.5</t>
  </si>
  <si>
    <t>1-6-F141-Z</t>
  </si>
  <si>
    <t>FG SS TUM R81</t>
  </si>
  <si>
    <t>2-6-BK024</t>
  </si>
  <si>
    <t>BRKT+NUT M5 YBM24AS C/C25 H5.5</t>
  </si>
  <si>
    <t>1-6-BK22</t>
  </si>
  <si>
    <t>BRKT+NUT M5 DS R83 C/C25 H8.5</t>
  </si>
  <si>
    <t>1-6-GLG16-ZB</t>
  </si>
  <si>
    <t>G-LD LG 16CM BSH</t>
  </si>
  <si>
    <t>7-5-KOE-3</t>
  </si>
  <si>
    <t>KNOB O M.BLK</t>
  </si>
  <si>
    <t>3-5-SBM07-X</t>
  </si>
  <si>
    <t>STD- 07 POL R124 C/C79 H8.5</t>
  </si>
  <si>
    <t>1-5-LMP107AAX</t>
  </si>
  <si>
    <t>STD- 107 CIR BK01A POL 1-6-GGE24 C/C113.91 M5</t>
  </si>
  <si>
    <t>1-5-LMP104AAX</t>
  </si>
  <si>
    <t>STD- 104 CIR BK01A POL 1-6-GEE18 C/C114.28 M5</t>
  </si>
  <si>
    <t>2026-02-27</t>
  </si>
  <si>
    <t>1-6-GA26-ZA-A</t>
  </si>
  <si>
    <t>G-LD A 26CM POL SS202 RIM</t>
  </si>
  <si>
    <t>1-6-GA20-ZA-A</t>
  </si>
  <si>
    <t>G-LD A 20CM POL SS202 RIM</t>
  </si>
  <si>
    <t>1-6-FPE105-Z</t>
  </si>
  <si>
    <t>FG PE 105 R103 TUM</t>
  </si>
  <si>
    <t>1-5-KCG01</t>
  </si>
  <si>
    <t>KNOB CG M.BLK S</t>
  </si>
  <si>
    <t>KNOBPR----</t>
  </si>
  <si>
    <t>1-6-GA30-ZA-A</t>
  </si>
  <si>
    <t>G-LD A 30CM POL SS202 RIM</t>
  </si>
  <si>
    <t>1-6-F148-Z</t>
  </si>
  <si>
    <t>FG SS TUM YBM20AS</t>
  </si>
  <si>
    <t>1-6-F98C</t>
  </si>
  <si>
    <t>FG SS MATT BLK 18CM</t>
  </si>
  <si>
    <t>3-6-F03C</t>
  </si>
  <si>
    <t>FG SS X SHDL MATT BLK R150</t>
  </si>
  <si>
    <t>1-6-F115C</t>
  </si>
  <si>
    <t>FG SS MATT BLK R153</t>
  </si>
  <si>
    <t>1-6-F120C</t>
  </si>
  <si>
    <t>FG SS MATT BLK WBX30IA</t>
  </si>
  <si>
    <t>1-6-F207C</t>
  </si>
  <si>
    <t>FG SS MATT BLK FAG28FA</t>
  </si>
  <si>
    <t>3-6-F02C</t>
  </si>
  <si>
    <t>FG SS X SHDL MATT BLK R120</t>
  </si>
  <si>
    <t>3-6-F42C</t>
  </si>
  <si>
    <t>FG SS X SHDL MATT BLK WBH36IR</t>
  </si>
  <si>
    <t>1-6-F92C</t>
  </si>
  <si>
    <t>FG SS MATT BLK BAF20FA</t>
  </si>
  <si>
    <t>1-6-F109C</t>
  </si>
  <si>
    <t>FG SS MATT BLK R83</t>
  </si>
  <si>
    <t>3-6-F23C</t>
  </si>
  <si>
    <t>FG SS MATT BLK WAR30PS</t>
  </si>
  <si>
    <t>1-6-F206C</t>
  </si>
  <si>
    <t>FG SS MATT BLK FAG26FA</t>
  </si>
  <si>
    <t>1-5-KPF11--D</t>
  </si>
  <si>
    <t>STD- 11 M.BLK+YL08E CAP</t>
  </si>
  <si>
    <t>1-6-GY24-ZA-A</t>
  </si>
  <si>
    <t>G-LD Y 24CM POL SS202 RIM</t>
  </si>
  <si>
    <t>3-6-FSSS607-A</t>
  </si>
  <si>
    <t>FG SS SS 607 GY15H UAJ24IA</t>
  </si>
  <si>
    <t>1-6-BK96</t>
  </si>
  <si>
    <t>BRKT+NUT M5 AA EAZ26IA C/C25 H5.5</t>
  </si>
  <si>
    <t>1-6-GY24-ZF-A</t>
  </si>
  <si>
    <t>G-LD Y 24CM BSH PVD GD03K SS202 RIM</t>
  </si>
  <si>
    <t>2-6-BK013</t>
  </si>
  <si>
    <t>BRKT+NUT M5 R71 C/C25 H5.5</t>
  </si>
  <si>
    <t>2-6-BK022</t>
  </si>
  <si>
    <t>BRKT+NUT M5 YBM20AS C/C25 H5.5</t>
  </si>
  <si>
    <t>7A260120</t>
  </si>
  <si>
    <t>APO26030136</t>
  </si>
  <si>
    <t>1-6-BK42</t>
  </si>
  <si>
    <t>BRKT+NUT M5 R131 C/C25 H8.3</t>
  </si>
  <si>
    <t>1-5-SPF11--G</t>
  </si>
  <si>
    <t xml:space="preserve"> STD- 11 M.BLK+GN32E RING MATT H5.5</t>
  </si>
  <si>
    <t>1-6-GV20-ZA-A</t>
  </si>
  <si>
    <t>G-LD V 20CM POL SS202 RIM</t>
  </si>
  <si>
    <t>1-6-GY14-ZA-A</t>
  </si>
  <si>
    <t>G-LD Y 14CM POL SS202 RIM</t>
  </si>
  <si>
    <t>1-6-GV28-ZA-A</t>
  </si>
  <si>
    <t>G-LD V 28CM POL SS202 RIM</t>
  </si>
  <si>
    <t>1-5-KPF11A-I</t>
  </si>
  <si>
    <t>STD- 11 FBW M.BLK+BN25E CAP</t>
  </si>
  <si>
    <t>7A260124</t>
  </si>
  <si>
    <t>APO26030138</t>
  </si>
  <si>
    <t>7-A-3BR30410CB</t>
  </si>
  <si>
    <t>3P 3.0X410mm SS304(0.4)AL1060(2.1)SS439(0.5) BDF28MG</t>
  </si>
  <si>
    <t>7A260123</t>
  </si>
  <si>
    <t>APO26030137</t>
  </si>
  <si>
    <t>3P 2.3X440mm SS304(0.4)AL1060(1.4)SS439(0.5) YAF24VO</t>
  </si>
  <si>
    <t>2P 2.7X460mm AL1060(2.2)SS439(0.5) QDX26Q5</t>
  </si>
  <si>
    <t>7-A-3EP23395C</t>
  </si>
  <si>
    <t>3P 2.3X395mm SS304(0.4)AL1060(1.4)SS439(0.5) YCH26VO</t>
  </si>
  <si>
    <t>3P 2.3X280mm SS304(0.4)AL1060(1.4)SS439(0.5) YAD16VO</t>
  </si>
  <si>
    <t>7-A-2EL27455C</t>
  </si>
  <si>
    <t>2P 2.7X455mm AL1060(2.2)SS439(0.5) QGF3027A5</t>
  </si>
  <si>
    <t>3P 2.3X355mm SS304(0.4)AL1060(1.4)SS439(0.5) YCH24VO</t>
  </si>
  <si>
    <t>3P 2.3X385mm SS304(0.4)AL1060(1.4)SS439(0.5) YAL20VO</t>
  </si>
  <si>
    <t>3P 3.0X335mm SS304(0.4)AL1060(2.1)SS439(0.5) HBJ26MG</t>
  </si>
  <si>
    <t>7A260126</t>
  </si>
  <si>
    <t>APO26040027</t>
  </si>
  <si>
    <t>7A260125</t>
  </si>
  <si>
    <t>APO26040026</t>
  </si>
  <si>
    <t>7A260143</t>
  </si>
  <si>
    <t>APO26040033</t>
  </si>
  <si>
    <t>7-A-TEST0224</t>
  </si>
  <si>
    <t>3P 2.3X276mm SS304(0.4) AL1060(1.4) SS430 (0.5)_Ningtai</t>
  </si>
  <si>
    <t>2P 2.7X340mm AL1060(2.2)SS439(0.5) QFR20Q5</t>
  </si>
  <si>
    <t>7-A-TEST0225</t>
  </si>
  <si>
    <t>3P 2.3X340mm SS304(0.4) AL1060(1.4) SS430 (0.5)_Ningtai</t>
  </si>
  <si>
    <t>5P 2.7X340mm SS304(0.4)+AL1060(0.6)+AL3003(0.6)+AL1060(0.6)+SS439(0.5) GBV30QX</t>
  </si>
  <si>
    <t>3P 2.3X440X520mm SS304(0.40)AL1060(1.40)SS439(0.50) ODG42VO</t>
  </si>
  <si>
    <t>3P 2.3X230mm STS304(0.4) + AL1050(1.4) + STS430 DDQ(0.5)</t>
  </si>
  <si>
    <t>3P 2.3X340mm STS304(0.4) + AL1050(1.4) + STS430 DDQ(0.5)</t>
  </si>
  <si>
    <t>3P 2.3X385mm STS304(0.4) + AL1050(1.4) + STS430 DDQ(0.5)</t>
  </si>
  <si>
    <t>3P 2.3X380mm STS304(0.4) + AL1050(1.4) + STS430 DDQ(0.5)</t>
  </si>
  <si>
    <t>3P 2.3X415mm STS304(0.4) + AL1050(1.4) + STS430 DDQ(0.5)</t>
  </si>
  <si>
    <t>3P 2.3X425mm STS304(0.4) + AL1050(1.4) + STS430 DDQ(0.5)</t>
  </si>
  <si>
    <t>3P 2.3X470mm STS304(0.4) + AL1050(1.4) + STS430 DDQ(0.5)</t>
  </si>
  <si>
    <t>3P 2.3X275mm STS304(0.4) + AL1050(1.4) + STS430 DDQ(0.5)</t>
  </si>
  <si>
    <t>3P 2.3X305mm STS304(0.4) + AL1050(1.4) + STS430 DDQ(0.5)</t>
  </si>
  <si>
    <t>3P 2.3X345mm STS304(0.4) + AL1050(1.4) + STS430 DDQ(0.5)</t>
  </si>
  <si>
    <t>3P 3.0X265mm STS304(0.4) + AL1050(2.1) + STS430 DDQ(0.5)</t>
  </si>
  <si>
    <t>3P 3.0X330mm STS304(0.4) + AL1050(2.1) + STS430 DDQ(0.5)</t>
  </si>
  <si>
    <t>3P 3.0X385mm STS304(0.4) + AL1050(2.1) + STS430 DDQ(0.5)</t>
  </si>
  <si>
    <t>1A260017</t>
  </si>
  <si>
    <t>APO26040025</t>
  </si>
  <si>
    <t>7-I-AA050210-C</t>
  </si>
  <si>
    <t>S/S # 430 2B 0.5X210mm.</t>
  </si>
  <si>
    <t>MIL202603001-4</t>
  </si>
  <si>
    <t>APO26040006</t>
  </si>
  <si>
    <t>MIL202603001-9</t>
  </si>
  <si>
    <t>APO26040010</t>
  </si>
  <si>
    <t>MIL202603001-8</t>
  </si>
  <si>
    <t>APO26040009</t>
  </si>
  <si>
    <t>MIL202603001-3</t>
  </si>
  <si>
    <t>APO26040005</t>
  </si>
  <si>
    <t>3-5-KHG01</t>
  </si>
  <si>
    <t>3-5-HTD248A-Z</t>
  </si>
  <si>
    <t>LG-- 248 FBW M.BLK+GLOSSY+TUM YBM30AK C/C34.8 H8.5</t>
  </si>
  <si>
    <t>3-5-STC111A-Z</t>
  </si>
  <si>
    <t>STD- 111 FBW M.BLK TUM R153 C/C79 H8.5</t>
  </si>
  <si>
    <t>MIL202603001-6</t>
  </si>
  <si>
    <t>APO26040008</t>
  </si>
  <si>
    <t>7-5-KEM01</t>
  </si>
  <si>
    <t>KNOB EM M.BLK</t>
  </si>
  <si>
    <t>MIL202603001-5</t>
  </si>
  <si>
    <t>APO26040007</t>
  </si>
  <si>
    <t>MIL202603001-7</t>
  </si>
  <si>
    <t>APO26040052</t>
  </si>
  <si>
    <t>MIL202603001-1</t>
  </si>
  <si>
    <t>APO26040050</t>
  </si>
  <si>
    <t>7-5-KCF01</t>
  </si>
  <si>
    <t>KNOB CF M.BLK W/1-6-D05</t>
  </si>
  <si>
    <t>3-5-HIW318-MZ</t>
  </si>
  <si>
    <t>LG-- 318 BK01G TUM GDH26LA C/C35 H8.5</t>
  </si>
  <si>
    <t>MIL202603001-2</t>
  </si>
  <si>
    <t>APO26040051</t>
  </si>
  <si>
    <t>1-5-KJE-1</t>
  </si>
  <si>
    <t>VENT KNOB J M.BLK</t>
  </si>
  <si>
    <t>2-5-HJZ902--X</t>
  </si>
  <si>
    <t>2-5-HBE205</t>
  </si>
  <si>
    <t>2-5-SBE907</t>
  </si>
  <si>
    <t>STD- 907 M.BLK TUM R120 C/C25 H5.5</t>
  </si>
  <si>
    <t>2-5-HBE203</t>
  </si>
  <si>
    <t>LG-- 203 M.BLK TUM AAR20IA C/C25 H5.5</t>
  </si>
  <si>
    <t>2-5-HJZ205--X</t>
  </si>
  <si>
    <t>LG-- 205 M.BLK TUM AAR24IR C/C25 H5.5</t>
  </si>
  <si>
    <t>2-5-KBE01</t>
  </si>
  <si>
    <t>M.BLK</t>
  </si>
  <si>
    <t>1-5-K003-1</t>
  </si>
  <si>
    <t>VENT KNOB INNER PT M.BLK</t>
  </si>
  <si>
    <t>2-5-HJZ203--X</t>
  </si>
  <si>
    <t>LG-- 203 M.BLK TUM AAR20IR C/C25 H5.5</t>
  </si>
  <si>
    <t>H0186</t>
  </si>
  <si>
    <t>HAN DA ENTERPRISE CO., LTD.</t>
  </si>
  <si>
    <t>HD260313-01</t>
  </si>
  <si>
    <t>APO26040034</t>
  </si>
  <si>
    <t>7-9-TB04001</t>
  </si>
  <si>
    <t>SPONGE SIZE THK 12 X W300 X L300MM -92BD</t>
  </si>
  <si>
    <t>MISCSPONG</t>
  </si>
  <si>
    <t>7-9-TB04002</t>
  </si>
  <si>
    <t>RUBBER STRIP THK 3xW11 x L285 MM -92BD</t>
  </si>
  <si>
    <t>MISCRUBBER</t>
  </si>
  <si>
    <t>7-9-TB04002-1</t>
  </si>
  <si>
    <t>RUBBER STRIP THK 5XW11 X L285 MM -92BD</t>
  </si>
  <si>
    <t>GIL2603015</t>
  </si>
  <si>
    <t>APO26030132</t>
  </si>
  <si>
    <t>1-6-GAO14-ZA</t>
  </si>
  <si>
    <t>G-LD AO 14CM POL 1H R170 STRAINING WIDE RIM</t>
  </si>
  <si>
    <t>GIL2603020</t>
  </si>
  <si>
    <t>APO26040060</t>
  </si>
  <si>
    <t>1-6-GV14-ZA</t>
  </si>
  <si>
    <t>G-LD V 14CM POL 1H R170</t>
  </si>
  <si>
    <t>1-6-GV18-ZA</t>
  </si>
  <si>
    <t>G-LD V 18CM POL</t>
  </si>
  <si>
    <t>GIL2603044</t>
  </si>
  <si>
    <t>APO26040071</t>
  </si>
  <si>
    <t>1-6-GV24-ZA</t>
  </si>
  <si>
    <t>G-LD V 24CM POL 1H R320</t>
  </si>
  <si>
    <t>GIL2603037</t>
  </si>
  <si>
    <t>APO26040067</t>
  </si>
  <si>
    <t>1-6-GV20-ZA</t>
  </si>
  <si>
    <t>G-LD V 20CM POL 1H R260</t>
  </si>
  <si>
    <t>GIL2603039</t>
  </si>
  <si>
    <t>APO26040069</t>
  </si>
  <si>
    <t>1-6-GV26-ZA</t>
  </si>
  <si>
    <t>G-LD V 26CM POL</t>
  </si>
  <si>
    <t>GIL2603031</t>
  </si>
  <si>
    <t>APO26040065</t>
  </si>
  <si>
    <t>GIL2603055</t>
  </si>
  <si>
    <t>APO26040078</t>
  </si>
  <si>
    <t>GIL2603050</t>
  </si>
  <si>
    <t>APO26040075</t>
  </si>
  <si>
    <t>GIL2603016</t>
  </si>
  <si>
    <t>APO26030131</t>
  </si>
  <si>
    <t>GIL2603021</t>
  </si>
  <si>
    <t>APO26040015</t>
  </si>
  <si>
    <t>GIL2603026</t>
  </si>
  <si>
    <t>APO26040018</t>
  </si>
  <si>
    <t>GIL2603025</t>
  </si>
  <si>
    <t>APO26040017</t>
  </si>
  <si>
    <t>GIL2603023</t>
  </si>
  <si>
    <t>APO26040061</t>
  </si>
  <si>
    <t>GIL2603019</t>
  </si>
  <si>
    <t>APO26040059</t>
  </si>
  <si>
    <t>GIL2603024</t>
  </si>
  <si>
    <t>APO26040062</t>
  </si>
  <si>
    <t>GIL2603029</t>
  </si>
  <si>
    <t>APO26040063</t>
  </si>
  <si>
    <t>GIL2603034</t>
  </si>
  <si>
    <t>APO26040066</t>
  </si>
  <si>
    <t>1-6-GY18BZA</t>
  </si>
  <si>
    <t>G-LD Y 18CM OVEN SAFE 350F/180C POL</t>
  </si>
  <si>
    <t>GIL2603043</t>
  </si>
  <si>
    <t>APO26040070</t>
  </si>
  <si>
    <t>GIL2603047</t>
  </si>
  <si>
    <t>APO26040072</t>
  </si>
  <si>
    <t>1-6-GMP16-ZX</t>
  </si>
  <si>
    <t>G-LD MP 16CM AL03A FDA</t>
  </si>
  <si>
    <t>GIL2603048</t>
  </si>
  <si>
    <t>APO26040073</t>
  </si>
  <si>
    <t>GIL2603038</t>
  </si>
  <si>
    <t>APO26040068</t>
  </si>
  <si>
    <t>GIL2603030</t>
  </si>
  <si>
    <t>APO26040064</t>
  </si>
  <si>
    <t>GIL2603054</t>
  </si>
  <si>
    <t>APO26040077</t>
  </si>
  <si>
    <t>GIL2603053</t>
  </si>
  <si>
    <t>APO26040076</t>
  </si>
  <si>
    <t>GIL2603049</t>
  </si>
  <si>
    <t>APO26040074</t>
  </si>
  <si>
    <t>GIL2603022</t>
  </si>
  <si>
    <t>APO26040016</t>
  </si>
  <si>
    <t>1-6-GAK16AZA</t>
  </si>
  <si>
    <t>G-LD AK 16CM PC POL</t>
  </si>
  <si>
    <t>GIL2603027</t>
  </si>
  <si>
    <t>APO26040019</t>
  </si>
  <si>
    <t>1-6-GJG29-ZB</t>
  </si>
  <si>
    <t>G-LD JG 29CM BSH</t>
  </si>
  <si>
    <t>GIL2603028</t>
  </si>
  <si>
    <t>APO26040020</t>
  </si>
  <si>
    <t>1-6-GAL26-ZB</t>
  </si>
  <si>
    <t>G-LD AL 26CM BSH</t>
  </si>
  <si>
    <t>GIL2603046</t>
  </si>
  <si>
    <t>APO26040024</t>
  </si>
  <si>
    <t>1-6-GY30-ZA-A</t>
  </si>
  <si>
    <t>G-LD Y 30CM POL SS202 RIM</t>
  </si>
  <si>
    <t>GIL2603035</t>
  </si>
  <si>
    <t>APO26040022</t>
  </si>
  <si>
    <t>GIL2603042</t>
  </si>
  <si>
    <t>APO26040023</t>
  </si>
  <si>
    <t>1-6-GA26-ZA</t>
  </si>
  <si>
    <t>G-LD A 26CM POL 1H R340</t>
  </si>
  <si>
    <t>GIL2603033</t>
  </si>
  <si>
    <t>APO26040021</t>
  </si>
  <si>
    <t>RIL2603021</t>
  </si>
  <si>
    <t>APO26040058</t>
  </si>
  <si>
    <t>RIL2603028</t>
  </si>
  <si>
    <t>APO26040013</t>
  </si>
  <si>
    <t>RIL2603022</t>
  </si>
  <si>
    <t>APO26040011</t>
  </si>
  <si>
    <t>RIL2603014</t>
  </si>
  <si>
    <t>APO26040054</t>
  </si>
  <si>
    <t>RIL2603012</t>
  </si>
  <si>
    <t>APO26040053</t>
  </si>
  <si>
    <t>RIL2603030</t>
  </si>
  <si>
    <t>APO26040014</t>
  </si>
  <si>
    <t>RIL2603025</t>
  </si>
  <si>
    <t>APO26040012</t>
  </si>
  <si>
    <t>RIL2603020</t>
  </si>
  <si>
    <t>APO26040057</t>
  </si>
  <si>
    <t>RIL2603015</t>
  </si>
  <si>
    <t>APO26040055</t>
  </si>
  <si>
    <t>RIL2603017</t>
  </si>
  <si>
    <t>APO26040056</t>
  </si>
  <si>
    <t>7-5-LCF107-Y</t>
  </si>
  <si>
    <t>STD- 107 BSH R320 C/C113 H6.5</t>
  </si>
  <si>
    <t>7-5-LCF104-Y</t>
  </si>
  <si>
    <t>STD- 104 BSH R240 C/C113 H6.5</t>
  </si>
  <si>
    <t>3-5-LDG107BY</t>
  </si>
  <si>
    <t>STD- 107 BN08A BSH R320 CC113 H6.5</t>
  </si>
  <si>
    <t>7-5-LHO105--X</t>
  </si>
  <si>
    <t>STD- 105 POL R203.14 C/C102 WELD</t>
  </si>
  <si>
    <t>IV9040129</t>
  </si>
  <si>
    <t>APL26040041</t>
  </si>
  <si>
    <t>UTM-260403</t>
  </si>
  <si>
    <t>APL26040039</t>
  </si>
  <si>
    <t>UTM-260404</t>
  </si>
  <si>
    <t>APL26040038</t>
  </si>
  <si>
    <t>V2604/0021</t>
  </si>
  <si>
    <t>APL26040047</t>
  </si>
  <si>
    <t>V2604/0020</t>
  </si>
  <si>
    <t>APL26040046</t>
  </si>
  <si>
    <t>IV202602211</t>
  </si>
  <si>
    <t>APL26040049</t>
  </si>
  <si>
    <t>INV6904000057</t>
  </si>
  <si>
    <t>APL26040044</t>
  </si>
  <si>
    <t>26/16506</t>
  </si>
  <si>
    <t>APL26040052</t>
  </si>
  <si>
    <t>INV6904000058</t>
  </si>
  <si>
    <t>APL26040045</t>
  </si>
  <si>
    <t>6426G012917</t>
  </si>
  <si>
    <t>APL26040050</t>
  </si>
  <si>
    <t>1-9-PPE1004</t>
  </si>
  <si>
    <t>BUMP CAP ABS BLUE "TONGA"</t>
  </si>
  <si>
    <t>V2604/0056</t>
  </si>
  <si>
    <t>APL26040088</t>
  </si>
  <si>
    <t>2026-04-01</t>
  </si>
  <si>
    <t>inlwn126040128</t>
  </si>
  <si>
    <t>APL26040247</t>
  </si>
  <si>
    <t>IVPL69040020</t>
  </si>
  <si>
    <t>APL26040055</t>
  </si>
  <si>
    <t>2026-03-31</t>
  </si>
  <si>
    <t>IVPL69040017</t>
  </si>
  <si>
    <t>APL26040053</t>
  </si>
  <si>
    <t>6-9-W1320200100</t>
  </si>
  <si>
    <t>FLAP WHEEL #320 (OD)8"x(W)4"X (ID)1"</t>
  </si>
  <si>
    <t>152436265</t>
  </si>
  <si>
    <t>APL26040185</t>
  </si>
  <si>
    <t>V2604/0103</t>
  </si>
  <si>
    <t>APL26040186</t>
  </si>
  <si>
    <t>2026-04-06</t>
  </si>
  <si>
    <t>SI069/0400972</t>
  </si>
  <si>
    <t>APL26040260</t>
  </si>
  <si>
    <t>2026-04-07</t>
  </si>
  <si>
    <t>1260403938</t>
  </si>
  <si>
    <t>APL26040259</t>
  </si>
  <si>
    <t>1-9-T5008</t>
  </si>
  <si>
    <t>SAND PAPER NO.180 9X11"</t>
  </si>
  <si>
    <t>IVPL69040033</t>
  </si>
  <si>
    <t>APL26040262</t>
  </si>
  <si>
    <t>IVPL69040032</t>
  </si>
  <si>
    <t>APL26040182</t>
  </si>
  <si>
    <t>6-9-W1180200100</t>
  </si>
  <si>
    <t>FLAP WHEEL #180 (OD)8"x(W)4"X (ID)1"</t>
  </si>
  <si>
    <t>6-9-W1600200100</t>
  </si>
  <si>
    <t>FLAP WHEEL #600 (OD)8"x(W)4"X (ID)1"</t>
  </si>
  <si>
    <t>V2604/0151</t>
  </si>
  <si>
    <t>APL26040189</t>
  </si>
  <si>
    <t>IV2614440</t>
  </si>
  <si>
    <t>APL26040271</t>
  </si>
  <si>
    <t>691364</t>
  </si>
  <si>
    <t>APL26040270</t>
  </si>
  <si>
    <t>IV690400007</t>
  </si>
  <si>
    <t>APL26040264</t>
  </si>
  <si>
    <t>IVPL69040035</t>
  </si>
  <si>
    <t>APL26040276</t>
  </si>
  <si>
    <t>S6904-20</t>
  </si>
  <si>
    <t>APN26040001</t>
  </si>
  <si>
    <t>7-9-T05000</t>
  </si>
  <si>
    <t>NANO FIBER CLOTH  W400 xL400 x THK 3 mm.</t>
  </si>
  <si>
    <t>6426G014388</t>
  </si>
  <si>
    <t>APL26040265</t>
  </si>
  <si>
    <t>IV0014054</t>
  </si>
  <si>
    <t>APL26040258</t>
  </si>
  <si>
    <t>IV0014055</t>
  </si>
  <si>
    <t>APL26040255</t>
  </si>
  <si>
    <t>IV0014052</t>
  </si>
  <si>
    <t>APL26040275</t>
  </si>
  <si>
    <t>IV0014053</t>
  </si>
  <si>
    <t>APL26040254</t>
  </si>
  <si>
    <t>IV0014056</t>
  </si>
  <si>
    <t>APL26040256</t>
  </si>
  <si>
    <t>3-7-PPB027-A</t>
  </si>
  <si>
    <t>SW FILM PE CLEAR  0.05MMX30" MIN.30% RECYCLE "ROLL"</t>
  </si>
  <si>
    <t>INK WATER BASE GREEN JP260131 NO.4166U-92PT (20kg/Can)</t>
  </si>
  <si>
    <t>090-4459</t>
  </si>
  <si>
    <t>APL26040040</t>
  </si>
  <si>
    <t>0418586139</t>
  </si>
  <si>
    <t>APL26040091</t>
  </si>
  <si>
    <t>7-8-PWTL1400950-F</t>
  </si>
  <si>
    <t>WHITE TOP LINER 140GSM R/W 950MM-FSC Mix 70% P 4.1</t>
  </si>
  <si>
    <t>ABI-I6904-0053</t>
  </si>
  <si>
    <t>APL26040048</t>
  </si>
  <si>
    <t>INV2026040323</t>
  </si>
  <si>
    <t>APL26040238</t>
  </si>
  <si>
    <t>2026-03-26</t>
  </si>
  <si>
    <t>24050414</t>
  </si>
  <si>
    <t>APL26040235</t>
  </si>
  <si>
    <t>U0084</t>
  </si>
  <si>
    <t>UNION PETROCHEMICAL PUBLIC CO., LTD.</t>
  </si>
  <si>
    <t>IV169040075</t>
  </si>
  <si>
    <t>APL26040241</t>
  </si>
  <si>
    <t>1-9-TL003B</t>
  </si>
  <si>
    <t>METHYL ETHYL KETONE(MEK) FOR CLEANING (165kgs)</t>
  </si>
  <si>
    <t>SI-26040419</t>
  </si>
  <si>
    <t>APL26040087</t>
  </si>
  <si>
    <t>9-3-BBU287C</t>
  </si>
  <si>
    <t>INK Water Base AQUA Blue No.287C -92PT</t>
  </si>
  <si>
    <t>9-3-BRDJP241486</t>
  </si>
  <si>
    <t>INK WATER BASE RED JP241486 NO.P.3517U -92PT</t>
  </si>
  <si>
    <t>INV2026040327</t>
  </si>
  <si>
    <t>APL26040251</t>
  </si>
  <si>
    <t>1-7-BN508-B</t>
  </si>
  <si>
    <t>BAG LDPE 0.05MMX&lt;OPEN&gt;11.5"X15" MIN.70% RECYCLE</t>
  </si>
  <si>
    <t>090-4463</t>
  </si>
  <si>
    <t>APL26040245</t>
  </si>
  <si>
    <t>2026-04-03</t>
  </si>
  <si>
    <t>SI-26040539</t>
  </si>
  <si>
    <t>APL26040089</t>
  </si>
  <si>
    <t>INV2026040331</t>
  </si>
  <si>
    <t>APL26040250</t>
  </si>
  <si>
    <t>022-1054</t>
  </si>
  <si>
    <t>APL26040190</t>
  </si>
  <si>
    <t>P0202</t>
  </si>
  <si>
    <t>POSCO-THAINOX PUBLIC CO.,LTD.</t>
  </si>
  <si>
    <t>0000101374</t>
  </si>
  <si>
    <t>APL26040192</t>
  </si>
  <si>
    <t>7-9-TB502</t>
  </si>
  <si>
    <t>SS 430 BA T0.5x1235x16000(mm)Mill edge with Coated Film-93CD</t>
  </si>
  <si>
    <t>MISC-STEEL</t>
  </si>
  <si>
    <t>SI-26041005</t>
  </si>
  <si>
    <t>APL26040187</t>
  </si>
  <si>
    <t>9-3-BGYJP22059</t>
  </si>
  <si>
    <t>INK WATER BASE COOL GREY JP22059 No.1C -92PT</t>
  </si>
  <si>
    <t>090-4464</t>
  </si>
  <si>
    <t>APL26040261</t>
  </si>
  <si>
    <t>IV0003071</t>
  </si>
  <si>
    <t>APL26040191</t>
  </si>
  <si>
    <t>F690316</t>
  </si>
  <si>
    <t>APL26040194</t>
  </si>
  <si>
    <t>090-4473</t>
  </si>
  <si>
    <t>APL26040269</t>
  </si>
  <si>
    <t>ABI-I6904-0439</t>
  </si>
  <si>
    <t>APL26040272</t>
  </si>
  <si>
    <t>IV6900358</t>
  </si>
  <si>
    <t>APL26040273</t>
  </si>
  <si>
    <t>KA2604-112</t>
  </si>
  <si>
    <t>APL26040090</t>
  </si>
  <si>
    <t>9-3-AWH001</t>
  </si>
  <si>
    <t>INK OIL BASE PANTONE TRANSPARENT WHITE - 93OP</t>
  </si>
  <si>
    <t>9-3-ABU285</t>
  </si>
  <si>
    <t>INK Oil Base Pantone Blue No.285 - 93OP</t>
  </si>
  <si>
    <t>9-3-ABU4150</t>
  </si>
  <si>
    <t>INK OIL BASE PANTONE BLUE No.4150 - 93OP</t>
  </si>
  <si>
    <t>9-3-AOR1585</t>
  </si>
  <si>
    <t>INK Oil Base Pantone Orange No.1585 -93OP</t>
  </si>
  <si>
    <t>9-3-AGY426</t>
  </si>
  <si>
    <t>INK Oil Base Pantone Grey No.426 -93OP</t>
  </si>
  <si>
    <t>KA2604-117</t>
  </si>
  <si>
    <t>APL26040188</t>
  </si>
  <si>
    <t>9-3-AGY3818</t>
  </si>
  <si>
    <t>INK OIL BASE PANTONE GREY NO.3818 - 93OP</t>
  </si>
  <si>
    <t>9-3-ABU3025</t>
  </si>
  <si>
    <t>INK Oil Base Pantone Blue No.3025 -93OP</t>
  </si>
  <si>
    <t>9-3-AYL4023</t>
  </si>
  <si>
    <t>INK OIL BASE PANTONE YELLOW NO.4023-93OP</t>
  </si>
  <si>
    <t>090-4458</t>
  </si>
  <si>
    <t>APL26040042</t>
  </si>
  <si>
    <t>IV6904/001</t>
  </si>
  <si>
    <t>APL26040043</t>
  </si>
  <si>
    <t>IV-2600709</t>
  </si>
  <si>
    <t>APL26040181</t>
  </si>
  <si>
    <t>077-3827</t>
  </si>
  <si>
    <t>APL26040242</t>
  </si>
  <si>
    <t>1-9-T2011</t>
  </si>
  <si>
    <t>MORLINA OIL "Shell" S2 BL 10 (20 LT/Pail)</t>
  </si>
  <si>
    <t>6426G012918</t>
  </si>
  <si>
    <t>APL26040051</t>
  </si>
  <si>
    <t>A0353</t>
  </si>
  <si>
    <t>ARMSTRONG ASIA TECHNOLOGY CO., LTD.</t>
  </si>
  <si>
    <t>IN2600017001</t>
  </si>
  <si>
    <t>APL26040183</t>
  </si>
  <si>
    <t>IV6904027</t>
  </si>
  <si>
    <t>APL26040243</t>
  </si>
  <si>
    <t>1-9-T3085</t>
  </si>
  <si>
    <t>STRETCH FILM LLDPE M/C (W)50CMx1800Mx20MIC</t>
  </si>
  <si>
    <t>690158</t>
  </si>
  <si>
    <t>APL26040248</t>
  </si>
  <si>
    <t>26003616</t>
  </si>
  <si>
    <t>APL26040237</t>
  </si>
  <si>
    <t>09080103</t>
  </si>
  <si>
    <t>APL26040184</t>
  </si>
  <si>
    <t>L0094</t>
  </si>
  <si>
    <t>LOUIS ADHESIVE TAPES CO., LTD.</t>
  </si>
  <si>
    <t>SA26001894</t>
  </si>
  <si>
    <t>APL26040257</t>
  </si>
  <si>
    <t>7-9-T0058A</t>
  </si>
  <si>
    <t>MASKING TAPE THK0.188MMxW24MMxL20YD/LOUIS TAPE</t>
  </si>
  <si>
    <t>IV26/04/343</t>
  </si>
  <si>
    <t>APL26040180</t>
  </si>
  <si>
    <t>IV69/04/065</t>
  </si>
  <si>
    <t>APL26040252</t>
  </si>
  <si>
    <t>IV69/04/064</t>
  </si>
  <si>
    <t>APL26040253</t>
  </si>
  <si>
    <t>IV2600107</t>
  </si>
  <si>
    <t>APL26040263</t>
  </si>
  <si>
    <t>090-4472</t>
  </si>
  <si>
    <t>APL26040268</t>
  </si>
  <si>
    <t>090-4474</t>
  </si>
  <si>
    <t>APL26040193</t>
  </si>
  <si>
    <t>690168</t>
  </si>
  <si>
    <t>APL26040267</t>
  </si>
  <si>
    <t>226040347</t>
  </si>
  <si>
    <t>APL26040266</t>
  </si>
  <si>
    <t>INV2026040322</t>
  </si>
  <si>
    <t>APL26040054</t>
  </si>
  <si>
    <t>INV2026040328</t>
  </si>
  <si>
    <t>APL26040239</t>
  </si>
  <si>
    <t>INV2026040330</t>
  </si>
  <si>
    <t>APL26040274</t>
  </si>
  <si>
    <t>INV2026040329</t>
  </si>
  <si>
    <t>APL26040249</t>
  </si>
  <si>
    <t>MAT-Z-260185</t>
  </si>
  <si>
    <t>APL26040137</t>
  </si>
  <si>
    <t>MAT-Z-260181</t>
  </si>
  <si>
    <t>APL26040135</t>
  </si>
  <si>
    <t>3-1-25130CT133</t>
  </si>
  <si>
    <t>1002-H18-2.5X130-SG3-MG3</t>
  </si>
  <si>
    <t>MAT-Z-260190</t>
  </si>
  <si>
    <t>APL26040179</t>
  </si>
  <si>
    <t>MAT-Z-260170</t>
  </si>
  <si>
    <t>APL26040119</t>
  </si>
  <si>
    <t>7-1-60165CT2R6</t>
  </si>
  <si>
    <t>1002-MO--6.0X165-SGR-MG6</t>
  </si>
  <si>
    <t>7-1-60190CT2R6</t>
  </si>
  <si>
    <t>1002-MO--6.0X190-SGR-MG6</t>
  </si>
  <si>
    <t>MAT-Z-260173</t>
  </si>
  <si>
    <t>APL26040127</t>
  </si>
  <si>
    <t>7-1-70215CT2R6</t>
  </si>
  <si>
    <t>1002-MO--7.0X215-SGR-MG6</t>
  </si>
  <si>
    <t>MAT-Z-260179</t>
  </si>
  <si>
    <t>APL26040176</t>
  </si>
  <si>
    <t>7-1-50210CT2R6</t>
  </si>
  <si>
    <t>1002-MO--5.0X210-SGR-MG6</t>
  </si>
  <si>
    <t>7-1-35180CT2R6</t>
  </si>
  <si>
    <t>1002-MO--3.5X180-SGR-MG6</t>
  </si>
  <si>
    <t>MAT-Z-260186</t>
  </si>
  <si>
    <t>APL26040178</t>
  </si>
  <si>
    <t>MAT-Z-260182</t>
  </si>
  <si>
    <t>APL26040177</t>
  </si>
  <si>
    <t>MAT-Z-260168</t>
  </si>
  <si>
    <t>APL26040004</t>
  </si>
  <si>
    <t>MAT-Z-260169</t>
  </si>
  <si>
    <t>APL26040005</t>
  </si>
  <si>
    <t>MAT-Z-260171</t>
  </si>
  <si>
    <t>APL26040006</t>
  </si>
  <si>
    <t>1-1-25430CV333</t>
  </si>
  <si>
    <t>MAT-Z-260172</t>
  </si>
  <si>
    <t>APL26040122</t>
  </si>
  <si>
    <t>MAT-Z-260177</t>
  </si>
  <si>
    <t>APL26040132</t>
  </si>
  <si>
    <t>1-1-25265CV333</t>
  </si>
  <si>
    <t>8011-O---2.5X265-SG3-MG3</t>
  </si>
  <si>
    <t>1-1-25385CV333</t>
  </si>
  <si>
    <t>8011-O---2.5X385-SG3-MG3</t>
  </si>
  <si>
    <t>MAT-Z-260178</t>
  </si>
  <si>
    <t>APL26040133</t>
  </si>
  <si>
    <t>3-1-25280CV333</t>
  </si>
  <si>
    <t>8011-O---2.5X280-SG3-MG3</t>
  </si>
  <si>
    <t>MAT-Z-260180</t>
  </si>
  <si>
    <t>APL26040134</t>
  </si>
  <si>
    <t>MAT-Z-260184</t>
  </si>
  <si>
    <t>APL26040136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</si>
</sst>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19">
    <dxf>
      <numFmt numFmtId="170" formatCode="d/m/yyyy"/>
    </dxf>
    <dxf>
      <numFmt numFmtId="170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sk" refreshedDate="46135.610496643516" backgroundQuery="1" createdVersion="8" refreshedVersion="8" minRefreshableVersion="3" recordCount="0" supportSubquery="1" supportAdvancedDrill="1" xr:uid="{74D4DDB9-EA57-45A5-8626-E2FF1E09E8B7}">
  <cacheSource type="external" connectionId="5"/>
  <cacheFields count="5">
    <cacheField name="[QryApInvDtl_Clad].[Clad].[Clad]" caption="Clad" numFmtId="0" hierarchy="46" level="1">
      <sharedItems count="15">
        <s v="2EL27"/>
        <s v="3BR30"/>
        <s v="3DR13"/>
        <s v="3EA25"/>
        <s v="3EI35"/>
        <s v="3EP23"/>
        <s v="3ES23"/>
        <s v="5AE27"/>
        <s v="5AF23"/>
        <s v="5EM27"/>
        <s v="5EU23"/>
        <s v="7DX18"/>
        <s v="7DY23"/>
        <s v="7DZ28"/>
        <s v="TEST0"/>
      </sharedItems>
    </cacheField>
    <cacheField name="[QryApInvDtl_Clad].[ITEM].[ITEM]" caption="ITEM" numFmtId="0" hierarchy="30" level="1">
      <sharedItems count="100">
        <s v="7-A-2EL27265C"/>
        <s v="7-A-2EL27275C"/>
        <s v="7-A-2EL27310C"/>
        <s v="7-A-2EL27340C"/>
        <s v="7-A-2EL27345C"/>
        <s v="7-A-2EL27385C"/>
        <s v="7-A-2EL27390C"/>
        <s v="7-A-2EL27425C"/>
        <s v="7-A-2EL27435C"/>
        <s v="7-A-2EL27460C"/>
        <s v="7-A-3BR30265CB"/>
        <s v="7-A-3BR30305C"/>
        <s v="7-A-3BR30330CB"/>
        <s v="7-A-3BR30335C"/>
        <s v="7-A-3BR30345C"/>
        <s v="7-A-3BR30370S"/>
        <s v="7-A-3DR131219L"/>
        <s v="7-A-3DR131219LA"/>
        <s v="7-A-3EA25426S"/>
        <s v="7-A-3EA25465S"/>
        <s v="7-A-3EI35210C"/>
        <s v="7-A-3EI35240C"/>
        <s v="7-A-3EP23220S"/>
        <s v="7-A-3EP23230CB"/>
        <s v="7-A-3EP23260CF"/>
        <s v="7-A-3EP23265CF"/>
        <s v="7-A-3EP23275C"/>
        <s v="7-A-3EP23275CB"/>
        <s v="7-A-3EP23280C"/>
        <s v="7-A-3EP23295S"/>
        <s v="7-A-3EP23305CB"/>
        <s v="7-A-3EP23310CF"/>
        <s v="7-A-3EP23340C"/>
        <s v="7-A-3EP23340CB"/>
        <s v="7-A-3EP23345CB"/>
        <s v="7-A-3EP23350C"/>
        <s v="7-A-3EP23355C"/>
        <s v="7-A-3EP23360CF"/>
        <s v="7-A-3EP23380CB"/>
        <s v="7-A-3EP23385C"/>
        <s v="7-A-3EP23385CB"/>
        <s v="7-A-3EP23385CF"/>
        <s v="7-A-3EP23390C"/>
        <s v="7-A-3EP23415CB"/>
        <s v="7-A-3EP23425C"/>
        <s v="7-A-3EP23440C"/>
        <s v="7-A-3EP23440S"/>
        <s v="7-A-3EP23455C"/>
        <s v="7-A-3EP23460CB"/>
        <s v="7-A-3EP23480C"/>
        <s v="7-A-3ES23260C"/>
        <s v="7-A-3ES23280C"/>
        <s v="7-A-3ES23305C"/>
        <s v="7-A-3ES23340C"/>
        <s v="7-A-3ES23360C"/>
        <s v="7-A-5AE27265CF"/>
        <s v="7-A-5AE27275C"/>
        <s v="7-A-5AE27295S"/>
        <s v="7-A-5AE27300S"/>
        <s v="7-A-5AE27310CF"/>
        <s v="7-A-5AE27340C"/>
        <s v="7-A-5AE27385CF"/>
        <s v="7-A-5AE27425C"/>
        <s v="7-A-5AE27460C"/>
        <s v="7-A-5AE27470C"/>
        <s v="7-A-5AF23470C-A"/>
        <s v="7-A-5EM27265CF"/>
        <s v="7-A-5EM27290C"/>
        <s v="7-A-5EM27295S"/>
        <s v="7-A-5EM27300S"/>
        <s v="7-A-5EM27310CF"/>
        <s v="7-A-5EM27340C"/>
        <s v="7-A-5EM27345C"/>
        <s v="7-A-5EM27350C"/>
        <s v="7-A-5EM27385CF"/>
        <s v="7-A-5EM27425C"/>
        <s v="7-A-5EM27460C"/>
        <s v="7-A-5EM27470C"/>
        <s v="7-A-5EM27470S"/>
        <s v="7-A-5EU23350C"/>
        <s v="7-A-5EU23500S"/>
        <s v="7-A-7DX18410C"/>
        <s v="7-A-7DY23295C"/>
        <s v="7-A-7DY23295CA"/>
        <s v="7-A-7DZ28355CA"/>
        <s v="7-A-TEST0141"/>
        <s v="7-A-TEST0142"/>
        <s v="7-A-TEST0143"/>
        <s v="7-A-TEST0144"/>
        <s v="7-A-TEST0145"/>
        <s v="7-A-TEST0146"/>
        <s v="7-A-TEST0147"/>
        <s v="7-A-TEST0148"/>
        <s v="7-A-TEST0149"/>
        <s v="7-A-TEST0150"/>
        <s v="7-A-TEST0153"/>
        <s v="7-A-TEST0155"/>
        <s v="7-A-TEST0156"/>
        <s v="7-A-TEST0157"/>
        <s v="7-A-TEST0158"/>
      </sharedItems>
    </cacheField>
    <cacheField name="[Measures].[Sum of Qnty]" caption="Sum of Qnty" numFmtId="0" hierarchy="49" level="32767"/>
    <cacheField name="[Measures].[Sum of AMTUSD]" caption="Sum of AMTUSD" numFmtId="0" hierarchy="50" level="32767"/>
    <cacheField name="[Measures].[UnitPrice]" caption="UnitPrice" numFmtId="0" hierarchy="51" level="32767"/>
  </cacheFields>
  <cacheHierarchies count="56">
    <cacheHierarchy uniqueName="[QryApInvDtl].[PONum]" caption="PONum" attribute="1" defaultMemberUniqueName="[QryApInvDtl].[PONum].[All]" allUniqueName="[QryApInvDtl].[PONum].[All]" dimensionUniqueName="[QryApInvDtl]" displayFolder="" count="0" memberValueDatatype="20" unbalanced="0"/>
    <cacheHierarchy uniqueName="[QryApInvDtl].[Date]" caption="Date" attribute="1" time="1" defaultMemberUniqueName="[QryApInvDtl].[Date].[All]" allUniqueName="[QryApInvDtl].[Date].[All]" dimensionUniqueName="[QryApInvDtl]" displayFolder="" count="0" memberValueDatatype="7" unbalanced="0"/>
    <cacheHierarchy uniqueName="[QryApInvDtl].[Po_Issue_Date]" caption="Po_Issue_Date" attribute="1" defaultMemberUniqueName="[QryApInvDtl].[Po_Issue_Date].[All]" allUniqueName="[QryApInvDtl].[Po_Issue_Date].[All]" dimensionUniqueName="[QryApInvDtl]" displayFolder="" count="0" memberValueDatatype="130" unbalanced="0"/>
    <cacheHierarchy uniqueName="[QryApInvDtl].[Supply]" caption="Supply" attribute="1" defaultMemberUniqueName="[QryApInvDtl].[Supply].[All]" allUniqueName="[QryApInvDtl].[Supply].[All]" dimensionUniqueName="[QryApInvDtl]" displayFolder="" count="0" memberValueDatatype="130" unbalanced="0"/>
    <cacheHierarchy uniqueName="[QryApInvDtl].[VendorName]" caption="VendorName" attribute="1" defaultMemberUniqueName="[QryApInvDtl].[VendorName].[All]" allUniqueName="[QryApInvDtl].[VendorName].[All]" dimensionUniqueName="[QryApInvDtl]" displayFolder="" count="0" memberValueDatatype="130" unbalanced="0"/>
    <cacheHierarchy uniqueName="[QryApInvDtl].[Vendor_Invoice_No]" caption="Vendor_Invoice_No" attribute="1" defaultMemberUniqueName="[QryApInvDtl].[Vendor_Invoice_No].[All]" allUniqueName="[QryApInvDtl].[Vendor_Invoice_No].[All]" dimensionUniqueName="[QryApInvDtl]" displayFolder="" count="0" memberValueDatatype="130" unbalanced="0"/>
    <cacheHierarchy uniqueName="[QryApInvDtl].[REF_NO]" caption="REF_NO" attribute="1" defaultMemberUniqueName="[QryApInvDtl].[REF_NO].[All]" allUniqueName="[QryApInvDtl].[REF_NO].[All]" dimensionUniqueName="[QryApInvDtl]" displayFolder="" count="0" memberValueDatatype="130" unbalanced="0"/>
    <cacheHierarchy uniqueName="[QryApInvDtl].[ITEM]" caption="ITEM" attribute="1" defaultMemberUniqueName="[QryApInvDtl].[ITEM].[All]" allUniqueName="[QryApInvDtl].[ITEM].[All]" dimensionUniqueName="[QryApInvDtl]" displayFolder="" count="0" memberValueDatatype="130" unbalanced="0"/>
    <cacheHierarchy uniqueName="[QryApInvDtl].[PartDescription]" caption="PartDescription" attribute="1" defaultMemberUniqueName="[QryApInvDtl].[PartDescription].[All]" allUniqueName="[QryApInvDtl].[PartDescription].[All]" dimensionUniqueName="[QryApInvDtl]" displayFolder="" count="0" memberValueDatatype="130" unbalanced="0"/>
    <cacheHierarchy uniqueName="[QryApInvDtl].[Commodity]" caption="Commodity" attribute="1" defaultMemberUniqueName="[QryApInvDtl].[Commodity].[All]" allUniqueName="[QryApInvDtl].[Commodity].[All]" dimensionUniqueName="[QryApInvDtl]" displayFolder="" count="0" memberValueDatatype="130" unbalanced="0"/>
    <cacheHierarchy uniqueName="[QryApInvDtl].[Div]" caption="Div" attribute="1" defaultMemberUniqueName="[QryApInvDtl].[Div].[All]" allUniqueName="[QryApInvDtl].[Div].[All]" dimensionUniqueName="[QryApInvDtl]" displayFolder="" count="0" memberValueDatatype="130" unbalanced="0"/>
    <cacheHierarchy uniqueName="[QryApInvDtl].[Qnty]" caption="Qnty" attribute="1" defaultMemberUniqueName="[QryApInvDtl].[Qnty].[All]" allUniqueName="[QryApInvDtl].[Qnty].[All]" dimensionUniqueName="[QryApInvDtl]" displayFolder="" count="0" memberValueDatatype="5" unbalanced="0"/>
    <cacheHierarchy uniqueName="[QryApInvDtl].[Unit]" caption="Unit" attribute="1" defaultMemberUniqueName="[QryApInvDtl].[Unit].[All]" allUniqueName="[QryApInvDtl].[Unit].[All]" dimensionUniqueName="[QryApInvDtl]" displayFolder="" count="0" memberValueDatatype="130" unbalanced="0"/>
    <cacheHierarchy uniqueName="[QryApInvDtl].[PO_Price_PO CUR]" caption="PO_Price_PO CUR" attribute="1" defaultMemberUniqueName="[QryApInvDtl].[PO_Price_PO CUR].[All]" allUniqueName="[QryApInvDtl].[PO_Price_PO CUR].[All]" dimensionUniqueName="[QryApInvDtl]" displayFolder="" count="0" memberValueDatatype="130" unbalanced="0"/>
    <cacheHierarchy uniqueName="[QryApInvDtl].[PO UNIT PRICE OI_CUR]" caption="PO UNIT PRICE OI_CUR" attribute="1" defaultMemberUniqueName="[QryApInvDtl].[PO UNIT PRICE OI_CUR].[All]" allUniqueName="[QryApInvDtl].[PO UNIT PRICE OI_CUR].[All]" dimensionUniqueName="[QryApInvDtl]" displayFolder="" count="0" memberValueDatatype="5" unbalanced="0"/>
    <cacheHierarchy uniqueName="[QryApInvDtl].[Total_PO_Price_PO CUR]" caption="Total_PO_Price_PO CUR" attribute="1" defaultMemberUniqueName="[QryApInvDtl].[Total_PO_Price_PO CUR].[All]" allUniqueName="[QryApInvDtl].[Total_PO_Price_PO CUR].[All]" dimensionUniqueName="[QryApInvDtl]" displayFolder="" count="0" memberValueDatatype="5" unbalanced="0"/>
    <cacheHierarchy uniqueName="[QryApInvDtl].[ExchangeRate]" caption="ExchangeRate" attribute="1" defaultMemberUniqueName="[QryApInvDtl].[ExchangeRate].[All]" allUniqueName="[QryApInvDtl].[ExchangeRate].[All]" dimensionUniqueName="[QryApInvDtl]" displayFolder="" count="0" memberValueDatatype="5" unbalanced="0"/>
    <cacheHierarchy uniqueName="[QryApInvDtl].[PO UNIT PRICE USD]" caption="PO UNIT PRICE USD" attribute="1" defaultMemberUniqueName="[QryApInvDtl].[PO UNIT PRICE USD].[All]" allUniqueName="[QryApInvDtl].[PO UNIT PRICE USD].[All]" dimensionUniqueName="[QryApInvDtl]" displayFolder="" count="0" memberValueDatatype="5" unbalanced="0"/>
    <cacheHierarchy uniqueName="[QryApInvDtl].[AMTUSD]" caption="AMTUSD" attribute="1" defaultMemberUniqueName="[QryApInvDtl].[AMTUSD].[All]" allUniqueName="[QryApInvDtl].[AMTUSD].[All]" dimensionUniqueName="[QryApInvDtl]" displayFolder="" count="0" memberValueDatatype="5" unbalanced="0"/>
    <cacheHierarchy uniqueName="[QryApInvDtl].[Database]" caption="Database" attribute="1" defaultMemberUniqueName="[QryApInvDtl].[Database].[All]" allUniqueName="[QryApInvDtl].[Database].[All]" dimensionUniqueName="[QryApInvDtl]" displayFolder="" count="0" memberValueDatatype="130" unbalanced="0"/>
    <cacheHierarchy uniqueName="[QryApInvDtl].[CurrentRate]" caption="CurrentRate" attribute="1" defaultMemberUniqueName="[QryApInvDtl].[CurrentRate].[All]" allUniqueName="[QryApInvDtl].[CurrentRate].[All]" dimensionUniqueName="[QryApInvDtl]" displayFolder="" count="0" memberValueDatatype="5" unbalanced="0"/>
    <cacheHierarchy uniqueName="[QryApInvDtl].[ExtCost]" caption="ExtCost" attribute="1" defaultMemberUniqueName="[QryApInvDtl].[ExtCost].[All]" allUniqueName="[QryApInvDtl].[ExtCost].[All]" dimensionUniqueName="[QryApInvDtl]" displayFolder="" count="0" memberValueDatatype="5" unbalanced="0"/>
    <cacheHierarchy uniqueName="[QryApInvDtl].[FiscalYear]" caption="FiscalYear" attribute="1" defaultMemberUniqueName="[QryApInvDtl].[FiscalYear].[All]" allUniqueName="[QryApInvDtl].[FiscalYear].[All]" dimensionUniqueName="[QryApInvDtl]" displayFolder="" count="0" memberValueDatatype="20" unbalanced="0"/>
    <cacheHierarchy uniqueName="[QryApInvDtl_Clad].[PONum]" caption="PONum" attribute="1" defaultMemberUniqueName="[QryApInvDtl_Clad].[PONum].[All]" allUniqueName="[QryApInvDtl_Clad].[PONum].[All]" dimensionUniqueName="[QryApInvDtl_Clad]" displayFolder="" count="0" memberValueDatatype="20" unbalanced="0"/>
    <cacheHierarchy uniqueName="[QryApInvDtl_Clad].[Date]" caption="Date" attribute="1" time="1" defaultMemberUniqueName="[QryApInvDtl_Clad].[Date].[All]" allUniqueName="[QryApInvDtl_Clad].[Date].[All]" dimensionUniqueName="[QryApInvDtl_Clad]" displayFolder="" count="0" memberValueDatatype="7" unbalanced="0"/>
    <cacheHierarchy uniqueName="[QryApInvDtl_Clad].[Po_Issue_Date]" caption="Po_Issue_Date" attribute="1" defaultMemberUniqueName="[QryApInvDtl_Clad].[Po_Issue_Date].[All]" allUniqueName="[QryApInvDtl_Clad].[Po_Issue_Date].[All]" dimensionUniqueName="[QryApInvDtl_Clad]" displayFolder="" count="0" memberValueDatatype="130" unbalanced="0"/>
    <cacheHierarchy uniqueName="[QryApInvDtl_Clad].[Supply]" caption="Supply" attribute="1" defaultMemberUniqueName="[QryApInvDtl_Clad].[Supply].[All]" allUniqueName="[QryApInvDtl_Clad].[Supply].[All]" dimensionUniqueName="[QryApInvDtl_Clad]" displayFolder="" count="0" memberValueDatatype="130" unbalanced="0"/>
    <cacheHierarchy uniqueName="[QryApInvDtl_Clad].[VendorName]" caption="VendorName" attribute="1" defaultMemberUniqueName="[QryApInvDtl_Clad].[VendorName].[All]" allUniqueName="[QryApInvDtl_Clad].[VendorName].[All]" dimensionUniqueName="[QryApInvDtl_Clad]" displayFolder="" count="0" memberValueDatatype="130" unbalanced="0"/>
    <cacheHierarchy uniqueName="[QryApInvDtl_Clad].[Vendor_Invoice_No]" caption="Vendor_Invoice_No" attribute="1" defaultMemberUniqueName="[QryApInvDtl_Clad].[Vendor_Invoice_No].[All]" allUniqueName="[QryApInvDtl_Clad].[Vendor_Invoice_No].[All]" dimensionUniqueName="[QryApInvDtl_Clad]" displayFolder="" count="0" memberValueDatatype="130" unbalanced="0"/>
    <cacheHierarchy uniqueName="[QryApInvDtl_Clad].[REF_NO]" caption="REF_NO" attribute="1" defaultMemberUniqueName="[QryApInvDtl_Clad].[REF_NO].[All]" allUniqueName="[QryApInvDtl_Clad].[REF_NO].[All]" dimensionUniqueName="[QryApInvDtl_Clad]" displayFolder="" count="0" memberValueDatatype="130" unbalanced="0"/>
    <cacheHierarchy uniqueName="[QryApInvDtl_Clad].[ITEM]" caption="ITEM" attribute="1" defaultMemberUniqueName="[QryApInvDtl_Clad].[ITEM].[All]" allUniqueName="[QryApInvDtl_Clad].[ITEM].[All]" dimensionUniqueName="[QryApInvDtl_Clad]" displayFolder="" count="2" memberValueDatatype="130" unbalanced="0">
      <fieldsUsage count="2">
        <fieldUsage x="-1"/>
        <fieldUsage x="1"/>
      </fieldsUsage>
    </cacheHierarchy>
    <cacheHierarchy uniqueName="[QryApInvDtl_Clad].[PartDescription]" caption="PartDescription" attribute="1" defaultMemberUniqueName="[QryApInvDtl_Clad].[PartDescription].[All]" allUniqueName="[QryApInvDtl_Clad].[PartDescription].[All]" dimensionUniqueName="[QryApInvDtl_Clad]" displayFolder="" count="0" memberValueDatatype="130" unbalanced="0"/>
    <cacheHierarchy uniqueName="[QryApInvDtl_Clad].[Commodity]" caption="Commodity" attribute="1" defaultMemberUniqueName="[QryApInvDtl_Clad].[Commodity].[All]" allUniqueName="[QryApInvDtl_Clad].[Commodity].[All]" dimensionUniqueName="[QryApInvDtl_Clad]" displayFolder="" count="0" memberValueDatatype="130" unbalanced="0"/>
    <cacheHierarchy uniqueName="[QryApInvDtl_Clad].[Div]" caption="Div" attribute="1" defaultMemberUniqueName="[QryApInvDtl_Clad].[Div].[All]" allUniqueName="[QryApInvDtl_Clad].[Div].[All]" dimensionUniqueName="[QryApInvDtl_Clad]" displayFolder="" count="0" memberValueDatatype="130" unbalanced="0"/>
    <cacheHierarchy uniqueName="[QryApInvDtl_Clad].[Qnty]" caption="Qnty" attribute="1" defaultMemberUniqueName="[QryApInvDtl_Clad].[Qnty].[All]" allUniqueName="[QryApInvDtl_Clad].[Qnty].[All]" dimensionUniqueName="[QryApInvDtl_Clad]" displayFolder="" count="0" memberValueDatatype="5" unbalanced="0"/>
    <cacheHierarchy uniqueName="[QryApInvDtl_Clad].[Unit]" caption="Unit" attribute="1" defaultMemberUniqueName="[QryApInvDtl_Clad].[Unit].[All]" allUniqueName="[QryApInvDtl_Clad].[Unit].[All]" dimensionUniqueName="[QryApInvDtl_Clad]" displayFolder="" count="0" memberValueDatatype="130" unbalanced="0"/>
    <cacheHierarchy uniqueName="[QryApInvDtl_Clad].[PO_Price_PO CUR]" caption="PO_Price_PO CUR" attribute="1" defaultMemberUniqueName="[QryApInvDtl_Clad].[PO_Price_PO CUR].[All]" allUniqueName="[QryApInvDtl_Clad].[PO_Price_PO CUR].[All]" dimensionUniqueName="[QryApInvDtl_Clad]" displayFolder="" count="0" memberValueDatatype="130" unbalanced="0"/>
    <cacheHierarchy uniqueName="[QryApInvDtl_Clad].[PO UNIT PRICE OI_CUR]" caption="PO UNIT PRICE OI_CUR" attribute="1" defaultMemberUniqueName="[QryApInvDtl_Clad].[PO UNIT PRICE OI_CUR].[All]" allUniqueName="[QryApInvDtl_Clad].[PO UNIT PRICE OI_CUR].[All]" dimensionUniqueName="[QryApInvDtl_Clad]" displayFolder="" count="0" memberValueDatatype="5" unbalanced="0"/>
    <cacheHierarchy uniqueName="[QryApInvDtl_Clad].[Total_PO_Price_PO CUR]" caption="Total_PO_Price_PO CUR" attribute="1" defaultMemberUniqueName="[QryApInvDtl_Clad].[Total_PO_Price_PO CUR].[All]" allUniqueName="[QryApInvDtl_Clad].[Total_PO_Price_PO CUR].[All]" dimensionUniqueName="[QryApInvDtl_Clad]" displayFolder="" count="0" memberValueDatatype="5" unbalanced="0"/>
    <cacheHierarchy uniqueName="[QryApInvDtl_Clad].[ExchangeRate]" caption="ExchangeRate" attribute="1" defaultMemberUniqueName="[QryApInvDtl_Clad].[ExchangeRate].[All]" allUniqueName="[QryApInvDtl_Clad].[ExchangeRate].[All]" dimensionUniqueName="[QryApInvDtl_Clad]" displayFolder="" count="0" memberValueDatatype="5" unbalanced="0"/>
    <cacheHierarchy uniqueName="[QryApInvDtl_Clad].[PO UNIT PRICE USD]" caption="PO UNIT PRICE USD" attribute="1" defaultMemberUniqueName="[QryApInvDtl_Clad].[PO UNIT PRICE USD].[All]" allUniqueName="[QryApInvDtl_Clad].[PO UNIT PRICE USD].[All]" dimensionUniqueName="[QryApInvDtl_Clad]" displayFolder="" count="0" memberValueDatatype="5" unbalanced="0"/>
    <cacheHierarchy uniqueName="[QryApInvDtl_Clad].[AMTUSD]" caption="AMTUSD" attribute="1" defaultMemberUniqueName="[QryApInvDtl_Clad].[AMTUSD].[All]" allUniqueName="[QryApInvDtl_Clad].[AMTUSD].[All]" dimensionUniqueName="[QryApInvDtl_Clad]" displayFolder="" count="0" memberValueDatatype="5" unbalanced="0"/>
    <cacheHierarchy uniqueName="[QryApInvDtl_Clad].[Database]" caption="Database" attribute="1" defaultMemberUniqueName="[QryApInvDtl_Clad].[Database].[All]" allUniqueName="[QryApInvDtl_Clad].[Database].[All]" dimensionUniqueName="[QryApInvDtl_Clad]" displayFolder="" count="0" memberValueDatatype="130" unbalanced="0"/>
    <cacheHierarchy uniqueName="[QryApInvDtl_Clad].[CurrentRate]" caption="CurrentRate" attribute="1" defaultMemberUniqueName="[QryApInvDtl_Clad].[CurrentRate].[All]" allUniqueName="[QryApInvDtl_Clad].[CurrentRate].[All]" dimensionUniqueName="[QryApInvDtl_Clad]" displayFolder="" count="0" memberValueDatatype="5" unbalanced="0"/>
    <cacheHierarchy uniqueName="[QryApInvDtl_Clad].[ExtCost]" caption="ExtCost" attribute="1" defaultMemberUniqueName="[QryApInvDtl_Clad].[ExtCost].[All]" allUniqueName="[QryApInvDtl_Clad].[ExtCost].[All]" dimensionUniqueName="[QryApInvDtl_Clad]" displayFolder="" count="0" memberValueDatatype="5" unbalanced="0"/>
    <cacheHierarchy uniqueName="[QryApInvDtl_Clad].[FiscalYear]" caption="FiscalYear" attribute="1" defaultMemberUniqueName="[QryApInvDtl_Clad].[FiscalYear].[All]" allUniqueName="[QryApInvDtl_Clad].[FiscalYear].[All]" dimensionUniqueName="[QryApInvDtl_Clad]" displayFolder="" count="0" memberValueDatatype="20" unbalanced="0"/>
    <cacheHierarchy uniqueName="[QryApInvDtl_Clad].[Clad]" caption="Clad" attribute="1" defaultMemberUniqueName="[QryApInvDtl_Clad].[Clad].[All]" allUniqueName="[QryApInvDtl_Clad].[Clad].[All]" dimensionUniqueName="[QryApInvDtl_Clad]" displayFolder="" count="2" memberValueDatatype="130" unbalanced="0">
      <fieldsUsage count="2">
        <fieldUsage x="-1"/>
        <fieldUsage x="0"/>
      </fieldsUsage>
    </cacheHierarchy>
    <cacheHierarchy uniqueName="[RepDate].[DateStart]" caption="DateStart" attribute="1" time="1" defaultMemberUniqueName="[RepDate].[DateStart].[All]" allUniqueName="[RepDate].[DateStart].[All]" dimensionUniqueName="[RepDate]" displayFolder="" count="0" memberValueDatatype="7" unbalanced="0"/>
    <cacheHierarchy uniqueName="[RepDate].[DateEnd]" caption="DateEnd" attribute="1" time="1" defaultMemberUniqueName="[RepDate].[DateEnd].[All]" allUniqueName="[RepDate].[DateEnd].[All]" dimensionUniqueName="[RepDate]" displayFolder="" count="0" memberValueDatatype="7" unbalanced="0"/>
    <cacheHierarchy uniqueName="[Measures].[Sum of Qnty]" caption="Sum of Qnty" measure="1" displayFolder="" measureGroup="QryApInvDtl_Cla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TUSD]" caption="Sum of AMTUSD" measure="1" displayFolder="" measureGroup="QryApInvDtl_Clad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UnitPrice]" caption="UnitPrice" measure="1" displayFolder="" measureGroup="QryApInvDtl" count="0" oneField="1">
      <fieldsUsage count="1">
        <fieldUsage x="4"/>
      </fieldsUsage>
    </cacheHierarchy>
    <cacheHierarchy uniqueName="[Measures].[__XL_Count QryApInvDtl]" caption="__XL_Count QryApInvDtl" measure="1" displayFolder="" measureGroup="QryApInvDtl" count="0" hidden="1"/>
    <cacheHierarchy uniqueName="[Measures].[__XL_Count RepDate]" caption="__XL_Count RepDate" measure="1" displayFolder="" measureGroup="RepDate" count="0" hidden="1"/>
    <cacheHierarchy uniqueName="[Measures].[__XL_Count QryApInvDtl_Clad]" caption="__XL_Count QryApInvDtl_Clad" measure="1" displayFolder="" measureGroup="QryApInvDtl_Clad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QryApInvDtl" uniqueName="[QryApInvDtl]" caption="QryApInvDtl"/>
    <dimension name="QryApInvDtl_Clad" uniqueName="[QryApInvDtl_Clad]" caption="QryApInvDtl_Clad"/>
    <dimension name="RepDate" uniqueName="[RepDate]" caption="RepDate"/>
  </dimensions>
  <measureGroups count="3">
    <measureGroup name="QryApInvDtl" caption="QryApInvDtl"/>
    <measureGroup name="QryApInvDtl_Clad" caption="QryApInvDtl_Clad"/>
    <measureGroup name="RepDate" caption="RepDat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6135.685708912039" missingItemsLimit="0" createdVersion="8" refreshedVersion="8" minRefreshableVersion="3" recordCount="6946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31240" maxValue="72039260"/>
    </cacheField>
    <cacheField name="Date" numFmtId="14">
      <sharedItems containsSemiMixedTypes="0" containsNonDate="0" containsDate="1" containsString="0" minDate="2026-01-05T00:00:00" maxDate="2026-04-22T00:00:00" count="89">
        <d v="2026-01-31T00:00:00"/>
        <d v="2026-02-07T00:00:00"/>
        <d v="2026-02-10T00:00:00"/>
        <d v="2026-02-21T00:00:00"/>
        <d v="2026-02-24T00:00:00"/>
        <d v="2026-03-04T00:00:00"/>
        <d v="2026-03-25T00:00:00"/>
        <d v="2026-03-31T00:00:00"/>
        <d v="2026-04-20T00:00:00"/>
        <d v="2026-01-27T00:00:00"/>
        <d v="2026-02-16T00:00:00"/>
        <d v="2026-02-20T00:00:00"/>
        <d v="2026-03-24T00:00:00"/>
        <d v="2026-03-26T00:00:00"/>
        <d v="2026-03-12T00:00:00"/>
        <d v="2026-03-23T00:00:00"/>
        <d v="2026-03-30T00:00:00"/>
        <d v="2026-04-10T00:00:00"/>
        <d v="2026-04-18T00:00:00"/>
        <d v="2026-01-30T00:00:00"/>
        <d v="2026-02-05T00:00:00"/>
        <d v="2026-01-22T00:00:00"/>
        <d v="2026-02-26T00:00:00"/>
        <d v="2026-01-05T00:00:00"/>
        <d v="2026-01-06T00:00:00"/>
        <d v="2026-01-07T00:00:00"/>
        <d v="2026-01-08T00:00:00"/>
        <d v="2026-01-09T00:00:00"/>
        <d v="2026-01-26T00:00:00"/>
        <d v="2026-02-09T00:00:00"/>
        <d v="2026-02-19T00:00:00"/>
        <d v="2026-03-02T00:00:00"/>
        <d v="2026-04-02T00:00:00"/>
        <d v="2026-04-04T00:00:00"/>
        <d v="2026-04-17T00:00:00"/>
        <d v="2026-04-03T00:00:00"/>
        <d v="2026-04-16T00:00:00"/>
        <d v="2026-01-20T00:00:00"/>
        <d v="2026-02-04T00:00:00"/>
        <d v="2026-02-13T00:00:00"/>
        <d v="2026-02-23T00:00:00"/>
        <d v="2026-01-12T00:00:00"/>
        <d v="2026-01-17T00:00:00"/>
        <d v="2026-02-25T00:00:00"/>
        <d v="2026-03-05T00:00:00"/>
        <d v="2026-03-19T00:00:00"/>
        <d v="2026-04-09T00:00:00"/>
        <d v="2026-03-10T00:00:00"/>
        <d v="2026-01-14T00:00:00"/>
        <d v="2026-02-11T00:00:00"/>
        <d v="2026-01-19T00:00:00"/>
        <d v="2026-01-24T00:00:00"/>
        <d v="2026-01-28T00:00:00"/>
        <d v="2026-01-29T00:00:00"/>
        <d v="2026-02-03T00:00:00"/>
        <d v="2026-02-06T00:00:00"/>
        <d v="2026-02-17T00:00:00"/>
        <d v="2026-02-18T00:00:00"/>
        <d v="2026-03-18T00:00:00"/>
        <d v="2026-03-21T00:00:00"/>
        <d v="2026-03-27T00:00:00"/>
        <d v="2026-02-27T00:00:00"/>
        <d v="2026-03-09T00:00:00"/>
        <d v="2026-03-28T00:00:00"/>
        <d v="2026-03-16T00:00:00"/>
        <d v="2026-01-10T00:00:00"/>
        <d v="2026-04-07T00:00:00"/>
        <d v="2026-01-13T00:00:00"/>
        <d v="2026-01-21T00:00:00"/>
        <d v="2026-03-06T00:00:00"/>
        <d v="2026-03-17T00:00:00"/>
        <d v="2026-04-08T00:00:00"/>
        <d v="2026-02-02T00:00:00"/>
        <d v="2026-04-06T00:00:00"/>
        <d v="2026-01-15T00:00:00"/>
        <d v="2026-01-16T00:00:00"/>
        <d v="2026-01-23T00:00:00"/>
        <d v="2026-02-12T00:00:00"/>
        <d v="2026-02-14T00:00:00"/>
        <d v="2026-02-28T00:00:00"/>
        <d v="2026-03-07T00:00:00"/>
        <d v="2026-03-11T00:00:00"/>
        <d v="2026-03-13T00:00:00"/>
        <d v="2026-03-14T00:00:00"/>
        <d v="2026-03-20T00:00:00"/>
        <d v="2026-04-01T00:00:00"/>
        <d v="2026-04-11T00:00:00"/>
        <d v="2026-04-21T00:00:00"/>
        <d v="2026-03-03T00:00:00"/>
      </sharedItems>
      <fieldGroup base="1">
        <rangePr groupBy="months" startDate="2026-01-05T00:00:00" endDate="2026-04-22T00:00:00"/>
        <groupItems count="14">
          <s v="&lt;5/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2/4/2026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130">
        <s v="ZHAOQING SILVERSTONE TRADING CO.,LTD."/>
        <s v="ELIM CORPORATION"/>
        <s v="MEYER TRADING COMPANY LIMITED"/>
        <s v="MEYER MANUFACTURING CO.,LTD."/>
        <s v="EDENTECH CO.,LTD."/>
        <s v="ACCESS BUSINESS GROUP(KCT)"/>
        <s v="VISY PAPER PTY LTD"/>
        <s v="KOREA CLAD TECH CO.,LTD."/>
        <s v="DEKO SRL"/>
        <s v="PPG COATINGS (MALAYSIA) SDN. BHD."/>
        <s v="SUN FAVORITE CO.,LTD."/>
        <s v="CHEMITECH S.R.L."/>
        <s v="TOZZHIN ENTERPRISE SDN,BHD"/>
        <s v="ACCESS BUSINESS GROUP (STC)"/>
        <s v="KOREA FINE CERAMIC CO., LTD."/>
        <s v="SAMKWANG CO., LTD."/>
        <s v="ILAG HIGH PERFORMANCE COATINGS (SEA) Sdn. Bhd."/>
        <s v="E-ANDE (H.K.) LIMITED"/>
        <s v="MEYER CORPORATION,U.S."/>
        <s v="HESTAN CULINARY, LLC."/>
        <s v="MEYER EUROPE SRL (LTD)"/>
        <s v="AVERY DENNISON HONG KONG B.V."/>
        <s v="BAUMGARTEN HANDLE SYSTEMS KG"/>
        <s v="HYPERION ISLEME TEKNOLOJILERI SAN. ve Tic. Ltd.STI"/>
        <s v="GROWING RESOURCES LTD."/>
        <s v="HAN DA ENTERPRISE CO., LTD."/>
        <s v="ZHEJIANG SHENGHUA GLASSES CO., LTD."/>
        <s v="ZHONGSHAN GLASSLID INDUSTRIES LTD."/>
        <s v="ZHONGSHAN RACO METALWARE INDUSTRIES LIMITED"/>
        <s v="UNION-TECH MACHINERY CO., LTD."/>
        <s v="S.S.K. SUPPLY (2015)"/>
        <s v="P&amp;L MARKETING CO., LTD."/>
        <s v="C. ILLIES (THAILAND) CO.,LTD."/>
        <s v="K. SIAM PAPERROLL CO., LTD."/>
        <s v="K.P.P. HARDWARE CO., LTD."/>
        <s v="FACTORY MAX CO.,LTD."/>
        <s v="AMERICAN PETROCHEMICAL (THAILAND) CO., LTD."/>
        <s v="SOMCHAT KANKA"/>
        <s v="WINWON COMPANY LIMITED"/>
        <s v="PHETMONGKOL TRADING"/>
        <s v="THREE-D ASIA CO., LTD."/>
        <s v="RUNGCHAROENPANICH (999) LTD., PART."/>
        <s v="KINGS BRITE CO., LTD."/>
        <s v="L T K INTERTRADING CO., LTD."/>
        <s v="UNITY PROGRESS CO., LTD."/>
        <s v="KRANES CO., LTD."/>
        <s v="BORNEO TECHNICAL (THAILAND) LIMITED"/>
        <s v="POLYURETHANE ENGINEERING SYSTEMS CO.,LTD."/>
        <s v="B &amp; B SOLIMEC CO., LTD."/>
        <s v="PHOL DHANYA PUBLIC CO., LTD."/>
        <s v="TOOLS SOLUTION SERVICE CO., LTD."/>
        <s v="ESCO PREMIUM CO., LTD."/>
        <s v="RUBBER GREEN COMPANY LIMITED"/>
        <s v="POWER TUNGSTEN CO., LTD."/>
        <s v="J S MECHANIC CO., LTD."/>
        <s v="PHENSIRI PRECISION CO., LTD."/>
        <s v="SIAM NATHAN INTERNATIONAL CO., LTD."/>
        <s v="KEY SUCCESS MARKETING CO.,LTD."/>
        <s v="CHAI CHAROEN GRINDING WHEELS LTD., PART."/>
        <s v="SUPAPORN  THONGCHAI LTD., PART."/>
        <s v="CHAICHAROEN POLISHING  CO., LTD."/>
        <s v="ANUWAT TRADING CO., LTD."/>
        <s v="A.R.E. TRADING CO., LTD."/>
        <s v="PATTHARA PHAN SHOP"/>
        <s v="ASIA PAPER TUBE CO.,LTD."/>
        <s v="MED-CON (THAILAND) CO., LTD."/>
        <s v="THAI ADVANTEC CO.,LTD."/>
        <s v="KORELTO (THAILAND) CO., LTD."/>
        <s v="QUALITY ABRASIVE PRODUCTS CO., LTD."/>
        <s v="THAI P.S. MACHINERY CO., LTD."/>
        <s v="M.P.T. SUPPLY CO., LTD."/>
        <s v="SUNG POU HOU (THAILAND) CO., LTD."/>
        <s v="SRIRACHA MONGKOLCHAI CO., LTD."/>
        <s v="PROFAST HARDWARE AND FASTENER CO.,LTD."/>
        <s v="THAI EPP FOAM CO., LTD."/>
        <s v="NANDEE INTER-TRADE CO., LTD."/>
        <s v="BCIS CO., LTD."/>
        <s v="MAXIM SMART MANUFACTURING (THAILAND) CO., LTD."/>
        <s v="INNOVATION DIGITAL PRINTING GROUP CO., LTD."/>
        <s v="FPC INTERTRADE CO., LTD."/>
        <s v="SUMMIT PRODUCT CO., LTD."/>
        <s v="PERMAFLEX  CO., LTD."/>
        <s v="AWAKE CO., LTD."/>
        <s v="JTN SUPPLY LIMITED PARTNERSHIP"/>
        <s v="VR GREAT CHEMICAL CO., LTD."/>
        <s v="CHOL CHAROEN CO.,LTD."/>
        <s v="POLYASIA CO., LTD."/>
        <s v="KANCHANIT PLASTIC CO., LTD."/>
        <s v="S.T. CHEMICAL BUSINESS CO., LTD."/>
        <s v="CHALERMCHAICHAN CO., LTD."/>
        <s v="ZHEN YA INDUSTRY CO., LTD."/>
        <s v="THE CHEMOURS (THAILAND) COMPANY LIMITED"/>
        <s v="ASIA PACIFIC PETROCHEMICAL CO., LTD."/>
        <s v="JFE SHOJI  ELECTRONICS (THAILAND)  LIMITED"/>
        <s v="T. KIJVIBOON TRADING LTD."/>
        <s v="PEARL POLYMERS CO., LTD."/>
        <s v="THE SHELL COMPANY OF THAILAND LIMITED"/>
        <s v="SIAM KRAFT INDUSTRY CO.,LTD."/>
        <s v="SAHAPAISAL INDUSTRY CO., LTD."/>
        <s v="PEERAPAT TECHNOLOGY PUBLIC CO., LTD."/>
        <s v="UNION PETROCHEMICAL PUBLIC CO., LTD."/>
        <s v="POSCO-THAINOX PUBLIC CO.,LTD."/>
        <s v="KPA COLOR EXPRESS AND SUPPLY LIMITED PARTNERSHIP"/>
        <s v="ECO GREEN SOLUTIONS CO., LTD"/>
        <s v="LINDE (THAILAND) PUBLIC COMPANY LIMITED"/>
        <s v="ORIENTAL PAINT &amp; CHEMICAL  CO., LTD."/>
        <s v="SAHAMIT MACHINERY PUBLIC COMPANY LIMITED"/>
        <s v="THAI SPECIAL GAS CO., LTD."/>
        <s v="SIAM-PACK SUPPLY CO., LTD."/>
        <s v="SANTI MARKETING LTD., PART."/>
        <s v="UNITED PRECISION ENGINEERING CO., LTD."/>
        <s v="NANDEE-STRAPAC CO., LTD."/>
        <s v="NOKAVIS CHEM CO., LTD."/>
        <s v="PETRACHEM (THAILAND) CO., LTD."/>
        <s v="STAR LAEMCHABANG 2014 CO., LTD."/>
        <s v="GLOVETEX COMPANY LIMITED"/>
        <s v="QUAKER HOUGHTON (THAILAND) CO., LTD."/>
        <s v="STANDARD MANUFACTURING CO., LTD."/>
        <s v="ARMSTRONG RUBBER &amp; CHEMICAL PRODUCTS CO.,  LTD."/>
        <s v="SIAM TECHNO INDUSTRY CO., LTD."/>
        <s v="MMP CORPORATION LTD."/>
        <s v="JSM DISTRIBUTION CO., LTD."/>
        <s v="IDEMITSU APOLLO (THAILAND) CO., LTD."/>
        <s v="G2B GLOVES LIMITED"/>
        <s v="THAI CRIPTON CO., LTD."/>
        <s v="ULTIMATE PLUS SUPPLY CO.,LTD."/>
        <s v="MASTER GLOVE INDUSTRY CO., LTD."/>
        <s v="ARMSTRONG ASIA TECHNOLOGY CO., LTD."/>
        <s v="LOUIS ADHESIVE TAPES CO., LTD."/>
        <s v="MEYER  ALUMINIUM  (THAILAND) CO., LTD.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2144">
        <s v="3-5-HTZ205A-Z"/>
        <s v="3-5-HTZ208A-Z"/>
        <s v="3-5-HTZ311A-Z"/>
        <s v="3-5-HTZ215A-Z"/>
        <s v="3-5-HTZ107ABZ"/>
        <s v="3-5-HTZ111ABZ"/>
        <s v="3-5-HTZ107ACZ"/>
        <s v="3-5-HTZ208ACZ"/>
        <s v="3-5-HTZ205ABZ"/>
        <s v="3-5-HTZ205ACZ"/>
        <s v="3-5-HTZ208AAZ"/>
        <s v="3-5-HTZ205AAZ"/>
        <s v="3-5-HTZ104A-Z"/>
        <s v="3-5-HTZ103A-Z"/>
        <s v="3-5-HTZ102A-Z"/>
        <s v="3-5-HTZ213A-Z"/>
        <s v="3-5-HTZ203A-Z"/>
        <s v="3-5-HTZ103ABZ"/>
        <s v="1-5-HSS01"/>
        <s v="3-5-HTZ100A-Z"/>
        <s v="3-5-HSZ110--X"/>
        <s v="3-5-HTZ203ACZ"/>
        <s v="3-5-HTZ208ABZ"/>
        <s v="3-5-HTZ103ACZ"/>
        <s v="3-5-HTZ203ABZ"/>
        <s v="3-5-HKZ622A-X"/>
        <s v="3-5-HKZ621A-X"/>
        <s v="3-5-HTZ103AAZ"/>
        <s v="3-5-HTZ102AAZ"/>
        <s v="1-5-HHT203A-X"/>
        <s v="1-5-HHT206A-X"/>
        <s v="1-5-HHT108A-X"/>
        <s v="3-5-HSQ102A-X"/>
        <s v="3-5-HSO225A-S"/>
        <s v="3-5-HAQ165-WY"/>
        <s v="3-5-HSO223A-S"/>
        <s v="3-5-HUA303A-X"/>
        <s v="1-5-HSK217B-X"/>
        <s v="3-5-HSO303A-X"/>
        <s v="3-5-HSO308A-X"/>
        <s v="3-5-HSO228A-S"/>
        <s v="3-5-HUA105A-X"/>
        <s v="3-5-HSO103A-S"/>
        <s v="3-5-HUA305A-X"/>
        <s v="2-5-HOJ107B-X"/>
        <s v="3-5-HOJ325A-X"/>
        <s v="3-5-HAQ181-AY"/>
        <s v="3-5-HAQ165-AY"/>
        <s v="3-5-HQV307-BX"/>
        <s v="3-5-HQV310-BX"/>
        <s v="3-5-HAQ154-AY"/>
        <s v="3-5-HSO108A-S"/>
        <s v="1-5-HSS02"/>
        <s v="1-5-HHT107A-X"/>
        <s v="1-5-HHT105A-X"/>
        <s v="3-5-HSO205A-S"/>
        <s v="3-5-HJH505A-X"/>
        <s v="3-5-HSO611A-S"/>
        <s v="3-5-HSO208A-S"/>
        <s v="3-5-HPB207B-Y"/>
        <s v="3-5-HOJ206A-X"/>
        <s v="3-5-LRN205A-X"/>
        <s v="3-5-HPB110B-Y"/>
        <s v="3-5-HSW213ABY"/>
        <s v="3-5-HAQ152-AY"/>
        <s v="3-5-HAQ163-AY"/>
        <s v="1-5-HPE01"/>
        <s v="3-5-HQV215-BX"/>
        <s v="3-5-HQV223-BX"/>
        <s v="3-5-HQV207-BX"/>
        <s v="1-5-HPF11--G"/>
        <s v="3-5-HSO312A-S"/>
        <s v="3-5-HSO604A-S"/>
        <s v="3-5-HOJ203A-X"/>
        <s v="3-5-HSO203A-S"/>
        <s v="3-5-HSO105A-S"/>
        <s v="3-5-HSQ104A-X"/>
        <s v="3-5-HKY306-AXA"/>
        <s v="3-5-HKY107-AXA"/>
        <s v="3-5-HSO203A-X"/>
        <s v="3-5-HPK122--Z"/>
        <s v="3-5-HDG310-BYA"/>
        <s v="3-5-HPB205B-Y"/>
        <s v="3-5-HSZ205--X"/>
        <s v="3-5-HSZ203--X"/>
        <s v="3-5-HSZ103--X"/>
        <s v="1-5-HHT103A-X"/>
        <s v="3-5-HOJ327A-X"/>
        <s v="3-5-HSO603A-S"/>
        <s v="1-5-HHT104A-X"/>
        <s v="1-5-HHT110A-X"/>
        <s v="1-5-HSL203--Y"/>
        <s v="3-5-HOJ323A-X"/>
        <s v="3-5-HSW102ABY"/>
        <s v="3-5-HSW104ABY"/>
        <s v="3-5-HSQ103A-X"/>
        <s v="1-5-HRE02"/>
        <s v="3-5-HKY102-AXA"/>
        <s v="1-5-HRE01"/>
        <s v="3-5-HKY103-AXA"/>
        <s v="3-5-HDG314D-XA"/>
        <s v="1-5-HSK505B-X"/>
        <s v="1-5-HPF11--D"/>
        <s v="3-5-HPK228-FZ"/>
        <s v="3-5-HAQ168-AY"/>
        <s v="3-5-HRQ227-AZ"/>
        <s v="1-5-HSS03"/>
        <s v="3-5-HLG318--Z"/>
        <s v="3-5-HRQ223-AZ"/>
        <s v="3-5-HKZ104A-X"/>
        <s v="3-5-HSQ308A-X"/>
        <s v="3-5-HUA627A-X"/>
        <s v="3-5-HUA624A-X"/>
        <s v="3-5-HUA602A-X"/>
        <s v="3-5-HUA306A-X"/>
        <s v="3-5-HQF228ABX"/>
        <s v="3-5-HQF104ABX"/>
        <s v="1-5-HRN103A-X"/>
        <s v="1-5-HRN107A-X"/>
        <s v="3-5-HSO604AAS"/>
        <s v="3-5-HOJ243B-X"/>
        <s v="3-5-HOJ245B-X"/>
        <s v="3-5-HSO203AAS"/>
        <s v="1-5-HRN104A-X"/>
        <s v="3-5-HSO603AAS"/>
        <s v="1-5-HRO102ABX"/>
        <s v="7-5-HOI111--X"/>
        <s v="3-5-HPY225--X"/>
        <s v="1-5-HHT208A-X"/>
        <s v="3-5-HMP607ABX"/>
        <s v="3-5-HMP607AAX"/>
        <s v="3-5-HMP325AAX"/>
        <s v="3-5-HMP325ABX"/>
        <s v="3-5-HPY103--X"/>
        <s v="1-5-HHT507A-X"/>
        <s v="3-5-HAQ157-AY"/>
        <s v="3-5-HDI903--XA"/>
        <s v="3-5-HPY107--X"/>
        <s v="3-5-HPY108--X"/>
        <s v="3-5-HQF240ABX"/>
        <s v="3-5-HPY102--X"/>
        <s v="3-5-HPY104--X"/>
        <s v="3-5-HPB103B-Y"/>
        <s v="3-5-HTG143A-Y"/>
        <s v="3-5-HQF103ABX"/>
        <s v="3-5-HQF107ABX"/>
        <s v="3-5-HLG319--Z"/>
        <s v="3-5-HPY223--X"/>
        <s v="3-5-HPY105--X"/>
        <s v="3-5-HKY303-AXA"/>
        <s v="3-5-HOJ318A-X"/>
        <s v="3-5-HTL111A-Y"/>
        <s v="3-5-HTL205A-Y"/>
        <s v="3-5-HTL217A-Y"/>
        <s v="3-5-HTL203A-Y"/>
        <s v="3-5-HTL107A-Y"/>
        <s v="3-5-HSW103ABY"/>
        <s v="3-5-HKY104-AXA"/>
        <s v="3-5-HKZ305A-X"/>
        <s v="3-5-HKZ625A-X"/>
        <s v="3-5-HTL103A-Y"/>
        <s v="3-5-HTL104A-Y"/>
        <s v="3-5-HTL102A-Y"/>
        <s v="1-5-HPF12--D"/>
        <s v="1-5-HPF12--I"/>
        <s v="1-5-HUE01AAX"/>
        <s v="1-5-SHT105A-X"/>
        <s v="1-5-SSK108--X"/>
        <s v="1-5-SSK107--X"/>
        <s v="2-5-SA05--Z"/>
        <s v="1-5-SHT108A-X"/>
        <s v="1-5-SHT107A-X"/>
        <s v="1-5-SSS01"/>
        <s v="2-5-SA208--Z"/>
        <s v="3-5-SKY105-AXA"/>
        <s v="1-5-SSI102C-Y"/>
        <s v="1-5-SSI503C-Y"/>
        <s v="1-5-SAH09--Z"/>
        <s v="1-5-SSI102CAY"/>
        <s v="3-5-SAQ05--Y"/>
        <s v="3-5-SPB107--Y"/>
        <s v="3-5-SMP607-AX"/>
        <s v="3-5-SMP607-BX"/>
        <s v="1-5-SRN107A-X"/>
        <s v="1-5-SHT111A-X"/>
        <s v="1-5-SSI142C-Y"/>
        <s v="3-5-SKY204-AXA"/>
        <s v="7-5-SHT231A-X"/>
        <s v="3-5-SRN110A-X"/>
        <s v="3-5-SAQ05-AY"/>
        <s v="1-5-SHT507A-X"/>
        <s v="1-5-SRE01"/>
        <s v="1-5-SSI142CAY"/>
        <s v="3-5-SLC228-LZ"/>
        <s v="3-5-SAQ208-AY"/>
        <s v="3-5-STZ111A-Z"/>
        <s v="3-5-STZ107A-Z"/>
        <s v="1-5-SSK505--X"/>
        <s v="1-5-SHT801A-X"/>
        <s v="1-5-SHT108B-X"/>
        <s v="1-5-SHT106B-X"/>
        <s v="1-5-SSK217--X"/>
        <s v="7-5-SOI111--X"/>
        <s v="3-5-STZ107ABZ"/>
        <s v="3-5-STZ107ACZ"/>
        <s v="3-5-SDB110--X"/>
        <s v="3-5-SDB107--X"/>
        <s v="7-5-SQB507--X"/>
        <s v="1-5-SAH05--Z"/>
        <s v="7-5-SQB505--X"/>
        <s v="3-5-STZ111ABZ"/>
        <s v="3-5-SQF210-BX"/>
        <s v="1-5-SSI108C-Y"/>
        <s v="3-5-SLC228--Z"/>
        <s v="3-5-SUA647A-X"/>
        <s v="3-5-SHT105A-X"/>
        <s v="3-5-SMP128-AX"/>
        <s v="1-5-SHT110A-X"/>
        <s v="7-5-SDS01"/>
        <s v="3-5-STZ107AAZ"/>
        <s v="3-5-SHZ314A-X"/>
        <s v="3-5-STZ218A-Z"/>
        <s v="3-5-SQF107-BX"/>
        <s v="7-6-246"/>
        <s v="7-6-213"/>
        <s v="7-C-REC1610ASY5P"/>
        <s v="7-5-KDG01DAX"/>
        <s v="7-C-ZBC2405AKY-P"/>
        <s v="3-5-LSQ103A-Z"/>
        <s v="7-8-PU332F"/>
        <s v="3-6-D53-0001"/>
        <s v="7-6-F78"/>
        <s v="3-5-LAQ01X"/>
        <s v="7-6-BK24"/>
        <s v="3-5-LSQ104A-Z"/>
        <s v="7-6-X028"/>
        <s v="7-6-F57AZ"/>
        <s v="7-6-F78-Y"/>
        <s v="7-6-319"/>
        <s v="1-6-D84Z"/>
        <s v="7-6-306"/>
        <s v="7-6-D89"/>
        <s v="1-6-BK117"/>
        <s v="1-6-BK115"/>
        <s v="1-6-BK116"/>
        <s v="1-6-S70"/>
        <s v="3-6-D69X"/>
        <s v="3-5-LSI113A-Y"/>
        <s v="7-6-BK42-Y"/>
        <s v="1-5-KTZ01A-X"/>
        <s v="1-6-637"/>
        <s v="7-C-ZBC1605AKY-P"/>
        <s v="7-6-D61X"/>
        <s v="7-6-D50X"/>
        <s v="1-6-145"/>
        <s v="7-6-S38"/>
        <s v="7-6-S31"/>
        <s v="3-5-LAQ302--Y"/>
        <s v="7-6-F77A"/>
        <s v="7-6-SS13"/>
        <s v="1-6-BK191"/>
        <s v="7-8-PU855"/>
        <s v="1-6-GLG32-ZB"/>
        <s v="7-6-D150Z"/>
        <s v="7-6-D93X"/>
        <s v="3-5-LAQ02X"/>
        <s v="7-6-S37"/>
        <s v="7-C-REC2610ASY5P"/>
        <s v="7-C-REC2010ASY5P"/>
        <s v="1-6-576A"/>
        <s v="1-6-GEE16-ZA"/>
        <s v="3-8-PL10398A"/>
        <s v="3-5-LMY108-BY"/>
        <s v="3-5-LRN104A-X"/>
        <s v="3-8-PL10394A"/>
        <s v="1-6-S97"/>
        <s v="3-5-LSQ108A-Z"/>
        <s v="3-5-LRN107A-X"/>
        <s v="3-6-564"/>
        <s v="3-6-563"/>
        <s v="1-6-GKS24-ZA"/>
        <s v="1-6-SS05A"/>
        <s v="1-5-KTZ01ACX"/>
        <s v="1-6-S96"/>
        <s v="1-6-717"/>
        <s v="1-6-BK193"/>
        <s v="2-6-037"/>
        <s v="3-5-LRO102ABX"/>
        <s v="1-6-F153-Z"/>
        <s v="1-6-GJC30-ZA"/>
        <s v="1-6-GAC26-ZA"/>
        <s v="1-6-GAC20-ZA"/>
        <s v="2-6-BK021"/>
        <s v="1-6-GY16BZG"/>
        <s v="1-6-GY18BZG"/>
        <s v="7-C-WSC36KKY-Y"/>
        <s v="3-6-D61X"/>
        <s v="3-6-FSSS507-A"/>
        <s v="3-5-LMY104-BY"/>
        <s v="3-6-519"/>
        <s v="3-5-LPJ107--X"/>
        <s v="1-6-GIV30AZE"/>
        <s v="1-6-GY24BZG"/>
        <s v="1-6-GAK24-ZA"/>
        <s v="1-6-GJ18-ZA"/>
        <s v="3-8-PU537B"/>
        <s v="7-8-PU748A"/>
        <s v="3-5-LAQ303--Y"/>
        <s v="7-8-PU847"/>
        <s v="7-6-245"/>
        <s v="7-6-645"/>
        <s v="1-6-BK188"/>
        <s v="1-6-W22"/>
        <s v="5-6-002"/>
        <s v="7-6-212"/>
        <s v="7-6-212-Y"/>
        <s v="1-6-585"/>
        <s v="1-6-BK124"/>
        <s v="3-6-FHSS207-Y"/>
        <s v="7-6-F76"/>
        <s v="1-6-BK175"/>
        <s v="7-6-BK27"/>
        <s v="7-6-SS02"/>
        <s v="3-6-FHSS603-Y"/>
        <s v="1-6-BK127"/>
        <s v="1-6-D38X"/>
        <s v="1-6-087C"/>
        <s v="1-6-FAA213-Z"/>
        <s v="1-6-BK141"/>
        <s v="2-5-KBD01"/>
        <s v="3-6-D118"/>
        <s v="1-6-FAA205-Z"/>
        <s v="1-6-BK143"/>
        <s v="3-5-LMY102-BY"/>
        <s v="3-5-LMY107-BY"/>
        <s v="3-6-D124X"/>
        <s v="3-5-LMY110-BY"/>
        <s v="3-6-D52-0001"/>
        <s v="3-6-FHSS107-Y"/>
        <s v="1-5-KTZ01ABX"/>
        <s v="1-6-BK192"/>
        <s v="3-5-LRO104ABX"/>
        <s v="1-6-FTN215-A"/>
        <s v="3-6-D123X"/>
        <s v="3-5-LRO103ABX"/>
        <s v="3-5-LAQ307-AY"/>
        <s v="3-5-LRO107ABX"/>
        <s v="7-C-REC2810ASY5P"/>
        <s v="3-6-FHSS107-A"/>
        <s v="3-6-FHSS203-A"/>
        <s v="3-6-D109X"/>
        <s v="3-8-PL10393A"/>
        <s v="7-C-REC3010ASY5P"/>
        <s v="7-C-REC1810ASY5P"/>
        <s v="3-5-LSI113ACY"/>
        <s v="7-8-PL5295A"/>
        <s v="7-5-KDG01D-X"/>
        <s v="7-6-S27"/>
        <s v="7-8-PU791A"/>
        <s v="1-6-BK49"/>
        <s v="1-6-GY24-ZF"/>
        <s v="7-6-D91X"/>
        <s v="3-8-PL9389-T"/>
        <s v="7-6-D83X"/>
        <s v="6-4-T0301A"/>
        <s v="6-4-T0304A"/>
        <s v="7-6-S26"/>
        <s v="7-6-S02"/>
        <s v="3-6-S07"/>
        <s v="7-6-S30"/>
        <s v="7-6-S39"/>
        <s v="7-6-N14"/>
        <s v="1-5-KRA01"/>
        <s v="7-6-SS02B"/>
        <s v="7-8-PL4920A"/>
        <s v="7-6-D103X"/>
        <s v="7-6-D106X"/>
        <s v="1-6-FRE123-Z"/>
        <s v="1-6-FRE127-Z"/>
        <s v="1-6-SS05"/>
        <s v="1-6-FRE207-Z"/>
        <s v="3-6-F23-Z"/>
        <s v="7-6-F94AZ"/>
        <s v="3-6-BK09"/>
        <s v="7-6-F93AZ"/>
        <s v="7-6-663B"/>
        <s v="3-6-D51-0001"/>
        <s v="7-6-D62X"/>
        <s v="7-6-BK03"/>
        <s v="7-6-D82X"/>
        <s v="7-6-D81X"/>
        <s v="1-6-646"/>
        <s v="1-6-FAA216-Z"/>
        <s v="1-6-FPE228-Z"/>
        <s v="1-6-FAA214-Z"/>
        <s v="1-6-FPE226-Z"/>
        <s v="1-6-FAA215-Z"/>
        <s v="1-6-FAA212-Z"/>
        <s v="1-6-BK50"/>
        <s v="2-6-S03"/>
        <s v="1-6-719"/>
        <s v="1-6-SS01"/>
        <s v="7-B-ZCS18KS-A1Y-Y"/>
        <s v="3-5-HAQ165-W"/>
        <s v="1-6-BK39"/>
        <s v="1-6-BK51"/>
        <s v="1-6-BK181"/>
        <s v="1-9-FSDU0004"/>
        <s v="1-6-BK174"/>
        <s v="1-6-BK45"/>
        <s v="1-6-BK180"/>
        <s v="1-6-718"/>
        <s v="3-6-FHSS312-Y"/>
        <s v="3-5-KAQ01--Y"/>
        <s v="1-6-GY18-ZF"/>
        <s v="7-8-PL12108B-T"/>
        <s v="7-8-PL12445A-T"/>
        <s v="7-8-PL12640A-T"/>
        <s v="7-6-SR09"/>
        <s v="7-6-710"/>
        <s v="3-5-LSQ102A-Z"/>
        <s v="3-6-519B"/>
        <s v="3-6-518B"/>
        <s v="7-B-YHS20KS-R3Y-Y"/>
        <s v="3-6-518"/>
        <s v="3-5-KAP-2E"/>
        <s v="1-5-HC250--XA"/>
        <s v="1-6-GLU14AZA"/>
        <s v="1-6-GFB16-ZA"/>
        <s v="7-6-646"/>
        <s v="1-6-GDI28-ZA"/>
        <s v="7-6-F48"/>
        <s v="3-6-FSSS607-Y"/>
        <s v="7-6-562"/>
        <s v="3-5-LSI113AAY"/>
        <s v="3-5-LFD105CCX"/>
        <s v="1-6-BK41"/>
        <s v="1-6-BK52"/>
        <s v="3-6-562"/>
        <s v="3-6-FSSS507-Y"/>
        <s v="1-6-BK177"/>
        <s v="3-5-LAQ303-AY"/>
        <s v="1-9-FSDU0003"/>
        <s v="1-6-GMM18-ZA"/>
        <s v="7-6-S73"/>
        <s v="3-6-FHSS203-Y"/>
        <s v="7-8-PL13103-T"/>
        <s v="7-6-F49A"/>
        <s v="7-6-X029"/>
        <s v="7-6-703"/>
        <s v="7-6-N18"/>
        <s v="7-6-S74"/>
        <s v="1-6-GMM16-ZA"/>
        <s v="7-8-PL12798-T"/>
        <s v="7-8-PL12799-T"/>
        <s v="3-6-FSSS105-Y"/>
        <s v="1-6-GNB24AZB"/>
        <s v="3-5-LDB110--X"/>
        <s v="1-6-GAU34-ZA"/>
        <s v="3-5-LDB111--X"/>
        <s v="1-6-GAL24AZA"/>
        <s v="1-6-GDZ26-ZA"/>
        <s v="7-6-685-X"/>
        <s v="7-C-ZBC1805AKY-P"/>
        <s v="7-5-LC09X"/>
        <s v="3-5-LAQ06X"/>
        <s v="7-6-F58AZ"/>
        <s v="7-6-706"/>
        <s v="7-5-KQB01--X"/>
        <s v="7-5-KTQ02--X"/>
        <s v="7-6-671A"/>
        <s v="7-C-ZBC1405AKY-P"/>
        <s v="7-5-SCP09X"/>
        <s v="7-6-704"/>
        <s v="7-C-WHC36ASY-P"/>
        <s v="1-5-KTZ01AAX"/>
        <s v="3-6-FHSS105-Y"/>
        <s v="3-6-FHSS504-Y"/>
        <s v="1-6-GND18-ZA"/>
        <s v="1-6-GBP20-ZA"/>
        <s v="6-8-PL0269A"/>
        <s v="6-8-PL0301A"/>
        <s v="6-8-PL0305A"/>
        <s v="6-8-PL0420A"/>
        <s v="6-8-PL0423A"/>
        <s v="6-8-PL0425A"/>
        <s v="6-8-PL0287A"/>
        <s v="6-8-PL0292A"/>
        <s v="6-8-PL0302A"/>
        <s v="6-8-PL0283A"/>
        <s v="6-8-PL0418A"/>
        <s v="6-8-PL0424A"/>
        <s v="6-8-PL0419A"/>
        <s v="6-8-PL0421A"/>
        <s v="6-8-PL0426A"/>
        <s v="6-8-PL0259A"/>
        <s v="6-8-PL0268A"/>
        <s v="6-8-PL0275A"/>
        <s v="6-8-PL0299A"/>
        <s v="6-8-PL0284A"/>
        <s v="6-8-PL0262A"/>
        <s v="6-8-PL0286A"/>
        <s v="6-8-PL0290A"/>
        <s v="6-8-PL0295A"/>
        <s v="6-8-PL0266A"/>
        <s v="6-8-PL0278A"/>
        <s v="6-8-PL0280A"/>
        <s v="6-8-PL0281A"/>
        <s v="6-8-PL0293A"/>
        <s v="6-8-PL0298A"/>
        <s v="6-8-PL0263A"/>
        <s v="6-8-PL0289A"/>
        <s v="6-8-PL0296A"/>
        <s v="6-8-PL0308A"/>
        <s v="6-8-PL0260A"/>
        <s v="6-8-PL0265A"/>
        <s v="6-8-PL0254A"/>
        <s v="6-8-PL0250A"/>
        <s v="6-8-PL0271A"/>
        <s v="6-8-PL0311A"/>
        <s v="6-8-PL0417A"/>
        <s v="6-8-PL0256A"/>
        <s v="6-8-PL0251A"/>
        <s v="6-8-PL0272A"/>
        <s v="6-8-PL0274A"/>
        <s v="6-8-PL0277A"/>
        <s v="6-8-PL0310A"/>
        <s v="6-8-PL0253A"/>
        <s v="6-8-PL0247A"/>
        <s v="6-8-PL0248A"/>
        <s v="6-8-PL0257A"/>
        <s v="6-8-PL0304A"/>
        <s v="6-8-PL0307A"/>
        <s v="6-8-PL0422A"/>
        <s v="7-C-REC2410ASY5P"/>
        <s v="1-6-BK173"/>
        <s v="3-6-FHSS105-A"/>
        <s v="7-6-D90X"/>
        <s v="3-5-LAQ307Z"/>
        <s v="1-5-KIB01-AX"/>
        <s v="3-6-S25"/>
        <s v="1-6-BK126"/>
        <s v="1-6-BK125"/>
        <s v="1-6-GBP28-ZA"/>
        <s v="7-6-SS03A"/>
        <s v="3-6-BK03"/>
        <s v="3-5-LMY103-BY"/>
        <s v="7-6-384D"/>
        <s v="7-6-BK30"/>
        <s v="3-5-LFD108CCX"/>
        <s v="7-6-SS11A"/>
        <s v="1-6-FAA102-Z"/>
        <s v="1-6-FAA218-Z"/>
        <s v="1-6-BK172"/>
        <s v="3-5-LAQ304-AY"/>
        <s v="1-6-F140-Z"/>
        <s v="7-6-SS12"/>
        <s v="1-6-F172-Z"/>
        <s v="3-6-BK04"/>
        <s v="1-6-BK195"/>
        <s v="7-8-PL11986A-T"/>
        <s v="7-8-PL13261-T"/>
        <s v="7-8-PL13262-T"/>
        <s v="7-8-PL11980B-T"/>
        <s v="7-8-PL11984B-T"/>
        <s v="7-8-PL12451A"/>
        <s v="7-8-PL12452A-T"/>
        <s v="7-8-PL11982A-T"/>
        <s v="7-8-PL11706B-T"/>
        <s v="7-8-PL11708B-T"/>
        <s v="7-8-PL11983B-T"/>
        <s v="7-8-PL11979B-T"/>
        <s v="1-6-D45X"/>
        <s v="1-6-FRE204-Z"/>
        <s v="1-6-BK97"/>
        <s v="1-6-BK118"/>
        <s v="1-6-BK151"/>
        <s v="1-6-BK23"/>
        <s v="7-6-F50"/>
        <s v="1-6-F206-Z"/>
        <s v="1-6-BK152"/>
        <s v="3-5-LPJ108--Z"/>
        <s v="3-5-LPJ110--Z"/>
        <s v="1-6-GBP24-ZA"/>
        <s v="3-5-LPJ106--Z"/>
        <s v="1-6-GBP22-ZA"/>
        <s v="1-6-F110-Z"/>
        <s v="1-6-F207-Z"/>
        <s v="1-6-F98-Z"/>
        <s v="1-6-GBP30-ZA"/>
        <s v="1-6-GND16-ZA"/>
        <s v="1-5-LMP108AAX"/>
        <s v="3-5-HAQ157-W"/>
        <s v="2-5-KBO01O"/>
        <s v="1-6-BK36"/>
        <s v="1-6-BK16"/>
        <s v="1-6-BK123"/>
        <s v="1-6-BK137"/>
        <s v="1-6-BK33"/>
        <s v="1-5-HDS02"/>
        <s v="1-6-FPE248-Z"/>
        <s v="1-6-BK28"/>
        <s v="7-6-D136Z"/>
        <s v="7-6-083"/>
        <s v="7-6-084"/>
        <s v="1-6-BK129"/>
        <s v="1-6-GJC20-ZA"/>
        <s v="1-6-GJC14-ZA"/>
        <s v="1-5-HDS01"/>
        <s v="7-5-SR12-L"/>
        <s v="7-C-ZBC2005AKY-P"/>
        <s v="1-6-BK128"/>
        <s v="3-6-FSSS605-Y"/>
        <s v="3-6-F02-Z"/>
        <s v="7-6-449A"/>
        <s v="7-6-S69"/>
        <s v="3-5-KAP-2"/>
        <s v="3-8-PL10396A"/>
        <s v="7-8-PL6192B"/>
        <s v="2-6-BK014"/>
        <s v="1-6-F141-Z"/>
        <s v="2-6-BK024"/>
        <s v="1-6-BK22"/>
        <s v="1-6-GLG16-ZB"/>
        <s v="1-6-FHSS205-A"/>
        <s v="1-6-GA36-ZA"/>
        <s v="1-6-615B"/>
        <s v="7-C-WSC36KKY-P"/>
        <s v="1-6-BK44"/>
        <s v="7-5-KOE-3"/>
        <s v="3-5-SBM07-X"/>
        <s v="1-5-LMP107AAX"/>
        <s v="1-5-LMP104AAX"/>
        <s v="1-6-GA26-ZA-A"/>
        <s v="1-6-GA20-ZA-A"/>
        <s v="1-6-FPE105-Z"/>
        <s v="1-5-KCG01"/>
        <s v="1-6-GA30-ZA-A"/>
        <s v="1-6-F148-Z"/>
        <s v="1-6-F98C"/>
        <s v="3-6-F03C"/>
        <s v="1-6-F115C"/>
        <s v="1-6-F120C"/>
        <s v="1-6-F207C"/>
        <s v="3-6-F02C"/>
        <s v="3-6-F42C"/>
        <s v="1-6-F92C"/>
        <s v="1-6-F109C"/>
        <s v="3-6-F23C"/>
        <s v="1-6-F206C"/>
        <s v="1-6-FSSS107-A"/>
        <s v="1-6-FSSS105-A"/>
        <s v="1-5-KPF11--D"/>
        <s v="1-6-GY26-ZA"/>
        <s v="3-6-FHSS103-Y"/>
        <s v="7-6-F59AZ"/>
        <s v="3-6-D56X"/>
        <s v="1-6-FRE305-Z"/>
        <s v="3-6-FSSS107-Y"/>
        <s v="1-6-FHSS203-A"/>
        <s v="1-6-FSSS505-A"/>
        <s v="3-6-FHSS603-A"/>
        <s v="3-6-FHSS207-A"/>
        <s v="1-6-W20"/>
        <s v="3-6-FHSS504-A"/>
        <s v="3-6-FSSS505-A"/>
        <s v="1-6-720"/>
        <s v="1-6-721"/>
        <s v="1-6-722"/>
        <s v="1-6-FHSS104-A"/>
        <s v="1-6-FHSS103-A"/>
        <s v="1-6-GY24-ZA-A"/>
        <s v="3-6-FSSS607-A"/>
        <s v="1-6-BK96"/>
        <s v="1-6-GY24-ZF-A"/>
        <s v="3-5-LRN103A-X"/>
        <s v="7-6-448A"/>
        <s v="3-6-FSSS505-Y"/>
        <s v="1-8-PU577"/>
        <s v="3-5-LFD110CCX"/>
        <s v="3-5-LFD107CCX"/>
        <s v="1-6-GCX24-ZA"/>
        <s v="1-6-BK48"/>
        <s v="3-6-FHSS108-Y"/>
        <s v="3-6-FSSS108-Y"/>
        <s v="3-6-FHSS104-Y"/>
        <s v="1-6-S69"/>
        <s v="7-C-ONC3410ASY5P"/>
        <s v="1-6-BK132"/>
        <s v="1-6-FPE203-Z"/>
        <s v="3-6-FSSS111-A"/>
        <s v="1-6-175"/>
        <s v="2-6-BK013"/>
        <s v="2-6-BK022"/>
        <s v="1-6-BK42"/>
        <s v="1-5-SPF11--G"/>
        <s v="1-6-GV20-ZA-A"/>
        <s v="1-6-GY14-ZA-A"/>
        <s v="1-6-GV28-ZA-A"/>
        <s v="1-5-KPF11A-I"/>
        <s v="7-A-TEST0174"/>
        <s v="7-I-EA0701219LJ"/>
        <s v="7-I-EA0601219LJ"/>
        <s v="7-A-5EM27460C"/>
        <s v="7-A-3EP23310CF"/>
        <s v="7-A-3EP23340C"/>
        <s v="7-A-5EM27295S"/>
        <s v="7-A-2EL27265C"/>
        <s v="7-A-2EL27390C"/>
        <s v="7-A-3EP23390C"/>
        <s v="7-A-2EL27310C"/>
        <s v="7-A-2EL27345C"/>
        <s v="7-A-2EL27385C"/>
        <s v="7-A-3BR30370S"/>
        <s v="7-A-2EL27435C"/>
        <s v="7-A-5EM27425C"/>
        <s v="7-A-3EP23425C"/>
        <s v="7-A-3EP23275C"/>
        <s v="7-1-70073C41R6"/>
        <s v="7-A-3EI35240C"/>
        <s v="7-A-TEST0200"/>
        <s v="7-A-TEST0199"/>
        <s v="7-I-AA0701219L"/>
        <s v="7-A-3EP23265CF"/>
        <s v="7-A-5EM27265CF"/>
        <s v="7-A-5EM27345C"/>
        <s v="7-A-3EP23380C"/>
        <s v="7-A-3EP23400C"/>
        <s v="7-A-3ET27310CF"/>
        <s v="7-A-5EM27385CF"/>
        <s v="7-A-3EV23410C"/>
        <s v="7-A-2EL27275C"/>
        <s v="7-A-5EM27300S"/>
        <s v="7-A-5EM27290C"/>
        <s v="7-A-3EP23385CF"/>
        <s v="7-A-5ER30445C"/>
        <s v="7-A-3EV23470C"/>
        <s v="7-A-5EM27310CF"/>
        <s v="7-S-AA1001219L"/>
        <s v="7-S-AA0801219L"/>
        <s v="7-I-AA0401219L"/>
        <s v="7-S-AA0501219LD"/>
        <s v="7-A-TEST0214"/>
        <s v="7-S-AA1201219L"/>
        <s v="7-S-AA1001219LD"/>
        <s v="7-A-3BR30410CB"/>
        <s v="7-A-3EP23440C"/>
        <s v="7-A-2EL27460C"/>
        <s v="7-A-3EP23395C"/>
        <s v="7-A-3EP23280C"/>
        <s v="7-A-2EL27455C"/>
        <s v="7-A-3EP23355C"/>
        <s v="7-A-3EP23385C"/>
        <s v="7-A-3BR30335C"/>
        <s v="7-I-AA0601219L"/>
        <s v="7-S-AA0601219L"/>
        <s v="7-A-TEST0224"/>
        <s v="7-A-2EL27340C"/>
        <s v="7-A-TEST0225"/>
        <s v="7-A-5EM27340C"/>
        <s v="7-A-3EP23440S"/>
        <s v="2-1-20300NJ133"/>
        <s v="1-1-30325CJ333-F"/>
        <s v="1-1-30290CJ333-F"/>
        <s v="1-1-25195NJ333"/>
        <s v="1-1-25330CJ333-F"/>
        <s v="1-1-25195CJ333"/>
        <s v="1-1-30370CJ333-F"/>
        <s v="1-1-30289NJ333"/>
        <s v="1-1-30405CJ333-F"/>
        <s v="1-1-30240CJ333-F"/>
        <s v="1-1-25415CJ333-F"/>
        <s v="1-1-30340CJ333-F"/>
        <s v="1-1-25245CJ333-F"/>
        <s v="1-1-25340CJ333-F"/>
        <s v="1-1-25335CJ333"/>
        <s v="1-1-30290CJ333"/>
        <s v="1-1-25370CJ333-F"/>
        <s v="1-1-25380CJ333"/>
        <s v="3-1-30240CJ333-F"/>
        <s v="3-1-30290CJ333-F"/>
        <s v="3-1-25200CJ333"/>
        <s v="3-1-25385CJ333"/>
        <s v="3-1-30405CJ333-F"/>
        <s v="3-1-40305CJ333"/>
        <s v="3-1-35345CJ333"/>
        <s v="3-1-35435CJ333"/>
        <s v="3-1-25370CJ333"/>
        <s v="3-1-30326NJ323-F"/>
        <s v="3-1-30325CJ333-F"/>
        <s v="3-1-30390CJ333-F"/>
        <s v="3-1-30250CJ333-F"/>
        <s v="3-1-40355CJ333"/>
        <s v="3-1-40395CJ333"/>
        <s v="3-1-25450CJ333"/>
        <s v="3-1-35290CJ333"/>
        <s v="3-1-25230CJ333"/>
        <s v="3-1-25395CJ333"/>
        <s v="3-1-25415CJ333"/>
        <s v="3-1-35325CJ333"/>
        <s v="3-1-25320CJ333"/>
        <s v="3-1-30260CJ333"/>
        <s v="3-1-30370CJ333-F"/>
        <s v="3-1-25445CJ333"/>
        <s v="3-1-25280CJ333"/>
        <s v="3-1-30385CJ333"/>
        <s v="3-1-30395CJ333"/>
        <s v="3-1-25340CJ333"/>
        <s v="3-1-25430CJ333"/>
        <s v="3-1-30305CJ333"/>
        <s v="3-1-30405CJ333"/>
        <s v="3-1-30295CJ333"/>
        <s v="3-1-30335CJ333"/>
        <s v="3-1-30320CJ333"/>
        <s v="3-1-30281NJ323"/>
        <s v="3-1-30250CJ333"/>
        <s v="3-1-30430NJ323"/>
        <s v="3-1-40255CJ333"/>
        <s v="3-1-30380CJ333"/>
        <s v="3-1-30455CJ333-F"/>
        <s v="3-1-30360NJ323"/>
        <s v="3-1-30350NJ323"/>
        <s v="3-1-40365CJ333"/>
        <s v="1-9-T1200-120D"/>
        <s v="1-9-T1200-60B"/>
        <s v="5-6-M12051"/>
        <s v="1-9-T1200-150D"/>
        <s v="7-I-AA040215-C"/>
        <s v="7-I-AA050155-C"/>
        <s v="7-I-AA040135-C"/>
        <s v="7-I-AA040180-C"/>
        <s v="7-A-3EX23230CD"/>
        <s v="7-A-3EX23340CD"/>
        <s v="7-A-3EX23385CD"/>
        <s v="7-A-3EX23380CD"/>
        <s v="7-A-3EX23415CD"/>
        <s v="7-A-3EX23425CD"/>
        <s v="7-A-3EX23470CD"/>
        <s v="7-A-7DY23295CA"/>
        <s v="7-A-7DZ28355CA"/>
        <s v="7-S-AA080310-C"/>
        <s v="7-S-AA080350-C"/>
        <s v="7-8-PKLB1250790-F"/>
        <s v="7-8-PKLB1250850-F"/>
        <s v="7-8-PKLB1250900-F"/>
        <s v="7-8-PKLB1250950-F"/>
        <s v="7-8-PKLB1251000-F"/>
        <s v="7-8-PKLB1701000-F"/>
        <s v="7-8-PKLB1701150-F"/>
        <s v="7-8-PKLB1701350-F"/>
        <s v="7-8-PKLB1701550-F"/>
        <s v="7-8-PKLB1701400-F"/>
        <s v="7-8-PKLB1251400-F"/>
        <s v="7-8-PKLB1251460-F"/>
        <s v="7-8-PKLB1251510-F"/>
        <s v="7-8-PKLB1251550-F"/>
        <s v="7-8-PKLB1251600-F"/>
        <s v="7-8-PKLB1700950-F"/>
        <s v="7-8-PKLB1251050-F"/>
        <s v="7-8-PKLB1251110-F"/>
        <s v="7-8-PKLB1251150-F"/>
        <s v="7-8-PKLB1251260-F"/>
        <s v="7-8-PKLB1251310-F"/>
        <s v="7-8-PKLB1251350-F"/>
        <s v="7-I-AA040140-C"/>
        <s v="7-I-AA060180-C"/>
        <s v="7-I-AA060265-C"/>
        <s v="7-I-AA060160-C"/>
        <s v="7-I-AA060235-C"/>
        <s v="7-I-AA060260-C"/>
        <s v="7-I-AA060145-C"/>
        <s v="7-S-AA050250-C"/>
        <s v="7-A-7DX18410C"/>
        <s v="2-4-MD5200257"/>
        <s v="2-4-PD5100147"/>
        <s v="2-3-BSPW3285K21620"/>
        <s v="2-3-TSPW3285K21637"/>
        <s v="2-3-DSP01"/>
        <s v="7-A-TEST0180"/>
        <s v="7-8-PRCB35030-F"/>
        <s v="7-8-PRCB30023-F"/>
        <s v="7-8-PRCB30024-F"/>
        <s v="7-8-PRCB30027-F"/>
        <s v="7-8-PRCB30029-F"/>
        <s v="7-8-PRCB30030-F"/>
        <s v="7-8-PRCB30036-F"/>
        <s v="7-8-PRCB30037-F"/>
        <s v="2-3-BSPW3285K3541"/>
        <s v="2-3-SPW3285K12187"/>
        <s v="2-3-TSPW3285K21636"/>
        <s v="7-A-3EX23275CD"/>
        <s v="7-A-3EX23305CD"/>
        <s v="7-A-3EX23345CD"/>
        <s v="7-A-3EY30265CD"/>
        <s v="7-A-3EY30330CD"/>
        <s v="7-A-5AF23470C-A"/>
        <s v="7-I-AA060280-C"/>
        <s v="7-I-AA060290-C"/>
        <s v="7-I-AA060250-C"/>
        <s v="7-I-AA060230-C"/>
        <s v="7-I-AA060245-C"/>
        <s v="7-I-AA060200-C"/>
        <s v="7-S-AA080400-C"/>
        <s v="7-S-AA060270-C"/>
        <s v="7-S-AA080345-C"/>
        <s v="7-S-AA060410-C"/>
        <s v="7-S-AA060325-C"/>
        <s v="7-I-AA040170-C"/>
        <s v="7-I-AA040195-C"/>
        <s v="7-I-AA060240-C"/>
        <s v="7-S-AA060240-C"/>
        <s v="7-S-AA060320-C"/>
        <s v="7-A-TEST0181"/>
        <s v="2-3-TSPW3285K21621"/>
        <s v="7-I-AA040175-C"/>
        <s v="7-S-AA060355-C"/>
        <s v="7-I-AA040220-C"/>
        <s v="7-S-AA060435-C"/>
        <s v="7-I-AA040240-C"/>
        <s v="7-S-AA060250-C"/>
        <s v="7-S-AA060440-C"/>
        <s v="7-S-AA060380-C"/>
        <s v="7-S-AA060370-C"/>
        <s v="7-S-AA060395-C"/>
        <s v="7-S-AA060280-C"/>
        <s v="7-S-AA060305-C"/>
        <s v="7-S-AA060340-C"/>
        <s v="2-4-5AH064"/>
        <s v="7-I-AA050190-C"/>
        <s v="7-S-AA080220-C"/>
        <s v="7-S-AA080275-C"/>
        <s v="7-S-AA080460-C"/>
        <s v="7-S-AA050325-C"/>
        <s v="7-S-AA050305-C"/>
        <s v="7-S-AA080240-C"/>
        <s v="7-S-AA080425-C"/>
        <s v="7-S-AA080305-C"/>
        <s v="7-S-AA060245-C"/>
        <s v="7-S-AA080360-C"/>
        <s v="7-S-AA060515-C"/>
        <s v="7-S-AA080265-C"/>
        <s v="7-S-AA060285-C"/>
        <s v="7-S-AA080200-C"/>
        <s v="7-S-AA080280-C"/>
        <s v="7-S-AA080370-C"/>
        <s v="7-8-PRCB30025-F"/>
        <s v="7-8-PRCB30026-F"/>
        <s v="7-8-PRCB30031-F"/>
        <s v="7-8-PRCB30035-F"/>
        <s v="7-8-PRCB30038-F"/>
        <s v="7-8-PRCB35020-F"/>
        <s v="7-8-PRCB35021-F"/>
        <s v="7-8-PRCB35022-F"/>
        <s v="7-8-PRCB35025-F"/>
        <s v="1-9-T2114B"/>
        <s v="7-S-AA080230-C"/>
        <s v="7-A-TEST0201"/>
        <s v="7-A-TEST0202"/>
        <s v="7-A-TEST0203"/>
        <s v="7-A-TEST0204"/>
        <s v="7-A-TEST0205"/>
        <s v="7-A-TEST0206"/>
        <s v="7-A-TEST0207"/>
        <s v="7-A-TEST0208"/>
        <s v="7-A-TEST0209"/>
        <s v="7-8-PKLB1701260-F"/>
        <s v="7-8-PKLB1251200-F"/>
        <s v="7-A-3EY30385CD"/>
        <s v="7-S-AA080380-C"/>
        <s v="7-S-AA080170-C"/>
        <s v="7-S-AA080285-C"/>
        <s v="7-U-AA060145-C"/>
        <s v="7-U-AA060180-C"/>
        <s v="7-U-AA060195-C"/>
        <s v="7-U-AA060210-C"/>
        <s v="7-I-AA0501219L"/>
        <s v="7-S-AA1001219LA"/>
        <s v="7-S-AA060450-C"/>
        <s v="7-U-AA060240-C"/>
        <s v="7-U-AA060200-C"/>
        <s v="7-S-AA060350-C"/>
        <s v="7-8-PRCB45023-F"/>
        <s v="7-8-PRCB45024-F"/>
        <s v="7-8-PRCB35023-F"/>
        <s v="7-8-PRCB35024-F"/>
        <s v="7-8-PRCB30021-F"/>
        <s v="7-8-PRCB30022-F"/>
        <s v="7-8-PRCB30039-F"/>
        <s v="7-8-PRCB30033-F"/>
        <s v="7-8-PRCB35035-F"/>
        <s v="7-8-PKLB1250740-F"/>
        <s v="7-8-PKLB1701110-F"/>
        <s v="7-8-PKLB1701050-F"/>
        <s v="7-I-AA050195-C"/>
        <s v="7-8-PKLB1701310-F"/>
        <s v="7-I-AA050210-C"/>
        <s v="7-8-PMED1150840-F"/>
        <s v="7-8-PMED1150890-F"/>
        <s v="7-8-PMED1150940-F"/>
        <s v="7-8-PMED1150990-F"/>
        <s v="7-8-PMED1151040-F"/>
        <s v="7-8-PMED1151100-F"/>
        <s v="7-8-PMED1151450-F"/>
        <s v="7-8-PMED1151540-F"/>
        <s v="7-8-PMED1151590-F"/>
        <s v="7-8-PMED1151500-F"/>
        <s v="7-8-PMED1151140-F"/>
        <s v="7-8-PMED1151190-F"/>
        <s v="7-8-PMED1151250-F"/>
        <s v="7-8-PMED1151300-F"/>
        <s v="7-8-PMED1151340-F"/>
        <s v="7-8-PMED1151390-F"/>
        <s v="7-8-PMED1150730-F"/>
        <s v="7-8-PMED1150780-F"/>
        <s v="7-8-PMED1151260-F"/>
        <s v="7-8-PMED1151000-F"/>
        <s v="1-4-PFORTEBS-FC20470"/>
        <s v="1-4-TFORTETC-FC3303M"/>
        <s v="1-4-PAP3000-FC30552"/>
        <s v="1-4-PG7BS-FC8000"/>
        <s v="1-4-S15"/>
        <s v="1-4-TAP2-FC50547M"/>
        <s v="1-4-TG7TC-FC1507M"/>
        <s v="1-4-TG7XTC-FC3303M"/>
        <s v="1-4-TMGN1-CLEAR"/>
        <s v="1-4-PNS1033011"/>
        <s v="1-4-PNS1064011"/>
        <s v="1-4-TNS2105011"/>
        <s v="2-4-5300056E"/>
        <s v="2-4-5300P040C"/>
        <s v="2-4-5300P763C"/>
        <s v="2-4-5300P917C"/>
        <s v="2-4-5300P918C"/>
        <s v="1-4-5SS400P956"/>
        <s v="1-4-PFORTEBS-FC30588"/>
        <s v="1-4-TFORTETC-FC20087"/>
        <s v="1-4-PG7BS-FC10263"/>
        <s v="1-4-TG7TC-FC1703M"/>
        <s v="1-4-PMGN3000-FC70625"/>
        <s v="1-4-TMGN1-FC1205M"/>
        <s v="1-4-M2290370C1"/>
        <s v="1-4-PPC4000-FC10263"/>
        <s v="1-4-TPT4-FC10191M"/>
        <s v="1-4-N300-FC41112"/>
        <s v="1-4-N300-FC61009"/>
        <s v="1-4-N300-FC91903"/>
        <s v="1-4-5SS400012"/>
        <s v="1-4-5SS400P806"/>
        <s v="1-4-5SS400P409"/>
        <s v="1-4-PMGN3000-FC8000"/>
        <s v="1-4-5AS015"/>
        <s v="1-4-48881K23846-A"/>
        <s v="1-4-48881K23846-B"/>
        <s v="1-4-48881K23846-C"/>
        <s v="1-4-P8088K16645-A"/>
        <s v="1-4-P8088K16645-B"/>
        <s v="1-4-P8088K16645-C"/>
        <s v="1-4-P4700K20190"/>
        <s v="1-4-4770K23624"/>
        <s v="1-4-T9682K21769"/>
        <s v="1-4-4770K23317"/>
        <s v="1-4-P9682K21711"/>
        <s v="1-4-4770K22432"/>
        <s v="1-4-P9682K18093"/>
        <s v="1-4-48881K23569-C"/>
        <s v="1-4-T8089K22455-B"/>
        <s v="1-4-T8089K22455-C"/>
        <s v="1-4-4770K22774"/>
        <s v="1-4-T9682K19632"/>
        <s v="1-4-48881K23569-A"/>
        <s v="1-4-T8089K22455-A"/>
        <s v="1-4-T8089K16646-A"/>
        <s v="1-4-T8089K16646-B"/>
        <s v="1-4-T8089K16646-C"/>
        <s v="1-4-48881K23569-B"/>
        <s v="1-4-M7252J2031Z"/>
        <s v="1-4-M7262K16857Z"/>
        <s v="1-4-M7262K18820Z"/>
        <s v="1-4-P7161K18927Z"/>
        <s v="1-4-T73353K16858Z"/>
        <s v="1-4-T73753K18068Z"/>
        <s v="1-4-P7050J1016Z"/>
        <s v="1-4-4770K23627"/>
        <s v="1-4-8005K20790"/>
        <s v="1-4-M7262K21258"/>
        <s v="1-4-T9682K19550"/>
        <s v="1-4-T73320N12693"/>
        <s v="1-4-4770K22631"/>
        <s v="1-4-T9682K21818"/>
        <s v="1-4-M72310N12692"/>
        <s v="1-4-TEST4770K24007"/>
        <s v="1-4-T9682K21712"/>
        <s v="1-4-P8088K13754-B"/>
        <s v="1-4-P8088K13754-C"/>
        <s v="1-4-P8088K13754-A"/>
        <s v="1-4-8005K23819"/>
        <s v="1-4-T7353J2002Z"/>
        <s v="1-4-P70300N12691"/>
        <s v="1-4-T73353K21259"/>
        <s v="1-4-T9682K22176"/>
        <s v="1-4-T8005K23651"/>
        <s v="1-4-T9682K18094"/>
        <s v="1-4-T73353K18821Z"/>
        <s v="1-4-T9682K22180"/>
        <s v="1-4-4770K17553"/>
        <s v="1-4-P9582K22175"/>
        <s v="1-4-4770K17551"/>
        <s v="1-4-P8005K24209"/>
        <s v="1-4-P8005K24210"/>
        <s v="1-4-M72752K18066Z"/>
        <s v="1-4-4770K17550"/>
        <s v="1-4-P9682K19546"/>
        <s v="1-4-4700K17568"/>
        <s v="1-4-P7050J1001Z"/>
        <s v="1-4-TEST4770K23329"/>
        <s v="3-5-HTD243A-Z"/>
        <s v="3-5-HTD107A-Z"/>
        <s v="3-5-HTD102A-Z"/>
        <s v="3-5-HTD245A-Z"/>
        <s v="7-5-SX02"/>
        <s v="3-5-HTD104A-Z"/>
        <s v="3-5-LTC104--Z"/>
        <s v="3-5-STC107A-Z"/>
        <s v="1-5-KRZ01"/>
        <s v="7-5-SEM02"/>
        <s v="7-5-HEM03"/>
        <s v="7-5-SEM03"/>
        <s v="3-5-LN07-ABZ"/>
        <s v="1-5-HLS01--X"/>
        <s v="5-5-KAN02"/>
        <s v="1-6-586B"/>
        <s v="3-5-HTD111A-Z"/>
        <s v="3-5-LTC107--Z"/>
        <s v="3-5-KHG01"/>
        <s v="3-5-HTD248A-Z"/>
        <s v="3-5-STC111A-Z"/>
        <s v="2-5-HBE902"/>
        <s v="7-5-KEM01"/>
        <s v="1-5-HLS02--X"/>
        <s v="3-5-KPI-1E"/>
        <s v="1-5-KRE02--AA"/>
        <s v="3-5-HSA111--Z"/>
        <s v="3-5-HTD213A-Z"/>
        <s v="3-5-LTC102--Z"/>
        <s v="3-5-LTC103--Z"/>
        <s v="3-5-HSA311-AZ"/>
        <s v="3-5-HTD404A-Z"/>
        <s v="1-5-KTJ02A"/>
        <s v="1-5-HBC205"/>
        <s v="3-5-LOY110--Z"/>
        <s v="1-5-HAA03"/>
        <s v="1-5-HAA04"/>
        <s v="7-5-HC001-A"/>
        <s v="7-5-KCF01"/>
        <s v="3-5-HIW318-MZ"/>
        <s v="1-5-KJE-1"/>
        <s v="2-5-HJZ902--X"/>
        <s v="2-5-HBE205"/>
        <s v="2-5-SBE907"/>
        <s v="2-5-HBE203"/>
        <s v="2-5-HJZ205--X"/>
        <s v="2-5-KBE01"/>
        <s v="1-5-K003-1"/>
        <s v="2-5-HJZ203--X"/>
        <s v="7-9-T0024"/>
        <s v="5-6-M3765"/>
        <s v="6-7-Z0001"/>
        <s v="7-C-IEC26KKY-P"/>
        <s v="7-C-IEC30KKY-P"/>
        <s v="7-C-IEC20KKY-P"/>
        <s v="7-C-IEC28KKY-P"/>
        <s v="6-B-BDQ2023AGN-N"/>
        <s v="7-6-583"/>
        <s v="6-B-QDY2223AGN-N"/>
        <s v="6-B-WBT3423AGN-N"/>
        <s v="6-B-BBT2423AGN-N"/>
        <s v="6-B-HBZ2030AGN-N"/>
        <s v="6-B-QDX2623AGN-N"/>
        <s v="6-B-QDY2023AGN-N"/>
        <s v="6-B-QEA2623AGN-N"/>
        <s v="6-B-BBT2823AGN-N"/>
        <s v="6-B-BBU2823AGN-N"/>
        <s v="6-B-HBZ2630AGN-N"/>
        <s v="6-B-HBZ3030AGN-N"/>
        <s v="6-B-QDY1623AGN-N"/>
        <s v="6-B-QDZ1823AGN-N"/>
        <s v="6-B-QEG1223AGN-N"/>
        <s v="6-B-QEF3023AGN-N"/>
        <s v="6-B-QDZ3023AGN-N"/>
        <s v="6-B-QFI3023AGN-N"/>
        <s v="1-8-PL15101"/>
        <s v="1-8-PL15110"/>
        <s v="1-8-PL15099"/>
        <s v="1-8-PL15296"/>
        <s v="7-5-KUG01"/>
        <s v="1-9-T1P-CTB33"/>
        <s v="1-9-T1P-CTB34"/>
        <s v="3-5-HSQ305A-X"/>
        <s v="3-5-SOY111--X"/>
        <s v="5-6-M12675A"/>
        <s v="7-B-RCS2406AK-R3Y-P"/>
        <s v="7-6-631"/>
        <s v="7-C-WKC32KK-CBY-Y1"/>
        <s v="7-B-CFS3006AS-CBY-P"/>
        <s v="7-9-W65A"/>
        <s v="7-9-W56"/>
        <s v="7-9-W61A"/>
        <s v="7-9-W55"/>
        <s v="7-9-W14"/>
        <s v="7-9-W24T"/>
        <s v="7-9-W1180125B01"/>
        <s v="7-9-W1600075B01"/>
        <s v="7-9-W1600150B01"/>
        <s v="7-9-W1320125B01"/>
        <s v="7-9-W1400150B01"/>
        <s v="7-9-W1400125B01"/>
        <s v="7-9-W1600100B01"/>
        <s v="7-9-W1320030B01"/>
        <s v="7-9-W1320075B01"/>
        <s v="7-9-W1320150B01"/>
        <s v="7-9-W1180100B01"/>
        <s v="7-9-W1180150B01"/>
        <s v="7-9-W1320100B01"/>
        <s v="7-9-W1400075B01"/>
        <s v="7-9-W1600125B01"/>
        <s v="7-9-W1400030B01"/>
        <s v="7-9-W1180075B01"/>
        <s v="7-9-W15"/>
        <s v="7-9-W71A"/>
        <s v="7-9-W71"/>
        <s v="7-9-W76T"/>
        <s v="7-9-W23T"/>
        <s v="7-9-W1180030B01"/>
        <s v="1-8-PL15102"/>
        <s v="7-5-HUG01"/>
        <s v="7-5-SUG01"/>
        <s v="7-6-726"/>
        <s v="7-6-724"/>
        <s v="7-6-727"/>
        <s v="7-6-719"/>
        <s v="7-6-720"/>
        <s v="7-6-721"/>
        <s v="7-6-728"/>
        <s v="7-6-725"/>
        <s v="7-6-691"/>
        <s v="7-9-TB04001"/>
        <s v="7-9-TB04002"/>
        <s v="7-9-TB04002-1"/>
        <s v="7-C-AQC3010ASY-P"/>
        <s v="1-6-GMV30-ZE"/>
        <s v="1-6-GMV24-ZE"/>
        <s v="1-6-GMV30-ZZ"/>
        <s v="1-6-GMV16-ZE"/>
        <s v="1-6-GMV16-ZZ"/>
        <s v="1-6-GMV14-ZE"/>
        <s v="1-6-GMV24-ZZ"/>
        <s v="1-6-GV28-ZA"/>
        <s v="1-6-GA30-ZA"/>
        <s v="1-6-GA24-ZA"/>
        <s v="1-6-GA14-ZA"/>
        <s v="1-6-GA28-ZA"/>
        <s v="1-6-GA16-ZA"/>
        <s v="1-6-GAO16-ZA"/>
        <s v="1-6-GDO24-ZA"/>
        <s v="1-6-GAO18-ZA"/>
        <s v="1-6-GH30-ZA"/>
        <s v="1-6-GAC24-ZA"/>
        <s v="1-6-GAO14-ZA"/>
        <s v="1-6-GV14-ZA"/>
        <s v="1-6-GV18-ZA"/>
        <s v="1-6-GV24-ZA"/>
        <s v="1-6-GV20-ZA"/>
        <s v="1-6-GV26-ZA"/>
        <s v="1-6-GLK24AZB"/>
        <s v="1-6-GLU18AZA"/>
        <s v="1-6-GLK16AZB"/>
        <s v="1-6-GLK30AZB"/>
        <s v="1-6-GLK26AZB"/>
        <s v="1-6-GLK20AZB"/>
        <s v="1-6-GY18-ZA"/>
        <s v="1-6-GY16-ZA"/>
        <s v="1-6-GY24-ZA"/>
        <s v="1-6-GLV24AZA"/>
        <s v="1-6-GLK16-ZA"/>
        <s v="1-6-GLK24-ZA"/>
        <s v="1-6-GLK20-ZA"/>
        <s v="1-6-GLK26-ZA"/>
        <s v="1-6-GLV28AZA"/>
        <s v="1-6-GY16BZA"/>
        <s v="1-6-GMX14-ZB"/>
        <s v="1-6-GMX18-ZB"/>
        <s v="1-6-GMX16-ZB"/>
        <s v="1-6-GCP24-ZA"/>
        <s v="1-6-GY24BZA"/>
        <s v="1-6-GY14-ZA"/>
        <s v="1-6-GY20-ZA"/>
        <s v="1-6-GMX24-ZB"/>
        <s v="1-6-GAL16-ZA"/>
        <s v="1-6-GY14BZA"/>
        <s v="1-6-GCP14-ZA"/>
        <s v="1-6-GLE24-ZB"/>
        <s v="1-6-GCP16-ZA"/>
        <s v="1-6-GY30-ZA"/>
        <s v="1-6-GA18-ZA"/>
        <s v="1-6-GA20-ZA"/>
        <s v="1-6-GLK30-ZA"/>
        <s v="1-6-GLE16-ZB"/>
        <s v="1-6-GLE20-ZB"/>
        <s v="1-6-GMP18-ZX"/>
        <s v="1-6-GLF20-ZB"/>
        <s v="1-6-GLF24-ZB"/>
        <s v="1-6-GAK16-ZA"/>
        <s v="1-6-GLF18-ZB"/>
        <s v="1-6-GAK14-ZA"/>
        <s v="1-6-GMP24-ZX"/>
        <s v="1-6-GA35-ZA"/>
        <s v="1-6-GMP30-ZX"/>
        <s v="1-6-GAK16-ZB"/>
        <s v="1-6-GJS24-ZB"/>
        <s v="1-6-GAL30-ZB"/>
        <s v="1-6-GAL18-ZB"/>
        <s v="1-6-GAL14-ZB"/>
        <s v="1-6-GMZ18-ZE"/>
        <s v="1-6-GE24-ZB"/>
        <s v="1-6-GE16-ZB"/>
        <s v="1-6-GE16-ZA"/>
        <s v="1-6-GLF16-ZB"/>
        <s v="1-6-GE14-ZB"/>
        <s v="1-6-GE24-ZA"/>
        <s v="1-6-GE18-ZB"/>
        <s v="1-6-GCP18-ZA"/>
        <s v="1-6-GMK16-ZB"/>
        <s v="1-6-GMK20-ZB"/>
        <s v="1-6-GY18BZA"/>
        <s v="1-6-GMP16-ZX"/>
        <s v="1-6-TESTG0001"/>
        <s v="1-6-GLV24AZB"/>
        <s v="1-6-GY28-ZB"/>
        <s v="1-6-GLV16AZB"/>
        <s v="1-6-GLT24-ZB"/>
        <s v="1-6-GLV18AZB"/>
        <s v="1-6-GLU16-ZB"/>
        <s v="1-6-GLT20-ZB"/>
        <s v="1-6-GY30-ZB"/>
        <s v="1-6-GLU18-ZB"/>
        <s v="1-6-GLT28-ZB"/>
        <s v="1-6-GLY24AZB"/>
        <s v="1-6-GGE24-ZA"/>
        <s v="1-6-GEE18-ZA"/>
        <s v="1-6-GLT14-ZB"/>
        <s v="1-6-GAK14-ZB"/>
        <s v="1-6-GAL28-ZB"/>
        <s v="1-6-GLV30AZB"/>
        <s v="1-6-GAK18-ZB"/>
        <s v="1-6-GLE18-ZB"/>
        <s v="1-6-GAL28AZA"/>
        <s v="1-6-GAL24-ZB"/>
        <s v="1-6-GIV30AZA"/>
        <s v="1-6-GLV26AZB"/>
        <s v="1-6-GY26BZA"/>
        <s v="1-6-GAK16AZA"/>
        <s v="1-6-GJG29-ZB"/>
        <s v="1-6-GAL26-ZB"/>
        <s v="1-6-GY30-ZA-A"/>
        <s v="1-6-GA26-ZA"/>
        <s v="1-6-GMV24-ZD"/>
        <s v="1-6-GMV16-ZD"/>
        <s v="3-5-LSP105AAY"/>
        <s v="3-5-LSP108AAY"/>
        <s v="3-5-LSP103AAY"/>
        <s v="3-5-LPB103--Y"/>
        <s v="3-5-LPB105--Y"/>
        <s v="7-5-LHT108A-X"/>
        <s v="7-5-LHT103A-X"/>
        <s v="7-5-LHT105A-X"/>
        <s v="3-5-LSP111AAY"/>
        <s v="7-5-LHT110A-X"/>
        <s v="7-5-LHT104A-X"/>
        <s v="3-5-LSO107A-Y"/>
        <s v="3-5-LSO104A-Y"/>
        <s v="3-5-LTP108B-Z"/>
        <s v="3-5-LPB111--Y"/>
        <s v="3-5-LSO106A-Y"/>
        <s v="3-5-LHM110-AZ"/>
        <s v="3-5-LSO103A-Y"/>
        <s v="7-5-LCF104--Z"/>
        <s v="3-5-LPB107--Y"/>
        <s v="3-5-LDG106AY"/>
        <s v="3-5-LPX104AEZ"/>
        <s v="7-5-LHT106A-X"/>
        <s v="3-5-LSP107AAY"/>
        <s v="7-5-LCF107--Z"/>
        <s v="7-5-LCF103--Z"/>
        <s v="7-5-LCF102--Z"/>
        <s v="3-5-LSO110A-Y"/>
        <s v="7-5-LHT111A-X"/>
        <s v="3-5-LPX111AEZ"/>
        <s v="7-5-LJO105--X"/>
        <s v="7-5-LJO102--X"/>
        <s v="7-5-LJO103--X"/>
        <s v="3-5-LDG111AY"/>
        <s v="7-5-LHT107A-X"/>
        <s v="7-5-LHT115A-X"/>
        <s v="3-5-LSO108A-Y"/>
        <s v="3-5-LSK112B-X"/>
        <s v="3-5-LLA107--ZA"/>
        <s v="3-5-LSK103B-X"/>
        <s v="3-5-LLA110--ZA"/>
        <s v="3-5-LDZ103--XAA"/>
        <s v="7-5-LCF105--Z"/>
        <s v="3-5-LSK110B-X"/>
        <s v="3-5-LCF26--Z"/>
        <s v="3-5-LTP111B-Z"/>
        <s v="3-5-LSK108B-X"/>
        <s v="3-5-LSK106B-X"/>
        <s v="7-5-LCF102-Y"/>
        <s v="1-5-LMP104ABX"/>
        <s v="1-5-LMP103ABX"/>
        <s v="1-5-LMP107ABX"/>
        <s v="3-5-LDG204AY"/>
        <s v="3-5-LDG204-Y"/>
        <s v="3-5-LSK111B-X"/>
        <s v="3-5-LBS06--X"/>
        <s v="7-5-LCF111-Y"/>
        <s v="3-5-LDG111-Y"/>
        <s v="1-5-HTT206A-X"/>
        <s v="1-5-HTT203A-X"/>
        <s v="3-5-HTI107A-Y"/>
        <s v="3-5-HTI208A-Y"/>
        <s v="3-5-HTI205A-Y"/>
        <s v="3-5-HTI604A-Y"/>
        <s v="1-5-HQP107B-S"/>
        <s v="3-5-HTI203A-Y"/>
        <s v="3-5-HTI603A-Y"/>
        <s v="1-5-HQP205B-S"/>
        <s v="1-5-HRO203ABX"/>
        <s v="1-5-HRO104ABX"/>
        <s v="1-5-HRO107ABX"/>
        <s v="1-5-HRO103ABX"/>
        <s v="1-5-HQP208B-S"/>
        <s v="1-5-HQP604B-S"/>
        <s v="3-5-HTP208--X"/>
        <s v="3-5-HSP131AAY"/>
        <s v="3-5-HSP103AAY"/>
        <s v="3-5-HSP205AAY"/>
        <s v="3-5-HSP105AAY"/>
        <s v="3-5-HSO205A-X"/>
        <s v="3-5-HSO247A-X"/>
        <s v="1-5-HSK105B-X"/>
        <s v="3-5-HSP203AAY"/>
        <s v="1-5-HSK103B-X"/>
        <s v="1-5-HSK205B-X"/>
        <s v="7-5-LMH110--X"/>
        <s v="1-5-HSK108B-X"/>
        <s v="1-5-HSK203B-X"/>
        <s v="3-5-HSP107AAY"/>
        <s v="3-5-HPB104B-Y"/>
        <s v="3-5-HMP603ABX"/>
        <s v="3-5-HMP602AAX"/>
        <s v="3-5-HMP603AAX"/>
        <s v="3-5-HSW107ABY"/>
        <s v="3-5-HSW110ABY"/>
        <s v="3-5-HSW215ABY"/>
        <s v="3-5-HSW506ABY"/>
        <s v="3-5-HSW108ABY"/>
        <s v="3-5-LSO104AAY"/>
        <s v="3-5-LSO107AAY"/>
        <s v="3-5-LSO111AAY"/>
        <s v="3-5-SSO607-AY"/>
        <s v="3-5-HSW208ABY"/>
        <s v="3-5-LSO103AAY"/>
        <s v="3-5-HMP323AAX"/>
        <s v="3-5-HSO208AAS"/>
        <s v="3-5-HSO205AAS"/>
        <s v="3-5-HMP604AAX"/>
        <s v="3-5-HSO107A-S"/>
        <s v="3-5-HMP323ABX"/>
        <s v="3-5-HMP602ABX"/>
        <s v="3-5-HMP604ABX"/>
        <s v="3-5-HDG208-AYA"/>
        <s v="3-5-HDG208-BYA"/>
        <s v="3-5-HDG208--YA"/>
        <s v="3-5-SDG507AY"/>
        <s v="3-5-HDG205--YA"/>
        <s v="3-5-HDG205-AYA"/>
        <s v="3-5-HDG205-BYA"/>
        <s v="3-5-SSP508-AY"/>
        <s v="3-5-SSP108-AY"/>
        <s v="3-5-SSQ107--Z"/>
        <s v="3-5-SDG114-Z"/>
        <s v="3-5-SSO228--Y"/>
        <s v="1-5-SHT314A-X"/>
        <s v="3-5-SSL105--Y"/>
        <s v="3-5-SSL506--Y"/>
        <s v="3-5-SSL107--Y"/>
        <s v="1-5-SMH105--X"/>
        <s v="3-5-SDG108-Z"/>
        <s v="3-5-SSP107-AY"/>
        <s v="3-5-SDG113AZ"/>
        <s v="3-5-SDG105AZ"/>
        <s v="3-5-SDG108AZ"/>
        <s v="3-5-SDG314-Z"/>
        <s v="3-5-SSO108--Y"/>
        <s v="3-5-SDG105-Z"/>
        <s v="3-5-SDG405-Z"/>
        <s v="3-5-SLA107--ZA"/>
        <s v="3-5-SBP607--Z"/>
        <s v="3-5-SSP111-AY"/>
        <s v="3-5-SLA110--ZA"/>
        <s v="3-5-SDG113-Z"/>
        <s v="3-5-SPB105--Y"/>
        <s v="3-5-SPB110--Y"/>
        <s v="3-5-STP608B-Z"/>
        <s v="3-5-SSW107ABY"/>
        <s v="3-5-SSW110ABY"/>
        <s v="3-5-SSQ608--Z"/>
        <s v="3-5-SHM208-AZ"/>
        <s v="3-5-SSO607--Y"/>
        <s v="3-5-SSW507ABY"/>
        <s v="1-5-SRO107ABX"/>
        <s v="1-5-SQK208--Y"/>
        <s v="3-5-SSW108ABY"/>
        <s v="3-5-SBP143--Z"/>
        <s v="3-5-SDG507-Y"/>
        <s v="3-5-STP208B-Z"/>
        <s v="3-5-STE111A-Y"/>
        <s v="3-5-SSO611--Y"/>
        <s v="3-5-SLA627-ANZ"/>
        <s v="3-5-SLA627-AMZ"/>
        <s v="1-5-HAJ65-W"/>
        <s v="3-6-MHLC000-Z"/>
        <s v="7-6-X027"/>
        <s v="7-6-X014"/>
        <s v="7-6-X013C"/>
        <s v="7-6-X021A"/>
        <s v="3-5-LDG204BY"/>
        <s v="3-5-LDG111BY"/>
        <s v="7-5-LCF103-Y"/>
        <s v="3-5-LBS06C"/>
        <s v="3-5-SDG507BY"/>
        <s v="7-6-712"/>
        <s v="7-6-711"/>
        <s v="3-6-MSLC107-Z"/>
        <s v="3-5-SHO507--X"/>
        <s v="7-5-LCF107-Y"/>
        <s v="7-5-LCF104-Y"/>
        <s v="3-5-LDG107BY"/>
        <s v="7-5-LHO105--X"/>
        <s v="8-9-T0010"/>
        <s v="8-9-T0011"/>
        <s v="7-9-TB453A"/>
        <s v="7-9-W1060125075"/>
        <s v="7-9-W1060150090"/>
        <s v="7-9-W1060150100"/>
        <s v="7-9-W1180075D01"/>
        <s v="7-9-W1180100D01"/>
        <s v="7-9-W1180150D01"/>
        <s v="7-9-W1320075D01"/>
        <s v="7-9-W1320100D01"/>
        <s v="7-9-W1320125D01"/>
        <s v="7-9-W1320150D01"/>
        <s v="7-9-TB03002"/>
        <s v="7-9-TB03003"/>
        <s v="7-8-IR20110600"/>
        <s v="7-8-IR20130600"/>
        <s v="1-9-T5057"/>
        <s v="7-9-T0057"/>
        <s v="1-9-T4004"/>
        <s v="1-9-T5051"/>
        <s v="7-9-W1060125060"/>
        <s v="1-9-T5005"/>
        <s v="7-9-T0053"/>
        <s v="7-9-TB023"/>
        <s v="7-9-TB030"/>
        <s v="7-9-TB020"/>
        <s v="7-9-TB024"/>
        <s v="7-9-TB421"/>
        <s v="1-9-T1P-CTB05"/>
        <s v="7-9-TB422"/>
        <s v="7-9-TB424"/>
        <s v="7-9-W2430178"/>
        <s v="7-9-W2457178"/>
        <s v="1-9-T1177"/>
        <s v="7-9-TB479"/>
        <s v="1-9-T4008-060"/>
        <s v="1-9-PPE2003"/>
        <s v="1-9-PPE2004"/>
        <s v="1-9-PPE3002"/>
        <s v="1-9-PPE4010A"/>
        <s v="7-9-T0450"/>
        <s v="7-9-T0293"/>
        <s v="6-9-T0903"/>
        <s v="6-9-T0904"/>
        <s v="1-9-T1P-CTB25"/>
        <s v="1-9-T1P-CTB24"/>
        <s v="7-9-W3483178-S"/>
        <s v="7-9-W2483178"/>
        <s v="7-9-W3305075"/>
        <s v="1-9-T5047-M"/>
        <s v="1-9-T5047-L"/>
        <s v="1-9-T5047-XL"/>
        <s v="7-9-T0111-60"/>
        <s v="1-9-T5056"/>
        <s v="1-9-T5066"/>
        <s v="7-9-T0028"/>
        <s v="7-9-T0036"/>
        <s v="7-9-T0037"/>
        <s v="1-9-T1P-CTB07"/>
        <s v="7-9-TB501"/>
        <s v="8-9-T0011C-180-A"/>
        <s v="1-9-T1P-CTB16"/>
        <s v="7-9-T05011"/>
        <s v="7-9-T05012"/>
        <s v="7-9-T05014"/>
        <s v="7-9-T05015"/>
        <s v="1-9-T5101-120"/>
        <s v="1-9-T1173A"/>
        <s v="1-9-T1P-CTB04"/>
        <s v="1-9-T1P-CTB26"/>
        <s v="1-9-PPE1001"/>
        <s v="1-9-PPE5001"/>
        <s v="7-9-W62B-SD05"/>
        <s v="7-9-W63B-SD06"/>
        <s v="7-9-W64B-SD07"/>
        <s v="7-9-W65B-SD08"/>
        <s v="7-9-W66B-SD09"/>
        <s v="7-9-W67B-SD10"/>
        <s v="7-9-TB493"/>
        <s v="1-9-PPE2004-01"/>
        <s v="7-9-T0060A"/>
        <s v="8-9-T0011B-180-A"/>
        <s v="1-9-PPE5002"/>
        <s v="7-9-W1180050D01"/>
        <s v="7-9-TZIJ2001"/>
        <s v="1-9-T1P-CTB17"/>
        <s v="7-8-IA400900978"/>
        <s v="1-9-PPE4002C"/>
        <s v="7-9-TB055"/>
        <s v="7-9-TB102"/>
        <s v="7-9-T0031"/>
        <s v="7-9-T0101"/>
        <s v="7-9-T0106"/>
        <s v="1-9-PPE1002"/>
        <s v="6-4-T0304D"/>
        <s v="1-9-T1P-CTB02"/>
        <s v="7-9-059"/>
        <s v="7-9-T0201"/>
        <s v="7-9-T0202"/>
        <s v="7-9-T05004"/>
        <s v="1-9-T4007"/>
        <s v="7-9-TB215"/>
        <s v="1-9-PPE4006"/>
        <s v="1-9-PPE4013"/>
        <s v="7-9-TB482"/>
        <s v="7-9-TB478"/>
        <s v="7-9-TB480"/>
        <s v="7-9-TB487"/>
        <s v="7-9-TB488"/>
        <s v="1-7-BB07"/>
        <s v="7-9-T0012"/>
        <s v="7-9-T0017"/>
        <s v="7-9-T0004"/>
        <s v="3-9-N06"/>
        <s v="7-7-PF002"/>
        <s v="1-9-T5065"/>
        <s v="1-9-T1179"/>
        <s v="7-9-T0296"/>
        <s v="7-9-TB483"/>
        <s v="7-9-W1060200100"/>
        <s v="7-9-T05009"/>
        <s v="1-9-PPE4008"/>
        <s v="1-9-PPE4009A"/>
        <s v="1-9-T5059"/>
        <s v="1-9-T1P-CTB35"/>
        <s v="7-9-TB03001"/>
        <s v="1-9-T1177C"/>
        <s v="1-7-BB08"/>
        <s v="1-9-PPE1004"/>
        <s v="6-9-W1320200100"/>
        <s v="1-9-T5008"/>
        <s v="6-9-W1180200100"/>
        <s v="6-9-W1600200100"/>
        <s v="7-9-T05000"/>
        <s v="1-8-PL13528"/>
        <s v="1-8-PL13530"/>
        <s v="1-8-PL13522"/>
        <s v="1-8-PL13523"/>
        <s v="1-8-PL13524"/>
        <s v="2-8-PL3383A"/>
        <s v="2-8-PL3431A"/>
        <s v="7-8-PL12594A"/>
        <s v="8-9-TS090138"/>
        <s v="8-9-TS090130"/>
        <s v="8-9-TS090180"/>
        <s v="8-9-TS090235235"/>
        <s v="8-9-TS090260"/>
        <s v="7-8-PL8339B"/>
        <s v="1-8-PL15746"/>
        <s v="1-8-PL15756"/>
        <s v="1-8-PL15755"/>
        <s v="7-8-PL13095"/>
        <s v="8-9-TS090165"/>
        <s v="8-9-TS090195"/>
        <s v="8-9-TS090207"/>
        <s v="8-9-TS090233"/>
        <s v="1-8-PL13520"/>
        <s v="8-9-TS090150"/>
        <s v="8-9-TS090170"/>
        <s v="8-9-TS090240"/>
        <s v="8-9-TS090122"/>
        <s v="1-7-PPB55"/>
        <s v="3-7-PVC007"/>
        <s v="7-7-PVC022"/>
        <s v="1-7-PVC013"/>
        <s v="1-7-PVC033"/>
        <s v="2-7-PVC029"/>
        <s v="3-7-PVC006"/>
        <s v="3-7-PVC019"/>
        <s v="7-7-PVC071"/>
        <s v="2-7-PVC031"/>
        <s v="2-7-PPB32AA"/>
        <s v="1-7-PPB52AA"/>
        <s v="2-7-PPB30AA"/>
        <s v="3-7-PPB029AA"/>
        <s v="1-7-PPB52-A"/>
        <s v="3-7-PPB027AA"/>
        <s v="2-7-PPB29AA"/>
        <s v="2-7-PPB39-B"/>
        <s v="3-7-PPB030AA"/>
        <s v="2-7-PPB29-A"/>
        <s v="2-7-PPB31-A"/>
        <s v="2-7-PPB31AA"/>
        <s v="3-7-PPB028-A"/>
        <s v="2-7-PPB36-B"/>
        <s v="3-7-PPB029-A"/>
        <s v="2-7-PPB38-B"/>
        <s v="3-7-PPB028AA"/>
        <s v="3-7-PPB027-A"/>
        <s v="9-3-C0003"/>
        <s v="9-3-D0476"/>
        <s v="9-3-D0316"/>
        <s v="9-3-D0475"/>
        <s v="7-9-T0010"/>
        <s v="2-9-T004"/>
        <s v="9-3-C0007"/>
        <s v="9-3-D0045"/>
        <s v="9-3-D0046A"/>
        <s v="7-9-009A"/>
        <s v="7-9-010A"/>
        <s v="1-9-T5034"/>
        <s v="7-9-T0127"/>
        <s v="7-7-BZ009"/>
        <s v="7-7-BZ011"/>
        <s v="7-7-BZ012"/>
        <s v="1-9-TBN308-B"/>
        <s v="1-9-TBN310-B"/>
        <s v="1-9-TBN312-B"/>
        <s v="1-7-BN507-B"/>
        <s v="1-7-BN511-B"/>
        <s v="1-7-BN408"/>
        <s v="1-7-BN410"/>
        <s v="2-9-T001A"/>
        <s v="7-9-TB040"/>
        <s v="7-9-057A"/>
        <s v="9-3-BBKJP9303"/>
        <s v="9-3-BRD193C"/>
        <s v="9-3-BWH09338"/>
        <s v="9-3-BBU293"/>
        <s v="9-3-BGYJP7545C"/>
        <s v="9-3-C0489"/>
        <s v="1-9-T2138A"/>
        <s v="1-4-M456G62280"/>
        <s v="1-4-P459G73190"/>
        <s v="1-4-T455G62302"/>
        <s v="1-4-M456G73290"/>
        <s v="1-4-T455G81300"/>
        <s v="1-4-M456G62298"/>
        <s v="1-9-T2140A"/>
        <s v="1-9-TL003A"/>
        <s v="6-9-T0210"/>
        <s v="6-9-T0211"/>
        <s v="1-7-BN412"/>
        <s v="1-7-BN419"/>
        <s v="1-7-BN424"/>
        <s v="1-7-BN429"/>
        <s v="1-7-BN433"/>
        <s v="1-7-BN509-B"/>
        <s v="1-7-BN512-B"/>
        <s v="1-9-T2141"/>
        <s v="9-3-D0377"/>
        <s v="9-3-C0008"/>
        <s v="1-9-TBN335-B"/>
        <s v="3-7-BW509H"/>
        <s v="9-3-BBUJP5255C"/>
        <s v="9-3-BGYJP7534U"/>
        <s v="9-3-BGYJP5405C"/>
        <s v="9-3-BBKJP6C"/>
        <s v="9-3-BRD1807U"/>
        <s v="7-8-P2AG12806350914A-F"/>
        <s v="7-8-P2AG12806100889-F"/>
        <s v="7-8-P2AG12807881093-F"/>
        <s v="7-8-P2AM08006100889A"/>
        <s v="7-7-P07-R"/>
        <s v="9-3-BCR468C"/>
        <s v="9-3-BRDJP18042"/>
        <s v="9-3-BBUJP7463C"/>
        <s v="7-9-058"/>
        <s v="1-9-T2041A"/>
        <s v="8-9-T0041A"/>
        <s v="9-3-D0046"/>
        <s v="7-8-PWTL1400900-F"/>
        <s v="7-8-PWTL1401000-F"/>
        <s v="7-8-PWTL1401150-F"/>
        <s v="7-8-PWTL1401350-F"/>
        <s v="7-8-PWTL1401460-F"/>
        <s v="7-7-BZ010"/>
        <s v="8-9-T6001"/>
        <s v="7-9-T0064"/>
        <s v="7-9-T0119"/>
        <s v="7-9-T0120"/>
        <s v="9-3-BGNJP4166U"/>
        <s v="7-8-PWTL1400950-F"/>
        <s v="1-9-TL003B"/>
        <s v="9-3-BBU287C"/>
        <s v="9-3-BRDJP241486"/>
        <s v="1-7-BN508-B"/>
        <s v="7-9-TB502"/>
        <s v="9-3-BGYJP22059"/>
        <s v="9-3-ACR9224"/>
        <s v="9-3-AGY7540"/>
        <s v="9-3-ASL877"/>
        <s v="9-3-ABU43"/>
        <s v="9-3-ARD42"/>
        <s v="9-3-AYL41"/>
        <s v="9-3-ABK49"/>
        <s v="9-3-ABK6C"/>
        <s v="9-3-ABK9C"/>
        <s v="9-3-AGD875"/>
        <s v="9-3-ARD187"/>
        <s v="9-3-ARD690"/>
        <s v="9-3-ABN4077"/>
        <s v="9-3-ACR3819"/>
        <s v="9-3-AGYC1"/>
        <s v="9-3-AGY405"/>
        <s v="9-3-AGY2336"/>
        <s v="9-3-AGY419"/>
        <s v="9-3-ARD185"/>
        <s v="9-3-AYL1235"/>
        <s v="9-3-ACR4045"/>
        <s v="9-3-ARD186"/>
        <s v="9-3-AGY11"/>
        <s v="9-3-AGN5477"/>
        <s v="9-3-ABN2442"/>
        <s v="9-3-ABU2131"/>
        <s v="9-3-AGN4166"/>
        <s v="9-3-AGN4168"/>
        <s v="9-3-AWH001"/>
        <s v="9-3-ABU285"/>
        <s v="9-3-ABU4150"/>
        <s v="9-3-AOR1585"/>
        <s v="9-3-AGY426"/>
        <s v="9-3-AGY3818"/>
        <s v="9-3-ABU3025"/>
        <s v="9-3-AYL4023"/>
        <s v="7-9-TB378"/>
        <s v="7-9-TB460"/>
        <s v="7-9-TB080"/>
        <s v="7-9-TB375"/>
        <s v="1-7-Z0004"/>
        <s v="7-9-T0020"/>
        <s v="7-9-T0114"/>
        <s v="8-9-T0050A"/>
        <s v="6-9-T0401"/>
        <s v="6-9-T0402"/>
        <s v="1-9-T2122"/>
        <s v="1-9-T1201-060-B"/>
        <s v="1-9-T1202-100-B"/>
        <s v="1-9-T1202-150-B"/>
        <s v="6-9-T0403"/>
        <s v="6-9-T0902L"/>
        <s v="6-9-T0902M"/>
        <s v="1-9-T2006"/>
        <s v="1-9-T3085-500"/>
        <s v="1-9-T3084"/>
        <s v="1-9-PPE6001"/>
        <s v="7-9-T0121"/>
        <s v="9-3-D0054"/>
        <s v="8-9-T0048D"/>
        <s v="1-9-T5006"/>
        <s v="1-9-T5063"/>
        <s v="7-9-TB491"/>
        <s v="1-9-T5015A"/>
        <s v="2-9-TPC10191000"/>
        <s v="1-9-PPE3001A"/>
        <s v="1-9-PPE6004"/>
        <s v="1-9-PPE6006"/>
        <s v="1-9-PPE6007"/>
        <s v="7-9-T0058"/>
        <s v="1-9-T2122B"/>
        <s v="7-9-TB459"/>
        <s v="7-9-T0038B-23-900"/>
        <s v="7-9-T05002"/>
        <s v="7-9-T0026A"/>
        <s v="1-9-PPE6010"/>
        <s v="1-9-PPE6012"/>
        <s v="1-9-T1233B"/>
        <s v="7-9-TB001"/>
        <s v="8-9-T0004A-64-60"/>
        <s v="1-9-T1224B"/>
        <s v="1-9-T1212"/>
        <s v="7-9-T6001"/>
        <s v="7-9-TB044"/>
        <s v="7-9-TB101A"/>
        <s v="1-9-PPE6005"/>
        <s v="1-9-PPE6003"/>
        <s v="1-9-T5007C-XM080801"/>
        <s v="7-9-T0061B-DW30301"/>
        <s v="1-9-T5007B-XM090901"/>
        <s v="7-9-T0009A-XM10101"/>
        <s v="7-9-TB043B"/>
        <s v="7-9-T0060"/>
        <s v="7-9-061A"/>
        <s v="7-9-TB376"/>
        <s v="1-9-T5002A"/>
        <s v="1-9-T1200-80C"/>
        <s v="1-9-T5103-040-A"/>
        <s v="1-9-T5104-040-A"/>
        <s v="1-9-T5105-060-A"/>
        <s v="7-9-T0045"/>
        <s v="7-9-TB472"/>
        <s v="7-9-TB473"/>
        <s v="7-7-PT013"/>
        <s v="1-9-T1243"/>
        <s v="1-9-T6002"/>
        <s v="1-9-T3061"/>
        <s v="7-9-T0019"/>
        <s v="1-9-T2021"/>
        <s v="7-7-PT002"/>
        <s v="1-9-T2003A-32"/>
        <s v="7-9-T0016"/>
        <s v="7-9-T0023"/>
        <s v="1-9-T2022"/>
        <s v="7-9-T0050"/>
        <s v="1-9-PPE6001-L"/>
        <s v="1-9-PPE6002"/>
        <s v="1-9-PPE6014"/>
        <s v="1-9-T54001"/>
        <s v="1-9-PPE6009"/>
        <s v="1-9-PPE6013"/>
        <s v="1-9-PPE6013-L"/>
        <s v="6-9-T0102"/>
        <s v="1-9-T3061C"/>
        <s v="7-9-T05003"/>
        <s v="1-9-PPE6015"/>
        <s v="1-9-PPE6008"/>
        <s v="1-9-T5015"/>
        <s v="7-9-TB043"/>
        <s v="1-9-T3073"/>
        <s v="1-9-T5102-400-A"/>
        <s v="1-9-T2011"/>
        <s v="1-9-T3085"/>
        <s v="7-9-T0058A"/>
        <s v="3-7-BW305KB"/>
        <s v="3-7-BW307KB"/>
        <s v="3-7-BW308KB"/>
        <s v="3-7-BW309KB"/>
        <s v="3-7-BW310KB"/>
        <s v="3-7-BW311KB"/>
        <s v="3-7-BW312KB"/>
        <s v="3-7-BW313KB"/>
        <s v="3-7-BW306KB"/>
        <s v="3-7-BW304KB"/>
        <s v="3-7-BW347KB"/>
        <s v="9-3-C0370"/>
        <s v="3-7-BW321KB"/>
        <s v="3-7-BW311G"/>
        <s v="3-7-BW313G"/>
        <s v="1-9-T5040"/>
        <s v="3-7-BW307G"/>
        <s v="3-7-BW314KB"/>
        <s v="3-7-BW319KB"/>
        <s v="3-7-BW340KB"/>
        <s v="3-7-BW335KB"/>
        <s v="1-1-25320CR333"/>
        <s v="3-1-25195CT133"/>
        <s v="3-1-25220CT133"/>
        <s v="3-1-25170CT133"/>
        <s v="3-1-25115CT133"/>
        <s v="3-1-25145CT133"/>
        <s v="3-1-25175CT133"/>
        <s v="3-1-25130CT133"/>
        <s v="7-1-50180CT2R6"/>
        <s v="7-1-50130CT2R6"/>
        <s v="7-1-70190CT2R6"/>
        <s v="7-1-70155CT2R6"/>
        <s v="7-1-60140CT2R6"/>
        <s v="7-1-60180CT2R6"/>
        <s v="7-1-60205CT2R6"/>
        <s v="7-1-60150CT2R6"/>
        <s v="7-1-70230CT2R6"/>
        <s v="7-1-60115CT2R6"/>
        <s v="7-1-70200CT2R6"/>
        <s v="7-1-60135CT2R6"/>
        <s v="7-1-50115CT2R6"/>
        <s v="7-1-60105CT2R6"/>
        <s v="7-1-50120CT2R6"/>
        <s v="7-1-70240CT2R6"/>
        <s v="7-1-70175CT2R6"/>
        <s v="7-1-50150CT2R6"/>
        <s v="7-1-50100CT2R6"/>
        <s v="7-1-50140CT2R6"/>
        <s v="7-1-60125CT2R6"/>
        <s v="7-1-60120CT2R6"/>
        <s v="7-1-60185CT2R6"/>
        <s v="7-1-40155CT2R6"/>
        <s v="7-1-35170CT2R6"/>
        <s v="7-1-35130CT2R6"/>
        <s v="7-1-35185CT2R6"/>
        <s v="7-1-40175CT2R6"/>
        <s v="7-1-40120CT2R6"/>
        <s v="7-1-40170CT2R6"/>
        <s v="7-1-60165CT2R6"/>
        <s v="7-1-60190CT2R6"/>
        <s v="7-1-70215CT2R6"/>
        <s v="7-1-50210CT2R6"/>
        <s v="7-1-35180CT2R6"/>
        <s v="1-1-25495CV333"/>
        <s v="1-1-25335CV333"/>
        <s v="1-1-25340CV333"/>
        <s v="1-1-25350CV333"/>
        <s v="1-1-25380CV333"/>
        <s v="1-1-20410CV333"/>
        <s v="1-1-25310CV333"/>
        <s v="1-1-25445CV333"/>
        <s v="1-1-25475CV333"/>
        <s v="1-1-20360CV333"/>
        <s v="1-1-25375CV333"/>
        <s v="1-1-25260CV333"/>
        <s v="1-1-25320CV333"/>
        <s v="1-1-20260CV333"/>
        <s v="1-1-25270CV333"/>
        <s v="2-1-30290CV133F"/>
        <s v="1-1-30345CV333"/>
        <s v="1-1-30305CV333"/>
        <s v="3-1-25375CV333"/>
        <s v="3-1-25260CV333"/>
        <s v="3-1-25300CV333"/>
        <s v="3-1-25425CV333"/>
        <s v="3-1-25435CV333"/>
        <s v="1-1-25425CV333"/>
        <s v="2-1-24265CV133F"/>
        <s v="2-1-25289NV133F"/>
        <s v="2-1-25355CV133F"/>
        <s v="2-1-20345CV133F"/>
        <s v="2-1-24245CV133F"/>
        <s v="3-1-25390CV333"/>
        <s v="3-1-25240CV333"/>
        <s v="3-1-25415CV333"/>
        <s v="1-1-30450CV333"/>
        <s v="1-1-25365CV333"/>
        <s v="1-1-25515CV333"/>
        <s v="1-1-20310CV333"/>
        <s v="1-1-25395CV333"/>
        <s v="2-1-24370CV133F"/>
        <s v="2-1-25330CV133"/>
        <s v="2-1-24330CV133"/>
        <s v="2-1-30390CV133F"/>
        <s v="3-1-25430CV333"/>
        <s v="3-1-25335CV333"/>
        <s v="3-1-25365CV333"/>
        <s v="3-1-25310CV333"/>
        <s v="2-1-20245CV133F"/>
        <s v="3-1-25400CV333"/>
        <s v="3-1-25305CV333"/>
        <s v="3-1-25350CV333"/>
        <s v="2-1-24280CV133"/>
        <s v="2-1-24325CV133"/>
        <s v="2-1-25245CV133F"/>
        <s v="1-1-25255CV333"/>
        <s v="1-1-20350CV333"/>
        <s v="1-1-25390CV333"/>
        <s v="2-1-20400CV133"/>
        <s v="1-1-30295CV333"/>
        <s v="2-1-25420CV133"/>
        <s v="2-1-20235CV133"/>
        <s v="2-1-20290CV133"/>
        <s v="2-1-25160CV133F"/>
        <s v="2-1-20390CV133"/>
        <s v="2-1-25290CV133"/>
        <s v="2-1-20295CV133"/>
        <s v="1-1-30330CV333"/>
        <s v="1-1-30390CV333"/>
        <s v="2-1-25395CV133"/>
        <s v="2-1-30230CV133F"/>
        <s v="2-1-20160CV133F"/>
        <s v="2-1-30265CV133F"/>
        <s v="2-1-25255CV133F"/>
        <s v="2-1-24285CV133F"/>
        <s v="2-1-30255CV133F"/>
        <s v="2-1-25315CV133F"/>
        <s v="2-1-30350CV133F"/>
        <s v="1-1-25490CV333"/>
        <s v="1-1-25305CV333"/>
        <s v="2-1-30235CV133"/>
        <s v="2-1-25385CV133"/>
        <s v="2-1-25410CV133"/>
        <s v="1-1-25405CV333"/>
        <s v="1-1-25370CV333"/>
        <s v="1-1-25360CV333"/>
        <s v="1-1-25290CV333"/>
        <s v="1-1-25295CV333"/>
        <s v="1-1-30280CV333"/>
        <s v="2-1-30345CV133"/>
        <s v="2-1-30320CV133"/>
        <s v="1-1-30235CV333"/>
        <s v="1-1-30400CV333"/>
        <s v="1-1-30325CV333"/>
        <s v="1-1-30350CV333"/>
        <s v="2-1-24460CV133"/>
        <s v="2-1-25335CV133"/>
        <s v="2-1-25375CV133"/>
        <s v="2-1-25425CV133"/>
        <s v="2-1-30295CV133"/>
        <s v="2-1-25270CV133"/>
        <s v="2-1-24260CV133"/>
        <s v="2-1-25240CV133"/>
        <s v="2-1-30335CV133"/>
        <s v="2-1-24390CV133"/>
        <s v="2-1-30265CV133"/>
        <s v="2-1-25275CV133"/>
        <s v="1-1-40305CV333"/>
        <s v="1-1-25300CV333"/>
        <s v="1-1-25355CV333"/>
        <s v="1-1-25400CV333"/>
        <s v="3-1-25255CV333"/>
        <s v="3-1-25395CV333"/>
        <s v="3-1-25290CV333"/>
        <s v="3-1-25330CV333"/>
        <s v="3-1-25355CV333"/>
        <s v="3-1-25285CV333"/>
        <s v="1-1-25430CV333"/>
        <s v="1-1-25265CV333"/>
        <s v="1-1-25385CV333"/>
        <s v="3-1-25280CV333"/>
      </sharedItems>
    </cacheField>
    <cacheField name="PartDescription" numFmtId="0">
      <sharedItems/>
    </cacheField>
    <cacheField name="Commodity" numFmtId="0">
      <sharedItems count="150">
        <s v="HDL-"/>
        <s v="SHDL"/>
        <s v="RACK"/>
        <s v="MISC--SS06"/>
        <s v="LID-"/>
        <s v="KNOBP-----"/>
        <s v="LHDL"/>
        <s v="U&amp;C-"/>
        <s v="RIV-A-P---"/>
        <s v="FG--S-F-05"/>
        <s v="LHDLR-SV05"/>
        <s v="BRKT"/>
        <s v="KNOB"/>
        <s v="FG--"/>
        <s v="MISC"/>
        <s v="RIV-"/>
        <s v="RIV-S-----"/>
        <s v="SCR-"/>
        <s v="RIV-A-----"/>
        <s v="GSKT"/>
        <s v="GLID"/>
        <s v="STKR"/>
        <s v="T&amp;G-"/>
        <s v="LID-S-----"/>
        <s v="WHR-"/>
        <s v="MISC--ST--"/>
        <s v="INM-"/>
        <s v="STM-"/>
        <s v="HDL-T-SS15"/>
        <s v="HDL-P-SS30"/>
        <s v="IND-"/>
        <s v="NUT-"/>
        <s v="SHDLR-SR80"/>
        <s v="GLS-"/>
        <s v="HDL-P-----"/>
        <s v="SHDLR-SV06"/>
        <s v="KNOBT-SS06"/>
        <s v="SHDLC-----"/>
        <s v="KNOBPR----"/>
        <s v="CDM-"/>
        <s v="SSM-TTSAR-MY1"/>
        <s v="CDM-S3ALS4"/>
        <s v="CDM-ALS439"/>
        <s v="ALM-1100"/>
        <s v="CDM-ALALAL"/>
        <s v="SSM-430-"/>
        <s v="SSM-304-"/>
        <s v="SSM-304-D"/>
        <s v="SSM-"/>
        <s v="ALM-3003"/>
        <s v="POLMAbrasive Roll"/>
        <s v="SSM-430-C"/>
        <s v="SSM-304-C"/>
        <s v="PAP-KLB125"/>
        <s v="PAP-KLB170"/>
        <s v="INM-ROLL"/>
        <s v="EXM-"/>
        <s v="PAP-RCB350"/>
        <s v="PAP-RCB300"/>
        <s v="CDM-S3ALS3"/>
        <s v="MISC-CHEMI"/>
        <s v="CUM-"/>
        <s v="SSM-304-A"/>
        <s v="PAP-RCB450"/>
        <s v="PAP-MED115"/>
        <s v="SHDLP-----"/>
        <s v="HDL-P-SS20"/>
        <s v="HDL-PSH-30"/>
        <s v="MISC-TAPE"/>
        <s v="PAN-"/>
        <s v="LID-S---06"/>
        <s v="ELCO"/>
        <s v="MISCTOOL"/>
        <s v="POLWSISAL DISCS"/>
        <s v="POLWCloth Discs"/>
        <s v="POLWCloth Buff"/>
        <s v="POLWSISAL BUFF"/>
        <s v="POLWFlap Wheel"/>
        <s v="MISCSPONG"/>
        <s v="MISCRUBBER"/>
        <s v="HDL-T-SS08"/>
        <s v="MI--"/>
        <s v="LHDLCB----"/>
        <s v="LHDLR-SR10"/>
        <s v="LHDLC-----"/>
        <s v="SHDLCB----"/>
        <s v="POLWNon-Woven Wheel"/>
        <s v="MISC-BLOCK"/>
        <s v="MISCPLATE"/>
        <s v="PAP-"/>
        <s v="MISCSPRAY PAINT"/>
        <s v="MISC-BRUSH"/>
        <s v="POLM"/>
        <s v="MISC-IND"/>
        <s v="MISC-WOOD"/>
        <s v="MISC-TOOL"/>
        <s v="MISC-PAPER"/>
        <s v="POLMHAND PAD"/>
        <s v="MISC-INK"/>
        <s v="POLW"/>
        <s v="MISC-EYE"/>
        <s v="MISC-EAR"/>
        <s v="MISC-MASK"/>
        <s v="MISC-RUBBER"/>
        <s v="MISCShoes"/>
        <s v="MISCCAP"/>
        <s v="MISCBig Filter"/>
        <s v="POLMSanding Belt"/>
        <s v="MISC-HEAD"/>
        <s v="MISC-BODY"/>
        <s v="MISC-SEAL"/>
        <s v="MISCMASK"/>
        <s v="MISC-SPG"/>
        <s v="MISC-CLOTH"/>
        <s v="MISC-BLKT"/>
        <s v="BAG-"/>
        <s v="MISC-NUT"/>
        <s v="POFM"/>
        <s v="MISC-STONE"/>
        <s v="SWF-"/>
        <s v="MISCGLUE"/>
        <s v="MISCCHMI"/>
        <s v="POLM-CHEMI"/>
        <s v="MISC-WIRE"/>
        <s v="MISCINKFLX"/>
        <s v="POLM-SAND"/>
        <s v="INM-MRT"/>
        <s v="INM-Hi-Mar"/>
        <s v="MISCCHEMI"/>
        <s v="MISC-SAND"/>
        <s v="PAPF2AG128"/>
        <s v="PAP-2AM80"/>
        <s v="PPPA"/>
        <s v="PAP-WTL170"/>
        <s v="MISC-STEEL"/>
        <s v="MISCINKOFS"/>
        <s v="POLMCHEMI"/>
        <s v="MISCGLOVE"/>
        <s v="MISCFILM"/>
        <s v="MISC-HAND"/>
        <s v="MISC-STRAP"/>
        <s v="MISC-OIL"/>
        <s v="MISC-ROPE"/>
        <s v="MISCTAPE"/>
        <s v="MISC- TAPE"/>
        <s v="MISC-GLOVE"/>
        <s v="MISC-JEAN"/>
        <s v="ALM-SW88"/>
        <s v="ALM-1002"/>
        <s v="ALM-8011"/>
      </sharedItems>
    </cacheField>
    <cacheField name="Div" numFmtId="0">
      <sharedItems/>
    </cacheField>
    <cacheField name="Qnty" numFmtId="0">
      <sharedItems containsSemiMixedTypes="0" containsString="0" containsNumber="1" minValue="1" maxValue="600000"/>
    </cacheField>
    <cacheField name="Unit" numFmtId="0">
      <sharedItems/>
    </cacheField>
    <cacheField name="PO_Price_PO CUR" numFmtId="0">
      <sharedItems count="4">
        <s v="USD"/>
        <s v="EUR"/>
        <s v="HKD"/>
        <s v="THB"/>
      </sharedItems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1649283.55"/>
    </cacheField>
    <cacheField name="ExchangeRate" numFmtId="0">
      <sharedItems containsSemiMixedTypes="0" containsString="0" containsNumber="1" minValue="1" maxValue="37.5229"/>
    </cacheField>
    <cacheField name="PO UNIT PRICE USD" numFmtId="165">
      <sharedItems containsSemiMixedTypes="0" containsString="0" containsNumber="1" minValue="0" maxValue="217.739812"/>
    </cacheField>
    <cacheField name="AMTUSD" numFmtId="43">
      <sharedItems containsSemiMixedTypes="0" containsString="0" containsNumber="1" minValue="0" maxValue="211575.00007899999"/>
    </cacheField>
    <cacheField name="Database" numFmtId="0">
      <sharedItems/>
    </cacheField>
    <cacheField name="CurrentRate" numFmtId="165">
      <sharedItems containsSemiMixedTypes="0" containsString="0" containsNumber="1" minValue="31.107900000000001" maxValue="33.094299999999997"/>
    </cacheField>
    <cacheField name="ExtCost" numFmtId="43">
      <sharedItems containsSemiMixedTypes="0" containsString="0" containsNumber="1" minValue="0" maxValue="6653885.6500000004"/>
    </cacheField>
    <cacheField name="FiscalYear" numFmtId="0">
      <sharedItems containsSemiMixedTypes="0" containsString="0" containsNumber="1" containsInteger="1" minValue="2026" maxValue="2026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6">
  <r>
    <n v="72036059"/>
    <x v="0"/>
    <s v="2025-12-02"/>
    <s v="Z0018"/>
    <x v="0"/>
    <s v="7A260016"/>
    <s v="APO26010222"/>
    <x v="0"/>
    <s v="LG-- 205 FBW M.BLK TUM FAV2420AA C/C70 H8.5"/>
    <x v="0"/>
    <s v="1"/>
    <n v="1010"/>
    <s v="PC"/>
    <x v="0"/>
    <n v="0.53969999999999996"/>
    <n v="545.09699999999998"/>
    <n v="31.5106"/>
    <n v="0.53969900000000004"/>
    <n v="545.09688800000004"/>
    <s v="MIL"/>
    <n v="31.5106"/>
    <n v="17176.330000000002"/>
    <n v="2026"/>
  </r>
  <r>
    <n v="72036060"/>
    <x v="0"/>
    <s v="2025-12-02"/>
    <s v="Z0018"/>
    <x v="0"/>
    <s v="7A260016"/>
    <s v="APO26010222"/>
    <x v="0"/>
    <s v="LG-- 205 FBW M.BLK TUM FAV2420AA C/C70 H8.5"/>
    <x v="0"/>
    <s v="1"/>
    <n v="1220"/>
    <s v="PC"/>
    <x v="0"/>
    <n v="0.53969999999999996"/>
    <n v="658.43399999999997"/>
    <n v="31.5106"/>
    <n v="0.53969900000000004"/>
    <n v="658.433987"/>
    <s v="MIL"/>
    <n v="31.5106"/>
    <n v="20747.650000000001"/>
    <n v="2026"/>
  </r>
  <r>
    <n v="72035971"/>
    <x v="0"/>
    <s v="2025-12-02"/>
    <s v="Z0018"/>
    <x v="0"/>
    <s v="7A260016"/>
    <s v="APO26010222"/>
    <x v="1"/>
    <s v="LG-- 208 FBW M.BLK TUM FAV30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6267"/>
    <x v="0"/>
    <s v="2025-12-02"/>
    <s v="Z0018"/>
    <x v="0"/>
    <s v="7A260016"/>
    <s v="APO26010222"/>
    <x v="0"/>
    <s v="LG-- 205 FBW M.BLK TUM FAV2420AA C/C70 H8.5"/>
    <x v="0"/>
    <s v="1"/>
    <n v="1820"/>
    <s v="PC"/>
    <x v="0"/>
    <n v="0.53969999999999996"/>
    <n v="982.25400000000002"/>
    <n v="31.5106"/>
    <n v="0.53969900000000004"/>
    <n v="982.25390800000002"/>
    <s v="MIL"/>
    <n v="31.5106"/>
    <n v="30951.41"/>
    <n v="2026"/>
  </r>
  <r>
    <n v="72035970"/>
    <x v="0"/>
    <s v="2025-12-02"/>
    <s v="Z0018"/>
    <x v="0"/>
    <s v="7A260016"/>
    <s v="APO26010222"/>
    <x v="0"/>
    <s v="LG-- 205 FBW M.BLK TUM FAV24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5972"/>
    <x v="0"/>
    <s v="2025-12-02"/>
    <s v="Z0018"/>
    <x v="0"/>
    <s v="7A260016"/>
    <s v="APO26010222"/>
    <x v="0"/>
    <s v="LG-- 205 FBW M.BLK TUM FAV2420AA C/C70 H8.5"/>
    <x v="0"/>
    <s v="1"/>
    <n v="3420"/>
    <s v="PC"/>
    <x v="0"/>
    <n v="0.53969999999999996"/>
    <n v="1845.7739999999999"/>
    <n v="31.5106"/>
    <n v="0.53969900000000004"/>
    <n v="1845.77412"/>
    <s v="MIL"/>
    <n v="31.5106"/>
    <n v="58161.45"/>
    <n v="2026"/>
  </r>
  <r>
    <n v="72035973"/>
    <x v="1"/>
    <s v="2025-12-02"/>
    <s v="Z0018"/>
    <x v="0"/>
    <s v="7A260026"/>
    <s v="APO26020021"/>
    <x v="1"/>
    <s v="LG-- 208 FBW M.BLK TUM FAV3020AA C/C70 H8.5"/>
    <x v="0"/>
    <s v="1"/>
    <n v="1020"/>
    <s v="PC"/>
    <x v="0"/>
    <n v="0.53969999999999996"/>
    <n v="550.49"/>
    <n v="31.929400000000001"/>
    <n v="0.53969999999999996"/>
    <n v="550.49014299999999"/>
    <s v="MIL"/>
    <n v="31.929400000000001"/>
    <n v="17576.82"/>
    <n v="2026"/>
  </r>
  <r>
    <n v="72035974"/>
    <x v="2"/>
    <s v="2025-12-02"/>
    <s v="Z0018"/>
    <x v="0"/>
    <s v="7A260035"/>
    <s v="APO26020097"/>
    <x v="0"/>
    <s v="LG-- 205 FBW M.BLK TUM FAV2420AA C/C70 H8.5"/>
    <x v="0"/>
    <s v="1"/>
    <n v="3420"/>
    <s v="PC"/>
    <x v="0"/>
    <n v="0.53969999999999996"/>
    <n v="1845.7739999999999"/>
    <n v="31.302900000000001"/>
    <n v="0.53969999999999996"/>
    <n v="1845.7740329999999"/>
    <s v="MIL"/>
    <n v="31.302900000000001"/>
    <n v="57778.080000000002"/>
    <n v="2026"/>
  </r>
  <r>
    <n v="72036061"/>
    <x v="2"/>
    <s v="2025-12-02"/>
    <s v="Z0018"/>
    <x v="0"/>
    <s v="7A260035"/>
    <s v="APO26020097"/>
    <x v="0"/>
    <s v="LG-- 205 FBW M.BLK TUM FAV2420AA C/C70 H8.5"/>
    <x v="0"/>
    <s v="1"/>
    <n v="2530"/>
    <s v="PC"/>
    <x v="0"/>
    <n v="0.53969999999999996"/>
    <n v="1365.441"/>
    <n v="31.302900000000001"/>
    <n v="0.53969999999999996"/>
    <n v="1365.4409009999999"/>
    <s v="MIL"/>
    <n v="31.302900000000001"/>
    <n v="42742.26"/>
    <n v="2026"/>
  </r>
  <r>
    <n v="72036277"/>
    <x v="3"/>
    <s v="2025-12-02"/>
    <s v="Z0018"/>
    <x v="0"/>
    <s v="7A260047"/>
    <s v="APO26020094"/>
    <x v="0"/>
    <s v="LG-- 205 FBW M.BLK TUM FAV2420AA C/C70 H8.5"/>
    <x v="0"/>
    <s v="1"/>
    <n v="2550"/>
    <s v="PC"/>
    <x v="0"/>
    <n v="0.53969999999999996"/>
    <n v="1376.2349999999999"/>
    <n v="31.347000000000001"/>
    <n v="0.53969999999999996"/>
    <n v="1376.235046"/>
    <s v="MIL"/>
    <n v="31.347000000000001"/>
    <n v="43140.84"/>
    <n v="2026"/>
  </r>
  <r>
    <n v="72035975"/>
    <x v="3"/>
    <s v="2025-12-02"/>
    <s v="Z0018"/>
    <x v="0"/>
    <s v="7A260047"/>
    <s v="APO26020094"/>
    <x v="1"/>
    <s v="LG-- 208 FBW M.BLK TUM FAV3020AA C/C70 H8.5"/>
    <x v="0"/>
    <s v="1"/>
    <n v="3420"/>
    <s v="PC"/>
    <x v="0"/>
    <n v="0.53969999999999996"/>
    <n v="1845.7739999999999"/>
    <n v="31.347000000000001"/>
    <n v="0.53969999999999996"/>
    <n v="1845.774077"/>
    <s v="MIL"/>
    <n v="31.347000000000001"/>
    <n v="57859.48"/>
    <n v="2026"/>
  </r>
  <r>
    <n v="72036272"/>
    <x v="3"/>
    <s v="2025-12-02"/>
    <s v="Z0018"/>
    <x v="0"/>
    <s v="7A260047"/>
    <s v="APO26020094"/>
    <x v="0"/>
    <s v="LG-- 205 FBW M.BLK TUM FAV2420AA C/C70 H8.5"/>
    <x v="0"/>
    <s v="1"/>
    <n v="2220"/>
    <s v="PC"/>
    <x v="0"/>
    <n v="0.53969999999999996"/>
    <n v="1198.134"/>
    <n v="31.347000000000001"/>
    <n v="0.53969999999999996"/>
    <n v="1198.1341110000001"/>
    <s v="MIL"/>
    <n v="31.347000000000001"/>
    <n v="37557.910000000003"/>
    <n v="2026"/>
  </r>
  <r>
    <n v="72035973"/>
    <x v="3"/>
    <s v="2025-12-02"/>
    <s v="Z0018"/>
    <x v="0"/>
    <s v="7A260047"/>
    <s v="APO26020094"/>
    <x v="1"/>
    <s v="LG-- 208 FBW M.BLK TUM FAV3020AA C/C70 H8.5"/>
    <x v="0"/>
    <s v="1"/>
    <n v="2400"/>
    <s v="PC"/>
    <x v="0"/>
    <n v="0.53969999999999996"/>
    <n v="1295.28"/>
    <n v="31.347000000000001"/>
    <n v="0.53969999999999996"/>
    <n v="1295.279931"/>
    <s v="MIL"/>
    <n v="31.347000000000001"/>
    <n v="40603.14"/>
    <n v="2026"/>
  </r>
  <r>
    <n v="72035980"/>
    <x v="4"/>
    <s v="2025-12-02"/>
    <s v="Z0018"/>
    <x v="0"/>
    <s v="7A260088"/>
    <s v="APO26020170"/>
    <x v="0"/>
    <s v="LG-- 205 FBW M.BLK TUM FAV2420AA C/C70 H8.5"/>
    <x v="0"/>
    <s v="1"/>
    <n v="2420"/>
    <s v="PC"/>
    <x v="0"/>
    <n v="0.53969999999999996"/>
    <n v="1306.0740000000001"/>
    <n v="31.208400000000001"/>
    <n v="0.53969900000000004"/>
    <n v="1306.0740049999999"/>
    <s v="MIL"/>
    <n v="31.208400000000001"/>
    <n v="40760.480000000003"/>
    <n v="2026"/>
  </r>
  <r>
    <n v="72035984"/>
    <x v="4"/>
    <s v="2025-12-02"/>
    <s v="Z0018"/>
    <x v="0"/>
    <s v="7A260088"/>
    <s v="APO26020170"/>
    <x v="0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067"/>
    <x v="4"/>
    <s v="2025-12-02"/>
    <s v="Z0018"/>
    <x v="0"/>
    <s v="7A260088"/>
    <s v="APO26020170"/>
    <x v="0"/>
    <s v="LG-- 205 FBW M.BLK TUM FAV2420AA C/C70 H8.5"/>
    <x v="0"/>
    <s v="1"/>
    <n v="2530"/>
    <s v="PC"/>
    <x v="0"/>
    <n v="0.53969999999999996"/>
    <n v="1365.441"/>
    <n v="31.208400000000001"/>
    <n v="0.53969900000000004"/>
    <n v="1365.4410350000001"/>
    <s v="MIL"/>
    <n v="31.208400000000001"/>
    <n v="42613.23"/>
    <n v="2026"/>
  </r>
  <r>
    <n v="72036353"/>
    <x v="4"/>
    <s v="2025-12-02"/>
    <s v="Z0018"/>
    <x v="0"/>
    <s v="7A260088"/>
    <s v="APO26020170"/>
    <x v="0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5982"/>
    <x v="4"/>
    <s v="2025-12-02"/>
    <s v="Z0018"/>
    <x v="0"/>
    <s v="7A260088"/>
    <s v="APO26020170"/>
    <x v="0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5"/>
    <x v="4"/>
    <s v="2025-12-02"/>
    <s v="Z0018"/>
    <x v="0"/>
    <s v="7A260088"/>
    <s v="APO26020170"/>
    <x v="1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297"/>
    <x v="4"/>
    <s v="2025-12-02"/>
    <s v="Z0018"/>
    <x v="0"/>
    <s v="7A260088"/>
    <s v="APO26020170"/>
    <x v="0"/>
    <s v="LG-- 205 FBW M.BLK TUM FAV2420AA C/C70 H8.5"/>
    <x v="0"/>
    <s v="1"/>
    <n v="1680"/>
    <s v="PC"/>
    <x v="0"/>
    <n v="0.53969999999999996"/>
    <n v="906.7"/>
    <n v="31.208400000000001"/>
    <n v="0.53969900000000004"/>
    <n v="906.70011899999997"/>
    <s v="MIL"/>
    <n v="31.208400000000001"/>
    <n v="28296.66"/>
    <n v="2026"/>
  </r>
  <r>
    <n v="72036352"/>
    <x v="4"/>
    <s v="2025-12-02"/>
    <s v="Z0018"/>
    <x v="0"/>
    <s v="7A260088"/>
    <s v="APO26020170"/>
    <x v="1"/>
    <s v="LG-- 208 FBW M.BLK TUM FAV3020AA C/C70 H8.5"/>
    <x v="0"/>
    <s v="1"/>
    <n v="1010"/>
    <s v="PC"/>
    <x v="0"/>
    <n v="0.53969999999999996"/>
    <n v="545.1"/>
    <n v="31.208400000000001"/>
    <n v="0.53969900000000004"/>
    <n v="545.10003700000004"/>
    <s v="MIL"/>
    <n v="31.208400000000001"/>
    <n v="17011.7"/>
    <n v="2026"/>
  </r>
  <r>
    <n v="72035983"/>
    <x v="4"/>
    <s v="2025-12-02"/>
    <s v="Z0018"/>
    <x v="0"/>
    <s v="7A260088"/>
    <s v="APO26020170"/>
    <x v="1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6"/>
    <x v="4"/>
    <s v="2025-12-02"/>
    <s v="Z0018"/>
    <x v="0"/>
    <s v="7A260088"/>
    <s v="APO26020170"/>
    <x v="0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350"/>
    <x v="4"/>
    <s v="2025-12-02"/>
    <s v="Z0018"/>
    <x v="0"/>
    <s v="7A260088"/>
    <s v="APO26020170"/>
    <x v="1"/>
    <s v="LG-- 208 FBW M.BLK TUM FAV3020AA C/C70 H8.5"/>
    <x v="0"/>
    <s v="1"/>
    <n v="690"/>
    <s v="PC"/>
    <x v="0"/>
    <n v="0.53969999999999996"/>
    <n v="372.39299999999997"/>
    <n v="31.208400000000001"/>
    <n v="0.53969900000000004"/>
    <n v="372.39300900000001"/>
    <s v="MIL"/>
    <n v="31.208400000000001"/>
    <n v="11621.79"/>
    <n v="2026"/>
  </r>
  <r>
    <n v="72036063"/>
    <x v="4"/>
    <s v="2025-12-02"/>
    <s v="Z0018"/>
    <x v="0"/>
    <s v="7A260088"/>
    <s v="APO26020170"/>
    <x v="0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066"/>
    <x v="4"/>
    <s v="2025-12-02"/>
    <s v="Z0018"/>
    <x v="0"/>
    <s v="7A260088"/>
    <s v="APO26020170"/>
    <x v="0"/>
    <s v="LG-- 205 FBW M.BLK TUM FAV2420AA C/C70 H8.5"/>
    <x v="0"/>
    <s v="1"/>
    <n v="2530"/>
    <s v="PC"/>
    <x v="0"/>
    <n v="0.53969999999999996"/>
    <n v="1365.44"/>
    <n v="31.208400000000001"/>
    <n v="0.53969900000000004"/>
    <n v="1365.440073"/>
    <s v="MIL"/>
    <n v="31.208400000000001"/>
    <n v="42613.2"/>
    <n v="2026"/>
  </r>
  <r>
    <n v="72035991"/>
    <x v="4"/>
    <s v="2025-12-02"/>
    <s v="Z0018"/>
    <x v="0"/>
    <s v="7A260088"/>
    <s v="APO26020170"/>
    <x v="1"/>
    <s v="LG-- 208 FBW M.BLK TUM FAV3020AA C/C70 H8.5"/>
    <x v="0"/>
    <s v="1"/>
    <n v="1820"/>
    <s v="PC"/>
    <x v="0"/>
    <n v="0.53969999999999996"/>
    <n v="982.25400000000002"/>
    <n v="31.208400000000001"/>
    <n v="0.53969900000000004"/>
    <n v="982.25413600000002"/>
    <s v="MIL"/>
    <n v="31.208400000000001"/>
    <n v="30654.58"/>
    <n v="2026"/>
  </r>
  <r>
    <n v="72036282"/>
    <x v="4"/>
    <s v="2025-12-02"/>
    <s v="Z0018"/>
    <x v="0"/>
    <s v="7A260088"/>
    <s v="APO26020170"/>
    <x v="0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5978"/>
    <x v="4"/>
    <s v="2025-12-02"/>
    <s v="Z0018"/>
    <x v="0"/>
    <s v="7A260088"/>
    <s v="APO26020170"/>
    <x v="0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292"/>
    <x v="4"/>
    <s v="2025-12-02"/>
    <s v="Z0018"/>
    <x v="0"/>
    <s v="7A260088"/>
    <s v="APO26020170"/>
    <x v="0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6062"/>
    <x v="5"/>
    <s v="2025-12-02"/>
    <s v="Z0018"/>
    <x v="0"/>
    <s v="7A260079"/>
    <s v="APO26030006"/>
    <x v="0"/>
    <s v="LG-- 205 FBW M.BLK TUM FAV2420AA C/C70 H8.5"/>
    <x v="0"/>
    <s v="1"/>
    <n v="2530"/>
    <s v="PC"/>
    <x v="0"/>
    <n v="0.53969999999999996"/>
    <n v="1365.441"/>
    <n v="31.7837"/>
    <n v="0.53969900000000004"/>
    <n v="1365.44109"/>
    <s v="MIL"/>
    <n v="31.7837"/>
    <n v="43398.77"/>
    <n v="2026"/>
  </r>
  <r>
    <n v="72036350"/>
    <x v="5"/>
    <s v="2025-12-02"/>
    <s v="Z0018"/>
    <x v="0"/>
    <s v="7A260079"/>
    <s v="APO26030006"/>
    <x v="1"/>
    <s v="LG-- 208 FBW M.BLK TUM FAV3020AA C/C70 H8.5"/>
    <x v="0"/>
    <s v="1"/>
    <n v="320"/>
    <s v="PC"/>
    <x v="0"/>
    <n v="0.53969999999999996"/>
    <n v="172.70400000000001"/>
    <n v="31.7837"/>
    <n v="0.53969900000000004"/>
    <n v="172.70393300000001"/>
    <s v="MIL"/>
    <n v="31.7837"/>
    <n v="5489.17"/>
    <n v="2026"/>
  </r>
  <r>
    <n v="72035977"/>
    <x v="5"/>
    <s v="2025-12-02"/>
    <s v="Z0018"/>
    <x v="0"/>
    <s v="7A260079"/>
    <s v="APO26030006"/>
    <x v="1"/>
    <s v="LG-- 208 FBW M.BLK TUM FAV3020AA C/C70 H8.5"/>
    <x v="0"/>
    <s v="1"/>
    <n v="3420"/>
    <s v="PC"/>
    <x v="0"/>
    <n v="0.53969999999999996"/>
    <n v="1845.7739999999999"/>
    <n v="31.7837"/>
    <n v="0.53969900000000004"/>
    <n v="1845.774091"/>
    <s v="MIL"/>
    <n v="31.7837"/>
    <n v="58665.53"/>
    <n v="2026"/>
  </r>
  <r>
    <n v="72035979"/>
    <x v="5"/>
    <s v="2025-12-02"/>
    <s v="Z0018"/>
    <x v="0"/>
    <s v="7A260079"/>
    <s v="APO26030006"/>
    <x v="1"/>
    <s v="LG-- 208 FBW M.BLK TUM FAV3020AA C/C70 H8.5"/>
    <x v="0"/>
    <s v="1"/>
    <n v="1010"/>
    <s v="PC"/>
    <x v="0"/>
    <n v="0.53969999999999996"/>
    <n v="545.09699999999998"/>
    <n v="31.7837"/>
    <n v="0.53969900000000004"/>
    <n v="545.09701500000006"/>
    <s v="MIL"/>
    <n v="31.7837"/>
    <n v="17325.2"/>
    <n v="2026"/>
  </r>
  <r>
    <n v="72035981"/>
    <x v="5"/>
    <s v="2025-12-02"/>
    <s v="Z0018"/>
    <x v="0"/>
    <s v="7A260079"/>
    <s v="APO26030006"/>
    <x v="1"/>
    <s v="LG-- 208 FBW M.BLK TUM FAV3020AA C/C70 H8.5"/>
    <x v="0"/>
    <s v="1"/>
    <n v="2420"/>
    <s v="PC"/>
    <x v="0"/>
    <n v="0.53969999999999996"/>
    <n v="1306.0740000000001"/>
    <n v="31.7837"/>
    <n v="0.53969900000000004"/>
    <n v="1306.0738679999999"/>
    <s v="MIL"/>
    <n v="31.7837"/>
    <n v="41511.86"/>
    <n v="2026"/>
  </r>
  <r>
    <n v="72035976"/>
    <x v="5"/>
    <s v="2025-12-02"/>
    <s v="Z0018"/>
    <x v="0"/>
    <s v="7A260079"/>
    <s v="APO26030006"/>
    <x v="0"/>
    <s v="LG-- 205 FBW M.BLK TUM FAV2420AA C/C70 H8.5"/>
    <x v="0"/>
    <s v="1"/>
    <n v="3420"/>
    <s v="PC"/>
    <x v="0"/>
    <n v="0.53969999999999996"/>
    <n v="1845.7739999999999"/>
    <n v="31.7837"/>
    <n v="0.53969900000000004"/>
    <n v="1845.774091"/>
    <s v="MIL"/>
    <n v="31.7837"/>
    <n v="58665.53"/>
    <n v="2026"/>
  </r>
  <r>
    <n v="72035992"/>
    <x v="6"/>
    <s v="2025-12-02"/>
    <s v="Z0018"/>
    <x v="0"/>
    <s v="7A260110"/>
    <s v="APO26030061"/>
    <x v="0"/>
    <s v="LG-- 205 FBW M.BLK TUM FAV2420AA C/C70 H8.5"/>
    <x v="0"/>
    <s v="1"/>
    <n v="2820"/>
    <s v="PC"/>
    <x v="0"/>
    <n v="0.53969999999999996"/>
    <n v="1521.954"/>
    <n v="32.649700000000003"/>
    <n v="0.53759500000000005"/>
    <n v="1516.01983"/>
    <s v="MIL"/>
    <n v="32.777500000000003"/>
    <n v="49691.34"/>
    <n v="2026"/>
  </r>
  <r>
    <n v="72035995"/>
    <x v="6"/>
    <s v="2025-12-02"/>
    <s v="Z0018"/>
    <x v="0"/>
    <s v="7A260110"/>
    <s v="APO26030061"/>
    <x v="1"/>
    <s v="LG-- 208 FBW M.BLK TUM FAV3020AA C/C70 H8.5"/>
    <x v="0"/>
    <s v="1"/>
    <n v="610"/>
    <s v="PC"/>
    <x v="0"/>
    <n v="0.53969999999999996"/>
    <n v="329.22"/>
    <n v="32.649700000000003"/>
    <n v="0.53759500000000005"/>
    <n v="327.93623600000001"/>
    <s v="MIL"/>
    <n v="32.777500000000003"/>
    <n v="10748.93"/>
    <n v="2026"/>
  </r>
  <r>
    <n v="72036068"/>
    <x v="6"/>
    <s v="2025-12-02"/>
    <s v="Z0018"/>
    <x v="0"/>
    <s v="7A260110"/>
    <s v="APO26030061"/>
    <x v="0"/>
    <s v="LG-- 205 FBW M.BLK TUM FAV2420AA C/C70 H8.5"/>
    <x v="0"/>
    <s v="1"/>
    <n v="810"/>
    <s v="PC"/>
    <x v="0"/>
    <n v="0.53969999999999996"/>
    <n v="437.16"/>
    <n v="32.649700000000003"/>
    <n v="0.53759500000000005"/>
    <n v="435.45541900000001"/>
    <s v="MIL"/>
    <n v="32.777500000000003"/>
    <n v="14273.14"/>
    <n v="2026"/>
  </r>
  <r>
    <n v="72036297"/>
    <x v="6"/>
    <s v="2025-12-02"/>
    <s v="Z0018"/>
    <x v="0"/>
    <s v="7A260110"/>
    <s v="APO26030061"/>
    <x v="0"/>
    <s v="LG-- 205 FBW M.BLK TUM FAV2420AA C/C70 H8.5"/>
    <x v="0"/>
    <s v="1"/>
    <n v="870"/>
    <s v="PC"/>
    <x v="0"/>
    <n v="0.53969999999999996"/>
    <n v="469.54"/>
    <n v="32.649700000000003"/>
    <n v="0.53759500000000005"/>
    <n v="467.70925099999999"/>
    <s v="MIL"/>
    <n v="32.777500000000003"/>
    <n v="15330.34"/>
    <n v="2026"/>
  </r>
  <r>
    <n v="72035989"/>
    <x v="6"/>
    <s v="2025-12-02"/>
    <s v="Z0018"/>
    <x v="0"/>
    <s v="7A260110"/>
    <s v="APO26030061"/>
    <x v="1"/>
    <s v="LG-- 208 FBW M.BLK TUM FAV3020AA C/C70 H8.5"/>
    <x v="0"/>
    <s v="1"/>
    <n v="1220"/>
    <s v="PC"/>
    <x v="0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5991"/>
    <x v="6"/>
    <s v="2025-12-02"/>
    <s v="Z0018"/>
    <x v="0"/>
    <s v="7A260110"/>
    <s v="APO26030061"/>
    <x v="1"/>
    <s v="LG-- 208 FBW M.BLK TUM FAV3020AA C/C70 H8.5"/>
    <x v="0"/>
    <s v="1"/>
    <n v="400"/>
    <s v="PC"/>
    <x v="0"/>
    <n v="0.53969999999999996"/>
    <n v="215.88"/>
    <n v="32.649700000000003"/>
    <n v="0.53759500000000005"/>
    <n v="215.038364"/>
    <s v="MIL"/>
    <n v="32.777500000000003"/>
    <n v="7048.42"/>
    <n v="2026"/>
  </r>
  <r>
    <n v="72036069"/>
    <x v="6"/>
    <s v="2025-12-02"/>
    <s v="Z0018"/>
    <x v="0"/>
    <s v="7A260110"/>
    <s v="APO26030061"/>
    <x v="0"/>
    <s v="LG-- 205 FBW M.BLK TUM FAV2420AA C/C70 H8.5"/>
    <x v="0"/>
    <s v="1"/>
    <n v="1720"/>
    <s v="PC"/>
    <x v="0"/>
    <n v="0.53969999999999996"/>
    <n v="928.28399999999999"/>
    <n v="32.649700000000003"/>
    <n v="0.53759500000000005"/>
    <n v="924.66448000000003"/>
    <s v="MIL"/>
    <n v="32.777500000000003"/>
    <n v="30308.19"/>
    <n v="2026"/>
  </r>
  <r>
    <n v="72035990"/>
    <x v="6"/>
    <s v="2025-12-02"/>
    <s v="Z0018"/>
    <x v="0"/>
    <s v="7A260110"/>
    <s v="APO26030061"/>
    <x v="0"/>
    <s v="LG-- 205 FBW M.BLK TUM FAV2420AA C/C70 H8.5"/>
    <x v="0"/>
    <s v="1"/>
    <n v="2220"/>
    <s v="PC"/>
    <x v="0"/>
    <n v="0.53969999999999996"/>
    <n v="1198.134"/>
    <n v="32.649700000000003"/>
    <n v="0.53759500000000005"/>
    <n v="1193.4625880000001"/>
    <s v="MIL"/>
    <n v="32.777500000000003"/>
    <n v="39118.720000000001"/>
    <n v="2026"/>
  </r>
  <r>
    <n v="72035994"/>
    <x v="6"/>
    <s v="2025-12-02"/>
    <s v="Z0018"/>
    <x v="0"/>
    <s v="7A260110"/>
    <s v="APO26030061"/>
    <x v="0"/>
    <s v="LG-- 205 FBW M.BLK TUM FAV2420AA C/C70 H8.5"/>
    <x v="0"/>
    <s v="1"/>
    <n v="610"/>
    <s v="PC"/>
    <x v="0"/>
    <n v="0.53969999999999996"/>
    <n v="329.22"/>
    <n v="32.649700000000003"/>
    <n v="0.53759500000000005"/>
    <n v="327.93623600000001"/>
    <s v="MIL"/>
    <n v="32.777500000000003"/>
    <n v="10748.93"/>
    <n v="2026"/>
  </r>
  <r>
    <n v="72035988"/>
    <x v="6"/>
    <s v="2025-12-02"/>
    <s v="Z0018"/>
    <x v="0"/>
    <s v="7A260110"/>
    <s v="APO26030061"/>
    <x v="0"/>
    <s v="LG-- 205 FBW M.BLK TUM FAV2420AA C/C70 H8.5"/>
    <x v="0"/>
    <s v="1"/>
    <n v="1220"/>
    <s v="PC"/>
    <x v="0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6073"/>
    <x v="6"/>
    <s v="2025-12-02"/>
    <s v="Z0018"/>
    <x v="0"/>
    <s v="7A260110"/>
    <s v="APO26030061"/>
    <x v="0"/>
    <s v="LG-- 205 FBW M.BLK TUM FAV2420AA C/C70 H8.5"/>
    <x v="0"/>
    <s v="1"/>
    <n v="1520"/>
    <s v="PC"/>
    <x v="0"/>
    <n v="0.53969999999999996"/>
    <n v="820.34400000000005"/>
    <n v="32.649700000000003"/>
    <n v="0.53759500000000005"/>
    <n v="817.14560200000005"/>
    <s v="MIL"/>
    <n v="32.777500000000003"/>
    <n v="26783.99"/>
    <n v="2026"/>
  </r>
  <r>
    <n v="72036312"/>
    <x v="7"/>
    <s v="2025-12-02"/>
    <s v="Z0018"/>
    <x v="0"/>
    <s v="7A260128"/>
    <s v="APO26030119"/>
    <x v="0"/>
    <s v="LG-- 205 FBW M.BLK TUM FAV2420AA C/C70 H8.5"/>
    <x v="0"/>
    <s v="1"/>
    <n v="2550"/>
    <s v="PC"/>
    <x v="0"/>
    <n v="0.53969999999999996"/>
    <n v="1376.24"/>
    <n v="32.993600000000001"/>
    <n v="0.53969999999999996"/>
    <n v="1376.2399370000001"/>
    <s v="MIL"/>
    <n v="32.993600000000001"/>
    <n v="45407.11"/>
    <n v="2026"/>
  </r>
  <r>
    <n v="72036073"/>
    <x v="7"/>
    <s v="2025-12-02"/>
    <s v="Z0018"/>
    <x v="0"/>
    <s v="7A260128"/>
    <s v="APO26030119"/>
    <x v="0"/>
    <s v="LG-- 205 FBW M.BLK TUM FAV2420AA C/C70 H8.5"/>
    <x v="0"/>
    <s v="1"/>
    <n v="810"/>
    <s v="PC"/>
    <x v="0"/>
    <n v="0.53969999999999996"/>
    <n v="437.15699999999998"/>
    <n v="32.993600000000001"/>
    <n v="0.53969999999999996"/>
    <n v="437.156903"/>
    <s v="MIL"/>
    <n v="32.993600000000001"/>
    <n v="14423.38"/>
    <n v="2026"/>
  </r>
  <r>
    <n v="72036317"/>
    <x v="7"/>
    <s v="2025-12-02"/>
    <s v="Z0018"/>
    <x v="0"/>
    <s v="7A260128"/>
    <s v="APO26030119"/>
    <x v="0"/>
    <s v="LG-- 205 FBW M.BLK TUM FAV2420AA C/C70 H8.5"/>
    <x v="0"/>
    <s v="1"/>
    <n v="2000"/>
    <s v="PC"/>
    <x v="0"/>
    <n v="0.53969999999999996"/>
    <n v="1079.4000000000001"/>
    <n v="32.993600000000001"/>
    <n v="0.53969999999999996"/>
    <n v="1079.399944"/>
    <s v="MIL"/>
    <n v="32.993600000000001"/>
    <n v="35613.29"/>
    <n v="2026"/>
  </r>
  <r>
    <n v="72036307"/>
    <x v="7"/>
    <s v="2025-12-02"/>
    <s v="Z0018"/>
    <x v="0"/>
    <s v="7A260128"/>
    <s v="APO26030119"/>
    <x v="0"/>
    <s v="LG-- 205 FBW M.BLK TUM FAV2420AA C/C70 H8.5"/>
    <x v="0"/>
    <s v="1"/>
    <n v="2550"/>
    <s v="PC"/>
    <x v="0"/>
    <n v="0.53969999999999996"/>
    <n v="1376.24"/>
    <n v="32.993600000000001"/>
    <n v="0.53969999999999996"/>
    <n v="1376.2399370000001"/>
    <s v="MIL"/>
    <n v="32.993600000000001"/>
    <n v="45407.11"/>
    <n v="2026"/>
  </r>
  <r>
    <n v="72036074"/>
    <x v="8"/>
    <s v="2025-12-02"/>
    <s v="Z0018"/>
    <x v="0"/>
    <s v="7A260168"/>
    <s v="APO26040045"/>
    <x v="0"/>
    <s v="LG-- 205 FBW M.BLK TUM FAV2420AA C/C70 H8.5"/>
    <x v="0"/>
    <s v="1"/>
    <n v="1440"/>
    <s v="PC"/>
    <x v="0"/>
    <n v="0.53969999999999996"/>
    <n v="777.16800000000001"/>
    <n v="32.226399999999998"/>
    <n v="0.53969999999999996"/>
    <n v="777.16809799999999"/>
    <s v="MIL"/>
    <n v="32.226399999999998"/>
    <n v="25045.33"/>
    <n v="2026"/>
  </r>
  <r>
    <n v="72036004"/>
    <x v="8"/>
    <s v="2025-12-02"/>
    <s v="Z0018"/>
    <x v="0"/>
    <s v="7A260168"/>
    <s v="APO26040045"/>
    <x v="0"/>
    <s v="LG-- 205 FBW M.BLK TUM FAV2420AA C/C70 H8.5"/>
    <x v="0"/>
    <s v="1"/>
    <n v="1210"/>
    <s v="PC"/>
    <x v="0"/>
    <n v="0.53969999999999996"/>
    <n v="653.03700000000003"/>
    <n v="32.226399999999998"/>
    <n v="0.53969999999999996"/>
    <n v="653.03695100000004"/>
    <s v="MIL"/>
    <n v="32.226399999999998"/>
    <n v="21045.03"/>
    <n v="2026"/>
  </r>
  <r>
    <n v="72036070"/>
    <x v="8"/>
    <s v="2025-12-02"/>
    <s v="Z0018"/>
    <x v="0"/>
    <s v="7A260168"/>
    <s v="APO26040045"/>
    <x v="0"/>
    <s v="LG-- 205 FBW M.BLK TUM FAV2420AA C/C70 H8.5"/>
    <x v="0"/>
    <s v="1"/>
    <n v="2330"/>
    <s v="PC"/>
    <x v="0"/>
    <n v="0.53969999999999996"/>
    <n v="1257.501"/>
    <n v="32.226399999999998"/>
    <n v="0.53969999999999996"/>
    <n v="1257.500992"/>
    <s v="MIL"/>
    <n v="32.226399999999998"/>
    <n v="40524.730000000003"/>
    <n v="2026"/>
  </r>
  <r>
    <n v="72035997"/>
    <x v="8"/>
    <s v="2025-12-02"/>
    <s v="Z0018"/>
    <x v="0"/>
    <s v="7A260168"/>
    <s v="APO26040045"/>
    <x v="1"/>
    <s v="LG-- 208 FBW M.BLK TUM FAV3020AA C/C70 H8.5"/>
    <x v="0"/>
    <s v="1"/>
    <n v="1760"/>
    <s v="PC"/>
    <x v="0"/>
    <n v="0.53969999999999996"/>
    <n v="949.87199999999996"/>
    <n v="32.226399999999998"/>
    <n v="0.53969999999999996"/>
    <n v="949.87215400000002"/>
    <s v="MIL"/>
    <n v="32.226399999999998"/>
    <n v="30610.959999999999"/>
    <n v="2026"/>
  </r>
  <r>
    <n v="72036002"/>
    <x v="8"/>
    <s v="2025-12-02"/>
    <s v="Z0018"/>
    <x v="0"/>
    <s v="7A260168"/>
    <s v="APO26040045"/>
    <x v="0"/>
    <s v="LG-- 205 FBW M.BLK TUM FAV2420AA C/C70 H8.5"/>
    <x v="0"/>
    <s v="1"/>
    <n v="780"/>
    <s v="PC"/>
    <x v="0"/>
    <n v="0.53969999999999996"/>
    <n v="420.96600000000001"/>
    <n v="32.226399999999998"/>
    <n v="0.53969999999999996"/>
    <n v="420.96604000000002"/>
    <s v="MIL"/>
    <n v="32.226399999999998"/>
    <n v="13566.22"/>
    <n v="2026"/>
  </r>
  <r>
    <n v="72036072"/>
    <x v="8"/>
    <s v="2025-12-02"/>
    <s v="Z0018"/>
    <x v="0"/>
    <s v="7A260168"/>
    <s v="APO26040045"/>
    <x v="0"/>
    <s v="LG-- 205 FBW M.BLK TUM FAV2420AA C/C70 H8.5"/>
    <x v="0"/>
    <s v="1"/>
    <n v="2080"/>
    <s v="PC"/>
    <x v="0"/>
    <n v="0.53969999999999996"/>
    <n v="1122.576"/>
    <n v="32.226399999999998"/>
    <n v="0.53969999999999996"/>
    <n v="1122.5759"/>
    <s v="MIL"/>
    <n v="32.226399999999998"/>
    <n v="36176.58"/>
    <n v="2026"/>
  </r>
  <r>
    <n v="72036002"/>
    <x v="8"/>
    <s v="2025-12-02"/>
    <s v="Z0018"/>
    <x v="0"/>
    <s v="7A260175"/>
    <s v="APO26040047"/>
    <x v="0"/>
    <s v="LG-- 205 FBW M.BLK TUM FAV2420AA C/C70 H8.5"/>
    <x v="0"/>
    <s v="1"/>
    <n v="2640"/>
    <s v="PC"/>
    <x v="0"/>
    <n v="0.53969999999999996"/>
    <n v="1424.808"/>
    <n v="32.226399999999998"/>
    <n v="0.53969999999999996"/>
    <n v="1424.8079210000001"/>
    <s v="MIL"/>
    <n v="32.226399999999998"/>
    <n v="45916.43"/>
    <n v="2026"/>
  </r>
  <r>
    <n v="72035999"/>
    <x v="8"/>
    <s v="2025-12-02"/>
    <s v="Z0018"/>
    <x v="0"/>
    <s v="7A260175"/>
    <s v="APO26040047"/>
    <x v="1"/>
    <s v="LG-- 208 FBW M.BLK TUM FAV3020AA C/C70 H8.5"/>
    <x v="0"/>
    <s v="1"/>
    <n v="2020"/>
    <s v="PC"/>
    <x v="0"/>
    <n v="0.53969999999999996"/>
    <n v="1090.194"/>
    <n v="32.226399999999998"/>
    <n v="0.53969999999999996"/>
    <n v="1090.194064"/>
    <s v="MIL"/>
    <n v="32.226399999999998"/>
    <n v="35133.03"/>
    <n v="2026"/>
  </r>
  <r>
    <n v="72035997"/>
    <x v="8"/>
    <s v="2025-12-02"/>
    <s v="Z0018"/>
    <x v="0"/>
    <s v="7A260175"/>
    <s v="APO26040047"/>
    <x v="1"/>
    <s v="LG-- 208 FBW M.BLK TUM FAV3020AA C/C70 H8.5"/>
    <x v="0"/>
    <s v="1"/>
    <n v="160"/>
    <s v="PC"/>
    <x v="0"/>
    <n v="0.53969999999999996"/>
    <n v="86.352000000000004"/>
    <n v="32.226399999999998"/>
    <n v="0.53969999999999996"/>
    <n v="86.351872"/>
    <s v="MIL"/>
    <n v="32.226399999999998"/>
    <n v="2782.81"/>
    <n v="2026"/>
  </r>
  <r>
    <n v="72035998"/>
    <x v="8"/>
    <s v="2025-12-02"/>
    <s v="Z0018"/>
    <x v="0"/>
    <s v="7A260175"/>
    <s v="APO26040047"/>
    <x v="0"/>
    <s v="LG-- 205 FBW M.BLK TUM FAV2420AA C/C70 H8.5"/>
    <x v="0"/>
    <s v="1"/>
    <n v="2020"/>
    <s v="PC"/>
    <x v="0"/>
    <n v="0.53969999999999996"/>
    <n v="1090.194"/>
    <n v="32.226399999999998"/>
    <n v="0.53969999999999996"/>
    <n v="1090.194064"/>
    <s v="MIL"/>
    <n v="32.226399999999998"/>
    <n v="35133.03"/>
    <n v="2026"/>
  </r>
  <r>
    <n v="72035993"/>
    <x v="8"/>
    <s v="2025-12-02"/>
    <s v="Z0018"/>
    <x v="0"/>
    <s v="7A260175"/>
    <s v="APO26040047"/>
    <x v="1"/>
    <s v="LG-- 208 FBW M.BLK TUM FAV3020AA C/C70 H8.5"/>
    <x v="0"/>
    <s v="1"/>
    <n v="2820"/>
    <s v="PC"/>
    <x v="0"/>
    <n v="0.53969999999999996"/>
    <n v="1521.954"/>
    <n v="32.226399999999998"/>
    <n v="0.53969999999999996"/>
    <n v="1521.9540500000001"/>
    <s v="MIL"/>
    <n v="32.226399999999998"/>
    <n v="49047.1"/>
    <n v="2026"/>
  </r>
  <r>
    <n v="72035996"/>
    <x v="8"/>
    <s v="2025-12-02"/>
    <s v="Z0018"/>
    <x v="0"/>
    <s v="7A260175"/>
    <s v="APO26040047"/>
    <x v="0"/>
    <s v="LG-- 205 FBW M.BLK TUM FAV2420AA C/C70 H8.5"/>
    <x v="0"/>
    <s v="1"/>
    <n v="3430"/>
    <s v="PC"/>
    <x v="0"/>
    <n v="0.53969999999999996"/>
    <n v="1851.171"/>
    <n v="32.226399999999998"/>
    <n v="0.53969999999999996"/>
    <n v="1851.1710889999999"/>
    <s v="MIL"/>
    <n v="32.226399999999998"/>
    <n v="59656.58"/>
    <n v="2026"/>
  </r>
  <r>
    <n v="72036000"/>
    <x v="8"/>
    <s v="2025-12-02"/>
    <s v="Z0018"/>
    <x v="0"/>
    <s v="7A260175"/>
    <s v="APO26040047"/>
    <x v="0"/>
    <s v="LG-- 205 FBW M.BLK TUM FAV2420AA C/C70 H8.5"/>
    <x v="0"/>
    <s v="1"/>
    <n v="1410"/>
    <s v="PC"/>
    <x v="0"/>
    <n v="0.53969999999999996"/>
    <n v="760.97699999999998"/>
    <n v="32.226399999999998"/>
    <n v="0.53969999999999996"/>
    <n v="760.97702500000003"/>
    <s v="MIL"/>
    <n v="32.226399999999998"/>
    <n v="24523.55"/>
    <n v="2026"/>
  </r>
  <r>
    <n v="72035900"/>
    <x v="9"/>
    <s v="2025-12-02"/>
    <s v="Z0018"/>
    <x v="0"/>
    <s v="7A260002"/>
    <s v="APO26010215"/>
    <x v="2"/>
    <s v="LG-- 311 FBW M.BLK TUM GBU1125AA C/C70 H8.5"/>
    <x v="0"/>
    <s v="2"/>
    <n v="9600"/>
    <s v="PC"/>
    <x v="0"/>
    <n v="0.53969999999999996"/>
    <n v="5181.12"/>
    <n v="31.3291"/>
    <n v="0.53969999999999996"/>
    <n v="5181.1201080000001"/>
    <s v="MIL"/>
    <n v="31.3291"/>
    <n v="162319.82999999999"/>
    <n v="2026"/>
  </r>
  <r>
    <n v="72035900"/>
    <x v="9"/>
    <s v="2025-12-02"/>
    <s v="Z0018"/>
    <x v="0"/>
    <s v="7A260002"/>
    <s v="APO26010215"/>
    <x v="2"/>
    <s v="LG-- 311 FBW M.BLK TUM GBU1125AA C/C70 H8.5"/>
    <x v="0"/>
    <s v="2"/>
    <n v="4500"/>
    <s v="PC"/>
    <x v="0"/>
    <n v="0.53969999999999996"/>
    <n v="2428.65"/>
    <n v="31.3291"/>
    <n v="0.53969999999999996"/>
    <n v="2428.6500409999999"/>
    <s v="MIL"/>
    <n v="31.3291"/>
    <n v="76087.42"/>
    <n v="2026"/>
  </r>
  <r>
    <n v="72035929"/>
    <x v="2"/>
    <s v="2025-12-02"/>
    <s v="Z0018"/>
    <x v="0"/>
    <s v="7A260036"/>
    <s v="APO26020130"/>
    <x v="3"/>
    <s v="LG-- 215 FBW M.BLK TUM YBM2405AK C/C70 H8.5"/>
    <x v="0"/>
    <s v="7"/>
    <n v="1315"/>
    <s v="PC"/>
    <x v="0"/>
    <n v="0.53969999999999996"/>
    <n v="709.70600000000002"/>
    <n v="31.302900000000001"/>
    <n v="0.53969999999999996"/>
    <n v="709.70612900000003"/>
    <s v="MIL"/>
    <n v="31.302900000000001"/>
    <n v="22215.86"/>
    <n v="2026"/>
  </r>
  <r>
    <n v="72035929"/>
    <x v="2"/>
    <s v="2025-12-02"/>
    <s v="Z0018"/>
    <x v="0"/>
    <s v="7A260036"/>
    <s v="APO26020130"/>
    <x v="3"/>
    <s v="LG-- 215 FBW M.BLK TUM YBM2405AK C/C70 H8.5"/>
    <x v="0"/>
    <s v="7"/>
    <n v="1200"/>
    <s v="PC"/>
    <x v="0"/>
    <n v="0.53969999999999996"/>
    <n v="647.64"/>
    <n v="31.302900000000001"/>
    <n v="0.53969999999999996"/>
    <n v="647.639995"/>
    <s v="MIL"/>
    <n v="31.302900000000001"/>
    <n v="20273.009999999998"/>
    <n v="2026"/>
  </r>
  <r>
    <n v="72035924"/>
    <x v="2"/>
    <s v="2025-12-02"/>
    <s v="Z0018"/>
    <x v="0"/>
    <s v="7A260036"/>
    <s v="APO26020130"/>
    <x v="3"/>
    <s v="LG-- 215 FBW M.BLK TUM YBM2405AK C/C70 H8.5"/>
    <x v="0"/>
    <s v="7"/>
    <n v="2000"/>
    <s v="PC"/>
    <x v="0"/>
    <n v="0.53969999999999996"/>
    <n v="1079.4000000000001"/>
    <n v="31.302900000000001"/>
    <n v="0.53969999999999996"/>
    <n v="1079.399991"/>
    <s v="MIL"/>
    <n v="31.302900000000001"/>
    <n v="33788.35"/>
    <n v="2026"/>
  </r>
  <r>
    <n v="72035901"/>
    <x v="2"/>
    <s v="2025-12-02"/>
    <s v="Z0018"/>
    <x v="0"/>
    <s v="7A260034"/>
    <s v="APO26020156"/>
    <x v="2"/>
    <s v="LG-- 311 FBW M.BLK TUM GBU1125AA C/C70 H8.5"/>
    <x v="0"/>
    <s v="2"/>
    <n v="1320"/>
    <s v="PC"/>
    <x v="0"/>
    <n v="0.53969999999999996"/>
    <n v="712.4"/>
    <n v="31.302900000000001"/>
    <n v="0.53969999999999996"/>
    <n v="712.40012899999999"/>
    <s v="MIL"/>
    <n v="31.302900000000001"/>
    <n v="22300.19"/>
    <n v="2026"/>
  </r>
  <r>
    <n v="72035901"/>
    <x v="10"/>
    <s v="2025-12-02"/>
    <s v="Z0018"/>
    <x v="0"/>
    <s v="7A260042"/>
    <s v="APO26020157"/>
    <x v="2"/>
    <s v="LG-- 311 FBW M.BLK TUM GBU1125AA C/C70 H8.5"/>
    <x v="0"/>
    <s v="2"/>
    <n v="1120"/>
    <s v="PC"/>
    <x v="0"/>
    <n v="0.53969999999999996"/>
    <n v="604.46"/>
    <n v="31.205400000000001"/>
    <n v="0.53969900000000004"/>
    <n v="604.46012499999995"/>
    <s v="MIL"/>
    <n v="31.205400000000001"/>
    <n v="18862.419999999998"/>
    <n v="2026"/>
  </r>
  <r>
    <n v="72035917"/>
    <x v="11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9"/>
    <x v="11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8"/>
    <x v="11"/>
    <s v="2025-12-02"/>
    <s v="Z0018"/>
    <x v="0"/>
    <s v="7A260048"/>
    <s v="APO26020131"/>
    <x v="3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34"/>
    <x v="11"/>
    <s v="2025-12-02"/>
    <s v="Z0018"/>
    <x v="0"/>
    <s v="7A260048"/>
    <s v="APO26020131"/>
    <x v="3"/>
    <s v="LG-- 215 FBW M.BLK TUM YBM2405AK C/C70 H8.5"/>
    <x v="0"/>
    <s v="7"/>
    <n v="2515"/>
    <s v="PC"/>
    <x v="0"/>
    <n v="0.53969999999999996"/>
    <n v="1357.35"/>
    <n v="31.347000000000001"/>
    <n v="0.53969999999999996"/>
    <n v="1357.3499850000001"/>
    <s v="MIL"/>
    <n v="31.347000000000001"/>
    <n v="42548.85"/>
    <n v="2026"/>
  </r>
  <r>
    <n v="72035958"/>
    <x v="4"/>
    <s v="2025-12-02"/>
    <s v="Z0018"/>
    <x v="0"/>
    <s v="7A260089"/>
    <s v="APO26020185"/>
    <x v="3"/>
    <s v="LG-- 215 FBW M.BLK TUM YBM2405AK C/C70 H8.5"/>
    <x v="0"/>
    <s v="7"/>
    <n v="2010"/>
    <s v="PC"/>
    <x v="0"/>
    <n v="0.53969999999999996"/>
    <n v="1084.797"/>
    <n v="31.208400000000001"/>
    <n v="0.53969900000000004"/>
    <n v="1084.797041"/>
    <s v="MIL"/>
    <n v="31.208400000000001"/>
    <n v="33854.78"/>
    <n v="2026"/>
  </r>
  <r>
    <n v="72035901"/>
    <x v="4"/>
    <s v="2025-12-02"/>
    <s v="Z0018"/>
    <x v="0"/>
    <s v="7A260086"/>
    <s v="APO26020168"/>
    <x v="2"/>
    <s v="LG-- 311 FBW M.BLK TUM GBU1125AA C/C70 H8.5"/>
    <x v="0"/>
    <s v="2"/>
    <n v="8160"/>
    <s v="PC"/>
    <x v="0"/>
    <n v="0.53969999999999996"/>
    <n v="4403.95"/>
    <n v="31.208400000000001"/>
    <n v="0.53969900000000004"/>
    <n v="4403.9498979999998"/>
    <s v="MIL"/>
    <n v="31.208400000000001"/>
    <n v="137440.23000000001"/>
    <n v="2026"/>
  </r>
  <r>
    <n v="72035902"/>
    <x v="4"/>
    <s v="2025-12-02"/>
    <s v="Z0018"/>
    <x v="0"/>
    <s v="7A260086"/>
    <s v="APO26020168"/>
    <x v="2"/>
    <s v="LG-- 311 FBW M.BLK TUM GBU1125AA C/C70 H8.5"/>
    <x v="0"/>
    <s v="2"/>
    <n v="2400"/>
    <s v="PC"/>
    <x v="0"/>
    <n v="0.53969999999999996"/>
    <n v="1295.28"/>
    <n v="31.208400000000001"/>
    <n v="0.53969900000000004"/>
    <n v="1295.2801159999999"/>
    <s v="MIL"/>
    <n v="31.208400000000001"/>
    <n v="40423.620000000003"/>
    <n v="2026"/>
  </r>
  <r>
    <n v="72035948"/>
    <x v="12"/>
    <s v="2025-12-02"/>
    <s v="Z0018"/>
    <x v="0"/>
    <s v="7A260111"/>
    <s v="APO26030085"/>
    <x v="3"/>
    <s v="LG-- 215 FBW M.BLK TUM YBM2405AK C/C70 H8.5"/>
    <x v="0"/>
    <s v="7"/>
    <n v="720"/>
    <s v="PC"/>
    <x v="0"/>
    <n v="0.53969999999999996"/>
    <n v="388.584"/>
    <n v="32.649700000000003"/>
    <n v="0.53969900000000004"/>
    <n v="388.58396800000003"/>
    <s v="MIL"/>
    <n v="32.649700000000003"/>
    <n v="12687.15"/>
    <n v="2026"/>
  </r>
  <r>
    <n v="72035943"/>
    <x v="12"/>
    <s v="2025-12-02"/>
    <s v="Z0018"/>
    <x v="0"/>
    <s v="7A260111"/>
    <s v="APO26030085"/>
    <x v="3"/>
    <s v="LG-- 215 FBW M.BLK TUM YBM2405AK C/C70 H8.5"/>
    <x v="0"/>
    <s v="7"/>
    <n v="2515"/>
    <s v="PC"/>
    <x v="0"/>
    <n v="0.53969999999999996"/>
    <n v="1357.346"/>
    <n v="32.649700000000003"/>
    <n v="0.53969900000000004"/>
    <n v="1357.3460090000001"/>
    <s v="MIL"/>
    <n v="32.649700000000003"/>
    <n v="44316.94"/>
    <n v="2026"/>
  </r>
  <r>
    <n v="72035902"/>
    <x v="13"/>
    <s v="2025-12-02"/>
    <s v="Z0018"/>
    <x v="0"/>
    <s v="7A260109"/>
    <s v="APO26030104"/>
    <x v="2"/>
    <s v="LG-- 311 FBW M.BLK TUM GBU1125AA C/C70 H8.5"/>
    <x v="0"/>
    <s v="2"/>
    <n v="6240"/>
    <s v="PC"/>
    <x v="0"/>
    <n v="0.53969999999999996"/>
    <n v="3367.73"/>
    <n v="32.908299999999997"/>
    <n v="0.53969999999999996"/>
    <n v="3367.7300249999998"/>
    <s v="MIL"/>
    <n v="32.908299999999997"/>
    <n v="110826.27"/>
    <n v="2026"/>
  </r>
  <r>
    <n v="72035953"/>
    <x v="7"/>
    <s v="2025-12-02"/>
    <s v="Z0018"/>
    <x v="0"/>
    <s v="7A260129"/>
    <s v="APO26030140"/>
    <x v="3"/>
    <s v="LG-- 215 FBW M.BLK TUM YBM2405AK C/C70 H8.5"/>
    <x v="0"/>
    <s v="7"/>
    <n v="1510"/>
    <s v="PC"/>
    <x v="0"/>
    <n v="0.53969999999999996"/>
    <n v="814.95"/>
    <n v="32.993600000000001"/>
    <n v="0.53969999999999996"/>
    <n v="814.94986900000004"/>
    <s v="MIL"/>
    <n v="32.993600000000001"/>
    <n v="26888.13"/>
    <n v="2026"/>
  </r>
  <r>
    <n v="72035938"/>
    <x v="7"/>
    <s v="2025-12-02"/>
    <s v="Z0018"/>
    <x v="0"/>
    <s v="7A260129"/>
    <s v="APO26030140"/>
    <x v="3"/>
    <s v="LG-- 215 FBW M.BLK TUM YBM2405AK C/C70 H8.5"/>
    <x v="0"/>
    <s v="7"/>
    <n v="1005"/>
    <s v="PC"/>
    <x v="0"/>
    <n v="0.53969999999999996"/>
    <n v="542.4"/>
    <n v="32.993600000000001"/>
    <n v="0.53969999999999996"/>
    <n v="542.40004099999999"/>
    <s v="MIL"/>
    <n v="32.993600000000001"/>
    <n v="17895.73"/>
    <n v="2026"/>
  </r>
  <r>
    <n v="72035948"/>
    <x v="7"/>
    <s v="2025-12-02"/>
    <s v="Z0018"/>
    <x v="0"/>
    <s v="7A260129"/>
    <s v="APO26030140"/>
    <x v="3"/>
    <s v="LG-- 215 FBW M.BLK TUM YBM2405AK C/C70 H8.5"/>
    <x v="0"/>
    <s v="7"/>
    <n v="790"/>
    <s v="PC"/>
    <x v="0"/>
    <n v="0.53969999999999996"/>
    <n v="426.363"/>
    <n v="32.993600000000001"/>
    <n v="0.53969999999999996"/>
    <n v="426.36299100000002"/>
    <s v="MIL"/>
    <n v="32.993600000000001"/>
    <n v="14067.25"/>
    <n v="2026"/>
  </r>
  <r>
    <n v="72035903"/>
    <x v="7"/>
    <s v="2025-12-02"/>
    <s v="Z0018"/>
    <x v="0"/>
    <s v="7A260127"/>
    <s v="APO26030139"/>
    <x v="2"/>
    <s v="LG-- 311 FBW M.BLK TUM GBU1125AA C/C70 H8.5"/>
    <x v="0"/>
    <s v="2"/>
    <n v="2800"/>
    <s v="PC"/>
    <x v="0"/>
    <n v="0.53969999999999996"/>
    <n v="1511.16"/>
    <n v="32.993600000000001"/>
    <n v="0.53969999999999996"/>
    <n v="1511.1600430000001"/>
    <s v="MIL"/>
    <n v="32.993600000000001"/>
    <n v="49858.61"/>
    <n v="2026"/>
  </r>
  <r>
    <n v="72035902"/>
    <x v="7"/>
    <s v="2025-12-02"/>
    <s v="Z0018"/>
    <x v="0"/>
    <s v="7A260127"/>
    <s v="APO26030139"/>
    <x v="2"/>
    <s v="LG-- 311 FBW M.BLK TUM GBU1125AA C/C70 H8.5"/>
    <x v="0"/>
    <s v="2"/>
    <n v="5460"/>
    <s v="PC"/>
    <x v="0"/>
    <n v="0.53969999999999996"/>
    <n v="2946.76"/>
    <n v="32.993600000000001"/>
    <n v="0.53969999999999996"/>
    <n v="2946.7599770000002"/>
    <s v="MIL"/>
    <n v="32.993600000000001"/>
    <n v="97224.22"/>
    <n v="2026"/>
  </r>
  <r>
    <n v="72036205"/>
    <x v="0"/>
    <s v="2025-12-02"/>
    <s v="Z0018"/>
    <x v="0"/>
    <s v="7A260016"/>
    <s v="APO26010222"/>
    <x v="4"/>
    <s v="LG-- 107 FBW GY29D TUM R123 C/C70 H8.5"/>
    <x v="0"/>
    <s v="1"/>
    <n v="1620"/>
    <s v="PC"/>
    <x v="0"/>
    <n v="0.76949999999999996"/>
    <n v="1246.5899999999999"/>
    <n v="31.5106"/>
    <n v="0.76949999999999996"/>
    <n v="1246.5900360000001"/>
    <s v="MIL"/>
    <n v="31.5106"/>
    <n v="39280.800000000003"/>
    <n v="2026"/>
  </r>
  <r>
    <n v="72036200"/>
    <x v="1"/>
    <s v="2025-12-02"/>
    <s v="Z0018"/>
    <x v="0"/>
    <s v="7A260026"/>
    <s v="APO26020021"/>
    <x v="4"/>
    <s v="LG-- 107 FBW GY29D TUM R123 C/C70 H8.5"/>
    <x v="0"/>
    <s v="1"/>
    <n v="1296"/>
    <s v="PC"/>
    <x v="0"/>
    <n v="0.76949999999999996"/>
    <n v="997.27200000000005"/>
    <n v="31.929400000000001"/>
    <n v="0.76949900000000004"/>
    <n v="997.27210600000001"/>
    <s v="MIL"/>
    <n v="31.929400000000001"/>
    <n v="31842.3"/>
    <n v="2026"/>
  </r>
  <r>
    <n v="72036195"/>
    <x v="1"/>
    <s v="2025-12-02"/>
    <s v="Z0018"/>
    <x v="0"/>
    <s v="7A260026"/>
    <s v="APO26020021"/>
    <x v="4"/>
    <s v="LG-- 107 FBW GY29D TUM R123 C/C70 H8.5"/>
    <x v="0"/>
    <s v="1"/>
    <n v="1420"/>
    <s v="PC"/>
    <x v="0"/>
    <n v="0.76949999999999996"/>
    <n v="1092.69"/>
    <n v="31.929400000000001"/>
    <n v="0.76949900000000004"/>
    <n v="1092.690122"/>
    <s v="MIL"/>
    <n v="31.929400000000001"/>
    <n v="34888.94"/>
    <n v="2026"/>
  </r>
  <r>
    <n v="72036076"/>
    <x v="1"/>
    <s v="2025-12-02"/>
    <s v="Z0018"/>
    <x v="0"/>
    <s v="7A260026"/>
    <s v="APO26020021"/>
    <x v="5"/>
    <s v="LG-- 111 FBW GY29D TUM R153 C/C70 H8.5"/>
    <x v="0"/>
    <s v="1"/>
    <n v="980"/>
    <s v="PC"/>
    <x v="0"/>
    <n v="0.76949999999999996"/>
    <n v="754.11"/>
    <n v="31.929400000000001"/>
    <n v="0.76949900000000004"/>
    <n v="754.110005"/>
    <s v="MIL"/>
    <n v="31.929400000000001"/>
    <n v="24078.28"/>
    <n v="2026"/>
  </r>
  <r>
    <n v="72036078"/>
    <x v="1"/>
    <s v="2025-12-02"/>
    <s v="Z0018"/>
    <x v="0"/>
    <s v="7A260026"/>
    <s v="APO26020021"/>
    <x v="5"/>
    <s v="LG-- 111 FBW GY29D TUM R153 C/C70 H8.5"/>
    <x v="0"/>
    <s v="1"/>
    <n v="2730"/>
    <s v="PC"/>
    <x v="0"/>
    <n v="0.76949999999999996"/>
    <n v="2100.7350000000001"/>
    <n v="31.929400000000001"/>
    <n v="0.76949900000000004"/>
    <n v="2100.7350590000001"/>
    <s v="MIL"/>
    <n v="31.929400000000001"/>
    <n v="67075.210000000006"/>
    <n v="2026"/>
  </r>
  <r>
    <n v="72036120"/>
    <x v="2"/>
    <s v="2025-12-02"/>
    <s v="Z0018"/>
    <x v="0"/>
    <s v="7A260035"/>
    <s v="APO26020097"/>
    <x v="6"/>
    <s v="LG-- 107 FBW GN39D TUM R123 C/C70 H8.5"/>
    <x v="0"/>
    <s v="1"/>
    <n v="1620"/>
    <s v="PC"/>
    <x v="0"/>
    <n v="0.76949999999999996"/>
    <n v="1246.5899999999999"/>
    <n v="31.302900000000001"/>
    <n v="0.76949900000000004"/>
    <n v="1246.5899320000001"/>
    <s v="MIL"/>
    <n v="31.302900000000001"/>
    <n v="39021.879999999997"/>
    <n v="2026"/>
  </r>
  <r>
    <n v="72036115"/>
    <x v="2"/>
    <s v="2025-12-02"/>
    <s v="Z0018"/>
    <x v="0"/>
    <s v="7A260035"/>
    <s v="APO26020097"/>
    <x v="6"/>
    <s v="LG-- 107 FBW GN39D TUM R123 C/C70 H8.5"/>
    <x v="0"/>
    <s v="1"/>
    <n v="756"/>
    <s v="PC"/>
    <x v="0"/>
    <n v="0.76949999999999996"/>
    <n v="581.74199999999996"/>
    <n v="31.302900000000001"/>
    <n v="0.76949900000000004"/>
    <n v="581.74194699999998"/>
    <s v="MIL"/>
    <n v="31.302900000000001"/>
    <n v="18210.21"/>
    <n v="2026"/>
  </r>
  <r>
    <n v="72036029"/>
    <x v="2"/>
    <s v="2025-12-02"/>
    <s v="Z0018"/>
    <x v="0"/>
    <s v="7A260035"/>
    <s v="APO26020097"/>
    <x v="7"/>
    <s v="LG-- 208 FBW GN39D TUM FAV3020AA C/C70 H8.5"/>
    <x v="0"/>
    <s v="1"/>
    <n v="648"/>
    <s v="PC"/>
    <x v="0"/>
    <n v="0.76949999999999996"/>
    <n v="498.63600000000002"/>
    <n v="31.302900000000001"/>
    <n v="0.76949900000000004"/>
    <n v="498.63590900000003"/>
    <s v="MIL"/>
    <n v="31.302900000000001"/>
    <n v="15608.75"/>
    <n v="2026"/>
  </r>
  <r>
    <n v="72036215"/>
    <x v="2"/>
    <s v="2025-12-02"/>
    <s v="Z0018"/>
    <x v="0"/>
    <s v="7A260035"/>
    <s v="APO26020097"/>
    <x v="4"/>
    <s v="LG-- 107 FBW GY29D TUM R123 C/C70 H8.5"/>
    <x v="0"/>
    <s v="1"/>
    <n v="686"/>
    <s v="PC"/>
    <x v="0"/>
    <n v="0.76949999999999996"/>
    <n v="527.87699999999995"/>
    <n v="31.302900000000001"/>
    <n v="0.76949900000000004"/>
    <n v="527.87696900000003"/>
    <s v="MIL"/>
    <n v="31.302900000000001"/>
    <n v="16524.080000000002"/>
    <n v="2026"/>
  </r>
  <r>
    <n v="72036027"/>
    <x v="2"/>
    <s v="2025-12-02"/>
    <s v="Z0018"/>
    <x v="0"/>
    <s v="7A260035"/>
    <s v="APO26020097"/>
    <x v="7"/>
    <s v="LG-- 208 FBW GN39D TUM FAV3020AA C/C70 H8.5"/>
    <x v="0"/>
    <s v="1"/>
    <n v="3420"/>
    <s v="PC"/>
    <x v="0"/>
    <n v="0.76949999999999996"/>
    <n v="2631.69"/>
    <n v="31.302900000000001"/>
    <n v="0.76949900000000004"/>
    <n v="2631.6900350000001"/>
    <s v="MIL"/>
    <n v="31.302900000000001"/>
    <n v="82379.53"/>
    <n v="2026"/>
  </r>
  <r>
    <n v="72036200"/>
    <x v="2"/>
    <s v="2025-12-02"/>
    <s v="Z0018"/>
    <x v="0"/>
    <s v="7A260035"/>
    <s v="APO26020097"/>
    <x v="4"/>
    <s v="LG-- 107 FBW GY29D TUM R123 C/C70 H8.5"/>
    <x v="0"/>
    <s v="1"/>
    <n v="324"/>
    <s v="PC"/>
    <x v="0"/>
    <n v="0.76949999999999996"/>
    <n v="249.31800000000001"/>
    <n v="31.302900000000001"/>
    <n v="0.76949900000000004"/>
    <n v="249.31811400000001"/>
    <s v="MIL"/>
    <n v="31.302900000000001"/>
    <n v="7804.38"/>
    <n v="2026"/>
  </r>
  <r>
    <n v="72036028"/>
    <x v="2"/>
    <s v="2025-12-02"/>
    <s v="Z0018"/>
    <x v="0"/>
    <s v="7A260035"/>
    <s v="APO26020097"/>
    <x v="7"/>
    <s v="LG-- 208 FBW GN39D TUM FAV3020AA C/C70 H8.5"/>
    <x v="0"/>
    <s v="1"/>
    <n v="1010"/>
    <s v="PC"/>
    <x v="0"/>
    <n v="0.76949999999999996"/>
    <n v="777.19500000000005"/>
    <n v="31.302900000000001"/>
    <n v="0.76949900000000004"/>
    <n v="777.19508399999995"/>
    <s v="MIL"/>
    <n v="31.302900000000001"/>
    <n v="24328.46"/>
    <n v="2026"/>
  </r>
  <r>
    <n v="72036115"/>
    <x v="2"/>
    <s v="2025-12-02"/>
    <s v="Z0018"/>
    <x v="0"/>
    <s v="7A260035"/>
    <s v="APO26020097"/>
    <x v="6"/>
    <s v="LG-- 107 FBW GN39D TUM R123 C/C70 H8.5"/>
    <x v="0"/>
    <s v="1"/>
    <n v="464"/>
    <s v="PC"/>
    <x v="0"/>
    <n v="0.76949999999999996"/>
    <n v="357.05"/>
    <n v="31.302900000000001"/>
    <n v="0.76949900000000004"/>
    <n v="357.04998499999999"/>
    <s v="MIL"/>
    <n v="31.302900000000001"/>
    <n v="11176.7"/>
    <n v="2026"/>
  </r>
  <r>
    <n v="72036125"/>
    <x v="2"/>
    <s v="2025-12-02"/>
    <s v="Z0018"/>
    <x v="0"/>
    <s v="7A260035"/>
    <s v="APO26020097"/>
    <x v="6"/>
    <s v="LG-- 107 FBW GN39D TUM R123 C/C70 H8.5"/>
    <x v="0"/>
    <s v="1"/>
    <n v="1188"/>
    <s v="PC"/>
    <x v="0"/>
    <n v="0.76949999999999996"/>
    <n v="914.16600000000005"/>
    <n v="31.302900000000001"/>
    <n v="0.76949900000000004"/>
    <n v="914.16609900000003"/>
    <s v="MIL"/>
    <n v="31.302900000000001"/>
    <n v="28616.05"/>
    <n v="2026"/>
  </r>
  <r>
    <n v="72036024"/>
    <x v="2"/>
    <s v="2025-12-02"/>
    <s v="Z0018"/>
    <x v="0"/>
    <s v="7A260035"/>
    <s v="APO26020097"/>
    <x v="7"/>
    <s v="LG-- 208 FBW GN39D TUM FAV3020AA C/C70 H8.5"/>
    <x v="0"/>
    <s v="1"/>
    <n v="2020"/>
    <s v="PC"/>
    <x v="0"/>
    <n v="0.76949999999999996"/>
    <n v="1554.39"/>
    <n v="31.302900000000001"/>
    <n v="0.76949900000000004"/>
    <n v="1554.389848"/>
    <s v="MIL"/>
    <n v="31.302900000000001"/>
    <n v="48656.91"/>
    <n v="2026"/>
  </r>
  <r>
    <n v="72036225"/>
    <x v="3"/>
    <s v="2025-12-02"/>
    <s v="Z0018"/>
    <x v="0"/>
    <s v="7A260047"/>
    <s v="APO26020094"/>
    <x v="4"/>
    <s v="LG-- 107 FBW GY29D TUM R123 C/C70 H8.5"/>
    <x v="0"/>
    <s v="1"/>
    <n v="1220"/>
    <s v="PC"/>
    <x v="0"/>
    <n v="0.76949999999999996"/>
    <n v="938.79"/>
    <n v="31.347000000000001"/>
    <n v="0.76949999999999996"/>
    <n v="938.78999499999998"/>
    <s v="MIL"/>
    <n v="31.347000000000001"/>
    <n v="29428.25"/>
    <n v="2026"/>
  </r>
  <r>
    <n v="72036089"/>
    <x v="3"/>
    <s v="2025-12-02"/>
    <s v="Z0018"/>
    <x v="0"/>
    <s v="7A260047"/>
    <s v="APO26020094"/>
    <x v="5"/>
    <s v="LG-- 111 FBW GY29D TUM R153 C/C70 H8.5"/>
    <x v="0"/>
    <s v="1"/>
    <n v="2160"/>
    <s v="PC"/>
    <x v="0"/>
    <n v="0.76949999999999996"/>
    <n v="1662.12"/>
    <n v="31.347000000000001"/>
    <n v="0.76949999999999996"/>
    <n v="1662.1201390000001"/>
    <s v="MIL"/>
    <n v="31.347000000000001"/>
    <n v="52102.48"/>
    <n v="2026"/>
  </r>
  <r>
    <n v="72036076"/>
    <x v="3"/>
    <s v="2025-12-02"/>
    <s v="Z0018"/>
    <x v="0"/>
    <s v="7A260047"/>
    <s v="APO26020094"/>
    <x v="5"/>
    <s v="LG-- 111 FBW GY29D TUM R153 C/C70 H8.5"/>
    <x v="0"/>
    <s v="1"/>
    <n v="540"/>
    <s v="PC"/>
    <x v="0"/>
    <n v="0.76949999999999996"/>
    <n v="415.53"/>
    <n v="31.347000000000001"/>
    <n v="0.76949999999999996"/>
    <n v="415.530034"/>
    <s v="MIL"/>
    <n v="31.347000000000001"/>
    <n v="13025.62"/>
    <n v="2026"/>
  </r>
  <r>
    <n v="72036036"/>
    <x v="3"/>
    <s v="2025-12-02"/>
    <s v="Z0018"/>
    <x v="0"/>
    <s v="7A260047"/>
    <s v="APO26020094"/>
    <x v="7"/>
    <s v="LG-- 208 FBW GN39D TUM FAV3020AA C/C70 H8.5"/>
    <x v="0"/>
    <s v="1"/>
    <n v="410"/>
    <s v="PC"/>
    <x v="0"/>
    <n v="0.76949999999999996"/>
    <n v="315.495"/>
    <n v="31.347000000000001"/>
    <n v="0.76949999999999996"/>
    <n v="315.49494299999998"/>
    <s v="MIL"/>
    <n v="31.347000000000001"/>
    <n v="9889.82"/>
    <n v="2026"/>
  </r>
  <r>
    <n v="72036336"/>
    <x v="3"/>
    <s v="2025-12-02"/>
    <s v="Z0018"/>
    <x v="0"/>
    <s v="7A260047"/>
    <s v="APO26020094"/>
    <x v="7"/>
    <s v="LG-- 208 FBW GN39D TUM FAV3020AA C/C70 H8.5"/>
    <x v="0"/>
    <s v="1"/>
    <n v="1010"/>
    <s v="PC"/>
    <x v="0"/>
    <n v="0.76949999999999996"/>
    <n v="777.19500000000005"/>
    <n v="31.347000000000001"/>
    <n v="0.76949999999999996"/>
    <n v="777.19494599999996"/>
    <s v="MIL"/>
    <n v="31.347000000000001"/>
    <n v="24362.73"/>
    <n v="2026"/>
  </r>
  <r>
    <n v="72036220"/>
    <x v="3"/>
    <s v="2025-12-02"/>
    <s v="Z0018"/>
    <x v="0"/>
    <s v="7A260047"/>
    <s v="APO26020094"/>
    <x v="4"/>
    <s v="LG-- 107 FBW GY29D TUM R123 C/C70 H8.5"/>
    <x v="0"/>
    <s v="1"/>
    <n v="1620"/>
    <s v="PC"/>
    <x v="0"/>
    <n v="0.76949999999999996"/>
    <n v="1246.5899999999999"/>
    <n v="31.347000000000001"/>
    <n v="0.76949999999999996"/>
    <n v="1246.5901040000001"/>
    <s v="MIL"/>
    <n v="31.347000000000001"/>
    <n v="39076.86"/>
    <n v="2026"/>
  </r>
  <r>
    <n v="72036032"/>
    <x v="3"/>
    <s v="2025-12-02"/>
    <s v="Z0018"/>
    <x v="0"/>
    <s v="7A260047"/>
    <s v="APO26020094"/>
    <x v="7"/>
    <s v="LG-- 208 FBW GN39D TUM FAV3020AA C/C70 H8.5"/>
    <x v="0"/>
    <s v="1"/>
    <n v="3420"/>
    <s v="PC"/>
    <x v="0"/>
    <n v="0.76949999999999996"/>
    <n v="2631.69"/>
    <n v="31.347000000000001"/>
    <n v="0.76949999999999996"/>
    <n v="2631.6901130000001"/>
    <s v="MIL"/>
    <n v="31.347000000000001"/>
    <n v="82495.59"/>
    <n v="2026"/>
  </r>
  <r>
    <n v="72036029"/>
    <x v="3"/>
    <s v="2025-12-02"/>
    <s v="Z0018"/>
    <x v="0"/>
    <s v="7A260047"/>
    <s v="APO26020094"/>
    <x v="7"/>
    <s v="LG-- 208 FBW GN39D TUM FAV3020AA C/C70 H8.5"/>
    <x v="0"/>
    <s v="1"/>
    <n v="1772"/>
    <s v="PC"/>
    <x v="0"/>
    <n v="0.76949999999999996"/>
    <n v="1363.5540000000001"/>
    <n v="31.347000000000001"/>
    <n v="0.76949999999999996"/>
    <n v="1363.5540880000001"/>
    <s v="MIL"/>
    <n v="31.347000000000001"/>
    <n v="42743.33"/>
    <n v="2026"/>
  </r>
  <r>
    <n v="72036125"/>
    <x v="5"/>
    <s v="2025-12-02"/>
    <s v="Z0018"/>
    <x v="0"/>
    <s v="7A260079"/>
    <s v="APO26030006"/>
    <x v="6"/>
    <s v="LG-- 107 FBW GN39D TUM R123 C/C70 H8.5"/>
    <x v="0"/>
    <s v="1"/>
    <n v="432"/>
    <s v="PC"/>
    <x v="0"/>
    <n v="0.76949999999999996"/>
    <n v="332.42500000000001"/>
    <n v="31.7837"/>
    <n v="0.76949999999999996"/>
    <n v="332.42511000000002"/>
    <s v="MIL"/>
    <n v="31.7837"/>
    <n v="10565.7"/>
    <n v="2026"/>
  </r>
  <r>
    <n v="72036150"/>
    <x v="5"/>
    <s v="2025-12-02"/>
    <s v="Z0018"/>
    <x v="0"/>
    <s v="7A260079"/>
    <s v="APO26030006"/>
    <x v="6"/>
    <s v="LG-- 107 FBW GN39D TUM R123 C/C70 H8.5"/>
    <x v="0"/>
    <s v="1"/>
    <n v="1620"/>
    <s v="PC"/>
    <x v="0"/>
    <n v="0.76949999999999996"/>
    <n v="1246.5899999999999"/>
    <n v="31.7837"/>
    <n v="0.76949999999999996"/>
    <n v="1246.5899179999999"/>
    <s v="MIL"/>
    <n v="31.7837"/>
    <n v="39621.24"/>
    <n v="2026"/>
  </r>
  <r>
    <n v="72036086"/>
    <x v="5"/>
    <s v="2025-12-02"/>
    <s v="Z0018"/>
    <x v="0"/>
    <s v="7A260079"/>
    <s v="APO26030006"/>
    <x v="5"/>
    <s v="LG-- 111 FBW GY29D TUM R153 C/C70 H8.5"/>
    <x v="0"/>
    <s v="1"/>
    <n v="1720"/>
    <s v="PC"/>
    <x v="0"/>
    <n v="0.76949999999999996"/>
    <n v="1323.54"/>
    <n v="31.7837"/>
    <n v="0.76949999999999996"/>
    <n v="1323.5400529999999"/>
    <s v="MIL"/>
    <n v="31.7837"/>
    <n v="42067"/>
    <n v="2026"/>
  </r>
  <r>
    <n v="72036130"/>
    <x v="5"/>
    <s v="2025-12-02"/>
    <s v="Z0018"/>
    <x v="0"/>
    <s v="7A260079"/>
    <s v="APO26030006"/>
    <x v="6"/>
    <s v="LG-- 107 FBW GN39D TUM R123 C/C70 H8.5"/>
    <x v="0"/>
    <s v="1"/>
    <n v="1620"/>
    <s v="PC"/>
    <x v="0"/>
    <n v="0.76949999999999996"/>
    <n v="1246.5899999999999"/>
    <n v="31.7837"/>
    <n v="0.76949999999999996"/>
    <n v="1246.5899179999999"/>
    <s v="MIL"/>
    <n v="31.7837"/>
    <n v="39621.24"/>
    <n v="2026"/>
  </r>
  <r>
    <n v="72036135"/>
    <x v="5"/>
    <s v="2025-12-02"/>
    <s v="Z0018"/>
    <x v="0"/>
    <s v="7A260079"/>
    <s v="APO26030006"/>
    <x v="6"/>
    <s v="LG-- 107 FBW GN39D TUM R123 C/C70 H8.5"/>
    <x v="0"/>
    <s v="1"/>
    <n v="1010"/>
    <s v="PC"/>
    <x v="0"/>
    <n v="0.76949999999999996"/>
    <n v="777.19500000000005"/>
    <n v="31.7837"/>
    <n v="0.76949999999999996"/>
    <n v="777.19491400000004"/>
    <s v="MIL"/>
    <n v="31.7837"/>
    <n v="24702.13"/>
    <n v="2026"/>
  </r>
  <r>
    <n v="72036006"/>
    <x v="5"/>
    <s v="2025-12-02"/>
    <s v="Z0018"/>
    <x v="0"/>
    <s v="7A260079"/>
    <s v="APO26030006"/>
    <x v="8"/>
    <s v="LG-- 205 FBW GY29D TUM FAV2420AA C/C70 H8.5"/>
    <x v="0"/>
    <s v="1"/>
    <n v="2020"/>
    <s v="PC"/>
    <x v="0"/>
    <n v="0.76949999999999996"/>
    <n v="1554.39"/>
    <n v="31.7837"/>
    <n v="0.76949999999999996"/>
    <n v="1554.3901430000001"/>
    <s v="MIL"/>
    <n v="31.7837"/>
    <n v="49404.27"/>
    <n v="2026"/>
  </r>
  <r>
    <n v="72036093"/>
    <x v="5"/>
    <s v="2025-12-02"/>
    <s v="Z0018"/>
    <x v="0"/>
    <s v="7A260079"/>
    <s v="APO26030006"/>
    <x v="5"/>
    <s v="LG-- 111 FBW GY29D TUM R153 C/C70 H8.5"/>
    <x v="0"/>
    <s v="1"/>
    <n v="1320"/>
    <s v="PC"/>
    <x v="0"/>
    <n v="0.76949999999999996"/>
    <n v="1015.74"/>
    <n v="31.7837"/>
    <n v="0.76949999999999996"/>
    <n v="1015.740143"/>
    <s v="MIL"/>
    <n v="31.7837"/>
    <n v="32283.98"/>
    <n v="2026"/>
  </r>
  <r>
    <n v="72036145"/>
    <x v="5"/>
    <s v="2025-12-02"/>
    <s v="Z0018"/>
    <x v="0"/>
    <s v="7A260079"/>
    <s v="APO26030006"/>
    <x v="6"/>
    <s v="LG-- 107 FBW GN39D TUM R123 C/C70 H8.5"/>
    <x v="0"/>
    <s v="1"/>
    <n v="1420"/>
    <s v="PC"/>
    <x v="0"/>
    <n v="0.76949999999999996"/>
    <n v="1092.69"/>
    <n v="31.7837"/>
    <n v="0.76949999999999996"/>
    <n v="1092.689963"/>
    <s v="MIL"/>
    <n v="31.7837"/>
    <n v="34729.730000000003"/>
    <n v="2026"/>
  </r>
  <r>
    <n v="72036007"/>
    <x v="5"/>
    <s v="2025-12-02"/>
    <s v="Z0018"/>
    <x v="0"/>
    <s v="7A260079"/>
    <s v="APO26030006"/>
    <x v="8"/>
    <s v="LG-- 205 FBW GY29D TUM FAV2420AA C/C70 H8.5"/>
    <x v="0"/>
    <s v="1"/>
    <n v="3420"/>
    <s v="PC"/>
    <x v="0"/>
    <n v="0.76949999999999996"/>
    <n v="2631.69"/>
    <n v="31.7837"/>
    <n v="0.76949999999999996"/>
    <n v="2631.6901429999998"/>
    <s v="MIL"/>
    <n v="31.7837"/>
    <n v="83644.850000000006"/>
    <n v="2026"/>
  </r>
  <r>
    <n v="72036091"/>
    <x v="5"/>
    <s v="2025-12-02"/>
    <s v="Z0018"/>
    <x v="0"/>
    <s v="7A260079"/>
    <s v="APO26030006"/>
    <x v="5"/>
    <s v="LG-- 111 FBW GY29D TUM R153 C/C70 H8.5"/>
    <x v="0"/>
    <s v="1"/>
    <n v="2730"/>
    <s v="PC"/>
    <x v="0"/>
    <n v="0.76949999999999996"/>
    <n v="2100.7350000000001"/>
    <n v="31.7837"/>
    <n v="0.76949999999999996"/>
    <n v="2100.7349669999999"/>
    <s v="MIL"/>
    <n v="31.7837"/>
    <n v="66769.13"/>
    <n v="2026"/>
  </r>
  <r>
    <n v="72036122"/>
    <x v="5"/>
    <s v="2025-12-02"/>
    <s v="Z0018"/>
    <x v="0"/>
    <s v="7A260079"/>
    <s v="APO26030006"/>
    <x v="9"/>
    <s v="LG-- 205 FBW GN39D TUM FAV2420AA C/C70 H8.5"/>
    <x v="0"/>
    <s v="1"/>
    <n v="340"/>
    <s v="PC"/>
    <x v="0"/>
    <n v="0.76949999999999996"/>
    <n v="261.63"/>
    <n v="31.7837"/>
    <n v="0.76949999999999996"/>
    <n v="261.63001700000001"/>
    <s v="MIL"/>
    <n v="31.7837"/>
    <n v="8315.57"/>
    <n v="2026"/>
  </r>
  <r>
    <n v="72036009"/>
    <x v="5"/>
    <s v="2025-12-02"/>
    <s v="Z0018"/>
    <x v="0"/>
    <s v="7A260079"/>
    <s v="APO26030006"/>
    <x v="8"/>
    <s v="LG-- 205 FBW GY29D TUM FAV2420AA C/C70 H8.5"/>
    <x v="0"/>
    <s v="1"/>
    <n v="3040"/>
    <s v="PC"/>
    <x v="0"/>
    <n v="0.76949999999999996"/>
    <n v="2339.2800000000002"/>
    <n v="31.7837"/>
    <n v="0.76949999999999996"/>
    <n v="2339.2798819999998"/>
    <s v="MIL"/>
    <n v="31.7837"/>
    <n v="74350.97"/>
    <n v="2026"/>
  </r>
  <r>
    <n v="72036084"/>
    <x v="5"/>
    <s v="2025-12-02"/>
    <s v="Z0018"/>
    <x v="0"/>
    <s v="7A260079"/>
    <s v="APO26030006"/>
    <x v="5"/>
    <s v="LG-- 111 FBW GY29D TUM R153 C/C70 H8.5"/>
    <x v="0"/>
    <s v="1"/>
    <n v="1010"/>
    <s v="PC"/>
    <x v="0"/>
    <n v="0.76949999999999996"/>
    <n v="777.19500000000005"/>
    <n v="31.7837"/>
    <n v="0.76949999999999996"/>
    <n v="777.19491400000004"/>
    <s v="MIL"/>
    <n v="31.7837"/>
    <n v="24702.13"/>
    <n v="2026"/>
  </r>
  <r>
    <n v="72036089"/>
    <x v="5"/>
    <s v="2025-12-02"/>
    <s v="Z0018"/>
    <x v="0"/>
    <s v="7A260079"/>
    <s v="APO26030006"/>
    <x v="5"/>
    <s v="LG-- 111 FBW GY29D TUM R153 C/C70 H8.5"/>
    <x v="0"/>
    <s v="1"/>
    <n v="570"/>
    <s v="PC"/>
    <x v="0"/>
    <n v="0.76949999999999996"/>
    <n v="438.61500000000001"/>
    <n v="31.7837"/>
    <n v="0.76949999999999996"/>
    <n v="438.61507599999999"/>
    <s v="MIL"/>
    <n v="31.7837"/>
    <n v="13940.81"/>
    <n v="2026"/>
  </r>
  <r>
    <n v="72036095"/>
    <x v="5"/>
    <s v="2025-12-02"/>
    <s v="Z0018"/>
    <x v="0"/>
    <s v="7A260079"/>
    <s v="APO26030006"/>
    <x v="5"/>
    <s v="LG-- 111 FBW GY29D TUM R153 C/C70 H8.5"/>
    <x v="0"/>
    <s v="1"/>
    <n v="1420"/>
    <s v="PC"/>
    <x v="0"/>
    <n v="0.76949999999999996"/>
    <n v="1092.69"/>
    <n v="31.7837"/>
    <n v="0.76949999999999996"/>
    <n v="1092.689963"/>
    <s v="MIL"/>
    <n v="31.7837"/>
    <n v="34729.730000000003"/>
    <n v="2026"/>
  </r>
  <r>
    <n v="72036157"/>
    <x v="14"/>
    <s v="2025-12-02"/>
    <s v="Z0018"/>
    <x v="0"/>
    <s v="7A260093"/>
    <s v="APO26030037"/>
    <x v="9"/>
    <s v="LG-- 205 FBW GN3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12"/>
    <x v="14"/>
    <s v="2025-12-02"/>
    <s v="Z0018"/>
    <x v="0"/>
    <s v="7A260093"/>
    <s v="APO26030037"/>
    <x v="8"/>
    <s v="LG-- 205 FBW GY2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37"/>
    <x v="14"/>
    <s v="2025-12-02"/>
    <s v="Z0018"/>
    <x v="0"/>
    <s v="7A260093"/>
    <s v="APO26030037"/>
    <x v="8"/>
    <s v="LG-- 205 FBW GY29D TUM FAV2420AA C/C70 H8.5"/>
    <x v="0"/>
    <s v="1"/>
    <n v="1620"/>
    <s v="PC"/>
    <x v="0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192"/>
    <x v="14"/>
    <s v="2025-12-02"/>
    <s v="Z0018"/>
    <x v="0"/>
    <s v="7A260093"/>
    <s v="APO26030037"/>
    <x v="9"/>
    <s v="LG-- 205 FBW GN39D TUM FAV2420AA C/C70 H8.5"/>
    <x v="0"/>
    <s v="1"/>
    <n v="1420"/>
    <s v="PC"/>
    <x v="0"/>
    <n v="0.76949999999999996"/>
    <n v="1092.69"/>
    <n v="32.016100000000002"/>
    <n v="0.76949999999999996"/>
    <n v="1092.6899269999999"/>
    <s v="MIL"/>
    <n v="32.016100000000002"/>
    <n v="34983.67"/>
    <n v="2026"/>
  </r>
  <r>
    <n v="72036018"/>
    <x v="15"/>
    <s v="2025-12-02"/>
    <s v="Z0018"/>
    <x v="0"/>
    <s v="7A260103"/>
    <s v="APO26030059"/>
    <x v="8"/>
    <s v="LG-- 205 FBW GY29D TUM FAV2420AA C/C70 H8.5"/>
    <x v="0"/>
    <s v="1"/>
    <n v="630"/>
    <s v="PC"/>
    <x v="0"/>
    <n v="0.76949999999999996"/>
    <n v="484.78500000000003"/>
    <n v="33.094299999999997"/>
    <n v="0.76949900000000004"/>
    <n v="484.78499299999999"/>
    <s v="MIL"/>
    <n v="33.094299999999997"/>
    <n v="16043.62"/>
    <n v="2026"/>
  </r>
  <r>
    <n v="72036132"/>
    <x v="15"/>
    <s v="2025-12-02"/>
    <s v="Z0018"/>
    <x v="0"/>
    <s v="7A260103"/>
    <s v="APO26030059"/>
    <x v="9"/>
    <s v="LG-- 205 FBW GN39D TUM FAV2420AA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22"/>
    <x v="15"/>
    <s v="2025-12-02"/>
    <s v="Z0018"/>
    <x v="0"/>
    <s v="7A260103"/>
    <s v="APO26030059"/>
    <x v="8"/>
    <s v="LG-- 205 FBW GY29D TUM FAV2420AA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0"/>
    <x v="15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0"/>
    <x v="15"/>
    <s v="2025-12-02"/>
    <s v="Z0018"/>
    <x v="0"/>
    <s v="7A260103"/>
    <s v="APO26030059"/>
    <x v="8"/>
    <s v="LG-- 205 FBW GY29D TUM FAV2420AA C/C70 H8.5"/>
    <x v="0"/>
    <s v="1"/>
    <n v="1010"/>
    <s v="PC"/>
    <x v="0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333"/>
    <x v="15"/>
    <s v="2025-12-02"/>
    <s v="Z0018"/>
    <x v="0"/>
    <s v="7A260103"/>
    <s v="APO26030059"/>
    <x v="9"/>
    <s v="LG-- 205 FBW GN39D TUM FAV2420AA C/C70 H8.5"/>
    <x v="0"/>
    <s v="1"/>
    <n v="1010"/>
    <s v="PC"/>
    <x v="0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009"/>
    <x v="15"/>
    <s v="2025-12-02"/>
    <s v="Z0018"/>
    <x v="0"/>
    <s v="7A260103"/>
    <s v="APO26030059"/>
    <x v="8"/>
    <s v="LG-- 205 FBW GY29D TUM FAV2420AA C/C70 H8.5"/>
    <x v="0"/>
    <s v="1"/>
    <n v="380"/>
    <s v="PC"/>
    <x v="0"/>
    <n v="0.76949999999999996"/>
    <n v="292.41000000000003"/>
    <n v="33.094299999999997"/>
    <n v="0.76949900000000004"/>
    <n v="292.40987100000001"/>
    <s v="MIL"/>
    <n v="33.094299999999997"/>
    <n v="9677.1"/>
    <n v="2026"/>
  </r>
  <r>
    <n v="72036147"/>
    <x v="15"/>
    <s v="2025-12-02"/>
    <s v="Z0018"/>
    <x v="0"/>
    <s v="7A260103"/>
    <s v="APO26030059"/>
    <x v="9"/>
    <s v="LG-- 205 FBW GN39D TUM FAV2420AA C/C70 H8.5"/>
    <x v="0"/>
    <s v="1"/>
    <n v="1420"/>
    <s v="PC"/>
    <x v="0"/>
    <n v="0.76949999999999996"/>
    <n v="1092.69"/>
    <n v="33.094299999999997"/>
    <n v="0.76949900000000004"/>
    <n v="1092.689979"/>
    <s v="MIL"/>
    <n v="33.094299999999997"/>
    <n v="36161.81"/>
    <n v="2026"/>
  </r>
  <r>
    <n v="72036240"/>
    <x v="15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1"/>
    <x v="15"/>
    <s v="2025-12-02"/>
    <s v="Z0018"/>
    <x v="0"/>
    <s v="7A260103"/>
    <s v="APO26030059"/>
    <x v="8"/>
    <s v="LG-- 205 FBW GY29D TUM FAV2420AA C/C70 H8.5"/>
    <x v="0"/>
    <s v="1"/>
    <n v="2420"/>
    <s v="PC"/>
    <x v="0"/>
    <n v="0.76949999999999996"/>
    <n v="1862.19"/>
    <n v="33.094299999999997"/>
    <n v="0.76949900000000004"/>
    <n v="1862.1898630000001"/>
    <s v="MIL"/>
    <n v="33.094299999999997"/>
    <n v="61627.87"/>
    <n v="2026"/>
  </r>
  <r>
    <n v="72036155"/>
    <x v="15"/>
    <s v="2025-12-02"/>
    <s v="Z0018"/>
    <x v="0"/>
    <s v="7A260103"/>
    <s v="APO26030059"/>
    <x v="6"/>
    <s v="LG-- 107 FBW GN3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5"/>
    <x v="15"/>
    <s v="2025-12-02"/>
    <s v="Z0018"/>
    <x v="0"/>
    <s v="7A260103"/>
    <s v="APO26030059"/>
    <x v="4"/>
    <s v="LG-- 107 FBW GY29D TUM R123 C/C70 H8.5"/>
    <x v="0"/>
    <s v="1"/>
    <n v="1620"/>
    <s v="PC"/>
    <x v="0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7"/>
    <x v="15"/>
    <s v="2025-12-02"/>
    <s v="Z0018"/>
    <x v="0"/>
    <s v="7A260103"/>
    <s v="APO26030059"/>
    <x v="8"/>
    <s v="LG-- 205 FBW GY29D TUM FAV2420AA C/C70 H8.5"/>
    <x v="0"/>
    <s v="1"/>
    <n v="2820"/>
    <s v="PC"/>
    <x v="0"/>
    <n v="0.76949999999999996"/>
    <n v="2169.9899999999998"/>
    <n v="33.094299999999997"/>
    <n v="0.76949900000000004"/>
    <n v="2169.989998"/>
    <s v="MIL"/>
    <n v="33.094299999999997"/>
    <n v="71814.3"/>
    <n v="2026"/>
  </r>
  <r>
    <n v="72036097"/>
    <x v="16"/>
    <s v="2025-12-02"/>
    <s v="Z0018"/>
    <x v="0"/>
    <s v="7A260115"/>
    <s v="APO26030118"/>
    <x v="5"/>
    <s v="LG-- 111 FBW GY29D TUM R153 C/C70 H8.5"/>
    <x v="0"/>
    <s v="1"/>
    <n v="2730"/>
    <s v="PC"/>
    <x v="0"/>
    <n v="0.76949999999999996"/>
    <n v="2100.7350000000001"/>
    <n v="33.0319"/>
    <n v="0.76949999999999996"/>
    <n v="2100.7350470000001"/>
    <s v="MIL"/>
    <n v="33.0319"/>
    <n v="69391.27"/>
    <n v="2026"/>
  </r>
  <r>
    <n v="72036099"/>
    <x v="16"/>
    <s v="2025-12-02"/>
    <s v="Z0018"/>
    <x v="0"/>
    <s v="7A260115"/>
    <s v="APO26030118"/>
    <x v="5"/>
    <s v="LG-- 111 FBW GY29D TUM R153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034"/>
    <x v="16"/>
    <s v="2025-12-02"/>
    <s v="Z0018"/>
    <x v="0"/>
    <s v="7A260115"/>
    <s v="APO26030118"/>
    <x v="7"/>
    <s v="LG-- 208 FBW GN39D TUM FAV3020AA C/C70 H8.5"/>
    <x v="0"/>
    <s v="1"/>
    <n v="1230"/>
    <s v="PC"/>
    <x v="0"/>
    <n v="0.76949999999999996"/>
    <n v="946.48500000000001"/>
    <n v="33.0319"/>
    <n v="0.76949999999999996"/>
    <n v="946.48506399999997"/>
    <s v="MIL"/>
    <n v="33.0319"/>
    <n v="31264.2"/>
    <n v="2026"/>
  </r>
  <r>
    <n v="72036367"/>
    <x v="16"/>
    <s v="2025-12-02"/>
    <s v="Z0018"/>
    <x v="0"/>
    <s v="7A260115"/>
    <s v="APO26030118"/>
    <x v="10"/>
    <s v="LG-- 208 FBW BU50D TUM FAV30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366"/>
    <x v="16"/>
    <s v="2025-12-02"/>
    <s v="Z0018"/>
    <x v="0"/>
    <s v="7A260115"/>
    <s v="APO26030118"/>
    <x v="11"/>
    <s v="LG-- 205 FBW BU50D TUM FAV24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369"/>
    <x v="16"/>
    <s v="2025-12-02"/>
    <s v="Z0018"/>
    <x v="0"/>
    <s v="7A260115"/>
    <s v="APO26030118"/>
    <x v="11"/>
    <s v="LG-- 205 FBW BU50D TUM FAV2420AA C/C70 H8.5"/>
    <x v="0"/>
    <s v="1"/>
    <n v="1010"/>
    <s v="PC"/>
    <x v="0"/>
    <n v="0.76949999999999996"/>
    <n v="777.19500000000005"/>
    <n v="33.0319"/>
    <n v="0.76949999999999996"/>
    <n v="777.19507499999997"/>
    <s v="MIL"/>
    <n v="33.0319"/>
    <n v="25672.23"/>
    <n v="2026"/>
  </r>
  <r>
    <n v="72036014"/>
    <x v="17"/>
    <s v="2025-12-02"/>
    <s v="Z0018"/>
    <x v="0"/>
    <s v="7A260150"/>
    <s v="APO26040037"/>
    <x v="8"/>
    <s v="LG-- 205 FBW GY29D TUM FAV2420AA C/C70 H8.5"/>
    <x v="0"/>
    <s v="1"/>
    <n v="3420"/>
    <s v="PC"/>
    <x v="0"/>
    <n v="0.76949999999999996"/>
    <n v="2631.69"/>
    <n v="32.270899999999997"/>
    <n v="0.76949999999999996"/>
    <n v="2631.6898500000002"/>
    <s v="MIL"/>
    <n v="32.270899999999997"/>
    <n v="84927"/>
    <n v="2026"/>
  </r>
  <r>
    <n v="72036035"/>
    <x v="17"/>
    <s v="2025-12-02"/>
    <s v="Z0018"/>
    <x v="0"/>
    <s v="7A260150"/>
    <s v="APO26040037"/>
    <x v="7"/>
    <s v="LG-- 208 FBW GN39D TUM FAV3020AA C/C70 H8.5"/>
    <x v="0"/>
    <s v="1"/>
    <n v="3420"/>
    <s v="PC"/>
    <x v="0"/>
    <n v="0.76949999999999996"/>
    <n v="2631.69"/>
    <n v="32.270899999999997"/>
    <n v="0.76949999999999996"/>
    <n v="2631.6898500000002"/>
    <s v="MIL"/>
    <n v="32.270899999999997"/>
    <n v="84927"/>
    <n v="2026"/>
  </r>
  <r>
    <n v="72036117"/>
    <x v="17"/>
    <s v="2025-12-02"/>
    <s v="Z0018"/>
    <x v="0"/>
    <s v="7A260150"/>
    <s v="APO26040037"/>
    <x v="9"/>
    <s v="LG-- 205 FBW GN39D TUM FAV2420AA C/C70 H8.5"/>
    <x v="0"/>
    <s v="1"/>
    <n v="1220"/>
    <s v="PC"/>
    <x v="0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335"/>
    <x v="17"/>
    <s v="2025-12-02"/>
    <s v="Z0018"/>
    <x v="0"/>
    <s v="7A260150"/>
    <s v="APO26040037"/>
    <x v="9"/>
    <s v="LG-- 205 FBW GN39D TUM FAV2420AA C/C70 H8.5"/>
    <x v="0"/>
    <s v="1"/>
    <n v="1010"/>
    <s v="PC"/>
    <x v="0"/>
    <n v="0.76949999999999996"/>
    <n v="777.19500000000005"/>
    <n v="32.270899999999997"/>
    <n v="0.76949999999999996"/>
    <n v="777.19493399999999"/>
    <s v="MIL"/>
    <n v="32.270899999999997"/>
    <n v="25080.78"/>
    <n v="2026"/>
  </r>
  <r>
    <n v="72036041"/>
    <x v="17"/>
    <s v="2025-12-02"/>
    <s v="Z0018"/>
    <x v="0"/>
    <s v="7A260150"/>
    <s v="APO26040037"/>
    <x v="7"/>
    <s v="LG-- 208 FBW GN39D TUM FAV3020AA C/C70 H8.5"/>
    <x v="0"/>
    <s v="1"/>
    <n v="2210"/>
    <s v="PC"/>
    <x v="0"/>
    <n v="0.76949999999999996"/>
    <n v="1700.595"/>
    <n v="32.270899999999997"/>
    <n v="0.76949999999999996"/>
    <n v="1700.594963"/>
    <s v="MIL"/>
    <n v="32.270899999999997"/>
    <n v="54879.73"/>
    <n v="2026"/>
  </r>
  <r>
    <n v="72036152"/>
    <x v="17"/>
    <s v="2025-12-02"/>
    <s v="Z0018"/>
    <x v="0"/>
    <s v="7A260150"/>
    <s v="APO26040037"/>
    <x v="9"/>
    <s v="LG-- 205 FBW GN39D TUM FAV2420AA C/C70 H8.5"/>
    <x v="0"/>
    <s v="1"/>
    <n v="1620"/>
    <s v="PC"/>
    <x v="0"/>
    <n v="0.76949999999999996"/>
    <n v="1246.5899999999999"/>
    <n v="32.270899999999997"/>
    <n v="0.76949999999999996"/>
    <n v="1246.5899609999999"/>
    <s v="MIL"/>
    <n v="32.270899999999997"/>
    <n v="40228.58"/>
    <n v="2026"/>
  </r>
  <r>
    <n v="72036227"/>
    <x v="17"/>
    <s v="2025-12-02"/>
    <s v="Z0018"/>
    <x v="0"/>
    <s v="7A260150"/>
    <s v="APO26040037"/>
    <x v="8"/>
    <s v="LG-- 205 FBW GY29D TUM FAV2420AA C/C70 H8.5"/>
    <x v="0"/>
    <s v="1"/>
    <n v="1220"/>
    <s v="PC"/>
    <x v="0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122"/>
    <x v="17"/>
    <s v="2025-12-02"/>
    <s v="Z0018"/>
    <x v="0"/>
    <s v="7A260150"/>
    <s v="APO26040037"/>
    <x v="9"/>
    <s v="LG-- 205 FBW GN39D TUM FAV2420AA C/C70 H8.5"/>
    <x v="0"/>
    <s v="1"/>
    <n v="1280"/>
    <s v="PC"/>
    <x v="0"/>
    <n v="0.76949999999999996"/>
    <n v="984.96"/>
    <n v="32.270899999999997"/>
    <n v="0.76949999999999996"/>
    <n v="984.96013400000004"/>
    <s v="MIL"/>
    <n v="32.270899999999997"/>
    <n v="31785.55"/>
    <n v="2026"/>
  </r>
  <r>
    <n v="72036016"/>
    <x v="18"/>
    <s v="2025-12-02"/>
    <s v="Z0018"/>
    <x v="0"/>
    <s v="7A260159"/>
    <s v="APO26040042"/>
    <x v="8"/>
    <s v="LG-- 205 FBW GY29D TUM FAV2420AA C/C70 H8.5"/>
    <x v="0"/>
    <s v="1"/>
    <n v="1230"/>
    <s v="PC"/>
    <x v="0"/>
    <n v="0.76949999999999996"/>
    <n v="946.48500000000001"/>
    <n v="32.1999"/>
    <n v="0.76949900000000004"/>
    <n v="946.48492599999997"/>
    <s v="MIL"/>
    <n v="32.1999"/>
    <n v="30476.720000000001"/>
    <n v="2026"/>
  </r>
  <r>
    <n v="72036039"/>
    <x v="18"/>
    <s v="2025-12-02"/>
    <s v="Z0018"/>
    <x v="0"/>
    <s v="7A260159"/>
    <s v="APO26040042"/>
    <x v="7"/>
    <s v="LG-- 208 FBW GN39D TUM FAV3020AA C/C70 H8.5"/>
    <x v="0"/>
    <s v="1"/>
    <n v="430"/>
    <s v="PC"/>
    <x v="0"/>
    <n v="0.76949999999999996"/>
    <n v="330.88499999999999"/>
    <n v="32.1999"/>
    <n v="0.76949900000000004"/>
    <n v="330.88487800000001"/>
    <s v="MIL"/>
    <n v="32.1999"/>
    <n v="10654.46"/>
    <n v="2026"/>
  </r>
  <r>
    <n v="72036033"/>
    <x v="18"/>
    <s v="2025-12-02"/>
    <s v="Z0018"/>
    <x v="0"/>
    <s v="7A260159"/>
    <s v="APO26040042"/>
    <x v="7"/>
    <s v="LG-- 208 FBW GN39D TUM FAV3020AA C/C70 H8.5"/>
    <x v="0"/>
    <s v="1"/>
    <n v="2210"/>
    <s v="PC"/>
    <x v="0"/>
    <n v="0.76949999999999996"/>
    <n v="1700.595"/>
    <n v="32.1999"/>
    <n v="0.76949900000000004"/>
    <n v="1700.5950319999999"/>
    <s v="MIL"/>
    <n v="32.1999"/>
    <n v="54758.99"/>
    <n v="2026"/>
  </r>
  <r>
    <n v="72036197"/>
    <x v="18"/>
    <s v="2025-12-02"/>
    <s v="Z0018"/>
    <x v="0"/>
    <s v="7A260159"/>
    <s v="APO26040042"/>
    <x v="8"/>
    <s v="LG-- 205 FBW GY29D TUM FAV2420AA C/C70 H8.5"/>
    <x v="0"/>
    <s v="1"/>
    <n v="1420"/>
    <s v="PC"/>
    <x v="0"/>
    <n v="0.76949999999999996"/>
    <n v="1092.69"/>
    <n v="32.1999"/>
    <n v="0.76949900000000004"/>
    <n v="1092.6900390000001"/>
    <s v="MIL"/>
    <n v="32.1999"/>
    <n v="35184.51"/>
    <n v="2026"/>
  </r>
  <r>
    <n v="72036038"/>
    <x v="18"/>
    <s v="2025-12-02"/>
    <s v="Z0018"/>
    <x v="0"/>
    <s v="7A260159"/>
    <s v="APO26040042"/>
    <x v="7"/>
    <s v="LG-- 208 FBW GN39D TUM FAV3020AA C/C70 H8.5"/>
    <x v="0"/>
    <s v="1"/>
    <n v="3010"/>
    <s v="PC"/>
    <x v="0"/>
    <n v="0.76949999999999996"/>
    <n v="2316.1950000000002"/>
    <n v="32.1999"/>
    <n v="0.76949900000000004"/>
    <n v="2316.1950809999998"/>
    <s v="MIL"/>
    <n v="32.1999"/>
    <n v="74581.25"/>
    <n v="2026"/>
  </r>
  <r>
    <n v="72036040"/>
    <x v="18"/>
    <s v="2025-12-02"/>
    <s v="Z0018"/>
    <x v="0"/>
    <s v="7A260159"/>
    <s v="APO26040042"/>
    <x v="7"/>
    <s v="LG-- 208 FBW GN39D TUM FAV3020AA C/C70 H8.5"/>
    <x v="0"/>
    <s v="1"/>
    <n v="3420"/>
    <s v="PC"/>
    <x v="0"/>
    <n v="0.76949999999999996"/>
    <n v="2631.69"/>
    <n v="32.1999"/>
    <n v="0.76949900000000004"/>
    <n v="2631.6898489999999"/>
    <s v="MIL"/>
    <n v="32.1999"/>
    <n v="84740.15"/>
    <n v="2026"/>
  </r>
  <r>
    <n v="72036015"/>
    <x v="18"/>
    <s v="2025-12-02"/>
    <s v="Z0018"/>
    <x v="0"/>
    <s v="7A260159"/>
    <s v="APO26040042"/>
    <x v="8"/>
    <s v="LG-- 205 FBW GY29D TUM FAV2420AA C/C70 H8.5"/>
    <x v="0"/>
    <s v="1"/>
    <n v="2210"/>
    <s v="PC"/>
    <x v="0"/>
    <n v="0.76949999999999996"/>
    <n v="1700.595"/>
    <n v="32.1999"/>
    <n v="0.76949900000000004"/>
    <n v="1700.5950319999999"/>
    <s v="MIL"/>
    <n v="32.1999"/>
    <n v="54758.99"/>
    <n v="2026"/>
  </r>
  <r>
    <n v="72036232"/>
    <x v="18"/>
    <s v="2025-12-02"/>
    <s v="Z0018"/>
    <x v="0"/>
    <s v="7A260159"/>
    <s v="APO26040042"/>
    <x v="8"/>
    <s v="LG-- 205 FBW GY29D TUM FAV2420AA C/C70 H8.5"/>
    <x v="0"/>
    <s v="1"/>
    <n v="1620"/>
    <s v="PC"/>
    <x v="0"/>
    <n v="0.76949999999999996"/>
    <n v="1246.5899999999999"/>
    <n v="32.1999"/>
    <n v="0.76949900000000004"/>
    <n v="1246.589896"/>
    <s v="MIL"/>
    <n v="32.1999"/>
    <n v="40140.07"/>
    <n v="2026"/>
  </r>
  <r>
    <n v="72035905"/>
    <x v="9"/>
    <s v="2025-12-02"/>
    <s v="Z0018"/>
    <x v="0"/>
    <s v="7A260004"/>
    <s v="APO26010217"/>
    <x v="12"/>
    <s v="SH-- 104 FBW M.BLK TUM R93 C/C70 H8.5"/>
    <x v="0"/>
    <s v="7"/>
    <n v="2160"/>
    <s v="PC"/>
    <x v="0"/>
    <n v="0.50109999999999999"/>
    <n v="1082.376"/>
    <n v="31.3291"/>
    <n v="0.50109899999999996"/>
    <n v="1082.376129"/>
    <s v="MIL"/>
    <n v="31.3291"/>
    <n v="33909.870000000003"/>
    <n v="2026"/>
  </r>
  <r>
    <n v="72035904"/>
    <x v="9"/>
    <s v="2025-12-02"/>
    <s v="Z0018"/>
    <x v="0"/>
    <s v="7A260004"/>
    <s v="APO26010217"/>
    <x v="12"/>
    <s v="SH-- 104 FBW M.BLK TUM R93 C/C70 H8.5"/>
    <x v="0"/>
    <s v="7"/>
    <n v="4800"/>
    <s v="PC"/>
    <x v="0"/>
    <n v="0.50109999999999999"/>
    <n v="2405.2800000000002"/>
    <n v="31.3291"/>
    <n v="0.50109899999999996"/>
    <n v="2405.2800750000001"/>
    <s v="MIL"/>
    <n v="31.3291"/>
    <n v="75355.259999999995"/>
    <n v="2026"/>
  </r>
  <r>
    <n v="72035905"/>
    <x v="19"/>
    <s v="2025-12-02"/>
    <s v="Z0018"/>
    <x v="0"/>
    <s v="7A260017"/>
    <s v="APO26010223"/>
    <x v="12"/>
    <s v="SH-- 104 FBW M.BLK TUM R93 C/C70 H8.5"/>
    <x v="0"/>
    <s v="7"/>
    <n v="1980"/>
    <s v="PC"/>
    <x v="0"/>
    <n v="0.50109999999999999"/>
    <n v="992.17"/>
    <n v="31.5106"/>
    <n v="0.50109899999999996"/>
    <n v="992.16993600000001"/>
    <s v="MIL"/>
    <n v="31.5106"/>
    <n v="31263.87"/>
    <n v="2026"/>
  </r>
  <r>
    <n v="72035922"/>
    <x v="20"/>
    <s v="2025-12-02"/>
    <s v="Z0018"/>
    <x v="0"/>
    <s v="7A260027"/>
    <s v="APO26020093"/>
    <x v="13"/>
    <s v="SH-- 103 FBW M.BLK TUM R8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5921"/>
    <x v="20"/>
    <s v="2025-12-02"/>
    <s v="Z0018"/>
    <x v="0"/>
    <s v="7A260027"/>
    <s v="APO26020093"/>
    <x v="14"/>
    <s v="SH-- 102 FBW M.BLK TUM R7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5905"/>
    <x v="20"/>
    <s v="2025-12-02"/>
    <s v="Z0018"/>
    <x v="0"/>
    <s v="7A260027"/>
    <s v="APO26020093"/>
    <x v="12"/>
    <s v="SH-- 104 FBW M.BLK TUM R93 C/C70 H8.5"/>
    <x v="0"/>
    <s v="7"/>
    <n v="390"/>
    <s v="PC"/>
    <x v="0"/>
    <n v="0.50109999999999999"/>
    <n v="195.43"/>
    <n v="31.923100000000002"/>
    <n v="0.50109999999999999"/>
    <n v="195.42995500000001"/>
    <s v="MIL"/>
    <n v="31.923100000000002"/>
    <n v="6238.73"/>
    <n v="2026"/>
  </r>
  <r>
    <n v="72035923"/>
    <x v="20"/>
    <s v="2025-12-02"/>
    <s v="Z0018"/>
    <x v="0"/>
    <s v="7A260027"/>
    <s v="APO26020093"/>
    <x v="15"/>
    <s v="SH-- 213 FBW M.BLK TUM YBM2005AK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6264"/>
    <x v="1"/>
    <s v="2025-12-02"/>
    <s v="Z0018"/>
    <x v="0"/>
    <s v="7A260026"/>
    <s v="APO26020021"/>
    <x v="13"/>
    <s v="SH-- 103 FBW M.BLK TUM R8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263"/>
    <x v="1"/>
    <s v="2025-12-02"/>
    <s v="Z0018"/>
    <x v="0"/>
    <s v="7A260026"/>
    <s v="APO26020021"/>
    <x v="14"/>
    <s v="SH-- 102 FBW M.BLK TUM R7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269"/>
    <x v="1"/>
    <s v="2025-12-02"/>
    <s v="Z0018"/>
    <x v="0"/>
    <s v="7A260026"/>
    <s v="APO26020021"/>
    <x v="13"/>
    <s v="SH-- 103 FBW M.BLK TUM R83 C/C70 H8.5"/>
    <x v="0"/>
    <s v="1"/>
    <n v="2220"/>
    <s v="PC"/>
    <x v="0"/>
    <n v="0.50109999999999999"/>
    <n v="1112.442"/>
    <n v="31.929400000000001"/>
    <n v="0.50109899999999996"/>
    <n v="1112.442137"/>
    <s v="MIL"/>
    <n v="31.929400000000001"/>
    <n v="35519.61"/>
    <n v="2026"/>
  </r>
  <r>
    <n v="72036266"/>
    <x v="1"/>
    <s v="2025-12-02"/>
    <s v="Z0018"/>
    <x v="0"/>
    <s v="7A260026"/>
    <s v="APO26020021"/>
    <x v="16"/>
    <s v="SH-- 203 FBW M.BLK TUM BEL2020AA C/C70 H8.5"/>
    <x v="0"/>
    <s v="1"/>
    <n v="1820"/>
    <s v="PC"/>
    <x v="0"/>
    <n v="0.50109999999999999"/>
    <n v="912"/>
    <n v="31.929400000000001"/>
    <n v="0.50109899999999996"/>
    <n v="911.99991199999999"/>
    <s v="MIL"/>
    <n v="31.929400000000001"/>
    <n v="29119.61"/>
    <n v="2026"/>
  </r>
  <r>
    <n v="72036271"/>
    <x v="2"/>
    <s v="2025-12-02"/>
    <s v="Z0018"/>
    <x v="0"/>
    <s v="7A260035"/>
    <s v="APO26020097"/>
    <x v="16"/>
    <s v="SH-- 203 FBW M.BLK TUM BEL2020AA C/C70 H8.5"/>
    <x v="0"/>
    <s v="1"/>
    <n v="690"/>
    <s v="PC"/>
    <x v="0"/>
    <n v="0.50109999999999999"/>
    <n v="345.76"/>
    <n v="31.302900000000001"/>
    <n v="0.50109899999999996"/>
    <n v="345.75997699999999"/>
    <s v="MIL"/>
    <n v="31.302900000000001"/>
    <n v="10823.29"/>
    <n v="2026"/>
  </r>
  <r>
    <n v="72036268"/>
    <x v="2"/>
    <s v="2025-12-02"/>
    <s v="Z0018"/>
    <x v="0"/>
    <s v="7A260035"/>
    <s v="APO26020097"/>
    <x v="14"/>
    <s v="SH-- 102 FBW M.BLK TUM R73 C/C70 H8.5"/>
    <x v="0"/>
    <s v="1"/>
    <n v="2220"/>
    <s v="PC"/>
    <x v="0"/>
    <n v="0.50109999999999999"/>
    <n v="1112.442"/>
    <n v="31.302900000000001"/>
    <n v="0.50109899999999996"/>
    <n v="1112.4419780000001"/>
    <s v="MIL"/>
    <n v="31.302900000000001"/>
    <n v="34822.660000000003"/>
    <n v="2026"/>
  </r>
  <r>
    <n v="72035907"/>
    <x v="11"/>
    <s v="2025-12-02"/>
    <s v="Z0018"/>
    <x v="0"/>
    <s v="7A260048"/>
    <s v="APO26020131"/>
    <x v="12"/>
    <s v="SH-- 104 FBW M.BLK TUM R93 C/C70 H8.5"/>
    <x v="0"/>
    <s v="7"/>
    <n v="4170"/>
    <s v="PC"/>
    <x v="0"/>
    <n v="0.50109999999999999"/>
    <n v="2089.587"/>
    <n v="31.347000000000001"/>
    <n v="0.50109899999999996"/>
    <n v="2089.5868820000001"/>
    <s v="MIL"/>
    <n v="31.347000000000001"/>
    <n v="65502.28"/>
    <n v="2026"/>
  </r>
  <r>
    <n v="72035928"/>
    <x v="11"/>
    <s v="2025-12-02"/>
    <s v="Z0018"/>
    <x v="0"/>
    <s v="7A260048"/>
    <s v="APO26020131"/>
    <x v="15"/>
    <s v="SH-- 213 FBW M.BLK TUM YBM2005AK C/C70 H8.5"/>
    <x v="0"/>
    <s v="7"/>
    <n v="2515"/>
    <s v="PC"/>
    <x v="0"/>
    <n v="0.50109999999999999"/>
    <n v="1260.2670000000001"/>
    <n v="31.347000000000001"/>
    <n v="0.50109899999999996"/>
    <n v="1260.2670109999999"/>
    <s v="MIL"/>
    <n v="31.347000000000001"/>
    <n v="39505.589999999997"/>
    <n v="2026"/>
  </r>
  <r>
    <n v="72035937"/>
    <x v="11"/>
    <s v="2025-12-02"/>
    <s v="Z0018"/>
    <x v="0"/>
    <s v="7A260048"/>
    <s v="APO26020131"/>
    <x v="15"/>
    <s v="SH-- 213 FBW M.BLK TUM YBM2005AK C/C70 H8.5"/>
    <x v="0"/>
    <s v="7"/>
    <n v="465"/>
    <s v="PC"/>
    <x v="0"/>
    <n v="0.50109999999999999"/>
    <n v="233.012"/>
    <n v="31.347000000000001"/>
    <n v="0.50109899999999996"/>
    <n v="233.01209"/>
    <s v="MIL"/>
    <n v="31.347000000000001"/>
    <n v="7304.23"/>
    <n v="2026"/>
  </r>
  <r>
    <n v="72035906"/>
    <x v="11"/>
    <s v="2025-12-02"/>
    <s v="Z0018"/>
    <x v="0"/>
    <s v="7A260048"/>
    <s v="APO26020131"/>
    <x v="12"/>
    <s v="SH-- 104 FBW M.BLK TUM R93 C/C70 H8.5"/>
    <x v="0"/>
    <s v="7"/>
    <n v="4530"/>
    <s v="PC"/>
    <x v="0"/>
    <n v="0.50109999999999999"/>
    <n v="2269.9830000000002"/>
    <n v="31.347000000000001"/>
    <n v="0.50109899999999996"/>
    <n v="2269.9830919999999"/>
    <s v="MIL"/>
    <n v="31.347000000000001"/>
    <n v="71157.16"/>
    <n v="2026"/>
  </r>
  <r>
    <n v="72036271"/>
    <x v="3"/>
    <s v="2025-12-02"/>
    <s v="Z0018"/>
    <x v="0"/>
    <s v="7A260047"/>
    <s v="APO26020094"/>
    <x v="16"/>
    <s v="SH-- 203 FBW M.BLK TUM BEL2020AA C/C70 H8.5"/>
    <x v="0"/>
    <s v="1"/>
    <n v="1530"/>
    <s v="PC"/>
    <x v="0"/>
    <n v="0.50109999999999999"/>
    <n v="766.68299999999999"/>
    <n v="31.347000000000001"/>
    <n v="0.50109899999999996"/>
    <n v="766.68293600000004"/>
    <s v="MIL"/>
    <n v="31.347000000000001"/>
    <n v="24033.21"/>
    <n v="2026"/>
  </r>
  <r>
    <n v="72036301"/>
    <x v="4"/>
    <s v="2025-12-02"/>
    <s v="Z0018"/>
    <x v="0"/>
    <s v="7A260088"/>
    <s v="APO26020170"/>
    <x v="16"/>
    <s v="SH-- 203 FBW M.BLK TUM BEL2020AA C/C70 H8.5"/>
    <x v="0"/>
    <s v="1"/>
    <n v="750"/>
    <s v="PC"/>
    <x v="0"/>
    <n v="0.50109999999999999"/>
    <n v="375.82499999999999"/>
    <n v="31.208400000000001"/>
    <n v="0.50109999999999999"/>
    <n v="375.82509800000003"/>
    <s v="MIL"/>
    <n v="31.208400000000001"/>
    <n v="11728.9"/>
    <n v="2026"/>
  </r>
  <r>
    <n v="72035909"/>
    <x v="4"/>
    <s v="2025-12-02"/>
    <s v="Z0018"/>
    <x v="0"/>
    <s v="7A260089"/>
    <s v="APO26020185"/>
    <x v="12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42"/>
    <x v="4"/>
    <s v="2025-12-02"/>
    <s v="Z0018"/>
    <x v="0"/>
    <s v="7A260089"/>
    <s v="APO26020185"/>
    <x v="15"/>
    <s v="SH-- 213 FBW M.BLK TUM YBM2005AK C/C70 H8.5"/>
    <x v="0"/>
    <s v="7"/>
    <n v="2515"/>
    <s v="PC"/>
    <x v="0"/>
    <n v="0.50109999999999999"/>
    <n v="1260.27"/>
    <n v="31.208400000000001"/>
    <n v="0.50109999999999999"/>
    <n v="1260.2699909999999"/>
    <s v="MIL"/>
    <n v="31.208400000000001"/>
    <n v="39331.01"/>
    <n v="2026"/>
  </r>
  <r>
    <n v="72035937"/>
    <x v="4"/>
    <s v="2025-12-02"/>
    <s v="Z0018"/>
    <x v="0"/>
    <s v="7A260089"/>
    <s v="APO26020185"/>
    <x v="15"/>
    <s v="SH-- 213 FBW M.BLK TUM YBM2005AK C/C70 H8.5"/>
    <x v="0"/>
    <s v="7"/>
    <n v="540"/>
    <s v="PC"/>
    <x v="0"/>
    <n v="0.50109999999999999"/>
    <n v="270.59399999999999"/>
    <n v="31.208400000000001"/>
    <n v="0.50109999999999999"/>
    <n v="270.594134"/>
    <s v="MIL"/>
    <n v="31.208400000000001"/>
    <n v="8444.81"/>
    <n v="2026"/>
  </r>
  <r>
    <n v="72035910"/>
    <x v="4"/>
    <s v="2025-12-02"/>
    <s v="Z0018"/>
    <x v="0"/>
    <s v="7A260089"/>
    <s v="APO26020185"/>
    <x v="12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07"/>
    <x v="4"/>
    <s v="2025-12-02"/>
    <s v="Z0018"/>
    <x v="0"/>
    <s v="7A260089"/>
    <s v="APO26020185"/>
    <x v="12"/>
    <s v="SH-- 104 FBW M.BLK TUM R93 C/C70 H8.5"/>
    <x v="0"/>
    <s v="7"/>
    <n v="360"/>
    <s v="PC"/>
    <x v="0"/>
    <n v="0.50109999999999999"/>
    <n v="180.39599999999999"/>
    <n v="31.208400000000001"/>
    <n v="0.50109999999999999"/>
    <n v="180.395983"/>
    <s v="MIL"/>
    <n v="31.208400000000001"/>
    <n v="5629.87"/>
    <n v="2026"/>
  </r>
  <r>
    <n v="72035933"/>
    <x v="4"/>
    <s v="2025-12-02"/>
    <s v="Z0018"/>
    <x v="0"/>
    <s v="7A260089"/>
    <s v="APO26020185"/>
    <x v="15"/>
    <s v="SH-- 213 FBW M.BLK TUM YBM2005AK C/C70 H8.5"/>
    <x v="0"/>
    <s v="7"/>
    <n v="2515"/>
    <s v="PC"/>
    <x v="0"/>
    <n v="0.50109999999999999"/>
    <n v="1260.2670000000001"/>
    <n v="31.208400000000001"/>
    <n v="0.50109999999999999"/>
    <n v="1260.2671069999999"/>
    <s v="MIL"/>
    <n v="31.208400000000001"/>
    <n v="39330.92"/>
    <n v="2026"/>
  </r>
  <r>
    <n v="72035908"/>
    <x v="4"/>
    <s v="2025-12-02"/>
    <s v="Z0018"/>
    <x v="0"/>
    <s v="7A260089"/>
    <s v="APO26020185"/>
    <x v="12"/>
    <s v="SH-- 104 FBW M.BLK TUM R93 C/C70 H8.5"/>
    <x v="0"/>
    <s v="7"/>
    <n v="720"/>
    <s v="PC"/>
    <x v="0"/>
    <n v="0.50109999999999999"/>
    <n v="360.79"/>
    <n v="31.208400000000001"/>
    <n v="0.50109999999999999"/>
    <n v="360.79004300000003"/>
    <s v="MIL"/>
    <n v="31.208400000000001"/>
    <n v="11259.68"/>
    <n v="2026"/>
  </r>
  <r>
    <n v="72036301"/>
    <x v="5"/>
    <s v="2025-12-02"/>
    <s v="Z0018"/>
    <x v="0"/>
    <s v="7A260079"/>
    <s v="APO26030006"/>
    <x v="16"/>
    <s v="SH-- 203 FBW M.BLK TUM BEL2020AA C/C70 H8.5"/>
    <x v="0"/>
    <s v="1"/>
    <n v="1800"/>
    <s v="PC"/>
    <x v="0"/>
    <n v="0.50109999999999999"/>
    <n v="901.98"/>
    <n v="31.7837"/>
    <n v="0.50109899999999996"/>
    <n v="901.97994500000004"/>
    <s v="MIL"/>
    <n v="31.7837"/>
    <n v="28668.26"/>
    <n v="2026"/>
  </r>
  <r>
    <n v="72036276"/>
    <x v="5"/>
    <s v="2025-12-02"/>
    <s v="Z0018"/>
    <x v="0"/>
    <s v="7A260079"/>
    <s v="APO26030006"/>
    <x v="16"/>
    <s v="SH-- 203 FBW M.BLK TUM BEL2020AA C/C70 H8.5"/>
    <x v="0"/>
    <s v="1"/>
    <n v="2550"/>
    <s v="PC"/>
    <x v="0"/>
    <n v="0.50109999999999999"/>
    <n v="1277.8050000000001"/>
    <n v="31.7837"/>
    <n v="0.50109899999999996"/>
    <n v="1277.804975"/>
    <s v="MIL"/>
    <n v="31.7837"/>
    <n v="40613.370000000003"/>
    <n v="2026"/>
  </r>
  <r>
    <n v="72036281"/>
    <x v="5"/>
    <s v="2025-12-02"/>
    <s v="Z0018"/>
    <x v="0"/>
    <s v="7A260079"/>
    <s v="APO26030006"/>
    <x v="16"/>
    <s v="SH-- 203 FBW M.BLK TUM BEL2020AA C/C70 H8.5"/>
    <x v="0"/>
    <s v="1"/>
    <n v="2550"/>
    <s v="PC"/>
    <x v="0"/>
    <n v="0.50109999999999999"/>
    <n v="1277.8050000000001"/>
    <n v="31.7837"/>
    <n v="0.50109899999999996"/>
    <n v="1277.804975"/>
    <s v="MIL"/>
    <n v="31.7837"/>
    <n v="40613.370000000003"/>
    <n v="2026"/>
  </r>
  <r>
    <n v="72035941"/>
    <x v="12"/>
    <s v="2025-12-02"/>
    <s v="Z0018"/>
    <x v="0"/>
    <s v="7A260111"/>
    <s v="APO26030085"/>
    <x v="13"/>
    <s v="SH-- 103 FBW M.BLK TUM R83 C/C70 H8.5"/>
    <x v="0"/>
    <s v="7"/>
    <n v="2515"/>
    <s v="PC"/>
    <x v="0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52"/>
    <x v="12"/>
    <s v="2025-12-02"/>
    <s v="Z0018"/>
    <x v="0"/>
    <s v="7A260111"/>
    <s v="APO26030085"/>
    <x v="15"/>
    <s v="SH-- 213 FBW M.BLK TUM YBM2005AK C/C70 H8.5"/>
    <x v="0"/>
    <s v="7"/>
    <n v="720"/>
    <s v="PC"/>
    <x v="0"/>
    <n v="0.50109999999999999"/>
    <n v="360.79199999999997"/>
    <n v="32.649700000000003"/>
    <n v="0.50109899999999996"/>
    <n v="360.79198200000002"/>
    <s v="MIL"/>
    <n v="32.649700000000003"/>
    <n v="11779.75"/>
    <n v="2026"/>
  </r>
  <r>
    <n v="72035946"/>
    <x v="12"/>
    <s v="2025-12-02"/>
    <s v="Z0018"/>
    <x v="0"/>
    <s v="7A260111"/>
    <s v="APO26030085"/>
    <x v="13"/>
    <s v="SH-- 103 FBW M.BLK TUM R83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5908"/>
    <x v="12"/>
    <s v="2025-12-02"/>
    <s v="Z0018"/>
    <x v="0"/>
    <s v="7A260111"/>
    <s v="APO26030085"/>
    <x v="12"/>
    <s v="SH-- 104 FBW M.BLK TUM R93 C/C70 H8.5"/>
    <x v="0"/>
    <s v="7"/>
    <n v="1290"/>
    <s v="PC"/>
    <x v="0"/>
    <n v="0.50109999999999999"/>
    <n v="646.41999999999996"/>
    <n v="32.649700000000003"/>
    <n v="0.50109899999999996"/>
    <n v="646.420028"/>
    <s v="MIL"/>
    <n v="32.649700000000003"/>
    <n v="21105.42"/>
    <n v="2026"/>
  </r>
  <r>
    <n v="72035926"/>
    <x v="12"/>
    <s v="2025-12-02"/>
    <s v="Z0018"/>
    <x v="0"/>
    <s v="7A260111"/>
    <s v="APO26030085"/>
    <x v="14"/>
    <s v="SH-- 102 FBW M.BLK TUM R73 C/C70 H8.5"/>
    <x v="0"/>
    <s v="7"/>
    <n v="2515"/>
    <s v="PC"/>
    <x v="0"/>
    <n v="0.50109999999999999"/>
    <n v="1260.2670000000001"/>
    <n v="32.649700000000003"/>
    <n v="0.50109899999999996"/>
    <n v="1260.267016"/>
    <s v="MIL"/>
    <n v="32.649700000000003"/>
    <n v="41147.339999999997"/>
    <n v="2026"/>
  </r>
  <r>
    <n v="72035947"/>
    <x v="12"/>
    <s v="2025-12-02"/>
    <s v="Z0018"/>
    <x v="0"/>
    <s v="7A260111"/>
    <s v="APO26030085"/>
    <x v="15"/>
    <s v="SH-- 213 FBW M.BLK TUM YBM2005AK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5965"/>
    <x v="12"/>
    <s v="2025-12-02"/>
    <s v="Z0018"/>
    <x v="0"/>
    <s v="7A260111"/>
    <s v="APO26030085"/>
    <x v="14"/>
    <s v="SH-- 102 FBW M.BLK TUM R73 C/C70 H8.5"/>
    <x v="0"/>
    <s v="7"/>
    <n v="360"/>
    <s v="PC"/>
    <x v="0"/>
    <n v="0.50109999999999999"/>
    <n v="180.39599999999999"/>
    <n v="32.649700000000003"/>
    <n v="0.50109899999999996"/>
    <n v="180.39614399999999"/>
    <s v="MIL"/>
    <n v="32.649700000000003"/>
    <n v="5889.88"/>
    <n v="2026"/>
  </r>
  <r>
    <n v="72035911"/>
    <x v="12"/>
    <s v="2025-12-02"/>
    <s v="Z0018"/>
    <x v="0"/>
    <s v="7A260111"/>
    <s v="APO26030085"/>
    <x v="12"/>
    <s v="SH-- 104 FBW M.BLK TUM R93 C/C70 H8.5"/>
    <x v="0"/>
    <s v="7"/>
    <n v="3520"/>
    <s v="PC"/>
    <x v="0"/>
    <n v="0.50109999999999999"/>
    <n v="1763.8720000000001"/>
    <n v="32.649700000000003"/>
    <n v="0.50109899999999996"/>
    <n v="1763.8719490000001"/>
    <s v="MIL"/>
    <n v="32.649700000000003"/>
    <n v="57589.89"/>
    <n v="2026"/>
  </r>
  <r>
    <n v="72035931"/>
    <x v="12"/>
    <s v="2025-12-02"/>
    <s v="Z0018"/>
    <x v="0"/>
    <s v="7A260111"/>
    <s v="APO26030085"/>
    <x v="14"/>
    <s v="SH-- 102 FBW M.BLK TUM R73 C/C70 H8.5"/>
    <x v="0"/>
    <s v="7"/>
    <n v="2515"/>
    <s v="PC"/>
    <x v="0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60"/>
    <x v="12"/>
    <s v="2025-12-02"/>
    <s v="Z0018"/>
    <x v="0"/>
    <s v="7A260111"/>
    <s v="APO26030085"/>
    <x v="14"/>
    <s v="SH-- 102 FBW M.BLK TUM R73 C/C70 H8.5"/>
    <x v="0"/>
    <s v="7"/>
    <n v="1510"/>
    <s v="PC"/>
    <x v="0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6278"/>
    <x v="6"/>
    <s v="2025-12-02"/>
    <s v="Z0018"/>
    <x v="0"/>
    <s v="7A260110"/>
    <s v="APO26030061"/>
    <x v="14"/>
    <s v="SH-- 102 FBW M.BLK TUM R73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316"/>
    <x v="6"/>
    <s v="2025-12-02"/>
    <s v="Z0018"/>
    <x v="0"/>
    <s v="7A260110"/>
    <s v="APO26030061"/>
    <x v="16"/>
    <s v="SH-- 203 FBW M.BLK TUM BEL2020AA C/C70 H8.5"/>
    <x v="0"/>
    <s v="1"/>
    <n v="2550"/>
    <s v="PC"/>
    <x v="0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273"/>
    <x v="6"/>
    <s v="2025-12-02"/>
    <s v="Z0018"/>
    <x v="0"/>
    <s v="7A260110"/>
    <s v="APO26030061"/>
    <x v="14"/>
    <s v="SH-- 102 FBW M.BLK TUM R73 C/C70 H8.5"/>
    <x v="0"/>
    <s v="1"/>
    <n v="2550"/>
    <s v="PC"/>
    <x v="0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274"/>
    <x v="6"/>
    <s v="2025-12-02"/>
    <s v="Z0018"/>
    <x v="0"/>
    <s v="7A260110"/>
    <s v="APO26030061"/>
    <x v="13"/>
    <s v="SH-- 103 FBW M.BLK TUM R83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279"/>
    <x v="6"/>
    <s v="2025-12-02"/>
    <s v="Z0018"/>
    <x v="0"/>
    <s v="7A260110"/>
    <s v="APO26030061"/>
    <x v="13"/>
    <s v="SH-- 103 FBW M.BLK TUM R83 C/C70 H8.5"/>
    <x v="0"/>
    <s v="1"/>
    <n v="1530"/>
    <s v="PC"/>
    <x v="0"/>
    <n v="0.50109999999999999"/>
    <n v="766.68299999999999"/>
    <n v="32.649700000000003"/>
    <n v="0.49914599999999998"/>
    <n v="763.69369200000006"/>
    <s v="MIL"/>
    <n v="32.777500000000003"/>
    <n v="25031.97"/>
    <n v="2026"/>
  </r>
  <r>
    <n v="72036306"/>
    <x v="6"/>
    <s v="2025-12-02"/>
    <s v="Z0018"/>
    <x v="0"/>
    <s v="7A260110"/>
    <s v="APO26030061"/>
    <x v="16"/>
    <s v="SH-- 203 FBW M.BLK TUM BEL2020AA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6311"/>
    <x v="6"/>
    <s v="2025-12-02"/>
    <s v="Z0018"/>
    <x v="0"/>
    <s v="7A260110"/>
    <s v="APO26030061"/>
    <x v="16"/>
    <s v="SH-- 203 FBW M.BLK TUM BEL2020AA C/C70 H8.5"/>
    <x v="0"/>
    <s v="1"/>
    <n v="2550"/>
    <s v="PC"/>
    <x v="0"/>
    <n v="0.50109999999999999"/>
    <n v="1277.81"/>
    <n v="32.649700000000003"/>
    <n v="0.49914599999999998"/>
    <n v="1272.8277009999999"/>
    <s v="MIL"/>
    <n v="32.777500000000003"/>
    <n v="41720.11"/>
    <n v="2026"/>
  </r>
  <r>
    <n v="72035912"/>
    <x v="16"/>
    <s v="2025-12-02"/>
    <s v="Z0018"/>
    <x v="0"/>
    <s v="7A260116"/>
    <s v="APO26030133"/>
    <x v="12"/>
    <s v="SH-- 104 FBW M.BLK TUM R93 C/C70 H8.5"/>
    <x v="0"/>
    <s v="7"/>
    <n v="1900"/>
    <s v="PC"/>
    <x v="0"/>
    <n v="0.50109999999999999"/>
    <n v="952.09"/>
    <n v="33.0319"/>
    <n v="0.50109999999999999"/>
    <n v="952.08994900000005"/>
    <s v="MIL"/>
    <n v="33.0319"/>
    <n v="31449.34"/>
    <n v="2026"/>
  </r>
  <r>
    <n v="72036294"/>
    <x v="7"/>
    <s v="2025-12-02"/>
    <s v="Z0018"/>
    <x v="0"/>
    <s v="7A260128"/>
    <s v="APO26030119"/>
    <x v="13"/>
    <s v="SH-- 103 FBW M.BLK TUM R8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299"/>
    <x v="7"/>
    <s v="2025-12-02"/>
    <s v="Z0018"/>
    <x v="0"/>
    <s v="7A260128"/>
    <s v="APO26030119"/>
    <x v="13"/>
    <s v="SH-- 103 FBW M.BLK TUM R83 C/C70 H8.5"/>
    <x v="0"/>
    <s v="1"/>
    <n v="1920"/>
    <s v="PC"/>
    <x v="0"/>
    <n v="0.50109999999999999"/>
    <n v="962.11900000000003"/>
    <n v="32.993600000000001"/>
    <n v="0.50109899999999996"/>
    <n v="962.11901699999999"/>
    <s v="MIL"/>
    <n v="32.993600000000001"/>
    <n v="31743.77"/>
    <n v="2026"/>
  </r>
  <r>
    <n v="72036298"/>
    <x v="7"/>
    <s v="2025-12-02"/>
    <s v="Z0018"/>
    <x v="0"/>
    <s v="7A260128"/>
    <s v="APO26030119"/>
    <x v="14"/>
    <s v="SH-- 102 FBW M.BLK TUM R7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303"/>
    <x v="7"/>
    <s v="2025-12-02"/>
    <s v="Z0018"/>
    <x v="0"/>
    <s v="7A260128"/>
    <s v="APO26030119"/>
    <x v="14"/>
    <s v="SH-- 102 FBW M.BLK TUM R73 C/C70 H8.5"/>
    <x v="0"/>
    <s v="1"/>
    <n v="2550"/>
    <s v="PC"/>
    <x v="0"/>
    <n v="0.50109999999999999"/>
    <n v="1277.81"/>
    <n v="32.993600000000001"/>
    <n v="0.50109899999999996"/>
    <n v="1277.8099380000001"/>
    <s v="MIL"/>
    <n v="32.993600000000001"/>
    <n v="42159.55"/>
    <n v="2026"/>
  </r>
  <r>
    <n v="72036308"/>
    <x v="7"/>
    <s v="2025-12-02"/>
    <s v="Z0018"/>
    <x v="0"/>
    <s v="7A260128"/>
    <s v="APO26030119"/>
    <x v="14"/>
    <s v="SH-- 102 FBW M.BLK TUM R73 C/C70 H8.5"/>
    <x v="0"/>
    <s v="1"/>
    <n v="900"/>
    <s v="PC"/>
    <x v="0"/>
    <n v="0.50109999999999999"/>
    <n v="450.99"/>
    <n v="32.993600000000001"/>
    <n v="0.50109899999999996"/>
    <n v="450.98988800000001"/>
    <s v="MIL"/>
    <n v="32.993600000000001"/>
    <n v="14879.78"/>
    <n v="2026"/>
  </r>
  <r>
    <n v="72035912"/>
    <x v="7"/>
    <s v="2025-12-02"/>
    <s v="Z0018"/>
    <x v="0"/>
    <s v="7A260129"/>
    <s v="APO26030140"/>
    <x v="12"/>
    <s v="SH-- 104 FBW M.BLK TUM R93 C/C70 H8.5"/>
    <x v="0"/>
    <s v="7"/>
    <n v="1170"/>
    <s v="PC"/>
    <x v="0"/>
    <n v="0.50109999999999999"/>
    <n v="586.29"/>
    <n v="32.993600000000001"/>
    <n v="0.50109899999999996"/>
    <n v="586.29006800000002"/>
    <s v="MIL"/>
    <n v="32.993600000000001"/>
    <n v="19343.82"/>
    <n v="2026"/>
  </r>
  <r>
    <n v="72035961"/>
    <x v="7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3"/>
    <x v="7"/>
    <s v="2025-12-02"/>
    <s v="Z0018"/>
    <x v="0"/>
    <s v="7A260129"/>
    <s v="APO26030140"/>
    <x v="12"/>
    <s v="SH-- 104 FBW M.BLK TUM R93 C/C70 H8.5"/>
    <x v="0"/>
    <s v="7"/>
    <n v="4530"/>
    <s v="PC"/>
    <x v="0"/>
    <n v="0.50109999999999999"/>
    <n v="2269.9830000000002"/>
    <n v="32.993600000000001"/>
    <n v="0.50109899999999996"/>
    <n v="2269.982966"/>
    <s v="MIL"/>
    <n v="32.993600000000001"/>
    <n v="74894.91"/>
    <n v="2026"/>
  </r>
  <r>
    <n v="72035914"/>
    <x v="7"/>
    <s v="2025-12-02"/>
    <s v="Z0018"/>
    <x v="0"/>
    <s v="7A260129"/>
    <s v="APO26030140"/>
    <x v="12"/>
    <s v="SH-- 104 FBW M.BLK TUM R93 C/C70 H8.5"/>
    <x v="0"/>
    <s v="7"/>
    <n v="3330"/>
    <s v="PC"/>
    <x v="0"/>
    <n v="0.50109999999999999"/>
    <n v="1668.663"/>
    <n v="32.993600000000001"/>
    <n v="0.50109899999999996"/>
    <n v="1668.6630130000001"/>
    <s v="MIL"/>
    <n v="32.993600000000001"/>
    <n v="55055.199999999997"/>
    <n v="2026"/>
  </r>
  <r>
    <n v="72035951"/>
    <x v="7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56"/>
    <x v="7"/>
    <s v="2025-12-02"/>
    <s v="Z0018"/>
    <x v="0"/>
    <s v="7A260129"/>
    <s v="APO26030140"/>
    <x v="13"/>
    <s v="SH-- 103 FBW M.BLK TUM R83 C/C70 H8.5"/>
    <x v="0"/>
    <s v="7"/>
    <n v="2010"/>
    <s v="PC"/>
    <x v="0"/>
    <n v="0.50109999999999999"/>
    <n v="1007.211"/>
    <n v="32.993600000000001"/>
    <n v="0.50109899999999996"/>
    <n v="1007.211095"/>
    <s v="MIL"/>
    <n v="32.993600000000001"/>
    <n v="33231.519999999997"/>
    <n v="2026"/>
  </r>
  <r>
    <n v="72035965"/>
    <x v="7"/>
    <s v="2025-12-02"/>
    <s v="Z0018"/>
    <x v="0"/>
    <s v="7A260129"/>
    <s v="APO26030140"/>
    <x v="14"/>
    <s v="SH-- 102 FBW M.BLK TUM R73 C/C70 H8.5"/>
    <x v="0"/>
    <s v="7"/>
    <n v="1150"/>
    <s v="PC"/>
    <x v="0"/>
    <n v="0.50109999999999999"/>
    <n v="576.26499999999999"/>
    <n v="32.993600000000001"/>
    <n v="0.50109899999999996"/>
    <n v="576.26509299999998"/>
    <s v="MIL"/>
    <n v="32.993600000000001"/>
    <n v="19013.060000000001"/>
    <n v="2026"/>
  </r>
  <r>
    <n v="72035966"/>
    <x v="7"/>
    <s v="2025-12-02"/>
    <s v="Z0018"/>
    <x v="0"/>
    <s v="7A260129"/>
    <s v="APO26030140"/>
    <x v="13"/>
    <s v="SH-- 103 FBW M.BLK TUM R83 C/C70 H8.5"/>
    <x v="0"/>
    <s v="7"/>
    <n v="1510"/>
    <s v="PC"/>
    <x v="0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6318"/>
    <x v="8"/>
    <s v="2025-12-02"/>
    <s v="Z0018"/>
    <x v="0"/>
    <s v="7A260175"/>
    <s v="APO26040047"/>
    <x v="14"/>
    <s v="SH-- 102 FBW M.BLK TUM R73 C/C70 H8.5"/>
    <x v="0"/>
    <s v="1"/>
    <n v="1830"/>
    <s v="PC"/>
    <x v="0"/>
    <n v="0.50109999999999999"/>
    <n v="917.01300000000003"/>
    <n v="32.226399999999998"/>
    <n v="0.50109999999999999"/>
    <n v="917.01306999999997"/>
    <s v="MIL"/>
    <n v="32.226399999999998"/>
    <n v="29552.03"/>
    <n v="2026"/>
  </r>
  <r>
    <n v="72036304"/>
    <x v="8"/>
    <s v="2025-12-02"/>
    <s v="Z0018"/>
    <x v="0"/>
    <s v="7A260175"/>
    <s v="APO26040047"/>
    <x v="13"/>
    <s v="SH-- 103 FBW M.BLK TUM R83 C/C70 H8.5"/>
    <x v="0"/>
    <s v="1"/>
    <n v="2550"/>
    <s v="PC"/>
    <x v="0"/>
    <n v="0.50109999999999999"/>
    <n v="1277.8050000000001"/>
    <n v="32.226399999999998"/>
    <n v="0.50109999999999999"/>
    <n v="1277.805153"/>
    <s v="MIL"/>
    <n v="32.226399999999998"/>
    <n v="41179.06"/>
    <n v="2026"/>
  </r>
  <r>
    <n v="72036309"/>
    <x v="8"/>
    <s v="2025-12-02"/>
    <s v="Z0018"/>
    <x v="0"/>
    <s v="7A260175"/>
    <s v="APO26040047"/>
    <x v="13"/>
    <s v="SH-- 103 FBW M.BLK TUM R83 C/C70 H8.5"/>
    <x v="0"/>
    <s v="1"/>
    <n v="2550"/>
    <s v="PC"/>
    <x v="0"/>
    <n v="0.50109999999999999"/>
    <n v="1277.8050000000001"/>
    <n v="32.226399999999998"/>
    <n v="0.50109999999999999"/>
    <n v="1277.805153"/>
    <s v="MIL"/>
    <n v="32.226399999999998"/>
    <n v="41179.06"/>
    <n v="2026"/>
  </r>
  <r>
    <n v="72036314"/>
    <x v="8"/>
    <s v="2025-12-02"/>
    <s v="Z0018"/>
    <x v="0"/>
    <s v="7A260175"/>
    <s v="APO26040047"/>
    <x v="13"/>
    <s v="SH-- 103 FBW M.BLK TUM R83 C/C70 H8.5"/>
    <x v="0"/>
    <s v="1"/>
    <n v="630"/>
    <s v="PC"/>
    <x v="0"/>
    <n v="0.50109999999999999"/>
    <n v="315.69299999999998"/>
    <n v="32.226399999999998"/>
    <n v="0.50109999999999999"/>
    <n v="315.69303400000001"/>
    <s v="MIL"/>
    <n v="32.226399999999998"/>
    <n v="10173.65"/>
    <n v="2026"/>
  </r>
  <r>
    <n v="72036313"/>
    <x v="8"/>
    <s v="2025-12-02"/>
    <s v="Z0018"/>
    <x v="0"/>
    <s v="7A260175"/>
    <s v="APO26040047"/>
    <x v="14"/>
    <s v="SH-- 102 FBW M.BLK TUM R73 C/C70 H8.5"/>
    <x v="0"/>
    <s v="1"/>
    <n v="2550"/>
    <s v="PC"/>
    <x v="0"/>
    <n v="0.50109999999999999"/>
    <n v="1277.8050000000001"/>
    <n v="32.226399999999998"/>
    <n v="0.50109999999999999"/>
    <n v="1277.805153"/>
    <s v="MIL"/>
    <n v="32.226399999999998"/>
    <n v="41179.06"/>
    <n v="2026"/>
  </r>
  <r>
    <n v="72036204"/>
    <x v="21"/>
    <s v="2025-12-02"/>
    <s v="Z0018"/>
    <x v="0"/>
    <s v="7A260010"/>
    <s v="APO26010204"/>
    <x v="17"/>
    <s v="SH-- 103 FBW GY29D TUM R83 C/C70 H8.5"/>
    <x v="0"/>
    <s v="1"/>
    <n v="432"/>
    <s v="PC"/>
    <x v="0"/>
    <n v="0.71169000000000004"/>
    <n v="307.45"/>
    <n v="31.470099999999999"/>
    <n v="0.71169000000000004"/>
    <n v="307.449928"/>
    <s v="MIL"/>
    <n v="31.470099999999999"/>
    <n v="9675.48"/>
    <n v="2026"/>
  </r>
  <r>
    <n v="72036199"/>
    <x v="21"/>
    <s v="2025-12-02"/>
    <s v="Z0018"/>
    <x v="0"/>
    <s v="7A260010"/>
    <s v="APO26010204"/>
    <x v="17"/>
    <s v="SH-- 103 FBW GY29D TUM R83 C/C70 H8.5"/>
    <x v="0"/>
    <s v="1"/>
    <n v="108"/>
    <s v="PC"/>
    <x v="0"/>
    <n v="0.7117"/>
    <n v="76.864000000000004"/>
    <n v="31.470099999999999"/>
    <n v="0.71169899999999997"/>
    <n v="76.864069999999998"/>
    <s v="MIL"/>
    <n v="31.470099999999999"/>
    <n v="2418.92"/>
    <n v="2026"/>
  </r>
  <r>
    <n v="72036284"/>
    <x v="21"/>
    <s v="2025-12-02"/>
    <s v="Z0018"/>
    <x v="0"/>
    <s v="7A260010"/>
    <s v="APO26010204"/>
    <x v="13"/>
    <s v="SH-- 103 FBW M.BLK TUM R83 C/C70 H8.5"/>
    <x v="0"/>
    <s v="1"/>
    <n v="1530"/>
    <s v="PC"/>
    <x v="0"/>
    <n v="0.52580000000000005"/>
    <n v="804.47"/>
    <n v="31.470099999999999"/>
    <n v="0.52580000000000005"/>
    <n v="804.46995700000002"/>
    <s v="MIL"/>
    <n v="31.470099999999999"/>
    <n v="25316.75"/>
    <n v="2026"/>
  </r>
  <r>
    <n v="72036204"/>
    <x v="9"/>
    <s v="2025-12-02"/>
    <s v="Z0018"/>
    <x v="0"/>
    <s v="7A260003"/>
    <s v="APO26010216"/>
    <x v="17"/>
    <s v="SH-- 103 FBW GY29D TUM R83 C/C70 H8.5"/>
    <x v="0"/>
    <s v="1"/>
    <n v="1188"/>
    <s v="PC"/>
    <x v="0"/>
    <n v="0.7117"/>
    <n v="845.5"/>
    <n v="31.3291"/>
    <n v="0.71169899999999997"/>
    <n v="845.49986999999999"/>
    <s v="MIL"/>
    <n v="31.3291"/>
    <n v="26488.75"/>
    <n v="2026"/>
  </r>
  <r>
    <n v="72036209"/>
    <x v="9"/>
    <s v="2025-12-02"/>
    <s v="Z0018"/>
    <x v="0"/>
    <s v="7A260003"/>
    <s v="APO26010216"/>
    <x v="17"/>
    <s v="SH-- 103 FBW GY29D TUM R83 C/C70 H8.5"/>
    <x v="0"/>
    <s v="1"/>
    <n v="1620"/>
    <s v="PC"/>
    <x v="0"/>
    <n v="0.7117"/>
    <n v="1152.954"/>
    <n v="31.3291"/>
    <n v="0.71169899999999997"/>
    <n v="1152.953962"/>
    <s v="MIL"/>
    <n v="31.3291"/>
    <n v="36121.01"/>
    <n v="2026"/>
  </r>
  <r>
    <n v="72036370"/>
    <x v="19"/>
    <s v="2025-12-02"/>
    <s v="Z0018"/>
    <x v="0"/>
    <s v="7A260017"/>
    <s v="APO26010223"/>
    <x v="18"/>
    <s v="LG-- 01 M.BLK"/>
    <x v="0"/>
    <s v="7"/>
    <n v="2300"/>
    <s v="PC"/>
    <x v="0"/>
    <n v="0.33979999999999999"/>
    <n v="781.54"/>
    <n v="31.5106"/>
    <n v="0.33979900000000002"/>
    <n v="781.53986199999997"/>
    <s v="MIL"/>
    <n v="31.5106"/>
    <n v="24626.79"/>
    <n v="2026"/>
  </r>
  <r>
    <n v="72036199"/>
    <x v="0"/>
    <s v="2025-12-02"/>
    <s v="Z0018"/>
    <x v="0"/>
    <s v="7A260016"/>
    <s v="APO26010222"/>
    <x v="17"/>
    <s v="SH-- 103 FBW GY29D TUM R83 C/C70 H8.5"/>
    <x v="0"/>
    <s v="1"/>
    <n v="1404"/>
    <s v="PC"/>
    <x v="0"/>
    <n v="0.7117"/>
    <n v="999.22699999999998"/>
    <n v="31.5106"/>
    <n v="0.71169899999999997"/>
    <n v="999.22692600000005"/>
    <s v="MIL"/>
    <n v="31.5106"/>
    <n v="31486.240000000002"/>
    <n v="2026"/>
  </r>
  <r>
    <n v="72036283"/>
    <x v="0"/>
    <s v="2025-12-02"/>
    <s v="Z0018"/>
    <x v="0"/>
    <s v="7A260016"/>
    <s v="APO26010222"/>
    <x v="14"/>
    <s v="SH-- 102 FBW M.BLK TUM R73 C/C70 H8.5"/>
    <x v="0"/>
    <s v="1"/>
    <n v="1530"/>
    <s v="PC"/>
    <x v="0"/>
    <n v="0.52580000000000005"/>
    <n v="804.47400000000005"/>
    <n v="31.5106"/>
    <n v="0.52579900000000002"/>
    <n v="804.47405000000003"/>
    <s v="MIL"/>
    <n v="31.5106"/>
    <n v="25349.46"/>
    <n v="2026"/>
  </r>
  <r>
    <n v="72035940"/>
    <x v="20"/>
    <s v="2025-12-02"/>
    <s v="Z0018"/>
    <x v="0"/>
    <s v="7A260027"/>
    <s v="APO26020093"/>
    <x v="14"/>
    <s v="SH-- 102 FBW M.BLK TUM R73 C/C70 H8.5"/>
    <x v="0"/>
    <s v="7"/>
    <n v="2515"/>
    <s v="PC"/>
    <x v="0"/>
    <n v="0.52580000000000005"/>
    <n v="1322.3869999999999"/>
    <n v="31.923100000000002"/>
    <n v="0.52580000000000005"/>
    <n v="1322.386923"/>
    <s v="MIL"/>
    <n v="31.923100000000002"/>
    <n v="42214.69"/>
    <n v="2026"/>
  </r>
  <r>
    <n v="72035945"/>
    <x v="20"/>
    <s v="2025-12-02"/>
    <s v="Z0018"/>
    <x v="0"/>
    <s v="7A260027"/>
    <s v="APO26020093"/>
    <x v="14"/>
    <s v="SH-- 102 FBW M.BLK TUM R73 C/C70 H8.5"/>
    <x v="0"/>
    <s v="7"/>
    <n v="1510"/>
    <s v="PC"/>
    <x v="0"/>
    <n v="0.52580000000000005"/>
    <n v="793.95799999999997"/>
    <n v="31.923100000000002"/>
    <n v="0.52580000000000005"/>
    <n v="793.95798000000002"/>
    <s v="MIL"/>
    <n v="31.923100000000002"/>
    <n v="25345.599999999999"/>
    <n v="2026"/>
  </r>
  <r>
    <n v="72035935"/>
    <x v="20"/>
    <s v="2025-12-02"/>
    <s v="Z0018"/>
    <x v="0"/>
    <s v="7A260027"/>
    <s v="APO26020093"/>
    <x v="14"/>
    <s v="SH-- 102 FBW M.BLK TUM R73 C/C70 H8.5"/>
    <x v="0"/>
    <s v="7"/>
    <n v="1005"/>
    <s v="PC"/>
    <x v="0"/>
    <n v="0.52580000000000005"/>
    <n v="528.42899999999997"/>
    <n v="31.923100000000002"/>
    <n v="0.52580000000000005"/>
    <n v="528.428943"/>
    <s v="MIL"/>
    <n v="31.923100000000002"/>
    <n v="16869.09"/>
    <n v="2026"/>
  </r>
  <r>
    <n v="72036199"/>
    <x v="1"/>
    <s v="2025-12-02"/>
    <s v="Z0018"/>
    <x v="0"/>
    <s v="7A260026"/>
    <s v="APO26020021"/>
    <x v="17"/>
    <s v="SH-- 103 FBW GY29D TUM R83 C/C70 H8.5"/>
    <x v="0"/>
    <s v="1"/>
    <n v="108"/>
    <s v="PC"/>
    <x v="0"/>
    <n v="0.7117"/>
    <n v="76.864000000000004"/>
    <n v="31.929400000000001"/>
    <n v="0.71169899999999997"/>
    <n v="76.863956000000002"/>
    <s v="MIL"/>
    <n v="31.929400000000001"/>
    <n v="2454.2199999999998"/>
    <n v="2026"/>
  </r>
  <r>
    <n v="72036194"/>
    <x v="1"/>
    <s v="2025-12-02"/>
    <s v="Z0018"/>
    <x v="0"/>
    <s v="7A260026"/>
    <s v="APO26020021"/>
    <x v="17"/>
    <s v="SH-- 103 FBW GY29D TUM R83 C/C70 H8.5"/>
    <x v="0"/>
    <s v="1"/>
    <n v="1420"/>
    <s v="PC"/>
    <x v="0"/>
    <n v="0.7117"/>
    <n v="1010.614"/>
    <n v="31.929400000000001"/>
    <n v="0.71169899999999997"/>
    <n v="1010.614042"/>
    <s v="MIL"/>
    <n v="31.929400000000001"/>
    <n v="32268.3"/>
    <n v="2026"/>
  </r>
  <r>
    <n v="72036219"/>
    <x v="1"/>
    <s v="2025-12-02"/>
    <s v="Z0018"/>
    <x v="0"/>
    <s v="7A260026"/>
    <s v="APO26020021"/>
    <x v="17"/>
    <s v="SH-- 103 FBW GY29D TUM R83 C/C70 H8.5"/>
    <x v="0"/>
    <s v="1"/>
    <n v="648"/>
    <s v="PC"/>
    <x v="0"/>
    <n v="0.7117"/>
    <n v="461.18200000000002"/>
    <n v="31.929400000000001"/>
    <n v="0.71169899999999997"/>
    <n v="461.18185699999998"/>
    <s v="MIL"/>
    <n v="31.929400000000001"/>
    <n v="14725.26"/>
    <n v="2026"/>
  </r>
  <r>
    <n v="72036127"/>
    <x v="1"/>
    <s v="2025-12-02"/>
    <s v="Z0018"/>
    <x v="0"/>
    <s v="7A260026"/>
    <s v="APO26020021"/>
    <x v="9"/>
    <s v="LG-- 205 FBW GN39D TUM FAV2420AA C/C70 H8.5"/>
    <x v="0"/>
    <s v="1"/>
    <n v="1620"/>
    <s v="PC"/>
    <x v="0"/>
    <n v="0.78380000000000005"/>
    <n v="1269.7560000000001"/>
    <n v="31.929400000000001"/>
    <n v="0.78379900000000002"/>
    <n v="1269.7560860000001"/>
    <s v="MIL"/>
    <n v="31.929400000000001"/>
    <n v="40542.550000000003"/>
    <n v="2026"/>
  </r>
  <r>
    <n v="72036338"/>
    <x v="2"/>
    <s v="2025-12-02"/>
    <s v="Z0018"/>
    <x v="0"/>
    <s v="7A260036"/>
    <s v="APO26020130"/>
    <x v="19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5"/>
    <x v="2"/>
    <s v="2025-12-02"/>
    <s v="Z0018"/>
    <x v="0"/>
    <s v="7A260036"/>
    <s v="APO26020130"/>
    <x v="14"/>
    <s v="SH-- 102 FBW M.BLK TUM R73 C/C70 H8.5"/>
    <x v="0"/>
    <s v="7"/>
    <n v="2010"/>
    <s v="PC"/>
    <x v="0"/>
    <n v="0.52580000000000005"/>
    <n v="1056.8579999999999"/>
    <n v="31.302900000000001"/>
    <n v="0.52579900000000002"/>
    <n v="1056.85799"/>
    <s v="MIL"/>
    <n v="31.302900000000001"/>
    <n v="33082.720000000001"/>
    <n v="2026"/>
  </r>
  <r>
    <n v="72036337"/>
    <x v="2"/>
    <s v="2025-12-02"/>
    <s v="Z0018"/>
    <x v="0"/>
    <s v="7A260036"/>
    <s v="APO26020130"/>
    <x v="19"/>
    <s v="XS-- 100 FBW M.BLK TUM R50.6 C/C50 H8.5"/>
    <x v="0"/>
    <s v="7"/>
    <n v="5400"/>
    <s v="PC"/>
    <x v="0"/>
    <n v="0.39829999999999999"/>
    <n v="2150.8200000000002"/>
    <n v="31.302900000000001"/>
    <n v="0.39829999999999999"/>
    <n v="2150.819892"/>
    <s v="MIL"/>
    <n v="31.302900000000001"/>
    <n v="67326.899999999994"/>
    <n v="2026"/>
  </r>
  <r>
    <n v="72036341"/>
    <x v="2"/>
    <s v="2025-12-02"/>
    <s v="Z0018"/>
    <x v="0"/>
    <s v="7A260036"/>
    <s v="APO26020130"/>
    <x v="19"/>
    <s v="XS-- 100 FBW M.BLK TUM R50.6 C/C50 H8.5"/>
    <x v="0"/>
    <s v="7"/>
    <n v="3510"/>
    <s v="PC"/>
    <x v="0"/>
    <n v="0.39829999999999999"/>
    <n v="1398.0329999999999"/>
    <n v="31.302900000000001"/>
    <n v="0.39829999999999999"/>
    <n v="1398.033089"/>
    <s v="MIL"/>
    <n v="31.302900000000001"/>
    <n v="43762.49"/>
    <n v="2026"/>
  </r>
  <r>
    <n v="72036339"/>
    <x v="2"/>
    <s v="2025-12-02"/>
    <s v="Z0018"/>
    <x v="0"/>
    <s v="7A260036"/>
    <s v="APO26020130"/>
    <x v="19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6340"/>
    <x v="2"/>
    <s v="2025-12-02"/>
    <s v="Z0018"/>
    <x v="0"/>
    <s v="7A260036"/>
    <s v="APO26020130"/>
    <x v="19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0"/>
    <x v="2"/>
    <s v="2025-12-02"/>
    <s v="Z0018"/>
    <x v="0"/>
    <s v="7A260036"/>
    <s v="APO26020130"/>
    <x v="14"/>
    <s v="SH-- 102 FBW M.BLK TUM R73 C/C70 H8.5"/>
    <x v="0"/>
    <s v="7"/>
    <n v="1510"/>
    <s v="PC"/>
    <x v="0"/>
    <n v="0.52580000000000005"/>
    <n v="793.95799999999997"/>
    <n v="31.302900000000001"/>
    <n v="0.52579900000000002"/>
    <n v="793.95806700000003"/>
    <s v="MIL"/>
    <n v="31.302900000000001"/>
    <n v="24853.19"/>
    <n v="2026"/>
  </r>
  <r>
    <n v="72036372"/>
    <x v="2"/>
    <s v="2025-12-02"/>
    <s v="Z0018"/>
    <x v="0"/>
    <s v="7A260038"/>
    <s v="APO26020056"/>
    <x v="20"/>
    <s v="LG-- 110 POL R143 C/C71 H8.5"/>
    <x v="0"/>
    <s v="8"/>
    <n v="1028"/>
    <s v="PC"/>
    <x v="0"/>
    <n v="2.2435999999999998"/>
    <n v="2306.42"/>
    <n v="31.302900000000001"/>
    <n v="2.2435999999999998"/>
    <n v="2306.419852"/>
    <s v="MIL"/>
    <n v="31.302900000000001"/>
    <n v="72197.63"/>
    <n v="2026"/>
  </r>
  <r>
    <n v="72036126"/>
    <x v="2"/>
    <s v="2025-12-02"/>
    <s v="Z0018"/>
    <x v="0"/>
    <s v="7A260035"/>
    <s v="APO26020097"/>
    <x v="21"/>
    <s v="SH-- 203 FBW GN39D TUM BEL2020AA C/C70 H8.5"/>
    <x v="0"/>
    <s v="1"/>
    <n v="90"/>
    <s v="PC"/>
    <x v="0"/>
    <n v="0.73250000000000004"/>
    <n v="65.924999999999997"/>
    <n v="31.302900000000001"/>
    <n v="0.73249900000000001"/>
    <n v="65.924881999999997"/>
    <s v="MIL"/>
    <n v="31.302900000000001"/>
    <n v="2063.64"/>
    <n v="2026"/>
  </r>
  <r>
    <n v="72036348"/>
    <x v="2"/>
    <s v="2025-12-02"/>
    <s v="Z0018"/>
    <x v="0"/>
    <s v="7A260035"/>
    <s v="APO26020097"/>
    <x v="22"/>
    <s v="LG-- 208 FBW GY29D TUM FAV3020AA C/C70 H8.5"/>
    <x v="0"/>
    <s v="1"/>
    <n v="1010"/>
    <s v="PC"/>
    <x v="0"/>
    <n v="0.78380000000000005"/>
    <n v="791.64"/>
    <n v="31.302900000000001"/>
    <n v="0.78379900000000002"/>
    <n v="791.64007100000003"/>
    <s v="MIL"/>
    <n v="31.302900000000001"/>
    <n v="24780.63"/>
    <n v="2026"/>
  </r>
  <r>
    <n v="72036123"/>
    <x v="2"/>
    <s v="2025-12-02"/>
    <s v="Z0018"/>
    <x v="0"/>
    <s v="7A260035"/>
    <s v="APO26020097"/>
    <x v="23"/>
    <s v="SH-- 103 FBW GN39D TUM R83 C/C70 H8.5"/>
    <x v="0"/>
    <s v="1"/>
    <n v="1620"/>
    <s v="PC"/>
    <x v="0"/>
    <n v="0.7117"/>
    <n v="1152.954"/>
    <n v="31.302900000000001"/>
    <n v="0.71169899999999997"/>
    <n v="1152.9538789999999"/>
    <s v="MIL"/>
    <n v="31.302900000000001"/>
    <n v="36090.800000000003"/>
    <n v="2026"/>
  </r>
  <r>
    <n v="72036137"/>
    <x v="2"/>
    <s v="2025-12-02"/>
    <s v="Z0018"/>
    <x v="0"/>
    <s v="7A260035"/>
    <s v="APO26020097"/>
    <x v="9"/>
    <s v="LG-- 205 FBW GN39D TUM FAV2420AA C/C70 H8.5"/>
    <x v="0"/>
    <s v="1"/>
    <n v="1010"/>
    <s v="PC"/>
    <x v="0"/>
    <n v="0.78380000000000005"/>
    <n v="791.63800000000003"/>
    <n v="31.302900000000001"/>
    <n v="0.78379900000000002"/>
    <n v="791.63815399999999"/>
    <s v="MIL"/>
    <n v="31.302900000000001"/>
    <n v="24780.57"/>
    <n v="2026"/>
  </r>
  <r>
    <n v="72036025"/>
    <x v="2"/>
    <s v="2025-12-02"/>
    <s v="Z0018"/>
    <x v="0"/>
    <s v="7A260035"/>
    <s v="APO26020097"/>
    <x v="7"/>
    <s v="LG-- 208 FBW GN39D TUM FAV3020AA C/C70 H8.5"/>
    <x v="0"/>
    <s v="1"/>
    <n v="1020"/>
    <s v="PC"/>
    <x v="0"/>
    <n v="0.78380000000000005"/>
    <n v="799.48"/>
    <n v="31.302900000000001"/>
    <n v="0.78379900000000002"/>
    <n v="799.47991999999999"/>
    <s v="MIL"/>
    <n v="31.302900000000001"/>
    <n v="25026.04"/>
    <n v="2026"/>
  </r>
  <r>
    <n v="72036211"/>
    <x v="2"/>
    <s v="2025-12-02"/>
    <s v="Z0018"/>
    <x v="0"/>
    <s v="7A260035"/>
    <s v="APO26020097"/>
    <x v="24"/>
    <s v="SH-- 203 FBW GY29D TUM BEL2020AA C/C70 H8.5"/>
    <x v="0"/>
    <s v="1"/>
    <n v="1020"/>
    <s v="PC"/>
    <x v="0"/>
    <n v="0.73240000000000005"/>
    <n v="747.048"/>
    <n v="31.302900000000001"/>
    <n v="0.73239900000000002"/>
    <n v="747.04803700000002"/>
    <s v="MIL"/>
    <n v="31.302900000000001"/>
    <n v="23384.77"/>
    <n v="2026"/>
  </r>
  <r>
    <n v="72036288"/>
    <x v="2"/>
    <s v="2025-12-02"/>
    <s v="Z0018"/>
    <x v="0"/>
    <s v="7A260035"/>
    <s v="APO26020097"/>
    <x v="14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351"/>
    <x v="2"/>
    <s v="2025-12-02"/>
    <s v="Z0018"/>
    <x v="0"/>
    <s v="7A260035"/>
    <s v="APO26020097"/>
    <x v="12"/>
    <s v="SH-- 104 FBW M.BLK TUM R93 C/C70 H8.5"/>
    <x v="0"/>
    <s v="1"/>
    <n v="1010"/>
    <s v="PC"/>
    <x v="0"/>
    <n v="0.52580000000000005"/>
    <n v="531.05799999999999"/>
    <n v="31.302900000000001"/>
    <n v="0.52579900000000002"/>
    <n v="531.05814399999997"/>
    <s v="MIL"/>
    <n v="31.302900000000001"/>
    <n v="16623.66"/>
    <n v="2026"/>
  </r>
  <r>
    <n v="72036293"/>
    <x v="2"/>
    <s v="2025-12-02"/>
    <s v="Z0018"/>
    <x v="0"/>
    <s v="7A260035"/>
    <s v="APO26020097"/>
    <x v="14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207"/>
    <x v="2"/>
    <s v="2025-12-02"/>
    <s v="Z0018"/>
    <x v="0"/>
    <s v="7A260035"/>
    <s v="APO26020097"/>
    <x v="8"/>
    <s v="LG-- 205 FBW GY29D TUM FAV2420AA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133"/>
    <x v="2"/>
    <s v="2025-12-02"/>
    <s v="Z0018"/>
    <x v="0"/>
    <s v="7A260035"/>
    <s v="APO26020097"/>
    <x v="23"/>
    <s v="SH-- 103 FBW GN39D TUM R83 C/C70 H8.5"/>
    <x v="0"/>
    <s v="1"/>
    <n v="686"/>
    <s v="PC"/>
    <x v="0"/>
    <n v="0.7117"/>
    <n v="488.226"/>
    <n v="31.302900000000001"/>
    <n v="0.71169899999999997"/>
    <n v="488.22601100000003"/>
    <s v="MIL"/>
    <n v="31.302900000000001"/>
    <n v="15282.89"/>
    <n v="2026"/>
  </r>
  <r>
    <n v="72036008"/>
    <x v="2"/>
    <s v="2025-12-02"/>
    <s v="Z0018"/>
    <x v="0"/>
    <s v="7A260035"/>
    <s v="APO26020097"/>
    <x v="8"/>
    <s v="LG-- 205 FBW GY29D TUM FAV2420AA C/C70 H8.5"/>
    <x v="0"/>
    <s v="1"/>
    <n v="3420"/>
    <s v="PC"/>
    <x v="0"/>
    <n v="0.78380000000000005"/>
    <n v="2680.596"/>
    <n v="31.302900000000001"/>
    <n v="0.78379900000000002"/>
    <n v="2680.596047"/>
    <s v="MIL"/>
    <n v="31.302900000000001"/>
    <n v="83910.43"/>
    <n v="2026"/>
  </r>
  <r>
    <n v="72036126"/>
    <x v="2"/>
    <s v="2025-12-02"/>
    <s v="Z0018"/>
    <x v="0"/>
    <s v="7A260035"/>
    <s v="APO26020097"/>
    <x v="21"/>
    <s v="SH-- 203 FBW GN39D TUM BEL2020AA C/C70 H8.5"/>
    <x v="0"/>
    <s v="1"/>
    <n v="1530"/>
    <s v="PC"/>
    <x v="0"/>
    <n v="0.73240000000000005"/>
    <n v="1120.5719999999999"/>
    <n v="31.302900000000001"/>
    <n v="0.73239900000000002"/>
    <n v="1120.571895"/>
    <s v="MIL"/>
    <n v="31.302900000000001"/>
    <n v="35077.15"/>
    <n v="2026"/>
  </r>
  <r>
    <n v="72036142"/>
    <x v="2"/>
    <s v="2025-12-02"/>
    <s v="Z0018"/>
    <x v="0"/>
    <s v="7A260035"/>
    <s v="APO26020097"/>
    <x v="9"/>
    <s v="LG-- 205 FBW GN39D TUM FAV2420AA C/C70 H8.5"/>
    <x v="0"/>
    <s v="1"/>
    <n v="800"/>
    <s v="PC"/>
    <x v="0"/>
    <n v="0.78380000000000005"/>
    <n v="627.04"/>
    <n v="31.302900000000001"/>
    <n v="0.78379900000000002"/>
    <n v="627.039986"/>
    <s v="MIL"/>
    <n v="31.302900000000001"/>
    <n v="19628.169999999998"/>
    <n v="2026"/>
  </r>
  <r>
    <n v="72035987"/>
    <x v="2"/>
    <s v="2025-12-02"/>
    <s v="Z0018"/>
    <x v="0"/>
    <s v="7A260035"/>
    <s v="APO26020097"/>
    <x v="1"/>
    <s v="LG-- 208 FBW M.BLK TUM FAV3020AA C/C70 H8.5"/>
    <x v="0"/>
    <s v="1"/>
    <n v="3420"/>
    <s v="PC"/>
    <x v="0"/>
    <n v="0.56840000000000002"/>
    <n v="1943.93"/>
    <n v="31.302900000000001"/>
    <n v="0.56840000000000002"/>
    <n v="1943.9301149999999"/>
    <s v="MIL"/>
    <n v="31.302900000000001"/>
    <n v="60850.65"/>
    <n v="2026"/>
  </r>
  <r>
    <n v="72036140"/>
    <x v="2"/>
    <s v="2025-12-02"/>
    <s v="Z0018"/>
    <x v="0"/>
    <s v="7A260035"/>
    <s v="APO26020097"/>
    <x v="6"/>
    <s v="LG-- 107 FBW GN39D TUM R123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165"/>
    <x v="11"/>
    <s v="2025-12-02"/>
    <s v="Z0018"/>
    <x v="0"/>
    <s v="7A260061"/>
    <s v="APO26020095"/>
    <x v="6"/>
    <s v="LG-- 107 FBW GN39D TUM R123 C/C70 H8.5"/>
    <x v="0"/>
    <s v="1"/>
    <n v="80"/>
    <s v="PC"/>
    <x v="0"/>
    <n v="0.78380000000000005"/>
    <n v="62.704000000000001"/>
    <n v="31.347000000000001"/>
    <n v="0.78380000000000005"/>
    <n v="62.703927"/>
    <s v="MIL"/>
    <n v="31.347000000000001"/>
    <n v="1965.58"/>
    <n v="2026"/>
  </r>
  <r>
    <n v="72036374"/>
    <x v="11"/>
    <s v="2025-12-02"/>
    <s v="Z0018"/>
    <x v="0"/>
    <s v="7A260062"/>
    <s v="APO26020180"/>
    <x v="25"/>
    <s v="XS-- 622 FBW POL TEL16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6373"/>
    <x v="11"/>
    <s v="2025-12-02"/>
    <s v="Z0018"/>
    <x v="0"/>
    <s v="7A260062"/>
    <s v="APO26020180"/>
    <x v="26"/>
    <s v="XS-- 621 FBW POL TEL14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6342"/>
    <x v="11"/>
    <s v="2025-12-02"/>
    <s v="Z0018"/>
    <x v="0"/>
    <s v="7A260048"/>
    <s v="APO26020131"/>
    <x v="19"/>
    <s v="XS-- 100 FBW M.BLK TUM R50.6 C/C50 H8.5"/>
    <x v="0"/>
    <s v="7"/>
    <n v="360"/>
    <s v="PC"/>
    <x v="0"/>
    <n v="0.39829999999999999"/>
    <n v="143.38800000000001"/>
    <n v="31.347000000000001"/>
    <n v="0.39829900000000001"/>
    <n v="143.38788400000001"/>
    <s v="MIL"/>
    <n v="31.347000000000001"/>
    <n v="4494.78"/>
    <n v="2026"/>
  </r>
  <r>
    <n v="72036341"/>
    <x v="11"/>
    <s v="2025-12-02"/>
    <s v="Z0018"/>
    <x v="0"/>
    <s v="7A260048"/>
    <s v="APO26020131"/>
    <x v="19"/>
    <s v="XS-- 100 FBW M.BLK TUM R50.6 C/C50 H8.5"/>
    <x v="0"/>
    <s v="7"/>
    <n v="2520"/>
    <s v="PC"/>
    <x v="0"/>
    <n v="0.39829999999999999"/>
    <n v="1003.716"/>
    <n v="31.347000000000001"/>
    <n v="0.39829900000000001"/>
    <n v="1003.716145"/>
    <s v="MIL"/>
    <n v="31.347000000000001"/>
    <n v="31463.49"/>
    <n v="2026"/>
  </r>
  <r>
    <n v="72036342"/>
    <x v="11"/>
    <s v="2025-12-02"/>
    <s v="Z0018"/>
    <x v="0"/>
    <s v="7A260048"/>
    <s v="APO26020131"/>
    <x v="19"/>
    <s v="XS-- 100 FBW M.BLK TUM R50.6 C/C50 H8.5"/>
    <x v="0"/>
    <s v="7"/>
    <n v="5670"/>
    <s v="PC"/>
    <x v="0"/>
    <n v="0.39829999999999999"/>
    <n v="2258.3609999999999"/>
    <n v="31.347000000000001"/>
    <n v="0.39829900000000001"/>
    <n v="2258.3609270000002"/>
    <s v="MIL"/>
    <n v="31.347000000000001"/>
    <n v="70792.84"/>
    <n v="2026"/>
  </r>
  <r>
    <n v="72036082"/>
    <x v="3"/>
    <s v="2025-12-02"/>
    <s v="Z0018"/>
    <x v="0"/>
    <s v="7A260047"/>
    <s v="APO26020094"/>
    <x v="5"/>
    <s v="LG-- 111 FBW GY29D TUM R153 C/C70 H8.5"/>
    <x v="0"/>
    <s v="1"/>
    <n v="80"/>
    <s v="PC"/>
    <x v="0"/>
    <n v="0"/>
    <n v="0"/>
    <n v="31.347000000000001"/>
    <n v="0"/>
    <n v="0"/>
    <s v="MIL"/>
    <n v="31.347000000000001"/>
    <n v="0"/>
    <n v="2026"/>
  </r>
  <r>
    <n v="72036020"/>
    <x v="3"/>
    <s v="2025-12-02"/>
    <s v="Z0018"/>
    <x v="0"/>
    <s v="7A260047"/>
    <s v="APO26020094"/>
    <x v="8"/>
    <s v="LG-- 205 FBW GY29D TUM FAV2420AA C/C70 H8.5"/>
    <x v="0"/>
    <s v="1"/>
    <n v="800"/>
    <s v="PC"/>
    <x v="0"/>
    <n v="0"/>
    <n v="0"/>
    <n v="31.347000000000001"/>
    <n v="0"/>
    <n v="0"/>
    <s v="MIL"/>
    <n v="31.347000000000001"/>
    <n v="0"/>
    <n v="2026"/>
  </r>
  <r>
    <n v="72036329"/>
    <x v="3"/>
    <s v="2025-12-02"/>
    <s v="Z0018"/>
    <x v="0"/>
    <s v="7A260047"/>
    <s v="APO26020094"/>
    <x v="13"/>
    <s v="SH-- 103 FBW M.BLK TUM R83 C/C70 H8.5"/>
    <x v="0"/>
    <s v="1"/>
    <n v="2020"/>
    <s v="PC"/>
    <x v="0"/>
    <n v="0.52580000000000005"/>
    <n v="1062.116"/>
    <n v="31.347000000000001"/>
    <n v="0.52579900000000002"/>
    <n v="1062.1159909999999"/>
    <s v="MIL"/>
    <n v="31.347000000000001"/>
    <n v="33294.15"/>
    <n v="2026"/>
  </r>
  <r>
    <n v="72036023"/>
    <x v="3"/>
    <s v="2025-12-02"/>
    <s v="Z0018"/>
    <x v="0"/>
    <s v="7A260047"/>
    <s v="APO26020094"/>
    <x v="8"/>
    <s v="LG-- 205 FBW GY29D TUM FAV2420AA C/C70 H8.5"/>
    <x v="0"/>
    <s v="1"/>
    <n v="1120"/>
    <s v="PC"/>
    <x v="0"/>
    <n v="0.78380000000000005"/>
    <n v="877.85599999999999"/>
    <n v="31.347000000000001"/>
    <n v="0.78380000000000005"/>
    <n v="877.85593500000004"/>
    <s v="MIL"/>
    <n v="31.347000000000001"/>
    <n v="27518.15"/>
    <n v="2026"/>
  </r>
  <r>
    <n v="72036082"/>
    <x v="3"/>
    <s v="2025-12-02"/>
    <s v="Z0018"/>
    <x v="0"/>
    <s v="7A260047"/>
    <s v="APO26020094"/>
    <x v="5"/>
    <s v="LG-- 111 FBW GY29D TUM R153 C/C70 H8.5"/>
    <x v="0"/>
    <s v="1"/>
    <n v="1050"/>
    <s v="PC"/>
    <x v="0"/>
    <n v="0.78380000000000005"/>
    <n v="822.99"/>
    <n v="31.347000000000001"/>
    <n v="0.78380000000000005"/>
    <n v="822.99007800000004"/>
    <s v="MIL"/>
    <n v="31.347000000000001"/>
    <n v="25798.27"/>
    <n v="2026"/>
  </r>
  <r>
    <n v="72036187"/>
    <x v="3"/>
    <s v="2025-12-02"/>
    <s v="Z0018"/>
    <x v="0"/>
    <s v="7A260047"/>
    <s v="APO26020094"/>
    <x v="9"/>
    <s v="LG-- 205 FBW GN39D TUM FAV2420AA C/C70 H8.5"/>
    <x v="0"/>
    <s v="1"/>
    <n v="740"/>
    <s v="PC"/>
    <x v="0"/>
    <n v="0.78380000000000005"/>
    <n v="580.01199999999994"/>
    <n v="31.347000000000001"/>
    <n v="0.78380000000000005"/>
    <n v="580.01212199999998"/>
    <s v="MIL"/>
    <n v="31.347000000000001"/>
    <n v="18181.64"/>
    <n v="2026"/>
  </r>
  <r>
    <n v="72036031"/>
    <x v="3"/>
    <s v="2025-12-02"/>
    <s v="Z0018"/>
    <x v="0"/>
    <s v="7A260047"/>
    <s v="APO26020094"/>
    <x v="7"/>
    <s v="LG-- 208 FBW GN39D TUM FAV3020AA C/C70 H8.5"/>
    <x v="0"/>
    <s v="1"/>
    <n v="1040"/>
    <s v="PC"/>
    <x v="0"/>
    <n v="0.78380000000000005"/>
    <n v="815.15200000000004"/>
    <n v="31.347000000000001"/>
    <n v="0.78380000000000005"/>
    <n v="815.15200800000002"/>
    <s v="MIL"/>
    <n v="31.347000000000001"/>
    <n v="25552.57"/>
    <n v="2026"/>
  </r>
  <r>
    <n v="72036080"/>
    <x v="3"/>
    <s v="2025-12-02"/>
    <s v="Z0018"/>
    <x v="0"/>
    <s v="7A260047"/>
    <s v="APO26020094"/>
    <x v="5"/>
    <s v="LG-- 111 FBW GY29D TUM R153 C/C70 H8.5"/>
    <x v="0"/>
    <s v="1"/>
    <n v="2730"/>
    <s v="PC"/>
    <x v="0"/>
    <n v="0.78380000000000005"/>
    <n v="2139.7739999999999"/>
    <n v="31.347000000000001"/>
    <n v="0.78380000000000005"/>
    <n v="2139.7741409999999"/>
    <s v="MIL"/>
    <n v="31.347000000000001"/>
    <n v="67075.5"/>
    <n v="2026"/>
  </r>
  <r>
    <n v="72036148"/>
    <x v="3"/>
    <s v="2025-12-02"/>
    <s v="Z0018"/>
    <x v="0"/>
    <s v="7A260047"/>
    <s v="APO26020094"/>
    <x v="23"/>
    <s v="SH-- 103 FBW GN39D TUM R83 C/C70 H8.5"/>
    <x v="0"/>
    <s v="1"/>
    <n v="1080"/>
    <s v="PC"/>
    <x v="0"/>
    <n v="0.7117"/>
    <n v="768.63599999999997"/>
    <n v="31.347000000000001"/>
    <n v="0.7117"/>
    <n v="768.63591399999996"/>
    <s v="MIL"/>
    <n v="31.347000000000001"/>
    <n v="24094.43"/>
    <n v="2026"/>
  </r>
  <r>
    <n v="72036229"/>
    <x v="3"/>
    <s v="2025-12-02"/>
    <s v="Z0018"/>
    <x v="0"/>
    <s v="7A260047"/>
    <s v="APO26020094"/>
    <x v="17"/>
    <s v="SH-- 103 FBW GY2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012"/>
    <x v="3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021"/>
    <x v="3"/>
    <s v="2025-12-02"/>
    <s v="Z0018"/>
    <x v="0"/>
    <s v="7A260047"/>
    <s v="APO26020094"/>
    <x v="8"/>
    <s v="LG-- 205 FBW GY29D TUM FAV2420AA C/C70 H8.5"/>
    <x v="0"/>
    <s v="1"/>
    <n v="1450"/>
    <s v="PC"/>
    <x v="0"/>
    <n v="0.78380000000000005"/>
    <n v="1136.51"/>
    <n v="31.347000000000001"/>
    <n v="0.78380000000000005"/>
    <n v="1136.5100319999999"/>
    <s v="MIL"/>
    <n v="31.347000000000001"/>
    <n v="35626.18"/>
    <n v="2026"/>
  </r>
  <r>
    <n v="72036019"/>
    <x v="3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0"/>
    <x v="3"/>
    <s v="2025-12-02"/>
    <s v="Z0018"/>
    <x v="0"/>
    <s v="7A260047"/>
    <s v="APO26020094"/>
    <x v="8"/>
    <s v="LG-- 205 FBW GY29D TUM FAV2420AA C/C70 H8.5"/>
    <x v="0"/>
    <s v="1"/>
    <n v="1220"/>
    <s v="PC"/>
    <x v="0"/>
    <n v="0.78380000000000005"/>
    <n v="956.24"/>
    <n v="31.347000000000001"/>
    <n v="0.78380000000000005"/>
    <n v="956.24014999999997"/>
    <s v="MIL"/>
    <n v="31.347000000000001"/>
    <n v="29975.26"/>
    <n v="2026"/>
  </r>
  <r>
    <n v="72036143"/>
    <x v="3"/>
    <s v="2025-12-02"/>
    <s v="Z0018"/>
    <x v="0"/>
    <s v="7A260047"/>
    <s v="APO26020094"/>
    <x v="23"/>
    <s v="SH-- 103 FBW GN39D TUM R83 C/C70 H8.5"/>
    <x v="0"/>
    <s v="1"/>
    <n v="1420"/>
    <s v="PC"/>
    <x v="0"/>
    <n v="0.7117"/>
    <n v="1010.614"/>
    <n v="31.347000000000001"/>
    <n v="0.7117"/>
    <n v="1010.614093"/>
    <s v="MIL"/>
    <n v="31.347000000000001"/>
    <n v="31679.72"/>
    <n v="2026"/>
  </r>
  <r>
    <n v="72036219"/>
    <x v="3"/>
    <s v="2025-12-02"/>
    <s v="Z0018"/>
    <x v="0"/>
    <s v="7A260047"/>
    <s v="APO26020094"/>
    <x v="17"/>
    <s v="SH-- 103 FBW GY29D TUM R83 C/C70 H8.5"/>
    <x v="0"/>
    <s v="1"/>
    <n v="972"/>
    <s v="PC"/>
    <x v="0"/>
    <n v="0.7117"/>
    <n v="691.77200000000005"/>
    <n v="31.347000000000001"/>
    <n v="0.7117"/>
    <n v="691.77209900000003"/>
    <s v="MIL"/>
    <n v="31.347000000000001"/>
    <n v="21684.98"/>
    <n v="2026"/>
  </r>
  <r>
    <n v="72036224"/>
    <x v="3"/>
    <s v="2025-12-02"/>
    <s v="Z0018"/>
    <x v="0"/>
    <s v="7A260047"/>
    <s v="APO26020094"/>
    <x v="17"/>
    <s v="SH-- 103 FBW GY2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324"/>
    <x v="3"/>
    <s v="2025-12-02"/>
    <s v="Z0018"/>
    <x v="0"/>
    <s v="7A260047"/>
    <s v="APO26020094"/>
    <x v="13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160"/>
    <x v="3"/>
    <s v="2025-12-02"/>
    <s v="Z0018"/>
    <x v="0"/>
    <s v="7A260047"/>
    <s v="APO26020094"/>
    <x v="6"/>
    <s v="LG-- 107 FBW GN39D TUM R123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18"/>
    <x v="3"/>
    <s v="2025-12-02"/>
    <s v="Z0018"/>
    <x v="0"/>
    <s v="7A260047"/>
    <s v="APO26020094"/>
    <x v="23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67"/>
    <x v="3"/>
    <s v="2025-12-02"/>
    <s v="Z0018"/>
    <x v="0"/>
    <s v="7A260047"/>
    <s v="APO26020094"/>
    <x v="9"/>
    <s v="LG-- 205 FBW GN39D TUM FAV2420AA C/C70 H8.5"/>
    <x v="0"/>
    <s v="1"/>
    <n v="210"/>
    <s v="PC"/>
    <x v="0"/>
    <n v="0.78381000000000001"/>
    <n v="164.6"/>
    <n v="31.347000000000001"/>
    <n v="0.78380899999999998"/>
    <n v="164.600121"/>
    <s v="MIL"/>
    <n v="31.347000000000001"/>
    <n v="5159.72"/>
    <n v="2026"/>
  </r>
  <r>
    <n v="72036013"/>
    <x v="3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2"/>
    <x v="3"/>
    <s v="2025-12-02"/>
    <s v="Z0018"/>
    <x v="0"/>
    <s v="7A260047"/>
    <s v="APO26020094"/>
    <x v="8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5"/>
    <x v="3"/>
    <s v="2025-12-02"/>
    <s v="Z0018"/>
    <x v="0"/>
    <s v="7A260047"/>
    <s v="APO26020094"/>
    <x v="7"/>
    <s v="LG-- 208 FBW GN39D TUM FAV3020AA C/C70 H8.5"/>
    <x v="0"/>
    <s v="1"/>
    <n v="2400"/>
    <s v="PC"/>
    <x v="0"/>
    <n v="0.78380000000000005"/>
    <n v="1881.12"/>
    <n v="31.347000000000001"/>
    <n v="0.78380000000000005"/>
    <n v="1881.1200429999999"/>
    <s v="MIL"/>
    <n v="31.347000000000001"/>
    <n v="58967.47"/>
    <n v="2026"/>
  </r>
  <r>
    <n v="72036030"/>
    <x v="3"/>
    <s v="2025-12-02"/>
    <s v="Z0018"/>
    <x v="0"/>
    <s v="7A260047"/>
    <s v="APO26020094"/>
    <x v="7"/>
    <s v="LG-- 208 FBW GN39D TUM FAV30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113"/>
    <x v="3"/>
    <s v="2025-12-02"/>
    <s v="Z0018"/>
    <x v="0"/>
    <s v="7A260047"/>
    <s v="APO26020094"/>
    <x v="23"/>
    <s v="SH-- 103 FBW GN3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128"/>
    <x v="3"/>
    <s v="2025-12-02"/>
    <s v="Z0018"/>
    <x v="0"/>
    <s v="7A260047"/>
    <s v="APO26020094"/>
    <x v="23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33"/>
    <x v="3"/>
    <s v="2025-12-02"/>
    <s v="Z0018"/>
    <x v="0"/>
    <s v="7A260047"/>
    <s v="APO26020094"/>
    <x v="23"/>
    <s v="SH-- 103 FBW GN39D TUM R83 C/C70 H8.5"/>
    <x v="0"/>
    <s v="1"/>
    <n v="324"/>
    <s v="PC"/>
    <x v="0"/>
    <n v="0.7117"/>
    <n v="230.59100000000001"/>
    <n v="31.347000000000001"/>
    <n v="0.7117"/>
    <n v="230.59112500000001"/>
    <s v="MIL"/>
    <n v="31.347000000000001"/>
    <n v="7228.34"/>
    <n v="2026"/>
  </r>
  <r>
    <n v="72036138"/>
    <x v="3"/>
    <s v="2025-12-02"/>
    <s v="Z0018"/>
    <x v="0"/>
    <s v="7A260047"/>
    <s v="APO26020094"/>
    <x v="23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62"/>
    <x v="3"/>
    <s v="2025-12-02"/>
    <s v="Z0018"/>
    <x v="0"/>
    <s v="7A260047"/>
    <s v="APO26020094"/>
    <x v="9"/>
    <s v="LG-- 205 FBW GN39D TUM FAV2420AA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82"/>
    <x v="3"/>
    <s v="2025-12-02"/>
    <s v="Z0018"/>
    <x v="0"/>
    <s v="7A260047"/>
    <s v="APO26020094"/>
    <x v="9"/>
    <s v="LG-- 205 FBW GN39D TUM FAV2420AA C/C70 H8.5"/>
    <x v="0"/>
    <s v="1"/>
    <n v="1010"/>
    <s v="PC"/>
    <x v="0"/>
    <n v="0.78380000000000005"/>
    <n v="791.64"/>
    <n v="31.347000000000001"/>
    <n v="0.78380000000000005"/>
    <n v="791.64002900000003"/>
    <s v="MIL"/>
    <n v="31.347000000000001"/>
    <n v="24815.54"/>
    <n v="2026"/>
  </r>
  <r>
    <n v="72036289"/>
    <x v="3"/>
    <s v="2025-12-02"/>
    <s v="Z0018"/>
    <x v="0"/>
    <s v="7A260047"/>
    <s v="APO26020094"/>
    <x v="13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172"/>
    <x v="3"/>
    <s v="2025-12-02"/>
    <s v="Z0018"/>
    <x v="0"/>
    <s v="7A260047"/>
    <s v="APO26020094"/>
    <x v="9"/>
    <s v="LG-- 205 FBW GN39D TUM FAV2420AA C/C70 H8.5"/>
    <x v="0"/>
    <s v="1"/>
    <n v="1620"/>
    <s v="PC"/>
    <x v="0"/>
    <n v="0.78380000000000005"/>
    <n v="1269.76"/>
    <n v="31.347000000000001"/>
    <n v="0.78380000000000005"/>
    <n v="1269.760104"/>
    <s v="MIL"/>
    <n v="31.347000000000001"/>
    <n v="39803.17"/>
    <n v="2026"/>
  </r>
  <r>
    <n v="72036177"/>
    <x v="3"/>
    <s v="2025-12-02"/>
    <s v="Z0018"/>
    <x v="0"/>
    <s v="7A260047"/>
    <s v="APO26020094"/>
    <x v="9"/>
    <s v="LG-- 205 FBW GN39D TUM FAV2420AA C/C70 H8.5"/>
    <x v="0"/>
    <s v="1"/>
    <n v="610"/>
    <s v="PC"/>
    <x v="0"/>
    <n v="0.78380000000000005"/>
    <n v="478.11799999999999"/>
    <n v="31.347000000000001"/>
    <n v="0.78380000000000005"/>
    <n v="478.117842"/>
    <s v="MIL"/>
    <n v="31.347000000000001"/>
    <n v="14987.56"/>
    <n v="2026"/>
  </r>
  <r>
    <n v="72036142"/>
    <x v="3"/>
    <s v="2025-12-02"/>
    <s v="Z0018"/>
    <x v="0"/>
    <s v="7A260047"/>
    <s v="APO26020094"/>
    <x v="9"/>
    <s v="LG-- 205 FBW GN39D TUM FAV2420AA C/C70 H8.5"/>
    <x v="0"/>
    <s v="1"/>
    <n v="820"/>
    <s v="PC"/>
    <x v="0"/>
    <n v="0.78380000000000005"/>
    <n v="642.71600000000001"/>
    <n v="31.347000000000001"/>
    <n v="0.78380000000000005"/>
    <n v="642.716049"/>
    <s v="MIL"/>
    <n v="31.347000000000001"/>
    <n v="20147.22"/>
    <n v="2026"/>
  </r>
  <r>
    <n v="72036187"/>
    <x v="3"/>
    <s v="2025-12-02"/>
    <s v="Z0018"/>
    <x v="0"/>
    <s v="7A260047"/>
    <s v="APO26020094"/>
    <x v="9"/>
    <s v="LG-- 205 FBW GN39D TUM FAV2420AA C/C70 H8.5"/>
    <x v="0"/>
    <s v="1"/>
    <n v="880"/>
    <s v="PC"/>
    <x v="0"/>
    <n v="0.78380000000000005"/>
    <n v="689.74400000000003"/>
    <n v="31.347000000000001"/>
    <n v="0.78380000000000005"/>
    <n v="689.74415399999998"/>
    <s v="MIL"/>
    <n v="31.347000000000001"/>
    <n v="21621.41"/>
    <n v="2026"/>
  </r>
  <r>
    <n v="72036215"/>
    <x v="3"/>
    <s v="2025-12-02"/>
    <s v="Z0018"/>
    <x v="0"/>
    <s v="7A260047"/>
    <s v="APO26020094"/>
    <x v="4"/>
    <s v="LG-- 107 FBW GY29D TUM R123 C/C70 H8.5"/>
    <x v="0"/>
    <s v="1"/>
    <n v="324"/>
    <s v="PC"/>
    <x v="0"/>
    <n v="0.76951000000000003"/>
    <n v="249.32"/>
    <n v="31.347000000000001"/>
    <n v="0.76951000000000003"/>
    <n v="249.31987100000001"/>
    <s v="MIL"/>
    <n v="31.347000000000001"/>
    <n v="7815.43"/>
    <n v="2026"/>
  </r>
  <r>
    <n v="72036186"/>
    <x v="4"/>
    <s v="2025-12-02"/>
    <s v="Z0018"/>
    <x v="0"/>
    <s v="7A260088"/>
    <s v="APO26020170"/>
    <x v="21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136"/>
    <x v="4"/>
    <s v="2025-12-02"/>
    <s v="Z0018"/>
    <x v="0"/>
    <s v="7A260088"/>
    <s v="APO26020170"/>
    <x v="21"/>
    <s v="SH-- 203 FBW GN39D TUM BEL2020AA C/C70 H8.5"/>
    <x v="0"/>
    <s v="1"/>
    <n v="380"/>
    <s v="PC"/>
    <x v="0"/>
    <n v="0.73240000000000005"/>
    <n v="278.31200000000001"/>
    <n v="31.208400000000001"/>
    <n v="0.73239900000000002"/>
    <n v="278.31192800000002"/>
    <s v="MIL"/>
    <n v="31.208400000000001"/>
    <n v="8685.67"/>
    <n v="2026"/>
  </r>
  <r>
    <n v="72036181"/>
    <x v="4"/>
    <s v="2025-12-02"/>
    <s v="Z0018"/>
    <x v="0"/>
    <s v="7A260088"/>
    <s v="APO26020170"/>
    <x v="21"/>
    <s v="SH-- 203 FBW GN39D TUM BEL2020AA C/C70 H8.5"/>
    <x v="0"/>
    <s v="1"/>
    <n v="1010"/>
    <s v="PC"/>
    <x v="0"/>
    <n v="0.73240000000000005"/>
    <n v="739.72400000000005"/>
    <n v="31.208400000000001"/>
    <n v="0.73239900000000002"/>
    <n v="739.72392000000002"/>
    <s v="MIL"/>
    <n v="31.208400000000001"/>
    <n v="23085.599999999999"/>
    <n v="2026"/>
  </r>
  <r>
    <n v="72036261"/>
    <x v="4"/>
    <s v="2025-12-02"/>
    <s v="Z0018"/>
    <x v="0"/>
    <s v="7A260088"/>
    <s v="APO26020170"/>
    <x v="24"/>
    <s v="SH-- 203 FBW GY29D TUM BEL2020AA C/C70 H8.5"/>
    <x v="0"/>
    <s v="1"/>
    <n v="990"/>
    <s v="PC"/>
    <x v="0"/>
    <n v="0.73240000000000005"/>
    <n v="725.08"/>
    <n v="31.208400000000001"/>
    <n v="0.73239900000000002"/>
    <n v="725.080106"/>
    <s v="MIL"/>
    <n v="31.208400000000001"/>
    <n v="22628.59"/>
    <n v="2026"/>
  </r>
  <r>
    <n v="72036252"/>
    <x v="4"/>
    <s v="2025-12-02"/>
    <s v="Z0018"/>
    <x v="0"/>
    <s v="7A260088"/>
    <s v="APO26020170"/>
    <x v="8"/>
    <s v="LG-- 205 FBW GY29D TUM FAV2420AA C/C70 H8.5"/>
    <x v="0"/>
    <s v="1"/>
    <n v="1620"/>
    <s v="PC"/>
    <x v="0"/>
    <n v="0.78380000000000005"/>
    <n v="1269.7560000000001"/>
    <n v="31.208400000000001"/>
    <n v="0.78379900000000002"/>
    <n v="1269.755899"/>
    <s v="MIL"/>
    <n v="31.208400000000001"/>
    <n v="39627.050000000003"/>
    <n v="2026"/>
  </r>
  <r>
    <n v="72036171"/>
    <x v="4"/>
    <s v="2025-12-02"/>
    <s v="Z0018"/>
    <x v="0"/>
    <s v="7A260088"/>
    <s v="APO26020170"/>
    <x v="21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176"/>
    <x v="4"/>
    <s v="2025-12-02"/>
    <s v="Z0018"/>
    <x v="0"/>
    <s v="7A260088"/>
    <s v="APO26020170"/>
    <x v="21"/>
    <s v="SH-- 203 FBW GN39D TUM BEL2020AA C/C70 H8.5"/>
    <x v="0"/>
    <s v="1"/>
    <n v="610"/>
    <s v="PC"/>
    <x v="0"/>
    <n v="0.73240000000000005"/>
    <n v="446.76400000000001"/>
    <n v="31.208400000000001"/>
    <n v="0.73239900000000002"/>
    <n v="446.76401199999998"/>
    <s v="MIL"/>
    <n v="31.208400000000001"/>
    <n v="13942.79"/>
    <n v="2026"/>
  </r>
  <r>
    <n v="72036257"/>
    <x v="4"/>
    <s v="2025-12-02"/>
    <s v="Z0018"/>
    <x v="0"/>
    <s v="7A260088"/>
    <s v="APO26020170"/>
    <x v="8"/>
    <s v="LG-- 205 FBW GY29D TUM FAV2420AA C/C70 H8.5"/>
    <x v="0"/>
    <s v="1"/>
    <n v="1380"/>
    <s v="PC"/>
    <x v="0"/>
    <n v="0.78380000000000005"/>
    <n v="1081.644"/>
    <n v="31.208400000000001"/>
    <n v="0.78379900000000002"/>
    <n v="1081.6440439999999"/>
    <s v="MIL"/>
    <n v="31.208400000000001"/>
    <n v="33756.379999999997"/>
    <n v="2026"/>
  </r>
  <r>
    <n v="72036191"/>
    <x v="4"/>
    <s v="2025-12-02"/>
    <s v="Z0018"/>
    <x v="0"/>
    <s v="7A260088"/>
    <s v="APO26020170"/>
    <x v="21"/>
    <s v="SH-- 203 FBW GN39D TUM BEL2020AA C/C70 H8.5"/>
    <x v="0"/>
    <s v="1"/>
    <n v="1420"/>
    <s v="PC"/>
    <x v="0"/>
    <n v="0.73240000000000005"/>
    <n v="1040.008"/>
    <n v="31.208400000000001"/>
    <n v="0.73239900000000002"/>
    <n v="1040.0081379999999"/>
    <s v="MIL"/>
    <n v="31.208400000000001"/>
    <n v="32456.99"/>
    <n v="2026"/>
  </r>
  <r>
    <n v="72036065"/>
    <x v="22"/>
    <s v="2025-12-02"/>
    <s v="Z0018"/>
    <x v="0"/>
    <s v="7A260071"/>
    <s v="APO26020163"/>
    <x v="0"/>
    <s v="LG-- 205 FBW M.BLK TUM FAV2420AA C/C70 H8.5"/>
    <x v="0"/>
    <s v="1"/>
    <n v="2530"/>
    <s v="PC"/>
    <x v="0"/>
    <n v="0.56840000000000002"/>
    <n v="1438.05"/>
    <n v="31.232500000000002"/>
    <n v="0.56839899999999999"/>
    <n v="1438.0501079999999"/>
    <s v="MIL"/>
    <n v="31.232500000000002"/>
    <n v="44913.9"/>
    <n v="2026"/>
  </r>
  <r>
    <n v="72036287"/>
    <x v="22"/>
    <s v="2025-12-02"/>
    <s v="Z0018"/>
    <x v="0"/>
    <s v="7A260071"/>
    <s v="APO26020163"/>
    <x v="0"/>
    <s v="LG-- 205 FBW M.BLK TUM FAV2420AA C/C70 H8.5"/>
    <x v="0"/>
    <s v="1"/>
    <n v="1530"/>
    <s v="PC"/>
    <x v="0"/>
    <n v="0.56840000000000002"/>
    <n v="869.65"/>
    <n v="31.232500000000002"/>
    <n v="0.56839899999999999"/>
    <n v="869.64988300000005"/>
    <s v="MIL"/>
    <n v="31.232500000000002"/>
    <n v="27161.34"/>
    <n v="2026"/>
  </r>
  <r>
    <n v="72036302"/>
    <x v="5"/>
    <s v="2025-12-02"/>
    <s v="Z0018"/>
    <x v="0"/>
    <s v="7A260079"/>
    <s v="APO26030006"/>
    <x v="0"/>
    <s v="LG-- 205 FBW M.BLK TUM FAV2420AA C/C70 H8.5"/>
    <x v="0"/>
    <s v="1"/>
    <n v="2550"/>
    <s v="PC"/>
    <x v="0"/>
    <n v="0.56840000000000002"/>
    <n v="1449.42"/>
    <n v="31.7837"/>
    <n v="0.56840000000000002"/>
    <n v="1449.419985"/>
    <s v="MIL"/>
    <n v="31.7837"/>
    <n v="46067.93"/>
    <n v="2026"/>
  </r>
  <r>
    <n v="72036064"/>
    <x v="5"/>
    <s v="2025-12-02"/>
    <s v="Z0018"/>
    <x v="0"/>
    <s v="7A260079"/>
    <s v="APO26030006"/>
    <x v="0"/>
    <s v="LG-- 205 FBW M.BLK TUM FAV2420AA C/C70 H8.5"/>
    <x v="0"/>
    <s v="1"/>
    <n v="1520"/>
    <s v="PC"/>
    <x v="0"/>
    <n v="0.56840000000000002"/>
    <n v="863.96799999999996"/>
    <n v="31.7837"/>
    <n v="0.56840000000000002"/>
    <n v="863.96800800000005"/>
    <s v="MIL"/>
    <n v="31.7837"/>
    <n v="27460.1"/>
    <n v="2026"/>
  </r>
  <r>
    <n v="72036210"/>
    <x v="5"/>
    <s v="2025-12-02"/>
    <s v="Z0018"/>
    <x v="0"/>
    <s v="7A260079"/>
    <s v="APO26030006"/>
    <x v="4"/>
    <s v="LG-- 107 FBW GY29D TUM R123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247"/>
    <x v="5"/>
    <s v="2025-12-02"/>
    <s v="Z0018"/>
    <x v="0"/>
    <s v="7A260079"/>
    <s v="APO26030006"/>
    <x v="8"/>
    <s v="LG-- 205 FBW GY29D TUM FAV2420AA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211"/>
    <x v="5"/>
    <s v="2025-12-02"/>
    <s v="Z0018"/>
    <x v="0"/>
    <s v="7A260079"/>
    <s v="APO26030006"/>
    <x v="24"/>
    <s v="SH-- 203 FBW GY29D TUM BEL2020AA C/C70 H8.5"/>
    <x v="0"/>
    <s v="1"/>
    <n v="600"/>
    <s v="PC"/>
    <x v="0"/>
    <n v="0.73240000000000005"/>
    <n v="439.44"/>
    <n v="31.7837"/>
    <n v="0.73239900000000002"/>
    <n v="439.44002699999999"/>
    <s v="MIL"/>
    <n v="31.7837"/>
    <n v="13967.03"/>
    <n v="2026"/>
  </r>
  <r>
    <n v="72036334"/>
    <x v="5"/>
    <s v="2025-12-02"/>
    <s v="Z0018"/>
    <x v="0"/>
    <s v="7A260079"/>
    <s v="APO26030006"/>
    <x v="7"/>
    <s v="LG-- 208 FBW GN39D TUM FAV3020AA C/C70 H8.5"/>
    <x v="0"/>
    <s v="1"/>
    <n v="1010"/>
    <s v="PC"/>
    <x v="0"/>
    <n v="0.78380000000000005"/>
    <n v="791.63800000000003"/>
    <n v="31.7837"/>
    <n v="0.78379900000000002"/>
    <n v="791.63785199999995"/>
    <s v="MIL"/>
    <n v="31.7837"/>
    <n v="25161.18"/>
    <n v="2026"/>
  </r>
  <r>
    <n v="72036023"/>
    <x v="5"/>
    <s v="2025-12-02"/>
    <s v="Z0018"/>
    <x v="0"/>
    <s v="7A260079"/>
    <s v="APO26030006"/>
    <x v="8"/>
    <s v="LG-- 205 FBW GY29D TUM FAV2420AA C/C70 H8.5"/>
    <x v="0"/>
    <s v="1"/>
    <n v="80"/>
    <s v="PC"/>
    <x v="0"/>
    <n v="0.78380000000000005"/>
    <n v="62.704000000000001"/>
    <n v="31.7837"/>
    <n v="0.78379900000000002"/>
    <n v="62.704152999999998"/>
    <s v="MIL"/>
    <n v="31.7837"/>
    <n v="1992.97"/>
    <n v="2026"/>
  </r>
  <r>
    <n v="72036131"/>
    <x v="5"/>
    <s v="2025-12-02"/>
    <s v="Z0018"/>
    <x v="0"/>
    <s v="7A260079"/>
    <s v="APO26030006"/>
    <x v="21"/>
    <s v="SH-- 203 FBW GN39D TUM BEL2020AA C/C70 H8.5"/>
    <x v="0"/>
    <s v="1"/>
    <n v="1620"/>
    <s v="PC"/>
    <x v="0"/>
    <n v="0.73240000000000005"/>
    <n v="1186.4880000000001"/>
    <n v="31.7837"/>
    <n v="0.73239900000000002"/>
    <n v="1186.488042"/>
    <s v="MIL"/>
    <n v="31.7837"/>
    <n v="37710.980000000003"/>
    <n v="2026"/>
  </r>
  <r>
    <n v="72036037"/>
    <x v="5"/>
    <s v="2025-12-02"/>
    <s v="Z0018"/>
    <x v="0"/>
    <s v="7A260079"/>
    <s v="APO26030006"/>
    <x v="7"/>
    <s v="LG-- 208 FBW GN39D TUM FAV3020AA C/C70 H8.5"/>
    <x v="0"/>
    <s v="1"/>
    <n v="3030"/>
    <s v="PC"/>
    <x v="0"/>
    <n v="0.78380000000000005"/>
    <n v="2374.9140000000002"/>
    <n v="31.7837"/>
    <n v="0.78379900000000002"/>
    <n v="2374.9138699999999"/>
    <s v="MIL"/>
    <n v="31.7837"/>
    <n v="75483.55"/>
    <n v="2026"/>
  </r>
  <r>
    <n v="72036216"/>
    <x v="5"/>
    <s v="2025-12-02"/>
    <s v="Z0018"/>
    <x v="0"/>
    <s v="7A260079"/>
    <s v="APO26030006"/>
    <x v="24"/>
    <s v="SH-- 203 FBW GY29D TUM BEL2020AA C/C70 H8.5"/>
    <x v="0"/>
    <s v="1"/>
    <n v="1010"/>
    <s v="PC"/>
    <x v="0"/>
    <n v="0.73240000000000005"/>
    <n v="739.72400000000005"/>
    <n v="31.7837"/>
    <n v="0.73239900000000002"/>
    <n v="739.72413500000005"/>
    <s v="MIL"/>
    <n v="31.7837"/>
    <n v="23511.17"/>
    <n v="2026"/>
  </r>
  <r>
    <n v="72036242"/>
    <x v="5"/>
    <s v="2025-12-02"/>
    <s v="Z0018"/>
    <x v="0"/>
    <s v="7A260079"/>
    <s v="APO26030006"/>
    <x v="8"/>
    <s v="LG-- 205 FBW GY29D TUM FAV2420AA C/C70 H8.5"/>
    <x v="0"/>
    <s v="1"/>
    <n v="1620"/>
    <s v="PC"/>
    <x v="0"/>
    <n v="0.78380000000000005"/>
    <n v="1269.7560000000001"/>
    <n v="31.7837"/>
    <n v="0.78379900000000002"/>
    <n v="1269.755881"/>
    <s v="MIL"/>
    <n v="31.7837"/>
    <n v="40357.54"/>
    <n v="2026"/>
  </r>
  <r>
    <n v="72036031"/>
    <x v="5"/>
    <s v="2025-12-02"/>
    <s v="Z0018"/>
    <x v="0"/>
    <s v="7A260079"/>
    <s v="APO26030006"/>
    <x v="7"/>
    <s v="LG-- 208 FBW GN39D TUM FAV3020AA C/C70 H8.5"/>
    <x v="0"/>
    <s v="1"/>
    <n v="2380"/>
    <s v="PC"/>
    <x v="0"/>
    <n v="0.78380000000000005"/>
    <n v="1865.444"/>
    <n v="31.7837"/>
    <n v="0.78379900000000002"/>
    <n v="1865.4439219999999"/>
    <s v="MIL"/>
    <n v="31.7837"/>
    <n v="59290.71"/>
    <n v="2026"/>
  </r>
  <r>
    <n v="72036026"/>
    <x v="5"/>
    <s v="2025-12-02"/>
    <s v="Z0018"/>
    <x v="0"/>
    <s v="7A260079"/>
    <s v="APO26030006"/>
    <x v="7"/>
    <s v="LG-- 208 FBW GN39D TUM FAV3020AA C/C70 H8.5"/>
    <x v="0"/>
    <s v="1"/>
    <n v="1440"/>
    <s v="PC"/>
    <x v="0"/>
    <n v="0.78380000000000005"/>
    <n v="1128.672"/>
    <n v="31.7837"/>
    <n v="0.78379900000000002"/>
    <n v="1128.6719290000001"/>
    <s v="MIL"/>
    <n v="31.7837"/>
    <n v="35873.370000000003"/>
    <n v="2026"/>
  </r>
  <r>
    <n v="72036136"/>
    <x v="5"/>
    <s v="2025-12-02"/>
    <s v="Z0018"/>
    <x v="0"/>
    <s v="7A260079"/>
    <s v="APO26030006"/>
    <x v="21"/>
    <s v="SH-- 203 FBW GN39D TUM BEL2020AA C/C70 H8.5"/>
    <x v="0"/>
    <s v="1"/>
    <n v="630"/>
    <s v="PC"/>
    <x v="0"/>
    <n v="0.73240000000000005"/>
    <n v="461.41199999999998"/>
    <n v="31.7837"/>
    <n v="0.73239900000000002"/>
    <n v="461.41198100000003"/>
    <s v="MIL"/>
    <n v="31.7837"/>
    <n v="14665.38"/>
    <n v="2026"/>
  </r>
  <r>
    <n v="72036121"/>
    <x v="14"/>
    <s v="2025-12-02"/>
    <s v="Z0018"/>
    <x v="0"/>
    <s v="7A260093"/>
    <s v="APO26030037"/>
    <x v="21"/>
    <s v="SH-- 203 FBW GN39D TUM BEL2020AA C/C70 H8.5"/>
    <x v="0"/>
    <s v="1"/>
    <n v="1620"/>
    <s v="PC"/>
    <x v="0"/>
    <n v="0.7117"/>
    <n v="1152.95"/>
    <n v="32.016100000000002"/>
    <n v="0.7117"/>
    <n v="1152.949922"/>
    <s v="MIL"/>
    <n v="32.016100000000002"/>
    <n v="36912.959999999999"/>
    <n v="2026"/>
  </r>
  <r>
    <n v="72036153"/>
    <x v="14"/>
    <s v="2025-12-02"/>
    <s v="Z0018"/>
    <x v="0"/>
    <s v="7A260093"/>
    <s v="APO26030037"/>
    <x v="23"/>
    <s v="SH-- 103 FBW GN39D TUM R83 C/C70 H8.5"/>
    <x v="0"/>
    <s v="1"/>
    <n v="1620"/>
    <s v="PC"/>
    <x v="0"/>
    <n v="0.7117"/>
    <n v="1152.95"/>
    <n v="32.016100000000002"/>
    <n v="0.7117"/>
    <n v="1152.949922"/>
    <s v="MIL"/>
    <n v="32.016100000000002"/>
    <n v="36912.959999999999"/>
    <n v="2026"/>
  </r>
  <r>
    <n v="72036158"/>
    <x v="14"/>
    <s v="2025-12-02"/>
    <s v="Z0018"/>
    <x v="0"/>
    <s v="7A260093"/>
    <s v="APO26030037"/>
    <x v="23"/>
    <s v="SH-- 103 FBW GN39D TUM R83 C/C70 H8.5"/>
    <x v="0"/>
    <s v="1"/>
    <n v="1420"/>
    <s v="PC"/>
    <x v="0"/>
    <n v="0.7117"/>
    <n v="1010.61"/>
    <n v="32.016100000000002"/>
    <n v="0.7117"/>
    <n v="1010.609974"/>
    <s v="MIL"/>
    <n v="32.016100000000002"/>
    <n v="32355.79"/>
    <n v="2026"/>
  </r>
  <r>
    <n v="72036161"/>
    <x v="14"/>
    <s v="2025-12-02"/>
    <s v="Z0018"/>
    <x v="0"/>
    <s v="7A260093"/>
    <s v="APO26030037"/>
    <x v="21"/>
    <s v="SH-- 203 FBW GN39D TUM BEL2020AA C/C70 H8.5"/>
    <x v="0"/>
    <s v="1"/>
    <n v="1420"/>
    <s v="PC"/>
    <x v="0"/>
    <n v="0.7117"/>
    <n v="1010.61"/>
    <n v="32.016100000000002"/>
    <n v="0.7117"/>
    <n v="1010.609974"/>
    <s v="MIL"/>
    <n v="32.016100000000002"/>
    <n v="32355.79"/>
    <n v="2026"/>
  </r>
  <r>
    <n v="72036163"/>
    <x v="14"/>
    <s v="2025-12-02"/>
    <s v="Z0018"/>
    <x v="0"/>
    <s v="7A260093"/>
    <s v="APO26030037"/>
    <x v="23"/>
    <s v="SH-- 103 FBW GN39D TUM R83 C/C70 H8.5"/>
    <x v="0"/>
    <s v="1"/>
    <n v="210"/>
    <s v="PC"/>
    <x v="0"/>
    <n v="0.7117"/>
    <n v="149.45699999999999"/>
    <n v="32.016100000000002"/>
    <n v="0.7117"/>
    <n v="149.45699099999999"/>
    <s v="MIL"/>
    <n v="32.016100000000002"/>
    <n v="4785.03"/>
    <n v="2026"/>
  </r>
  <r>
    <n v="72036355"/>
    <x v="14"/>
    <s v="2025-12-02"/>
    <s v="Z0018"/>
    <x v="0"/>
    <s v="7A260093"/>
    <s v="APO26030037"/>
    <x v="17"/>
    <s v="SH-- 103 FBW GY29D TUM R83 C/C70 H8.5"/>
    <x v="0"/>
    <s v="1"/>
    <n v="1010"/>
    <s v="PC"/>
    <x v="0"/>
    <n v="0.7117"/>
    <n v="718.81700000000001"/>
    <n v="32.016100000000002"/>
    <n v="0.7117"/>
    <n v="718.81709499999999"/>
    <s v="MIL"/>
    <n v="32.016100000000002"/>
    <n v="23013.72"/>
    <n v="2026"/>
  </r>
  <r>
    <n v="72036231"/>
    <x v="14"/>
    <s v="2025-12-02"/>
    <s v="Z0018"/>
    <x v="0"/>
    <s v="7A260093"/>
    <s v="APO26030037"/>
    <x v="24"/>
    <s v="SH-- 203 FBW GY29D TUM BEL2020AA C/C70 H8.5"/>
    <x v="0"/>
    <s v="1"/>
    <n v="1072"/>
    <s v="PC"/>
    <x v="0"/>
    <n v="0.7117"/>
    <n v="762.94"/>
    <n v="32.016100000000002"/>
    <n v="0.7117"/>
    <n v="762.93989499999998"/>
    <s v="MIL"/>
    <n v="32.016100000000002"/>
    <n v="24426.36"/>
    <n v="2026"/>
  </r>
  <r>
    <n v="72036116"/>
    <x v="14"/>
    <s v="2025-12-02"/>
    <s v="Z0018"/>
    <x v="0"/>
    <s v="7A260093"/>
    <s v="APO26030037"/>
    <x v="21"/>
    <s v="SH-- 203 FBW GN39D TUM BEL2020AA C/C70 H8.5"/>
    <x v="0"/>
    <s v="1"/>
    <n v="1220"/>
    <s v="PC"/>
    <x v="0"/>
    <n v="0.7117"/>
    <n v="868.274"/>
    <n v="32.016100000000002"/>
    <n v="0.7117"/>
    <n v="868.27408700000001"/>
    <s v="MIL"/>
    <n v="32.016100000000002"/>
    <n v="27798.75"/>
    <n v="2026"/>
  </r>
  <r>
    <n v="72036231"/>
    <x v="15"/>
    <s v="2025-12-02"/>
    <s v="Z0018"/>
    <x v="0"/>
    <s v="7A260103"/>
    <s v="APO26030059"/>
    <x v="24"/>
    <s v="SH-- 203 FBW GY29D TUM BEL2020AA C/C70 H8.5"/>
    <x v="0"/>
    <s v="1"/>
    <n v="548"/>
    <s v="PC"/>
    <x v="0"/>
    <n v="0.7117"/>
    <n v="390.012"/>
    <n v="33.094299999999997"/>
    <n v="0.71169899999999997"/>
    <n v="390.01187499999997"/>
    <s v="MIL"/>
    <n v="33.094299999999997"/>
    <n v="12907.17"/>
    <n v="2026"/>
  </r>
  <r>
    <n v="72036296"/>
    <x v="15"/>
    <s v="2025-12-02"/>
    <s v="Z0018"/>
    <x v="0"/>
    <s v="7A260103"/>
    <s v="APO26030059"/>
    <x v="16"/>
    <s v="SH-- 203 FBW M.BLK TUM BEL2020AA C/C70 H8.5"/>
    <x v="0"/>
    <s v="1"/>
    <n v="2550"/>
    <s v="PC"/>
    <x v="0"/>
    <n v="0.52580000000000005"/>
    <n v="1340.79"/>
    <n v="33.094299999999997"/>
    <n v="0.52579900000000002"/>
    <n v="1340.790105"/>
    <s v="MIL"/>
    <n v="33.094299999999997"/>
    <n v="44372.51"/>
    <n v="2026"/>
  </r>
  <r>
    <n v="72036349"/>
    <x v="15"/>
    <s v="2025-12-02"/>
    <s v="Z0018"/>
    <x v="0"/>
    <s v="7A260103"/>
    <s v="APO26030059"/>
    <x v="16"/>
    <s v="SH-- 203 FBW M.BLK TUM BEL2020AA C/C70 H8.5"/>
    <x v="0"/>
    <s v="1"/>
    <n v="1010"/>
    <s v="PC"/>
    <x v="0"/>
    <n v="0.52581"/>
    <n v="531.06399999999996"/>
    <n v="33.094299999999997"/>
    <n v="0.52580899999999997"/>
    <n v="531.06395899999995"/>
    <s v="MIL"/>
    <n v="33.094299999999997"/>
    <n v="17575.189999999999"/>
    <n v="2026"/>
  </r>
  <r>
    <n v="72036286"/>
    <x v="15"/>
    <s v="2025-12-02"/>
    <s v="Z0018"/>
    <x v="0"/>
    <s v="7A260103"/>
    <s v="APO26030059"/>
    <x v="16"/>
    <s v="SH-- 203 FBW M.BLK TUM BEL2020AA C/C70 H8.5"/>
    <x v="0"/>
    <s v="1"/>
    <n v="1530"/>
    <s v="PC"/>
    <x v="0"/>
    <n v="0.52580000000000005"/>
    <n v="804.47400000000005"/>
    <n v="33.094299999999997"/>
    <n v="0.52579900000000002"/>
    <n v="804.473882"/>
    <s v="MIL"/>
    <n v="33.094299999999997"/>
    <n v="26623.5"/>
    <n v="2026"/>
  </r>
  <r>
    <n v="72036236"/>
    <x v="15"/>
    <s v="2025-12-02"/>
    <s v="Z0018"/>
    <x v="0"/>
    <s v="7A260103"/>
    <s v="APO26030059"/>
    <x v="24"/>
    <s v="SH-- 203 FBW GY29D TUM BEL2020AA C/C70 H8.5"/>
    <x v="0"/>
    <s v="1"/>
    <n v="1620"/>
    <s v="PC"/>
    <x v="0"/>
    <n v="0.7117"/>
    <n v="1152.954"/>
    <n v="33.094299999999997"/>
    <n v="0.71169899999999997"/>
    <n v="1152.9541340000001"/>
    <s v="MIL"/>
    <n v="33.094299999999997"/>
    <n v="38156.21"/>
    <n v="2026"/>
  </r>
  <r>
    <n v="72036166"/>
    <x v="15"/>
    <s v="2025-12-02"/>
    <s v="Z0018"/>
    <x v="0"/>
    <s v="7A260103"/>
    <s v="APO26030059"/>
    <x v="21"/>
    <s v="SH-- 203 FBW GN39D TUM BEL2020AA C/C70 H8.5"/>
    <x v="0"/>
    <s v="1"/>
    <n v="210"/>
    <s v="PC"/>
    <x v="0"/>
    <n v="0.7117"/>
    <n v="149.45699999999999"/>
    <n v="33.094299999999997"/>
    <n v="0.71169899999999997"/>
    <n v="149.45685499999999"/>
    <s v="MIL"/>
    <n v="33.094299999999997"/>
    <n v="4946.17"/>
    <n v="2026"/>
  </r>
  <r>
    <n v="72036291"/>
    <x v="15"/>
    <s v="2025-12-02"/>
    <s v="Z0018"/>
    <x v="0"/>
    <s v="7A260103"/>
    <s v="APO26030059"/>
    <x v="16"/>
    <s v="SH-- 203 FBW M.BLK TUM BEL2020AA C/C70 H8.5"/>
    <x v="0"/>
    <s v="1"/>
    <n v="2550"/>
    <s v="PC"/>
    <x v="0"/>
    <n v="0.52580000000000005"/>
    <n v="1340.79"/>
    <n v="33.094299999999997"/>
    <n v="0.52579900000000002"/>
    <n v="1340.790105"/>
    <s v="MIL"/>
    <n v="33.094299999999997"/>
    <n v="44372.51"/>
    <n v="2026"/>
  </r>
  <r>
    <n v="72036148"/>
    <x v="15"/>
    <s v="2025-12-02"/>
    <s v="Z0018"/>
    <x v="0"/>
    <s v="7A260103"/>
    <s v="APO26030059"/>
    <x v="23"/>
    <s v="SH-- 103 FBW GN39D TUM R83 C/C70 H8.5"/>
    <x v="0"/>
    <s v="1"/>
    <n v="540"/>
    <s v="PC"/>
    <x v="0"/>
    <n v="0.7117"/>
    <n v="384.32"/>
    <n v="33.094299999999997"/>
    <n v="0.71169899999999997"/>
    <n v="384.31995799999999"/>
    <s v="MIL"/>
    <n v="33.094299999999997"/>
    <n v="12718.8"/>
    <n v="2026"/>
  </r>
  <r>
    <n v="72036082"/>
    <x v="15"/>
    <s v="2025-12-02"/>
    <s v="Z0018"/>
    <x v="0"/>
    <s v="7A260103"/>
    <s v="APO26030059"/>
    <x v="5"/>
    <s v="LG-- 111 FBW GY29D TUM R153 C/C70 H8.5"/>
    <x v="0"/>
    <s v="1"/>
    <n v="80"/>
    <s v="PC"/>
    <x v="0"/>
    <n v="0.78380000000000005"/>
    <n v="62.704000000000001"/>
    <n v="33.094299999999997"/>
    <n v="0.78379900000000002"/>
    <n v="62.703848999999998"/>
    <s v="MIL"/>
    <n v="33.094299999999997"/>
    <n v="2075.14"/>
    <n v="2026"/>
  </r>
  <r>
    <n v="72036343"/>
    <x v="12"/>
    <s v="2025-12-02"/>
    <s v="Z0018"/>
    <x v="0"/>
    <s v="7A260111"/>
    <s v="APO26030085"/>
    <x v="19"/>
    <s v="XS-- 100 FBW M.BLK TUM R50.6 C/C50 H8.5"/>
    <x v="0"/>
    <s v="7"/>
    <n v="4020"/>
    <s v="PC"/>
    <x v="0"/>
    <n v="0.39829999999999999"/>
    <n v="1601.17"/>
    <n v="32.649700000000003"/>
    <n v="0.39829999999999999"/>
    <n v="1601.169995"/>
    <s v="MIL"/>
    <n v="32.649700000000003"/>
    <n v="52277.72"/>
    <n v="2026"/>
  </r>
  <r>
    <n v="72035912"/>
    <x v="12"/>
    <s v="2025-12-02"/>
    <s v="Z0018"/>
    <x v="0"/>
    <s v="7A260111"/>
    <s v="APO26030085"/>
    <x v="12"/>
    <s v="SH-- 104 FBW M.BLK TUM R93 C/C70 H8.5"/>
    <x v="0"/>
    <s v="7"/>
    <n v="450"/>
    <s v="PC"/>
    <x v="0"/>
    <n v="0.50111000000000006"/>
    <n v="225.5"/>
    <n v="32.649700000000003"/>
    <n v="0.50110900000000003"/>
    <n v="225.50008099999999"/>
    <s v="MIL"/>
    <n v="32.649700000000003"/>
    <n v="7362.51"/>
    <n v="2026"/>
  </r>
  <r>
    <n v="72036071"/>
    <x v="6"/>
    <s v="2025-12-02"/>
    <s v="Z0018"/>
    <x v="0"/>
    <s v="7A260110"/>
    <s v="APO26030061"/>
    <x v="0"/>
    <s v="LG-- 205 FBW M.BLK TUM FAV2420AA C/C70 H8.5"/>
    <x v="0"/>
    <s v="1"/>
    <n v="210"/>
    <s v="PC"/>
    <x v="0"/>
    <n v="0.53971000000000002"/>
    <n v="113.34"/>
    <n v="32.649700000000003"/>
    <n v="0.537605"/>
    <n v="112.898177"/>
    <s v="MIL"/>
    <n v="32.777500000000003"/>
    <n v="3700.52"/>
    <n v="2026"/>
  </r>
  <r>
    <n v="72036105"/>
    <x v="6"/>
    <s v="2025-12-02"/>
    <s v="Z0018"/>
    <x v="0"/>
    <s v="7A260110"/>
    <s v="APO26030061"/>
    <x v="5"/>
    <s v="LG-- 111 FBW GY29D TUM R153 C/C70 H8.5"/>
    <x v="0"/>
    <s v="1"/>
    <n v="1520"/>
    <s v="PC"/>
    <x v="0"/>
    <n v="0.78380000000000005"/>
    <n v="1191.3800000000001"/>
    <n v="32.649700000000003"/>
    <n v="0.78074299999999996"/>
    <n v="1186.7348019999999"/>
    <s v="MIL"/>
    <n v="32.777500000000003"/>
    <n v="38898.199999999997"/>
    <n v="2026"/>
  </r>
  <r>
    <n v="72036250"/>
    <x v="6"/>
    <s v="2025-12-02"/>
    <s v="Z0018"/>
    <x v="0"/>
    <s v="7A260110"/>
    <s v="APO26030061"/>
    <x v="4"/>
    <s v="LG-- 107 FBW GY29D TUM R123 C/C70 H8.5"/>
    <x v="0"/>
    <s v="1"/>
    <n v="500"/>
    <s v="PC"/>
    <x v="0"/>
    <n v="0.78380000000000005"/>
    <n v="391.9"/>
    <n v="32.649700000000003"/>
    <n v="0.78074299999999996"/>
    <n v="390.37205399999999"/>
    <s v="MIL"/>
    <n v="32.777500000000003"/>
    <n v="12795.42"/>
    <n v="2026"/>
  </r>
  <r>
    <n v="72036026"/>
    <x v="6"/>
    <s v="2025-12-02"/>
    <s v="Z0018"/>
    <x v="0"/>
    <s v="7A260110"/>
    <s v="APO26030061"/>
    <x v="7"/>
    <s v="LG-- 208 FBW GN39D TUM FAV3020AA C/C70 H8.5"/>
    <x v="0"/>
    <s v="1"/>
    <n v="1100"/>
    <s v="PC"/>
    <x v="0"/>
    <n v="0.78380000000000005"/>
    <n v="862.18"/>
    <n v="32.649700000000003"/>
    <n v="0.78074299999999996"/>
    <n v="858.81839600000001"/>
    <s v="MIL"/>
    <n v="32.777500000000003"/>
    <n v="28149.919999999998"/>
    <n v="2026"/>
  </r>
  <r>
    <n v="72036175"/>
    <x v="6"/>
    <s v="2025-12-02"/>
    <s v="Z0018"/>
    <x v="0"/>
    <s v="7A260110"/>
    <s v="APO26030061"/>
    <x v="6"/>
    <s v="LG-- 107 FBW GN39D TUM R123 C/C70 H8.5"/>
    <x v="0"/>
    <s v="1"/>
    <n v="610"/>
    <s v="PC"/>
    <x v="0"/>
    <n v="0.78380000000000005"/>
    <n v="478.11799999999999"/>
    <n v="32.649700000000003"/>
    <n v="0.78074299999999996"/>
    <n v="476.25383199999999"/>
    <s v="MIL"/>
    <n v="32.777500000000003"/>
    <n v="15610.41"/>
    <n v="2026"/>
  </r>
  <r>
    <n v="72036180"/>
    <x v="6"/>
    <s v="2025-12-02"/>
    <s v="Z0018"/>
    <x v="0"/>
    <s v="7A260110"/>
    <s v="APO26030061"/>
    <x v="6"/>
    <s v="LG-- 107 FBW GN39D TUM R123 C/C70 H8.5"/>
    <x v="0"/>
    <s v="1"/>
    <n v="690"/>
    <s v="PC"/>
    <x v="0"/>
    <n v="0.78380000000000005"/>
    <n v="540.822"/>
    <n v="32.649700000000003"/>
    <n v="0.78074299999999996"/>
    <n v="538.71344599999998"/>
    <s v="MIL"/>
    <n v="32.777500000000003"/>
    <n v="17657.68"/>
    <n v="2026"/>
  </r>
  <r>
    <n v="72036082"/>
    <x v="6"/>
    <s v="2025-12-02"/>
    <s v="Z0018"/>
    <x v="0"/>
    <s v="7A260110"/>
    <s v="APO26030061"/>
    <x v="5"/>
    <s v="LG-- 111 FBW GY29D TUM R153 C/C70 H8.5"/>
    <x v="0"/>
    <s v="1"/>
    <n v="1600"/>
    <s v="PC"/>
    <x v="0"/>
    <n v="0.78380000000000005"/>
    <n v="1254.08"/>
    <n v="32.649700000000003"/>
    <n v="0.78074299999999996"/>
    <n v="1249.1904500000001"/>
    <s v="MIL"/>
    <n v="32.777500000000003"/>
    <n v="40945.339999999997"/>
    <n v="2026"/>
  </r>
  <r>
    <n v="72036103"/>
    <x v="6"/>
    <s v="2025-12-02"/>
    <s v="Z0018"/>
    <x v="0"/>
    <s v="7A260110"/>
    <s v="APO26030061"/>
    <x v="5"/>
    <s v="LG-- 111 FBW GY29D TUM R153 C/C70 H8.5"/>
    <x v="0"/>
    <s v="1"/>
    <n v="2730"/>
    <s v="PC"/>
    <x v="0"/>
    <n v="0.78380000000000005"/>
    <n v="2139.7739999999999"/>
    <n v="32.649700000000003"/>
    <n v="0.78074299999999996"/>
    <n v="2131.431012"/>
    <s v="MIL"/>
    <n v="32.777500000000003"/>
    <n v="69862.98"/>
    <n v="2026"/>
  </r>
  <r>
    <n v="72036109"/>
    <x v="6"/>
    <s v="2025-12-02"/>
    <s v="Z0018"/>
    <x v="0"/>
    <s v="7A260110"/>
    <s v="APO26030061"/>
    <x v="5"/>
    <s v="LG-- 111 FBW GY29D TUM R153 C/C70 H8.5"/>
    <x v="0"/>
    <s v="1"/>
    <n v="2730"/>
    <s v="PC"/>
    <x v="0"/>
    <n v="0.78380000000000005"/>
    <n v="2139.7739999999999"/>
    <n v="32.649700000000003"/>
    <n v="0.78074299999999996"/>
    <n v="2131.431012"/>
    <s v="MIL"/>
    <n v="32.777500000000003"/>
    <n v="69862.98"/>
    <n v="2026"/>
  </r>
  <r>
    <n v="72036245"/>
    <x v="6"/>
    <s v="2025-12-02"/>
    <s v="Z0018"/>
    <x v="0"/>
    <s v="7A260110"/>
    <s v="APO26030061"/>
    <x v="4"/>
    <s v="LG-- 107 FBW GY29D TUM R123 C/C70 H8.5"/>
    <x v="0"/>
    <s v="1"/>
    <n v="1620"/>
    <s v="PC"/>
    <x v="0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165"/>
    <x v="6"/>
    <s v="2025-12-02"/>
    <s v="Z0018"/>
    <x v="0"/>
    <s v="7A260110"/>
    <s v="APO26030061"/>
    <x v="6"/>
    <s v="LG-- 107 FBW GN39D TUM R123 C/C70 H8.5"/>
    <x v="0"/>
    <s v="1"/>
    <n v="130"/>
    <s v="PC"/>
    <x v="0"/>
    <n v="0.78380000000000005"/>
    <n v="101.89400000000001"/>
    <n v="32.649700000000003"/>
    <n v="0.78074299999999996"/>
    <n v="101.496758"/>
    <s v="MIL"/>
    <n v="32.777500000000003"/>
    <n v="3326.81"/>
    <n v="2026"/>
  </r>
  <r>
    <n v="72036170"/>
    <x v="6"/>
    <s v="2025-12-02"/>
    <s v="Z0018"/>
    <x v="0"/>
    <s v="7A260110"/>
    <s v="APO26030061"/>
    <x v="6"/>
    <s v="LG-- 107 FBW GN39D TUM R123 C/C70 H8.5"/>
    <x v="0"/>
    <s v="1"/>
    <n v="1620"/>
    <s v="PC"/>
    <x v="0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101"/>
    <x v="6"/>
    <s v="2025-12-02"/>
    <s v="Z0018"/>
    <x v="0"/>
    <s v="7A260110"/>
    <s v="APO26030061"/>
    <x v="5"/>
    <s v="LG-- 111 FBW GY29D TUM R153 C/C70 H8.5"/>
    <x v="0"/>
    <s v="1"/>
    <n v="1820"/>
    <s v="PC"/>
    <x v="0"/>
    <n v="0.78380000000000005"/>
    <n v="1426.5160000000001"/>
    <n v="32.649700000000003"/>
    <n v="0.78074299999999996"/>
    <n v="1420.9540079999999"/>
    <s v="MIL"/>
    <n v="32.777500000000003"/>
    <n v="46575.32"/>
    <n v="2026"/>
  </r>
  <r>
    <n v="72036107"/>
    <x v="6"/>
    <s v="2025-12-02"/>
    <s v="Z0018"/>
    <x v="0"/>
    <s v="7A260110"/>
    <s v="APO26030061"/>
    <x v="5"/>
    <s v="LG-- 111 FBW GY29D TUM R153 C/C70 H8.5"/>
    <x v="0"/>
    <s v="1"/>
    <n v="1220"/>
    <s v="PC"/>
    <x v="0"/>
    <n v="0.78380000000000005"/>
    <n v="956.23599999999999"/>
    <n v="32.649700000000003"/>
    <n v="0.78074299999999996"/>
    <n v="952.50766499999997"/>
    <s v="MIL"/>
    <n v="32.777500000000003"/>
    <n v="31220.82"/>
    <n v="2026"/>
  </r>
  <r>
    <n v="72036239"/>
    <x v="16"/>
    <s v="2025-12-02"/>
    <s v="Z0018"/>
    <x v="0"/>
    <s v="7A260115"/>
    <s v="APO26030118"/>
    <x v="17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31"/>
    <x v="16"/>
    <s v="2025-12-02"/>
    <s v="Z0018"/>
    <x v="0"/>
    <s v="7A260115"/>
    <s v="APO26030118"/>
    <x v="16"/>
    <s v="SH-- 203 FBW M.BLK TUM BEL2020AA C/C70 H8.5"/>
    <x v="0"/>
    <s v="1"/>
    <n v="2020"/>
    <s v="PC"/>
    <x v="0"/>
    <n v="0.52580000000000005"/>
    <n v="1062.116"/>
    <n v="33.0319"/>
    <n v="0.52579900000000002"/>
    <n v="1062.1160150000001"/>
    <s v="MIL"/>
    <n v="33.0319"/>
    <n v="35083.71"/>
    <n v="2026"/>
  </r>
  <r>
    <n v="72036365"/>
    <x v="16"/>
    <s v="2025-12-02"/>
    <s v="Z0018"/>
    <x v="0"/>
    <s v="7A260115"/>
    <s v="APO26030118"/>
    <x v="27"/>
    <s v="SH-- 103 FBW BU50D TUM R83 C/C70 H8.5"/>
    <x v="0"/>
    <s v="1"/>
    <n v="1010"/>
    <s v="PC"/>
    <x v="0"/>
    <n v="0.7117"/>
    <n v="718.81700000000001"/>
    <n v="33.0319"/>
    <n v="0.71169899999999997"/>
    <n v="718.81696099999999"/>
    <s v="MIL"/>
    <n v="33.0319"/>
    <n v="23743.89"/>
    <n v="2026"/>
  </r>
  <r>
    <n v="72036226"/>
    <x v="16"/>
    <s v="2025-12-02"/>
    <s v="Z0018"/>
    <x v="0"/>
    <s v="7A260115"/>
    <s v="APO26030118"/>
    <x v="24"/>
    <s v="SH-- 203 FBW GY29D TUM BEL2020AA C/C70 H8.5"/>
    <x v="0"/>
    <s v="1"/>
    <n v="550"/>
    <s v="PC"/>
    <x v="0"/>
    <n v="0.7117"/>
    <n v="391.435"/>
    <n v="33.0319"/>
    <n v="0.71169899999999997"/>
    <n v="391.43494600000002"/>
    <s v="MIL"/>
    <n v="33.0319"/>
    <n v="12929.84"/>
    <n v="2026"/>
  </r>
  <r>
    <n v="72036254"/>
    <x v="16"/>
    <s v="2025-12-02"/>
    <s v="Z0018"/>
    <x v="0"/>
    <s v="7A260115"/>
    <s v="APO26030118"/>
    <x v="17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259"/>
    <x v="16"/>
    <s v="2025-12-02"/>
    <s v="Z0018"/>
    <x v="0"/>
    <s v="7A260115"/>
    <s v="APO26030118"/>
    <x v="17"/>
    <s v="SH-- 103 FBW GY29D TUM R83 C/C70 H8.5"/>
    <x v="0"/>
    <s v="1"/>
    <n v="1420"/>
    <s v="PC"/>
    <x v="0"/>
    <n v="0.7117"/>
    <n v="1010.614"/>
    <n v="33.0319"/>
    <n v="0.71169899999999997"/>
    <n v="1010.613982"/>
    <s v="MIL"/>
    <n v="33.0319"/>
    <n v="33382.5"/>
    <n v="2026"/>
  </r>
  <r>
    <n v="72036241"/>
    <x v="16"/>
    <s v="2025-12-02"/>
    <s v="Z0018"/>
    <x v="0"/>
    <s v="7A260115"/>
    <s v="APO26030118"/>
    <x v="24"/>
    <s v="SH-- 203 FBW GY29D TUM BEL2020AA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21"/>
    <x v="16"/>
    <s v="2025-12-02"/>
    <s v="Z0018"/>
    <x v="0"/>
    <s v="7A260115"/>
    <s v="APO26030118"/>
    <x v="16"/>
    <s v="SH-- 203 FBW M.BLK TUM BEL2020AA C/C70 H8.5"/>
    <x v="0"/>
    <s v="1"/>
    <n v="2550"/>
    <s v="PC"/>
    <x v="0"/>
    <n v="0.52580000000000005"/>
    <n v="1340.7929999999999"/>
    <n v="33.0319"/>
    <n v="0.52579900000000002"/>
    <n v="1340.792991"/>
    <s v="MIL"/>
    <n v="33.0319"/>
    <n v="44288.94"/>
    <n v="2026"/>
  </r>
  <r>
    <n v="72036234"/>
    <x v="16"/>
    <s v="2025-12-02"/>
    <s v="Z0018"/>
    <x v="0"/>
    <s v="7A260115"/>
    <s v="APO26030118"/>
    <x v="17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244"/>
    <x v="16"/>
    <s v="2025-12-02"/>
    <s v="Z0018"/>
    <x v="0"/>
    <s v="7A260115"/>
    <s v="APO26030118"/>
    <x v="17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64"/>
    <x v="16"/>
    <s v="2025-12-02"/>
    <s v="Z0018"/>
    <x v="0"/>
    <s v="7A260115"/>
    <s v="APO26030118"/>
    <x v="28"/>
    <s v="SH-- 102 FBW BU50D TUM R73 C/C70 H8.5"/>
    <x v="0"/>
    <s v="1"/>
    <n v="1010"/>
    <s v="PC"/>
    <x v="0"/>
    <n v="0.7117"/>
    <n v="718.81700000000001"/>
    <n v="33.0319"/>
    <n v="0.71169899999999997"/>
    <n v="718.81696099999999"/>
    <s v="MIL"/>
    <n v="33.0319"/>
    <n v="23743.89"/>
    <n v="2026"/>
  </r>
  <r>
    <n v="72036249"/>
    <x v="16"/>
    <s v="2025-12-02"/>
    <s v="Z0018"/>
    <x v="0"/>
    <s v="7A260115"/>
    <s v="APO26030118"/>
    <x v="17"/>
    <s v="SH-- 103 FBW GY29D TUM R83 C/C70 H8.5"/>
    <x v="0"/>
    <s v="1"/>
    <n v="1620"/>
    <s v="PC"/>
    <x v="0"/>
    <n v="0.7117"/>
    <n v="1152.954"/>
    <n v="33.0319"/>
    <n v="0.71169899999999997"/>
    <n v="1152.953962"/>
    <s v="MIL"/>
    <n v="33.0319"/>
    <n v="38084.26"/>
    <n v="2026"/>
  </r>
  <r>
    <n v="72036326"/>
    <x v="16"/>
    <s v="2025-12-02"/>
    <s v="Z0018"/>
    <x v="0"/>
    <s v="7A260115"/>
    <s v="APO26030118"/>
    <x v="16"/>
    <s v="SH-- 203 FBW M.BLK TUM BEL2020AA C/C70 H8.5"/>
    <x v="0"/>
    <s v="1"/>
    <n v="2550"/>
    <s v="PC"/>
    <x v="0"/>
    <n v="0.52580000000000005"/>
    <n v="1340.7929999999999"/>
    <n v="33.0319"/>
    <n v="0.52579900000000002"/>
    <n v="1340.792991"/>
    <s v="MIL"/>
    <n v="33.0319"/>
    <n v="44288.94"/>
    <n v="2026"/>
  </r>
  <r>
    <n v="72036345"/>
    <x v="7"/>
    <s v="2025-12-02"/>
    <s v="Z0018"/>
    <x v="0"/>
    <s v="7A260129"/>
    <s v="APO26030140"/>
    <x v="19"/>
    <s v="XS-- 100 FBW M.BLK TUM R50.6 C/C50 H8.5"/>
    <x v="0"/>
    <s v="7"/>
    <n v="2520"/>
    <s v="PC"/>
    <x v="0"/>
    <n v="0.39829999999999999"/>
    <n v="1003.716"/>
    <n v="32.993600000000001"/>
    <n v="0.39829900000000001"/>
    <n v="1003.715872"/>
    <s v="MIL"/>
    <n v="32.993600000000001"/>
    <n v="33116.199999999997"/>
    <n v="2026"/>
  </r>
  <r>
    <n v="72036344"/>
    <x v="7"/>
    <s v="2025-12-02"/>
    <s v="Z0018"/>
    <x v="0"/>
    <s v="7A260129"/>
    <s v="APO26030140"/>
    <x v="19"/>
    <s v="XS-- 100 FBW M.BLK TUM R50.6 C/C50 H8.5"/>
    <x v="0"/>
    <s v="7"/>
    <n v="2520"/>
    <s v="PC"/>
    <x v="0"/>
    <n v="0.39829999999999999"/>
    <n v="1003.716"/>
    <n v="32.993600000000001"/>
    <n v="0.39829900000000001"/>
    <n v="1003.715872"/>
    <s v="MIL"/>
    <n v="32.993600000000001"/>
    <n v="33116.199999999997"/>
    <n v="2026"/>
  </r>
  <r>
    <n v="72036256"/>
    <x v="17"/>
    <s v="2025-12-02"/>
    <s v="Z0018"/>
    <x v="0"/>
    <s v="7A260150"/>
    <s v="APO26040037"/>
    <x v="24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246"/>
    <x v="17"/>
    <s v="2025-12-02"/>
    <s v="Z0018"/>
    <x v="0"/>
    <s v="7A260150"/>
    <s v="APO26040037"/>
    <x v="24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251"/>
    <x v="17"/>
    <s v="2025-12-02"/>
    <s v="Z0018"/>
    <x v="0"/>
    <s v="7A260150"/>
    <s v="APO26040037"/>
    <x v="24"/>
    <s v="SH-- 203 FBW GY29D TUM BEL2020AA C/C70 H8.5"/>
    <x v="0"/>
    <s v="1"/>
    <n v="1620"/>
    <s v="PC"/>
    <x v="0"/>
    <n v="0.7117"/>
    <n v="1152.954"/>
    <n v="32.270899999999997"/>
    <n v="0.7117"/>
    <n v="1152.9538990000001"/>
    <s v="MIL"/>
    <n v="32.270899999999997"/>
    <n v="37206.86"/>
    <n v="2026"/>
  </r>
  <r>
    <n v="72036168"/>
    <x v="8"/>
    <s v="2025-12-02"/>
    <s v="Z0018"/>
    <x v="0"/>
    <s v="7A260175"/>
    <s v="APO26040047"/>
    <x v="23"/>
    <s v="SH-- 103 FBW GN39D TUM R83 C/C70 H8.5"/>
    <x v="0"/>
    <s v="1"/>
    <n v="1620"/>
    <s v="PC"/>
    <x v="0"/>
    <n v="0.73240000000000005"/>
    <n v="1186.4880000000001"/>
    <n v="32.226399999999998"/>
    <n v="0.73240000000000005"/>
    <n v="1186.488096"/>
    <s v="MIL"/>
    <n v="32.226399999999998"/>
    <n v="38236.239999999998"/>
    <n v="2026"/>
  </r>
  <r>
    <n v="72036180"/>
    <x v="8"/>
    <s v="2025-12-02"/>
    <s v="Z0018"/>
    <x v="0"/>
    <s v="7A260175"/>
    <s v="APO26040047"/>
    <x v="6"/>
    <s v="LG-- 107 FBW GN39D TUM R123 C/C70 H8.5"/>
    <x v="0"/>
    <s v="1"/>
    <n v="320"/>
    <s v="PC"/>
    <x v="0"/>
    <n v="0"/>
    <n v="0"/>
    <n v="32.226399999999998"/>
    <n v="0"/>
    <n v="0"/>
    <s v="MIL"/>
    <n v="32.226399999999998"/>
    <n v="0"/>
    <n v="2026"/>
  </r>
  <r>
    <n v="72036279"/>
    <x v="8"/>
    <s v="2025-12-02"/>
    <s v="Z0018"/>
    <x v="0"/>
    <s v="7A260175"/>
    <s v="APO26040047"/>
    <x v="13"/>
    <s v="SH-- 103 FBW M.BLK TUM R83 C/C70 H8.5"/>
    <x v="0"/>
    <s v="1"/>
    <n v="1020"/>
    <s v="PC"/>
    <x v="0"/>
    <n v="0"/>
    <n v="0"/>
    <n v="32.226399999999998"/>
    <n v="0"/>
    <n v="0"/>
    <s v="MIL"/>
    <n v="32.226399999999998"/>
    <n v="0"/>
    <n v="2026"/>
  </r>
  <r>
    <n v="72036185"/>
    <x v="8"/>
    <s v="2025-12-02"/>
    <s v="Z0018"/>
    <x v="0"/>
    <s v="7A260175"/>
    <s v="APO26040047"/>
    <x v="6"/>
    <s v="LG-- 107 FBW GN39D TUM R123 C/C70 H8.5"/>
    <x v="0"/>
    <s v="1"/>
    <n v="1120"/>
    <s v="PC"/>
    <x v="0"/>
    <n v="0.78380000000000005"/>
    <n v="877.85599999999999"/>
    <n v="32.226399999999998"/>
    <n v="0.78379900000000002"/>
    <n v="877.856043"/>
    <s v="MIL"/>
    <n v="32.226399999999998"/>
    <n v="28290.14"/>
    <n v="2026"/>
  </r>
  <r>
    <n v="72036299"/>
    <x v="8"/>
    <s v="2025-12-02"/>
    <s v="Z0018"/>
    <x v="0"/>
    <s v="7A260175"/>
    <s v="APO26040047"/>
    <x v="13"/>
    <s v="SH-- 103 FBW M.BLK TUM R83 C/C70 H8.5"/>
    <x v="0"/>
    <s v="1"/>
    <n v="630"/>
    <s v="PC"/>
    <x v="0"/>
    <n v="0"/>
    <n v="0"/>
    <n v="32.226399999999998"/>
    <n v="0"/>
    <n v="0"/>
    <s v="MIL"/>
    <n v="32.226399999999998"/>
    <n v="0"/>
    <n v="2026"/>
  </r>
  <r>
    <n v="72036308"/>
    <x v="8"/>
    <s v="2025-12-02"/>
    <s v="Z0018"/>
    <x v="0"/>
    <s v="7A260175"/>
    <s v="APO26040047"/>
    <x v="14"/>
    <s v="SH-- 102 FBW M.BLK TUM R73 C/C70 H8.5"/>
    <x v="0"/>
    <s v="1"/>
    <n v="1650"/>
    <s v="PC"/>
    <x v="0"/>
    <n v="0"/>
    <n v="0"/>
    <n v="32.226399999999998"/>
    <n v="0"/>
    <n v="0"/>
    <s v="MIL"/>
    <n v="32.226399999999998"/>
    <n v="0"/>
    <n v="2026"/>
  </r>
  <r>
    <n v="72036188"/>
    <x v="8"/>
    <s v="2025-12-02"/>
    <s v="Z0018"/>
    <x v="0"/>
    <s v="7A260175"/>
    <s v="APO26040047"/>
    <x v="23"/>
    <s v="SH-- 103 FBW GN39D TUM R83 C/C70 H8.5"/>
    <x v="0"/>
    <s v="1"/>
    <n v="1420"/>
    <s v="PC"/>
    <x v="0"/>
    <n v="0.73240000000000005"/>
    <n v="1040.008"/>
    <n v="32.226399999999998"/>
    <n v="0.73240000000000005"/>
    <n v="1040.007881"/>
    <s v="MIL"/>
    <n v="32.226399999999998"/>
    <n v="33515.71"/>
    <n v="2026"/>
  </r>
  <r>
    <n v="72036317"/>
    <x v="8"/>
    <s v="2025-12-02"/>
    <s v="Z0018"/>
    <x v="0"/>
    <s v="7A260175"/>
    <s v="APO26040047"/>
    <x v="0"/>
    <s v="LG-- 205 FBW M.BLK TUM FAV2420AA C/C70 H8.5"/>
    <x v="0"/>
    <s v="1"/>
    <n v="550"/>
    <s v="PC"/>
    <x v="0"/>
    <n v="0"/>
    <n v="0"/>
    <n v="32.226399999999998"/>
    <n v="0"/>
    <n v="0"/>
    <s v="MIL"/>
    <n v="32.226399999999998"/>
    <n v="0"/>
    <n v="2026"/>
  </r>
  <r>
    <n v="72035903"/>
    <x v="8"/>
    <s v="2025-12-02"/>
    <s v="Z0018"/>
    <x v="0"/>
    <s v="7A260174"/>
    <s v="APO26040046"/>
    <x v="2"/>
    <s v="LG-- 311 FBW M.BLK TUM GBU1125AA C/C70 H8.5"/>
    <x v="0"/>
    <s v="2"/>
    <n v="7760"/>
    <s v="PC"/>
    <x v="0"/>
    <n v="0"/>
    <n v="0"/>
    <n v="32.226399999999998"/>
    <n v="0"/>
    <n v="0"/>
    <s v="MIL"/>
    <n v="32.226399999999998"/>
    <n v="0"/>
    <n v="2026"/>
  </r>
  <r>
    <n v="72031869"/>
    <x v="23"/>
    <s v="2025-08-25"/>
    <s v="Z0018"/>
    <x v="0"/>
    <s v="7A250396"/>
    <s v="APO26010060"/>
    <x v="29"/>
    <s v="SH-- 203 HESTAN POL HBZ20VW C/C50 H6.5 CSK"/>
    <x v="0"/>
    <s v="6"/>
    <n v="740"/>
    <s v="PC"/>
    <x v="0"/>
    <n v="3.0110000000000001"/>
    <n v="2228.14"/>
    <n v="31.591200000000001"/>
    <n v="3.010999"/>
    <n v="2228.1401139999998"/>
    <s v="MIL"/>
    <n v="31.591200000000001"/>
    <n v="70389.62"/>
    <n v="2026"/>
  </r>
  <r>
    <n v="72033328"/>
    <x v="23"/>
    <s v="2025-09-26"/>
    <s v="Z0018"/>
    <x v="0"/>
    <s v="7A250396"/>
    <s v="APO26010060"/>
    <x v="30"/>
    <s v="LG-- 206 HESTAN POL HBZ26VW C/C59.25 H6.5 CSK"/>
    <x v="0"/>
    <s v="6"/>
    <n v="60"/>
    <s v="PC"/>
    <x v="0"/>
    <n v="3.5150999999999999"/>
    <n v="210.90600000000001"/>
    <n v="31.591200000000001"/>
    <n v="3.5150999999999999"/>
    <n v="210.90588500000001"/>
    <s v="MIL"/>
    <n v="31.591200000000001"/>
    <n v="6662.77"/>
    <n v="2026"/>
  </r>
  <r>
    <n v="72033327"/>
    <x v="23"/>
    <s v="2025-09-26"/>
    <s v="Z0018"/>
    <x v="0"/>
    <s v="7A250396"/>
    <s v="APO26010060"/>
    <x v="31"/>
    <s v="LG-- 108 HESTAN POL R132.3 C/C59.25 H6.5 CSK"/>
    <x v="0"/>
    <s v="6"/>
    <n v="180"/>
    <s v="PC"/>
    <x v="0"/>
    <n v="3.5266099999999998"/>
    <n v="634.79"/>
    <n v="31.591200000000001"/>
    <n v="3.5266090000000001"/>
    <n v="634.79006800000002"/>
    <s v="MIL"/>
    <n v="31.591200000000001"/>
    <n v="20053.78"/>
    <n v="2026"/>
  </r>
  <r>
    <n v="72031869"/>
    <x v="23"/>
    <s v="2025-08-25"/>
    <s v="Z0018"/>
    <x v="0"/>
    <s v="7A250396"/>
    <s v="APO26010060"/>
    <x v="30"/>
    <s v="LG-- 206 HESTAN POL HBZ26VW C/C59.25 H6.5 CSK"/>
    <x v="0"/>
    <s v="6"/>
    <n v="3940"/>
    <s v="PC"/>
    <x v="0"/>
    <n v="3.5150999999999999"/>
    <n v="13849.494000000001"/>
    <n v="31.591200000000001"/>
    <n v="3.5150999999999999"/>
    <n v="13849.493845999999"/>
    <s v="MIL"/>
    <n v="31.591200000000001"/>
    <n v="437522.13"/>
    <n v="2026"/>
  </r>
  <r>
    <n v="72033327"/>
    <x v="23"/>
    <s v="2025-09-26"/>
    <s v="Z0018"/>
    <x v="0"/>
    <s v="7A250403"/>
    <s v="APO26010061"/>
    <x v="31"/>
    <s v="LG-- 108 HESTAN POL R132.3 C/C59.25 H6.5 CSK"/>
    <x v="0"/>
    <s v="6"/>
    <n v="420"/>
    <s v="PC"/>
    <x v="0"/>
    <n v="3.5266000000000002"/>
    <n v="1481.17"/>
    <n v="31.591200000000001"/>
    <n v="3.5266000000000002"/>
    <n v="1481.1700719999999"/>
    <s v="MIL"/>
    <n v="31.591200000000001"/>
    <n v="46791.94"/>
    <n v="2026"/>
  </r>
  <r>
    <n v="72031869"/>
    <x v="23"/>
    <s v="2025-08-25"/>
    <s v="Z0018"/>
    <x v="0"/>
    <s v="7A250403"/>
    <s v="APO26010061"/>
    <x v="29"/>
    <s v="SH-- 203 HESTAN POL HBZ20VW C/C50 H6.5 CSK"/>
    <x v="0"/>
    <s v="6"/>
    <n v="180"/>
    <s v="PC"/>
    <x v="0"/>
    <n v="3.0110000000000001"/>
    <n v="541.98"/>
    <n v="31.591200000000001"/>
    <n v="3.010999"/>
    <n v="541.98004500000002"/>
    <s v="MIL"/>
    <n v="31.591200000000001"/>
    <n v="17121.8"/>
    <n v="2026"/>
  </r>
  <r>
    <n v="72033328"/>
    <x v="23"/>
    <s v="2025-09-26"/>
    <s v="Z0018"/>
    <x v="0"/>
    <s v="7A250403"/>
    <s v="APO26010061"/>
    <x v="30"/>
    <s v="LG-- 206 HESTAN POL HBZ26VW C/C59.25 H6.5 CSK"/>
    <x v="0"/>
    <s v="6"/>
    <n v="2580"/>
    <s v="PC"/>
    <x v="0"/>
    <n v="3.5150999999999999"/>
    <n v="9068.9580000000005"/>
    <n v="31.591200000000001"/>
    <n v="3.5150999999999999"/>
    <n v="9068.9581269999999"/>
    <s v="MIL"/>
    <n v="31.591200000000001"/>
    <n v="286499.27"/>
    <n v="2026"/>
  </r>
  <r>
    <n v="72034075"/>
    <x v="23"/>
    <s v="2025-10-14"/>
    <s v="Z0018"/>
    <x v="0"/>
    <s v="7A250401"/>
    <s v="APO26010130"/>
    <x v="32"/>
    <s v="SH-- 102 KITCHENAID BK01A POL R73 C/C59.25 H8.5"/>
    <x v="0"/>
    <s v="7"/>
    <n v="3770"/>
    <s v="PC"/>
    <x v="0"/>
    <n v="1.3619000000000001"/>
    <n v="5134.3630000000003"/>
    <n v="31.591200000000001"/>
    <n v="1.3619000000000001"/>
    <n v="5134.3630499999999"/>
    <s v="MIL"/>
    <n v="31.591200000000001"/>
    <n v="162200.69"/>
    <n v="2026"/>
  </r>
  <r>
    <n v="72034088"/>
    <x v="23"/>
    <s v="2025-10-14"/>
    <s v="Z0018"/>
    <x v="0"/>
    <s v="7A250401"/>
    <s v="APO26010130"/>
    <x v="33"/>
    <s v="LG-- 225 KITCHENAID H.BSH HBX24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727"/>
    <x v="23"/>
    <s v="2025-10-31"/>
    <s v="Z0018"/>
    <x v="0"/>
    <s v="7A250401"/>
    <s v="APO26010130"/>
    <x v="34"/>
    <s v="LG-- 165 BSH SQK24 C/C50 H8.5 SEALED BTM"/>
    <x v="0"/>
    <s v="7"/>
    <n v="1020"/>
    <s v="PC"/>
    <x v="0"/>
    <n v="0.70020000000000004"/>
    <n v="714.20399999999995"/>
    <n v="31.591200000000001"/>
    <n v="0.70020000000000004"/>
    <n v="714.20395499999995"/>
    <s v="MIL"/>
    <n v="31.591200000000001"/>
    <n v="22562.560000000001"/>
    <n v="2026"/>
  </r>
  <r>
    <n v="72034017"/>
    <x v="23"/>
    <s v="2025-10-09"/>
    <s v="Z0018"/>
    <x v="0"/>
    <s v="7A250401"/>
    <s v="APO26010130"/>
    <x v="35"/>
    <s v="SH-- 223 KITCHENAID H.BSH HBX20OG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3067"/>
    <x v="23"/>
    <s v="2025-09-22"/>
    <s v="Z0018"/>
    <x v="0"/>
    <s v="7A250401"/>
    <s v="APO26010130"/>
    <x v="36"/>
    <s v="SH-- 303 NEW ANOLON POL CAF2007A9 C/C50 H8.5"/>
    <x v="0"/>
    <s v="7"/>
    <n v="1280"/>
    <s v="PC"/>
    <x v="0"/>
    <n v="1.7726999999999999"/>
    <n v="2269.056"/>
    <n v="31.591200000000001"/>
    <n v="1.772699"/>
    <n v="2269.0559389999999"/>
    <s v="MIL"/>
    <n v="31.591200000000001"/>
    <n v="71682.2"/>
    <n v="2026"/>
  </r>
  <r>
    <n v="72033913"/>
    <x v="23"/>
    <s v="2025-10-09"/>
    <s v="Z0018"/>
    <x v="0"/>
    <s v="7A250401"/>
    <s v="APO26010130"/>
    <x v="37"/>
    <s v="LG-- 217  NEW ANOLON POL HBH29IA C/C59.25 H8.5 CSK"/>
    <x v="0"/>
    <s v="7"/>
    <n v="700"/>
    <s v="PC"/>
    <x v="0"/>
    <n v="2.2023999999999999"/>
    <n v="1541.68"/>
    <n v="31.591200000000001"/>
    <n v="2.2023999999999999"/>
    <n v="1541.679961"/>
    <s v="MIL"/>
    <n v="31.591200000000001"/>
    <n v="48703.519999999997"/>
    <n v="2026"/>
  </r>
  <r>
    <n v="72034082"/>
    <x v="23"/>
    <s v="2025-10-14"/>
    <s v="Z0018"/>
    <x v="0"/>
    <s v="7A250401"/>
    <s v="APO26010130"/>
    <x v="38"/>
    <s v="SH-- 303 KITCHENAID POL CAF20CK C/C59.25 H8.5"/>
    <x v="0"/>
    <s v="7"/>
    <n v="4200"/>
    <s v="PC"/>
    <x v="0"/>
    <n v="1.6384000000000001"/>
    <n v="6881.28"/>
    <n v="31.591200000000001"/>
    <n v="1.6383989999999999"/>
    <n v="6881.2799130000003"/>
    <s v="MIL"/>
    <n v="31.591200000000001"/>
    <n v="217387.89"/>
    <n v="2026"/>
  </r>
  <r>
    <n v="72034077"/>
    <x v="23"/>
    <s v="2025-10-14"/>
    <s v="Z0018"/>
    <x v="0"/>
    <s v="7A250401"/>
    <s v="APO26010130"/>
    <x v="39"/>
    <s v="LG-- 308 KITCHENAID POL CAF30CK C/C59.25 H8.5"/>
    <x v="0"/>
    <s v="7"/>
    <n v="2770"/>
    <s v="PC"/>
    <x v="0"/>
    <n v="1.7804"/>
    <n v="4931.7079999999996"/>
    <n v="31.591200000000001"/>
    <n v="1.7803990000000001"/>
    <n v="4931.7078799999999"/>
    <s v="MIL"/>
    <n v="31.591200000000001"/>
    <n v="155798.57"/>
    <n v="2026"/>
  </r>
  <r>
    <n v="72034088"/>
    <x v="23"/>
    <s v="2025-10-14"/>
    <s v="Z0018"/>
    <x v="0"/>
    <s v="7A250401"/>
    <s v="APO26010130"/>
    <x v="40"/>
    <s v="LG-- 228 KITCHENAID H.BSH HBX30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674"/>
    <x v="23"/>
    <s v="2025-10-30"/>
    <s v="Z0018"/>
    <x v="0"/>
    <s v="7A250401"/>
    <s v="APO26010130"/>
    <x v="32"/>
    <s v="SH-- 102 KITCHENAID BK01A POL R73 C/C59.25 H8.5"/>
    <x v="0"/>
    <s v="7"/>
    <n v="510"/>
    <s v="PC"/>
    <x v="0"/>
    <n v="1.3346"/>
    <n v="680.64599999999996"/>
    <n v="31.591200000000001"/>
    <n v="1.3346"/>
    <n v="680.64587600000004"/>
    <s v="MIL"/>
    <n v="31.591200000000001"/>
    <n v="21502.42"/>
    <n v="2026"/>
  </r>
  <r>
    <n v="72033065"/>
    <x v="23"/>
    <s v="2025-09-22"/>
    <s v="Z0018"/>
    <x v="0"/>
    <s v="7A250401"/>
    <s v="APO26010130"/>
    <x v="41"/>
    <s v="LG-- 105 NEW ANOLON POL R103 C/C59.25 H8.5"/>
    <x v="0"/>
    <s v="7"/>
    <n v="1306"/>
    <s v="PC"/>
    <x v="0"/>
    <n v="2.0287000000000002"/>
    <n v="2649.482"/>
    <n v="31.591200000000001"/>
    <n v="2.0287000000000002"/>
    <n v="2649.4821339999999"/>
    <s v="MIL"/>
    <n v="31.591200000000001"/>
    <n v="83700.320000000007"/>
    <n v="2026"/>
  </r>
  <r>
    <n v="72034010"/>
    <x v="23"/>
    <s v="2025-10-09"/>
    <s v="Z0018"/>
    <x v="0"/>
    <s v="7A250401"/>
    <s v="APO26010130"/>
    <x v="42"/>
    <s v="SH-- 103 KITCHENAID H.BSH R83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3067"/>
    <x v="23"/>
    <s v="2025-09-22"/>
    <s v="Z0018"/>
    <x v="0"/>
    <s v="7A250401"/>
    <s v="APO26010130"/>
    <x v="43"/>
    <s v="LG-- 305 NEW ANOLON POL CAF2407A9 C/C59.25 H8.5"/>
    <x v="0"/>
    <s v="7"/>
    <n v="1270"/>
    <s v="PC"/>
    <x v="0"/>
    <n v="2.0287000000000002"/>
    <n v="2576.4490000000001"/>
    <n v="31.591200000000001"/>
    <n v="2.0287000000000002"/>
    <n v="2576.4491370000001"/>
    <s v="MIL"/>
    <n v="31.591200000000001"/>
    <n v="81393.119999999995"/>
    <n v="2026"/>
  </r>
  <r>
    <n v="72033191"/>
    <x v="23"/>
    <s v="2025-09-25"/>
    <s v="Z0018"/>
    <x v="0"/>
    <s v="7A250401"/>
    <s v="APO26010130"/>
    <x v="39"/>
    <s v="LG-- 308 KITCHENAID POL CAF30CK C/C59.25 H8.5"/>
    <x v="0"/>
    <s v="7"/>
    <n v="1005"/>
    <s v="PC"/>
    <x v="0"/>
    <n v="1.7804"/>
    <n v="1789.3019999999999"/>
    <n v="31.591200000000001"/>
    <n v="1.7803990000000001"/>
    <n v="1789.3020839999999"/>
    <s v="MIL"/>
    <n v="31.591200000000001"/>
    <n v="56526.2"/>
    <n v="2026"/>
  </r>
  <r>
    <n v="72034186"/>
    <x v="23"/>
    <s v="2025-10-15"/>
    <s v="Z0018"/>
    <x v="0"/>
    <s v="7A250401"/>
    <s v="APO26010130"/>
    <x v="32"/>
    <s v="SH-- 102 KITCHENAID BK01A POL R73 C/C59.25 H8.5"/>
    <x v="0"/>
    <s v="7"/>
    <n v="1200"/>
    <s v="PC"/>
    <x v="0"/>
    <n v="1.3619000000000001"/>
    <n v="1634.28"/>
    <n v="31.591200000000001"/>
    <n v="1.3619000000000001"/>
    <n v="1634.280115"/>
    <s v="MIL"/>
    <n v="31.591200000000001"/>
    <n v="51628.87"/>
    <n v="2026"/>
  </r>
  <r>
    <n v="72033066"/>
    <x v="23"/>
    <s v="2025-09-22"/>
    <s v="Z0018"/>
    <x v="0"/>
    <s v="7A250401"/>
    <s v="APO26010130"/>
    <x v="36"/>
    <s v="SH-- 303 NEW ANOLON POL CAF2007A9 C/C50 H8.5"/>
    <x v="0"/>
    <s v="7"/>
    <n v="1050"/>
    <s v="PC"/>
    <x v="0"/>
    <n v="1.7372000000000001"/>
    <n v="1824.06"/>
    <n v="31.591200000000001"/>
    <n v="1.7371989999999999"/>
    <n v="1824.0598640000001"/>
    <s v="MIL"/>
    <n v="31.591200000000001"/>
    <n v="57624.24"/>
    <n v="2026"/>
  </r>
  <r>
    <n v="72033022"/>
    <x v="23"/>
    <s v="2025-09-22"/>
    <s v="Z0018"/>
    <x v="0"/>
    <s v="7A250401"/>
    <s v="APO26010130"/>
    <x v="38"/>
    <s v="SH-- 303 KITCHENAID POL CAF20CK C/C59.25 H8.5"/>
    <x v="0"/>
    <s v="7"/>
    <n v="500"/>
    <s v="PC"/>
    <x v="0"/>
    <n v="1.6718"/>
    <n v="835.9"/>
    <n v="31.591200000000001"/>
    <n v="1.6718"/>
    <n v="835.89986999999996"/>
    <s v="MIL"/>
    <n v="31.591200000000001"/>
    <n v="26407.08"/>
    <n v="2026"/>
  </r>
  <r>
    <n v="72034676"/>
    <x v="23"/>
    <s v="2025-10-30"/>
    <s v="Z0018"/>
    <x v="0"/>
    <s v="7A250395"/>
    <s v="APO26010094"/>
    <x v="44"/>
    <s v="LG-- 107 NEW CIRCULON POL R123 C/C93 H8.5 CSK"/>
    <x v="0"/>
    <s v="8"/>
    <n v="140"/>
    <s v="PC"/>
    <x v="0"/>
    <n v="1.8817999999999999"/>
    <n v="263.452"/>
    <n v="31.591200000000001"/>
    <n v="1.881799"/>
    <n v="263.45184699999999"/>
    <s v="MIL"/>
    <n v="31.591200000000001"/>
    <n v="8322.76"/>
    <n v="2026"/>
  </r>
  <r>
    <n v="72033470"/>
    <x v="23"/>
    <s v="2025-09-30"/>
    <s v="Z0018"/>
    <x v="0"/>
    <s v="7A250395"/>
    <s v="APO26010094"/>
    <x v="45"/>
    <s v="LG-- 325 CIR POL TEJ25IA C/C93 H8.5"/>
    <x v="0"/>
    <s v="8"/>
    <n v="3850"/>
    <s v="PC"/>
    <x v="0"/>
    <n v="2.3693"/>
    <n v="9121.8050000000003"/>
    <n v="31.591200000000001"/>
    <n v="2.3692989999999998"/>
    <n v="9121.8051219999998"/>
    <s v="MIL"/>
    <n v="31.591200000000001"/>
    <n v="288168.77"/>
    <n v="2026"/>
  </r>
  <r>
    <n v="72033960"/>
    <x v="23"/>
    <s v="2025-10-09"/>
    <s v="Z0018"/>
    <x v="0"/>
    <s v="7A250395"/>
    <s v="APO26010094"/>
    <x v="44"/>
    <s v="LG-- 107 NEW CIRCULON POL R123 C/C93 H8.5 CSK"/>
    <x v="0"/>
    <s v="8"/>
    <n v="1120"/>
    <s v="PC"/>
    <x v="0"/>
    <n v="1.8817999999999999"/>
    <n v="2107.62"/>
    <n v="31.591200000000001"/>
    <n v="1.881799"/>
    <n v="2107.6198429999999"/>
    <s v="MIL"/>
    <n v="31.591200000000001"/>
    <n v="66582.240000000005"/>
    <n v="2026"/>
  </r>
  <r>
    <n v="72034129"/>
    <x v="24"/>
    <s v="2025-10-15"/>
    <s v="Z0018"/>
    <x v="0"/>
    <s v="7A250399"/>
    <s v="APO26010133"/>
    <x v="46"/>
    <s v="LG-- 181 BSH PVD GD03K GBU11IA C/C45 H8.5"/>
    <x v="0"/>
    <s v="2"/>
    <n v="2680"/>
    <s v="PC"/>
    <x v="0"/>
    <n v="1.1395999999999999"/>
    <n v="3054.1280000000002"/>
    <n v="31.425799999999999"/>
    <n v="1.139599"/>
    <n v="3054.1281359999998"/>
    <s v="MIL"/>
    <n v="31.425799999999999"/>
    <n v="95978.42"/>
    <n v="2026"/>
  </r>
  <r>
    <n v="72034128"/>
    <x v="24"/>
    <s v="2025-10-15"/>
    <s v="Z0018"/>
    <x v="0"/>
    <s v="7A250399"/>
    <s v="APO26010133"/>
    <x v="47"/>
    <s v="LG-- 165 BSH PVD GD03K QCI24MA C/C50 H8.5"/>
    <x v="0"/>
    <s v="2"/>
    <n v="280"/>
    <s v="PC"/>
    <x v="0"/>
    <n v="1.16279"/>
    <n v="325.58"/>
    <n v="31.425799999999999"/>
    <n v="1.16279"/>
    <n v="325.57993699999997"/>
    <s v="MIL"/>
    <n v="31.425799999999999"/>
    <n v="10231.61"/>
    <n v="2026"/>
  </r>
  <r>
    <n v="72034949"/>
    <x v="24"/>
    <s v="2025-11-10"/>
    <s v="Z0018"/>
    <x v="0"/>
    <s v="7A250399"/>
    <s v="APO26010133"/>
    <x v="48"/>
    <s v="LG-- 307 BN18A POL YBR2930AR C/C50 H8.5"/>
    <x v="0"/>
    <s v="2"/>
    <n v="1265"/>
    <s v="PC"/>
    <x v="0"/>
    <n v="0.86309999999999998"/>
    <n v="1091.8219999999999"/>
    <n v="31.425799999999999"/>
    <n v="0.86309999999999998"/>
    <n v="1091.8220060000001"/>
    <s v="MIL"/>
    <n v="31.425799999999999"/>
    <n v="34311.379999999997"/>
    <n v="2026"/>
  </r>
  <r>
    <n v="72034947"/>
    <x v="24"/>
    <s v="2025-11-10"/>
    <s v="Z0018"/>
    <x v="0"/>
    <s v="7A250399"/>
    <s v="APO26010133"/>
    <x v="49"/>
    <s v="LG-- 310 BN18A POL YEK2430AR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124"/>
    <x v="24"/>
    <s v="2025-10-15"/>
    <s v="Z0018"/>
    <x v="0"/>
    <s v="7A250399"/>
    <s v="APO26010133"/>
    <x v="50"/>
    <s v="LG-- 154 BSH PVD GD03K R93 C/C50 H8.5"/>
    <x v="0"/>
    <s v="2"/>
    <n v="510"/>
    <s v="PC"/>
    <x v="0"/>
    <n v="1.1512"/>
    <n v="587.11"/>
    <n v="31.425799999999999"/>
    <n v="1.1511990000000001"/>
    <n v="587.10995400000002"/>
    <s v="MIL"/>
    <n v="31.425799999999999"/>
    <n v="18450.400000000001"/>
    <n v="2026"/>
  </r>
  <r>
    <n v="72034017"/>
    <x v="24"/>
    <s v="2025-10-09"/>
    <s v="Z0018"/>
    <x v="0"/>
    <s v="7A250409"/>
    <s v="APO26010134"/>
    <x v="51"/>
    <s v="LG-- 108 KITCHENAID H.BSH R133 C/C59.25 H8.5"/>
    <x v="0"/>
    <s v="7"/>
    <n v="1260"/>
    <s v="PC"/>
    <x v="0"/>
    <n v="1.6378999999999999"/>
    <n v="2063.75"/>
    <n v="31.425799999999999"/>
    <n v="1.6378999999999999"/>
    <n v="2063.7498479999999"/>
    <s v="MIL"/>
    <n v="31.425799999999999"/>
    <n v="64854.99"/>
    <n v="2026"/>
  </r>
  <r>
    <n v="72035818"/>
    <x v="24"/>
    <s v="2025-11-28"/>
    <s v="Z0018"/>
    <x v="0"/>
    <s v="7A250409"/>
    <s v="APO26010134"/>
    <x v="52"/>
    <s v="SH-- 02 M.BLK"/>
    <x v="0"/>
    <s v="7"/>
    <n v="1005"/>
    <s v="PC"/>
    <x v="0"/>
    <n v="0.30880000000000002"/>
    <n v="310.34399999999999"/>
    <n v="31.425799999999999"/>
    <n v="0.30880000000000002"/>
    <n v="310.34404799999999"/>
    <s v="MIL"/>
    <n v="31.425799999999999"/>
    <n v="9752.81"/>
    <n v="2026"/>
  </r>
  <r>
    <n v="72033330"/>
    <x v="24"/>
    <s v="2025-09-26"/>
    <s v="Z0018"/>
    <x v="0"/>
    <s v="7A250411"/>
    <s v="APO26010062"/>
    <x v="31"/>
    <s v="LG-- 108 HESTAN POL R132.3 C/C59.25 H6.5 CSK"/>
    <x v="0"/>
    <s v="6"/>
    <n v="1020"/>
    <s v="PC"/>
    <x v="0"/>
    <n v="3.5266000000000002"/>
    <n v="3597.1320000000001"/>
    <n v="31.425799999999999"/>
    <n v="3.5266000000000002"/>
    <n v="3597.1319739999999"/>
    <s v="MIL"/>
    <n v="31.425799999999999"/>
    <n v="113042.75"/>
    <n v="2026"/>
  </r>
  <r>
    <n v="72033329"/>
    <x v="24"/>
    <s v="2025-09-26"/>
    <s v="Z0018"/>
    <x v="0"/>
    <s v="7A250411"/>
    <s v="APO26010062"/>
    <x v="53"/>
    <s v="LG-- 107 HESTAN POL R122.3 C/C59.25 H6.5 CSK"/>
    <x v="0"/>
    <s v="6"/>
    <n v="780"/>
    <s v="PC"/>
    <x v="0"/>
    <n v="3.2797999999999998"/>
    <n v="2558.2440000000001"/>
    <n v="31.425799999999999"/>
    <n v="3.2797999999999998"/>
    <n v="2558.2438630000001"/>
    <s v="MIL"/>
    <n v="31.425799999999999"/>
    <n v="80394.86"/>
    <n v="2026"/>
  </r>
  <r>
    <n v="72033331"/>
    <x v="24"/>
    <s v="2025-09-26"/>
    <s v="Z0018"/>
    <x v="0"/>
    <s v="7A250411"/>
    <s v="APO26010062"/>
    <x v="54"/>
    <s v="SH-- 105 HESTAN POL R102.3 C/C50 H6.5 CSK"/>
    <x v="0"/>
    <s v="6"/>
    <n v="300"/>
    <s v="PC"/>
    <x v="0"/>
    <n v="2.9821"/>
    <n v="894.63"/>
    <n v="31.425799999999999"/>
    <n v="2.9821"/>
    <n v="894.62989000000005"/>
    <s v="MIL"/>
    <n v="31.425799999999999"/>
    <n v="28114.46"/>
    <n v="2026"/>
  </r>
  <r>
    <n v="72033327"/>
    <x v="24"/>
    <s v="2025-09-26"/>
    <s v="Z0018"/>
    <x v="0"/>
    <s v="7A250411"/>
    <s v="APO26010062"/>
    <x v="31"/>
    <s v="LG-- 108 HESTAN POL R132.3 C/C59.25 H6.5 CSK"/>
    <x v="0"/>
    <s v="6"/>
    <n v="280"/>
    <s v="PC"/>
    <x v="0"/>
    <n v="3.5266000000000002"/>
    <n v="987.44799999999998"/>
    <n v="31.425799999999999"/>
    <n v="3.5266000000000002"/>
    <n v="987.44789300000002"/>
    <s v="MIL"/>
    <n v="31.425799999999999"/>
    <n v="31031.34"/>
    <n v="2026"/>
  </r>
  <r>
    <n v="72033330"/>
    <x v="24"/>
    <s v="2025-09-26"/>
    <s v="Z0018"/>
    <x v="0"/>
    <s v="7A250411"/>
    <s v="APO26010062"/>
    <x v="31"/>
    <s v="LG-- 108 HESTAN POL R132.3 C/C59.25 H6.5 CSK"/>
    <x v="0"/>
    <s v="6"/>
    <n v="180"/>
    <s v="PC"/>
    <x v="0"/>
    <n v="3.5266000000000002"/>
    <n v="634.78800000000001"/>
    <n v="31.425799999999999"/>
    <n v="3.5266000000000002"/>
    <n v="634.78797599999996"/>
    <s v="MIL"/>
    <n v="31.425799999999999"/>
    <n v="19948.72"/>
    <n v="2026"/>
  </r>
  <r>
    <n v="72033328"/>
    <x v="24"/>
    <s v="2025-09-26"/>
    <s v="Z0018"/>
    <x v="0"/>
    <s v="7A250411"/>
    <s v="APO26010062"/>
    <x v="30"/>
    <s v="LG-- 206 HESTAN POL HBZ26VW C/C59.25 H6.5 CSK"/>
    <x v="0"/>
    <s v="6"/>
    <n v="1360"/>
    <s v="PC"/>
    <x v="0"/>
    <n v="3.5150999999999999"/>
    <n v="4780.5360000000001"/>
    <n v="31.425799999999999"/>
    <n v="3.5150999999999999"/>
    <n v="4780.5360559999999"/>
    <s v="MIL"/>
    <n v="31.425799999999999"/>
    <n v="150232.17000000001"/>
    <n v="2026"/>
  </r>
  <r>
    <n v="72033998"/>
    <x v="24"/>
    <s v="2025-10-09"/>
    <s v="Z0018"/>
    <x v="0"/>
    <s v="7A250410"/>
    <s v="APO26010011"/>
    <x v="55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000"/>
    <x v="24"/>
    <s v="2025-10-09"/>
    <s v="Z0018"/>
    <x v="0"/>
    <s v="7A250410"/>
    <s v="APO26010011"/>
    <x v="55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211"/>
    <x v="24"/>
    <s v="2025-10-16"/>
    <s v="Z0018"/>
    <x v="0"/>
    <s v="7A250410"/>
    <s v="APO26010011"/>
    <x v="56"/>
    <s v="LG-- 505 ANO POL WBX30IA C/C59.25 H8.5 CSK"/>
    <x v="0"/>
    <s v="8"/>
    <n v="670"/>
    <s v="PC"/>
    <x v="0"/>
    <n v="2.2944"/>
    <n v="1537.248"/>
    <n v="31.425799999999999"/>
    <n v="2.2944"/>
    <n v="1537.248057"/>
    <s v="MIL"/>
    <n v="31.425799999999999"/>
    <n v="48309.25"/>
    <n v="2026"/>
  </r>
  <r>
    <n v="72034004"/>
    <x v="24"/>
    <s v="2025-10-09"/>
    <s v="Z0018"/>
    <x v="0"/>
    <s v="7A250410"/>
    <s v="APO26010011"/>
    <x v="57"/>
    <s v="LG-- 611 KITCHENAID H.BSH VFG30MA C/C59.25 H8.5"/>
    <x v="0"/>
    <s v="8"/>
    <n v="140"/>
    <s v="PC"/>
    <x v="0"/>
    <n v="1.6379300000000001"/>
    <n v="229.31"/>
    <n v="31.425799999999999"/>
    <n v="1.637929"/>
    <n v="229.30999299999999"/>
    <s v="MIL"/>
    <n v="31.425799999999999"/>
    <n v="7206.25"/>
    <n v="2026"/>
  </r>
  <r>
    <n v="72034009"/>
    <x v="24"/>
    <s v="2025-10-09"/>
    <s v="Z0018"/>
    <x v="0"/>
    <s v="7A250410"/>
    <s v="APO26010011"/>
    <x v="58"/>
    <s v="LG-- 208 KITCHENAID H.BSH VEF30MA C/C59.25 H8.5"/>
    <x v="0"/>
    <s v="8"/>
    <n v="810"/>
    <s v="PC"/>
    <x v="0"/>
    <n v="1.6378999999999999"/>
    <n v="1326.6990000000001"/>
    <n v="31.425799999999999"/>
    <n v="1.6378999999999999"/>
    <n v="1326.699081"/>
    <s v="MIL"/>
    <n v="31.425799999999999"/>
    <n v="41692.58"/>
    <n v="2026"/>
  </r>
  <r>
    <n v="72033774"/>
    <x v="24"/>
    <s v="2025-10-08"/>
    <s v="Z0018"/>
    <x v="0"/>
    <s v="7A250410"/>
    <s v="APO26010011"/>
    <x v="59"/>
    <s v="LG-- 207 KS BSH HAN284QG C/C59.25 H8.5"/>
    <x v="0"/>
    <s v="8"/>
    <n v="1200"/>
    <s v="PC"/>
    <x v="0"/>
    <n v="2.2075"/>
    <n v="2649"/>
    <n v="31.425799999999999"/>
    <n v="2.2074989999999999"/>
    <n v="2648.9998660000001"/>
    <s v="MIL"/>
    <n v="31.425799999999999"/>
    <n v="83246.94"/>
    <n v="2026"/>
  </r>
  <r>
    <n v="72033987"/>
    <x v="24"/>
    <s v="2025-10-09"/>
    <s v="Z0018"/>
    <x v="0"/>
    <s v="7A250410"/>
    <s v="APO26010011"/>
    <x v="60"/>
    <s v="LG-- 206 CIR POL DBV26IA C/C93 H8.5"/>
    <x v="0"/>
    <s v="8"/>
    <n v="420"/>
    <s v="PC"/>
    <x v="0"/>
    <n v="2.3849999999999998"/>
    <n v="1001.7"/>
    <n v="31.425799999999999"/>
    <n v="2.3849990000000001"/>
    <n v="1001.699877"/>
    <s v="MIL"/>
    <n v="31.425799999999999"/>
    <n v="31479.22"/>
    <n v="2026"/>
  </r>
  <r>
    <n v="72034366"/>
    <x v="24"/>
    <s v="2025-10-20"/>
    <s v="Z0018"/>
    <x v="0"/>
    <s v="7A250410"/>
    <s v="APO26010011"/>
    <x v="59"/>
    <s v="LG-- 207 KS BSH HAN284QG C/C59.25 H8.5"/>
    <x v="0"/>
    <s v="8"/>
    <n v="140"/>
    <s v="PC"/>
    <x v="0"/>
    <n v="2.2075"/>
    <n v="309.05"/>
    <n v="31.425799999999999"/>
    <n v="2.2074989999999999"/>
    <n v="309.04988800000001"/>
    <s v="MIL"/>
    <n v="31.425799999999999"/>
    <n v="9712.14"/>
    <n v="2026"/>
  </r>
  <r>
    <n v="72035108"/>
    <x v="24"/>
    <s v="2025-11-12"/>
    <s v="Z0018"/>
    <x v="0"/>
    <s v="7A250410"/>
    <s v="APO26010011"/>
    <x v="61"/>
    <s v="STD- 205 PADERNO POL R250.7 C/C113 H6.5"/>
    <x v="0"/>
    <s v="8"/>
    <n v="500"/>
    <s v="PC"/>
    <x v="0"/>
    <n v="0.63029999999999997"/>
    <n v="315.14999999999998"/>
    <n v="31.425799999999999"/>
    <n v="0.63029900000000005"/>
    <n v="315.14997199999999"/>
    <s v="MIL"/>
    <n v="31.425799999999999"/>
    <n v="9903.84"/>
    <n v="2026"/>
  </r>
  <r>
    <n v="72033771"/>
    <x v="24"/>
    <s v="2025-10-08"/>
    <s v="Z0018"/>
    <x v="0"/>
    <s v="7A250410"/>
    <s v="APO26010011"/>
    <x v="62"/>
    <s v="LG-- 110 KS BSH R141 C/C59.25 H8.5"/>
    <x v="0"/>
    <s v="8"/>
    <n v="2800"/>
    <s v="PC"/>
    <x v="0"/>
    <n v="2.1918000000000002"/>
    <n v="6137.04"/>
    <n v="31.425799999999999"/>
    <n v="2.1918000000000002"/>
    <n v="6137.0399479999996"/>
    <s v="MIL"/>
    <n v="31.425799999999999"/>
    <n v="192861.39"/>
    <n v="2026"/>
  </r>
  <r>
    <n v="72033992"/>
    <x v="24"/>
    <s v="2025-10-09"/>
    <s v="Z0018"/>
    <x v="0"/>
    <s v="7A250410"/>
    <s v="APO26010011"/>
    <x v="57"/>
    <s v="LG-- 611 KITCHENAID H.BSH VFG30MA C/C59.25 H8.5"/>
    <x v="0"/>
    <s v="8"/>
    <n v="735"/>
    <s v="PC"/>
    <x v="0"/>
    <n v="1.6378999999999999"/>
    <n v="1203.8599999999999"/>
    <n v="31.425799999999999"/>
    <n v="1.6378999999999999"/>
    <n v="1203.8598850000001"/>
    <s v="MIL"/>
    <n v="31.425799999999999"/>
    <n v="37832.26"/>
    <n v="2026"/>
  </r>
  <r>
    <n v="72033470"/>
    <x v="24"/>
    <s v="2025-09-30"/>
    <s v="Z0018"/>
    <x v="0"/>
    <s v="7A250410"/>
    <s v="APO26010011"/>
    <x v="45"/>
    <s v="LG-- 325 CIR POL TEJ25IA C/C93 H8.5"/>
    <x v="0"/>
    <s v="8"/>
    <n v="1300"/>
    <s v="PC"/>
    <x v="0"/>
    <n v="2.3693"/>
    <n v="3080.09"/>
    <n v="31.425799999999999"/>
    <n v="2.3693"/>
    <n v="3080.0899260000001"/>
    <s v="MIL"/>
    <n v="31.425799999999999"/>
    <n v="96794.29"/>
    <n v="2026"/>
  </r>
  <r>
    <n v="72034002"/>
    <x v="24"/>
    <s v="2025-10-09"/>
    <s v="Z0018"/>
    <x v="0"/>
    <s v="7A250410"/>
    <s v="APO26010011"/>
    <x v="55"/>
    <s v="LG-- 205 KITCHENAID H.BSH VEF24MA C/C59.25 H8.5"/>
    <x v="0"/>
    <s v="8"/>
    <n v="970"/>
    <s v="PC"/>
    <x v="0"/>
    <n v="1.6378999999999999"/>
    <n v="1588.76"/>
    <n v="31.425799999999999"/>
    <n v="1.6378999999999999"/>
    <n v="1588.7598720000001"/>
    <s v="MIL"/>
    <n v="31.425799999999999"/>
    <n v="49928.05"/>
    <n v="2026"/>
  </r>
  <r>
    <n v="72034895"/>
    <x v="24"/>
    <s v="2025-11-07"/>
    <s v="Z0018"/>
    <x v="0"/>
    <s v="7A250410"/>
    <s v="APO26010011"/>
    <x v="63"/>
    <s v="SH-- 213 NEW CIRCULON GY04A BSH EAU20IA C/C50 H8.5"/>
    <x v="0"/>
    <s v="8"/>
    <n v="505"/>
    <s v="PC"/>
    <x v="0"/>
    <n v="1.4805999999999999"/>
    <n v="747.70299999999997"/>
    <n v="31.425799999999999"/>
    <n v="1.4805999999999999"/>
    <n v="747.70284200000003"/>
    <s v="MIL"/>
    <n v="31.425799999999999"/>
    <n v="23497.16"/>
    <n v="2026"/>
  </r>
  <r>
    <n v="72033771"/>
    <x v="24"/>
    <s v="2025-10-08"/>
    <s v="Z0018"/>
    <x v="0"/>
    <s v="7A250410"/>
    <s v="APO26010011"/>
    <x v="62"/>
    <s v="LG-- 110 KS BSH R141 C/C59.25 H8.5"/>
    <x v="0"/>
    <s v="8"/>
    <n v="1760"/>
    <s v="PC"/>
    <x v="0"/>
    <n v="2.1918000000000002"/>
    <n v="3857.5680000000002"/>
    <n v="31.425799999999999"/>
    <n v="2.1918000000000002"/>
    <n v="3857.5679850000001"/>
    <s v="MIL"/>
    <n v="31.425799999999999"/>
    <n v="121227.16"/>
    <n v="2026"/>
  </r>
  <r>
    <n v="72034364"/>
    <x v="24"/>
    <s v="2025-10-20"/>
    <s v="Z0018"/>
    <x v="0"/>
    <s v="7A250410"/>
    <s v="APO26010011"/>
    <x v="62"/>
    <s v="LG-- 110 KS BSH R141 C/C59.25 H8.5"/>
    <x v="0"/>
    <s v="8"/>
    <n v="140"/>
    <s v="PC"/>
    <x v="0"/>
    <n v="2.1918000000000002"/>
    <n v="306.85199999999998"/>
    <n v="31.425799999999999"/>
    <n v="2.1918000000000002"/>
    <n v="306.852013"/>
    <s v="MIL"/>
    <n v="31.425799999999999"/>
    <n v="9643.07"/>
    <n v="2026"/>
  </r>
  <r>
    <n v="72034731"/>
    <x v="24"/>
    <s v="2025-10-31"/>
    <s v="Z0018"/>
    <x v="0"/>
    <s v="7A250410"/>
    <s v="APO26010011"/>
    <x v="63"/>
    <s v="SH-- 213 NEW CIRCULON GY04A BSH EAU20IA C/C50 H8.5"/>
    <x v="0"/>
    <s v="8"/>
    <n v="1010"/>
    <s v="PC"/>
    <x v="0"/>
    <n v="1.4805999999999999"/>
    <n v="1495.41"/>
    <n v="31.425799999999999"/>
    <n v="1.4805999999999999"/>
    <n v="1495.41014"/>
    <s v="MIL"/>
    <n v="31.425799999999999"/>
    <n v="46994.46"/>
    <n v="2026"/>
  </r>
  <r>
    <n v="72034894"/>
    <x v="24"/>
    <s v="2025-11-07"/>
    <s v="Z0018"/>
    <x v="0"/>
    <s v="7A250410"/>
    <s v="APO26010011"/>
    <x v="63"/>
    <s v="SH-- 213 NEW CIRCULON GY04A BSH EAU20IA C/C50 H8.5"/>
    <x v="0"/>
    <s v="8"/>
    <n v="4440"/>
    <s v="PC"/>
    <x v="0"/>
    <n v="1.4805999999999999"/>
    <n v="6573.8639999999996"/>
    <n v="31.425799999999999"/>
    <n v="1.4805999999999999"/>
    <n v="6573.864149"/>
    <s v="MIL"/>
    <n v="31.425799999999999"/>
    <n v="206588.94"/>
    <n v="2026"/>
  </r>
  <r>
    <n v="72033997"/>
    <x v="24"/>
    <s v="2025-10-09"/>
    <s v="Z0018"/>
    <x v="0"/>
    <s v="7A250410"/>
    <s v="APO26010011"/>
    <x v="55"/>
    <s v="LG-- 205 KITCHENAID H.BSH VEF24MA C/C59.25 H8.5"/>
    <x v="0"/>
    <s v="8"/>
    <n v="720"/>
    <s v="PC"/>
    <x v="0"/>
    <n v="1.6378999999999999"/>
    <n v="1179.29"/>
    <n v="31.425799999999999"/>
    <n v="1.6378999999999999"/>
    <n v="1179.2899460000001"/>
    <s v="MIL"/>
    <n v="31.425799999999999"/>
    <n v="37060.129999999997"/>
    <n v="2026"/>
  </r>
  <r>
    <n v="72034018"/>
    <x v="24"/>
    <s v="2025-10-09"/>
    <s v="Z0018"/>
    <x v="0"/>
    <s v="7A250410"/>
    <s v="APO26010011"/>
    <x v="57"/>
    <s v="LG-- 611 KITCHENAID H.BSH VFG30MA C/C59.25 H8.5"/>
    <x v="0"/>
    <s v="8"/>
    <n v="1230"/>
    <s v="PC"/>
    <x v="0"/>
    <n v="1.6378999999999999"/>
    <n v="2014.617"/>
    <n v="31.425799999999999"/>
    <n v="1.6378999999999999"/>
    <n v="2014.61697"/>
    <s v="MIL"/>
    <n v="31.425799999999999"/>
    <n v="63310.95"/>
    <n v="2026"/>
  </r>
  <r>
    <n v="72034099"/>
    <x v="24"/>
    <s v="2025-10-14"/>
    <s v="Z0018"/>
    <x v="0"/>
    <s v="7A250410"/>
    <s v="APO26010011"/>
    <x v="58"/>
    <s v="LG-- 208 KITCHENAID H.BSH VEF30MA C/C59.25 H8.5"/>
    <x v="0"/>
    <s v="8"/>
    <n v="140"/>
    <s v="PC"/>
    <x v="0"/>
    <n v="1.7804"/>
    <n v="249.256"/>
    <n v="31.425799999999999"/>
    <n v="1.7803990000000001"/>
    <n v="249.25602499999999"/>
    <s v="MIL"/>
    <n v="31.425799999999999"/>
    <n v="7833.07"/>
    <n v="2026"/>
  </r>
  <r>
    <n v="72033999"/>
    <x v="24"/>
    <s v="2025-10-09"/>
    <s v="Z0018"/>
    <x v="0"/>
    <s v="7A250410"/>
    <s v="APO26010011"/>
    <x v="55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672"/>
    <x v="24"/>
    <s v="2025-10-30"/>
    <s v="Z0018"/>
    <x v="0"/>
    <s v="7A250410"/>
    <s v="APO26010011"/>
    <x v="18"/>
    <s v="LG-- 01 M.BLK"/>
    <x v="0"/>
    <s v="8"/>
    <n v="3020"/>
    <s v="PC"/>
    <x v="0"/>
    <n v="0.33979999999999999"/>
    <n v="1026.2"/>
    <n v="31.425799999999999"/>
    <n v="0.33979999999999999"/>
    <n v="1026.2001279999999"/>
    <s v="MIL"/>
    <n v="31.425799999999999"/>
    <n v="32249.16"/>
    <n v="2026"/>
  </r>
  <r>
    <n v="72034101"/>
    <x v="24"/>
    <s v="2025-10-14"/>
    <s v="Z0018"/>
    <x v="0"/>
    <s v="7A250410"/>
    <s v="APO26010011"/>
    <x v="57"/>
    <s v="LG-- 611 KITCHENAID H.BSH VFG30MA C/C59.25 H8.5"/>
    <x v="0"/>
    <s v="8"/>
    <n v="1000"/>
    <s v="PC"/>
    <x v="0"/>
    <n v="1.7804"/>
    <n v="1780.4"/>
    <n v="31.425799999999999"/>
    <n v="1.7803990000000001"/>
    <n v="1780.399862"/>
    <s v="MIL"/>
    <n v="31.425799999999999"/>
    <n v="55950.49"/>
    <n v="2026"/>
  </r>
  <r>
    <n v="72034412"/>
    <x v="24"/>
    <s v="2025-10-22"/>
    <s v="Z0018"/>
    <x v="0"/>
    <s v="7A250408"/>
    <s v="APO26010010"/>
    <x v="64"/>
    <s v="SH-- 152 BSH PVD GD03K R83 C/C50 H8.5"/>
    <x v="0"/>
    <s v="1"/>
    <n v="920"/>
    <s v="PC"/>
    <x v="0"/>
    <n v="1.0319"/>
    <n v="949.34799999999996"/>
    <n v="31.425799999999999"/>
    <n v="1.0318989999999999"/>
    <n v="949.34798699999999"/>
    <s v="MIL"/>
    <n v="31.425799999999999"/>
    <n v="29834.02"/>
    <n v="2026"/>
  </r>
  <r>
    <n v="72034412"/>
    <x v="24"/>
    <s v="2025-10-22"/>
    <s v="Z0018"/>
    <x v="0"/>
    <s v="7A250408"/>
    <s v="APO26010010"/>
    <x v="65"/>
    <s v="SH-- 163 BSH PVD GD03K HAA20MA C/C50 H8.5"/>
    <x v="0"/>
    <s v="1"/>
    <n v="650"/>
    <s v="PC"/>
    <x v="0"/>
    <n v="1.0426"/>
    <n v="677.69"/>
    <n v="31.425799999999999"/>
    <n v="1.0426"/>
    <n v="677.68998699999997"/>
    <s v="MIL"/>
    <n v="31.425799999999999"/>
    <n v="21296.95"/>
    <n v="2026"/>
  </r>
  <r>
    <n v="72034495"/>
    <x v="24"/>
    <s v="2025-10-27"/>
    <s v="Z0018"/>
    <x v="0"/>
    <s v="7A250408"/>
    <s v="APO26010010"/>
    <x v="66"/>
    <s v="LG-- 01 M.BLK H5.5"/>
    <x v="0"/>
    <s v="1"/>
    <n v="1000"/>
    <s v="PC"/>
    <x v="0"/>
    <n v="0.2477"/>
    <n v="247.7"/>
    <n v="31.425799999999999"/>
    <n v="0.247699"/>
    <n v="247.69997799999999"/>
    <s v="MIL"/>
    <n v="31.425799999999999"/>
    <n v="7784.17"/>
    <n v="2026"/>
  </r>
  <r>
    <n v="72034410"/>
    <x v="24"/>
    <s v="2025-10-22"/>
    <s v="Z0018"/>
    <x v="0"/>
    <s v="7A250408"/>
    <s v="APO26010010"/>
    <x v="47"/>
    <s v="LG-- 165 BSH PVD GD03K QCI24MA C/C50 H8.5"/>
    <x v="0"/>
    <s v="1"/>
    <n v="2000"/>
    <s v="PC"/>
    <x v="0"/>
    <n v="1.1395999999999999"/>
    <n v="2279.1999999999998"/>
    <n v="31.425799999999999"/>
    <n v="1.139599"/>
    <n v="2279.199893"/>
    <s v="MIL"/>
    <n v="31.425799999999999"/>
    <n v="71625.679999999993"/>
    <n v="2026"/>
  </r>
  <r>
    <n v="72034542"/>
    <x v="24"/>
    <s v="2025-10-28"/>
    <s v="Z0018"/>
    <x v="0"/>
    <s v="7A250407"/>
    <s v="APO26010009"/>
    <x v="47"/>
    <s v="LG-- 165 BSH PVD GD03K QCI24MA C/C50 H8.5"/>
    <x v="0"/>
    <s v="2"/>
    <n v="2830"/>
    <s v="PC"/>
    <x v="0"/>
    <n v="1.1395999999999999"/>
    <n v="3225.0680000000002"/>
    <n v="31.425799999999999"/>
    <n v="1.139599"/>
    <n v="3225.0679369999998"/>
    <s v="MIL"/>
    <n v="31.425799999999999"/>
    <n v="101350.34"/>
    <n v="2026"/>
  </r>
  <r>
    <n v="72034942"/>
    <x v="24"/>
    <s v="2025-11-10"/>
    <s v="Z0018"/>
    <x v="0"/>
    <s v="7A250407"/>
    <s v="APO26010009"/>
    <x v="67"/>
    <s v="LG-- 215 BN18A POL FAD24IA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3"/>
    <x v="24"/>
    <s v="2025-11-10"/>
    <s v="Z0018"/>
    <x v="0"/>
    <s v="7A250407"/>
    <s v="APO26010009"/>
    <x v="68"/>
    <s v="SH-- 223 BN18A POL BBA20MA C/C50 H8.5"/>
    <x v="0"/>
    <s v="2"/>
    <n v="1010"/>
    <s v="PC"/>
    <x v="0"/>
    <n v="0.76529999999999998"/>
    <n v="772.95299999999997"/>
    <n v="31.425799999999999"/>
    <n v="0.76529899999999995"/>
    <n v="772.95311400000003"/>
    <s v="MIL"/>
    <n v="31.425799999999999"/>
    <n v="24290.67"/>
    <n v="2026"/>
  </r>
  <r>
    <n v="72034407"/>
    <x v="24"/>
    <s v="2025-10-22"/>
    <s v="Z0018"/>
    <x v="0"/>
    <s v="7A250407"/>
    <s v="APO26010009"/>
    <x v="47"/>
    <s v="LG-- 165 BSH PVD GD03K QCI24MA C/C50 H8.5"/>
    <x v="0"/>
    <s v="2"/>
    <n v="1400"/>
    <s v="PC"/>
    <x v="0"/>
    <n v="1.1628000000000001"/>
    <n v="1627.92"/>
    <n v="31.425799999999999"/>
    <n v="1.1627989999999999"/>
    <n v="1627.9200519999999"/>
    <s v="MIL"/>
    <n v="31.425799999999999"/>
    <n v="51158.69"/>
    <n v="2026"/>
  </r>
  <r>
    <n v="72034949"/>
    <x v="24"/>
    <s v="2025-11-10"/>
    <s v="Z0018"/>
    <x v="0"/>
    <s v="7A250407"/>
    <s v="APO26010009"/>
    <x v="48"/>
    <s v="LG-- 307 BN18A POL YBR2930AR C/C50 H8.5"/>
    <x v="0"/>
    <s v="2"/>
    <n v="1155"/>
    <s v="PC"/>
    <x v="0"/>
    <n v="0.86309999999999998"/>
    <n v="996.88099999999997"/>
    <n v="31.425799999999999"/>
    <n v="0.86309999999999998"/>
    <n v="996.88090599999998"/>
    <s v="MIL"/>
    <n v="31.425799999999999"/>
    <n v="31327.78"/>
    <n v="2026"/>
  </r>
  <r>
    <n v="72034944"/>
    <x v="24"/>
    <s v="2025-11-10"/>
    <s v="Z0018"/>
    <x v="0"/>
    <s v="7A250407"/>
    <s v="APO26010009"/>
    <x v="69"/>
    <s v="LG-- 207 BN18A POL FAG28IA C/C50 H8.5"/>
    <x v="0"/>
    <s v="2"/>
    <n v="1000"/>
    <s v="PC"/>
    <x v="0"/>
    <n v="0.88070000000000004"/>
    <n v="880.7"/>
    <n v="31.425799999999999"/>
    <n v="0.88069900000000001"/>
    <n v="880.69993399999998"/>
    <s v="MIL"/>
    <n v="31.425799999999999"/>
    <n v="27676.7"/>
    <n v="2026"/>
  </r>
  <r>
    <n v="72034426"/>
    <x v="24"/>
    <s v="2025-10-23"/>
    <s v="Z0018"/>
    <x v="0"/>
    <s v="7A250407"/>
    <s v="APO26010009"/>
    <x v="70"/>
    <s v="LG-- 11 M.BLK+GN32E RING"/>
    <x v="0"/>
    <s v="2"/>
    <n v="1000"/>
    <s v="PC"/>
    <x v="0"/>
    <n v="0.32090000000000002"/>
    <n v="320.89999999999998"/>
    <n v="31.425799999999999"/>
    <n v="0.32090000000000002"/>
    <n v="320.90002399999997"/>
    <s v="MIL"/>
    <n v="31.425799999999999"/>
    <n v="10084.540000000001"/>
    <n v="2026"/>
  </r>
  <r>
    <n v="72033330"/>
    <x v="25"/>
    <s v="2025-09-26"/>
    <s v="Z0018"/>
    <x v="0"/>
    <s v="7A250418"/>
    <s v="APO26010063"/>
    <x v="31"/>
    <s v="LG-- 108 HESTAN POL R132.3 C/C59.25 H6.5 CSK"/>
    <x v="0"/>
    <s v="6"/>
    <n v="1200"/>
    <s v="PC"/>
    <x v="0"/>
    <n v="3.5266000000000002"/>
    <n v="4231.92"/>
    <n v="31.403600000000001"/>
    <n v="3.5266000000000002"/>
    <n v="4231.9199070000004"/>
    <s v="MIL"/>
    <n v="31.403600000000001"/>
    <n v="132897.51999999999"/>
    <n v="2026"/>
  </r>
  <r>
    <n v="72033329"/>
    <x v="25"/>
    <s v="2025-09-26"/>
    <s v="Z0018"/>
    <x v="0"/>
    <s v="7A250418"/>
    <s v="APO26010063"/>
    <x v="53"/>
    <s v="LG-- 107 HESTAN POL R122.3 C/C59.25 H6.5 CSK"/>
    <x v="0"/>
    <s v="6"/>
    <n v="220"/>
    <s v="PC"/>
    <x v="0"/>
    <n v="3.2797999999999998"/>
    <n v="721.55600000000004"/>
    <n v="31.403600000000001"/>
    <n v="3.2797999999999998"/>
    <n v="721.55612699999995"/>
    <s v="MIL"/>
    <n v="31.403600000000001"/>
    <n v="22659.46"/>
    <n v="2026"/>
  </r>
  <r>
    <n v="72031296"/>
    <x v="25"/>
    <s v="2025-07-31"/>
    <s v="Z0018"/>
    <x v="0"/>
    <s v="7A250418"/>
    <s v="APO26010063"/>
    <x v="30"/>
    <s v="LG-- 206 HESTAN POL HBZ26VW C/C59.25 H6.5 CSK"/>
    <x v="0"/>
    <s v="6"/>
    <n v="540"/>
    <s v="PC"/>
    <x v="0"/>
    <n v="3.5150999999999999"/>
    <n v="1898.154"/>
    <n v="31.403600000000001"/>
    <n v="3.5150990000000002"/>
    <n v="1898.154033"/>
    <s v="MIL"/>
    <n v="31.403600000000001"/>
    <n v="59608.87"/>
    <n v="2026"/>
  </r>
  <r>
    <n v="72033988"/>
    <x v="26"/>
    <s v="2025-10-09"/>
    <s v="Z0018"/>
    <x v="0"/>
    <s v="7A250417"/>
    <s v="APO26010013"/>
    <x v="60"/>
    <s v="LG-- 206 CIR POL DBV26IA C/C93 H8.5"/>
    <x v="0"/>
    <s v="8"/>
    <n v="840"/>
    <s v="PC"/>
    <x v="0"/>
    <n v="2.3849999999999998"/>
    <n v="2003.4"/>
    <n v="31.5595"/>
    <n v="2.3849999999999998"/>
    <n v="2003.3999269999999"/>
    <s v="MIL"/>
    <n v="31.5595"/>
    <n v="63226.3"/>
    <n v="2026"/>
  </r>
  <r>
    <n v="72033993"/>
    <x v="26"/>
    <s v="2025-10-09"/>
    <s v="Z0018"/>
    <x v="0"/>
    <s v="7A250417"/>
    <s v="APO26010013"/>
    <x v="71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3998"/>
    <x v="26"/>
    <s v="2025-10-09"/>
    <s v="Z0018"/>
    <x v="0"/>
    <s v="7A250417"/>
    <s v="APO26010013"/>
    <x v="71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08"/>
    <x v="26"/>
    <s v="2025-10-09"/>
    <s v="Z0018"/>
    <x v="0"/>
    <s v="7A250417"/>
    <s v="APO26010013"/>
    <x v="55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15"/>
    <x v="26"/>
    <s v="2025-10-09"/>
    <s v="Z0018"/>
    <x v="0"/>
    <s v="7A250417"/>
    <s v="APO26010013"/>
    <x v="72"/>
    <s v="SH-- 604 KITCHENAID H.BSH VED18MA C/C59.25 H8.5"/>
    <x v="0"/>
    <s v="8"/>
    <n v="600"/>
    <s v="PC"/>
    <x v="0"/>
    <n v="1.5381"/>
    <n v="922.86"/>
    <n v="31.5595"/>
    <n v="1.5381"/>
    <n v="922.85999400000003"/>
    <s v="MIL"/>
    <n v="31.5595"/>
    <n v="29125"/>
    <n v="2026"/>
  </r>
  <r>
    <n v="72034104"/>
    <x v="26"/>
    <s v="2025-10-14"/>
    <s v="Z0018"/>
    <x v="0"/>
    <s v="7A250417"/>
    <s v="APO26010013"/>
    <x v="55"/>
    <s v="LG-- 205 KITCHENAID H.BSH VEF24MA C/C59.25 H8.5"/>
    <x v="0"/>
    <s v="8"/>
    <n v="710"/>
    <s v="PC"/>
    <x v="0"/>
    <n v="1.7804"/>
    <n v="1264.0840000000001"/>
    <n v="31.5595"/>
    <n v="1.7803990000000001"/>
    <n v="1264.0840310000001"/>
    <s v="MIL"/>
    <n v="31.5595"/>
    <n v="39893.86"/>
    <n v="2026"/>
  </r>
  <r>
    <n v="72034002"/>
    <x v="26"/>
    <s v="2025-10-09"/>
    <s v="Z0018"/>
    <x v="0"/>
    <s v="7A250417"/>
    <s v="APO26010013"/>
    <x v="55"/>
    <s v="LG-- 205 KITCHENAID H.BSH VEF24MA C/C59.25 H8.5"/>
    <x v="0"/>
    <s v="8"/>
    <n v="540"/>
    <s v="PC"/>
    <x v="0"/>
    <n v="1.6378999999999999"/>
    <n v="884.46600000000001"/>
    <n v="31.5595"/>
    <n v="1.6378999999999999"/>
    <n v="884.46585000000005"/>
    <s v="MIL"/>
    <n v="31.5595"/>
    <n v="27913.3"/>
    <n v="2026"/>
  </r>
  <r>
    <n v="72033988"/>
    <x v="26"/>
    <s v="2025-10-09"/>
    <s v="Z0018"/>
    <x v="0"/>
    <s v="7A250417"/>
    <s v="APO26010013"/>
    <x v="60"/>
    <s v="LG-- 206 CIR POL DBV26IA C/C93 H8.5"/>
    <x v="0"/>
    <s v="8"/>
    <n v="1170"/>
    <s v="PC"/>
    <x v="0"/>
    <n v="2.3849999999999998"/>
    <n v="2790.45"/>
    <n v="31.5595"/>
    <n v="2.3849999999999998"/>
    <n v="2790.4501019999998"/>
    <s v="MIL"/>
    <n v="31.5595"/>
    <n v="88065.21"/>
    <n v="2026"/>
  </r>
  <r>
    <n v="72034003"/>
    <x v="26"/>
    <s v="2025-10-09"/>
    <s v="Z0018"/>
    <x v="0"/>
    <s v="7A250417"/>
    <s v="APO26010013"/>
    <x v="55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13"/>
    <x v="26"/>
    <s v="2025-10-09"/>
    <s v="Z0018"/>
    <x v="0"/>
    <s v="7A250417"/>
    <s v="APO26010013"/>
    <x v="55"/>
    <s v="LG-- 205 KITCHENAID H.BSH VEF24MA C/C59.25 H8.5"/>
    <x v="0"/>
    <s v="8"/>
    <n v="1310"/>
    <s v="PC"/>
    <x v="0"/>
    <n v="1.6378999999999999"/>
    <n v="2145.6489999999999"/>
    <n v="31.5595"/>
    <n v="1.6378999999999999"/>
    <n v="2145.6490119999999"/>
    <s v="MIL"/>
    <n v="31.5595"/>
    <n v="67715.61"/>
    <n v="2026"/>
  </r>
  <r>
    <n v="72034135"/>
    <x v="26"/>
    <s v="2025-10-15"/>
    <s v="Z0018"/>
    <x v="0"/>
    <s v="7A250417"/>
    <s v="APO26010013"/>
    <x v="73"/>
    <s v="SH-- 203 CIR POL DBX20IA C/C79 H8.5"/>
    <x v="0"/>
    <s v="8"/>
    <n v="210"/>
    <s v="PC"/>
    <x v="0"/>
    <n v="2.2191999999999998"/>
    <n v="466.03199999999998"/>
    <n v="31.5595"/>
    <n v="2.2191990000000001"/>
    <n v="466.03209800000002"/>
    <s v="MIL"/>
    <n v="31.5595"/>
    <n v="14707.74"/>
    <n v="2026"/>
  </r>
  <r>
    <n v="72034676"/>
    <x v="26"/>
    <s v="2025-10-30"/>
    <s v="Z0018"/>
    <x v="0"/>
    <s v="7A250417"/>
    <s v="APO26010013"/>
    <x v="44"/>
    <s v="LG-- 107 NEW CIRCULON POL R123 C/C93 H8.5 CSK"/>
    <x v="0"/>
    <s v="8"/>
    <n v="375"/>
    <s v="PC"/>
    <x v="0"/>
    <n v="1.8817999999999999"/>
    <n v="705.67499999999995"/>
    <n v="31.5595"/>
    <n v="1.8817999999999999"/>
    <n v="705.67499399999997"/>
    <s v="MIL"/>
    <n v="31.5595"/>
    <n v="22270.75"/>
    <n v="2026"/>
  </r>
  <r>
    <n v="72034960"/>
    <x v="26"/>
    <s v="2025-11-10"/>
    <s v="Z0018"/>
    <x v="0"/>
    <s v="7A250417"/>
    <s v="APO26010013"/>
    <x v="63"/>
    <s v="SH-- 213 NEW CIRCULON GY04A BSH EAU20IA C/C50 H8.5"/>
    <x v="0"/>
    <s v="8"/>
    <n v="700"/>
    <s v="PC"/>
    <x v="0"/>
    <n v="1.4805999999999999"/>
    <n v="1036.42"/>
    <n v="31.5595"/>
    <n v="1.4805999999999999"/>
    <n v="1036.4200949999999"/>
    <s v="MIL"/>
    <n v="31.5595"/>
    <n v="32708.9"/>
    <n v="2026"/>
  </r>
  <r>
    <n v="72034029"/>
    <x v="26"/>
    <s v="2025-10-09"/>
    <s v="Z0018"/>
    <x v="0"/>
    <s v="7A250417"/>
    <s v="APO26010013"/>
    <x v="73"/>
    <s v="SH-- 203 CIR POL DBX20IA C/C79 H8.5"/>
    <x v="0"/>
    <s v="8"/>
    <n v="1980"/>
    <s v="PC"/>
    <x v="0"/>
    <n v="2.2191999999999998"/>
    <n v="4394.0159999999996"/>
    <n v="31.5595"/>
    <n v="2.2191990000000001"/>
    <n v="4394.0160640000004"/>
    <s v="MIL"/>
    <n v="31.5595"/>
    <n v="138672.95000000001"/>
    <n v="2026"/>
  </r>
  <r>
    <n v="72034006"/>
    <x v="26"/>
    <s v="2025-10-09"/>
    <s v="Z0018"/>
    <x v="0"/>
    <s v="7A250417"/>
    <s v="APO26010013"/>
    <x v="55"/>
    <s v="LG-- 205 KITCHENAID H.BSH VEF24MA C/C59.25 H8.5"/>
    <x v="0"/>
    <s v="8"/>
    <n v="1410"/>
    <s v="PC"/>
    <x v="0"/>
    <n v="1.6378999999999999"/>
    <n v="2309.4389999999999"/>
    <n v="31.5595"/>
    <n v="1.6378999999999999"/>
    <n v="2309.4389959999999"/>
    <s v="MIL"/>
    <n v="31.5595"/>
    <n v="72884.740000000005"/>
    <n v="2026"/>
  </r>
  <r>
    <n v="72034100"/>
    <x v="26"/>
    <s v="2025-10-14"/>
    <s v="Z0018"/>
    <x v="0"/>
    <s v="7A250417"/>
    <s v="APO26010013"/>
    <x v="72"/>
    <s v="SH-- 604 KITCHENAID H.BSH VED18MA C/C59.25 H8.5"/>
    <x v="0"/>
    <s v="8"/>
    <n v="1300"/>
    <s v="PC"/>
    <x v="0"/>
    <n v="1.6718"/>
    <n v="2173.34"/>
    <n v="31.5595"/>
    <n v="1.671799"/>
    <n v="2173.3398809999999"/>
    <s v="MIL"/>
    <n v="31.5595"/>
    <n v="68589.52"/>
    <n v="2026"/>
  </r>
  <r>
    <n v="72034029"/>
    <x v="26"/>
    <s v="2025-10-09"/>
    <s v="Z0018"/>
    <x v="0"/>
    <s v="7A250417"/>
    <s v="APO26010013"/>
    <x v="73"/>
    <s v="SH-- 203 CIR POL DBX20IA C/C79 H8.5"/>
    <x v="0"/>
    <s v="8"/>
    <n v="1050"/>
    <s v="PC"/>
    <x v="0"/>
    <n v="2.2191999999999998"/>
    <n v="2330.16"/>
    <n v="31.5595"/>
    <n v="2.2191990000000001"/>
    <n v="2330.1598560000002"/>
    <s v="MIL"/>
    <n v="31.5595"/>
    <n v="73538.679999999993"/>
    <n v="2026"/>
  </r>
  <r>
    <n v="72033987"/>
    <x v="26"/>
    <s v="2025-10-09"/>
    <s v="Z0018"/>
    <x v="0"/>
    <s v="7A250417"/>
    <s v="APO26010013"/>
    <x v="60"/>
    <s v="LG-- 206 CIR POL DBV26IA C/C93 H8.5"/>
    <x v="0"/>
    <s v="8"/>
    <n v="1590"/>
    <s v="PC"/>
    <x v="0"/>
    <n v="2.3849999999999998"/>
    <n v="3792.15"/>
    <n v="31.5595"/>
    <n v="2.3849999999999998"/>
    <n v="3792.1500649999998"/>
    <s v="MIL"/>
    <n v="31.5595"/>
    <n v="119678.36"/>
    <n v="2026"/>
  </r>
  <r>
    <n v="72034104"/>
    <x v="26"/>
    <s v="2025-10-14"/>
    <s v="Z0018"/>
    <x v="0"/>
    <s v="7A250417"/>
    <s v="APO26010013"/>
    <x v="55"/>
    <s v="LG-- 205 KITCHENAID H.BSH VEF24MA C/C59.25 H8.5"/>
    <x v="0"/>
    <s v="8"/>
    <n v="540"/>
    <s v="PC"/>
    <x v="0"/>
    <n v="1.7804"/>
    <n v="961.41600000000005"/>
    <n v="31.5595"/>
    <n v="1.7803990000000001"/>
    <n v="961.41605500000003"/>
    <s v="MIL"/>
    <n v="31.5595"/>
    <n v="30341.81"/>
    <n v="2026"/>
  </r>
  <r>
    <n v="72034098"/>
    <x v="26"/>
    <s v="2025-10-14"/>
    <s v="Z0018"/>
    <x v="0"/>
    <s v="7A250417"/>
    <s v="APO26010013"/>
    <x v="74"/>
    <s v="SH-- 203 KITCHENAID H.BSH VEF20MA C/C59.25 H8.5"/>
    <x v="0"/>
    <s v="8"/>
    <n v="450"/>
    <s v="PC"/>
    <x v="0"/>
    <n v="1.6718"/>
    <n v="752.31"/>
    <n v="31.5595"/>
    <n v="1.671799"/>
    <n v="752.31007999999997"/>
    <s v="MIL"/>
    <n v="31.5595"/>
    <n v="23742.53"/>
    <n v="2026"/>
  </r>
  <r>
    <n v="72034028"/>
    <x v="26"/>
    <s v="2025-10-09"/>
    <s v="Z0018"/>
    <x v="0"/>
    <s v="7A250417"/>
    <s v="APO26010013"/>
    <x v="73"/>
    <s v="SH-- 203 CIR POL DBX20IA C/C79 H8.5"/>
    <x v="0"/>
    <s v="8"/>
    <n v="3030"/>
    <s v="PC"/>
    <x v="0"/>
    <n v="2.2191999999999998"/>
    <n v="6724.18"/>
    <n v="31.5595"/>
    <n v="2.2191990000000001"/>
    <n v="6724.1800400000002"/>
    <s v="MIL"/>
    <n v="31.5595"/>
    <n v="212211.76"/>
    <n v="2026"/>
  </r>
  <r>
    <n v="72033777"/>
    <x v="26"/>
    <s v="2025-10-08"/>
    <s v="Z0018"/>
    <x v="0"/>
    <s v="7A250417"/>
    <s v="APO26010013"/>
    <x v="45"/>
    <s v="LG-- 325 CIR POL TEJ25IA C/C93 H8.5"/>
    <x v="0"/>
    <s v="8"/>
    <n v="1120"/>
    <s v="PC"/>
    <x v="0"/>
    <n v="2.3693"/>
    <n v="2653.62"/>
    <n v="31.5595"/>
    <n v="2.3692989999999998"/>
    <n v="2653.619987"/>
    <s v="MIL"/>
    <n v="31.5595"/>
    <n v="83746.92"/>
    <n v="2026"/>
  </r>
  <r>
    <n v="72034676"/>
    <x v="26"/>
    <s v="2025-10-30"/>
    <s v="Z0018"/>
    <x v="0"/>
    <s v="7A250417"/>
    <s v="APO26010013"/>
    <x v="44"/>
    <s v="LG-- 107 NEW CIRCULON POL R123 C/C93 H8.5 CSK"/>
    <x v="0"/>
    <s v="8"/>
    <n v="490"/>
    <s v="PC"/>
    <x v="0"/>
    <n v="1.8817999999999999"/>
    <n v="922.08199999999999"/>
    <n v="31.5595"/>
    <n v="1.8817999999999999"/>
    <n v="922.08209799999997"/>
    <s v="MIL"/>
    <n v="31.5595"/>
    <n v="29100.45"/>
    <n v="2026"/>
  </r>
  <r>
    <n v="72034866"/>
    <x v="26"/>
    <s v="2025-11-06"/>
    <s v="Z0018"/>
    <x v="0"/>
    <s v="7A250417"/>
    <s v="APO26010013"/>
    <x v="71"/>
    <s v="LG-- 312 KITCHENAID H.BSH GEQ28MA C/C59.25 H8.5"/>
    <x v="0"/>
    <s v="8"/>
    <n v="1005"/>
    <s v="PC"/>
    <x v="0"/>
    <n v="1.7804"/>
    <n v="1789.3019999999999"/>
    <n v="31.5595"/>
    <n v="1.7803990000000001"/>
    <n v="1789.302111"/>
    <s v="MIL"/>
    <n v="31.5595"/>
    <n v="56469.48"/>
    <n v="2026"/>
  </r>
  <r>
    <n v="72034017"/>
    <x v="26"/>
    <s v="2025-10-09"/>
    <s v="Z0018"/>
    <x v="0"/>
    <s v="7A250416"/>
    <s v="APO26010135"/>
    <x v="75"/>
    <s v="LG-- 105 KITCHENAID H.BSH R103 C/C59.25 H8.5"/>
    <x v="0"/>
    <s v="7"/>
    <n v="1260"/>
    <s v="PC"/>
    <x v="0"/>
    <n v="1.6378999999999999"/>
    <n v="2063.75"/>
    <n v="31.5595"/>
    <n v="1.6378999999999999"/>
    <n v="2063.750059"/>
    <s v="MIL"/>
    <n v="31.5595"/>
    <n v="65130.92"/>
    <n v="2026"/>
  </r>
  <r>
    <n v="72034096"/>
    <x v="26"/>
    <s v="2025-10-14"/>
    <s v="Z0018"/>
    <x v="0"/>
    <s v="7A250416"/>
    <s v="APO26010135"/>
    <x v="76"/>
    <s v="SH-- 104 KITCHENAID BK01A  POL R93 C/C59.25 H8.5"/>
    <x v="0"/>
    <s v="7"/>
    <n v="5270"/>
    <s v="PC"/>
    <x v="0"/>
    <n v="1.4233"/>
    <n v="7500.7910000000002"/>
    <n v="31.5595"/>
    <n v="1.4233"/>
    <n v="7500.7908870000001"/>
    <s v="MIL"/>
    <n v="31.5595"/>
    <n v="236721.21"/>
    <n v="2026"/>
  </r>
  <r>
    <n v="72035263"/>
    <x v="26"/>
    <s v="2025-11-14"/>
    <s v="Z0018"/>
    <x v="0"/>
    <s v="7A250416"/>
    <s v="APO26010135"/>
    <x v="77"/>
    <s v="LG-- 306 GY04A POL CAF26AK C/C50 H8.5"/>
    <x v="0"/>
    <s v="7"/>
    <n v="1050"/>
    <s v="PC"/>
    <x v="0"/>
    <n v="1.2284999999999999"/>
    <n v="1289.925"/>
    <n v="31.5595"/>
    <n v="1.2284999999999999"/>
    <n v="1289.925062"/>
    <s v="MIL"/>
    <n v="31.5595"/>
    <n v="40709.39"/>
    <n v="2026"/>
  </r>
  <r>
    <n v="72035264"/>
    <x v="26"/>
    <s v="2025-11-14"/>
    <s v="Z0018"/>
    <x v="0"/>
    <s v="7A250416"/>
    <s v="APO26010135"/>
    <x v="78"/>
    <s v="LG-- 107 GY04A POL R123 C/C50 H8.5"/>
    <x v="0"/>
    <s v="7"/>
    <n v="1005"/>
    <s v="PC"/>
    <x v="0"/>
    <n v="1.2284999999999999"/>
    <n v="1234.643"/>
    <n v="31.5595"/>
    <n v="1.2284999999999999"/>
    <n v="1234.6431339999999"/>
    <s v="MIL"/>
    <n v="31.5595"/>
    <n v="38964.720000000001"/>
    <n v="2026"/>
  </r>
  <r>
    <n v="72034678"/>
    <x v="26"/>
    <s v="2025-10-30"/>
    <s v="Z0018"/>
    <x v="0"/>
    <s v="7A250416"/>
    <s v="APO26010135"/>
    <x v="79"/>
    <s v="SH-- 203 KITCHENAID POL VEF20MA C/C59.25 H8.5"/>
    <x v="0"/>
    <s v="7"/>
    <n v="2040"/>
    <s v="PC"/>
    <x v="0"/>
    <n v="1.6384000000000001"/>
    <n v="3342.3359999999998"/>
    <n v="31.5595"/>
    <n v="1.6383989999999999"/>
    <n v="3342.3359049999999"/>
    <s v="MIL"/>
    <n v="31.5595"/>
    <n v="105482.45"/>
    <n v="2026"/>
  </r>
  <r>
    <n v="72034227"/>
    <x v="26"/>
    <s v="2025-10-16"/>
    <s v="Z0018"/>
    <x v="0"/>
    <s v="7A250416"/>
    <s v="APO26010135"/>
    <x v="76"/>
    <s v="SH-- 104 KITCHENAID BK01A  POL R93 C/C59.25 H8.5"/>
    <x v="0"/>
    <s v="7"/>
    <n v="1010"/>
    <s v="PC"/>
    <x v="0"/>
    <n v="1.4523999999999999"/>
    <n v="1466.924"/>
    <n v="31.5595"/>
    <n v="1.4523999999999999"/>
    <n v="1466.924064"/>
    <s v="MIL"/>
    <n v="31.5595"/>
    <n v="46295.39"/>
    <n v="2026"/>
  </r>
  <r>
    <n v="72035783"/>
    <x v="26"/>
    <s v="2025-11-27"/>
    <s v="Z0018"/>
    <x v="0"/>
    <s v="7A250414"/>
    <s v="APO26010012"/>
    <x v="80"/>
    <s v="XS-- 122 M.BLK TUM R71 C/C34.3 H8.5"/>
    <x v="0"/>
    <s v="2"/>
    <n v="9400"/>
    <s v="PC"/>
    <x v="0"/>
    <n v="0.3206"/>
    <n v="3013.64"/>
    <n v="31.5595"/>
    <n v="0.3206"/>
    <n v="3013.6399489999999"/>
    <s v="MIL"/>
    <n v="31.5595"/>
    <n v="95108.97"/>
    <n v="2026"/>
  </r>
  <r>
    <n v="72035049"/>
    <x v="27"/>
    <s v="2025-11-11"/>
    <s v="Z0018"/>
    <x v="0"/>
    <s v="7A250402"/>
    <s v="APO26010008"/>
    <x v="81"/>
    <s v="LG-- 310 BN08A BSH YEK24MA C/C50 H8.5"/>
    <x v="0"/>
    <s v="8"/>
    <n v="503"/>
    <s v="PC"/>
    <x v="0"/>
    <n v="1.9872000000000001"/>
    <n v="999.56200000000001"/>
    <n v="31.616499999999998"/>
    <n v="1.9872000000000001"/>
    <n v="999.56193699999994"/>
    <s v="MIL"/>
    <n v="31.616499999999998"/>
    <n v="31602.65"/>
    <n v="2026"/>
  </r>
  <r>
    <n v="72033771"/>
    <x v="27"/>
    <s v="2025-10-08"/>
    <s v="Z0018"/>
    <x v="0"/>
    <s v="7A250402"/>
    <s v="APO26010008"/>
    <x v="82"/>
    <s v="LG-- 205 KS BSH HAA24QG C/C59.25 H8.5"/>
    <x v="0"/>
    <s v="8"/>
    <n v="1550"/>
    <s v="PC"/>
    <x v="0"/>
    <n v="2.2075"/>
    <n v="3421.625"/>
    <n v="31.616499999999998"/>
    <n v="2.2074989999999999"/>
    <n v="3421.6251000000002"/>
    <s v="MIL"/>
    <n v="31.616499999999998"/>
    <n v="108179.81"/>
    <n v="2026"/>
  </r>
  <r>
    <n v="72033565"/>
    <x v="27"/>
    <s v="2025-10-07"/>
    <s v="Z0018"/>
    <x v="0"/>
    <s v="7A250402"/>
    <s v="APO26010008"/>
    <x v="83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08"/>
    <x v="27"/>
    <s v="2025-10-09"/>
    <s v="Z0018"/>
    <x v="0"/>
    <s v="7A250402"/>
    <s v="APO26010008"/>
    <x v="58"/>
    <s v="LG-- 208 KITCHENAID H.BSH VEF30MA C/C59.25 H8.5"/>
    <x v="0"/>
    <s v="8"/>
    <n v="1030"/>
    <s v="PC"/>
    <x v="0"/>
    <n v="1.6378999999999999"/>
    <n v="1687.037"/>
    <n v="31.616499999999998"/>
    <n v="1.6378999999999999"/>
    <n v="1687.0371479999999"/>
    <s v="MIL"/>
    <n v="31.616499999999998"/>
    <n v="53338.21"/>
    <n v="2026"/>
  </r>
  <r>
    <n v="72034009"/>
    <x v="27"/>
    <s v="2025-10-09"/>
    <s v="Z0018"/>
    <x v="0"/>
    <s v="7A250402"/>
    <s v="APO26010008"/>
    <x v="58"/>
    <s v="LG-- 208 KITCHENAID H.BSH VEF30MA C/C59.25 H8.5"/>
    <x v="0"/>
    <s v="8"/>
    <n v="220"/>
    <s v="PC"/>
    <x v="0"/>
    <n v="1.6378999999999999"/>
    <n v="360.33800000000002"/>
    <n v="31.616499999999998"/>
    <n v="1.6378999999999999"/>
    <n v="360.33811400000002"/>
    <s v="MIL"/>
    <n v="31.616499999999998"/>
    <n v="11392.63"/>
    <n v="2026"/>
  </r>
  <r>
    <n v="72034018"/>
    <x v="27"/>
    <s v="2025-10-09"/>
    <s v="Z0018"/>
    <x v="0"/>
    <s v="7A250402"/>
    <s v="APO26010008"/>
    <x v="58"/>
    <s v="LG-- 208 KITCHENAID H.BSH VEF30MA C/C59.25 H8.5"/>
    <x v="0"/>
    <s v="8"/>
    <n v="1420"/>
    <s v="PC"/>
    <x v="0"/>
    <n v="1.6378999999999999"/>
    <n v="2325.8200000000002"/>
    <n v="31.616499999999998"/>
    <n v="1.6378999999999999"/>
    <n v="2325.8200619999998"/>
    <s v="MIL"/>
    <n v="31.616499999999998"/>
    <n v="73534.289999999994"/>
    <n v="2026"/>
  </r>
  <r>
    <n v="72033764"/>
    <x v="27"/>
    <s v="2025-10-08"/>
    <s v="Z0018"/>
    <x v="0"/>
    <s v="7A250402"/>
    <s v="APO26010008"/>
    <x v="84"/>
    <s v="SH-- 203 POL EAU20IA C/C71 H8.5"/>
    <x v="0"/>
    <s v="8"/>
    <n v="1010"/>
    <s v="PC"/>
    <x v="0"/>
    <n v="2.1747999999999998"/>
    <n v="2196.5479999999998"/>
    <n v="31.616499999999998"/>
    <n v="2.1747990000000001"/>
    <n v="2196.5480040000002"/>
    <s v="MIL"/>
    <n v="31.616499999999998"/>
    <n v="69447.16"/>
    <n v="2026"/>
  </r>
  <r>
    <n v="72033997"/>
    <x v="27"/>
    <s v="2025-10-09"/>
    <s v="Z0018"/>
    <x v="0"/>
    <s v="7A250402"/>
    <s v="APO26010008"/>
    <x v="58"/>
    <s v="LG-- 208 KITCHENAID H.BSH VEF30MA C/C59.25 H8.5"/>
    <x v="0"/>
    <s v="8"/>
    <n v="540"/>
    <s v="PC"/>
    <x v="0"/>
    <n v="1.63791"/>
    <n v="884.47"/>
    <n v="31.616499999999998"/>
    <n v="1.6379090000000001"/>
    <n v="884.47013400000003"/>
    <s v="MIL"/>
    <n v="31.616499999999998"/>
    <n v="27963.85"/>
    <n v="2026"/>
  </r>
  <r>
    <n v="72034004"/>
    <x v="27"/>
    <s v="2025-10-09"/>
    <s v="Z0018"/>
    <x v="0"/>
    <s v="7A250402"/>
    <s v="APO26010008"/>
    <x v="57"/>
    <s v="LG-- 611 KITCHENAID H.BSH VFG30MA C/C59.25 H8.5"/>
    <x v="0"/>
    <s v="8"/>
    <n v="1170"/>
    <s v="PC"/>
    <x v="0"/>
    <n v="1.6378999999999999"/>
    <n v="1916.3430000000001"/>
    <n v="31.616499999999998"/>
    <n v="1.6378999999999999"/>
    <n v="1916.343048"/>
    <s v="MIL"/>
    <n v="31.616499999999998"/>
    <n v="60588.06"/>
    <n v="2026"/>
  </r>
  <r>
    <n v="72033774"/>
    <x v="27"/>
    <s v="2025-10-08"/>
    <s v="Z0018"/>
    <x v="0"/>
    <s v="7A250402"/>
    <s v="APO26010008"/>
    <x v="59"/>
    <s v="LG-- 207 KS BSH HAN284QG C/C59.25 H8.5"/>
    <x v="0"/>
    <s v="8"/>
    <n v="3360"/>
    <s v="PC"/>
    <x v="0"/>
    <n v="2.2075"/>
    <n v="7417.2"/>
    <n v="31.616499999999998"/>
    <n v="2.2074989999999999"/>
    <n v="7417.1998789999998"/>
    <s v="MIL"/>
    <n v="31.616499999999998"/>
    <n v="234505.9"/>
    <n v="2026"/>
  </r>
  <r>
    <n v="72034098"/>
    <x v="27"/>
    <s v="2025-10-14"/>
    <s v="Z0018"/>
    <x v="0"/>
    <s v="7A250402"/>
    <s v="APO26010008"/>
    <x v="74"/>
    <s v="SH-- 203 KITCHENAID H.BSH VEF20MA C/C59.25 H8.5"/>
    <x v="0"/>
    <s v="8"/>
    <n v="180"/>
    <s v="PC"/>
    <x v="0"/>
    <n v="1.6718"/>
    <n v="300.92399999999998"/>
    <n v="31.616499999999998"/>
    <n v="1.671799"/>
    <n v="300.92388399999999"/>
    <s v="MIL"/>
    <n v="31.616499999999998"/>
    <n v="9514.16"/>
    <n v="2026"/>
  </r>
  <r>
    <n v="72033564"/>
    <x v="27"/>
    <s v="2025-10-07"/>
    <s v="Z0018"/>
    <x v="0"/>
    <s v="7A250402"/>
    <s v="APO26010008"/>
    <x v="84"/>
    <s v="SH-- 203 POL EAU20IA C/C71 H8.5"/>
    <x v="0"/>
    <s v="8"/>
    <n v="1005"/>
    <s v="PC"/>
    <x v="0"/>
    <n v="2.1747999999999998"/>
    <n v="2185.674"/>
    <n v="31.616499999999998"/>
    <n v="2.1747990000000001"/>
    <n v="2185.6739360000001"/>
    <s v="MIL"/>
    <n v="31.616499999999998"/>
    <n v="69103.360000000001"/>
    <n v="2026"/>
  </r>
  <r>
    <n v="72033564"/>
    <x v="27"/>
    <s v="2025-10-07"/>
    <s v="Z0018"/>
    <x v="0"/>
    <s v="7A250402"/>
    <s v="APO26010008"/>
    <x v="83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16"/>
    <x v="27"/>
    <s v="2025-10-09"/>
    <s v="Z0018"/>
    <x v="0"/>
    <s v="7A250402"/>
    <s v="APO26010008"/>
    <x v="57"/>
    <s v="LG-- 611 KITCHENAID H.BSH VFG30MA C/C59.25 H8.5"/>
    <x v="0"/>
    <s v="8"/>
    <n v="1510"/>
    <s v="PC"/>
    <x v="0"/>
    <n v="1.6378999999999999"/>
    <n v="2473.2289999999998"/>
    <n v="31.616499999999998"/>
    <n v="1.6378999999999999"/>
    <n v="2473.2288520000002"/>
    <s v="MIL"/>
    <n v="31.616499999999998"/>
    <n v="78194.84"/>
    <n v="2026"/>
  </r>
  <r>
    <n v="72034099"/>
    <x v="27"/>
    <s v="2025-10-14"/>
    <s v="Z0018"/>
    <x v="0"/>
    <s v="7A250402"/>
    <s v="APO26010008"/>
    <x v="58"/>
    <s v="LG-- 208 KITCHENAID H.BSH VEF30MA C/C59.25 H8.5"/>
    <x v="0"/>
    <s v="8"/>
    <n v="360"/>
    <s v="PC"/>
    <x v="0"/>
    <n v="1.7804"/>
    <n v="640.94399999999996"/>
    <n v="31.616499999999998"/>
    <n v="1.7804"/>
    <n v="640.94412699999998"/>
    <s v="MIL"/>
    <n v="31.616499999999998"/>
    <n v="20264.41"/>
    <n v="2026"/>
  </r>
  <r>
    <n v="72033562"/>
    <x v="27"/>
    <s v="2025-10-07"/>
    <s v="Z0018"/>
    <x v="0"/>
    <s v="7A250402"/>
    <s v="APO26010008"/>
    <x v="85"/>
    <s v="SH-- 103 POL R83 C/C71 H8.5"/>
    <x v="0"/>
    <s v="8"/>
    <n v="1020"/>
    <s v="PC"/>
    <x v="0"/>
    <n v="2.1747999999999998"/>
    <n v="2218.3000000000002"/>
    <n v="31.616499999999998"/>
    <n v="2.1747990000000001"/>
    <n v="2218.2999380000001"/>
    <s v="MIL"/>
    <n v="31.616499999999998"/>
    <n v="70134.880000000005"/>
    <n v="2026"/>
  </r>
  <r>
    <n v="72033563"/>
    <x v="27"/>
    <s v="2025-10-07"/>
    <s v="Z0018"/>
    <x v="0"/>
    <s v="7A250402"/>
    <s v="APO26010008"/>
    <x v="83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764"/>
    <x v="27"/>
    <s v="2025-10-08"/>
    <s v="Z0018"/>
    <x v="0"/>
    <s v="7A250402"/>
    <s v="APO26010008"/>
    <x v="83"/>
    <s v="LG-- 205 POL EAU24IA C/C71 H8.5"/>
    <x v="0"/>
    <s v="8"/>
    <n v="1010"/>
    <s v="PC"/>
    <x v="0"/>
    <n v="2.2435999999999998"/>
    <n v="2266.04"/>
    <n v="31.616499999999998"/>
    <n v="2.2435999999999998"/>
    <n v="2266.0398839999998"/>
    <s v="MIL"/>
    <n v="31.616499999999998"/>
    <n v="71644.25"/>
    <n v="2026"/>
  </r>
  <r>
    <n v="72033946"/>
    <x v="27"/>
    <s v="2025-10-09"/>
    <s v="Z0018"/>
    <x v="0"/>
    <s v="7A250402"/>
    <s v="APO26010008"/>
    <x v="63"/>
    <s v="SH-- 213 NEW CIRCULON GY04A BSH EAU20IA C/C50 H8.5"/>
    <x v="0"/>
    <s v="8"/>
    <n v="1020"/>
    <s v="PC"/>
    <x v="0"/>
    <n v="1.2557"/>
    <n v="1280.8140000000001"/>
    <n v="31.616499999999998"/>
    <n v="1.2557"/>
    <n v="1280.8141310000001"/>
    <s v="MIL"/>
    <n v="31.616499999999998"/>
    <n v="40494.86"/>
    <n v="2026"/>
  </r>
  <r>
    <n v="72034007"/>
    <x v="27"/>
    <s v="2025-10-09"/>
    <s v="Z0018"/>
    <x v="0"/>
    <s v="7A250402"/>
    <s v="APO26010008"/>
    <x v="57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013"/>
    <x v="27"/>
    <s v="2025-10-09"/>
    <s v="Z0018"/>
    <x v="0"/>
    <s v="7A250402"/>
    <s v="APO26010008"/>
    <x v="58"/>
    <s v="LG-- 208 KITCHENAID H.BSH VEF30MA C/C59.25 H8.5"/>
    <x v="0"/>
    <s v="8"/>
    <n v="1320"/>
    <s v="PC"/>
    <x v="0"/>
    <n v="1.6378999999999999"/>
    <n v="2162.0279999999998"/>
    <n v="31.616499999999998"/>
    <n v="1.6378999999999999"/>
    <n v="2162.0280539999999"/>
    <s v="MIL"/>
    <n v="31.616499999999998"/>
    <n v="68355.759999999995"/>
    <n v="2026"/>
  </r>
  <r>
    <n v="72034018"/>
    <x v="27"/>
    <s v="2025-10-09"/>
    <s v="Z0018"/>
    <x v="0"/>
    <s v="7A250402"/>
    <s v="APO26010008"/>
    <x v="57"/>
    <s v="LG-- 611 KITCHENAID H.BSH VFG30MA C/C59.25 H8.5"/>
    <x v="0"/>
    <s v="8"/>
    <n v="180"/>
    <s v="PC"/>
    <x v="0"/>
    <n v="1.6378999999999999"/>
    <n v="294.822"/>
    <n v="31.616499999999998"/>
    <n v="1.6378999999999999"/>
    <n v="294.82200699999999"/>
    <s v="MIL"/>
    <n v="31.616499999999998"/>
    <n v="9321.24"/>
    <n v="2026"/>
  </r>
  <r>
    <n v="72034012"/>
    <x v="27"/>
    <s v="2025-10-09"/>
    <s v="Z0018"/>
    <x v="0"/>
    <s v="7A250402"/>
    <s v="APO26010008"/>
    <x v="57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3339"/>
    <x v="21"/>
    <s v="2025-09-26"/>
    <s v="Z0018"/>
    <x v="0"/>
    <s v="7A260006"/>
    <s v="APO26010218"/>
    <x v="86"/>
    <s v="SH-- 103 HESTAN POL R82.3 C/C50 H6.5 CSK"/>
    <x v="0"/>
    <s v="6"/>
    <n v="60"/>
    <s v="PC"/>
    <x v="0"/>
    <n v="2.7789999999999999"/>
    <n v="166.74"/>
    <n v="31.470099999999999"/>
    <n v="2.7789999999999999"/>
    <n v="166.739857"/>
    <s v="MIL"/>
    <n v="31.470099999999999"/>
    <n v="5247.32"/>
    <n v="2026"/>
  </r>
  <r>
    <n v="72034364"/>
    <x v="21"/>
    <s v="2025-10-20"/>
    <s v="Z0018"/>
    <x v="0"/>
    <s v="7A260012"/>
    <s v="APO26010201"/>
    <x v="82"/>
    <s v="LG-- 205 KS BSH HAA24QG C/C59.25 H8.5"/>
    <x v="0"/>
    <s v="8"/>
    <n v="1000"/>
    <s v="PC"/>
    <x v="0"/>
    <n v="2.2075"/>
    <n v="2207.5"/>
    <n v="31.470099999999999"/>
    <n v="2.2075"/>
    <n v="2207.5001349999998"/>
    <s v="MIL"/>
    <n v="31.470099999999999"/>
    <n v="69470.25"/>
    <n v="2026"/>
  </r>
  <r>
    <n v="72034687"/>
    <x v="21"/>
    <s v="2025-10-30"/>
    <s v="Z0018"/>
    <x v="0"/>
    <s v="7A260012"/>
    <s v="APO26010201"/>
    <x v="87"/>
    <s v="LG-- 327 CIR POL TEJ27IA C/C93 H8.5"/>
    <x v="0"/>
    <s v="8"/>
    <n v="700"/>
    <s v="PC"/>
    <x v="0"/>
    <n v="2.3693"/>
    <n v="1658.51"/>
    <n v="31.470099999999999"/>
    <n v="2.3693"/>
    <n v="1658.510141"/>
    <s v="MIL"/>
    <n v="31.470099999999999"/>
    <n v="52193.48"/>
    <n v="2026"/>
  </r>
  <r>
    <n v="72035836"/>
    <x v="21"/>
    <s v="2025-11-28"/>
    <s v="Z0018"/>
    <x v="0"/>
    <s v="7A260012"/>
    <s v="APO26010201"/>
    <x v="72"/>
    <s v="SH-- 604 KITCHENAID H.BSH VED18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4366"/>
    <x v="21"/>
    <s v="2025-10-20"/>
    <s v="Z0018"/>
    <x v="0"/>
    <s v="7A260012"/>
    <s v="APO26010201"/>
    <x v="59"/>
    <s v="LG-- 207 KS BSH HAN284QG C/C59.25 H8.5"/>
    <x v="0"/>
    <s v="8"/>
    <n v="160"/>
    <s v="PC"/>
    <x v="0"/>
    <n v="2.2075"/>
    <n v="353.2"/>
    <n v="31.470099999999999"/>
    <n v="2.2075"/>
    <n v="353.20002099999999"/>
    <s v="MIL"/>
    <n v="31.470099999999999"/>
    <n v="11115.24"/>
    <n v="2026"/>
  </r>
  <r>
    <n v="72035834"/>
    <x v="21"/>
    <s v="2025-11-28"/>
    <s v="Z0018"/>
    <x v="0"/>
    <s v="7A260012"/>
    <s v="APO26010201"/>
    <x v="74"/>
    <s v="SH-- 203 KITCHENAID H.BSH VEF20MA C/C59.25 H8.5"/>
    <x v="0"/>
    <s v="8"/>
    <n v="505"/>
    <s v="PC"/>
    <x v="0"/>
    <n v="1.6692"/>
    <n v="842.94600000000003"/>
    <n v="31.470099999999999"/>
    <n v="1.6691990000000001"/>
    <n v="842.94584299999997"/>
    <s v="MIL"/>
    <n v="31.470099999999999"/>
    <n v="26527.59"/>
    <n v="2026"/>
  </r>
  <r>
    <n v="72034137"/>
    <x v="21"/>
    <s v="2025-10-15"/>
    <s v="Z0018"/>
    <x v="0"/>
    <s v="7A260012"/>
    <s v="APO26010201"/>
    <x v="73"/>
    <s v="SH-- 203 CIR POL DBX20IA C/C79 H8.5"/>
    <x v="0"/>
    <s v="8"/>
    <n v="350"/>
    <s v="PC"/>
    <x v="0"/>
    <n v="2.2191999999999998"/>
    <n v="776.72"/>
    <n v="31.470099999999999"/>
    <n v="2.2191999999999998"/>
    <n v="776.72012400000006"/>
    <s v="MIL"/>
    <n v="31.470099999999999"/>
    <n v="24443.46"/>
    <n v="2026"/>
  </r>
  <r>
    <n v="72035836"/>
    <x v="21"/>
    <s v="2025-11-28"/>
    <s v="Z0018"/>
    <x v="0"/>
    <s v="7A260012"/>
    <s v="APO26010201"/>
    <x v="88"/>
    <s v="SH-- 603 KITCHENAID H.BSH VEG16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3338"/>
    <x v="21"/>
    <s v="2025-09-26"/>
    <s v="Z0018"/>
    <x v="0"/>
    <s v="7A260013"/>
    <s v="APO26010214"/>
    <x v="30"/>
    <s v="LG-- 206 HESTAN POL HBZ26VW C/C59.25 H6.5 CSK"/>
    <x v="0"/>
    <s v="6"/>
    <n v="300"/>
    <s v="PC"/>
    <x v="0"/>
    <n v="3.5150999999999999"/>
    <n v="1054.53"/>
    <n v="31.470099999999999"/>
    <n v="3.5150999999999999"/>
    <n v="1054.529855"/>
    <s v="MIL"/>
    <n v="31.470099999999999"/>
    <n v="33186.160000000003"/>
    <n v="2026"/>
  </r>
  <r>
    <n v="72033336"/>
    <x v="21"/>
    <s v="2025-09-26"/>
    <s v="Z0018"/>
    <x v="0"/>
    <s v="7A260013"/>
    <s v="APO26010214"/>
    <x v="89"/>
    <s v="SH-- 104 HESTAN POL R92.3 C/C50 H6.5 CSK"/>
    <x v="0"/>
    <s v="6"/>
    <n v="1340"/>
    <s v="PC"/>
    <x v="0"/>
    <n v="2.7905000000000002"/>
    <n v="3739.27"/>
    <n v="31.470099999999999"/>
    <n v="2.7904990000000001"/>
    <n v="3739.2699729999999"/>
    <s v="MIL"/>
    <n v="31.470099999999999"/>
    <n v="117675.2"/>
    <n v="2026"/>
  </r>
  <r>
    <n v="72033337"/>
    <x v="21"/>
    <s v="2025-09-26"/>
    <s v="Z0018"/>
    <x v="0"/>
    <s v="7A260013"/>
    <s v="APO26010214"/>
    <x v="31"/>
    <s v="LG-- 108 HESTAN POL R132.3 C/C59.25 H6.5 CSK"/>
    <x v="0"/>
    <s v="6"/>
    <n v="1140"/>
    <s v="PC"/>
    <x v="0"/>
    <n v="3.5266000000000002"/>
    <n v="4020.3240000000001"/>
    <n v="31.470099999999999"/>
    <n v="3.526599"/>
    <n v="4020.3240529999998"/>
    <s v="MIL"/>
    <n v="31.470099999999999"/>
    <n v="126520"/>
    <n v="2026"/>
  </r>
  <r>
    <n v="72033337"/>
    <x v="21"/>
    <s v="2025-09-26"/>
    <s v="Z0018"/>
    <x v="0"/>
    <s v="7A260013"/>
    <s v="APO26010214"/>
    <x v="29"/>
    <s v="SH-- 203 HESTAN POL HBZ20VW C/C50 H6.5 CSK"/>
    <x v="0"/>
    <s v="6"/>
    <n v="1140"/>
    <s v="PC"/>
    <x v="0"/>
    <n v="3.0110000000000001"/>
    <n v="3432.54"/>
    <n v="31.470099999999999"/>
    <n v="3.010999"/>
    <n v="3432.5400930000001"/>
    <s v="MIL"/>
    <n v="31.470099999999999"/>
    <n v="108022.38"/>
    <n v="2026"/>
  </r>
  <r>
    <n v="72033337"/>
    <x v="21"/>
    <s v="2025-09-26"/>
    <s v="Z0018"/>
    <x v="0"/>
    <s v="7A260013"/>
    <s v="APO26010214"/>
    <x v="54"/>
    <s v="SH-- 105 HESTAN POL R102.3 C/C50 H6.5 CSK"/>
    <x v="0"/>
    <s v="6"/>
    <n v="1650"/>
    <s v="PC"/>
    <x v="0"/>
    <n v="2.9821"/>
    <n v="4920.4650000000001"/>
    <n v="31.470099999999999"/>
    <n v="2.9821"/>
    <n v="4920.4651389999999"/>
    <s v="MIL"/>
    <n v="31.470099999999999"/>
    <n v="154847.53"/>
    <n v="2026"/>
  </r>
  <r>
    <n v="72033339"/>
    <x v="21"/>
    <s v="2025-09-26"/>
    <s v="Z0018"/>
    <x v="0"/>
    <s v="7A260013"/>
    <s v="APO26010214"/>
    <x v="86"/>
    <s v="SH-- 103 HESTAN POL R82.3 C/C50 H6.5 CSK"/>
    <x v="0"/>
    <s v="6"/>
    <n v="1260"/>
    <s v="PC"/>
    <x v="0"/>
    <n v="2.7789999999999999"/>
    <n v="3501.54"/>
    <n v="31.470099999999999"/>
    <n v="2.7789999999999999"/>
    <n v="3501.5398740000001"/>
    <s v="MIL"/>
    <n v="31.470099999999999"/>
    <n v="110193.81"/>
    <n v="2026"/>
  </r>
  <r>
    <n v="72033785"/>
    <x v="21"/>
    <s v="2025-10-08"/>
    <s v="Z0018"/>
    <x v="0"/>
    <s v="7A260013"/>
    <s v="APO26010214"/>
    <x v="90"/>
    <s v="XL-- 110 HESTAN POL R142.3 C/C59.25 H6.5 CSK"/>
    <x v="0"/>
    <s v="6"/>
    <n v="900"/>
    <s v="PC"/>
    <x v="0"/>
    <n v="3.5729000000000002"/>
    <n v="3215.61"/>
    <n v="31.470099999999999"/>
    <n v="3.572899"/>
    <n v="3215.6100550000001"/>
    <s v="MIL"/>
    <n v="31.470099999999999"/>
    <n v="101195.57"/>
    <n v="2026"/>
  </r>
  <r>
    <n v="72035050"/>
    <x v="21"/>
    <s v="2025-11-11"/>
    <s v="Z0018"/>
    <x v="0"/>
    <s v="7A260011"/>
    <s v="APO26010220"/>
    <x v="91"/>
    <s v="SH-- 203 BSH YBM20AK C/C50 H8.5"/>
    <x v="0"/>
    <s v="7"/>
    <n v="705"/>
    <s v="PC"/>
    <x v="0"/>
    <n v="0.90190000000000003"/>
    <n v="635.84"/>
    <n v="31.470099999999999"/>
    <n v="0.90189900000000001"/>
    <n v="635.84005100000002"/>
    <s v="MIL"/>
    <n v="31.470099999999999"/>
    <n v="20009.95"/>
    <n v="2026"/>
  </r>
  <r>
    <n v="72035790"/>
    <x v="21"/>
    <s v="2025-11-27"/>
    <s v="Z0018"/>
    <x v="0"/>
    <s v="7A260011"/>
    <s v="APO26010220"/>
    <x v="42"/>
    <s v="SH-- 103 KITCHENAID H.BSH R83 C/C59.25 H8.5"/>
    <x v="0"/>
    <s v="7"/>
    <n v="1260"/>
    <s v="PC"/>
    <x v="0"/>
    <n v="1.6692"/>
    <n v="2103.19"/>
    <n v="31.470099999999999"/>
    <n v="1.6691990000000001"/>
    <n v="2103.190012"/>
    <s v="MIL"/>
    <n v="31.470099999999999"/>
    <n v="66187.600000000006"/>
    <n v="2026"/>
  </r>
  <r>
    <n v="72035794"/>
    <x v="21"/>
    <s v="2025-11-27"/>
    <s v="Z0018"/>
    <x v="0"/>
    <s v="7A260011"/>
    <s v="APO26010220"/>
    <x v="35"/>
    <s v="SH-- 223 KITCHENAID H.BSH HBX20OG C/C59.25 H8.5"/>
    <x v="0"/>
    <s v="7"/>
    <n v="1200"/>
    <s v="PC"/>
    <x v="0"/>
    <n v="1.6692"/>
    <n v="2003.04"/>
    <n v="31.470099999999999"/>
    <n v="1.6691990000000001"/>
    <n v="2003.0400279999999"/>
    <s v="MIL"/>
    <n v="31.470099999999999"/>
    <n v="63035.87"/>
    <n v="2026"/>
  </r>
  <r>
    <n v="72034899"/>
    <x v="28"/>
    <s v="2025-11-07"/>
    <s v="Z0018"/>
    <x v="0"/>
    <s v="7A250424"/>
    <s v="APO26010162"/>
    <x v="52"/>
    <s v="SH-- 02 M.BLK"/>
    <x v="0"/>
    <s v="8"/>
    <n v="1520"/>
    <s v="PC"/>
    <x v="0"/>
    <n v="0.30880000000000002"/>
    <n v="469.37599999999998"/>
    <n v="31.228000000000002"/>
    <n v="0.30880000000000002"/>
    <n v="469.37588"/>
    <s v="MIL"/>
    <n v="31.228000000000002"/>
    <n v="14657.67"/>
    <n v="2026"/>
  </r>
  <r>
    <n v="72033777"/>
    <x v="28"/>
    <s v="2025-10-08"/>
    <s v="Z0018"/>
    <x v="0"/>
    <s v="7A250424"/>
    <s v="APO26010162"/>
    <x v="87"/>
    <s v="LG-- 327 CIR POL TEJ27IA C/C93 H8.5"/>
    <x v="0"/>
    <s v="8"/>
    <n v="2540"/>
    <s v="PC"/>
    <x v="0"/>
    <n v="2.3693"/>
    <n v="6018.0219999999999"/>
    <n v="31.228000000000002"/>
    <n v="2.3692989999999998"/>
    <n v="6018.0219669999997"/>
    <s v="MIL"/>
    <n v="31.228000000000002"/>
    <n v="187930.79"/>
    <n v="2026"/>
  </r>
  <r>
    <n v="72033777"/>
    <x v="28"/>
    <s v="2025-10-08"/>
    <s v="Z0018"/>
    <x v="0"/>
    <s v="7A250424"/>
    <s v="APO26010162"/>
    <x v="92"/>
    <s v="SH-- 323 CIR POL TEJ21IA C/C79 H8.5"/>
    <x v="0"/>
    <s v="8"/>
    <n v="2400"/>
    <s v="PC"/>
    <x v="0"/>
    <n v="2.2086999999999999"/>
    <n v="5300.88"/>
    <n v="31.228000000000002"/>
    <n v="2.2086990000000002"/>
    <n v="5300.8799790000003"/>
    <s v="MIL"/>
    <n v="31.228000000000002"/>
    <n v="165535.88"/>
    <n v="2026"/>
  </r>
  <r>
    <n v="72034958"/>
    <x v="28"/>
    <s v="2025-11-10"/>
    <s v="Z0018"/>
    <x v="0"/>
    <s v="7A250424"/>
    <s v="APO26010162"/>
    <x v="93"/>
    <s v="SH-- 102 NEW CIRCULON GY04A BSH R73 C/C50 H8.5"/>
    <x v="0"/>
    <s v="8"/>
    <n v="1005"/>
    <s v="PC"/>
    <x v="0"/>
    <n v="1.4701"/>
    <n v="1477.451"/>
    <n v="31.228000000000002"/>
    <n v="1.470099"/>
    <n v="1477.4510049999999"/>
    <s v="MIL"/>
    <n v="31.228000000000002"/>
    <n v="46137.84"/>
    <n v="2026"/>
  </r>
  <r>
    <n v="72033777"/>
    <x v="28"/>
    <s v="2025-10-08"/>
    <s v="Z0018"/>
    <x v="0"/>
    <s v="7A250424"/>
    <s v="APO26010162"/>
    <x v="87"/>
    <s v="LG-- 327 CIR POL TEJ27IA C/C93 H8.5"/>
    <x v="0"/>
    <s v="8"/>
    <n v="210"/>
    <s v="PC"/>
    <x v="0"/>
    <n v="2.3693"/>
    <n v="497.553"/>
    <n v="31.228000000000002"/>
    <n v="2.3692989999999998"/>
    <n v="497.553157"/>
    <s v="MIL"/>
    <n v="31.228000000000002"/>
    <n v="15537.59"/>
    <n v="2026"/>
  </r>
  <r>
    <n v="72033777"/>
    <x v="28"/>
    <s v="2025-10-08"/>
    <s v="Z0018"/>
    <x v="0"/>
    <s v="7A250424"/>
    <s v="APO26010162"/>
    <x v="92"/>
    <s v="SH-- 323 CIR POL TEJ21IA C/C79 H8.5"/>
    <x v="0"/>
    <s v="8"/>
    <n v="350"/>
    <s v="PC"/>
    <x v="0"/>
    <n v="2.2086999999999999"/>
    <n v="773.04499999999996"/>
    <n v="31.228000000000002"/>
    <n v="2.2086990000000002"/>
    <n v="773.04502300000001"/>
    <s v="MIL"/>
    <n v="31.228000000000002"/>
    <n v="24140.65"/>
    <n v="2026"/>
  </r>
  <r>
    <n v="72034962"/>
    <x v="28"/>
    <s v="2025-11-10"/>
    <s v="Z0018"/>
    <x v="0"/>
    <s v="7A250424"/>
    <s v="APO26010162"/>
    <x v="94"/>
    <s v="SH-- 104 NEW CIRCULON GY04A BSH R93 C/C50 H8.5"/>
    <x v="0"/>
    <s v="8"/>
    <n v="1005"/>
    <s v="PC"/>
    <x v="0"/>
    <n v="1.4701"/>
    <n v="1477.45"/>
    <n v="31.228000000000002"/>
    <n v="1.470099"/>
    <n v="1477.4500439999999"/>
    <s v="MIL"/>
    <n v="31.228000000000002"/>
    <n v="46137.81"/>
    <n v="2026"/>
  </r>
  <r>
    <n v="72034895"/>
    <x v="28"/>
    <s v="2025-11-07"/>
    <s v="Z0018"/>
    <x v="0"/>
    <s v="7A250424"/>
    <s v="APO26010162"/>
    <x v="93"/>
    <s v="SH-- 102 NEW CIRCULON GY04A BSH R73 C/C50 H8.5"/>
    <x v="0"/>
    <s v="8"/>
    <n v="405"/>
    <s v="PC"/>
    <x v="0"/>
    <n v="1.4701"/>
    <n v="595.39099999999996"/>
    <n v="31.228000000000002"/>
    <n v="1.470099"/>
    <n v="595.39099499999998"/>
    <s v="MIL"/>
    <n v="31.228000000000002"/>
    <n v="18592.87"/>
    <n v="2026"/>
  </r>
  <r>
    <n v="72033471"/>
    <x v="28"/>
    <s v="2025-09-30"/>
    <s v="Z0018"/>
    <x v="0"/>
    <s v="7A250424"/>
    <s v="APO26010162"/>
    <x v="45"/>
    <s v="LG-- 325 CIR POL TEJ25IA C/C93 H8.5"/>
    <x v="0"/>
    <s v="8"/>
    <n v="140"/>
    <s v="PC"/>
    <x v="0"/>
    <n v="2.3693"/>
    <n v="331.702"/>
    <n v="31.228000000000002"/>
    <n v="2.3692989999999998"/>
    <n v="331.701998"/>
    <s v="MIL"/>
    <n v="31.228000000000002"/>
    <n v="10358.39"/>
    <n v="2026"/>
  </r>
  <r>
    <n v="72033777"/>
    <x v="28"/>
    <s v="2025-10-08"/>
    <s v="Z0018"/>
    <x v="0"/>
    <s v="7A250424"/>
    <s v="APO26010162"/>
    <x v="45"/>
    <s v="LG-- 325 CIR POL TEJ25IA C/C93 H8.5"/>
    <x v="0"/>
    <s v="8"/>
    <n v="1910"/>
    <s v="PC"/>
    <x v="0"/>
    <n v="2.3693"/>
    <n v="4525.3630000000003"/>
    <n v="31.228000000000002"/>
    <n v="2.3692989999999998"/>
    <n v="4525.3631349999996"/>
    <s v="MIL"/>
    <n v="31.228000000000002"/>
    <n v="141318.04"/>
    <n v="2026"/>
  </r>
  <r>
    <n v="72035120"/>
    <x v="28"/>
    <s v="2025-11-12"/>
    <s v="Z0018"/>
    <x v="0"/>
    <s v="7A250424"/>
    <s v="APO26010162"/>
    <x v="44"/>
    <s v="LG-- 107 NEW CIRCULON POL R123 C/C93 H8.5 CSK"/>
    <x v="0"/>
    <s v="8"/>
    <n v="280"/>
    <s v="PC"/>
    <x v="0"/>
    <n v="1.8817900000000001"/>
    <n v="526.9"/>
    <n v="31.228000000000002"/>
    <n v="1.8817900000000001"/>
    <n v="526.89989700000001"/>
    <s v="MIL"/>
    <n v="31.228000000000002"/>
    <n v="16454.03"/>
    <n v="2026"/>
  </r>
  <r>
    <n v="72034135"/>
    <x v="28"/>
    <s v="2025-10-15"/>
    <s v="Z0018"/>
    <x v="0"/>
    <s v="7A250424"/>
    <s v="APO26010162"/>
    <x v="73"/>
    <s v="SH-- 203 CIR POL DBX20IA C/C79 H8.5"/>
    <x v="0"/>
    <s v="8"/>
    <n v="420"/>
    <s v="PC"/>
    <x v="0"/>
    <n v="2.2191999999999998"/>
    <n v="932.06399999999996"/>
    <n v="31.228000000000002"/>
    <n v="2.2191999999999998"/>
    <n v="932.063852"/>
    <s v="MIL"/>
    <n v="31.228000000000002"/>
    <n v="29106.49"/>
    <n v="2026"/>
  </r>
  <r>
    <n v="72034898"/>
    <x v="28"/>
    <s v="2025-11-07"/>
    <s v="Z0018"/>
    <x v="0"/>
    <s v="7A250424"/>
    <s v="APO26010162"/>
    <x v="18"/>
    <s v="LG-- 01 M.BLK"/>
    <x v="0"/>
    <s v="8"/>
    <n v="1005"/>
    <s v="PC"/>
    <x v="0"/>
    <n v="0.34670000000000001"/>
    <n v="348.43400000000003"/>
    <n v="31.228000000000002"/>
    <n v="0.34670000000000001"/>
    <n v="348.43409700000001"/>
    <s v="MIL"/>
    <n v="31.228000000000002"/>
    <n v="10880.9"/>
    <n v="2026"/>
  </r>
  <r>
    <n v="72036659"/>
    <x v="28"/>
    <s v="2025-12-11"/>
    <s v="Z0018"/>
    <x v="0"/>
    <s v="7A250424"/>
    <s v="APO26010162"/>
    <x v="81"/>
    <s v="LG-- 310 BN08A BSH YEK24MA C/C50 H8.5"/>
    <x v="0"/>
    <s v="8"/>
    <n v="503"/>
    <s v="PC"/>
    <x v="0"/>
    <n v="1.9872000000000001"/>
    <n v="999.56200000000001"/>
    <n v="31.228000000000002"/>
    <n v="1.9871989999999999"/>
    <n v="999.56193099999996"/>
    <s v="MIL"/>
    <n v="31.228000000000002"/>
    <n v="31214.32"/>
    <n v="2026"/>
  </r>
  <r>
    <n v="72031296"/>
    <x v="28"/>
    <s v="2025-07-31"/>
    <s v="Z0018"/>
    <x v="0"/>
    <s v="7A250425"/>
    <s v="APO26010163"/>
    <x v="30"/>
    <s v="LG-- 206 HESTAN POL HBZ26VW C/C59.25 H6.5 CSK"/>
    <x v="0"/>
    <s v="6"/>
    <n v="420"/>
    <s v="PC"/>
    <x v="0"/>
    <n v="3.5150999999999999"/>
    <n v="1476.3420000000001"/>
    <n v="31.228000000000002"/>
    <n v="3.5150990000000002"/>
    <n v="1476.3420639999999"/>
    <s v="MIL"/>
    <n v="31.228000000000002"/>
    <n v="46103.21"/>
    <n v="2026"/>
  </r>
  <r>
    <n v="72033330"/>
    <x v="28"/>
    <s v="2025-09-26"/>
    <s v="Z0018"/>
    <x v="0"/>
    <s v="7A250425"/>
    <s v="APO26010163"/>
    <x v="31"/>
    <s v="LG-- 108 HESTAN POL R132.3 C/C59.25 H6.5 CSK"/>
    <x v="0"/>
    <s v="6"/>
    <n v="420"/>
    <s v="PC"/>
    <x v="0"/>
    <n v="3.5266000000000002"/>
    <n v="1481.172"/>
    <n v="31.228000000000002"/>
    <n v="3.526599"/>
    <n v="1481.1720250000001"/>
    <s v="MIL"/>
    <n v="31.228000000000002"/>
    <n v="46254.04"/>
    <n v="2026"/>
  </r>
  <r>
    <n v="72033332"/>
    <x v="28"/>
    <s v="2025-09-26"/>
    <s v="Z0018"/>
    <x v="0"/>
    <s v="7A250425"/>
    <s v="APO26010163"/>
    <x v="90"/>
    <s v="XL-- 110 HESTAN POL R142.3 C/C59.25 H6.5 CSK"/>
    <x v="0"/>
    <s v="6"/>
    <n v="580"/>
    <s v="PC"/>
    <x v="0"/>
    <n v="3.5729000000000002"/>
    <n v="2072.2820000000002"/>
    <n v="31.228000000000002"/>
    <n v="3.572899"/>
    <n v="2072.2819260000001"/>
    <s v="MIL"/>
    <n v="31.228000000000002"/>
    <n v="64713.22"/>
    <n v="2026"/>
  </r>
  <r>
    <n v="72033337"/>
    <x v="28"/>
    <s v="2025-09-26"/>
    <s v="Z0018"/>
    <x v="0"/>
    <s v="7A250425"/>
    <s v="APO26010163"/>
    <x v="31"/>
    <s v="LG-- 108 HESTAN POL R132.3 C/C59.25 H6.5 CSK"/>
    <x v="0"/>
    <s v="6"/>
    <n v="300"/>
    <s v="PC"/>
    <x v="0"/>
    <n v="3.5266000000000002"/>
    <n v="1057.98"/>
    <n v="31.228000000000002"/>
    <n v="3.526599"/>
    <n v="1057.9800170000001"/>
    <s v="MIL"/>
    <n v="31.228000000000002"/>
    <n v="33038.6"/>
    <n v="2026"/>
  </r>
  <r>
    <n v="72033335"/>
    <x v="28"/>
    <s v="2025-09-26"/>
    <s v="Z0018"/>
    <x v="0"/>
    <s v="7A250425"/>
    <s v="APO26010163"/>
    <x v="86"/>
    <s v="SH-- 103 HESTAN POL R82.3 C/C50 H6.5 CSK"/>
    <x v="0"/>
    <s v="6"/>
    <n v="660"/>
    <s v="PC"/>
    <x v="0"/>
    <n v="2.7789999999999999"/>
    <n v="1834.1410000000001"/>
    <n v="31.228000000000002"/>
    <n v="2.7789990000000002"/>
    <n v="1834.141155"/>
    <s v="MIL"/>
    <n v="31.228000000000002"/>
    <n v="57276.56"/>
    <n v="2026"/>
  </r>
  <r>
    <n v="72033331"/>
    <x v="28"/>
    <s v="2025-09-26"/>
    <s v="Z0018"/>
    <x v="0"/>
    <s v="7A250425"/>
    <s v="APO26010163"/>
    <x v="54"/>
    <s v="SH-- 105 HESTAN POL R102.3 C/C50 H6.5 CSK"/>
    <x v="0"/>
    <s v="6"/>
    <n v="2300"/>
    <s v="PC"/>
    <x v="0"/>
    <n v="2.9821"/>
    <n v="6858.83"/>
    <n v="31.228000000000002"/>
    <n v="2.9821"/>
    <n v="6858.8298960000002"/>
    <s v="MIL"/>
    <n v="31.228000000000002"/>
    <n v="214187.54"/>
    <n v="2026"/>
  </r>
  <r>
    <n v="72033330"/>
    <x v="28"/>
    <s v="2025-09-26"/>
    <s v="Z0018"/>
    <x v="0"/>
    <s v="7A250425"/>
    <s v="APO26010163"/>
    <x v="31"/>
    <s v="LG-- 108 HESTAN POL R132.3 C/C59.25 H6.5 CSK"/>
    <x v="0"/>
    <s v="6"/>
    <n v="840"/>
    <s v="PC"/>
    <x v="0"/>
    <n v="3.5266000000000002"/>
    <n v="2962.3440000000001"/>
    <n v="31.228000000000002"/>
    <n v="3.526599"/>
    <n v="2962.3440500000002"/>
    <s v="MIL"/>
    <n v="31.228000000000002"/>
    <n v="92508.08"/>
    <n v="2026"/>
  </r>
  <r>
    <n v="72033336"/>
    <x v="28"/>
    <s v="2025-09-26"/>
    <s v="Z0018"/>
    <x v="0"/>
    <s v="7A250425"/>
    <s v="APO26010163"/>
    <x v="89"/>
    <s v="SH-- 104 HESTAN POL R92.3 C/C50 H6.5 CSK"/>
    <x v="0"/>
    <s v="6"/>
    <n v="660"/>
    <s v="PC"/>
    <x v="0"/>
    <n v="2.7905000000000002"/>
    <n v="1841.73"/>
    <n v="31.228000000000002"/>
    <n v="2.7904990000000001"/>
    <n v="1841.729857"/>
    <s v="MIL"/>
    <n v="31.228000000000002"/>
    <n v="57513.54"/>
    <n v="2026"/>
  </r>
  <r>
    <n v="72033332"/>
    <x v="28"/>
    <s v="2025-09-26"/>
    <s v="Z0018"/>
    <x v="0"/>
    <s v="7A250425"/>
    <s v="APO26010163"/>
    <x v="90"/>
    <s v="XL-- 110 HESTAN POL R142.3 C/C59.25 H6.5 CSK"/>
    <x v="0"/>
    <s v="6"/>
    <n v="420"/>
    <s v="PC"/>
    <x v="0"/>
    <n v="3.5729000000000002"/>
    <n v="1500.6179999999999"/>
    <n v="31.228000000000002"/>
    <n v="3.572899"/>
    <n v="1500.618035"/>
    <s v="MIL"/>
    <n v="31.228000000000002"/>
    <n v="46861.3"/>
    <n v="2026"/>
  </r>
  <r>
    <n v="72031296"/>
    <x v="28"/>
    <s v="2025-07-31"/>
    <s v="Z0018"/>
    <x v="0"/>
    <s v="7A250425"/>
    <s v="APO26010163"/>
    <x v="30"/>
    <s v="LG-- 206 HESTAN POL HBZ26VW C/C59.25 H6.5 CSK"/>
    <x v="0"/>
    <s v="6"/>
    <n v="410"/>
    <s v="PC"/>
    <x v="0"/>
    <n v="3.5150999999999999"/>
    <n v="1441.191"/>
    <n v="31.228000000000002"/>
    <n v="3.5150990000000002"/>
    <n v="1441.190918"/>
    <s v="MIL"/>
    <n v="31.228000000000002"/>
    <n v="45005.51"/>
    <n v="2026"/>
  </r>
  <r>
    <n v="72033330"/>
    <x v="28"/>
    <s v="2025-09-26"/>
    <s v="Z0018"/>
    <x v="0"/>
    <s v="7A250425"/>
    <s v="APO26010163"/>
    <x v="31"/>
    <s v="LG-- 108 HESTAN POL R132.3 C/C59.25 H6.5 CSK"/>
    <x v="0"/>
    <s v="6"/>
    <n v="360"/>
    <s v="PC"/>
    <x v="0"/>
    <n v="3.5266099999999998"/>
    <n v="1269.58"/>
    <n v="31.228000000000002"/>
    <n v="3.5266099999999998"/>
    <n v="1269.579864"/>
    <s v="MIL"/>
    <n v="31.228000000000002"/>
    <n v="39646.44"/>
    <n v="2026"/>
  </r>
  <r>
    <n v="72031296"/>
    <x v="28"/>
    <s v="2025-07-31"/>
    <s v="Z0018"/>
    <x v="0"/>
    <s v="7A250425"/>
    <s v="APO26010163"/>
    <x v="30"/>
    <s v="LG-- 206 HESTAN POL HBZ26VW C/C59.25 H6.5 CSK"/>
    <x v="0"/>
    <s v="6"/>
    <n v="660"/>
    <s v="PC"/>
    <x v="0"/>
    <n v="3.5150999999999999"/>
    <n v="2319.9659999999999"/>
    <n v="31.228000000000002"/>
    <n v="3.5150990000000002"/>
    <n v="2319.9660560000002"/>
    <s v="MIL"/>
    <n v="31.228000000000002"/>
    <n v="72447.899999999994"/>
    <n v="2026"/>
  </r>
  <r>
    <n v="72031240"/>
    <x v="28"/>
    <s v="2025-07-30"/>
    <s v="Z0018"/>
    <x v="0"/>
    <s v="7A250425"/>
    <s v="APO26010163"/>
    <x v="29"/>
    <s v="SH-- 203 HESTAN POL HBZ20VW C/C50 H6.5 CSK"/>
    <x v="0"/>
    <s v="6"/>
    <n v="780"/>
    <s v="PC"/>
    <x v="0"/>
    <n v="3.0110000000000001"/>
    <n v="2348.58"/>
    <n v="31.228000000000002"/>
    <n v="3.0110000000000001"/>
    <n v="2348.5801200000001"/>
    <s v="MIL"/>
    <n v="31.228000000000002"/>
    <n v="73341.460000000006"/>
    <n v="2026"/>
  </r>
  <r>
    <n v="72031241"/>
    <x v="28"/>
    <s v="2025-07-30"/>
    <s v="Z0018"/>
    <x v="0"/>
    <s v="7A250425"/>
    <s v="APO26010163"/>
    <x v="29"/>
    <s v="SH-- 203 HESTAN POL HBZ20VW C/C50 H6.5 CSK"/>
    <x v="0"/>
    <s v="6"/>
    <n v="2030"/>
    <s v="PC"/>
    <x v="0"/>
    <n v="3.0110000000000001"/>
    <n v="6112.33"/>
    <n v="31.228000000000002"/>
    <n v="3.0110000000000001"/>
    <n v="6112.32996"/>
    <s v="MIL"/>
    <n v="31.228000000000002"/>
    <n v="190875.84"/>
    <n v="2026"/>
  </r>
  <r>
    <n v="72033338"/>
    <x v="28"/>
    <s v="2025-09-26"/>
    <s v="Z0018"/>
    <x v="0"/>
    <s v="7A250425"/>
    <s v="APO26010163"/>
    <x v="30"/>
    <s v="LG-- 206 HESTAN POL HBZ26VW C/C59.25 H6.5 CSK"/>
    <x v="0"/>
    <s v="6"/>
    <n v="240"/>
    <s v="PC"/>
    <x v="0"/>
    <n v="3.5150999999999999"/>
    <n v="843.62400000000002"/>
    <n v="31.228000000000002"/>
    <n v="3.5150990000000002"/>
    <n v="843.62399100000005"/>
    <s v="MIL"/>
    <n v="31.228000000000002"/>
    <n v="26344.69"/>
    <n v="2026"/>
  </r>
  <r>
    <n v="72031240"/>
    <x v="28"/>
    <s v="2025-07-30"/>
    <s v="Z0018"/>
    <x v="0"/>
    <s v="7A250425"/>
    <s v="APO26010163"/>
    <x v="29"/>
    <s v="SH-- 203 HESTAN POL HBZ20VW C/C50 H6.5 CSK"/>
    <x v="0"/>
    <s v="6"/>
    <n v="240"/>
    <s v="PC"/>
    <x v="0"/>
    <n v="3.0110000000000001"/>
    <n v="722.64"/>
    <n v="31.228000000000002"/>
    <n v="3.0110000000000001"/>
    <n v="722.63993800000003"/>
    <s v="MIL"/>
    <n v="31.228000000000002"/>
    <n v="22566.6"/>
    <n v="2026"/>
  </r>
  <r>
    <n v="72031240"/>
    <x v="28"/>
    <s v="2025-07-30"/>
    <s v="Z0018"/>
    <x v="0"/>
    <s v="7A250425"/>
    <s v="APO26010163"/>
    <x v="29"/>
    <s v="SH-- 203 HESTAN POL HBZ20VW C/C50 H6.5 CSK"/>
    <x v="0"/>
    <s v="6"/>
    <n v="1010"/>
    <s v="PC"/>
    <x v="0"/>
    <n v="3.0110000000000001"/>
    <n v="3041.11"/>
    <n v="31.228000000000002"/>
    <n v="3.0110000000000001"/>
    <n v="3041.1099009999998"/>
    <s v="MIL"/>
    <n v="31.228000000000002"/>
    <n v="94967.78"/>
    <n v="2026"/>
  </r>
  <r>
    <n v="72033335"/>
    <x v="28"/>
    <s v="2025-09-26"/>
    <s v="Z0018"/>
    <x v="0"/>
    <s v="7A250425"/>
    <s v="APO26010163"/>
    <x v="86"/>
    <s v="SH-- 103 HESTAN POL R82.3 C/C50 H6.5 CSK"/>
    <x v="0"/>
    <s v="6"/>
    <n v="350"/>
    <s v="PC"/>
    <x v="0"/>
    <n v="2.7789999999999999"/>
    <n v="972.65"/>
    <n v="31.228000000000002"/>
    <n v="2.7789990000000002"/>
    <n v="972.64986499999998"/>
    <s v="MIL"/>
    <n v="31.228000000000002"/>
    <n v="30373.91"/>
    <n v="2026"/>
  </r>
  <r>
    <n v="72036943"/>
    <x v="28"/>
    <s v="2025-12-22"/>
    <s v="Z0018"/>
    <x v="0"/>
    <s v="7A250423"/>
    <s v="APO26010161"/>
    <x v="95"/>
    <s v="SH-- 103 KITCHENAID BK01A POL R83 C/C59.25 H8.5"/>
    <x v="0"/>
    <s v="7"/>
    <n v="4000"/>
    <s v="PC"/>
    <x v="0"/>
    <n v="1.3948"/>
    <n v="5579.2"/>
    <n v="31.228000000000002"/>
    <n v="1.3947989999999999"/>
    <n v="5579.2000760000001"/>
    <s v="MIL"/>
    <n v="31.228000000000002"/>
    <n v="174227.26"/>
    <n v="2026"/>
  </r>
  <r>
    <n v="72035523"/>
    <x v="28"/>
    <s v="2025-11-20"/>
    <s v="Z0018"/>
    <x v="0"/>
    <s v="7A250423"/>
    <s v="APO26010161"/>
    <x v="96"/>
    <s v="SH-- HDL RE -02 MATTE BLK PHENOLIC (MOFRBNRXX1)"/>
    <x v="0"/>
    <s v="7"/>
    <n v="2100"/>
    <s v="PC"/>
    <x v="0"/>
    <n v="0.20319999999999999"/>
    <n v="426.72"/>
    <n v="31.228000000000002"/>
    <n v="0.20319999999999999"/>
    <n v="426.71992999999998"/>
    <s v="MIL"/>
    <n v="31.228000000000002"/>
    <n v="13325.61"/>
    <n v="2026"/>
  </r>
  <r>
    <n v="72035265"/>
    <x v="28"/>
    <s v="2025-11-14"/>
    <s v="Z0018"/>
    <x v="0"/>
    <s v="7A250423"/>
    <s v="APO26010161"/>
    <x v="97"/>
    <s v="SH-- 102 GY04A POL R7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521"/>
    <x v="28"/>
    <s v="2025-11-20"/>
    <s v="Z0018"/>
    <x v="0"/>
    <s v="7A250423"/>
    <s v="APO26010161"/>
    <x v="98"/>
    <s v="LG-- HDL RE -01 MATTE BLK PHENOLIC (MOFRBNRXX2)"/>
    <x v="0"/>
    <s v="7"/>
    <n v="4160"/>
    <s v="PC"/>
    <x v="0"/>
    <n v="0.22470000000000001"/>
    <n v="934.75199999999995"/>
    <n v="31.228000000000002"/>
    <n v="0.22469900000000001"/>
    <n v="934.75214500000004"/>
    <s v="MIL"/>
    <n v="31.228000000000002"/>
    <n v="29190.44"/>
    <n v="2026"/>
  </r>
  <r>
    <n v="72035266"/>
    <x v="28"/>
    <s v="2025-11-14"/>
    <s v="Z0018"/>
    <x v="0"/>
    <s v="7A250423"/>
    <s v="APO26010161"/>
    <x v="99"/>
    <s v="SH-- 103 GY04A POL R8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276"/>
    <x v="28"/>
    <s v="2025-11-14"/>
    <s v="Z0018"/>
    <x v="0"/>
    <s v="7A250423"/>
    <s v="APO26010161"/>
    <x v="100"/>
    <s v="LG-- 314 RP BK01A POL GBU11QG C/C50 H8.5"/>
    <x v="0"/>
    <s v="7"/>
    <n v="2000"/>
    <s v="PC"/>
    <x v="0"/>
    <n v="1.9474"/>
    <n v="3894.8"/>
    <n v="31.228000000000002"/>
    <n v="1.9474"/>
    <n v="3894.7998590000002"/>
    <s v="MIL"/>
    <n v="31.228000000000002"/>
    <n v="121626.81"/>
    <n v="2026"/>
  </r>
  <r>
    <n v="72034674"/>
    <x v="28"/>
    <s v="2025-10-30"/>
    <s v="Z0018"/>
    <x v="0"/>
    <s v="7A250423"/>
    <s v="APO26010161"/>
    <x v="32"/>
    <s v="SH-- 102 KITCHENAID BK01A POL R73 C/C59.25 H8.5"/>
    <x v="0"/>
    <s v="7"/>
    <n v="1890"/>
    <s v="PC"/>
    <x v="0"/>
    <n v="1.3346"/>
    <n v="2522.3939999999998"/>
    <n v="31.228000000000002"/>
    <n v="1.3346"/>
    <n v="2522.3940050000001"/>
    <s v="MIL"/>
    <n v="31.228000000000002"/>
    <n v="78769.320000000007"/>
    <n v="2026"/>
  </r>
  <r>
    <n v="72035269"/>
    <x v="28"/>
    <s v="2025-11-14"/>
    <s v="Z0018"/>
    <x v="0"/>
    <s v="7A250423"/>
    <s v="APO26010161"/>
    <x v="35"/>
    <s v="SH-- 223 KITCHENAID H.BSH HBX20OG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5269"/>
    <x v="28"/>
    <s v="2025-11-14"/>
    <s v="Z0018"/>
    <x v="0"/>
    <s v="7A250423"/>
    <s v="APO26010161"/>
    <x v="42"/>
    <s v="SH-- 103 KITCHENAID H.BSH R83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4103"/>
    <x v="28"/>
    <s v="2025-10-14"/>
    <s v="Z0018"/>
    <x v="0"/>
    <s v="7A250423"/>
    <s v="APO26010161"/>
    <x v="101"/>
    <s v="LG-- 505 NEW ANOLON POL WCV3023AO C/C59.25 H8.5 CSK"/>
    <x v="0"/>
    <s v="7"/>
    <n v="1034"/>
    <s v="PC"/>
    <x v="0"/>
    <n v="2.2867999999999999"/>
    <n v="2364.5509999999999"/>
    <n v="31.228000000000002"/>
    <n v="2.2867989999999998"/>
    <n v="2364.5510429999999"/>
    <s v="MIL"/>
    <n v="31.228000000000002"/>
    <n v="73840.2"/>
    <n v="2026"/>
  </r>
  <r>
    <n v="72035670"/>
    <x v="28"/>
    <s v="2025-11-26"/>
    <s v="Z0018"/>
    <x v="0"/>
    <s v="7A250423"/>
    <s v="APO26010161"/>
    <x v="52"/>
    <s v="SH-- 02 M.BLK"/>
    <x v="0"/>
    <s v="7"/>
    <n v="1005"/>
    <s v="PC"/>
    <x v="0"/>
    <n v="0.30880000000000002"/>
    <n v="310.33999999999997"/>
    <n v="31.228000000000002"/>
    <n v="0.30880000000000002"/>
    <n v="310.340079"/>
    <s v="MIL"/>
    <n v="31.228000000000002"/>
    <n v="9691.2999999999993"/>
    <n v="2026"/>
  </r>
  <r>
    <n v="72036428"/>
    <x v="28"/>
    <s v="2025-12-03"/>
    <s v="Z0018"/>
    <x v="0"/>
    <s v="7A250421"/>
    <s v="APO26010159"/>
    <x v="102"/>
    <s v="LG-- 11 M.BLK+YL08E RING"/>
    <x v="0"/>
    <s v="2"/>
    <n v="6050"/>
    <s v="PC"/>
    <x v="0"/>
    <n v="0.31130000000000002"/>
    <n v="1883.365"/>
    <n v="31.228000000000002"/>
    <n v="0.31130000000000002"/>
    <n v="1883.364928"/>
    <s v="MIL"/>
    <n v="31.228000000000002"/>
    <n v="58813.72"/>
    <n v="2026"/>
  </r>
  <r>
    <n v="72036649"/>
    <x v="28"/>
    <s v="2025-12-11"/>
    <s v="Z0018"/>
    <x v="0"/>
    <s v="7A250422"/>
    <s v="APO26010160"/>
    <x v="103"/>
    <s v="LG-- 228 BU40D TUM BAD30MA C/C34.8 H8.5"/>
    <x v="0"/>
    <s v="1"/>
    <n v="8100"/>
    <s v="PC"/>
    <x v="0"/>
    <n v="0.64500000000000002"/>
    <n v="5224.5"/>
    <n v="31.228000000000002"/>
    <n v="0.64500000000000002"/>
    <n v="5224.5001279999997"/>
    <s v="MIL"/>
    <n v="31.228000000000002"/>
    <n v="163150.69"/>
    <n v="2026"/>
  </r>
  <r>
    <n v="72034409"/>
    <x v="28"/>
    <s v="2025-10-22"/>
    <s v="Z0018"/>
    <x v="0"/>
    <s v="7A250422"/>
    <s v="APO26010160"/>
    <x v="104"/>
    <s v="LG-- 168 BSH PVD GD03K QCI30IA C/C50 H8.5"/>
    <x v="0"/>
    <s v="1"/>
    <n v="900"/>
    <s v="PC"/>
    <x v="0"/>
    <n v="1.1628000000000001"/>
    <n v="1046.52"/>
    <n v="31.228000000000002"/>
    <n v="1.1628000000000001"/>
    <n v="1046.5201099999999"/>
    <s v="MIL"/>
    <n v="31.228000000000002"/>
    <n v="32680.73"/>
    <n v="2026"/>
  </r>
  <r>
    <n v="72035379"/>
    <x v="28"/>
    <s v="2025-11-18"/>
    <s v="Z0018"/>
    <x v="0"/>
    <s v="7A250422"/>
    <s v="APO26010160"/>
    <x v="105"/>
    <s v="LG-- 227 GY04A TUM BAG28IA C/C34.8 H8.5"/>
    <x v="0"/>
    <s v="1"/>
    <n v="300"/>
    <s v="PC"/>
    <x v="0"/>
    <n v="0.91930000000000001"/>
    <n v="275.79000000000002"/>
    <n v="31.228000000000002"/>
    <n v="0.91929899999999998"/>
    <n v="275.78999599999997"/>
    <s v="MIL"/>
    <n v="31.228000000000002"/>
    <n v="8612.3700000000008"/>
    <n v="2026"/>
  </r>
  <r>
    <n v="72034767"/>
    <x v="28"/>
    <s v="2025-11-03"/>
    <s v="Z0018"/>
    <x v="0"/>
    <s v="7A250422"/>
    <s v="APO26010160"/>
    <x v="106"/>
    <s v="XS-- 03 M.BLK"/>
    <x v="0"/>
    <s v="1"/>
    <n v="2010"/>
    <s v="PC"/>
    <x v="0"/>
    <n v="0.26469999999999999"/>
    <n v="532.04999999999995"/>
    <n v="31.228000000000002"/>
    <n v="0.26469900000000002"/>
    <n v="532.05008299999997"/>
    <s v="MIL"/>
    <n v="31.228000000000002"/>
    <n v="16614.86"/>
    <n v="2026"/>
  </r>
  <r>
    <n v="72036651"/>
    <x v="28"/>
    <s v="2025-12-11"/>
    <s v="Z0018"/>
    <x v="0"/>
    <s v="7A250422"/>
    <s v="APO26010160"/>
    <x v="18"/>
    <s v="LG-- 01 M.BLK"/>
    <x v="0"/>
    <s v="1"/>
    <n v="2000"/>
    <s v="PC"/>
    <x v="0"/>
    <n v="0.33979999999999999"/>
    <n v="679.6"/>
    <n v="31.228000000000002"/>
    <n v="0.33979900000000002"/>
    <n v="679.60003800000004"/>
    <s v="MIL"/>
    <n v="31.228000000000002"/>
    <n v="21222.55"/>
    <n v="2026"/>
  </r>
  <r>
    <n v="72035519"/>
    <x v="28"/>
    <s v="2025-11-20"/>
    <s v="Z0018"/>
    <x v="0"/>
    <s v="7A250422"/>
    <s v="APO26010160"/>
    <x v="107"/>
    <s v="LG-- 318 M.BLK TUM GDH30MA C/C34.8 H8.5"/>
    <x v="0"/>
    <s v="1"/>
    <n v="900"/>
    <s v="PC"/>
    <x v="0"/>
    <n v="0.35439999999999999"/>
    <n v="318.95999999999998"/>
    <n v="31.228000000000002"/>
    <n v="0.35439900000000002"/>
    <n v="318.95990699999999"/>
    <s v="MIL"/>
    <n v="31.228000000000002"/>
    <n v="9960.48"/>
    <n v="2026"/>
  </r>
  <r>
    <n v="72034786"/>
    <x v="28"/>
    <s v="2025-11-04"/>
    <s v="Z0018"/>
    <x v="0"/>
    <s v="7A250422"/>
    <s v="APO26010160"/>
    <x v="52"/>
    <s v="SH-- 02 M.BLK"/>
    <x v="0"/>
    <s v="1"/>
    <n v="2600"/>
    <s v="PC"/>
    <x v="0"/>
    <n v="0.30270000000000002"/>
    <n v="787.02"/>
    <n v="31.228000000000002"/>
    <n v="0.30270000000000002"/>
    <n v="787.01998200000003"/>
    <s v="MIL"/>
    <n v="31.228000000000002"/>
    <n v="24577.06"/>
    <n v="2026"/>
  </r>
  <r>
    <n v="72035378"/>
    <x v="9"/>
    <s v="2025-11-18"/>
    <s v="Z0018"/>
    <x v="0"/>
    <s v="7A260003"/>
    <s v="APO26010216"/>
    <x v="108"/>
    <s v="SH-- 223 GY04A TUM BAD20MA C/C34.8 H8.5"/>
    <x v="0"/>
    <s v="1"/>
    <n v="800"/>
    <s v="PC"/>
    <x v="0"/>
    <n v="0.8538"/>
    <n v="683.04"/>
    <n v="31.3291"/>
    <n v="0.8538"/>
    <n v="683.04004899999995"/>
    <s v="MIL"/>
    <n v="31.3291"/>
    <n v="21399.03"/>
    <n v="2026"/>
  </r>
  <r>
    <n v="72035115"/>
    <x v="9"/>
    <s v="2025-11-12"/>
    <s v="Z0018"/>
    <x v="0"/>
    <s v="7A260003"/>
    <s v="APO26010216"/>
    <x v="52"/>
    <s v="SH-- 02 M.BLK"/>
    <x v="0"/>
    <s v="1"/>
    <n v="3530"/>
    <s v="PC"/>
    <x v="0"/>
    <n v="0.30270000000000002"/>
    <n v="1068.53"/>
    <n v="31.3291"/>
    <n v="0.30270000000000002"/>
    <n v="1068.5298969999999"/>
    <s v="MIL"/>
    <n v="31.3291"/>
    <n v="33476.080000000002"/>
    <n v="2026"/>
  </r>
  <r>
    <n v="72035116"/>
    <x v="9"/>
    <s v="2025-11-12"/>
    <s v="Z0018"/>
    <x v="0"/>
    <s v="7A260003"/>
    <s v="APO26010216"/>
    <x v="18"/>
    <s v="LG-- 01 M.BLK"/>
    <x v="0"/>
    <s v="1"/>
    <n v="1010"/>
    <s v="PC"/>
    <x v="0"/>
    <n v="0.34670000000000001"/>
    <n v="350.16699999999997"/>
    <n v="31.3291"/>
    <n v="0.34670000000000001"/>
    <n v="350.16709700000001"/>
    <s v="MIL"/>
    <n v="31.3291"/>
    <n v="10970.42"/>
    <n v="2026"/>
  </r>
  <r>
    <n v="72034769"/>
    <x v="9"/>
    <s v="2025-11-03"/>
    <s v="Z0018"/>
    <x v="0"/>
    <s v="7A260003"/>
    <s v="APO26010216"/>
    <x v="18"/>
    <s v="LG-- 01 M.BLK"/>
    <x v="0"/>
    <s v="1"/>
    <n v="6510"/>
    <s v="PC"/>
    <x v="0"/>
    <n v="0.33629999999999999"/>
    <n v="2189.3130000000001"/>
    <n v="31.3291"/>
    <n v="0.33629999999999999"/>
    <n v="2189.31313"/>
    <s v="MIL"/>
    <n v="31.3291"/>
    <n v="68589.210000000006"/>
    <n v="2026"/>
  </r>
  <r>
    <n v="72035378"/>
    <x v="9"/>
    <s v="2025-11-18"/>
    <s v="Z0018"/>
    <x v="0"/>
    <s v="7A260003"/>
    <s v="APO26010216"/>
    <x v="108"/>
    <s v="SH-- 223 GY04A TUM BAD20MA C/C34.8 H8.5"/>
    <x v="0"/>
    <s v="1"/>
    <n v="110"/>
    <s v="PC"/>
    <x v="0"/>
    <n v="0.85382000000000002"/>
    <n v="93.92"/>
    <n v="31.3291"/>
    <n v="0.85381899999999999"/>
    <n v="93.920029"/>
    <s v="MIL"/>
    <n v="31.3291"/>
    <n v="2942.43"/>
    <n v="2026"/>
  </r>
  <r>
    <n v="72033781"/>
    <x v="9"/>
    <s v="2025-10-08"/>
    <s v="Z0018"/>
    <x v="0"/>
    <s v="7A260004"/>
    <s v="APO26010217"/>
    <x v="36"/>
    <s v="SH-- 303 NEW ANOLON POL CAF2007A9 C/C50 H8.5"/>
    <x v="0"/>
    <s v="7"/>
    <n v="640"/>
    <s v="PC"/>
    <x v="0"/>
    <n v="1.7726999999999999"/>
    <n v="1134.528"/>
    <n v="31.3291"/>
    <n v="1.7726999999999999"/>
    <n v="1134.5279619999999"/>
    <s v="MIL"/>
    <n v="31.3291"/>
    <n v="35543.74"/>
    <n v="2026"/>
  </r>
  <r>
    <n v="72034230"/>
    <x v="9"/>
    <s v="2025-10-16"/>
    <s v="Z0018"/>
    <x v="0"/>
    <s v="7A260004"/>
    <s v="APO26010217"/>
    <x v="109"/>
    <s v="SH-- 104 FBW POL R93 C/C59.25 H8.5"/>
    <x v="0"/>
    <s v="7"/>
    <n v="1020"/>
    <s v="PC"/>
    <x v="0"/>
    <n v="1.1234999999999999"/>
    <n v="1145.97"/>
    <n v="31.3291"/>
    <n v="1.123499"/>
    <n v="1145.9700399999999"/>
    <s v="MIL"/>
    <n v="31.3291"/>
    <n v="35902.21"/>
    <n v="2026"/>
  </r>
  <r>
    <n v="72035672"/>
    <x v="9"/>
    <s v="2025-11-26"/>
    <s v="Z0018"/>
    <x v="0"/>
    <s v="7A260004"/>
    <s v="APO26010217"/>
    <x v="91"/>
    <s v="SH-- 203 BSH YBM20AK C/C50 H8.5"/>
    <x v="0"/>
    <s v="7"/>
    <n v="1010"/>
    <s v="PC"/>
    <x v="0"/>
    <n v="0.90190000000000003"/>
    <n v="910.91899999999998"/>
    <n v="31.3291"/>
    <n v="0.90190000000000003"/>
    <n v="910.91892199999995"/>
    <s v="MIL"/>
    <n v="31.3291"/>
    <n v="28538.27"/>
    <n v="2026"/>
  </r>
  <r>
    <n v="72036964"/>
    <x v="9"/>
    <s v="2025-12-23"/>
    <s v="Z0018"/>
    <x v="0"/>
    <s v="7A260004"/>
    <s v="APO26010217"/>
    <x v="52"/>
    <s v="SH-- 02 M.BLK"/>
    <x v="0"/>
    <s v="7"/>
    <n v="1220"/>
    <s v="PC"/>
    <x v="0"/>
    <n v="0.30880000000000002"/>
    <n v="376.73599999999999"/>
    <n v="31.3291"/>
    <n v="0.30880000000000002"/>
    <n v="376.73600499999998"/>
    <s v="MIL"/>
    <n v="31.3291"/>
    <n v="11802.8"/>
    <n v="2026"/>
  </r>
  <r>
    <n v="72037001"/>
    <x v="9"/>
    <s v="2025-12-24"/>
    <s v="Z0018"/>
    <x v="0"/>
    <s v="7A260004"/>
    <s v="APO26010217"/>
    <x v="32"/>
    <s v="SH-- 102 KITCHENAID BK01A POL R73 C/C59.25 H8.5"/>
    <x v="0"/>
    <s v="7"/>
    <n v="1300"/>
    <s v="PC"/>
    <x v="0"/>
    <n v="1.3948"/>
    <n v="1813.24"/>
    <n v="31.3291"/>
    <n v="1.3948"/>
    <n v="1813.240086"/>
    <s v="MIL"/>
    <n v="31.3291"/>
    <n v="56807.18"/>
    <n v="2026"/>
  </r>
  <r>
    <n v="72037003"/>
    <x v="9"/>
    <s v="2025-12-24"/>
    <s v="Z0018"/>
    <x v="0"/>
    <s v="7A260004"/>
    <s v="APO26010217"/>
    <x v="110"/>
    <s v="LG-- 308 KITCHENAID BK01A POL CAF30AK C/C59.25 H8.5"/>
    <x v="0"/>
    <s v="7"/>
    <n v="800"/>
    <s v="PC"/>
    <x v="0"/>
    <n v="1.76"/>
    <n v="1408"/>
    <n v="31.3291"/>
    <n v="1.76"/>
    <n v="1407.99991"/>
    <s v="MIL"/>
    <n v="31.3291"/>
    <n v="44111.37"/>
    <n v="2026"/>
  </r>
  <r>
    <n v="72035525"/>
    <x v="9"/>
    <s v="2025-11-20"/>
    <s v="Z0018"/>
    <x v="0"/>
    <s v="7A260004"/>
    <s v="APO26010217"/>
    <x v="79"/>
    <s v="SH-- 203 KITCHENAID POL VEF20MA C/C59.25 H8.5"/>
    <x v="0"/>
    <s v="7"/>
    <n v="360"/>
    <s v="PC"/>
    <x v="0"/>
    <n v="1.6718"/>
    <n v="601.84799999999996"/>
    <n v="31.3291"/>
    <n v="1.6718"/>
    <n v="601.84812199999999"/>
    <s v="MIL"/>
    <n v="31.3291"/>
    <n v="18855.36"/>
    <n v="2026"/>
  </r>
  <r>
    <n v="72035045"/>
    <x v="9"/>
    <s v="2025-11-11"/>
    <s v="Z0018"/>
    <x v="0"/>
    <s v="7A260004"/>
    <s v="APO26010217"/>
    <x v="35"/>
    <s v="SH-- 223 KITCHENAID H.BSH HBX20OG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045"/>
    <x v="9"/>
    <s v="2025-11-11"/>
    <s v="Z0018"/>
    <x v="0"/>
    <s v="7A260004"/>
    <s v="APO26010217"/>
    <x v="42"/>
    <s v="SH-- 103 KITCHENAID H.BSH R83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3781"/>
    <x v="9"/>
    <s v="2025-10-08"/>
    <s v="Z0018"/>
    <x v="0"/>
    <s v="7A260004"/>
    <s v="APO26010217"/>
    <x v="36"/>
    <s v="SH-- 303 NEW ANOLON POL CAF2007A9 C/C50 H8.5"/>
    <x v="0"/>
    <s v="7"/>
    <n v="365"/>
    <s v="PC"/>
    <x v="0"/>
    <n v="1.7726999999999999"/>
    <n v="647.03599999999994"/>
    <n v="31.3291"/>
    <n v="1.7726999999999999"/>
    <n v="647.03614200000004"/>
    <s v="MIL"/>
    <n v="31.3291"/>
    <n v="20271.060000000001"/>
    <n v="2026"/>
  </r>
  <r>
    <n v="72033793"/>
    <x v="9"/>
    <s v="2025-10-08"/>
    <s v="Z0018"/>
    <x v="0"/>
    <s v="7A260004"/>
    <s v="APO26010217"/>
    <x v="111"/>
    <s v="LG-- 627 NEW ANOLON POL TCI2407A9 C/C59.25 H8.5"/>
    <x v="0"/>
    <s v="7"/>
    <n v="1005"/>
    <s v="PC"/>
    <x v="0"/>
    <n v="2.0287000000000002"/>
    <n v="2038.84"/>
    <n v="31.3291"/>
    <n v="2.0287000000000002"/>
    <n v="2038.8399280000001"/>
    <s v="MIL"/>
    <n v="31.3291"/>
    <n v="63875.02"/>
    <n v="2026"/>
  </r>
  <r>
    <n v="72033793"/>
    <x v="9"/>
    <s v="2025-10-08"/>
    <s v="Z0018"/>
    <x v="0"/>
    <s v="7A260004"/>
    <s v="APO26010217"/>
    <x v="112"/>
    <s v="SH-- 624 NEW ANOLON POL TCK1807A9 C/C50 H8.5"/>
    <x v="0"/>
    <s v="7"/>
    <n v="1005"/>
    <s v="PC"/>
    <x v="0"/>
    <n v="1.7726999999999999"/>
    <n v="1781.56"/>
    <n v="31.3291"/>
    <n v="1.7726999999999999"/>
    <n v="1781.5599549999999"/>
    <s v="MIL"/>
    <n v="31.3291"/>
    <n v="55814.67"/>
    <n v="2026"/>
  </r>
  <r>
    <n v="72033793"/>
    <x v="9"/>
    <s v="2025-10-08"/>
    <s v="Z0018"/>
    <x v="0"/>
    <s v="7A260004"/>
    <s v="APO26010217"/>
    <x v="113"/>
    <s v="XS-- 602 NEW ANOLON POL TCK1407A9 C/C50 H8.5"/>
    <x v="0"/>
    <s v="7"/>
    <n v="1005"/>
    <s v="PC"/>
    <x v="0"/>
    <n v="1.6908000000000001"/>
    <n v="1699.25"/>
    <n v="31.3291"/>
    <n v="1.6907989999999999"/>
    <n v="1699.249898"/>
    <s v="MIL"/>
    <n v="31.3291"/>
    <n v="53235.97"/>
    <n v="2026"/>
  </r>
  <r>
    <n v="72033793"/>
    <x v="9"/>
    <s v="2025-10-08"/>
    <s v="Z0018"/>
    <x v="0"/>
    <s v="7A260004"/>
    <s v="APO26010217"/>
    <x v="114"/>
    <s v="LG-- 306 NEW ANOLON POL CAF2607A9 C/C59.25 H8.5"/>
    <x v="0"/>
    <s v="7"/>
    <n v="1005"/>
    <s v="PC"/>
    <x v="0"/>
    <n v="2.0287000000000002"/>
    <n v="2038.8440000000001"/>
    <n v="31.3291"/>
    <n v="2.0287000000000002"/>
    <n v="2038.844077"/>
    <s v="MIL"/>
    <n v="31.3291"/>
    <n v="63875.15"/>
    <n v="2026"/>
  </r>
  <r>
    <n v="72035525"/>
    <x v="9"/>
    <s v="2025-11-20"/>
    <s v="Z0018"/>
    <x v="0"/>
    <s v="7A260004"/>
    <s v="APO26010217"/>
    <x v="79"/>
    <s v="SH-- 203 KITCHENAID POL VEF20MA C/C59.25 H8.5"/>
    <x v="0"/>
    <s v="7"/>
    <n v="660"/>
    <s v="PC"/>
    <x v="0"/>
    <n v="1.6718"/>
    <n v="1103.3879999999999"/>
    <n v="31.3291"/>
    <n v="1.6718"/>
    <n v="1103.3879039999999"/>
    <s v="MIL"/>
    <n v="31.3291"/>
    <n v="34568.15"/>
    <n v="2026"/>
  </r>
  <r>
    <n v="72035050"/>
    <x v="9"/>
    <s v="2025-11-11"/>
    <s v="Z0018"/>
    <x v="0"/>
    <s v="7A260004"/>
    <s v="APO26010217"/>
    <x v="91"/>
    <s v="SH-- 203 BSH YBM20AK C/C50 H8.5"/>
    <x v="0"/>
    <s v="7"/>
    <n v="300"/>
    <s v="PC"/>
    <x v="0"/>
    <n v="0.90190000000000003"/>
    <n v="270.57"/>
    <n v="31.3291"/>
    <n v="0.90190000000000003"/>
    <n v="270.56985300000002"/>
    <s v="MIL"/>
    <n v="31.3291"/>
    <n v="8476.7099999999991"/>
    <n v="2026"/>
  </r>
  <r>
    <n v="72034687"/>
    <x v="9"/>
    <s v="2025-10-30"/>
    <s v="Z0018"/>
    <x v="0"/>
    <s v="7A260005"/>
    <s v="APO26010202"/>
    <x v="87"/>
    <s v="LG-- 327 CIR POL TEJ27IA C/C93 H8.5"/>
    <x v="0"/>
    <s v="8"/>
    <n v="140"/>
    <s v="PC"/>
    <x v="0"/>
    <n v="2.3693"/>
    <n v="331.702"/>
    <n v="31.3291"/>
    <n v="2.3693"/>
    <n v="331.702155"/>
    <s v="MIL"/>
    <n v="31.3291"/>
    <n v="10391.93"/>
    <n v="2026"/>
  </r>
  <r>
    <n v="72035057"/>
    <x v="9"/>
    <s v="2025-11-11"/>
    <s v="Z0018"/>
    <x v="0"/>
    <s v="7A260005"/>
    <s v="APO26010202"/>
    <x v="115"/>
    <s v="LG-- 228 CIR GY04A POL BAD30MA C/C50 H8.5"/>
    <x v="0"/>
    <s v="8"/>
    <n v="110"/>
    <s v="PC"/>
    <x v="0"/>
    <n v="1.8365499999999999"/>
    <n v="202.02"/>
    <n v="31.3291"/>
    <n v="1.8365499999999999"/>
    <n v="202.019847"/>
    <s v="MIL"/>
    <n v="31.3291"/>
    <n v="6329.1"/>
    <n v="2026"/>
  </r>
  <r>
    <n v="72035676"/>
    <x v="9"/>
    <s v="2025-11-26"/>
    <s v="Z0018"/>
    <x v="0"/>
    <s v="7A260005"/>
    <s v="APO26010202"/>
    <x v="116"/>
    <s v="SH-- 104 CIR GY04A POL R93 C/C50 H8.5"/>
    <x v="0"/>
    <s v="8"/>
    <n v="180"/>
    <s v="PC"/>
    <x v="0"/>
    <n v="1.6504000000000001"/>
    <n v="297.072"/>
    <n v="31.3291"/>
    <n v="1.6504000000000001"/>
    <n v="297.07205099999999"/>
    <s v="MIL"/>
    <n v="31.3291"/>
    <n v="9307"/>
    <n v="2026"/>
  </r>
  <r>
    <n v="72033777"/>
    <x v="9"/>
    <s v="2025-10-08"/>
    <s v="Z0018"/>
    <x v="0"/>
    <s v="7A260005"/>
    <s v="APO26010202"/>
    <x v="92"/>
    <s v="SH-- 323 CIR POL TEJ21IA C/C79 H8.5"/>
    <x v="0"/>
    <s v="8"/>
    <n v="280"/>
    <s v="PC"/>
    <x v="0"/>
    <n v="2.2087500000000002"/>
    <n v="618.45000000000005"/>
    <n v="31.3291"/>
    <n v="2.2087500000000002"/>
    <n v="618.44993899999997"/>
    <s v="MIL"/>
    <n v="31.3291"/>
    <n v="19375.48"/>
    <n v="2026"/>
  </r>
  <r>
    <n v="72035674"/>
    <x v="9"/>
    <s v="2025-11-26"/>
    <s v="Z0018"/>
    <x v="0"/>
    <s v="7A260005"/>
    <s v="APO26010202"/>
    <x v="74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76"/>
    <x v="9"/>
    <s v="2025-11-26"/>
    <s v="Z0018"/>
    <x v="0"/>
    <s v="7A260005"/>
    <s v="APO26010202"/>
    <x v="116"/>
    <s v="SH-- 104 CIR GY04A POL R93 C/C50 H8.5"/>
    <x v="0"/>
    <s v="8"/>
    <n v="827"/>
    <s v="PC"/>
    <x v="0"/>
    <n v="1.6504000000000001"/>
    <n v="1364.8810000000001"/>
    <n v="31.3291"/>
    <n v="1.6504000000000001"/>
    <n v="1364.880893"/>
    <s v="MIL"/>
    <n v="31.3291"/>
    <n v="42760.49"/>
    <n v="2026"/>
  </r>
  <r>
    <n v="72034366"/>
    <x v="9"/>
    <s v="2025-10-20"/>
    <s v="Z0018"/>
    <x v="0"/>
    <s v="7A260005"/>
    <s v="APO26010202"/>
    <x v="59"/>
    <s v="LG-- 207 KS BSH HAN284QG C/C59.25 H8.5"/>
    <x v="0"/>
    <s v="8"/>
    <n v="700"/>
    <s v="PC"/>
    <x v="0"/>
    <n v="2.2075"/>
    <n v="1545.25"/>
    <n v="31.3291"/>
    <n v="2.2075"/>
    <n v="1545.249943"/>
    <s v="MIL"/>
    <n v="31.3291"/>
    <n v="48411.29"/>
    <n v="2026"/>
  </r>
  <r>
    <n v="72034734"/>
    <x v="9"/>
    <s v="2025-10-31"/>
    <s v="Z0018"/>
    <x v="0"/>
    <s v="7A260005"/>
    <s v="APO26010202"/>
    <x v="83"/>
    <s v="LG-- 205 POL EAU24IA C/C71 H8.5"/>
    <x v="0"/>
    <s v="8"/>
    <n v="1005"/>
    <s v="PC"/>
    <x v="0"/>
    <n v="2.2435999999999998"/>
    <n v="2254.8200000000002"/>
    <n v="31.3291"/>
    <n v="2.2435999999999998"/>
    <n v="2254.8199589999999"/>
    <s v="MIL"/>
    <n v="31.3291"/>
    <n v="70641.48"/>
    <n v="2026"/>
  </r>
  <r>
    <n v="72035108"/>
    <x v="9"/>
    <s v="2025-11-12"/>
    <s v="Z0018"/>
    <x v="0"/>
    <s v="7A260005"/>
    <s v="APO26010202"/>
    <x v="117"/>
    <s v="SH-- 103 PADERNO POL R82.5 C/C70 H8.5 CSK"/>
    <x v="0"/>
    <s v="8"/>
    <n v="468"/>
    <s v="PC"/>
    <x v="0"/>
    <n v="1.5508"/>
    <n v="725.77300000000002"/>
    <n v="31.3291"/>
    <n v="1.5508"/>
    <n v="725.77284299999997"/>
    <s v="MIL"/>
    <n v="31.3291"/>
    <n v="22737.81"/>
    <n v="2026"/>
  </r>
  <r>
    <n v="72035108"/>
    <x v="9"/>
    <s v="2025-11-12"/>
    <s v="Z0018"/>
    <x v="0"/>
    <s v="7A260005"/>
    <s v="APO26010202"/>
    <x v="118"/>
    <s v="LG-- 107 PADERNO POL R122.5 C/C70 H8.5 CSK"/>
    <x v="0"/>
    <s v="8"/>
    <n v="390"/>
    <s v="PC"/>
    <x v="0"/>
    <n v="1.9021999999999999"/>
    <n v="741.85799999999995"/>
    <n v="31.3291"/>
    <n v="1.902199"/>
    <n v="741.857889"/>
    <s v="MIL"/>
    <n v="31.3291"/>
    <n v="23241.74"/>
    <n v="2026"/>
  </r>
  <r>
    <n v="72035663"/>
    <x v="9"/>
    <s v="2025-11-26"/>
    <s v="Z0018"/>
    <x v="0"/>
    <s v="7A260005"/>
    <s v="APO26010202"/>
    <x v="72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63"/>
    <x v="9"/>
    <s v="2025-11-26"/>
    <s v="Z0018"/>
    <x v="0"/>
    <s v="7A260005"/>
    <s v="APO26010202"/>
    <x v="88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9"/>
    <s v="2025-10-16"/>
    <s v="Z0018"/>
    <x v="0"/>
    <s v="7A260005"/>
    <s v="APO26010202"/>
    <x v="74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9"/>
    <s v="2025-10-16"/>
    <s v="Z0018"/>
    <x v="0"/>
    <s v="7A260005"/>
    <s v="APO26010202"/>
    <x v="72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9"/>
    <s v="2025-10-16"/>
    <s v="Z0018"/>
    <x v="0"/>
    <s v="7A260005"/>
    <s v="APO26010202"/>
    <x v="88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9"/>
    <s v="2025-10-16"/>
    <s v="Z0018"/>
    <x v="0"/>
    <s v="7A260005"/>
    <s v="APO26010202"/>
    <x v="71"/>
    <s v="LG-- 312 KITCHENAID H.BSH GEQ28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231"/>
    <x v="9"/>
    <s v="2025-10-16"/>
    <s v="Z0018"/>
    <x v="0"/>
    <s v="7A260005"/>
    <s v="APO26010202"/>
    <x v="55"/>
    <s v="LG-- 205 KITCHENAID H.BSH VEF24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364"/>
    <x v="9"/>
    <s v="2025-10-20"/>
    <s v="Z0018"/>
    <x v="0"/>
    <s v="7A260005"/>
    <s v="APO26010202"/>
    <x v="62"/>
    <s v="LG-- 110 KS BSH R141 C/C59.25 H8.5"/>
    <x v="0"/>
    <s v="8"/>
    <n v="860"/>
    <s v="PC"/>
    <x v="0"/>
    <n v="2.1918000000000002"/>
    <n v="1884.95"/>
    <n v="31.3291"/>
    <n v="2.1917990000000001"/>
    <n v="1884.950094"/>
    <s v="MIL"/>
    <n v="31.3291"/>
    <n v="59053.79"/>
    <n v="2026"/>
  </r>
  <r>
    <n v="72033471"/>
    <x v="9"/>
    <s v="2025-09-30"/>
    <s v="Z0018"/>
    <x v="0"/>
    <s v="7A260005"/>
    <s v="APO26010202"/>
    <x v="45"/>
    <s v="LG-- 325 CIR POL TEJ25IA C/C93 H8.5"/>
    <x v="0"/>
    <s v="8"/>
    <n v="210"/>
    <s v="PC"/>
    <x v="0"/>
    <n v="2.3693"/>
    <n v="497.553"/>
    <n v="31.3291"/>
    <n v="2.3693"/>
    <n v="497.55307299999998"/>
    <s v="MIL"/>
    <n v="31.3291"/>
    <n v="15587.89"/>
    <n v="2026"/>
  </r>
  <r>
    <n v="72035675"/>
    <x v="9"/>
    <s v="2025-11-26"/>
    <s v="Z0018"/>
    <x v="0"/>
    <s v="7A260005"/>
    <s v="APO26010202"/>
    <x v="119"/>
    <s v="SH-- 604 KITCHENAID GD02K H.BSH VED1830AA C/C59.25 H8.5"/>
    <x v="0"/>
    <s v="8"/>
    <n v="1005"/>
    <s v="PC"/>
    <x v="0"/>
    <n v="2.3586"/>
    <n v="2370.393"/>
    <n v="31.3291"/>
    <n v="2.3586"/>
    <n v="2370.3930209999999"/>
    <s v="MIL"/>
    <n v="31.3291"/>
    <n v="74262.28"/>
    <n v="2026"/>
  </r>
  <r>
    <n v="72036474"/>
    <x v="9"/>
    <s v="2025-12-03"/>
    <s v="Z0018"/>
    <x v="0"/>
    <s v="7A260005"/>
    <s v="APO26010202"/>
    <x v="72"/>
    <s v="SH-- 604 KITCHENAID H.BSH VED18MA C/C59.25 H8.5"/>
    <x v="0"/>
    <s v="8"/>
    <n v="180"/>
    <s v="PC"/>
    <x v="0"/>
    <n v="1.67178"/>
    <n v="300.92"/>
    <n v="31.3291"/>
    <n v="1.6717789999999999"/>
    <n v="300.91991100000001"/>
    <s v="MIL"/>
    <n v="31.3291"/>
    <n v="9427.5499999999993"/>
    <n v="2026"/>
  </r>
  <r>
    <n v="72034687"/>
    <x v="9"/>
    <s v="2025-10-30"/>
    <s v="Z0018"/>
    <x v="0"/>
    <s v="7A260005"/>
    <s v="APO26010202"/>
    <x v="92"/>
    <s v="SH-- 323 CIR POL TEJ21IA C/C79 H8.5"/>
    <x v="0"/>
    <s v="8"/>
    <n v="420"/>
    <s v="PC"/>
    <x v="0"/>
    <n v="2.2086899999999998"/>
    <n v="927.65"/>
    <n v="31.3291"/>
    <n v="2.2086899999999998"/>
    <n v="927.65001199999995"/>
    <s v="MIL"/>
    <n v="31.3291"/>
    <n v="29062.44"/>
    <n v="2026"/>
  </r>
  <r>
    <n v="72034683"/>
    <x v="19"/>
    <s v="2025-10-30"/>
    <s v="Z0018"/>
    <x v="0"/>
    <s v="7A260017"/>
    <s v="APO26010223"/>
    <x v="76"/>
    <s v="SH-- 104 KITCHENAID BK01A  POL R93 C/C59.25 H8.5"/>
    <x v="0"/>
    <s v="7"/>
    <n v="9440"/>
    <s v="PC"/>
    <x v="0"/>
    <n v="1.4088000000000001"/>
    <n v="13299.072"/>
    <n v="31.5106"/>
    <n v="1.4087989999999999"/>
    <n v="13299.072058"/>
    <s v="MIL"/>
    <n v="31.5106"/>
    <n v="419061.74"/>
    <n v="2026"/>
  </r>
  <r>
    <n v="72034132"/>
    <x v="19"/>
    <s v="2025-10-15"/>
    <s v="Z0018"/>
    <x v="0"/>
    <s v="7A260017"/>
    <s v="APO26010223"/>
    <x v="120"/>
    <s v="SH-- 243 NEW CIRCULON POL HBZ20QG C/C79 H8.5"/>
    <x v="0"/>
    <s v="7"/>
    <n v="375"/>
    <s v="PC"/>
    <x v="0"/>
    <n v="2.2189999999999999"/>
    <n v="832.125"/>
    <n v="31.5106"/>
    <n v="2.2189990000000002"/>
    <n v="832.12506199999996"/>
    <s v="MIL"/>
    <n v="31.5106"/>
    <n v="26220.76"/>
    <n v="2026"/>
  </r>
  <r>
    <n v="72034234"/>
    <x v="19"/>
    <s v="2025-10-16"/>
    <s v="Z0018"/>
    <x v="0"/>
    <s v="7A260017"/>
    <s v="APO26010223"/>
    <x v="121"/>
    <s v="LG-- 245 NEW CIRCULON POL HBZ24QG C/C93 H8.5"/>
    <x v="0"/>
    <s v="7"/>
    <n v="515"/>
    <s v="PC"/>
    <x v="0"/>
    <n v="2.2848999999999999"/>
    <n v="1176.7239999999999"/>
    <n v="31.5106"/>
    <n v="2.2848999999999999"/>
    <n v="1176.724023"/>
    <s v="MIL"/>
    <n v="31.5106"/>
    <n v="37079.279999999999"/>
    <n v="2026"/>
  </r>
  <r>
    <n v="72034139"/>
    <x v="19"/>
    <s v="2025-10-15"/>
    <s v="Z0018"/>
    <x v="0"/>
    <s v="7A260017"/>
    <s v="APO26010223"/>
    <x v="37"/>
    <s v="LG-- 217  NEW ANOLON POL HBH29IA C/C59.25 H8.5 CSK"/>
    <x v="0"/>
    <s v="7"/>
    <n v="1020"/>
    <s v="PC"/>
    <x v="0"/>
    <n v="2.2867999999999999"/>
    <n v="2332.5360000000001"/>
    <n v="31.5106"/>
    <n v="2.2867989999999998"/>
    <n v="2332.5360350000001"/>
    <s v="MIL"/>
    <n v="31.5106"/>
    <n v="73499.61"/>
    <n v="2026"/>
  </r>
  <r>
    <n v="72037125"/>
    <x v="19"/>
    <s v="2026-01-08"/>
    <s v="Z0018"/>
    <x v="0"/>
    <s v="7A260017"/>
    <s v="APO26010223"/>
    <x v="95"/>
    <s v="SH-- 103 KITCHENAID BK01A POL R8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7125"/>
    <x v="19"/>
    <s v="2026-01-08"/>
    <s v="Z0018"/>
    <x v="0"/>
    <s v="7A260017"/>
    <s v="APO26010223"/>
    <x v="32"/>
    <s v="SH-- 102 KITCHENAID BK01A POL R7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4138"/>
    <x v="19"/>
    <s v="2025-10-15"/>
    <s v="Z0018"/>
    <x v="0"/>
    <s v="7A260018"/>
    <s v="APO26010203"/>
    <x v="60"/>
    <s v="LG-- 206 CIR POL DBV26IA C/C93 H8.5"/>
    <x v="0"/>
    <s v="8"/>
    <n v="1580"/>
    <s v="PC"/>
    <x v="0"/>
    <n v="2.3849999999999998"/>
    <n v="3768.3"/>
    <n v="31.5106"/>
    <n v="2.3849990000000001"/>
    <n v="3768.2998729999999"/>
    <s v="MIL"/>
    <n v="31.5106"/>
    <n v="118741.39"/>
    <n v="2026"/>
  </r>
  <r>
    <n v="72034136"/>
    <x v="19"/>
    <s v="2025-10-15"/>
    <s v="Z0018"/>
    <x v="0"/>
    <s v="7A260018"/>
    <s v="APO26010203"/>
    <x v="60"/>
    <s v="LG-- 206 CIR POL DBV26IA C/C93 H8.5"/>
    <x v="0"/>
    <s v="8"/>
    <n v="2630"/>
    <s v="PC"/>
    <x v="0"/>
    <n v="2.3849999999999998"/>
    <n v="6272.55"/>
    <n v="31.5106"/>
    <n v="2.3849990000000001"/>
    <n v="6272.5498719999996"/>
    <s v="MIL"/>
    <n v="31.5106"/>
    <n v="197651.81"/>
    <n v="2026"/>
  </r>
  <r>
    <n v="72034135"/>
    <x v="19"/>
    <s v="2025-10-15"/>
    <s v="Z0018"/>
    <x v="0"/>
    <s v="7A260018"/>
    <s v="APO26010203"/>
    <x v="73"/>
    <s v="SH-- 203 CIR POL DBX20IA C/C79 H8.5"/>
    <x v="0"/>
    <s v="8"/>
    <n v="1410"/>
    <s v="PC"/>
    <x v="0"/>
    <n v="2.2191999999999998"/>
    <n v="3129.0720000000001"/>
    <n v="31.5106"/>
    <n v="2.2191990000000001"/>
    <n v="3129.0721210000002"/>
    <s v="MIL"/>
    <n v="31.5106"/>
    <n v="98598.94"/>
    <n v="2026"/>
  </r>
  <r>
    <n v="72035681"/>
    <x v="19"/>
    <s v="2025-11-26"/>
    <s v="Z0018"/>
    <x v="0"/>
    <s v="7A260018"/>
    <s v="APO26010203"/>
    <x v="122"/>
    <s v="SH-- 203 KITCHENAID GD02K H.BSH VEF20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7153"/>
    <x v="19"/>
    <s v="2026-01-08"/>
    <s v="Z0018"/>
    <x v="0"/>
    <s v="7A260018"/>
    <s v="APO26010203"/>
    <x v="94"/>
    <s v="SH-- 104 NEW CIRCULON GY04A BSH R9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5108"/>
    <x v="19"/>
    <s v="2025-11-12"/>
    <s v="Z0018"/>
    <x v="0"/>
    <s v="7A260018"/>
    <s v="APO26010203"/>
    <x v="118"/>
    <s v="LG-- 107 PADERNO POL R122.5 C/C70 H8.5 CSK"/>
    <x v="0"/>
    <s v="8"/>
    <n v="120"/>
    <s v="PC"/>
    <x v="0"/>
    <n v="1.9021999999999999"/>
    <n v="228.26400000000001"/>
    <n v="31.5106"/>
    <n v="1.902199"/>
    <n v="228.264139"/>
    <s v="MIL"/>
    <n v="31.5106"/>
    <n v="7192.74"/>
    <n v="2026"/>
  </r>
  <r>
    <n v="72034137"/>
    <x v="19"/>
    <s v="2025-10-15"/>
    <s v="Z0018"/>
    <x v="0"/>
    <s v="7A260018"/>
    <s v="APO26010203"/>
    <x v="73"/>
    <s v="SH-- 203 CIR POL DBX20IA C/C79 H8.5"/>
    <x v="0"/>
    <s v="8"/>
    <n v="70"/>
    <s v="PC"/>
    <x v="0"/>
    <n v="2.2191999999999998"/>
    <n v="155.34399999999999"/>
    <n v="31.5106"/>
    <n v="2.2191990000000001"/>
    <n v="155.34391600000001"/>
    <s v="MIL"/>
    <n v="31.5106"/>
    <n v="4894.9799999999996"/>
    <n v="2026"/>
  </r>
  <r>
    <n v="72035057"/>
    <x v="19"/>
    <s v="2025-11-11"/>
    <s v="Z0018"/>
    <x v="0"/>
    <s v="7A260018"/>
    <s v="APO26010203"/>
    <x v="115"/>
    <s v="LG-- 228 CIR GY04A POL BAD30MA C/C50 H8.5"/>
    <x v="0"/>
    <s v="8"/>
    <n v="1530"/>
    <s v="PC"/>
    <x v="0"/>
    <n v="1.8365"/>
    <n v="2809.84"/>
    <n v="31.5106"/>
    <n v="1.8365"/>
    <n v="2809.8398630000002"/>
    <s v="MIL"/>
    <n v="31.5106"/>
    <n v="88539.74"/>
    <n v="2026"/>
  </r>
  <r>
    <n v="72035069"/>
    <x v="19"/>
    <s v="2025-11-11"/>
    <s v="Z0018"/>
    <x v="0"/>
    <s v="7A260018"/>
    <s v="APO26010203"/>
    <x v="18"/>
    <s v="LG-- 01 M.BLK"/>
    <x v="0"/>
    <s v="8"/>
    <n v="2450"/>
    <s v="PC"/>
    <x v="0"/>
    <n v="0.33979999999999999"/>
    <n v="832.51"/>
    <n v="31.5106"/>
    <n v="0.33979900000000002"/>
    <n v="832.51001199999996"/>
    <s v="MIL"/>
    <n v="31.5106"/>
    <n v="26232.89"/>
    <n v="2026"/>
  </r>
  <r>
    <n v="72035108"/>
    <x v="19"/>
    <s v="2025-11-12"/>
    <s v="Z0018"/>
    <x v="0"/>
    <s v="7A260018"/>
    <s v="APO26010203"/>
    <x v="117"/>
    <s v="SH-- 103 PADERNO POL R82.5 C/C70 H8.5 CSK"/>
    <x v="0"/>
    <s v="8"/>
    <n v="552"/>
    <s v="PC"/>
    <x v="0"/>
    <n v="1.5508"/>
    <n v="856.04200000000003"/>
    <n v="31.5106"/>
    <n v="1.5508"/>
    <n v="856.04209300000002"/>
    <s v="MIL"/>
    <n v="31.5106"/>
    <n v="26974.400000000001"/>
    <n v="2026"/>
  </r>
  <r>
    <n v="72037151"/>
    <x v="19"/>
    <s v="2026-01-08"/>
    <s v="Z0018"/>
    <x v="0"/>
    <s v="7A260018"/>
    <s v="APO26010203"/>
    <x v="93"/>
    <s v="SH-- 102 NEW CIRCULON GY04A BSH R7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3471"/>
    <x v="19"/>
    <s v="2025-09-30"/>
    <s v="Z0018"/>
    <x v="0"/>
    <s v="7A260018"/>
    <s v="APO26010203"/>
    <x v="45"/>
    <s v="LG-- 325 CIR POL TEJ25IA C/C93 H8.5"/>
    <x v="0"/>
    <s v="8"/>
    <n v="4700"/>
    <s v="PC"/>
    <x v="0"/>
    <n v="2.3693"/>
    <n v="11135.71"/>
    <n v="31.5106"/>
    <n v="2.3692989999999998"/>
    <n v="11135.709887999999"/>
    <s v="MIL"/>
    <n v="31.5106"/>
    <n v="350892.9"/>
    <n v="2026"/>
  </r>
  <r>
    <n v="72035108"/>
    <x v="19"/>
    <s v="2025-11-12"/>
    <s v="Z0018"/>
    <x v="0"/>
    <s v="7A260018"/>
    <s v="APO26010203"/>
    <x v="123"/>
    <s v="SH-- 104 PADERNO POL R92.5 C/C70 H8.5 CSK"/>
    <x v="0"/>
    <s v="8"/>
    <n v="510"/>
    <s v="PC"/>
    <x v="0"/>
    <n v="1.5508"/>
    <n v="790.91"/>
    <n v="31.5106"/>
    <n v="1.5508"/>
    <n v="790.91004199999998"/>
    <s v="MIL"/>
    <n v="31.5106"/>
    <n v="24922.05"/>
    <n v="2026"/>
  </r>
  <r>
    <n v="72034137"/>
    <x v="19"/>
    <s v="2025-10-15"/>
    <s v="Z0018"/>
    <x v="0"/>
    <s v="7A260018"/>
    <s v="APO26010203"/>
    <x v="73"/>
    <s v="SH-- 203 CIR POL DBX20IA C/C79 H8.5"/>
    <x v="0"/>
    <s v="8"/>
    <n v="1620"/>
    <s v="PC"/>
    <x v="0"/>
    <n v="2.2191999999999998"/>
    <n v="3595.1039999999998"/>
    <n v="31.5106"/>
    <n v="2.2191990000000001"/>
    <n v="3595.103869"/>
    <s v="MIL"/>
    <n v="31.5106"/>
    <n v="113283.88"/>
    <n v="2026"/>
  </r>
  <r>
    <n v="72034136"/>
    <x v="19"/>
    <s v="2025-10-15"/>
    <s v="Z0018"/>
    <x v="0"/>
    <s v="7A260018"/>
    <s v="APO26010203"/>
    <x v="60"/>
    <s v="LG-- 206 CIR POL DBV26IA C/C93 H8.5"/>
    <x v="0"/>
    <s v="8"/>
    <n v="420"/>
    <s v="PC"/>
    <x v="0"/>
    <n v="2.3849999999999998"/>
    <n v="1001.7"/>
    <n v="31.5106"/>
    <n v="2.3849990000000001"/>
    <n v="1001.700062"/>
    <s v="MIL"/>
    <n v="31.5106"/>
    <n v="31564.17"/>
    <n v="2026"/>
  </r>
  <r>
    <n v="72034687"/>
    <x v="19"/>
    <s v="2025-10-30"/>
    <s v="Z0018"/>
    <x v="0"/>
    <s v="7A260018"/>
    <s v="APO26010203"/>
    <x v="45"/>
    <s v="LG-- 325 CIR POL TEJ25IA C/C93 H8.5"/>
    <x v="0"/>
    <s v="8"/>
    <n v="770"/>
    <s v="PC"/>
    <x v="0"/>
    <n v="2.3693"/>
    <n v="1824.3610000000001"/>
    <n v="31.5106"/>
    <n v="2.3692989999999998"/>
    <n v="1824.3610080000001"/>
    <s v="MIL"/>
    <n v="31.5106"/>
    <n v="57486.71"/>
    <n v="2026"/>
  </r>
  <r>
    <n v="72035067"/>
    <x v="19"/>
    <s v="2025-11-11"/>
    <s v="Z0018"/>
    <x v="0"/>
    <s v="7A260018"/>
    <s v="APO26010203"/>
    <x v="52"/>
    <s v="SH-- 02 M.BLK"/>
    <x v="0"/>
    <s v="8"/>
    <n v="1120"/>
    <s v="PC"/>
    <x v="0"/>
    <n v="0.30880000000000002"/>
    <n v="345.85599999999999"/>
    <n v="31.5106"/>
    <n v="0.30879899999999999"/>
    <n v="345.855997"/>
    <s v="MIL"/>
    <n v="31.5106"/>
    <n v="10898.13"/>
    <n v="2026"/>
  </r>
  <r>
    <n v="72035675"/>
    <x v="19"/>
    <s v="2025-11-26"/>
    <s v="Z0018"/>
    <x v="0"/>
    <s v="7A260018"/>
    <s v="APO26010203"/>
    <x v="124"/>
    <s v="SH-- 603 KITCHENAID GD02K H.BSH VEG16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6472"/>
    <x v="19"/>
    <s v="2025-12-03"/>
    <s v="Z0018"/>
    <x v="0"/>
    <s v="7A260018"/>
    <s v="APO26010203"/>
    <x v="88"/>
    <s v="SH-- 603 KITCHENAID H.BSH VEG16MA C/C59.25 H8.5"/>
    <x v="0"/>
    <s v="8"/>
    <n v="90"/>
    <s v="PC"/>
    <x v="0"/>
    <n v="1.6718"/>
    <n v="150.46199999999999"/>
    <n v="31.5106"/>
    <n v="1.671799"/>
    <n v="150.46206599999999"/>
    <s v="MIL"/>
    <n v="31.5106"/>
    <n v="4741.1499999999996"/>
    <n v="2026"/>
  </r>
  <r>
    <n v="72033338"/>
    <x v="0"/>
    <s v="2025-09-26"/>
    <s v="Z0018"/>
    <x v="0"/>
    <s v="7A260019"/>
    <s v="APO26010224"/>
    <x v="30"/>
    <s v="LG-- 206 HESTAN POL HBZ26VW C/C59.25 H6.5 CSK"/>
    <x v="0"/>
    <s v="6"/>
    <n v="2480"/>
    <s v="PC"/>
    <x v="0"/>
    <n v="3.5150999999999999"/>
    <n v="8717.4500000000007"/>
    <n v="31.5106"/>
    <n v="3.5150990000000002"/>
    <n v="8717.4500000000007"/>
    <s v="MIL"/>
    <n v="31.5106"/>
    <n v="274692.08"/>
    <n v="2026"/>
  </r>
  <r>
    <n v="72033342"/>
    <x v="0"/>
    <s v="2025-09-26"/>
    <s v="Z0018"/>
    <x v="0"/>
    <s v="7A260019"/>
    <s v="APO26010224"/>
    <x v="86"/>
    <s v="SH-- 103 HESTAN POL R82.3 C/C50 H6.5 CSK"/>
    <x v="0"/>
    <s v="6"/>
    <n v="180"/>
    <s v="PC"/>
    <x v="0"/>
    <n v="2.7789999999999999"/>
    <n v="500.22"/>
    <n v="31.5106"/>
    <n v="2.7789999999999999"/>
    <n v="500.21992499999999"/>
    <s v="MIL"/>
    <n v="31.5106"/>
    <n v="15762.23"/>
    <n v="2026"/>
  </r>
  <r>
    <n v="72033337"/>
    <x v="0"/>
    <s v="2025-09-26"/>
    <s v="Z0018"/>
    <x v="0"/>
    <s v="7A260019"/>
    <s v="APO26010224"/>
    <x v="29"/>
    <s v="SH-- 203 HESTAN POL HBZ20VW C/C50 H6.5 CSK"/>
    <x v="0"/>
    <s v="6"/>
    <n v="240"/>
    <s v="PC"/>
    <x v="0"/>
    <n v="3.0110000000000001"/>
    <n v="722.64"/>
    <n v="31.5106"/>
    <n v="3.0110000000000001"/>
    <n v="722.64"/>
    <s v="MIL"/>
    <n v="31.5106"/>
    <n v="22770.82"/>
    <n v="2026"/>
  </r>
  <r>
    <n v="72033339"/>
    <x v="0"/>
    <s v="2025-09-26"/>
    <s v="Z0018"/>
    <x v="0"/>
    <s v="7A260019"/>
    <s v="APO26010224"/>
    <x v="86"/>
    <s v="SH-- 103 HESTAN POL R82.3 C/C50 H6.5 CSK"/>
    <x v="0"/>
    <s v="6"/>
    <n v="400"/>
    <s v="PC"/>
    <x v="0"/>
    <n v="2.7789999999999999"/>
    <n v="1111.5999999999999"/>
    <n v="31.5106"/>
    <n v="2.7789999999999999"/>
    <n v="1111.5999059999999"/>
    <s v="MIL"/>
    <n v="31.5106"/>
    <n v="35027.18"/>
    <n v="2026"/>
  </r>
  <r>
    <n v="72033339"/>
    <x v="0"/>
    <s v="2025-09-26"/>
    <s v="Z0018"/>
    <x v="0"/>
    <s v="7A260019"/>
    <s v="APO26010224"/>
    <x v="86"/>
    <s v="SH-- 103 HESTAN POL R82.3 C/C50 H6.5 CSK"/>
    <x v="0"/>
    <s v="6"/>
    <n v="1080"/>
    <s v="PC"/>
    <x v="0"/>
    <n v="2.7789999999999999"/>
    <n v="3001.32"/>
    <n v="31.5106"/>
    <n v="2.7789999999999999"/>
    <n v="3001.3198729999999"/>
    <s v="MIL"/>
    <n v="31.5106"/>
    <n v="94573.39"/>
    <n v="2026"/>
  </r>
  <r>
    <n v="72033340"/>
    <x v="0"/>
    <s v="2025-09-26"/>
    <s v="Z0018"/>
    <x v="0"/>
    <s v="7A260019"/>
    <s v="APO26010224"/>
    <x v="29"/>
    <s v="SH-- 203 HESTAN POL HBZ20VW C/C50 H6.5 CSK"/>
    <x v="0"/>
    <s v="6"/>
    <n v="2020"/>
    <s v="PC"/>
    <x v="0"/>
    <n v="3.0110000000000001"/>
    <n v="6082.22"/>
    <n v="31.5106"/>
    <n v="3.0110000000000001"/>
    <n v="6082.219951"/>
    <s v="MIL"/>
    <n v="31.5106"/>
    <n v="191654.39999999999"/>
    <n v="2026"/>
  </r>
  <r>
    <n v="72033337"/>
    <x v="0"/>
    <s v="2025-09-26"/>
    <s v="Z0018"/>
    <x v="0"/>
    <s v="7A260019"/>
    <s v="APO26010224"/>
    <x v="29"/>
    <s v="SH-- 203 HESTAN POL HBZ20VW C/C50 H6.5 CSK"/>
    <x v="0"/>
    <s v="6"/>
    <n v="120"/>
    <s v="PC"/>
    <x v="0"/>
    <n v="3.0110000000000001"/>
    <n v="361.32"/>
    <n v="31.5106"/>
    <n v="3.0110000000000001"/>
    <n v="361.32"/>
    <s v="MIL"/>
    <n v="31.5106"/>
    <n v="11385.41"/>
    <n v="2026"/>
  </r>
  <r>
    <n v="72033785"/>
    <x v="0"/>
    <s v="2025-10-08"/>
    <s v="Z0018"/>
    <x v="0"/>
    <s v="7A260019"/>
    <s v="APO26010224"/>
    <x v="90"/>
    <s v="XL-- 110 HESTAN POL R142.3 C/C59.25 H6.5 CSK"/>
    <x v="0"/>
    <s v="6"/>
    <n v="900"/>
    <s v="PC"/>
    <x v="0"/>
    <n v="3.5729000000000002"/>
    <n v="3215.61"/>
    <n v="31.5106"/>
    <n v="3.572899"/>
    <n v="3215.6099850000001"/>
    <s v="MIL"/>
    <n v="31.5106"/>
    <n v="101325.8"/>
    <n v="2026"/>
  </r>
  <r>
    <n v="72033337"/>
    <x v="0"/>
    <s v="2025-09-26"/>
    <s v="Z0018"/>
    <x v="0"/>
    <s v="7A260019"/>
    <s v="APO26010224"/>
    <x v="31"/>
    <s v="LG-- 108 HESTAN POL R132.3 C/C59.25 H6.5 CSK"/>
    <x v="0"/>
    <s v="6"/>
    <n v="260"/>
    <s v="PC"/>
    <x v="0"/>
    <n v="3.5266000000000002"/>
    <n v="916.91600000000005"/>
    <n v="31.5106"/>
    <n v="3.526599"/>
    <n v="916.91589399999998"/>
    <s v="MIL"/>
    <n v="31.5106"/>
    <n v="28892.57"/>
    <n v="2026"/>
  </r>
  <r>
    <n v="72033338"/>
    <x v="0"/>
    <s v="2025-09-26"/>
    <s v="Z0018"/>
    <x v="0"/>
    <s v="7A260019"/>
    <s v="APO26010224"/>
    <x v="30"/>
    <s v="LG-- 206 HESTAN POL HBZ26VW C/C59.25 H6.5 CSK"/>
    <x v="0"/>
    <s v="6"/>
    <n v="2100"/>
    <s v="PC"/>
    <x v="0"/>
    <n v="3.5150999999999999"/>
    <n v="7381.71"/>
    <n v="31.5106"/>
    <n v="3.5150990000000002"/>
    <n v="7381.7099639999997"/>
    <s v="MIL"/>
    <n v="31.5106"/>
    <n v="232602.11"/>
    <n v="2026"/>
  </r>
  <r>
    <n v="72035856"/>
    <x v="0"/>
    <s v="2025-11-28"/>
    <s v="Z0018"/>
    <x v="0"/>
    <s v="7A260016"/>
    <s v="APO26010222"/>
    <x v="125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5857"/>
    <x v="0"/>
    <s v="2025-11-28"/>
    <s v="Z0018"/>
    <x v="0"/>
    <s v="7A260016"/>
    <s v="APO26010222"/>
    <x v="125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6512"/>
    <x v="0"/>
    <s v="2025-12-04"/>
    <s v="Z0018"/>
    <x v="0"/>
    <s v="7A260016"/>
    <s v="APO26010222"/>
    <x v="106"/>
    <s v="XS-- 03 M.BLK"/>
    <x v="0"/>
    <s v="1"/>
    <n v="2010"/>
    <s v="PC"/>
    <x v="0"/>
    <n v="0.26469999999999999"/>
    <n v="532.04700000000003"/>
    <n v="31.5106"/>
    <n v="0.26469999999999999"/>
    <n v="532.04699300000004"/>
    <s v="MIL"/>
    <n v="31.5106"/>
    <n v="16765.12"/>
    <n v="2026"/>
  </r>
  <r>
    <n v="72034234"/>
    <x v="20"/>
    <s v="2025-10-16"/>
    <s v="Z0018"/>
    <x v="0"/>
    <s v="7A260027"/>
    <s v="APO26020093"/>
    <x v="121"/>
    <s v="LG-- 245 NEW CIRCULON POL HBZ24QG C/C93 H8.5"/>
    <x v="0"/>
    <s v="7"/>
    <n v="490"/>
    <s v="PC"/>
    <x v="0"/>
    <n v="2.2848999999999999"/>
    <n v="1119.6010000000001"/>
    <n v="31.923100000000002"/>
    <n v="2.2848989999999998"/>
    <n v="1119.6008529999999"/>
    <s v="MIL"/>
    <n v="31.923100000000002"/>
    <n v="35741.129999999997"/>
    <n v="2026"/>
  </r>
  <r>
    <n v="72034132"/>
    <x v="20"/>
    <s v="2025-10-15"/>
    <s v="Z0018"/>
    <x v="0"/>
    <s v="7A260027"/>
    <s v="APO26020093"/>
    <x v="120"/>
    <s v="SH-- 243 NEW CIRCULON POL HBZ20QG C/C79 H8.5"/>
    <x v="0"/>
    <s v="7"/>
    <n v="280"/>
    <s v="PC"/>
    <x v="0"/>
    <n v="2.2189999999999999"/>
    <n v="621.32000000000005"/>
    <n v="31.923100000000002"/>
    <n v="2.2189999999999999"/>
    <n v="621.31998399999998"/>
    <s v="MIL"/>
    <n v="31.923100000000002"/>
    <n v="19834.46"/>
    <n v="2026"/>
  </r>
  <r>
    <n v="72035117"/>
    <x v="20"/>
    <s v="2025-11-12"/>
    <s v="Z0018"/>
    <x v="0"/>
    <s v="7A260027"/>
    <s v="APO26020093"/>
    <x v="126"/>
    <s v="LG- 111 R153 BK01A POL"/>
    <x v="0"/>
    <s v="7"/>
    <n v="1520"/>
    <s v="PC"/>
    <x v="0"/>
    <n v="3.1189"/>
    <n v="4740.7280000000001"/>
    <n v="31.923100000000002"/>
    <n v="3.1189"/>
    <n v="4740.7278740000002"/>
    <s v="MIL"/>
    <n v="31.923100000000002"/>
    <n v="151338.73000000001"/>
    <n v="2026"/>
  </r>
  <r>
    <n v="72037262"/>
    <x v="20"/>
    <s v="2026-01-13"/>
    <s v="Z0018"/>
    <x v="0"/>
    <s v="7A260027"/>
    <s v="APO26020093"/>
    <x v="32"/>
    <s v="SH-- 102 KITCHENAID BK01A POL R73 C/C59.25 H8.5"/>
    <x v="0"/>
    <s v="7"/>
    <n v="2720"/>
    <s v="PC"/>
    <x v="0"/>
    <n v="1.3948"/>
    <n v="3793.8560000000002"/>
    <n v="31.923100000000002"/>
    <n v="1.3948"/>
    <n v="3793.8558589999998"/>
    <s v="MIL"/>
    <n v="31.923100000000002"/>
    <n v="121111.64"/>
    <n v="2026"/>
  </r>
  <r>
    <n v="72036806"/>
    <x v="20"/>
    <s v="2025-12-18"/>
    <s v="Z0018"/>
    <x v="0"/>
    <s v="7A260027"/>
    <s v="APO26020093"/>
    <x v="127"/>
    <s v="LG-- 225 POL VEF24IA C/C50 H8.5"/>
    <x v="0"/>
    <s v="7"/>
    <n v="3015"/>
    <s v="PC"/>
    <x v="0"/>
    <n v="1.1756"/>
    <n v="3544.4340000000002"/>
    <n v="31.923100000000002"/>
    <n v="1.1756"/>
    <n v="3544.4339669999999"/>
    <s v="MIL"/>
    <n v="31.923100000000002"/>
    <n v="113149.32"/>
    <n v="2026"/>
  </r>
  <r>
    <n v="72034132"/>
    <x v="20"/>
    <s v="2025-10-15"/>
    <s v="Z0018"/>
    <x v="0"/>
    <s v="7A260027"/>
    <s v="APO26020093"/>
    <x v="120"/>
    <s v="SH-- 243 NEW CIRCULON POL HBZ20QG C/C79 H8.5"/>
    <x v="0"/>
    <s v="7"/>
    <n v="350"/>
    <s v="PC"/>
    <x v="0"/>
    <n v="2.2189999999999999"/>
    <n v="776.65"/>
    <n v="31.923100000000002"/>
    <n v="2.2189999999999999"/>
    <n v="776.65013699999997"/>
    <s v="MIL"/>
    <n v="31.923100000000002"/>
    <n v="24793.08"/>
    <n v="2026"/>
  </r>
  <r>
    <n v="72033784"/>
    <x v="20"/>
    <s v="2025-10-08"/>
    <s v="Z0018"/>
    <x v="0"/>
    <s v="7A260030"/>
    <s v="APO26020054"/>
    <x v="53"/>
    <s v="LG-- 107 HESTAN POL R122.3 C/C59.25 H6.5 CSK"/>
    <x v="0"/>
    <s v="6"/>
    <n v="1260"/>
    <s v="PC"/>
    <x v="0"/>
    <n v="3.2797999999999998"/>
    <n v="4132.55"/>
    <n v="31.923100000000002"/>
    <n v="3.2797990000000001"/>
    <n v="4132.5500959999999"/>
    <s v="MIL"/>
    <n v="31.923100000000002"/>
    <n v="131923.81"/>
    <n v="2026"/>
  </r>
  <r>
    <n v="72033784"/>
    <x v="20"/>
    <s v="2025-10-08"/>
    <s v="Z0018"/>
    <x v="0"/>
    <s v="7A260030"/>
    <s v="APO26020054"/>
    <x v="53"/>
    <s v="LG-- 107 HESTAN POL R122.3 C/C59.25 H6.5 CSK"/>
    <x v="0"/>
    <s v="6"/>
    <n v="760"/>
    <s v="PC"/>
    <x v="0"/>
    <n v="3.2797999999999998"/>
    <n v="2492.65"/>
    <n v="31.923100000000002"/>
    <n v="3.2797990000000001"/>
    <n v="2492.6501490000001"/>
    <s v="MIL"/>
    <n v="31.923100000000002"/>
    <n v="79573.119999999995"/>
    <n v="2026"/>
  </r>
  <r>
    <n v="72033342"/>
    <x v="20"/>
    <s v="2025-09-26"/>
    <s v="Z0018"/>
    <x v="0"/>
    <s v="7A260030"/>
    <s v="APO26020054"/>
    <x v="86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799"/>
    <x v="20"/>
    <s v="2025-10-08"/>
    <s v="Z0018"/>
    <x v="0"/>
    <s v="7A260030"/>
    <s v="APO26020054"/>
    <x v="128"/>
    <s v="XL-- 208 HESTAN POL HBZ30VW C/C59.25 H6.5 CSK"/>
    <x v="0"/>
    <s v="6"/>
    <n v="60"/>
    <s v="PC"/>
    <x v="0"/>
    <n v="3.7645"/>
    <n v="225.87"/>
    <n v="31.923100000000002"/>
    <n v="3.7645"/>
    <n v="225.869981"/>
    <s v="MIL"/>
    <n v="31.923100000000002"/>
    <n v="7210.47"/>
    <n v="2026"/>
  </r>
  <r>
    <n v="72033342"/>
    <x v="20"/>
    <s v="2025-09-26"/>
    <s v="Z0018"/>
    <x v="0"/>
    <s v="7A260030"/>
    <s v="APO26020054"/>
    <x v="86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338"/>
    <x v="20"/>
    <s v="2025-09-26"/>
    <s v="Z0018"/>
    <x v="0"/>
    <s v="7A260030"/>
    <s v="APO26020054"/>
    <x v="30"/>
    <s v="LG-- 206 HESTAN POL HBZ26VW C/C59.25 H6.5 CSK"/>
    <x v="0"/>
    <s v="6"/>
    <n v="480"/>
    <s v="PC"/>
    <x v="0"/>
    <n v="3.5150999999999999"/>
    <n v="1687.25"/>
    <n v="31.923100000000002"/>
    <n v="3.5150999999999999"/>
    <n v="1687.2499849999999"/>
    <s v="MIL"/>
    <n v="31.923100000000002"/>
    <n v="53862.25"/>
    <n v="2026"/>
  </r>
  <r>
    <n v="72033341"/>
    <x v="20"/>
    <s v="2025-09-26"/>
    <s v="Z0018"/>
    <x v="0"/>
    <s v="7A260030"/>
    <s v="APO26020054"/>
    <x v="30"/>
    <s v="LG-- 206 HESTAN POL HBZ26VW C/C59.25 H6.5 CSK"/>
    <x v="0"/>
    <s v="6"/>
    <n v="2500"/>
    <s v="PC"/>
    <x v="0"/>
    <n v="3.5150999999999999"/>
    <n v="8787.75"/>
    <n v="31.923100000000002"/>
    <n v="3.5150999999999999"/>
    <n v="8787.7499360000002"/>
    <s v="MIL"/>
    <n v="31.923100000000002"/>
    <n v="280532.21999999997"/>
    <n v="2026"/>
  </r>
  <r>
    <n v="72033785"/>
    <x v="20"/>
    <s v="2025-10-08"/>
    <s v="Z0018"/>
    <x v="0"/>
    <s v="7A260030"/>
    <s v="APO26020054"/>
    <x v="90"/>
    <s v="XL-- 110 HESTAN POL R142.3 C/C59.25 H6.5 CSK"/>
    <x v="0"/>
    <s v="6"/>
    <n v="120"/>
    <s v="PC"/>
    <x v="0"/>
    <n v="3.5729199999999999"/>
    <n v="428.75"/>
    <n v="31.923100000000002"/>
    <n v="3.5729190000000002"/>
    <n v="428.75002699999999"/>
    <s v="MIL"/>
    <n v="31.923100000000002"/>
    <n v="13687.03"/>
    <n v="2026"/>
  </r>
  <r>
    <n v="72033780"/>
    <x v="20"/>
    <s v="2025-10-08"/>
    <s v="Z0018"/>
    <x v="0"/>
    <s v="7A260030"/>
    <s v="APO26020054"/>
    <x v="128"/>
    <s v="XL-- 208 HESTAN POL HBZ30VW C/C59.25 H6.5 CSK"/>
    <x v="0"/>
    <s v="6"/>
    <n v="1960"/>
    <s v="PC"/>
    <x v="0"/>
    <n v="3.7645"/>
    <n v="7378.42"/>
    <n v="31.923100000000002"/>
    <n v="3.7645"/>
    <n v="7378.4200149999997"/>
    <s v="MIL"/>
    <n v="31.923100000000002"/>
    <n v="235542.04"/>
    <n v="2026"/>
  </r>
  <r>
    <n v="72033780"/>
    <x v="20"/>
    <s v="2025-10-08"/>
    <s v="Z0018"/>
    <x v="0"/>
    <s v="7A260030"/>
    <s v="APO26020054"/>
    <x v="128"/>
    <s v="XL-- 208 HESTAN POL HBZ30VW C/C59.25 H6.5 CSK"/>
    <x v="0"/>
    <s v="6"/>
    <n v="540"/>
    <s v="PC"/>
    <x v="0"/>
    <n v="3.7645"/>
    <n v="2032.83"/>
    <n v="31.923100000000002"/>
    <n v="3.7645"/>
    <n v="2032.830144"/>
    <s v="MIL"/>
    <n v="31.923100000000002"/>
    <n v="64894.239999999998"/>
    <n v="2026"/>
  </r>
  <r>
    <n v="72033783"/>
    <x v="20"/>
    <s v="2025-10-08"/>
    <s v="Z0018"/>
    <x v="0"/>
    <s v="7A260030"/>
    <s v="APO26020054"/>
    <x v="53"/>
    <s v="LG-- 107 HESTAN POL R122.3 C/C59.25 H6.5 CSK"/>
    <x v="0"/>
    <s v="6"/>
    <n v="2030"/>
    <s v="PC"/>
    <x v="0"/>
    <n v="3.2797999999999998"/>
    <n v="6657.9939999999997"/>
    <n v="31.923100000000002"/>
    <n v="3.2797990000000001"/>
    <n v="6657.9940539999998"/>
    <s v="MIL"/>
    <n v="31.923100000000002"/>
    <n v="212543.81"/>
    <n v="2026"/>
  </r>
  <r>
    <n v="72033785"/>
    <x v="20"/>
    <s v="2025-10-08"/>
    <s v="Z0018"/>
    <x v="0"/>
    <s v="7A260030"/>
    <s v="APO26020054"/>
    <x v="90"/>
    <s v="XL-- 110 HESTAN POL R142.3 C/C59.25 H6.5 CSK"/>
    <x v="0"/>
    <s v="6"/>
    <n v="580"/>
    <s v="PC"/>
    <x v="0"/>
    <n v="3.5729000000000002"/>
    <n v="2072.2820000000002"/>
    <n v="31.923100000000002"/>
    <n v="3.572899"/>
    <n v="2072.2821399999998"/>
    <s v="MIL"/>
    <n v="31.923100000000002"/>
    <n v="66153.67"/>
    <n v="2026"/>
  </r>
  <r>
    <n v="72033341"/>
    <x v="20"/>
    <s v="2025-09-26"/>
    <s v="Z0018"/>
    <x v="0"/>
    <s v="7A260030"/>
    <s v="APO26020054"/>
    <x v="30"/>
    <s v="LG-- 206 HESTAN POL HBZ26VW C/C59.25 H6.5 CSK"/>
    <x v="0"/>
    <s v="6"/>
    <n v="120"/>
    <s v="PC"/>
    <x v="0"/>
    <n v="3.5150999999999999"/>
    <n v="421.81200000000001"/>
    <n v="31.923100000000002"/>
    <n v="3.5150999999999999"/>
    <n v="421.81210399999998"/>
    <s v="MIL"/>
    <n v="31.923100000000002"/>
    <n v="13465.55"/>
    <n v="2026"/>
  </r>
  <r>
    <n v="72037326"/>
    <x v="20"/>
    <s v="2026-01-15"/>
    <s v="Z0018"/>
    <x v="0"/>
    <s v="7A260025"/>
    <s v="APO26020020"/>
    <x v="104"/>
    <s v="LG-- 168 BSH PVD GD03K QCI30IA C/C50 H8.5"/>
    <x v="0"/>
    <s v="1"/>
    <n v="180"/>
    <s v="PC"/>
    <x v="0"/>
    <n v="1.1627799999999999"/>
    <n v="209.3"/>
    <n v="31.923100000000002"/>
    <n v="1.162779"/>
    <n v="209.299848"/>
    <s v="MIL"/>
    <n v="31.923100000000002"/>
    <n v="6681.5"/>
    <n v="2026"/>
  </r>
  <r>
    <n v="72037202"/>
    <x v="1"/>
    <s v="2026-01-09"/>
    <s v="Z0018"/>
    <x v="0"/>
    <s v="7A260026"/>
    <s v="APO26020021"/>
    <x v="50"/>
    <s v="LG-- 154 BSH PVD GD03K R93 C/C50 H8.5"/>
    <x v="0"/>
    <s v="1"/>
    <n v="90"/>
    <s v="PC"/>
    <x v="0"/>
    <n v="1.1512"/>
    <n v="103.608"/>
    <n v="31.929400000000001"/>
    <n v="1.1512"/>
    <n v="103.60796000000001"/>
    <s v="MIL"/>
    <n v="31.929400000000001"/>
    <n v="3308.14"/>
    <n v="2026"/>
  </r>
  <r>
    <n v="72036741"/>
    <x v="1"/>
    <s v="2025-12-16"/>
    <s v="Z0018"/>
    <x v="0"/>
    <s v="7A260026"/>
    <s v="APO26020021"/>
    <x v="50"/>
    <s v="LG-- 154 BSH PVD GD03K R93 C/C50 H8.5"/>
    <x v="0"/>
    <s v="1"/>
    <n v="1700"/>
    <s v="PC"/>
    <x v="0"/>
    <n v="1.1512"/>
    <n v="1957.04"/>
    <n v="31.929400000000001"/>
    <n v="1.1512"/>
    <n v="1957.039906"/>
    <s v="MIL"/>
    <n v="31.929400000000001"/>
    <n v="62487.11"/>
    <n v="2026"/>
  </r>
  <r>
    <n v="72034687"/>
    <x v="29"/>
    <s v="2025-10-30"/>
    <s v="Z0018"/>
    <x v="0"/>
    <s v="7A260029"/>
    <s v="APO26020017"/>
    <x v="92"/>
    <s v="SH-- 323 CIR POL TEJ21IA C/C79 H8.5"/>
    <x v="0"/>
    <s v="8"/>
    <n v="1620"/>
    <s v="PC"/>
    <x v="0"/>
    <n v="2.2086999999999999"/>
    <n v="3578.09"/>
    <n v="31.498000000000001"/>
    <n v="2.2086990000000002"/>
    <n v="3578.0900369999999"/>
    <s v="MIL"/>
    <n v="31.498000000000001"/>
    <n v="112702.68"/>
    <n v="2026"/>
  </r>
  <r>
    <n v="72035691"/>
    <x v="29"/>
    <s v="2025-11-26"/>
    <s v="Z0018"/>
    <x v="0"/>
    <s v="7A260029"/>
    <s v="APO26020017"/>
    <x v="129"/>
    <s v="LG-- 607 CIR BN13A POL TEG24IA C/C25 H8.5"/>
    <x v="0"/>
    <s v="8"/>
    <n v="500"/>
    <s v="PC"/>
    <x v="0"/>
    <n v="2.3062999999999998"/>
    <n v="1153.1500000000001"/>
    <n v="31.498000000000001"/>
    <n v="2.3062999999999998"/>
    <n v="1153.1500410000001"/>
    <s v="MIL"/>
    <n v="31.498000000000001"/>
    <n v="36321.919999999998"/>
    <n v="2026"/>
  </r>
  <r>
    <n v="72035705"/>
    <x v="29"/>
    <s v="2025-11-26"/>
    <s v="Z0018"/>
    <x v="0"/>
    <s v="7A260029"/>
    <s v="APO26020017"/>
    <x v="130"/>
    <s v="LG-- 607 CIR BK01A POL TEG24IA C/C25 H8.5"/>
    <x v="0"/>
    <s v="8"/>
    <n v="1005"/>
    <s v="PC"/>
    <x v="0"/>
    <n v="2.3062999999999998"/>
    <n v="2317.83"/>
    <n v="31.498000000000001"/>
    <n v="2.3062999999999998"/>
    <n v="2317.8300199999999"/>
    <s v="MIL"/>
    <n v="31.498000000000001"/>
    <n v="73007.009999999995"/>
    <n v="2026"/>
  </r>
  <r>
    <n v="72034138"/>
    <x v="29"/>
    <s v="2025-10-15"/>
    <s v="Z0018"/>
    <x v="0"/>
    <s v="7A260029"/>
    <s v="APO26020017"/>
    <x v="60"/>
    <s v="LG-- 206 CIR POL DBV26IA C/C93 H8.5"/>
    <x v="0"/>
    <s v="8"/>
    <n v="1470"/>
    <s v="PC"/>
    <x v="0"/>
    <n v="2.3849999999999998"/>
    <n v="3505.95"/>
    <n v="31.498000000000001"/>
    <n v="2.3849999999999998"/>
    <n v="3505.949901"/>
    <s v="MIL"/>
    <n v="31.498000000000001"/>
    <n v="110430.41"/>
    <n v="2026"/>
  </r>
  <r>
    <n v="72035702"/>
    <x v="29"/>
    <s v="2025-11-26"/>
    <s v="Z0018"/>
    <x v="0"/>
    <s v="7A260029"/>
    <s v="APO26020017"/>
    <x v="131"/>
    <s v="LG-- 325 CIR BK01A POL TEJ25IA C/C25 H8.5"/>
    <x v="0"/>
    <s v="8"/>
    <n v="1005"/>
    <s v="PC"/>
    <x v="0"/>
    <n v="2.3279000000000001"/>
    <n v="2339.54"/>
    <n v="31.498000000000001"/>
    <n v="2.3278989999999999"/>
    <n v="2339.5399699999998"/>
    <s v="MIL"/>
    <n v="31.498000000000001"/>
    <n v="73690.83"/>
    <n v="2026"/>
  </r>
  <r>
    <n v="72035691"/>
    <x v="29"/>
    <s v="2025-11-26"/>
    <s v="Z0018"/>
    <x v="0"/>
    <s v="7A260029"/>
    <s v="APO26020017"/>
    <x v="132"/>
    <s v="LG-- 325 CIR BN13A POL TEJ25IA C/C25 H8.5"/>
    <x v="0"/>
    <s v="8"/>
    <n v="500"/>
    <s v="PC"/>
    <x v="0"/>
    <n v="2.3279000000000001"/>
    <n v="1163.95"/>
    <n v="31.498000000000001"/>
    <n v="2.3278989999999999"/>
    <n v="1163.950092"/>
    <s v="MIL"/>
    <n v="31.498000000000001"/>
    <n v="36662.1"/>
    <n v="2026"/>
  </r>
  <r>
    <n v="72034687"/>
    <x v="29"/>
    <s v="2025-10-30"/>
    <s v="Z0018"/>
    <x v="0"/>
    <s v="7A260029"/>
    <s v="APO26020017"/>
    <x v="87"/>
    <s v="LG-- 327 CIR POL TEJ27IA C/C93 H8.5"/>
    <x v="0"/>
    <s v="8"/>
    <n v="500"/>
    <s v="PC"/>
    <x v="0"/>
    <n v="2.3693"/>
    <n v="1184.6500000000001"/>
    <n v="31.498000000000001"/>
    <n v="2.3692989999999998"/>
    <n v="1184.650136"/>
    <s v="MIL"/>
    <n v="31.498000000000001"/>
    <n v="37314.11"/>
    <n v="2026"/>
  </r>
  <r>
    <n v="72034687"/>
    <x v="29"/>
    <s v="2025-10-30"/>
    <s v="Z0018"/>
    <x v="0"/>
    <s v="7A260029"/>
    <s v="APO26020017"/>
    <x v="45"/>
    <s v="LG-- 325 CIR POL TEJ25IA C/C93 H8.5"/>
    <x v="0"/>
    <s v="8"/>
    <n v="910"/>
    <s v="PC"/>
    <x v="0"/>
    <n v="2.3693"/>
    <n v="2156.0630000000001"/>
    <n v="31.498000000000001"/>
    <n v="2.3692989999999998"/>
    <n v="2156.0629239999998"/>
    <s v="MIL"/>
    <n v="31.498000000000001"/>
    <n v="67911.67"/>
    <n v="2026"/>
  </r>
  <r>
    <n v="72034687"/>
    <x v="29"/>
    <s v="2025-10-30"/>
    <s v="Z0018"/>
    <x v="0"/>
    <s v="7A260029"/>
    <s v="APO26020017"/>
    <x v="45"/>
    <s v="LG-- 325 CIR POL TEJ25IA C/C93 H8.5"/>
    <x v="0"/>
    <s v="8"/>
    <n v="360"/>
    <s v="PC"/>
    <x v="0"/>
    <n v="2.3693"/>
    <n v="852.94799999999998"/>
    <n v="31.498000000000001"/>
    <n v="2.3692989999999998"/>
    <n v="852.94812300000001"/>
    <s v="MIL"/>
    <n v="31.498000000000001"/>
    <n v="26866.16"/>
    <n v="2026"/>
  </r>
  <r>
    <n v="72034687"/>
    <x v="29"/>
    <s v="2025-10-30"/>
    <s v="Z0018"/>
    <x v="0"/>
    <s v="7A260029"/>
    <s v="APO26020017"/>
    <x v="87"/>
    <s v="LG-- 327 CIR POL TEJ27IA C/C93 H8.5"/>
    <x v="0"/>
    <s v="8"/>
    <n v="700"/>
    <s v="PC"/>
    <x v="0"/>
    <n v="2.3693"/>
    <n v="1658.51"/>
    <n v="31.498000000000001"/>
    <n v="2.3692989999999998"/>
    <n v="1658.5100640000001"/>
    <s v="MIL"/>
    <n v="31.498000000000001"/>
    <n v="52239.75"/>
    <n v="2026"/>
  </r>
  <r>
    <n v="72036814"/>
    <x v="2"/>
    <s v="2025-12-18"/>
    <s v="Z0018"/>
    <x v="0"/>
    <s v="7A260036"/>
    <s v="APO26020130"/>
    <x v="133"/>
    <s v="SH-- 103 POL R83 C/C50 H8.5"/>
    <x v="0"/>
    <s v="7"/>
    <n v="1560"/>
    <s v="PC"/>
    <x v="0"/>
    <n v="1.0880000000000001"/>
    <n v="1697.28"/>
    <n v="31.302900000000001"/>
    <n v="1.0880000000000001"/>
    <n v="1697.2801239999999"/>
    <s v="MIL"/>
    <n v="31.302900000000001"/>
    <n v="53129.79"/>
    <n v="2026"/>
  </r>
  <r>
    <n v="72037262"/>
    <x v="2"/>
    <s v="2026-01-13"/>
    <s v="Z0018"/>
    <x v="0"/>
    <s v="7A260036"/>
    <s v="APO26020130"/>
    <x v="95"/>
    <s v="SH-- 103 KITCHENAID BK01A POL R83 C/C59.25 H8.5"/>
    <x v="0"/>
    <s v="7"/>
    <n v="2720"/>
    <s v="PC"/>
    <x v="0"/>
    <n v="1.3948"/>
    <n v="3793.86"/>
    <n v="31.302900000000001"/>
    <n v="1.3947989999999999"/>
    <n v="3793.859993"/>
    <s v="MIL"/>
    <n v="31.302900000000001"/>
    <n v="118758.82"/>
    <n v="2026"/>
  </r>
  <r>
    <n v="72034235"/>
    <x v="2"/>
    <s v="2025-10-16"/>
    <s v="Z0018"/>
    <x v="0"/>
    <s v="7A260039"/>
    <s v="APO26020057"/>
    <x v="134"/>
    <s v="XL-- 507 HESTAN POL WBT34VG C/C59.25 H6.5 CSK"/>
    <x v="0"/>
    <s v="6"/>
    <n v="480"/>
    <s v="PC"/>
    <x v="0"/>
    <n v="3.9207100000000001"/>
    <n v="1881.94"/>
    <n v="31.302900000000001"/>
    <n v="3.920709"/>
    <n v="1881.9400109999999"/>
    <s v="MIL"/>
    <n v="31.302900000000001"/>
    <n v="58910.18"/>
    <n v="2026"/>
  </r>
  <r>
    <n v="72033801"/>
    <x v="2"/>
    <s v="2025-10-08"/>
    <s v="Z0018"/>
    <x v="0"/>
    <s v="7A260039"/>
    <s v="APO26020057"/>
    <x v="89"/>
    <s v="SH-- 104 HESTAN POL R92.3 C/C50 H6.5 CSK"/>
    <x v="0"/>
    <s v="6"/>
    <n v="1380"/>
    <s v="PC"/>
    <x v="0"/>
    <n v="2.7905000000000002"/>
    <n v="3850.89"/>
    <n v="31.302900000000001"/>
    <n v="2.7904990000000001"/>
    <n v="3850.8898530000001"/>
    <s v="MIL"/>
    <n v="31.302900000000001"/>
    <n v="120544.02"/>
    <n v="2026"/>
  </r>
  <r>
    <n v="72033801"/>
    <x v="2"/>
    <s v="2025-10-08"/>
    <s v="Z0018"/>
    <x v="0"/>
    <s v="7A260039"/>
    <s v="APO26020057"/>
    <x v="89"/>
    <s v="SH-- 104 HESTAN POL R92.3 C/C50 H6.5 CSK"/>
    <x v="0"/>
    <s v="6"/>
    <n v="240"/>
    <s v="PC"/>
    <x v="0"/>
    <n v="2.7905000000000002"/>
    <n v="669.72"/>
    <n v="31.302900000000001"/>
    <n v="2.7904990000000001"/>
    <n v="669.720057"/>
    <s v="MIL"/>
    <n v="31.302900000000001"/>
    <n v="20964.18"/>
    <n v="2026"/>
  </r>
  <r>
    <n v="72034235"/>
    <x v="2"/>
    <s v="2025-10-16"/>
    <s v="Z0018"/>
    <x v="0"/>
    <s v="7A260039"/>
    <s v="APO26020057"/>
    <x v="134"/>
    <s v="XL-- 507 HESTAN POL WBT34VG C/C59.25 H6.5 CSK"/>
    <x v="0"/>
    <s v="6"/>
    <n v="520"/>
    <s v="PC"/>
    <x v="0"/>
    <n v="3.9207000000000001"/>
    <n v="2038.7639999999999"/>
    <n v="31.302900000000001"/>
    <n v="3.9206989999999999"/>
    <n v="2038.76414"/>
    <s v="MIL"/>
    <n v="31.302900000000001"/>
    <n v="63819.23"/>
    <n v="2026"/>
  </r>
  <r>
    <n v="72033801"/>
    <x v="2"/>
    <s v="2025-10-08"/>
    <s v="Z0018"/>
    <x v="0"/>
    <s v="7A260039"/>
    <s v="APO26020057"/>
    <x v="89"/>
    <s v="SH-- 104 HESTAN POL R92.3 C/C50 H6.5 CSK"/>
    <x v="0"/>
    <s v="6"/>
    <n v="2400"/>
    <s v="PC"/>
    <x v="0"/>
    <n v="2.7905000000000002"/>
    <n v="6697.2"/>
    <n v="31.302900000000001"/>
    <n v="2.7904990000000001"/>
    <n v="6697.1999390000001"/>
    <s v="MIL"/>
    <n v="31.302900000000001"/>
    <n v="209641.78"/>
    <n v="2026"/>
  </r>
  <r>
    <n v="72035121"/>
    <x v="2"/>
    <s v="2025-11-12"/>
    <s v="Z0018"/>
    <x v="0"/>
    <s v="7A260039"/>
    <s v="APO26020057"/>
    <x v="90"/>
    <s v="XL-- 110 HESTAN POL R142.3 C/C59.25 H6.5 CSK"/>
    <x v="0"/>
    <s v="6"/>
    <n v="180"/>
    <s v="PC"/>
    <x v="0"/>
    <n v="3.5729000000000002"/>
    <n v="643.12199999999996"/>
    <n v="31.302900000000001"/>
    <n v="3.572899"/>
    <n v="643.12188300000003"/>
    <s v="MIL"/>
    <n v="31.302900000000001"/>
    <n v="20131.580000000002"/>
    <n v="2026"/>
  </r>
  <r>
    <n v="72033800"/>
    <x v="2"/>
    <s v="2025-10-08"/>
    <s v="Z0018"/>
    <x v="0"/>
    <s v="7A260039"/>
    <s v="APO26020057"/>
    <x v="90"/>
    <s v="XL-- 110 HESTAN POL R142.3 C/C59.25 H6.5 CSK"/>
    <x v="0"/>
    <s v="6"/>
    <n v="2010"/>
    <s v="PC"/>
    <x v="0"/>
    <n v="3.5729000000000002"/>
    <n v="7181.53"/>
    <n v="31.302900000000001"/>
    <n v="3.572899"/>
    <n v="7181.5301449999997"/>
    <s v="MIL"/>
    <n v="31.302900000000001"/>
    <n v="224802.72"/>
    <n v="2026"/>
  </r>
  <r>
    <n v="72033799"/>
    <x v="2"/>
    <s v="2025-10-08"/>
    <s v="Z0018"/>
    <x v="0"/>
    <s v="7A260039"/>
    <s v="APO26020057"/>
    <x v="128"/>
    <s v="XL-- 208 HESTAN POL HBZ30VW C/C59.25 H6.5 CSK"/>
    <x v="0"/>
    <s v="6"/>
    <n v="3940"/>
    <s v="PC"/>
    <x v="0"/>
    <n v="3.7645"/>
    <n v="14832.13"/>
    <n v="31.302900000000001"/>
    <n v="3.7645"/>
    <n v="14832.129929999999"/>
    <s v="MIL"/>
    <n v="31.302900000000001"/>
    <n v="464288.68"/>
    <n v="2026"/>
  </r>
  <r>
    <n v="72033341"/>
    <x v="2"/>
    <s v="2025-09-26"/>
    <s v="Z0018"/>
    <x v="0"/>
    <s v="7A260039"/>
    <s v="APO26020057"/>
    <x v="30"/>
    <s v="LG-- 206 HESTAN POL HBZ26VW C/C59.25 H6.5 CSK"/>
    <x v="0"/>
    <s v="6"/>
    <n v="1080"/>
    <s v="PC"/>
    <x v="0"/>
    <n v="3.5150999999999999"/>
    <n v="3796.308"/>
    <n v="31.302900000000001"/>
    <n v="3.5150990000000002"/>
    <n v="3796.3080089999999"/>
    <s v="MIL"/>
    <n v="31.302900000000001"/>
    <n v="118835.45"/>
    <n v="2026"/>
  </r>
  <r>
    <n v="72033809"/>
    <x v="2"/>
    <s v="2025-10-08"/>
    <s v="Z0018"/>
    <x v="0"/>
    <s v="7A260039"/>
    <s v="APO26020057"/>
    <x v="30"/>
    <s v="LG-- 206 HESTAN POL HBZ26VW C/C59.25 H6.5 CSK"/>
    <x v="0"/>
    <s v="6"/>
    <n v="180"/>
    <s v="PC"/>
    <x v="0"/>
    <n v="3.5150999999999999"/>
    <n v="632.71799999999996"/>
    <n v="31.302900000000001"/>
    <n v="3.5150990000000002"/>
    <n v="632.71805400000005"/>
    <s v="MIL"/>
    <n v="31.302900000000001"/>
    <n v="19805.91"/>
    <n v="2026"/>
  </r>
  <r>
    <n v="72036878"/>
    <x v="2"/>
    <s v="2025-12-19"/>
    <s v="Z0018"/>
    <x v="0"/>
    <s v="7A260038"/>
    <s v="APO26020056"/>
    <x v="52"/>
    <s v="SH-- 02 M.BLK"/>
    <x v="0"/>
    <s v="8"/>
    <n v="1710"/>
    <s v="PC"/>
    <x v="0"/>
    <n v="0.30880000000000002"/>
    <n v="528.048"/>
    <n v="31.302900000000001"/>
    <n v="0.30880000000000002"/>
    <n v="528.04787999999996"/>
    <s v="MIL"/>
    <n v="31.302900000000001"/>
    <n v="16529.43"/>
    <n v="2026"/>
  </r>
  <r>
    <n v="72036803"/>
    <x v="2"/>
    <s v="2025-12-18"/>
    <s v="Z0018"/>
    <x v="0"/>
    <s v="7A260035"/>
    <s v="APO26020097"/>
    <x v="135"/>
    <s v="LG-- 157 BSH PVD GD03K R123 C/C50 H8.5"/>
    <x v="0"/>
    <s v="1"/>
    <n v="1310"/>
    <s v="PC"/>
    <x v="0"/>
    <n v="1.1512"/>
    <n v="1508.0719999999999"/>
    <n v="31.302900000000001"/>
    <n v="1.1512"/>
    <n v="1508.072095"/>
    <s v="MIL"/>
    <n v="31.302900000000001"/>
    <n v="47207.03"/>
    <n v="2026"/>
  </r>
  <r>
    <n v="72036945"/>
    <x v="2"/>
    <s v="2025-12-22"/>
    <s v="Z0018"/>
    <x v="0"/>
    <s v="7A260035"/>
    <s v="APO26020097"/>
    <x v="106"/>
    <s v="XS-- 03 M.BLK"/>
    <x v="0"/>
    <s v="1"/>
    <n v="3000"/>
    <s v="PC"/>
    <x v="0"/>
    <n v="0.26469999999999999"/>
    <n v="794.1"/>
    <n v="31.302900000000001"/>
    <n v="0.26469999999999999"/>
    <n v="794.09990700000003"/>
    <s v="MIL"/>
    <n v="31.302900000000001"/>
    <n v="24857.63"/>
    <n v="2026"/>
  </r>
  <r>
    <n v="72036947"/>
    <x v="2"/>
    <s v="2025-12-22"/>
    <s v="Z0018"/>
    <x v="0"/>
    <s v="7A260035"/>
    <s v="APO26020097"/>
    <x v="52"/>
    <s v="SH-- 02 M.BLK"/>
    <x v="0"/>
    <s v="1"/>
    <n v="4210"/>
    <s v="PC"/>
    <x v="0"/>
    <n v="0.30270000000000002"/>
    <n v="1274.3699999999999"/>
    <n v="31.302900000000001"/>
    <n v="0.30270000000000002"/>
    <n v="1274.3701060000001"/>
    <s v="MIL"/>
    <n v="31.302900000000001"/>
    <n v="39891.480000000003"/>
    <n v="2026"/>
  </r>
  <r>
    <n v="72036654"/>
    <x v="2"/>
    <s v="2025-12-11"/>
    <s v="Z0018"/>
    <x v="0"/>
    <s v="7A260035"/>
    <s v="APO26020097"/>
    <x v="135"/>
    <s v="LG-- 157 BSH PVD GD03K R123 C/C50 H8.5"/>
    <x v="0"/>
    <s v="1"/>
    <n v="1700"/>
    <s v="PC"/>
    <x v="0"/>
    <n v="1.1512"/>
    <n v="1957.04"/>
    <n v="31.302900000000001"/>
    <n v="1.1512"/>
    <n v="1957.040082"/>
    <s v="MIL"/>
    <n v="31.302900000000001"/>
    <n v="61261.03"/>
    <n v="2026"/>
  </r>
  <r>
    <n v="72037200"/>
    <x v="2"/>
    <s v="2026-01-09"/>
    <s v="Z0018"/>
    <x v="0"/>
    <s v="7A260035"/>
    <s v="APO26020097"/>
    <x v="106"/>
    <s v="XS-- 03 M.BLK"/>
    <x v="0"/>
    <s v="1"/>
    <n v="2000"/>
    <s v="PC"/>
    <x v="0"/>
    <n v="0.26469999999999999"/>
    <n v="529.4"/>
    <n v="31.302900000000001"/>
    <n v="0.26469999999999999"/>
    <n v="529.40015100000005"/>
    <s v="MIL"/>
    <n v="31.302900000000001"/>
    <n v="16571.759999999998"/>
    <n v="2026"/>
  </r>
  <r>
    <n v="72037030"/>
    <x v="2"/>
    <s v="2025-12-25"/>
    <s v="Z0018"/>
    <x v="0"/>
    <s v="7A260035"/>
    <s v="APO26020097"/>
    <x v="52"/>
    <s v="SH-- 02 M.BLK"/>
    <x v="0"/>
    <s v="1"/>
    <n v="2000"/>
    <s v="PC"/>
    <x v="0"/>
    <n v="0.30270000000000002"/>
    <n v="605.4"/>
    <n v="31.302900000000001"/>
    <n v="0.30270000000000002"/>
    <n v="605.40013799999997"/>
    <s v="MIL"/>
    <n v="31.302900000000001"/>
    <n v="18950.78"/>
    <n v="2026"/>
  </r>
  <r>
    <n v="72037319"/>
    <x v="30"/>
    <s v="2026-01-15"/>
    <s v="Z0018"/>
    <x v="0"/>
    <s v="7A260050"/>
    <s v="APO26020102"/>
    <x v="18"/>
    <s v="LG-- 01 M.BLK"/>
    <x v="0"/>
    <s v="8"/>
    <n v="1005"/>
    <s v="PC"/>
    <x v="0"/>
    <n v="0.34670000000000001"/>
    <n v="348.43400000000003"/>
    <n v="31.3918"/>
    <n v="0.34670000000000001"/>
    <n v="348.43398500000001"/>
    <s v="MIL"/>
    <n v="31.3918"/>
    <n v="10937.97"/>
    <n v="2026"/>
  </r>
  <r>
    <n v="72037008"/>
    <x v="30"/>
    <s v="2025-12-24"/>
    <s v="Z0018"/>
    <x v="0"/>
    <s v="7A260051"/>
    <s v="APO26020101"/>
    <x v="18"/>
    <s v="LG-- 01 M.BLK"/>
    <x v="0"/>
    <s v="8"/>
    <n v="505"/>
    <s v="PC"/>
    <x v="0"/>
    <n v="0.34670000000000001"/>
    <n v="175.084"/>
    <n v="31.3918"/>
    <n v="0.34670000000000001"/>
    <n v="175.08393899999999"/>
    <s v="MIL"/>
    <n v="31.3918"/>
    <n v="5496.2"/>
    <n v="2026"/>
  </r>
  <r>
    <n v="72036881"/>
    <x v="30"/>
    <s v="2025-12-19"/>
    <s v="Z0018"/>
    <x v="0"/>
    <s v="7A260051"/>
    <s v="APO26020101"/>
    <x v="18"/>
    <s v="LG-- 01 M.BLK"/>
    <x v="0"/>
    <s v="8"/>
    <n v="1010"/>
    <s v="PC"/>
    <x v="0"/>
    <n v="0.34670000000000001"/>
    <n v="350.17"/>
    <n v="31.3918"/>
    <n v="0.34670000000000001"/>
    <n v="350.17010800000003"/>
    <s v="MIL"/>
    <n v="31.3918"/>
    <n v="10992.47"/>
    <n v="2026"/>
  </r>
  <r>
    <n v="72037202"/>
    <x v="11"/>
    <s v="2026-01-09"/>
    <s v="Z0018"/>
    <x v="0"/>
    <s v="7A260061"/>
    <s v="APO26020095"/>
    <x v="50"/>
    <s v="LG-- 154 BSH PVD GD03K R93 C/C50 H8.5"/>
    <x v="0"/>
    <s v="1"/>
    <n v="310"/>
    <s v="PC"/>
    <x v="0"/>
    <n v="0"/>
    <n v="0"/>
    <n v="31.347000000000001"/>
    <n v="0"/>
    <n v="0"/>
    <s v="MIL"/>
    <n v="31.347000000000001"/>
    <n v="0"/>
    <n v="2026"/>
  </r>
  <r>
    <n v="72037202"/>
    <x v="11"/>
    <s v="2026-01-09"/>
    <s v="Z0018"/>
    <x v="0"/>
    <s v="7A260061"/>
    <s v="APO26020095"/>
    <x v="50"/>
    <s v="LG-- 154 BSH PVD GD03K R93 C/C50 H8.5"/>
    <x v="0"/>
    <s v="1"/>
    <n v="100"/>
    <s v="PC"/>
    <x v="0"/>
    <n v="1.15126"/>
    <n v="115.126"/>
    <n v="31.347000000000001"/>
    <n v="1.15126"/>
    <n v="115.125849"/>
    <s v="MIL"/>
    <n v="31.347000000000001"/>
    <n v="3608.85"/>
    <n v="2026"/>
  </r>
  <r>
    <n v="72036802"/>
    <x v="11"/>
    <s v="2025-12-18"/>
    <s v="Z0018"/>
    <x v="0"/>
    <s v="7A260062"/>
    <s v="APO26020180"/>
    <x v="136"/>
    <s v="IRR- 903 BK01A POL R80.7 C/C34.8 H8.5 500F"/>
    <x v="0"/>
    <s v="7"/>
    <n v="502"/>
    <s v="PC"/>
    <x v="0"/>
    <n v="0.7349"/>
    <n v="368.92"/>
    <n v="31.347000000000001"/>
    <n v="0.73489899999999997"/>
    <n v="368.92015099999998"/>
    <s v="MIL"/>
    <n v="31.347000000000001"/>
    <n v="11564.54"/>
    <n v="2026"/>
  </r>
  <r>
    <n v="72036806"/>
    <x v="11"/>
    <s v="2025-12-18"/>
    <s v="Z0018"/>
    <x v="0"/>
    <s v="7A260062"/>
    <s v="APO26020180"/>
    <x v="137"/>
    <s v="LG-- 107 POL R123 C/C50 H8.5"/>
    <x v="0"/>
    <s v="7"/>
    <n v="2010"/>
    <s v="PC"/>
    <x v="0"/>
    <n v="1.1756"/>
    <n v="2362.96"/>
    <n v="31.347000000000001"/>
    <n v="1.1755990000000001"/>
    <n v="2362.9600909999999"/>
    <s v="MIL"/>
    <n v="31.347000000000001"/>
    <n v="74071.710000000006"/>
    <n v="2026"/>
  </r>
  <r>
    <n v="72037010"/>
    <x v="11"/>
    <s v="2025-12-24"/>
    <s v="Z0018"/>
    <x v="0"/>
    <s v="7A260062"/>
    <s v="APO26020180"/>
    <x v="38"/>
    <s v="SH-- 303 KITCHENAID POL CAF20CK C/C59.25 H8.5"/>
    <x v="0"/>
    <s v="7"/>
    <n v="180"/>
    <s v="PC"/>
    <x v="0"/>
    <n v="1.67178"/>
    <n v="300.92"/>
    <n v="31.347000000000001"/>
    <n v="1.67178"/>
    <n v="300.92002400000001"/>
    <s v="MIL"/>
    <n v="31.347000000000001"/>
    <n v="9432.94"/>
    <n v="2026"/>
  </r>
  <r>
    <n v="72036810"/>
    <x v="11"/>
    <s v="2025-12-18"/>
    <s v="Z0018"/>
    <x v="0"/>
    <s v="7A260062"/>
    <s v="APO26020180"/>
    <x v="138"/>
    <s v="LG-- 108 POL R133 C/C50 H8.5"/>
    <x v="0"/>
    <s v="7"/>
    <n v="1005"/>
    <s v="PC"/>
    <x v="0"/>
    <n v="1.1996"/>
    <n v="1205.5999999999999"/>
    <n v="31.347000000000001"/>
    <n v="1.1995990000000001"/>
    <n v="1205.5998970000001"/>
    <s v="MIL"/>
    <n v="31.347000000000001"/>
    <n v="37791.94"/>
    <n v="2026"/>
  </r>
  <r>
    <n v="72036814"/>
    <x v="11"/>
    <s v="2025-12-18"/>
    <s v="Z0018"/>
    <x v="0"/>
    <s v="7A260062"/>
    <s v="APO26020180"/>
    <x v="133"/>
    <s v="SH-- 103 POL R83 C/C50 H8.5"/>
    <x v="0"/>
    <s v="7"/>
    <n v="450"/>
    <s v="PC"/>
    <x v="0"/>
    <n v="1.0880000000000001"/>
    <n v="489.6"/>
    <n v="31.347000000000001"/>
    <n v="1.0880000000000001"/>
    <n v="489.59996100000001"/>
    <s v="MIL"/>
    <n v="31.347000000000001"/>
    <n v="15347.49"/>
    <n v="2026"/>
  </r>
  <r>
    <n v="72037318"/>
    <x v="11"/>
    <s v="2026-01-15"/>
    <s v="Z0018"/>
    <x v="0"/>
    <s v="7A260063"/>
    <s v="APO26020181"/>
    <x v="52"/>
    <s v="SH-- 02 M.BLK"/>
    <x v="0"/>
    <s v="7"/>
    <n v="1005"/>
    <s v="PC"/>
    <x v="0"/>
    <n v="0.30880000000000002"/>
    <n v="310.34399999999999"/>
    <n v="31.347000000000001"/>
    <n v="0.30879899999999999"/>
    <n v="310.34389199999998"/>
    <s v="MIL"/>
    <n v="31.347000000000001"/>
    <n v="9728.35"/>
    <n v="2026"/>
  </r>
  <r>
    <n v="72035563"/>
    <x v="11"/>
    <s v="2025-11-21"/>
    <s v="Z0018"/>
    <x v="0"/>
    <s v="7A260065"/>
    <s v="APO26020099"/>
    <x v="62"/>
    <s v="LG-- 110 KS BSH R141 C/C59.25 H8.5"/>
    <x v="0"/>
    <s v="8"/>
    <n v="1300"/>
    <s v="PC"/>
    <x v="0"/>
    <n v="2.1918000000000002"/>
    <n v="2849.34"/>
    <n v="31.347000000000001"/>
    <n v="2.1917990000000001"/>
    <n v="2849.3399680000002"/>
    <s v="MIL"/>
    <n v="31.347000000000001"/>
    <n v="89318.26"/>
    <n v="2026"/>
  </r>
  <r>
    <n v="72034960"/>
    <x v="11"/>
    <s v="2025-11-10"/>
    <s v="Z0018"/>
    <x v="0"/>
    <s v="7A260065"/>
    <s v="APO26020099"/>
    <x v="63"/>
    <s v="SH-- 213 NEW CIRCULON GY04A BSH EAU20IA C/C50 H8.5"/>
    <x v="0"/>
    <s v="8"/>
    <n v="305"/>
    <s v="PC"/>
    <x v="0"/>
    <n v="1.4805900000000001"/>
    <n v="451.58"/>
    <n v="31.347000000000001"/>
    <n v="1.4805889999999999"/>
    <n v="451.58005500000002"/>
    <s v="MIL"/>
    <n v="31.347000000000001"/>
    <n v="14155.68"/>
    <n v="2026"/>
  </r>
  <r>
    <n v="72036474"/>
    <x v="11"/>
    <s v="2025-12-03"/>
    <s v="Z0018"/>
    <x v="0"/>
    <s v="7A260065"/>
    <s v="APO26020099"/>
    <x v="72"/>
    <s v="SH-- 604 KITCHENAID H.BSH VED18MA C/C59.25 H8.5"/>
    <x v="0"/>
    <s v="8"/>
    <n v="110"/>
    <s v="PC"/>
    <x v="0"/>
    <n v="1.6718"/>
    <n v="183.898"/>
    <n v="31.347000000000001"/>
    <n v="1.671799"/>
    <n v="183.89797999999999"/>
    <s v="MIL"/>
    <n v="31.347000000000001"/>
    <n v="5764.65"/>
    <n v="2026"/>
  </r>
  <r>
    <n v="72036474"/>
    <x v="11"/>
    <s v="2025-12-03"/>
    <s v="Z0018"/>
    <x v="0"/>
    <s v="7A260065"/>
    <s v="APO26020099"/>
    <x v="74"/>
    <s v="SH-- 203 KITCHENAID H.BSH VEF20MA C/C59.25 H8.5"/>
    <x v="0"/>
    <s v="8"/>
    <n v="90"/>
    <s v="PC"/>
    <x v="0"/>
    <n v="1.6718"/>
    <n v="150.46199999999999"/>
    <n v="31.347000000000001"/>
    <n v="1.671799"/>
    <n v="150.46192600000001"/>
    <s v="MIL"/>
    <n v="31.347000000000001"/>
    <n v="4716.53"/>
    <n v="2026"/>
  </r>
  <r>
    <n v="72036474"/>
    <x v="11"/>
    <s v="2025-12-03"/>
    <s v="Z0018"/>
    <x v="0"/>
    <s v="7A260065"/>
    <s v="APO26020099"/>
    <x v="88"/>
    <s v="SH-- 603 KITCHENAID H.BSH VEG16MA C/C59.25 H8.5"/>
    <x v="0"/>
    <s v="8"/>
    <n v="360"/>
    <s v="PC"/>
    <x v="0"/>
    <n v="1.6718"/>
    <n v="601.84799999999996"/>
    <n v="31.347000000000001"/>
    <n v="1.671799"/>
    <n v="601.84802300000001"/>
    <s v="MIL"/>
    <n v="31.347000000000001"/>
    <n v="18866.13"/>
    <n v="2026"/>
  </r>
  <r>
    <n v="72036521"/>
    <x v="11"/>
    <s v="2025-12-04"/>
    <s v="Z0018"/>
    <x v="0"/>
    <s v="7A260065"/>
    <s v="APO26020099"/>
    <x v="62"/>
    <s v="LG-- 110 KS BSH R141 C/C59.25 H8.5"/>
    <x v="0"/>
    <s v="8"/>
    <n v="140"/>
    <s v="PC"/>
    <x v="0"/>
    <n v="2.1918000000000002"/>
    <n v="306.85199999999998"/>
    <n v="31.347000000000001"/>
    <n v="2.1917990000000001"/>
    <n v="306.852011"/>
    <s v="MIL"/>
    <n v="31.347000000000001"/>
    <n v="9618.89"/>
    <n v="2026"/>
  </r>
  <r>
    <n v="72036666"/>
    <x v="11"/>
    <s v="2025-12-11"/>
    <s v="Z0018"/>
    <x v="0"/>
    <s v="7A260065"/>
    <s v="APO26020099"/>
    <x v="139"/>
    <s v="LG-- 240 CIR GY04A POL FAG35MA C/C50 H8.5"/>
    <x v="0"/>
    <s v="8"/>
    <n v="800"/>
    <s v="PC"/>
    <x v="0"/>
    <n v="1.8365"/>
    <n v="1469.2"/>
    <n v="31.347000000000001"/>
    <n v="1.8365"/>
    <n v="1469.1999229999999"/>
    <s v="MIL"/>
    <n v="31.347000000000001"/>
    <n v="46055.01"/>
    <n v="2026"/>
  </r>
  <r>
    <n v="72035563"/>
    <x v="11"/>
    <s v="2025-11-21"/>
    <s v="Z0018"/>
    <x v="0"/>
    <s v="7A260065"/>
    <s v="APO26020099"/>
    <x v="82"/>
    <s v="LG-- 205 KS BSH HAA24QG C/C59.25 H8.5"/>
    <x v="0"/>
    <s v="8"/>
    <n v="1300"/>
    <s v="PC"/>
    <x v="0"/>
    <n v="2.2075"/>
    <n v="2869.75"/>
    <n v="31.347000000000001"/>
    <n v="2.2074989999999999"/>
    <n v="2869.7498959999998"/>
    <s v="MIL"/>
    <n v="31.347000000000001"/>
    <n v="89958.05"/>
    <n v="2026"/>
  </r>
  <r>
    <n v="72036473"/>
    <x v="11"/>
    <s v="2025-12-03"/>
    <s v="Z0018"/>
    <x v="0"/>
    <s v="7A260065"/>
    <s v="APO26020099"/>
    <x v="74"/>
    <s v="SH-- 203 KITCHENAID H.BSH VEF20MA C/C59.25 H8.5"/>
    <x v="0"/>
    <s v="8"/>
    <n v="270"/>
    <s v="PC"/>
    <x v="0"/>
    <n v="1.6718"/>
    <n v="451.38600000000002"/>
    <n v="31.347000000000001"/>
    <n v="1.671799"/>
    <n v="451.38609700000001"/>
    <s v="MIL"/>
    <n v="31.347000000000001"/>
    <n v="14149.6"/>
    <n v="2026"/>
  </r>
  <r>
    <n v="72036514"/>
    <x v="11"/>
    <s v="2025-12-04"/>
    <s v="Z0018"/>
    <x v="0"/>
    <s v="7A260065"/>
    <s v="APO26020099"/>
    <x v="93"/>
    <s v="SH-- 102 NEW CIRCULON GY04A BSH R73 C/C50 H8.5"/>
    <x v="0"/>
    <s v="8"/>
    <n v="350"/>
    <s v="PC"/>
    <x v="0"/>
    <n v="1.4701"/>
    <n v="514.53499999999997"/>
    <n v="31.347000000000001"/>
    <n v="1.470099"/>
    <n v="514.53504299999997"/>
    <s v="MIL"/>
    <n v="31.347000000000001"/>
    <n v="16129.13"/>
    <n v="2026"/>
  </r>
  <r>
    <n v="72036521"/>
    <x v="11"/>
    <s v="2025-12-04"/>
    <s v="Z0018"/>
    <x v="0"/>
    <s v="7A260065"/>
    <s v="APO26020099"/>
    <x v="82"/>
    <s v="LG-- 205 KS BSH HAA24QG C/C59.25 H8.5"/>
    <x v="0"/>
    <s v="8"/>
    <n v="70"/>
    <s v="PC"/>
    <x v="0"/>
    <n v="2.2075"/>
    <n v="154.52500000000001"/>
    <n v="31.347000000000001"/>
    <n v="2.2074989999999999"/>
    <n v="154.52515299999999"/>
    <s v="MIL"/>
    <n v="31.347000000000001"/>
    <n v="4843.8999999999996"/>
    <n v="2026"/>
  </r>
  <r>
    <n v="72036804"/>
    <x v="11"/>
    <s v="2025-12-18"/>
    <s v="Z0018"/>
    <x v="0"/>
    <s v="7A260065"/>
    <s v="APO26020099"/>
    <x v="140"/>
    <s v="SH-- 102 POL R73 C/C50 H8.5"/>
    <x v="0"/>
    <s v="8"/>
    <n v="780"/>
    <s v="PC"/>
    <x v="0"/>
    <n v="1.0880000000000001"/>
    <n v="848.64"/>
    <n v="31.347000000000001"/>
    <n v="1.0880000000000001"/>
    <n v="848.64006099999995"/>
    <s v="MIL"/>
    <n v="31.347000000000001"/>
    <n v="26602.32"/>
    <n v="2026"/>
  </r>
  <r>
    <n v="72037505"/>
    <x v="11"/>
    <s v="2026-01-21"/>
    <s v="Z0018"/>
    <x v="0"/>
    <s v="7A260059"/>
    <s v="APO26020160"/>
    <x v="67"/>
    <s v="LG-- 215 BN18A POL FAD24IA C/C50 H8.5"/>
    <x v="0"/>
    <s v="2"/>
    <n v="105"/>
    <s v="PC"/>
    <x v="0"/>
    <n v="0.86309999999999998"/>
    <n v="90.626000000000005"/>
    <n v="31.347000000000001"/>
    <n v="0.86309999999999998"/>
    <n v="90.625896999999995"/>
    <s v="MIL"/>
    <n v="31.347000000000001"/>
    <n v="2840.85"/>
    <n v="2026"/>
  </r>
  <r>
    <n v="72037502"/>
    <x v="11"/>
    <s v="2026-01-21"/>
    <s v="Z0018"/>
    <x v="0"/>
    <s v="7A260059"/>
    <s v="APO26020160"/>
    <x v="49"/>
    <s v="LG-- 310 BN18A POL YEK2430AR C/C50 H8.5"/>
    <x v="0"/>
    <s v="2"/>
    <n v="105"/>
    <s v="PC"/>
    <x v="0"/>
    <n v="0.88070000000000004"/>
    <n v="92.474000000000004"/>
    <n v="31.347000000000001"/>
    <n v="0.88069900000000001"/>
    <n v="92.473920000000007"/>
    <s v="MIL"/>
    <n v="31.347000000000001"/>
    <n v="2898.78"/>
    <n v="2026"/>
  </r>
  <r>
    <n v="72037322"/>
    <x v="11"/>
    <s v="2026-01-15"/>
    <s v="Z0018"/>
    <x v="0"/>
    <s v="7A260060"/>
    <s v="APO26020096"/>
    <x v="65"/>
    <s v="SH-- 163 BSH PVD GD03K HAA20MA C/C50 H8.5"/>
    <x v="0"/>
    <s v="1"/>
    <n v="1000"/>
    <s v="PC"/>
    <x v="0"/>
    <n v="1.0639000000000001"/>
    <n v="1063.9000000000001"/>
    <n v="31.347000000000001"/>
    <n v="1.0638989999999999"/>
    <n v="1063.8998939999999"/>
    <s v="MIL"/>
    <n v="31.347000000000001"/>
    <n v="33350.07"/>
    <n v="2026"/>
  </r>
  <r>
    <n v="72037327"/>
    <x v="11"/>
    <s v="2026-01-15"/>
    <s v="Z0018"/>
    <x v="0"/>
    <s v="7A260060"/>
    <s v="APO26020096"/>
    <x v="135"/>
    <s v="LG-- 157 BSH PVD GD03K R123 C/C50 H8.5"/>
    <x v="0"/>
    <s v="1"/>
    <n v="1530"/>
    <s v="PC"/>
    <x v="0"/>
    <n v="1.1166"/>
    <n v="1708.3979999999999"/>
    <n v="31.347000000000001"/>
    <n v="1.1165989999999999"/>
    <n v="1708.3979320000001"/>
    <s v="MIL"/>
    <n v="31.347000000000001"/>
    <n v="53553.15"/>
    <n v="2026"/>
  </r>
  <r>
    <n v="72033809"/>
    <x v="11"/>
    <s v="2025-10-08"/>
    <s v="Z0018"/>
    <x v="0"/>
    <s v="7A260066"/>
    <s v="APO26020103"/>
    <x v="31"/>
    <s v="LG-- 108 HESTAN POL R132.3 C/C59.25 H6.5 CSK"/>
    <x v="0"/>
    <s v="6"/>
    <n v="3000"/>
    <s v="PC"/>
    <x v="0"/>
    <n v="3.5266000000000002"/>
    <n v="10579.8"/>
    <n v="31.347000000000001"/>
    <n v="3.526599"/>
    <n v="10579.79998"/>
    <s v="MIL"/>
    <n v="31.347000000000001"/>
    <n v="331644.99"/>
    <n v="2026"/>
  </r>
  <r>
    <n v="72037838"/>
    <x v="11"/>
    <s v="2026-01-27"/>
    <s v="Z0018"/>
    <x v="0"/>
    <s v="7A260049"/>
    <s v="APO26020132"/>
    <x v="13"/>
    <s v="SH-- 103 FBW M.BLK TUM R83 C/C70 H8.5"/>
    <x v="0"/>
    <s v="7"/>
    <n v="756"/>
    <s v="PC"/>
    <x v="0"/>
    <n v="0.52580000000000005"/>
    <n v="397.505"/>
    <n v="31.347000000000001"/>
    <n v="0.52579900000000002"/>
    <n v="397.50502399999999"/>
    <s v="MIL"/>
    <n v="31.347000000000001"/>
    <n v="12460.59"/>
    <n v="2026"/>
  </r>
  <r>
    <n v="72037840"/>
    <x v="11"/>
    <s v="2026-01-27"/>
    <s v="Z0018"/>
    <x v="0"/>
    <s v="7A260049"/>
    <s v="APO26020132"/>
    <x v="13"/>
    <s v="SH-- 103 FBW M.BLK TUM R83 C/C70 H8.5"/>
    <x v="0"/>
    <s v="7"/>
    <n v="1005"/>
    <s v="PC"/>
    <x v="0"/>
    <n v="0.52580000000000005"/>
    <n v="528.42999999999995"/>
    <n v="31.347000000000001"/>
    <n v="0.52579900000000002"/>
    <n v="528.43015200000002"/>
    <s v="MIL"/>
    <n v="31.347000000000001"/>
    <n v="16564.7"/>
    <n v="2026"/>
  </r>
  <r>
    <n v="72037201"/>
    <x v="3"/>
    <s v="2026-01-09"/>
    <s v="Z0018"/>
    <x v="0"/>
    <s v="7A260047"/>
    <s v="APO26020094"/>
    <x v="18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6946"/>
    <x v="3"/>
    <s v="2025-12-22"/>
    <s v="Z0018"/>
    <x v="0"/>
    <s v="7A260047"/>
    <s v="APO26020094"/>
    <x v="18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7859"/>
    <x v="4"/>
    <s v="2026-01-27"/>
    <s v="Z0018"/>
    <x v="0"/>
    <s v="7A260087"/>
    <s v="APO26020169"/>
    <x v="24"/>
    <s v="SH-- 203 FBW GY29D TUM BEL2020AA C/C70 H8.5"/>
    <x v="0"/>
    <s v="1"/>
    <n v="70"/>
    <s v="PC"/>
    <x v="0"/>
    <n v="0.73243000000000003"/>
    <n v="51.27"/>
    <n v="31.208400000000001"/>
    <n v="0.73243000000000003"/>
    <n v="51.269849999999998"/>
    <s v="MIL"/>
    <n v="31.208400000000001"/>
    <n v="1600.05"/>
    <n v="2026"/>
  </r>
  <r>
    <n v="72037861"/>
    <x v="4"/>
    <s v="2026-01-27"/>
    <s v="Z0018"/>
    <x v="0"/>
    <s v="7A260087"/>
    <s v="APO26020169"/>
    <x v="24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7860"/>
    <x v="4"/>
    <s v="2026-01-27"/>
    <s v="Z0018"/>
    <x v="0"/>
    <s v="7A260087"/>
    <s v="APO26020169"/>
    <x v="24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5053"/>
    <x v="22"/>
    <s v="2025-11-11"/>
    <s v="Z0018"/>
    <x v="0"/>
    <s v="7A260075"/>
    <s v="APO26020137"/>
    <x v="129"/>
    <s v="LG-- 607 CIR BN13A POL TEG24IA C/C25 H8.5"/>
    <x v="0"/>
    <s v="8"/>
    <n v="980"/>
    <s v="PC"/>
    <x v="0"/>
    <n v="2.3062999999999998"/>
    <n v="2260.174"/>
    <n v="31.232500000000002"/>
    <n v="2.3062990000000001"/>
    <n v="2260.1738570000002"/>
    <s v="MIL"/>
    <n v="31.232500000000002"/>
    <n v="70590.880000000005"/>
    <n v="2026"/>
  </r>
  <r>
    <n v="72035055"/>
    <x v="22"/>
    <s v="2025-11-11"/>
    <s v="Z0018"/>
    <x v="0"/>
    <s v="7A260075"/>
    <s v="APO26020137"/>
    <x v="132"/>
    <s v="LG-- 325 CIR BN13A POL TEJ25IA C/C25 H8.5"/>
    <x v="0"/>
    <s v="8"/>
    <n v="840"/>
    <s v="PC"/>
    <x v="0"/>
    <n v="2.3279000000000001"/>
    <n v="1955.4359999999999"/>
    <n v="31.232500000000002"/>
    <n v="2.3279000000000001"/>
    <n v="1955.4358440000001"/>
    <s v="MIL"/>
    <n v="31.232500000000002"/>
    <n v="61073.15"/>
    <n v="2026"/>
  </r>
  <r>
    <n v="72037489"/>
    <x v="22"/>
    <s v="2026-01-21"/>
    <s v="Z0018"/>
    <x v="0"/>
    <s v="7A260077"/>
    <s v="APO26020165"/>
    <x v="96"/>
    <s v="SH-- HDL RE -02 MATTE BLK PHENOLIC (MOFRBNRXX1)"/>
    <x v="0"/>
    <s v="2"/>
    <n v="5250"/>
    <s v="PC"/>
    <x v="0"/>
    <n v="0.20319999999999999"/>
    <n v="1066.8"/>
    <n v="31.232500000000002"/>
    <n v="0.20319899999999999"/>
    <n v="1066.7999669999999"/>
    <s v="MIL"/>
    <n v="31.232500000000002"/>
    <n v="33318.83"/>
    <n v="2026"/>
  </r>
  <r>
    <n v="72037490"/>
    <x v="22"/>
    <s v="2026-01-21"/>
    <s v="Z0018"/>
    <x v="0"/>
    <s v="7A260077"/>
    <s v="APO26020165"/>
    <x v="98"/>
    <s v="LG-- HDL RE -01 MATTE BLK PHENOLIC (MOFRBNRXX2)"/>
    <x v="0"/>
    <s v="2"/>
    <n v="3040"/>
    <s v="PC"/>
    <x v="0"/>
    <n v="0.22470000000000001"/>
    <n v="683.08799999999997"/>
    <n v="31.232500000000002"/>
    <n v="0.22469900000000001"/>
    <n v="683.08812899999998"/>
    <s v="MIL"/>
    <n v="31.232500000000002"/>
    <n v="21334.55"/>
    <n v="2026"/>
  </r>
  <r>
    <n v="72036766"/>
    <x v="22"/>
    <s v="2025-12-17"/>
    <s v="Z0018"/>
    <x v="0"/>
    <s v="7A260072"/>
    <s v="APO26020182"/>
    <x v="41"/>
    <s v="LG-- 105 NEW ANOLON POL R103 C/C59.25 H8.5"/>
    <x v="0"/>
    <s v="7"/>
    <n v="1030"/>
    <s v="PC"/>
    <x v="0"/>
    <n v="2.0287000000000002"/>
    <n v="2089.56"/>
    <n v="31.232500000000002"/>
    <n v="2.028699"/>
    <n v="2089.5599130000001"/>
    <s v="MIL"/>
    <n v="31.232500000000002"/>
    <n v="65262.18"/>
    <n v="2026"/>
  </r>
  <r>
    <n v="72036767"/>
    <x v="22"/>
    <s v="2025-12-17"/>
    <s v="Z0018"/>
    <x v="0"/>
    <s v="7A260072"/>
    <s v="APO26020182"/>
    <x v="43"/>
    <s v="LG-- 305 NEW ANOLON POL CAF2407A9 C/C59.25 H8.5"/>
    <x v="0"/>
    <s v="7"/>
    <n v="1240"/>
    <s v="PC"/>
    <x v="0"/>
    <n v="2.0287000000000002"/>
    <n v="2515.59"/>
    <n v="31.232500000000002"/>
    <n v="2.028699"/>
    <n v="2515.5898499999998"/>
    <s v="MIL"/>
    <n v="31.232500000000002"/>
    <n v="78568.160000000003"/>
    <n v="2026"/>
  </r>
  <r>
    <n v="72037839"/>
    <x v="31"/>
    <s v="2026-01-27"/>
    <s v="Z0018"/>
    <x v="0"/>
    <s v="7A260081"/>
    <s v="APO26030042"/>
    <x v="13"/>
    <s v="SH-- 103 FBW M.BLK TUM R83 C/C70 H8.5"/>
    <x v="0"/>
    <s v="7"/>
    <n v="2515"/>
    <s v="PC"/>
    <x v="0"/>
    <n v="0.52580000000000005"/>
    <n v="1322.39"/>
    <n v="31.384799999999998"/>
    <n v="0.52580000000000005"/>
    <n v="1322.3901370000001"/>
    <s v="MIL"/>
    <n v="31.384799999999998"/>
    <n v="41502.949999999997"/>
    <n v="2026"/>
  </r>
  <r>
    <n v="72037838"/>
    <x v="31"/>
    <s v="2026-01-27"/>
    <s v="Z0018"/>
    <x v="0"/>
    <s v="7A260081"/>
    <s v="APO26030042"/>
    <x v="13"/>
    <s v="SH-- 103 FBW M.BLK TUM R83 C/C70 H8.5"/>
    <x v="0"/>
    <s v="7"/>
    <n v="1759"/>
    <s v="PC"/>
    <x v="0"/>
    <n v="0.52580000000000005"/>
    <n v="924.88199999999995"/>
    <n v="31.384799999999998"/>
    <n v="0.52580000000000005"/>
    <n v="924.88210800000002"/>
    <s v="MIL"/>
    <n v="31.384799999999998"/>
    <n v="29027.24"/>
    <n v="2026"/>
  </r>
  <r>
    <n v="72036767"/>
    <x v="31"/>
    <s v="2025-12-17"/>
    <s v="Z0018"/>
    <x v="0"/>
    <s v="7A260080"/>
    <s v="APO26030041"/>
    <x v="36"/>
    <s v="SH-- 303 NEW ANOLON POL CAF2007A9 C/C50 H8.5"/>
    <x v="0"/>
    <s v="7"/>
    <n v="1240"/>
    <s v="PC"/>
    <x v="0"/>
    <n v="1.7726999999999999"/>
    <n v="2198.1480000000001"/>
    <n v="31.384799999999998"/>
    <n v="1.772699"/>
    <n v="2198.1481480000002"/>
    <s v="MIL"/>
    <n v="31.384799999999998"/>
    <n v="68988.44"/>
    <n v="2026"/>
  </r>
  <r>
    <n v="72037816"/>
    <x v="31"/>
    <s v="2026-01-27"/>
    <s v="Z0018"/>
    <x v="0"/>
    <s v="7A260082"/>
    <s v="APO26030007"/>
    <x v="44"/>
    <s v="LG-- 107 NEW CIRCULON POL R123 C/C93 H8.5 CSK"/>
    <x v="0"/>
    <s v="8"/>
    <n v="350"/>
    <s v="PC"/>
    <x v="0"/>
    <n v="1.8817999999999999"/>
    <n v="658.63"/>
    <n v="31.384799999999998"/>
    <n v="1.8817999999999999"/>
    <n v="658.62997299999995"/>
    <s v="MIL"/>
    <n v="31.384799999999998"/>
    <n v="20670.97"/>
    <n v="2026"/>
  </r>
  <r>
    <n v="72036755"/>
    <x v="31"/>
    <s v="2025-12-16"/>
    <s v="Z0018"/>
    <x v="0"/>
    <s v="7A260083"/>
    <s v="APO26030008"/>
    <x v="92"/>
    <s v="SH-- 323 CIR POL TEJ21IA C/C79 H8.5"/>
    <x v="0"/>
    <s v="8"/>
    <n v="280"/>
    <s v="PC"/>
    <x v="0"/>
    <n v="2.20871"/>
    <n v="618.44000000000005"/>
    <n v="31.384799999999998"/>
    <n v="2.2087089999999998"/>
    <n v="618.44013600000005"/>
    <s v="MIL"/>
    <n v="31.384799999999998"/>
    <n v="19409.62"/>
    <n v="2026"/>
  </r>
  <r>
    <n v="72036755"/>
    <x v="31"/>
    <s v="2025-12-16"/>
    <s v="Z0018"/>
    <x v="0"/>
    <s v="7A260083"/>
    <s v="APO26030008"/>
    <x v="87"/>
    <s v="LG-- 327 CIR POL TEJ27IA C/C93 H8.5"/>
    <x v="0"/>
    <s v="8"/>
    <n v="350"/>
    <s v="PC"/>
    <x v="0"/>
    <n v="2.3693"/>
    <n v="829.255"/>
    <n v="31.384799999999998"/>
    <n v="2.3693"/>
    <n v="829.25492499999996"/>
    <s v="MIL"/>
    <n v="31.384799999999998"/>
    <n v="26026"/>
    <n v="2026"/>
  </r>
  <r>
    <n v="72036755"/>
    <x v="31"/>
    <s v="2025-12-16"/>
    <s v="Z0018"/>
    <x v="0"/>
    <s v="7A260083"/>
    <s v="APO26030008"/>
    <x v="45"/>
    <s v="LG-- 325 CIR POL TEJ25IA C/C93 H8.5"/>
    <x v="0"/>
    <s v="8"/>
    <n v="420"/>
    <s v="PC"/>
    <x v="0"/>
    <n v="2.36931"/>
    <n v="995.11"/>
    <n v="31.384799999999998"/>
    <n v="2.3693089999999999"/>
    <n v="995.11005299999999"/>
    <s v="MIL"/>
    <n v="31.384799999999998"/>
    <n v="31231.33"/>
    <n v="2026"/>
  </r>
  <r>
    <n v="72036474"/>
    <x v="31"/>
    <s v="2025-12-03"/>
    <s v="Z0018"/>
    <x v="0"/>
    <s v="7A260083"/>
    <s v="APO26030008"/>
    <x v="88"/>
    <s v="SH-- 603 KITCHENAID H.BSH VEG16MA C/C59.25 H8.5"/>
    <x v="0"/>
    <s v="8"/>
    <n v="660"/>
    <s v="PC"/>
    <x v="0"/>
    <n v="1.6718"/>
    <n v="1103.3900000000001"/>
    <n v="31.384799999999998"/>
    <n v="1.6718"/>
    <n v="1103.3898569999999"/>
    <s v="MIL"/>
    <n v="31.384799999999998"/>
    <n v="34629.67"/>
    <n v="2026"/>
  </r>
  <r>
    <n v="72036474"/>
    <x v="31"/>
    <s v="2025-12-03"/>
    <s v="Z0018"/>
    <x v="0"/>
    <s v="7A260083"/>
    <s v="APO26030008"/>
    <x v="74"/>
    <s v="SH-- 203 KITCHENAID H.BSH VEF20MA C/C59.25 H8.5"/>
    <x v="0"/>
    <s v="8"/>
    <n v="1260"/>
    <s v="PC"/>
    <x v="0"/>
    <n v="1.6718"/>
    <n v="2106.4699999999998"/>
    <n v="31.384799999999998"/>
    <n v="1.6718"/>
    <n v="2106.47001"/>
    <s v="MIL"/>
    <n v="31.384799999999998"/>
    <n v="66111.14"/>
    <n v="2026"/>
  </r>
  <r>
    <n v="72036804"/>
    <x v="31"/>
    <s v="2025-12-18"/>
    <s v="Z0018"/>
    <x v="0"/>
    <s v="7A260083"/>
    <s v="APO26030008"/>
    <x v="141"/>
    <s v="SH-- 104 POL R93 C/C50 H8.5"/>
    <x v="0"/>
    <s v="8"/>
    <n v="2010"/>
    <s v="PC"/>
    <x v="0"/>
    <n v="1.0880000000000001"/>
    <n v="2186.88"/>
    <n v="31.384799999999998"/>
    <n v="1.0879989999999999"/>
    <n v="2186.879954"/>
    <s v="MIL"/>
    <n v="31.384799999999998"/>
    <n v="68634.789999999994"/>
    <n v="2026"/>
  </r>
  <r>
    <n v="72036466"/>
    <x v="31"/>
    <s v="2025-12-03"/>
    <s v="Z0018"/>
    <x v="0"/>
    <s v="7A260083"/>
    <s v="APO26030008"/>
    <x v="44"/>
    <s v="LG-- 107 NEW CIRCULON POL R123 C/C93 H8.5 CSK"/>
    <x v="0"/>
    <s v="8"/>
    <n v="1005"/>
    <s v="PC"/>
    <x v="0"/>
    <n v="1.8817999999999999"/>
    <n v="1891.21"/>
    <n v="31.384799999999998"/>
    <n v="1.8817999999999999"/>
    <n v="1891.2100760000001"/>
    <s v="MIL"/>
    <n v="31.384799999999998"/>
    <n v="59355.25"/>
    <n v="2026"/>
  </r>
  <r>
    <n v="72036521"/>
    <x v="31"/>
    <s v="2025-12-04"/>
    <s v="Z0018"/>
    <x v="0"/>
    <s v="7A260083"/>
    <s v="APO26030008"/>
    <x v="59"/>
    <s v="LG-- 207 KS BSH HAN284QG C/C59.25 H8.5"/>
    <x v="0"/>
    <s v="8"/>
    <n v="140"/>
    <s v="PC"/>
    <x v="0"/>
    <n v="2.2075"/>
    <n v="309.05"/>
    <n v="31.384799999999998"/>
    <n v="2.2075"/>
    <n v="309.04992199999998"/>
    <s v="MIL"/>
    <n v="31.384799999999998"/>
    <n v="9699.4699999999993"/>
    <n v="2026"/>
  </r>
  <r>
    <n v="72035120"/>
    <x v="31"/>
    <s v="2025-11-12"/>
    <s v="Z0018"/>
    <x v="0"/>
    <s v="7A260083"/>
    <s v="APO26030008"/>
    <x v="44"/>
    <s v="LG-- 107 NEW CIRCULON POL R123 C/C93 H8.5 CSK"/>
    <x v="0"/>
    <s v="8"/>
    <n v="230"/>
    <s v="PC"/>
    <x v="0"/>
    <n v="1.8817999999999999"/>
    <n v="432.81400000000002"/>
    <n v="31.384799999999998"/>
    <n v="1.8817999999999999"/>
    <n v="432.81397299999998"/>
    <s v="MIL"/>
    <n v="31.384799999999998"/>
    <n v="13583.78"/>
    <n v="2026"/>
  </r>
  <r>
    <n v="72036473"/>
    <x v="31"/>
    <s v="2025-12-03"/>
    <s v="Z0018"/>
    <x v="0"/>
    <s v="7A260083"/>
    <s v="APO26030008"/>
    <x v="74"/>
    <s v="SH-- 203 KITCHENAID H.BSH VEF20MA C/C59.25 H8.5"/>
    <x v="0"/>
    <s v="8"/>
    <n v="1350"/>
    <s v="PC"/>
    <x v="0"/>
    <n v="1.6718"/>
    <n v="2256.9299999999998"/>
    <n v="31.384799999999998"/>
    <n v="1.6718"/>
    <n v="2256.9301059999998"/>
    <s v="MIL"/>
    <n v="31.384799999999998"/>
    <n v="70833.3"/>
    <n v="2026"/>
  </r>
  <r>
    <n v="72035563"/>
    <x v="31"/>
    <s v="2025-11-21"/>
    <s v="Z0018"/>
    <x v="0"/>
    <s v="7A260083"/>
    <s v="APO26030008"/>
    <x v="59"/>
    <s v="LG-- 207 KS BSH HAN284QG C/C59.25 H8.5"/>
    <x v="0"/>
    <s v="8"/>
    <n v="1300"/>
    <s v="PC"/>
    <x v="0"/>
    <n v="2.2075"/>
    <n v="2869.75"/>
    <n v="31.384799999999998"/>
    <n v="2.2075"/>
    <n v="2869.7500060000002"/>
    <s v="MIL"/>
    <n v="31.384799999999998"/>
    <n v="90066.53"/>
    <n v="2026"/>
  </r>
  <r>
    <n v="72036472"/>
    <x v="31"/>
    <s v="2025-12-03"/>
    <s v="Z0018"/>
    <x v="0"/>
    <s v="7A260083"/>
    <s v="APO26030008"/>
    <x v="88"/>
    <s v="SH-- 603 KITCHENAID H.BSH VEG16MA C/C59.25 H8.5"/>
    <x v="0"/>
    <s v="8"/>
    <n v="1920"/>
    <s v="PC"/>
    <x v="0"/>
    <n v="1.6718"/>
    <n v="3209.86"/>
    <n v="31.384799999999998"/>
    <n v="1.6718"/>
    <n v="3209.859868"/>
    <s v="MIL"/>
    <n v="31.384799999999998"/>
    <n v="100740.81"/>
    <n v="2026"/>
  </r>
  <r>
    <n v="72036474"/>
    <x v="31"/>
    <s v="2025-12-03"/>
    <s v="Z0018"/>
    <x v="0"/>
    <s v="7A260083"/>
    <s v="APO26030008"/>
    <x v="72"/>
    <s v="SH-- 604 KITCHENAID H.BSH VED18MA C/C59.25 H8.5"/>
    <x v="0"/>
    <s v="8"/>
    <n v="360"/>
    <s v="PC"/>
    <x v="0"/>
    <n v="1.67181"/>
    <n v="601.85"/>
    <n v="31.384799999999998"/>
    <n v="1.6718090000000001"/>
    <n v="601.84993999999995"/>
    <s v="MIL"/>
    <n v="31.384799999999998"/>
    <n v="18888.939999999999"/>
    <n v="2026"/>
  </r>
  <r>
    <n v="72037156"/>
    <x v="31"/>
    <s v="2026-01-08"/>
    <s v="Z0018"/>
    <x v="0"/>
    <s v="7A260083"/>
    <s v="APO26030008"/>
    <x v="122"/>
    <s v="SH-- 203 KITCHENAID GD02K H.BSH VEF2030AA C/C59.25 H8.5"/>
    <x v="0"/>
    <s v="8"/>
    <n v="1005"/>
    <s v="PC"/>
    <x v="0"/>
    <n v="2.3586"/>
    <n v="2370.393"/>
    <n v="31.384799999999998"/>
    <n v="2.3586"/>
    <n v="2370.392992"/>
    <s v="MIL"/>
    <n v="31.384799999999998"/>
    <n v="74394.31"/>
    <n v="2026"/>
  </r>
  <r>
    <n v="72037156"/>
    <x v="31"/>
    <s v="2026-01-08"/>
    <s v="Z0018"/>
    <x v="0"/>
    <s v="7A260083"/>
    <s v="APO26030008"/>
    <x v="124"/>
    <s v="SH-- 603 KITCHENAID GD02K H.BSH VEG1630AA C/C59.25 H8.5"/>
    <x v="0"/>
    <s v="8"/>
    <n v="465"/>
    <s v="PC"/>
    <x v="0"/>
    <n v="2.3586"/>
    <n v="1096.75"/>
    <n v="31.384799999999998"/>
    <n v="2.3586"/>
    <n v="1096.7500190000001"/>
    <s v="MIL"/>
    <n v="31.384799999999998"/>
    <n v="34421.279999999999"/>
    <n v="2026"/>
  </r>
  <r>
    <n v="72035852"/>
    <x v="31"/>
    <s v="2025-11-28"/>
    <s v="Z0018"/>
    <x v="0"/>
    <s v="7A260083"/>
    <s v="APO26030008"/>
    <x v="142"/>
    <s v="XS-- 103 KS BSH R81 C/C50 H8.5"/>
    <x v="0"/>
    <s v="8"/>
    <n v="2500"/>
    <s v="PC"/>
    <x v="0"/>
    <n v="2.0459999999999998"/>
    <n v="5115"/>
    <n v="31.384799999999998"/>
    <n v="2.0459990000000001"/>
    <n v="5114.9999360000002"/>
    <s v="MIL"/>
    <n v="31.384799999999998"/>
    <n v="160533.25"/>
    <n v="2026"/>
  </r>
  <r>
    <n v="72033809"/>
    <x v="5"/>
    <s v="2025-10-08"/>
    <s v="Z0018"/>
    <x v="0"/>
    <s v="7A260084"/>
    <s v="APO26030020"/>
    <x v="31"/>
    <s v="LG-- 108 HESTAN POL R132.3 C/C59.25 H6.5 CSK"/>
    <x v="0"/>
    <s v="6"/>
    <n v="1980"/>
    <s v="PC"/>
    <x v="0"/>
    <n v="3.5266000000000002"/>
    <n v="6982.6679999999997"/>
    <n v="31.7837"/>
    <n v="3.5266000000000002"/>
    <n v="6982.6678449999999"/>
    <s v="MIL"/>
    <n v="31.7837"/>
    <n v="221935.02"/>
    <n v="2026"/>
  </r>
  <r>
    <n v="72033809"/>
    <x v="5"/>
    <s v="2025-10-08"/>
    <s v="Z0018"/>
    <x v="0"/>
    <s v="7A260084"/>
    <s v="APO26030020"/>
    <x v="29"/>
    <s v="SH-- 203 HESTAN POL HBZ20VW C/C50 H6.5 CSK"/>
    <x v="0"/>
    <s v="6"/>
    <n v="4400"/>
    <s v="PC"/>
    <x v="0"/>
    <n v="3.0110000000000001"/>
    <n v="13248.4"/>
    <n v="31.7837"/>
    <n v="3.010999"/>
    <n v="13248.399966000001"/>
    <s v="MIL"/>
    <n v="31.7837"/>
    <n v="421083.17"/>
    <n v="2026"/>
  </r>
  <r>
    <n v="72034861"/>
    <x v="5"/>
    <s v="2025-11-06"/>
    <s v="Z0018"/>
    <x v="0"/>
    <s v="7A260084"/>
    <s v="APO26030020"/>
    <x v="29"/>
    <s v="SH-- 203 HESTAN POL HBZ20VW C/C50 H6.5 CSK"/>
    <x v="0"/>
    <s v="6"/>
    <n v="180"/>
    <s v="PC"/>
    <x v="0"/>
    <n v="3.0110000000000001"/>
    <n v="541.98"/>
    <n v="31.7837"/>
    <n v="3.010999"/>
    <n v="541.980008"/>
    <s v="MIL"/>
    <n v="31.7837"/>
    <n v="17226.13"/>
    <n v="2026"/>
  </r>
  <r>
    <n v="72033809"/>
    <x v="5"/>
    <s v="2025-10-08"/>
    <s v="Z0018"/>
    <x v="0"/>
    <s v="7A260084"/>
    <s v="APO26030020"/>
    <x v="86"/>
    <s v="SH-- 103 HESTAN POL R82.3 C/C50 H6.5 CSK"/>
    <x v="0"/>
    <s v="6"/>
    <n v="360"/>
    <s v="PC"/>
    <x v="0"/>
    <n v="2.7789999999999999"/>
    <n v="1000.44"/>
    <n v="31.7837"/>
    <n v="2.7789990000000002"/>
    <n v="1000.439848"/>
    <s v="MIL"/>
    <n v="31.7837"/>
    <n v="31797.68"/>
    <n v="2026"/>
  </r>
  <r>
    <n v="72035121"/>
    <x v="5"/>
    <s v="2025-11-12"/>
    <s v="Z0018"/>
    <x v="0"/>
    <s v="7A260084"/>
    <s v="APO26030020"/>
    <x v="90"/>
    <s v="XL-- 110 HESTAN POL R142.3 C/C59.25 H6.5 CSK"/>
    <x v="0"/>
    <s v="6"/>
    <n v="220"/>
    <s v="PC"/>
    <x v="0"/>
    <n v="3.5729000000000002"/>
    <n v="786.03800000000001"/>
    <n v="31.7837"/>
    <n v="3.572899"/>
    <n v="786.03812600000003"/>
    <s v="MIL"/>
    <n v="31.7837"/>
    <n v="24983.200000000001"/>
    <n v="2026"/>
  </r>
  <r>
    <n v="72033809"/>
    <x v="5"/>
    <s v="2025-10-08"/>
    <s v="Z0018"/>
    <x v="0"/>
    <s v="7A260084"/>
    <s v="APO26030020"/>
    <x v="86"/>
    <s v="SH-- 103 HESTAN POL R82.3 C/C50 H6.5 CSK"/>
    <x v="0"/>
    <s v="6"/>
    <n v="2340"/>
    <s v="PC"/>
    <x v="0"/>
    <n v="2.7789999999999999"/>
    <n v="6502.86"/>
    <n v="31.7837"/>
    <n v="2.7789990000000002"/>
    <n v="6502.8599560000002"/>
    <s v="MIL"/>
    <n v="31.7837"/>
    <n v="206684.95"/>
    <n v="2026"/>
  </r>
  <r>
    <n v="72034868"/>
    <x v="5"/>
    <s v="2025-11-06"/>
    <s v="Z0018"/>
    <x v="0"/>
    <s v="7A260084"/>
    <s v="APO26030020"/>
    <x v="54"/>
    <s v="SH-- 105 HESTAN POL R102.3 C/C50 H6.5 CSK"/>
    <x v="0"/>
    <s v="6"/>
    <n v="360"/>
    <s v="PC"/>
    <x v="0"/>
    <n v="2.9821"/>
    <n v="1073.556"/>
    <n v="31.7837"/>
    <n v="2.9820989999999998"/>
    <n v="1073.555942"/>
    <s v="MIL"/>
    <n v="31.7837"/>
    <n v="34121.58"/>
    <n v="2026"/>
  </r>
  <r>
    <n v="72033809"/>
    <x v="5"/>
    <s v="2025-10-08"/>
    <s v="Z0018"/>
    <x v="0"/>
    <s v="7A260084"/>
    <s v="APO26030020"/>
    <x v="31"/>
    <s v="LG-- 108 HESTAN POL R132.3 C/C59.25 H6.5 CSK"/>
    <x v="0"/>
    <s v="6"/>
    <n v="2520"/>
    <s v="PC"/>
    <x v="0"/>
    <n v="3.5266000000000002"/>
    <n v="8887.0319999999992"/>
    <n v="31.7837"/>
    <n v="3.5266000000000002"/>
    <n v="8887.0320319999992"/>
    <s v="MIL"/>
    <n v="31.7837"/>
    <n v="282462.76"/>
    <n v="2026"/>
  </r>
  <r>
    <n v="72037853"/>
    <x v="5"/>
    <s v="2026-01-27"/>
    <s v="Z0018"/>
    <x v="0"/>
    <s v="7A260078"/>
    <s v="APO26030005"/>
    <x v="24"/>
    <s v="SH-- 203 FBW GY29D TUM BEL2020AA C/C70 H8.5"/>
    <x v="0"/>
    <s v="1"/>
    <n v="670"/>
    <s v="PC"/>
    <x v="0"/>
    <n v="0.73240000000000005"/>
    <n v="490.70800000000003"/>
    <n v="31.7837"/>
    <n v="0.73239900000000002"/>
    <n v="490.70812999999998"/>
    <s v="MIL"/>
    <n v="31.7837"/>
    <n v="15596.52"/>
    <n v="2026"/>
  </r>
  <r>
    <n v="72037862"/>
    <x v="5"/>
    <s v="2026-01-27"/>
    <s v="Z0018"/>
    <x v="0"/>
    <s v="7A260078"/>
    <s v="APO26030005"/>
    <x v="24"/>
    <s v="SH-- 203 FBW GY29D TUM BEL2020AA C/C70 H8.5"/>
    <x v="0"/>
    <s v="1"/>
    <n v="1620"/>
    <s v="PC"/>
    <x v="0"/>
    <n v="0.73240000000000005"/>
    <n v="1186.4880000000001"/>
    <n v="31.7837"/>
    <n v="0.73239900000000002"/>
    <n v="1186.488042"/>
    <s v="MIL"/>
    <n v="31.7837"/>
    <n v="37710.980000000003"/>
    <n v="2026"/>
  </r>
  <r>
    <n v="72037859"/>
    <x v="5"/>
    <s v="2026-01-27"/>
    <s v="Z0018"/>
    <x v="0"/>
    <s v="7A260078"/>
    <s v="APO26030005"/>
    <x v="24"/>
    <s v="SH-- 203 FBW GY29D TUM BEL2020AA C/C70 H8.5"/>
    <x v="0"/>
    <s v="1"/>
    <n v="1350"/>
    <s v="PC"/>
    <x v="0"/>
    <n v="0.73240000000000005"/>
    <n v="988.74"/>
    <n v="31.7837"/>
    <n v="0.73239900000000002"/>
    <n v="988.74014"/>
    <s v="MIL"/>
    <n v="31.7837"/>
    <n v="31425.82"/>
    <n v="2026"/>
  </r>
  <r>
    <n v="72037265"/>
    <x v="14"/>
    <s v="2026-01-13"/>
    <s v="Z0018"/>
    <x v="0"/>
    <s v="7A260094"/>
    <s v="APO26030081"/>
    <x v="95"/>
    <s v="SH-- 103 KITCHENAID BK01A POL R83 C/C59.25 H8.5"/>
    <x v="0"/>
    <s v="7"/>
    <n v="1005"/>
    <s v="PC"/>
    <x v="0"/>
    <n v="1.3948"/>
    <n v="1401.7739999999999"/>
    <n v="32.016100000000002"/>
    <n v="1.3948"/>
    <n v="1401.774107"/>
    <s v="MIL"/>
    <n v="32.016100000000002"/>
    <n v="44879.34"/>
    <n v="2026"/>
  </r>
  <r>
    <n v="72037156"/>
    <x v="14"/>
    <s v="2026-01-08"/>
    <s v="Z0018"/>
    <x v="0"/>
    <s v="7A260097"/>
    <s v="APO26030039"/>
    <x v="124"/>
    <s v="SH-- 603 KITCHENAID GD02K H.BSH VEG1630AA C/C59.25 H8.5"/>
    <x v="0"/>
    <s v="8"/>
    <n v="540"/>
    <s v="PC"/>
    <x v="0"/>
    <n v="2.35859"/>
    <n v="1273.6400000000001"/>
    <n v="32.016100000000002"/>
    <n v="2.3585889999999998"/>
    <n v="1273.6401370000001"/>
    <s v="MIL"/>
    <n v="32.016100000000002"/>
    <n v="40776.99"/>
    <n v="2026"/>
  </r>
  <r>
    <n v="72036639"/>
    <x v="14"/>
    <s v="2025-12-10"/>
    <s v="Z0018"/>
    <x v="0"/>
    <s v="7A260097"/>
    <s v="APO26030039"/>
    <x v="83"/>
    <s v="LG-- 205 POL EAU24IA C/C71 H8.5"/>
    <x v="0"/>
    <s v="8"/>
    <n v="1005"/>
    <s v="PC"/>
    <x v="0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7159"/>
    <x v="14"/>
    <s v="2026-01-08"/>
    <s v="Z0018"/>
    <x v="0"/>
    <s v="7A260097"/>
    <s v="APO26030039"/>
    <x v="119"/>
    <s v="SH-- 604 KITCHENAID GD02K H.BSH VED1830AA C/C59.25 H8.5"/>
    <x v="0"/>
    <s v="8"/>
    <n v="1005"/>
    <s v="PC"/>
    <x v="0"/>
    <n v="2.3586"/>
    <n v="2370.39"/>
    <n v="32.016100000000002"/>
    <n v="2.3585989999999999"/>
    <n v="2370.389897"/>
    <s v="MIL"/>
    <n v="32.016100000000002"/>
    <n v="75890.64"/>
    <n v="2026"/>
  </r>
  <r>
    <n v="72036636"/>
    <x v="14"/>
    <s v="2025-12-10"/>
    <s v="Z0018"/>
    <x v="0"/>
    <s v="7A260097"/>
    <s v="APO26030039"/>
    <x v="83"/>
    <s v="LG-- 205 POL EAU24IA C/C71 H8.5"/>
    <x v="0"/>
    <s v="8"/>
    <n v="1005"/>
    <s v="PC"/>
    <x v="0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6640"/>
    <x v="14"/>
    <s v="2025-12-10"/>
    <s v="Z0018"/>
    <x v="0"/>
    <s v="7A260097"/>
    <s v="APO26030039"/>
    <x v="84"/>
    <s v="SH-- 203 POL EAU20IA C/C71 H8.5"/>
    <x v="0"/>
    <s v="8"/>
    <n v="1005"/>
    <s v="PC"/>
    <x v="0"/>
    <n v="2.1747999999999998"/>
    <n v="2185.674"/>
    <n v="32.016100000000002"/>
    <n v="2.1747990000000001"/>
    <n v="2185.674082"/>
    <s v="MIL"/>
    <n v="32.016100000000002"/>
    <n v="69976.759999999995"/>
    <n v="2026"/>
  </r>
  <r>
    <n v="72036804"/>
    <x v="14"/>
    <s v="2025-12-18"/>
    <s v="Z0018"/>
    <x v="0"/>
    <s v="7A260097"/>
    <s v="APO26030039"/>
    <x v="140"/>
    <s v="SH-- 102 POL R73 C/C50 H8.5"/>
    <x v="0"/>
    <s v="8"/>
    <n v="300"/>
    <s v="PC"/>
    <x v="0"/>
    <n v="1.0880000000000001"/>
    <n v="326.39999999999998"/>
    <n v="32.016100000000002"/>
    <n v="1.0880000000000001"/>
    <n v="326.40015399999999"/>
    <s v="MIL"/>
    <n v="32.016100000000002"/>
    <n v="10450.06"/>
    <n v="2026"/>
  </r>
  <r>
    <n v="72037265"/>
    <x v="14"/>
    <s v="2026-01-13"/>
    <s v="Z0018"/>
    <x v="0"/>
    <s v="7A260094"/>
    <s v="APO26030081"/>
    <x v="32"/>
    <s v="SH-- 102 KITCHENAID BK01A POL R73 C/C59.25 H8.5"/>
    <x v="0"/>
    <s v="7"/>
    <n v="1005"/>
    <s v="PC"/>
    <x v="0"/>
    <n v="1.3948"/>
    <n v="1401.7739999999999"/>
    <n v="32.016100000000002"/>
    <n v="1.3948"/>
    <n v="1401.774107"/>
    <s v="MIL"/>
    <n v="32.016100000000002"/>
    <n v="44879.34"/>
    <n v="2026"/>
  </r>
  <r>
    <n v="72037503"/>
    <x v="14"/>
    <s v="2026-01-21"/>
    <s v="Z0018"/>
    <x v="0"/>
    <s v="7A260092"/>
    <s v="APO26030036"/>
    <x v="104"/>
    <s v="LG-- 168 BSH PVD GD03K QCI30IA C/C50 H8.5"/>
    <x v="0"/>
    <s v="1"/>
    <n v="290"/>
    <s v="PC"/>
    <x v="0"/>
    <n v="1.1628000000000001"/>
    <n v="337.21199999999999"/>
    <n v="32.016100000000002"/>
    <n v="1.1627989999999999"/>
    <n v="337.21190200000001"/>
    <s v="MIL"/>
    <n v="32.016100000000002"/>
    <n v="10796.21"/>
    <n v="2026"/>
  </r>
  <r>
    <n v="72037709"/>
    <x v="14"/>
    <s v="2026-01-26"/>
    <s v="Z0018"/>
    <x v="0"/>
    <s v="7A260092"/>
    <s v="APO26030036"/>
    <x v="64"/>
    <s v="SH-- 152 BSH PVD GD03K R83 C/C50 H8.5"/>
    <x v="0"/>
    <s v="1"/>
    <n v="480"/>
    <s v="PC"/>
    <x v="0"/>
    <n v="1.0528999999999999"/>
    <n v="505.392"/>
    <n v="32.016100000000002"/>
    <n v="1.052899"/>
    <n v="505.391974"/>
    <s v="MIL"/>
    <n v="32.016100000000002"/>
    <n v="16180.68"/>
    <n v="2026"/>
  </r>
  <r>
    <n v="72038093"/>
    <x v="14"/>
    <s v="2026-02-04"/>
    <s v="Z0018"/>
    <x v="0"/>
    <s v="7A260092"/>
    <s v="APO26030036"/>
    <x v="135"/>
    <s v="LG-- 157 BSH PVD GD03K R123 C/C50 H8.5"/>
    <x v="0"/>
    <s v="1"/>
    <n v="270"/>
    <s v="PC"/>
    <x v="0"/>
    <n v="1.1281000000000001"/>
    <n v="304.58699999999999"/>
    <n v="32.016100000000002"/>
    <n v="1.128099"/>
    <n v="304.58706699999999"/>
    <s v="MIL"/>
    <n v="32.016100000000002"/>
    <n v="9751.69"/>
    <n v="2026"/>
  </r>
  <r>
    <n v="72037709"/>
    <x v="14"/>
    <s v="2026-01-26"/>
    <s v="Z0018"/>
    <x v="0"/>
    <s v="7A260092"/>
    <s v="APO26030036"/>
    <x v="50"/>
    <s v="LG-- 154 BSH PVD GD03K R93 C/C50 H8.5"/>
    <x v="0"/>
    <s v="1"/>
    <n v="110"/>
    <s v="PC"/>
    <x v="0"/>
    <n v="1.1512"/>
    <n v="126.63200000000001"/>
    <n v="32.016100000000002"/>
    <n v="1.1511990000000001"/>
    <n v="126.631913"/>
    <s v="MIL"/>
    <n v="32.016100000000002"/>
    <n v="4054.26"/>
    <n v="2026"/>
  </r>
  <r>
    <n v="72037709"/>
    <x v="14"/>
    <s v="2026-01-26"/>
    <s v="Z0018"/>
    <x v="0"/>
    <s v="7A260092"/>
    <s v="APO26030036"/>
    <x v="47"/>
    <s v="LG-- 165 BSH PVD GD03K QCI24MA C/C50 H8.5"/>
    <x v="0"/>
    <s v="1"/>
    <n v="800"/>
    <s v="PC"/>
    <x v="0"/>
    <n v="1.1628000000000001"/>
    <n v="930.24"/>
    <n v="32.016100000000002"/>
    <n v="1.1627989999999999"/>
    <n v="930.24009699999999"/>
    <s v="MIL"/>
    <n v="32.016100000000002"/>
    <n v="29782.66"/>
    <n v="2026"/>
  </r>
  <r>
    <n v="72037426"/>
    <x v="14"/>
    <s v="2026-01-19"/>
    <s v="Z0018"/>
    <x v="0"/>
    <s v="7A260092"/>
    <s v="APO26030036"/>
    <x v="18"/>
    <s v="LG-- 01 M.BLK"/>
    <x v="0"/>
    <s v="1"/>
    <n v="2100"/>
    <s v="PC"/>
    <x v="0"/>
    <n v="0.33979999999999999"/>
    <n v="713.58"/>
    <n v="32.016100000000002"/>
    <n v="0.33979900000000002"/>
    <n v="713.58004200000005"/>
    <s v="MIL"/>
    <n v="32.016100000000002"/>
    <n v="22846.05"/>
    <n v="2026"/>
  </r>
  <r>
    <n v="72037507"/>
    <x v="14"/>
    <s v="2026-01-21"/>
    <s v="Z0018"/>
    <x v="0"/>
    <s v="7A260092"/>
    <s v="APO26030036"/>
    <x v="50"/>
    <s v="LG-- 154 BSH PVD GD03K R93 C/C50 H8.5"/>
    <x v="0"/>
    <s v="1"/>
    <n v="1030"/>
    <s v="PC"/>
    <x v="0"/>
    <n v="1.1512"/>
    <n v="1185.7360000000001"/>
    <n v="32.016100000000002"/>
    <n v="1.1511990000000001"/>
    <n v="1185.7359260000001"/>
    <s v="MIL"/>
    <n v="32.016100000000002"/>
    <n v="37962.639999999999"/>
    <n v="2026"/>
  </r>
  <r>
    <n v="72037858"/>
    <x v="14"/>
    <s v="2026-01-27"/>
    <s v="Z0018"/>
    <x v="0"/>
    <s v="7A260092"/>
    <s v="APO26030036"/>
    <x v="21"/>
    <s v="SH-- 203 FBW GN39D TUM BEL2020AA C/C70 H8.5"/>
    <x v="0"/>
    <s v="1"/>
    <n v="1420"/>
    <s v="PC"/>
    <x v="0"/>
    <n v="0.7117"/>
    <n v="1010.614"/>
    <n v="32.016100000000002"/>
    <n v="0.7117"/>
    <n v="1010.6140339999999"/>
    <s v="MIL"/>
    <n v="32.016100000000002"/>
    <n v="32355.919999999998"/>
    <n v="2026"/>
  </r>
  <r>
    <n v="72037854"/>
    <x v="14"/>
    <s v="2026-01-27"/>
    <s v="Z0018"/>
    <x v="0"/>
    <s v="7A260092"/>
    <s v="APO26030036"/>
    <x v="21"/>
    <s v="SH-- 203 FBW GN39D TUM BEL2020AA C/C70 H8.5"/>
    <x v="0"/>
    <s v="1"/>
    <n v="1620"/>
    <s v="PC"/>
    <x v="0"/>
    <n v="0.7117"/>
    <n v="1152.954"/>
    <n v="32.016100000000002"/>
    <n v="0.7117"/>
    <n v="1152.953982"/>
    <s v="MIL"/>
    <n v="32.016100000000002"/>
    <n v="36913.089999999997"/>
    <n v="2026"/>
  </r>
  <r>
    <n v="72037709"/>
    <x v="14"/>
    <s v="2026-01-26"/>
    <s v="Z0018"/>
    <x v="0"/>
    <s v="7A260092"/>
    <s v="APO26030036"/>
    <x v="65"/>
    <s v="SH-- 163 BSH PVD GD03K HAA20MA C/C50 H8.5"/>
    <x v="0"/>
    <s v="1"/>
    <n v="720"/>
    <s v="PC"/>
    <x v="0"/>
    <n v="1.0639000000000001"/>
    <n v="766.00800000000004"/>
    <n v="32.016100000000002"/>
    <n v="1.0639000000000001"/>
    <n v="766.00803900000005"/>
    <s v="MIL"/>
    <n v="32.016100000000002"/>
    <n v="24524.59"/>
    <n v="2026"/>
  </r>
  <r>
    <n v="72037856"/>
    <x v="14"/>
    <s v="2026-01-27"/>
    <s v="Z0018"/>
    <x v="0"/>
    <s v="7A260092"/>
    <s v="APO26030036"/>
    <x v="21"/>
    <s v="SH-- 203 FBW GN39D TUM BEL2020AA C/C70 H8.5"/>
    <x v="0"/>
    <s v="1"/>
    <n v="1010"/>
    <s v="PC"/>
    <x v="0"/>
    <n v="0.7117"/>
    <n v="718.81700000000001"/>
    <n v="32.016100000000002"/>
    <n v="0.7117"/>
    <n v="718.81709499999999"/>
    <s v="MIL"/>
    <n v="32.016100000000002"/>
    <n v="23013.72"/>
    <n v="2026"/>
  </r>
  <r>
    <n v="72037327"/>
    <x v="14"/>
    <s v="2026-01-15"/>
    <s v="Z0018"/>
    <x v="0"/>
    <s v="7A260092"/>
    <s v="APO26030036"/>
    <x v="135"/>
    <s v="LG-- 157 BSH PVD GD03K R123 C/C50 H8.5"/>
    <x v="0"/>
    <s v="1"/>
    <n v="5270"/>
    <s v="PC"/>
    <x v="0"/>
    <n v="1.1166"/>
    <n v="5884.482"/>
    <n v="32.016100000000002"/>
    <n v="1.1166"/>
    <n v="5884.4818699999996"/>
    <s v="MIL"/>
    <n v="32.016100000000002"/>
    <n v="188398.16"/>
    <n v="2026"/>
  </r>
  <r>
    <n v="72037842"/>
    <x v="14"/>
    <s v="2026-01-27"/>
    <s v="Z0018"/>
    <x v="0"/>
    <s v="7A260092"/>
    <s v="APO26030036"/>
    <x v="106"/>
    <s v="XS-- 03 M.BLK"/>
    <x v="0"/>
    <s v="1"/>
    <n v="2020"/>
    <s v="PC"/>
    <x v="0"/>
    <n v="0.26469999999999999"/>
    <n v="534.69399999999996"/>
    <n v="32.016100000000002"/>
    <n v="0.26469900000000002"/>
    <n v="534.69410700000003"/>
    <s v="MIL"/>
    <n v="32.016100000000002"/>
    <n v="17118.82"/>
    <n v="2026"/>
  </r>
  <r>
    <n v="72038156"/>
    <x v="14"/>
    <s v="2026-02-05"/>
    <s v="Z0018"/>
    <x v="0"/>
    <s v="7A260095"/>
    <s v="APO26030082"/>
    <x v="39"/>
    <s v="LG-- 308 KITCHENAID POL CAF30CK C/C59.25 H8.5"/>
    <x v="0"/>
    <s v="7"/>
    <n v="200"/>
    <s v="PC"/>
    <x v="0"/>
    <n v="1.8519000000000001"/>
    <n v="370.38"/>
    <n v="32.016100000000002"/>
    <n v="1.8519000000000001"/>
    <n v="370.37990200000002"/>
    <s v="MIL"/>
    <n v="32.016100000000002"/>
    <n v="11858.12"/>
    <n v="2026"/>
  </r>
  <r>
    <n v="72037857"/>
    <x v="14"/>
    <s v="2026-01-27"/>
    <s v="Z0018"/>
    <x v="0"/>
    <s v="7A260092"/>
    <s v="APO26030036"/>
    <x v="21"/>
    <s v="SH-- 203 FBW GN39D TUM BEL2020AA C/C70 H8.5"/>
    <x v="0"/>
    <s v="1"/>
    <n v="1620"/>
    <s v="PC"/>
    <x v="0"/>
    <n v="0.7117"/>
    <n v="1152.954"/>
    <n v="32.016100000000002"/>
    <n v="0.7117"/>
    <n v="1152.953982"/>
    <s v="MIL"/>
    <n v="32.016100000000002"/>
    <n v="36913.089999999997"/>
    <n v="2026"/>
  </r>
  <r>
    <n v="72037326"/>
    <x v="14"/>
    <s v="2026-01-15"/>
    <s v="Z0018"/>
    <x v="0"/>
    <s v="7A260092"/>
    <s v="APO26030036"/>
    <x v="104"/>
    <s v="LG-- 168 BSH PVD GD03K QCI30IA C/C50 H8.5"/>
    <x v="0"/>
    <s v="1"/>
    <n v="820"/>
    <s v="PC"/>
    <x v="0"/>
    <n v="1.1628000000000001"/>
    <n v="953.49599999999998"/>
    <n v="32.016100000000002"/>
    <n v="1.1627989999999999"/>
    <n v="953.49589700000001"/>
    <s v="MIL"/>
    <n v="32.016100000000002"/>
    <n v="30527.22"/>
    <n v="2026"/>
  </r>
  <r>
    <n v="72038223"/>
    <x v="14"/>
    <s v="2026-02-06"/>
    <s v="Z0018"/>
    <x v="0"/>
    <s v="7A260095"/>
    <s v="APO26030082"/>
    <x v="95"/>
    <s v="SH-- 103 KITCHENAID BK01A POL R83 C/C59.25 H8.5"/>
    <x v="0"/>
    <s v="7"/>
    <n v="540"/>
    <s v="PC"/>
    <x v="0"/>
    <n v="1.3948"/>
    <n v="753.19"/>
    <n v="32.016100000000002"/>
    <n v="1.3948"/>
    <n v="753.190113"/>
    <s v="MIL"/>
    <n v="32.016100000000002"/>
    <n v="24114.21"/>
    <n v="2026"/>
  </r>
  <r>
    <n v="72038222"/>
    <x v="14"/>
    <s v="2026-02-06"/>
    <s v="Z0018"/>
    <x v="0"/>
    <s v="7A260095"/>
    <s v="APO26030082"/>
    <x v="32"/>
    <s v="SH-- 102 KITCHENAID BK01A POL R73 C/C59.25 H8.5"/>
    <x v="0"/>
    <s v="7"/>
    <n v="540"/>
    <s v="PC"/>
    <x v="0"/>
    <n v="1.3948"/>
    <n v="753.19"/>
    <n v="32.016100000000002"/>
    <n v="1.3948"/>
    <n v="753.190113"/>
    <s v="MIL"/>
    <n v="32.016100000000002"/>
    <n v="24114.21"/>
    <n v="2026"/>
  </r>
  <r>
    <n v="72038559"/>
    <x v="14"/>
    <s v="2026-02-26"/>
    <s v="Z0018"/>
    <x v="0"/>
    <s v="7A260096"/>
    <s v="APO26030038"/>
    <x v="143"/>
    <s v="XS-- 143 ANOLON BSH JAD16MA C/C50 H8.5"/>
    <x v="0"/>
    <s v="8"/>
    <n v="120"/>
    <s v="PC"/>
    <x v="0"/>
    <n v="0.82640000000000002"/>
    <n v="99.168000000000006"/>
    <n v="32.016100000000002"/>
    <n v="0.82640000000000002"/>
    <n v="99.167918"/>
    <s v="MIL"/>
    <n v="32.016100000000002"/>
    <n v="3174.97"/>
    <n v="2026"/>
  </r>
  <r>
    <n v="72038406"/>
    <x v="14"/>
    <s v="2026-02-23"/>
    <s v="Z0018"/>
    <x v="0"/>
    <s v="7A260096"/>
    <s v="APO26030038"/>
    <x v="144"/>
    <s v="SH-- 103 CIR GY04A POL R83 C/C50 H8.5"/>
    <x v="0"/>
    <s v="8"/>
    <n v="180"/>
    <s v="PC"/>
    <x v="0"/>
    <n v="1.6504000000000001"/>
    <n v="297.072"/>
    <n v="32.016100000000002"/>
    <n v="1.6503989999999999"/>
    <n v="297.07209799999998"/>
    <s v="MIL"/>
    <n v="32.016100000000002"/>
    <n v="9511.09"/>
    <n v="2026"/>
  </r>
  <r>
    <n v="72038406"/>
    <x v="14"/>
    <s v="2026-02-23"/>
    <s v="Z0018"/>
    <x v="0"/>
    <s v="7A260096"/>
    <s v="APO26030038"/>
    <x v="145"/>
    <s v="LG-- 107 CIR GY04A POL R123 C/C50 H8.5"/>
    <x v="0"/>
    <s v="8"/>
    <n v="90"/>
    <s v="PC"/>
    <x v="0"/>
    <n v="1.83656"/>
    <n v="165.29"/>
    <n v="32.016100000000002"/>
    <n v="1.83656"/>
    <n v="165.289963"/>
    <s v="MIL"/>
    <n v="32.016100000000002"/>
    <n v="5291.94"/>
    <n v="2026"/>
  </r>
  <r>
    <n v="72037855"/>
    <x v="15"/>
    <s v="2026-01-27"/>
    <s v="Z0018"/>
    <x v="0"/>
    <s v="7A260102"/>
    <s v="APO26030060"/>
    <x v="21"/>
    <s v="SH-- 203 FBW GN39D TUM BEL2020AA C/C70 H8.5"/>
    <x v="0"/>
    <s v="1"/>
    <n v="610"/>
    <s v="PC"/>
    <x v="0"/>
    <n v="0.7117"/>
    <n v="434.137"/>
    <n v="33.094299999999997"/>
    <n v="0.71169899999999997"/>
    <n v="434.13699600000001"/>
    <s v="MIL"/>
    <n v="33.094299999999997"/>
    <n v="14367.46"/>
    <n v="2026"/>
  </r>
  <r>
    <n v="72037841"/>
    <x v="15"/>
    <s v="2026-01-27"/>
    <s v="Z0018"/>
    <x v="0"/>
    <s v="7A260102"/>
    <s v="APO26030060"/>
    <x v="66"/>
    <s v="LG-- 01 M.BLK H5.5"/>
    <x v="0"/>
    <s v="1"/>
    <n v="1010"/>
    <s v="PC"/>
    <x v="0"/>
    <n v="0.2477"/>
    <n v="250.18"/>
    <n v="33.094299999999997"/>
    <n v="0.2477"/>
    <n v="250.17993999999999"/>
    <s v="MIL"/>
    <n v="33.094299999999997"/>
    <n v="8279.5300000000007"/>
    <n v="2026"/>
  </r>
  <r>
    <n v="72037693"/>
    <x v="15"/>
    <s v="2026-01-26"/>
    <s v="Z0018"/>
    <x v="0"/>
    <s v="7A260102"/>
    <s v="APO26030060"/>
    <x v="18"/>
    <s v="LG-- 01 M.BLK"/>
    <x v="0"/>
    <s v="1"/>
    <n v="2400"/>
    <s v="PC"/>
    <x v="0"/>
    <n v="0.33979999999999999"/>
    <n v="815.52"/>
    <n v="33.094299999999997"/>
    <n v="0.33979900000000002"/>
    <n v="815.51989300000002"/>
    <s v="MIL"/>
    <n v="33.094299999999997"/>
    <n v="26989.06"/>
    <n v="2026"/>
  </r>
  <r>
    <n v="72038092"/>
    <x v="15"/>
    <s v="2026-02-04"/>
    <s v="Z0018"/>
    <x v="0"/>
    <s v="7A260102"/>
    <s v="APO26030060"/>
    <x v="146"/>
    <s v="LG-- 319 M.BLK TUM GDH32MA C/C34.8 H8.5"/>
    <x v="0"/>
    <s v="1"/>
    <n v="1010"/>
    <s v="PC"/>
    <x v="0"/>
    <n v="0.35439999999999999"/>
    <n v="357.94400000000002"/>
    <n v="33.094299999999997"/>
    <n v="0.35439999999999999"/>
    <n v="357.94411700000001"/>
    <s v="MIL"/>
    <n v="33.094299999999997"/>
    <n v="11845.91"/>
    <n v="2026"/>
  </r>
  <r>
    <n v="72037844"/>
    <x v="15"/>
    <s v="2026-01-27"/>
    <s v="Z0018"/>
    <x v="0"/>
    <s v="7A260102"/>
    <s v="APO26030060"/>
    <x v="52"/>
    <s v="SH-- 02 M.BLK"/>
    <x v="0"/>
    <s v="1"/>
    <n v="1010"/>
    <s v="PC"/>
    <x v="0"/>
    <n v="0.30880000000000002"/>
    <n v="311.88799999999998"/>
    <n v="33.094299999999997"/>
    <n v="0.30880000000000002"/>
    <n v="311.888149"/>
    <s v="MIL"/>
    <n v="33.094299999999997"/>
    <n v="10321.719999999999"/>
    <n v="2026"/>
  </r>
  <r>
    <n v="72034868"/>
    <x v="15"/>
    <s v="2025-11-06"/>
    <s v="Z0018"/>
    <x v="0"/>
    <s v="7A260108"/>
    <s v="APO26030121"/>
    <x v="86"/>
    <s v="SH-- 103 HESTAN POL R82.3 C/C50 H6.5 CSK"/>
    <x v="0"/>
    <s v="6"/>
    <n v="360"/>
    <s v="PC"/>
    <x v="0"/>
    <n v="2.7789999999999999"/>
    <n v="1000.44"/>
    <n v="33.094299999999997"/>
    <n v="2.7789999999999999"/>
    <n v="1000.4399539999999"/>
    <s v="MIL"/>
    <n v="33.094299999999997"/>
    <n v="33108.86"/>
    <n v="2026"/>
  </r>
  <r>
    <n v="72034869"/>
    <x v="15"/>
    <s v="2025-11-06"/>
    <s v="Z0018"/>
    <x v="0"/>
    <s v="7A260108"/>
    <s v="APO26030121"/>
    <x v="31"/>
    <s v="LG-- 108 HESTAN POL R132.3 C/C59.25 H6.5 CSK"/>
    <x v="0"/>
    <s v="6"/>
    <n v="300"/>
    <s v="PC"/>
    <x v="0"/>
    <n v="3.5266000000000002"/>
    <n v="1057.98"/>
    <n v="33.094299999999997"/>
    <n v="3.5266000000000002"/>
    <n v="1057.9800749999999"/>
    <s v="MIL"/>
    <n v="33.094299999999997"/>
    <n v="35013.11"/>
    <n v="2026"/>
  </r>
  <r>
    <n v="72033809"/>
    <x v="15"/>
    <s v="2025-10-08"/>
    <s v="Z0018"/>
    <x v="0"/>
    <s v="7A260108"/>
    <s v="APO26030121"/>
    <x v="86"/>
    <s v="SH-- 103 HESTAN POL R82.3 C/C50 H6.5 CSK"/>
    <x v="0"/>
    <s v="6"/>
    <n v="720"/>
    <s v="PC"/>
    <x v="0"/>
    <n v="2.7789999999999999"/>
    <n v="2000.88"/>
    <n v="33.094299999999997"/>
    <n v="2.7789999999999999"/>
    <n v="2000.879909"/>
    <s v="MIL"/>
    <n v="33.094299999999997"/>
    <n v="66217.72"/>
    <n v="2026"/>
  </r>
  <r>
    <n v="72033809"/>
    <x v="15"/>
    <s v="2025-10-08"/>
    <s v="Z0018"/>
    <x v="0"/>
    <s v="7A260108"/>
    <s v="APO26030121"/>
    <x v="30"/>
    <s v="LG-- 206 HESTAN POL HBZ26VW C/C59.25 H6.5 CSK"/>
    <x v="0"/>
    <s v="6"/>
    <n v="1120"/>
    <s v="PC"/>
    <x v="0"/>
    <n v="3.5150999999999999"/>
    <n v="3936.91"/>
    <n v="33.094299999999997"/>
    <n v="3.5150990000000002"/>
    <n v="3936.9099809999998"/>
    <s v="MIL"/>
    <n v="33.094299999999997"/>
    <n v="130289.28"/>
    <n v="2026"/>
  </r>
  <r>
    <n v="72033809"/>
    <x v="15"/>
    <s v="2025-10-08"/>
    <s v="Z0018"/>
    <x v="0"/>
    <s v="7A260108"/>
    <s v="APO26030121"/>
    <x v="86"/>
    <s v="SH-- 103 HESTAN POL R82.3 C/C50 H6.5 CSK"/>
    <x v="0"/>
    <s v="6"/>
    <n v="700"/>
    <s v="PC"/>
    <x v="0"/>
    <n v="2.7789999999999999"/>
    <n v="1945.3"/>
    <n v="33.094299999999997"/>
    <n v="2.7789999999999999"/>
    <n v="1945.299945"/>
    <s v="MIL"/>
    <n v="33.094299999999997"/>
    <n v="64378.34"/>
    <n v="2026"/>
  </r>
  <r>
    <n v="72033809"/>
    <x v="15"/>
    <s v="2025-10-08"/>
    <s v="Z0018"/>
    <x v="0"/>
    <s v="7A260108"/>
    <s v="APO26030121"/>
    <x v="86"/>
    <s v="SH-- 103 HESTAN POL R82.3 C/C50 H6.5 CSK"/>
    <x v="0"/>
    <s v="6"/>
    <n v="4480"/>
    <s v="PC"/>
    <x v="0"/>
    <n v="2.7789999999999999"/>
    <n v="12449.92"/>
    <n v="33.094299999999997"/>
    <n v="2.7789999999999999"/>
    <n v="12449.920076"/>
    <s v="MIL"/>
    <n v="33.094299999999997"/>
    <n v="412021.39"/>
    <n v="2026"/>
  </r>
  <r>
    <n v="72034867"/>
    <x v="15"/>
    <s v="2025-11-06"/>
    <s v="Z0018"/>
    <x v="0"/>
    <s v="7A260108"/>
    <s v="APO26030121"/>
    <x v="30"/>
    <s v="LG-- 206 HESTAN POL HBZ26VW C/C59.25 H6.5 CSK"/>
    <x v="0"/>
    <s v="6"/>
    <n v="180"/>
    <s v="PC"/>
    <x v="0"/>
    <n v="3.5150999999999999"/>
    <n v="632.71799999999996"/>
    <n v="33.094299999999997"/>
    <n v="3.5150990000000002"/>
    <n v="632.71802000000002"/>
    <s v="MIL"/>
    <n v="33.094299999999997"/>
    <n v="20939.36"/>
    <n v="2026"/>
  </r>
  <r>
    <n v="72033809"/>
    <x v="15"/>
    <s v="2025-10-08"/>
    <s v="Z0018"/>
    <x v="0"/>
    <s v="7A260108"/>
    <s v="APO26030121"/>
    <x v="31"/>
    <s v="LG-- 108 HESTAN POL R132.3 C/C59.25 H6.5 CSK"/>
    <x v="0"/>
    <s v="6"/>
    <n v="1000"/>
    <s v="PC"/>
    <x v="0"/>
    <n v="3.5266000000000002"/>
    <n v="3526.6"/>
    <n v="33.094299999999997"/>
    <n v="3.5266000000000002"/>
    <n v="3526.6000479999998"/>
    <s v="MIL"/>
    <n v="33.094299999999997"/>
    <n v="116710.36"/>
    <n v="2026"/>
  </r>
  <r>
    <n v="72036676"/>
    <x v="15"/>
    <s v="2025-12-11"/>
    <s v="Z0018"/>
    <x v="0"/>
    <s v="7A260104"/>
    <s v="APO26030083"/>
    <x v="96"/>
    <s v="SH-- HDL RE -02 MATTE BLK PHENOLIC (MOFRBNRXX1)"/>
    <x v="0"/>
    <s v="7"/>
    <n v="7560"/>
    <s v="PC"/>
    <x v="0"/>
    <n v="0.20319999999999999"/>
    <n v="1536.19"/>
    <n v="33.094299999999997"/>
    <n v="0.20319899999999999"/>
    <n v="1536.1899169999999"/>
    <s v="MIL"/>
    <n v="33.094299999999997"/>
    <n v="50839.13"/>
    <n v="2026"/>
  </r>
  <r>
    <n v="72036673"/>
    <x v="15"/>
    <s v="2025-12-11"/>
    <s v="Z0018"/>
    <x v="0"/>
    <s v="7A260104"/>
    <s v="APO26030083"/>
    <x v="98"/>
    <s v="LG-- HDL RE -01 MATTE BLK PHENOLIC (MOFRBNRXX2)"/>
    <x v="0"/>
    <s v="7"/>
    <n v="4320"/>
    <s v="PC"/>
    <x v="0"/>
    <n v="0.22470000000000001"/>
    <n v="970.7"/>
    <n v="33.094299999999997"/>
    <n v="0.22470000000000001"/>
    <n v="970.70009000000005"/>
    <s v="MIL"/>
    <n v="33.094299999999997"/>
    <n v="32124.639999999999"/>
    <n v="2026"/>
  </r>
  <r>
    <n v="72036831"/>
    <x v="15"/>
    <s v="2025-12-18"/>
    <s v="Z0018"/>
    <x v="0"/>
    <s v="7A260104"/>
    <s v="APO26030083"/>
    <x v="111"/>
    <s v="LG-- 627 NEW ANOLON POL TCI2407A9 C/C59.25 H8.5"/>
    <x v="0"/>
    <s v="7"/>
    <n v="420"/>
    <s v="PC"/>
    <x v="0"/>
    <n v="2.0286900000000001"/>
    <n v="852.05"/>
    <n v="33.094299999999997"/>
    <n v="2.0286900000000001"/>
    <n v="852.05005000000006"/>
    <s v="MIL"/>
    <n v="33.094299999999997"/>
    <n v="28198"/>
    <n v="2026"/>
  </r>
  <r>
    <n v="72036815"/>
    <x v="15"/>
    <s v="2025-12-18"/>
    <s v="Z0018"/>
    <x v="0"/>
    <s v="7A260104"/>
    <s v="APO26030083"/>
    <x v="147"/>
    <s v="SH-- 223 POL VEF20IA C/C50 H8.5"/>
    <x v="0"/>
    <s v="7"/>
    <n v="2010"/>
    <s v="PC"/>
    <x v="0"/>
    <n v="1.0880000000000001"/>
    <n v="2186.88"/>
    <n v="33.094299999999997"/>
    <n v="1.0880000000000001"/>
    <n v="2186.879915"/>
    <s v="MIL"/>
    <n v="33.094299999999997"/>
    <n v="72373.259999999995"/>
    <n v="2026"/>
  </r>
  <r>
    <n v="72036812"/>
    <x v="15"/>
    <s v="2025-12-18"/>
    <s v="Z0018"/>
    <x v="0"/>
    <s v="7A260104"/>
    <s v="APO26030083"/>
    <x v="148"/>
    <s v="LG-- 105 POL R103 C/C50 H8.5"/>
    <x v="0"/>
    <s v="7"/>
    <n v="1005"/>
    <s v="PC"/>
    <x v="0"/>
    <n v="1.1996"/>
    <n v="1205.598"/>
    <n v="33.094299999999997"/>
    <n v="1.1995990000000001"/>
    <n v="1205.5979420000001"/>
    <s v="MIL"/>
    <n v="33.094299999999997"/>
    <n v="39898.42"/>
    <n v="2026"/>
  </r>
  <r>
    <n v="72037010"/>
    <x v="15"/>
    <s v="2025-12-24"/>
    <s v="Z0018"/>
    <x v="0"/>
    <s v="7A260104"/>
    <s v="APO26030083"/>
    <x v="38"/>
    <s v="SH-- 303 KITCHENAID POL CAF20CK C/C59.25 H8.5"/>
    <x v="0"/>
    <s v="7"/>
    <n v="440"/>
    <s v="PC"/>
    <x v="0"/>
    <n v="1.6718"/>
    <n v="735.59199999999998"/>
    <n v="33.094299999999997"/>
    <n v="1.671799"/>
    <n v="735.59192900000005"/>
    <s v="MIL"/>
    <n v="33.094299999999997"/>
    <n v="24343.9"/>
    <n v="2026"/>
  </r>
  <r>
    <n v="72037339"/>
    <x v="15"/>
    <s v="2026-01-15"/>
    <s v="Z0018"/>
    <x v="0"/>
    <s v="7A260105"/>
    <s v="APO26030084"/>
    <x v="149"/>
    <s v="SH-- 303 GY04A POL CAF20AK C/C50 H8.5"/>
    <x v="0"/>
    <s v="7"/>
    <n v="400"/>
    <s v="PC"/>
    <x v="0"/>
    <n v="1.1914"/>
    <n v="476.56"/>
    <n v="33.094299999999997"/>
    <n v="1.1914"/>
    <n v="476.56001099999997"/>
    <s v="MIL"/>
    <n v="33.094299999999997"/>
    <n v="15771.42"/>
    <n v="2026"/>
  </r>
  <r>
    <n v="72037750"/>
    <x v="15"/>
    <s v="2026-01-27"/>
    <s v="Z0018"/>
    <x v="0"/>
    <s v="7A260105"/>
    <s v="APO26030084"/>
    <x v="52"/>
    <s v="SH-- 02 M.BLK"/>
    <x v="0"/>
    <s v="7"/>
    <n v="3500"/>
    <s v="PC"/>
    <x v="0"/>
    <n v="0.30270000000000002"/>
    <n v="1059.45"/>
    <n v="33.094299999999997"/>
    <n v="0.302699"/>
    <n v="1059.450116"/>
    <s v="MIL"/>
    <n v="33.094299999999997"/>
    <n v="35061.760000000002"/>
    <n v="2026"/>
  </r>
  <r>
    <n v="72037342"/>
    <x v="15"/>
    <s v="2026-01-15"/>
    <s v="Z0018"/>
    <x v="0"/>
    <s v="7A260105"/>
    <s v="APO26030084"/>
    <x v="38"/>
    <s v="SH-- 303 KITCHENAID POL CAF20CK C/C59.25 H8.5"/>
    <x v="0"/>
    <s v="7"/>
    <n v="180"/>
    <s v="PC"/>
    <x v="0"/>
    <n v="1.6384000000000001"/>
    <n v="294.91199999999998"/>
    <n v="33.094299999999997"/>
    <n v="1.6383989999999999"/>
    <n v="294.91211399999997"/>
    <s v="MIL"/>
    <n v="33.094299999999997"/>
    <n v="9759.91"/>
    <n v="2026"/>
  </r>
  <r>
    <n v="72038550"/>
    <x v="12"/>
    <s v="2026-02-26"/>
    <s v="Z0018"/>
    <x v="0"/>
    <s v="7A260106"/>
    <s v="APO26030063"/>
    <x v="73"/>
    <s v="SH-- 203 CIR POL DBX20IA C/C79 H8.5"/>
    <x v="0"/>
    <s v="8"/>
    <n v="520"/>
    <s v="PC"/>
    <x v="0"/>
    <n v="2.2191999999999998"/>
    <n v="1153.9839999999999"/>
    <n v="32.649700000000003"/>
    <n v="2.2191990000000001"/>
    <n v="1153.983956"/>
    <s v="MIL"/>
    <n v="32.649700000000003"/>
    <n v="37677.230000000003"/>
    <n v="2026"/>
  </r>
  <r>
    <n v="72038326"/>
    <x v="12"/>
    <s v="2026-02-12"/>
    <s v="Z0018"/>
    <x v="0"/>
    <s v="7A260106"/>
    <s v="APO26030063"/>
    <x v="18"/>
    <s v="LG-- 01 M.BLK"/>
    <x v="0"/>
    <s v="8"/>
    <n v="1050"/>
    <s v="PC"/>
    <x v="0"/>
    <n v="0.34670000000000001"/>
    <n v="364.04"/>
    <n v="32.649700000000003"/>
    <n v="0.34669899999999998"/>
    <n v="364.040098"/>
    <s v="MIL"/>
    <n v="32.649700000000003"/>
    <n v="11885.8"/>
    <n v="2026"/>
  </r>
  <r>
    <n v="72038550"/>
    <x v="12"/>
    <s v="2026-02-26"/>
    <s v="Z0018"/>
    <x v="0"/>
    <s v="7A260106"/>
    <s v="APO26030063"/>
    <x v="60"/>
    <s v="LG-- 206 CIR POL DBV26IA C/C93 H8.5"/>
    <x v="0"/>
    <s v="8"/>
    <n v="170"/>
    <s v="PC"/>
    <x v="0"/>
    <n v="2.3849999999999998"/>
    <n v="405.45"/>
    <n v="32.649700000000003"/>
    <n v="2.3849990000000001"/>
    <n v="405.449973"/>
    <s v="MIL"/>
    <n v="32.649700000000003"/>
    <n v="13237.82"/>
    <n v="2026"/>
  </r>
  <r>
    <n v="72036882"/>
    <x v="12"/>
    <s v="2025-12-19"/>
    <s v="Z0018"/>
    <x v="0"/>
    <s v="7A260107"/>
    <s v="APO26030062"/>
    <x v="150"/>
    <s v="LG-- 318 CIR POL GDH26GA C/C79 H8.5"/>
    <x v="0"/>
    <s v="8"/>
    <n v="1020"/>
    <s v="PC"/>
    <x v="0"/>
    <n v="1.7063999999999999"/>
    <n v="1740.53"/>
    <n v="32.649700000000003"/>
    <n v="1.7063999999999999"/>
    <n v="1740.5299279999999"/>
    <s v="MIL"/>
    <n v="32.649700000000003"/>
    <n v="56827.78"/>
    <n v="2026"/>
  </r>
  <r>
    <n v="72036804"/>
    <x v="12"/>
    <s v="2025-12-18"/>
    <s v="Z0018"/>
    <x v="0"/>
    <s v="7A260107"/>
    <s v="APO26030062"/>
    <x v="140"/>
    <s v="SH-- 102 POL R73 C/C50 H8.5"/>
    <x v="0"/>
    <s v="8"/>
    <n v="930"/>
    <s v="PC"/>
    <x v="0"/>
    <n v="1.0880000000000001"/>
    <n v="1011.84"/>
    <n v="32.649700000000003"/>
    <n v="1.0879989999999999"/>
    <n v="1011.839925"/>
    <s v="MIL"/>
    <n v="32.649700000000003"/>
    <n v="33036.269999999997"/>
    <n v="2026"/>
  </r>
  <r>
    <n v="72037093"/>
    <x v="16"/>
    <s v="2026-01-07"/>
    <s v="Z0018"/>
    <x v="0"/>
    <s v="7A260115"/>
    <s v="APO26030118"/>
    <x v="151"/>
    <s v="LG-- 111 R153 NEW CIRCULON BSH C/C59.25 H8.5"/>
    <x v="0"/>
    <s v="1"/>
    <n v="2300"/>
    <s v="PC"/>
    <x v="0"/>
    <n v="0.74980000000000002"/>
    <n v="1724.54"/>
    <n v="33.0319"/>
    <n v="0.74980000000000002"/>
    <n v="1724.539914"/>
    <s v="MIL"/>
    <n v="33.0319"/>
    <n v="56964.83"/>
    <n v="2026"/>
  </r>
  <r>
    <n v="72037091"/>
    <x v="16"/>
    <s v="2026-01-07"/>
    <s v="Z0018"/>
    <x v="0"/>
    <s v="7A260115"/>
    <s v="APO26030118"/>
    <x v="152"/>
    <s v="LG-- 205 QCI2425AA NEW CIRCULON C/C71 H8.5"/>
    <x v="0"/>
    <s v="1"/>
    <n v="7300"/>
    <s v="PC"/>
    <x v="0"/>
    <n v="0.74219999999999997"/>
    <n v="5418.0630000000001"/>
    <n v="33.0319"/>
    <n v="0.74219999999999997"/>
    <n v="5418.0631450000001"/>
    <s v="MIL"/>
    <n v="33.0319"/>
    <n v="178968.92"/>
    <n v="2026"/>
  </r>
  <r>
    <n v="72037096"/>
    <x v="16"/>
    <s v="2026-01-07"/>
    <s v="Z0018"/>
    <x v="0"/>
    <s v="7A260115"/>
    <s v="APO26030118"/>
    <x v="151"/>
    <s v="LG-- 111 R153 NEW CIRCULON BSH C/C59.25 H8.5"/>
    <x v="0"/>
    <s v="1"/>
    <n v="1010"/>
    <s v="PC"/>
    <x v="0"/>
    <n v="0.7651"/>
    <n v="772.75099999999998"/>
    <n v="33.0319"/>
    <n v="0.7651"/>
    <n v="772.75088600000004"/>
    <s v="MIL"/>
    <n v="33.0319"/>
    <n v="25525.43"/>
    <n v="2026"/>
  </r>
  <r>
    <n v="72037092"/>
    <x v="16"/>
    <s v="2026-01-07"/>
    <s v="Z0018"/>
    <x v="0"/>
    <s v="7A260115"/>
    <s v="APO26030118"/>
    <x v="153"/>
    <s v="LG-- 217 QCI2925AA NEW CIRCULON C/C71 H8.5"/>
    <x v="0"/>
    <s v="1"/>
    <n v="945"/>
    <s v="PC"/>
    <x v="0"/>
    <n v="0.7651"/>
    <n v="723.02"/>
    <n v="33.0319"/>
    <n v="0.7651"/>
    <n v="723.01986799999997"/>
    <s v="MIL"/>
    <n v="33.0319"/>
    <n v="23882.720000000001"/>
    <n v="2026"/>
  </r>
  <r>
    <n v="72037101"/>
    <x v="16"/>
    <s v="2026-01-07"/>
    <s v="Z0018"/>
    <x v="0"/>
    <s v="7A260115"/>
    <s v="APO26030118"/>
    <x v="152"/>
    <s v="LG-- 205 QCI2425AA NEW CIRCULON C/C71 H8.5"/>
    <x v="0"/>
    <s v="1"/>
    <n v="945"/>
    <s v="PC"/>
    <x v="0"/>
    <n v="0.7651"/>
    <n v="723.02"/>
    <n v="33.0319"/>
    <n v="0.7651"/>
    <n v="723.01986799999997"/>
    <s v="MIL"/>
    <n v="33.0319"/>
    <n v="23882.720000000001"/>
    <n v="2026"/>
  </r>
  <r>
    <n v="72037091"/>
    <x v="16"/>
    <s v="2026-01-07"/>
    <s v="Z0018"/>
    <x v="0"/>
    <s v="7A260115"/>
    <s v="APO26030118"/>
    <x v="154"/>
    <s v="SH-- 203 QCI2025AA NEW CIRCULON C/C71 H8.5"/>
    <x v="0"/>
    <s v="1"/>
    <n v="1155"/>
    <s v="PC"/>
    <x v="0"/>
    <n v="0.6946"/>
    <n v="802.26300000000003"/>
    <n v="33.0319"/>
    <n v="0.6946"/>
    <n v="802.26296300000001"/>
    <s v="MIL"/>
    <n v="33.0319"/>
    <n v="26500.27"/>
    <n v="2026"/>
  </r>
  <r>
    <n v="72037097"/>
    <x v="16"/>
    <s v="2026-01-07"/>
    <s v="Z0018"/>
    <x v="0"/>
    <s v="7A260115"/>
    <s v="APO26030118"/>
    <x v="155"/>
    <s v="LG-- 107 R123 NEW CIRCULON BSH C/C59.25 H8.5"/>
    <x v="0"/>
    <s v="1"/>
    <n v="945"/>
    <s v="PC"/>
    <x v="0"/>
    <n v="0.7651"/>
    <n v="723.02300000000002"/>
    <n v="33.0319"/>
    <n v="0.7651"/>
    <n v="723.02289599999995"/>
    <s v="MIL"/>
    <n v="33.0319"/>
    <n v="23882.82"/>
    <n v="2026"/>
  </r>
  <r>
    <n v="72037099"/>
    <x v="16"/>
    <s v="2026-01-07"/>
    <s v="Z0018"/>
    <x v="0"/>
    <s v="7A260115"/>
    <s v="APO26030118"/>
    <x v="152"/>
    <s v="LG-- 205 QCI2425AA NEW CIRCULON C/C71 H8.5"/>
    <x v="0"/>
    <s v="1"/>
    <n v="1010"/>
    <s v="PC"/>
    <x v="0"/>
    <n v="0.7651"/>
    <n v="772.75099999999998"/>
    <n v="33.0319"/>
    <n v="0.7651"/>
    <n v="772.75088600000004"/>
    <s v="MIL"/>
    <n v="33.0319"/>
    <n v="25525.43"/>
    <n v="2026"/>
  </r>
  <r>
    <n v="72037091"/>
    <x v="16"/>
    <s v="2026-01-07"/>
    <s v="Z0018"/>
    <x v="0"/>
    <s v="7A260115"/>
    <s v="APO26030118"/>
    <x v="155"/>
    <s v="LG-- 107 R123 NEW CIRCULON BSH C/C59.25 H8.5"/>
    <x v="0"/>
    <s v="1"/>
    <n v="2800"/>
    <s v="PC"/>
    <x v="0"/>
    <n v="0.74980000000000002"/>
    <n v="2099.44"/>
    <n v="33.0319"/>
    <n v="0.74980000000000002"/>
    <n v="2099.4399349999999"/>
    <s v="MIL"/>
    <n v="33.0319"/>
    <n v="69348.490000000005"/>
    <n v="2026"/>
  </r>
  <r>
    <n v="72037139"/>
    <x v="16"/>
    <s v="2026-01-08"/>
    <s v="Z0018"/>
    <x v="0"/>
    <s v="7A260119"/>
    <s v="APO26030087"/>
    <x v="74"/>
    <s v="SH-- 203 KITCHENAID H.BSH VEF20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2"/>
    <x v="16"/>
    <s v="2026-01-08"/>
    <s v="Z0018"/>
    <x v="0"/>
    <s v="7A260119"/>
    <s v="APO26030087"/>
    <x v="72"/>
    <s v="SH-- 604 KITCHENAID H.BSH VED18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2"/>
    <x v="16"/>
    <s v="2026-01-08"/>
    <s v="Z0018"/>
    <x v="0"/>
    <s v="7A260119"/>
    <s v="APO26030087"/>
    <x v="88"/>
    <s v="SH-- 603 KITCHENAID H.BSH VEG16MA C/C59.25 H8.5"/>
    <x v="0"/>
    <s v="8"/>
    <n v="1320"/>
    <s v="PC"/>
    <x v="0"/>
    <n v="1.6692"/>
    <n v="2203.34"/>
    <n v="33.0319"/>
    <n v="1.6692"/>
    <n v="2203.3401039999999"/>
    <s v="MIL"/>
    <n v="33.0319"/>
    <n v="72780.509999999995"/>
    <n v="2026"/>
  </r>
  <r>
    <n v="72037149"/>
    <x v="16"/>
    <s v="2026-01-08"/>
    <s v="Z0018"/>
    <x v="0"/>
    <s v="7A260119"/>
    <s v="APO26030087"/>
    <x v="156"/>
    <s v="SH-- 103 NEW CIRCULON GY04A BSH R83 C/C50 H8.5"/>
    <x v="0"/>
    <s v="8"/>
    <n v="120"/>
    <s v="PC"/>
    <x v="0"/>
    <n v="1.2556700000000001"/>
    <n v="150.68"/>
    <n v="33.0319"/>
    <n v="1.2556700000000001"/>
    <n v="150.68010000000001"/>
    <s v="MIL"/>
    <n v="33.0319"/>
    <n v="4977.25"/>
    <n v="2026"/>
  </r>
  <r>
    <n v="72037151"/>
    <x v="16"/>
    <s v="2026-01-08"/>
    <s v="Z0018"/>
    <x v="0"/>
    <s v="7A260119"/>
    <s v="APO26030087"/>
    <x v="93"/>
    <s v="SH-- 102 NEW CIRCULON GY04A BSH R73 C/C50 H8.5"/>
    <x v="0"/>
    <s v="8"/>
    <n v="600"/>
    <s v="PC"/>
    <x v="0"/>
    <n v="1.2557"/>
    <n v="753.42"/>
    <n v="33.0319"/>
    <n v="1.2557"/>
    <n v="753.41987500000005"/>
    <s v="MIL"/>
    <n v="33.0319"/>
    <n v="24886.89"/>
    <n v="2026"/>
  </r>
  <r>
    <n v="72034861"/>
    <x v="16"/>
    <s v="2025-11-06"/>
    <s v="Z0018"/>
    <x v="0"/>
    <s v="7A260121"/>
    <s v="APO26030122"/>
    <x v="29"/>
    <s v="SH-- 203 HESTAN POL HBZ20VW C/C50 H6.5 CSK"/>
    <x v="0"/>
    <s v="6"/>
    <n v="2880"/>
    <s v="PC"/>
    <x v="0"/>
    <n v="3.0110000000000001"/>
    <n v="8671.68"/>
    <n v="33.0319"/>
    <n v="3.010999"/>
    <n v="8671.6801030000006"/>
    <s v="MIL"/>
    <n v="33.0319"/>
    <n v="286442.07"/>
    <n v="2026"/>
  </r>
  <r>
    <n v="72034867"/>
    <x v="16"/>
    <s v="2025-11-06"/>
    <s v="Z0018"/>
    <x v="0"/>
    <s v="7A260121"/>
    <s v="APO26030122"/>
    <x v="30"/>
    <s v="LG-- 206 HESTAN POL HBZ26VW C/C59.25 H6.5 CSK"/>
    <x v="0"/>
    <s v="6"/>
    <n v="2940"/>
    <s v="PC"/>
    <x v="0"/>
    <n v="3.5150999999999999"/>
    <n v="10334.39"/>
    <n v="33.0319"/>
    <n v="3.5150990000000002"/>
    <n v="10334.390089"/>
    <s v="MIL"/>
    <n v="33.0319"/>
    <n v="341364.54"/>
    <n v="2026"/>
  </r>
  <r>
    <n v="72037339"/>
    <x v="16"/>
    <s v="2026-01-15"/>
    <s v="Z0018"/>
    <x v="0"/>
    <s v="7A260117"/>
    <s v="APO26030134"/>
    <x v="149"/>
    <s v="SH-- 303 GY04A POL CAF20AK C/C50 H8.5"/>
    <x v="0"/>
    <s v="7"/>
    <n v="605"/>
    <s v="PC"/>
    <x v="0"/>
    <n v="1.1914"/>
    <n v="720.8"/>
    <n v="33.0319"/>
    <n v="1.1914"/>
    <n v="720.799893"/>
    <s v="MIL"/>
    <n v="33.0319"/>
    <n v="23809.39"/>
    <n v="2026"/>
  </r>
  <r>
    <n v="72037340"/>
    <x v="16"/>
    <s v="2026-01-15"/>
    <s v="Z0018"/>
    <x v="0"/>
    <s v="7A260117"/>
    <s v="APO26030134"/>
    <x v="157"/>
    <s v="SH-- 104 GY04A POL R93 C/C50 H8.5"/>
    <x v="0"/>
    <s v="7"/>
    <n v="1040"/>
    <s v="PC"/>
    <x v="0"/>
    <n v="1.1914"/>
    <n v="1239.06"/>
    <n v="33.0319"/>
    <n v="1.1914"/>
    <n v="1239.0601200000001"/>
    <s v="MIL"/>
    <n v="33.0319"/>
    <n v="40928.51"/>
    <n v="2026"/>
  </r>
  <r>
    <n v="72036470"/>
    <x v="16"/>
    <s v="2025-12-03"/>
    <s v="Z0018"/>
    <x v="0"/>
    <s v="7A260116"/>
    <s v="APO26030133"/>
    <x v="158"/>
    <s v="LG-- 305 FBW POL CAF24AK C/C59.25 H8.5"/>
    <x v="0"/>
    <s v="7"/>
    <n v="1020"/>
    <s v="PC"/>
    <x v="0"/>
    <n v="1.2486999999999999"/>
    <n v="1273.674"/>
    <n v="33.0319"/>
    <n v="1.248699"/>
    <n v="1273.673933"/>
    <s v="MIL"/>
    <n v="33.0319"/>
    <n v="42071.87"/>
    <n v="2026"/>
  </r>
  <r>
    <n v="72036470"/>
    <x v="16"/>
    <s v="2025-12-03"/>
    <s v="Z0018"/>
    <x v="0"/>
    <s v="7A260116"/>
    <s v="APO26030133"/>
    <x v="159"/>
    <s v="LG-- 625 FBW POL TCI24AK C/C59.25 H8.5"/>
    <x v="0"/>
    <s v="7"/>
    <n v="720"/>
    <s v="PC"/>
    <x v="0"/>
    <n v="1.2486900000000001"/>
    <n v="899.06"/>
    <n v="33.0319"/>
    <n v="1.2486889999999999"/>
    <n v="899.05999899999995"/>
    <s v="MIL"/>
    <n v="33.0319"/>
    <n v="29697.66"/>
    <n v="2026"/>
  </r>
  <r>
    <n v="72037961"/>
    <x v="32"/>
    <s v="2026-01-29"/>
    <s v="Z0018"/>
    <x v="0"/>
    <s v="7A260134"/>
    <s v="APO26040030"/>
    <x v="52"/>
    <s v="SH-- 02 M.BLK"/>
    <x v="0"/>
    <s v="8"/>
    <n v="3050"/>
    <s v="PC"/>
    <x v="0"/>
    <n v="0.30270000000000002"/>
    <n v="923.24"/>
    <n v="32.817300000000003"/>
    <n v="0.30270000000000002"/>
    <n v="923.23987599999998"/>
    <s v="MIL"/>
    <n v="32.817300000000003"/>
    <n v="30298.240000000002"/>
    <n v="2026"/>
  </r>
  <r>
    <n v="72037961"/>
    <x v="32"/>
    <s v="2026-01-29"/>
    <s v="Z0018"/>
    <x v="0"/>
    <s v="7A260134"/>
    <s v="APO26040030"/>
    <x v="18"/>
    <s v="LG-- 01 M.BLK"/>
    <x v="0"/>
    <s v="8"/>
    <n v="2550"/>
    <s v="PC"/>
    <x v="0"/>
    <n v="0.33979999999999999"/>
    <n v="866.49"/>
    <n v="32.817300000000003"/>
    <n v="0.33979999999999999"/>
    <n v="866.48992999999996"/>
    <s v="MIL"/>
    <n v="32.817300000000003"/>
    <n v="28435.86"/>
    <n v="2026"/>
  </r>
  <r>
    <n v="72037694"/>
    <x v="33"/>
    <s v="2026-01-26"/>
    <s v="Z0018"/>
    <x v="0"/>
    <s v="7A260131"/>
    <s v="APO26040035"/>
    <x v="18"/>
    <s v="LG-- 01 M.BLK"/>
    <x v="0"/>
    <s v="1"/>
    <n v="3000"/>
    <s v="PC"/>
    <x v="0"/>
    <n v="0.33979999999999999"/>
    <n v="1019.4"/>
    <n v="32.803899999999999"/>
    <n v="0.33979999999999999"/>
    <n v="1019.400132"/>
    <s v="MIL"/>
    <n v="32.803899999999999"/>
    <n v="33440.300000000003"/>
    <n v="2026"/>
  </r>
  <r>
    <n v="72037959"/>
    <x v="33"/>
    <s v="2026-01-29"/>
    <s v="Z0018"/>
    <x v="0"/>
    <s v="7A260131"/>
    <s v="APO26040035"/>
    <x v="52"/>
    <s v="SH-- 02 M.BLK"/>
    <x v="0"/>
    <s v="1"/>
    <n v="8000"/>
    <s v="PC"/>
    <x v="0"/>
    <n v="0.29959999999999998"/>
    <n v="2396.8000000000002"/>
    <n v="32.803899999999999"/>
    <n v="0.29959999999999998"/>
    <n v="2396.8000750000001"/>
    <s v="MIL"/>
    <n v="32.803899999999999"/>
    <n v="78624.39"/>
    <n v="2026"/>
  </r>
  <r>
    <n v="72037966"/>
    <x v="17"/>
    <s v="2026-01-29"/>
    <s v="Z0018"/>
    <x v="0"/>
    <s v="7A260130"/>
    <s v="APO26040038"/>
    <x v="102"/>
    <s v="LG-- 11 M.BLK+YL08E RING"/>
    <x v="0"/>
    <s v="2"/>
    <n v="500"/>
    <s v="PC"/>
    <x v="0"/>
    <n v="0.32090000000000002"/>
    <n v="160.44999999999999"/>
    <n v="32.270899999999997"/>
    <n v="0.32089899999999999"/>
    <n v="160.45012600000001"/>
    <s v="MIL"/>
    <n v="32.270899999999997"/>
    <n v="5177.87"/>
    <n v="2026"/>
  </r>
  <r>
    <n v="72036521"/>
    <x v="17"/>
    <s v="2025-12-04"/>
    <s v="Z0018"/>
    <x v="0"/>
    <s v="7A260154"/>
    <s v="APO26040049"/>
    <x v="59"/>
    <s v="LG-- 207 KS BSH HAN284QG C/C59.25 H8.5"/>
    <x v="0"/>
    <s v="8"/>
    <n v="710"/>
    <s v="PC"/>
    <x v="0"/>
    <n v="2.2075"/>
    <n v="1567.325"/>
    <n v="32.270899999999997"/>
    <n v="2.2074989999999999"/>
    <n v="1567.325051"/>
    <s v="MIL"/>
    <n v="32.270899999999997"/>
    <n v="50578.99"/>
    <n v="2026"/>
  </r>
  <r>
    <n v="72036521"/>
    <x v="17"/>
    <s v="2025-12-04"/>
    <s v="Z0018"/>
    <x v="0"/>
    <s v="7A260154"/>
    <s v="APO26040049"/>
    <x v="82"/>
    <s v="LG-- 205 KS BSH HAA24QG C/C59.25 H8.5"/>
    <x v="0"/>
    <s v="8"/>
    <n v="1550"/>
    <s v="PC"/>
    <x v="0"/>
    <n v="2.2075"/>
    <n v="3421.625"/>
    <n v="32.270899999999997"/>
    <n v="2.2074989999999999"/>
    <n v="3421.625055"/>
    <s v="MIL"/>
    <n v="32.270899999999997"/>
    <n v="110418.92"/>
    <n v="2026"/>
  </r>
  <r>
    <n v="72036521"/>
    <x v="17"/>
    <s v="2025-12-04"/>
    <s v="Z0018"/>
    <x v="0"/>
    <s v="7A260154"/>
    <s v="APO26040049"/>
    <x v="59"/>
    <s v="LG-- 207 KS BSH HAN284QG C/C59.25 H8.5"/>
    <x v="0"/>
    <s v="8"/>
    <n v="1050"/>
    <s v="PC"/>
    <x v="0"/>
    <n v="2.2075"/>
    <n v="2317.875"/>
    <n v="32.270899999999997"/>
    <n v="2.2074989999999999"/>
    <n v="2317.8749269999998"/>
    <s v="MIL"/>
    <n v="32.270899999999997"/>
    <n v="74799.91"/>
    <n v="2026"/>
  </r>
  <r>
    <n v="72036521"/>
    <x v="17"/>
    <s v="2025-12-04"/>
    <s v="Z0018"/>
    <x v="0"/>
    <s v="7A260154"/>
    <s v="APO26040049"/>
    <x v="62"/>
    <s v="LG-- 110 KS BSH R141 C/C59.25 H8.5"/>
    <x v="0"/>
    <s v="8"/>
    <n v="1760"/>
    <s v="PC"/>
    <x v="0"/>
    <n v="2.1918000000000002"/>
    <n v="3857.57"/>
    <n v="32.270899999999997"/>
    <n v="2.1918000000000002"/>
    <n v="3857.5701319999998"/>
    <s v="MIL"/>
    <n v="32.270899999999997"/>
    <n v="124487.26"/>
    <n v="2026"/>
  </r>
  <r>
    <n v="72036755"/>
    <x v="17"/>
    <s v="2025-12-16"/>
    <s v="Z0018"/>
    <x v="0"/>
    <s v="7A260154"/>
    <s v="APO26040049"/>
    <x v="87"/>
    <s v="LG-- 327 CIR POL TEJ27IA C/C93 H8.5"/>
    <x v="0"/>
    <s v="8"/>
    <n v="655"/>
    <s v="PC"/>
    <x v="0"/>
    <n v="2.3693"/>
    <n v="1551.8920000000001"/>
    <n v="32.270899999999997"/>
    <n v="2.3692989999999998"/>
    <n v="1551.8919519999999"/>
    <s v="MIL"/>
    <n v="32.270899999999997"/>
    <n v="50080.95"/>
    <n v="2026"/>
  </r>
  <r>
    <n v="72036521"/>
    <x v="17"/>
    <s v="2025-12-04"/>
    <s v="Z0018"/>
    <x v="0"/>
    <s v="7A260154"/>
    <s v="APO26040049"/>
    <x v="82"/>
    <s v="LG-- 205 KS BSH HAA24QG C/C59.25 H8.5"/>
    <x v="0"/>
    <s v="8"/>
    <n v="280"/>
    <s v="PC"/>
    <x v="0"/>
    <n v="2.2075"/>
    <n v="618.1"/>
    <n v="32.270899999999997"/>
    <n v="2.2074989999999999"/>
    <n v="618.09989800000005"/>
    <s v="MIL"/>
    <n v="32.270899999999997"/>
    <n v="19946.64"/>
    <n v="2026"/>
  </r>
  <r>
    <n v="72036755"/>
    <x v="17"/>
    <s v="2025-12-16"/>
    <s v="Z0018"/>
    <x v="0"/>
    <s v="7A260154"/>
    <s v="APO26040049"/>
    <x v="45"/>
    <s v="LG-- 325 CIR POL TEJ25IA C/C93 H8.5"/>
    <x v="0"/>
    <s v="8"/>
    <n v="585"/>
    <s v="PC"/>
    <x v="0"/>
    <n v="2.3693"/>
    <n v="1386.0409999999999"/>
    <n v="32.270899999999997"/>
    <n v="2.3692989999999998"/>
    <n v="1386.040984"/>
    <s v="MIL"/>
    <n v="32.270899999999997"/>
    <n v="44728.79"/>
    <n v="2026"/>
  </r>
  <r>
    <n v="72038698"/>
    <x v="17"/>
    <s v="2026-03-06"/>
    <s v="Z0018"/>
    <x v="0"/>
    <s v="7A260153"/>
    <s v="APO26040048"/>
    <x v="18"/>
    <s v="LG-- 01 M.BLK"/>
    <x v="0"/>
    <s v="8"/>
    <n v="1010"/>
    <s v="PC"/>
    <x v="0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7968"/>
    <x v="17"/>
    <s v="2026-01-29"/>
    <s v="Z0018"/>
    <x v="0"/>
    <s v="7A260153"/>
    <s v="APO26040048"/>
    <x v="18"/>
    <s v="LG-- 01 M.BLK"/>
    <x v="0"/>
    <s v="8"/>
    <n v="1005"/>
    <s v="PC"/>
    <x v="0"/>
    <n v="0.34670000000000001"/>
    <n v="348.43400000000003"/>
    <n v="32.270899999999997"/>
    <n v="0.34669899999999998"/>
    <n v="348.43403799999999"/>
    <s v="MIL"/>
    <n v="32.270899999999997"/>
    <n v="11244.28"/>
    <n v="2026"/>
  </r>
  <r>
    <n v="72038698"/>
    <x v="17"/>
    <s v="2026-03-06"/>
    <s v="Z0018"/>
    <x v="0"/>
    <s v="7A260153"/>
    <s v="APO26040048"/>
    <x v="52"/>
    <s v="SH-- 02 M.BLK"/>
    <x v="0"/>
    <s v="8"/>
    <n v="1010"/>
    <s v="PC"/>
    <x v="0"/>
    <n v="0.30880000000000002"/>
    <n v="311.88799999999998"/>
    <n v="32.270899999999997"/>
    <n v="0.30879899999999999"/>
    <n v="311.88810899999999"/>
    <s v="MIL"/>
    <n v="32.270899999999997"/>
    <n v="10064.91"/>
    <n v="2026"/>
  </r>
  <r>
    <n v="72038879"/>
    <x v="17"/>
    <s v="2026-03-16"/>
    <s v="Z0018"/>
    <x v="0"/>
    <s v="7A260153"/>
    <s v="APO26040048"/>
    <x v="18"/>
    <s v="LG-- 01 M.BLK"/>
    <x v="0"/>
    <s v="8"/>
    <n v="1010"/>
    <s v="PC"/>
    <x v="0"/>
    <n v="0"/>
    <n v="0"/>
    <n v="32.270899999999997"/>
    <n v="0"/>
    <n v="0"/>
    <s v="MIL"/>
    <n v="32.270899999999997"/>
    <n v="0"/>
    <n v="2026"/>
  </r>
  <r>
    <n v="72038779"/>
    <x v="17"/>
    <s v="2026-03-10"/>
    <s v="Z0018"/>
    <x v="0"/>
    <s v="7A260148"/>
    <s v="APO26040039"/>
    <x v="70"/>
    <s v="LG-- 11 M.BLK+GN32E RING"/>
    <x v="0"/>
    <s v="2"/>
    <n v="1000"/>
    <s v="PC"/>
    <x v="0"/>
    <n v="0.32090000000000002"/>
    <n v="320.89999999999998"/>
    <n v="32.270899999999997"/>
    <n v="0.32089899999999999"/>
    <n v="320.89994300000001"/>
    <s v="MIL"/>
    <n v="32.270899999999997"/>
    <n v="10355.73"/>
    <n v="2026"/>
  </r>
  <r>
    <n v="72037969"/>
    <x v="34"/>
    <s v="2026-01-29"/>
    <s v="Z0018"/>
    <x v="0"/>
    <s v="7A260158"/>
    <s v="APO26040041"/>
    <x v="18"/>
    <s v="LG-- 01 M.BLK"/>
    <x v="0"/>
    <s v="1"/>
    <n v="1100"/>
    <s v="PC"/>
    <x v="0"/>
    <n v="0.34670000000000001"/>
    <n v="381.37"/>
    <n v="32.1999"/>
    <n v="0.34670000000000001"/>
    <n v="381.37012800000002"/>
    <s v="MIL"/>
    <n v="32.1999"/>
    <n v="12280.08"/>
    <n v="2026"/>
  </r>
  <r>
    <n v="72038428"/>
    <x v="34"/>
    <s v="2026-02-24"/>
    <s v="Z0018"/>
    <x v="0"/>
    <s v="7A260158"/>
    <s v="APO26040041"/>
    <x v="154"/>
    <s v="SH-- 203 QCI2025AA NEW CIRCULON C/C71 H8.5"/>
    <x v="0"/>
    <s v="1"/>
    <n v="945"/>
    <s v="PC"/>
    <x v="0"/>
    <n v="0.71609999999999996"/>
    <n v="676.71500000000003"/>
    <n v="32.1999"/>
    <n v="0.71609999999999996"/>
    <n v="676.71514500000001"/>
    <s v="MIL"/>
    <n v="32.1999"/>
    <n v="21790.16"/>
    <n v="2026"/>
  </r>
  <r>
    <n v="72038026"/>
    <x v="34"/>
    <s v="2026-02-02"/>
    <s v="Z0018"/>
    <x v="0"/>
    <s v="7A260158"/>
    <s v="APO26040041"/>
    <x v="18"/>
    <s v="LG-- 01 M.BLK"/>
    <x v="0"/>
    <s v="1"/>
    <n v="2710"/>
    <s v="PC"/>
    <x v="0"/>
    <n v="0.33979999999999999"/>
    <n v="920.85799999999995"/>
    <n v="32.1999"/>
    <n v="0.33979999999999999"/>
    <n v="920.85813900000005"/>
    <s v="MIL"/>
    <n v="32.1999"/>
    <n v="29651.54"/>
    <n v="2026"/>
  </r>
  <r>
    <n v="72037101"/>
    <x v="18"/>
    <s v="2026-01-07"/>
    <s v="Z0018"/>
    <x v="0"/>
    <s v="7A260159"/>
    <s v="APO26040042"/>
    <x v="154"/>
    <s v="SH-- 203 QCI2025AA NEW CIRCULON C/C71 H8.5"/>
    <x v="0"/>
    <s v="1"/>
    <n v="1010"/>
    <s v="PC"/>
    <x v="0"/>
    <n v="0.71609999999999996"/>
    <n v="723.26099999999997"/>
    <n v="32.1999"/>
    <n v="0.71609999999999996"/>
    <n v="723.260941"/>
    <s v="MIL"/>
    <n v="32.1999"/>
    <n v="23288.93"/>
    <n v="2026"/>
  </r>
  <r>
    <n v="72037091"/>
    <x v="18"/>
    <s v="2026-01-07"/>
    <s v="Z0018"/>
    <x v="0"/>
    <s v="7A260159"/>
    <s v="APO26040042"/>
    <x v="154"/>
    <s v="SH-- 203 QCI2025AA NEW CIRCULON C/C71 H8.5"/>
    <x v="0"/>
    <s v="1"/>
    <n v="7345"/>
    <s v="PC"/>
    <x v="0"/>
    <n v="0"/>
    <n v="0"/>
    <n v="32.1999"/>
    <n v="0"/>
    <n v="0"/>
    <s v="MIL"/>
    <n v="32.1999"/>
    <n v="0"/>
    <n v="2026"/>
  </r>
  <r>
    <n v="72037098"/>
    <x v="18"/>
    <s v="2026-01-07"/>
    <s v="Z0018"/>
    <x v="0"/>
    <s v="7A260159"/>
    <s v="APO26040042"/>
    <x v="154"/>
    <s v="SH-- 203 QCI2025AA NEW CIRCULON C/C71 H8.5"/>
    <x v="0"/>
    <s v="1"/>
    <n v="1010"/>
    <s v="PC"/>
    <x v="0"/>
    <n v="0.71609999999999996"/>
    <n v="723.26099999999997"/>
    <n v="32.1999"/>
    <n v="0.71609999999999996"/>
    <n v="723.260941"/>
    <s v="MIL"/>
    <n v="32.1999"/>
    <n v="23288.93"/>
    <n v="2026"/>
  </r>
  <r>
    <n v="72037102"/>
    <x v="18"/>
    <s v="2026-01-07"/>
    <s v="Z0018"/>
    <x v="0"/>
    <s v="7A260159"/>
    <s v="APO26040042"/>
    <x v="154"/>
    <s v="SH-- 203 QCI2025AA NEW CIRCULON C/C71 H8.5"/>
    <x v="0"/>
    <s v="1"/>
    <n v="1010"/>
    <s v="PC"/>
    <x v="0"/>
    <n v="0.71609999999999996"/>
    <n v="723.26099999999997"/>
    <n v="32.1999"/>
    <n v="0.71609999999999996"/>
    <n v="723.260941"/>
    <s v="MIL"/>
    <n v="32.1999"/>
    <n v="23288.93"/>
    <n v="2026"/>
  </r>
  <r>
    <n v="72037092"/>
    <x v="18"/>
    <s v="2026-01-07"/>
    <s v="Z0018"/>
    <x v="0"/>
    <s v="7A260159"/>
    <s v="APO26040042"/>
    <x v="153"/>
    <s v="LG-- 217 QCI2925AA NEW CIRCULON C/C71 H8.5"/>
    <x v="0"/>
    <s v="1"/>
    <n v="75"/>
    <s v="PC"/>
    <x v="0"/>
    <n v="0"/>
    <n v="0"/>
    <n v="32.1999"/>
    <n v="0"/>
    <n v="0"/>
    <s v="MIL"/>
    <n v="32.1999"/>
    <n v="0"/>
    <n v="2026"/>
  </r>
  <r>
    <n v="72037100"/>
    <x v="18"/>
    <s v="2026-01-07"/>
    <s v="Z0018"/>
    <x v="0"/>
    <s v="7A260159"/>
    <s v="APO26040042"/>
    <x v="153"/>
    <s v="LG-- 217 QCI2925AA NEW CIRCULON C/C71 H8.5"/>
    <x v="0"/>
    <s v="1"/>
    <n v="1010"/>
    <s v="PC"/>
    <x v="0"/>
    <n v="0.7651"/>
    <n v="772.75099999999998"/>
    <n v="32.1999"/>
    <n v="0.76509899999999997"/>
    <n v="772.75084700000002"/>
    <s v="MIL"/>
    <n v="32.1999"/>
    <n v="24882.5"/>
    <n v="2026"/>
  </r>
  <r>
    <n v="72037090"/>
    <x v="8"/>
    <s v="2026-01-07"/>
    <s v="Z0018"/>
    <x v="0"/>
    <s v="7A260168"/>
    <s v="APO26040045"/>
    <x v="160"/>
    <s v="SH-- 103 R83 NEW CIRCULON BSH C/C59.25 H8.5"/>
    <x v="0"/>
    <s v="1"/>
    <n v="1900"/>
    <s v="PC"/>
    <x v="0"/>
    <n v="0.71609999999999996"/>
    <n v="1360.59"/>
    <n v="32.226399999999998"/>
    <n v="0.71609999999999996"/>
    <n v="1360.5900750000001"/>
    <s v="MIL"/>
    <n v="32.226399999999998"/>
    <n v="43846.92"/>
    <n v="2026"/>
  </r>
  <r>
    <n v="72037091"/>
    <x v="8"/>
    <s v="2026-01-07"/>
    <s v="Z0018"/>
    <x v="0"/>
    <s v="7A260168"/>
    <s v="APO26040045"/>
    <x v="161"/>
    <s v="SH-- 104 R93 NEW CIRCULON BSH C/C59.25 H8.5"/>
    <x v="0"/>
    <s v="1"/>
    <n v="2800"/>
    <s v="PC"/>
    <x v="0"/>
    <n v="0.70179999999999998"/>
    <n v="1965.04"/>
    <n v="32.226399999999998"/>
    <n v="0.70179999999999998"/>
    <n v="1965.0401529999999"/>
    <s v="MIL"/>
    <n v="32.226399999999998"/>
    <n v="63326.17"/>
    <n v="2026"/>
  </r>
  <r>
    <n v="72037091"/>
    <x v="8"/>
    <s v="2026-01-07"/>
    <s v="Z0018"/>
    <x v="0"/>
    <s v="7A260168"/>
    <s v="APO26040045"/>
    <x v="162"/>
    <s v="SH-- 102 R73 NEW CIRCULON BSH C/C59.25 H8.5"/>
    <x v="0"/>
    <s v="1"/>
    <n v="2800"/>
    <s v="PC"/>
    <x v="0"/>
    <n v="0.70179999999999998"/>
    <n v="1965.04"/>
    <n v="32.226399999999998"/>
    <n v="0.70179999999999998"/>
    <n v="1965.0401529999999"/>
    <s v="MIL"/>
    <n v="32.226399999999998"/>
    <n v="63326.17"/>
    <n v="2026"/>
  </r>
  <r>
    <n v="72037102"/>
    <x v="8"/>
    <s v="2026-01-07"/>
    <s v="Z0018"/>
    <x v="0"/>
    <s v="7A260168"/>
    <s v="APO26040045"/>
    <x v="161"/>
    <s v="SH-- 104 R93 NEW CIRCULON BSH C/C59.25 H8.5"/>
    <x v="0"/>
    <s v="1"/>
    <n v="170"/>
    <s v="PC"/>
    <x v="0"/>
    <n v="0.71609999999999996"/>
    <n v="121.73699999999999"/>
    <n v="32.226399999999998"/>
    <n v="0.71609999999999996"/>
    <n v="121.73714699999999"/>
    <s v="MIL"/>
    <n v="32.226399999999998"/>
    <n v="3923.15"/>
    <n v="2026"/>
  </r>
  <r>
    <n v="72037095"/>
    <x v="8"/>
    <s v="2026-01-07"/>
    <s v="Z0018"/>
    <x v="0"/>
    <s v="7A260168"/>
    <s v="APO26040045"/>
    <x v="162"/>
    <s v="SH-- 102 R73 NEW CIRCULON BSH C/C59.25 H8.5"/>
    <x v="0"/>
    <s v="1"/>
    <n v="1010"/>
    <s v="PC"/>
    <x v="0"/>
    <n v="0.71609999999999996"/>
    <n v="723.26099999999997"/>
    <n v="32.226399999999998"/>
    <n v="0.71609999999999996"/>
    <n v="723.26105299999995"/>
    <s v="MIL"/>
    <n v="32.226399999999998"/>
    <n v="23308.1"/>
    <n v="2026"/>
  </r>
  <r>
    <n v="72037094"/>
    <x v="8"/>
    <s v="2026-01-07"/>
    <s v="Z0018"/>
    <x v="0"/>
    <s v="7A260168"/>
    <s v="APO26040045"/>
    <x v="160"/>
    <s v="SH-- 103 R83 NEW CIRCULON BSH C/C59.25 H8.5"/>
    <x v="0"/>
    <s v="1"/>
    <n v="275"/>
    <s v="PC"/>
    <x v="0"/>
    <n v="0.71609999999999996"/>
    <n v="196.928"/>
    <n v="32.226399999999998"/>
    <n v="0.71609999999999996"/>
    <n v="196.92798400000001"/>
    <s v="MIL"/>
    <n v="32.226399999999998"/>
    <n v="6346.28"/>
    <n v="2026"/>
  </r>
  <r>
    <n v="72038099"/>
    <x v="8"/>
    <s v="2026-02-04"/>
    <s v="Z0018"/>
    <x v="0"/>
    <s v="7A260149"/>
    <s v="APO26040036"/>
    <x v="106"/>
    <s v="XS-- 03 M.BLK"/>
    <x v="0"/>
    <s v="1"/>
    <n v="1310"/>
    <s v="PC"/>
    <x v="0"/>
    <n v="0.27010000000000001"/>
    <n v="353.83100000000002"/>
    <n v="32.226399999999998"/>
    <n v="0.27009899999999998"/>
    <n v="353.83102000000002"/>
    <s v="MIL"/>
    <n v="32.226399999999998"/>
    <n v="11402.7"/>
    <n v="2026"/>
  </r>
  <r>
    <n v="72038100"/>
    <x v="8"/>
    <s v="2026-02-04"/>
    <s v="Z0018"/>
    <x v="0"/>
    <s v="7A260149"/>
    <s v="APO26040036"/>
    <x v="18"/>
    <s v="LG-- 01 M.BLK"/>
    <x v="0"/>
    <s v="1"/>
    <n v="1010"/>
    <s v="PC"/>
    <x v="0"/>
    <n v="0.34670000000000001"/>
    <n v="350.16699999999997"/>
    <n v="32.226399999999998"/>
    <n v="0.34669899999999998"/>
    <n v="350.166943"/>
    <s v="MIL"/>
    <n v="32.226399999999998"/>
    <n v="11284.62"/>
    <n v="2026"/>
  </r>
  <r>
    <n v="72038633"/>
    <x v="8"/>
    <s v="2026-03-04"/>
    <s v="Z0018"/>
    <x v="0"/>
    <s v="7A260166"/>
    <s v="APO26040043"/>
    <x v="163"/>
    <s v="SH-- 12 M.BLK+YL08E RING"/>
    <x v="0"/>
    <s v="2"/>
    <n v="1000"/>
    <s v="PC"/>
    <x v="0"/>
    <n v="0.3"/>
    <n v="300"/>
    <n v="32.226399999999998"/>
    <n v="0.3"/>
    <n v="300"/>
    <s v="MIL"/>
    <n v="32.226399999999998"/>
    <n v="9667.92"/>
    <n v="2026"/>
  </r>
  <r>
    <n v="72038428"/>
    <x v="8"/>
    <s v="2026-02-24"/>
    <s v="Z0018"/>
    <x v="0"/>
    <s v="7A260167"/>
    <s v="APO26040044"/>
    <x v="162"/>
    <s v="SH-- 102 R73 NEW CIRCULON BSH C/C59.25 H8.5"/>
    <x v="0"/>
    <s v="1"/>
    <n v="65"/>
    <s v="PC"/>
    <x v="0"/>
    <n v="0.71609999999999996"/>
    <n v="46.546999999999997"/>
    <n v="32.226399999999998"/>
    <n v="0.71609999999999996"/>
    <n v="46.546930000000003"/>
    <s v="MIL"/>
    <n v="32.226399999999998"/>
    <n v="1500.04"/>
    <n v="2026"/>
  </r>
  <r>
    <n v="72038428"/>
    <x v="8"/>
    <s v="2026-02-24"/>
    <s v="Z0018"/>
    <x v="0"/>
    <s v="7A260167"/>
    <s v="APO26040044"/>
    <x v="154"/>
    <s v="SH-- 203 QCI2025AA NEW CIRCULON C/C71 H8.5"/>
    <x v="0"/>
    <s v="1"/>
    <n v="65"/>
    <s v="PC"/>
    <x v="0"/>
    <n v="0.71609999999999996"/>
    <n v="46.546999999999997"/>
    <n v="32.226399999999998"/>
    <n v="0.71609999999999996"/>
    <n v="46.546930000000003"/>
    <s v="MIL"/>
    <n v="32.226399999999998"/>
    <n v="1500.04"/>
    <n v="2026"/>
  </r>
  <r>
    <n v="72038693"/>
    <x v="8"/>
    <s v="2026-03-06"/>
    <s v="Z0018"/>
    <x v="0"/>
    <s v="7A260167"/>
    <s v="APO26040044"/>
    <x v="164"/>
    <s v="SH-- 12 M.BLK+BN25E RING"/>
    <x v="0"/>
    <s v="1"/>
    <n v="1000"/>
    <s v="PC"/>
    <x v="0"/>
    <n v="0.3"/>
    <n v="300"/>
    <n v="32.226399999999998"/>
    <n v="0.3"/>
    <n v="300"/>
    <s v="MIL"/>
    <n v="32.226399999999998"/>
    <n v="9667.92"/>
    <n v="2026"/>
  </r>
  <r>
    <n v="72038473"/>
    <x v="8"/>
    <s v="2026-02-25"/>
    <s v="Z0018"/>
    <x v="0"/>
    <s v="7A260149"/>
    <s v="APO26040036"/>
    <x v="165"/>
    <s v="DETACHABLE HDL (KIM'S L573KA) TOY STORY YL14+RD27A BUTTON POL"/>
    <x v="0"/>
    <s v="1"/>
    <n v="1520"/>
    <s v="PC"/>
    <x v="0"/>
    <n v="2.5699000000000001"/>
    <n v="3906.248"/>
    <n v="32.226399999999998"/>
    <n v="2.5699000000000001"/>
    <n v="3906.2479830000002"/>
    <s v="MIL"/>
    <n v="32.226399999999998"/>
    <n v="125884.31"/>
    <n v="2026"/>
  </r>
  <r>
    <n v="72037970"/>
    <x v="8"/>
    <s v="2026-01-29"/>
    <s v="Z0018"/>
    <x v="0"/>
    <s v="7A260149"/>
    <s v="APO26040036"/>
    <x v="52"/>
    <s v="SH-- 02 M.BLK"/>
    <x v="0"/>
    <s v="1"/>
    <n v="13300"/>
    <s v="PC"/>
    <x v="0"/>
    <n v="0.29959999999999998"/>
    <n v="3984.68"/>
    <n v="32.226399999999998"/>
    <n v="0.29959999999999998"/>
    <n v="3984.6799510000001"/>
    <s v="MIL"/>
    <n v="32.226399999999998"/>
    <n v="128411.89"/>
    <n v="2026"/>
  </r>
  <r>
    <n v="72033325"/>
    <x v="23"/>
    <s v="2025-09-26"/>
    <s v="Z0018"/>
    <x v="0"/>
    <s v="7A250403"/>
    <s v="APO26010061"/>
    <x v="166"/>
    <s v="SM-- 105 HESTAN POL R102.3 C/C78.5 H6.5 CSK"/>
    <x v="1"/>
    <s v="6"/>
    <n v="2160"/>
    <s v="PC"/>
    <x v="0"/>
    <n v="1.4267000000000001"/>
    <n v="3081.672"/>
    <n v="31.591200000000001"/>
    <n v="1.4267000000000001"/>
    <n v="3081.6721109999999"/>
    <s v="MIL"/>
    <n v="31.591200000000001"/>
    <n v="97353.72"/>
    <n v="2026"/>
  </r>
  <r>
    <n v="72033285"/>
    <x v="23"/>
    <s v="2025-09-26"/>
    <s v="Z0018"/>
    <x v="0"/>
    <s v="7A250401"/>
    <s v="APO26010130"/>
    <x v="167"/>
    <s v="STD- 108 POL R132.5 C/C79 H8.5 CSK"/>
    <x v="1"/>
    <s v="7"/>
    <n v="645"/>
    <s v="PC"/>
    <x v="0"/>
    <n v="1.1084000000000001"/>
    <n v="714.91800000000001"/>
    <n v="31.591200000000001"/>
    <n v="1.1084000000000001"/>
    <n v="714.91807800000004"/>
    <s v="MIL"/>
    <n v="31.591200000000001"/>
    <n v="22585.119999999999"/>
    <n v="2026"/>
  </r>
  <r>
    <n v="72033264"/>
    <x v="23"/>
    <s v="2025-09-26"/>
    <s v="Z0018"/>
    <x v="0"/>
    <s v="7A250401"/>
    <s v="APO26010130"/>
    <x v="168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23"/>
    <s v="2025-09-26"/>
    <s v="Z0018"/>
    <x v="0"/>
    <s v="7A250401"/>
    <s v="APO26010130"/>
    <x v="168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4659"/>
    <x v="24"/>
    <s v="2025-10-30"/>
    <s v="Z0018"/>
    <x v="0"/>
    <s v="7A250409"/>
    <s v="APO26010134"/>
    <x v="169"/>
    <s v="STD- 05 TUM R122 C/C106 H8.5"/>
    <x v="1"/>
    <s v="7"/>
    <n v="3000"/>
    <s v="PC"/>
    <x v="0"/>
    <n v="0.23069999999999999"/>
    <n v="692.1"/>
    <n v="31.425799999999999"/>
    <n v="0.23069899999999999"/>
    <n v="692.10012099999994"/>
    <s v="MIL"/>
    <n v="31.425799999999999"/>
    <n v="21749.8"/>
    <n v="2026"/>
  </r>
  <r>
    <n v="72031296"/>
    <x v="24"/>
    <s v="2025-07-31"/>
    <s v="Z0018"/>
    <x v="0"/>
    <s v="7A250411"/>
    <s v="APO26010062"/>
    <x v="170"/>
    <s v="STD- 108 HESTAN POL R132.3 C/C93 H6.5 CSK"/>
    <x v="1"/>
    <s v="6"/>
    <n v="2690"/>
    <s v="PC"/>
    <x v="0"/>
    <n v="1.4557"/>
    <n v="3915.83"/>
    <n v="31.425799999999999"/>
    <n v="1.4557"/>
    <n v="3915.8299860000002"/>
    <s v="MIL"/>
    <n v="31.425799999999999"/>
    <n v="123058.09"/>
    <n v="2026"/>
  </r>
  <r>
    <n v="72033325"/>
    <x v="24"/>
    <s v="2025-09-26"/>
    <s v="Z0018"/>
    <x v="0"/>
    <s v="7A250411"/>
    <s v="APO26010062"/>
    <x v="166"/>
    <s v="SM-- 105 HESTAN POL R102.3 C/C78.5 H6.5 CSK"/>
    <x v="1"/>
    <s v="6"/>
    <n v="640"/>
    <s v="PC"/>
    <x v="0"/>
    <n v="1.4267000000000001"/>
    <n v="913.08799999999997"/>
    <n v="31.425799999999999"/>
    <n v="1.4267000000000001"/>
    <n v="913.08797200000004"/>
    <s v="MIL"/>
    <n v="31.425799999999999"/>
    <n v="28694.52"/>
    <n v="2026"/>
  </r>
  <r>
    <n v="72033333"/>
    <x v="24"/>
    <s v="2025-09-26"/>
    <s v="Z0018"/>
    <x v="0"/>
    <s v="7A250411"/>
    <s v="APO26010062"/>
    <x v="171"/>
    <s v="SM-- 107 HESTAN POL R122.3 C/C79 H6.5 CSK"/>
    <x v="1"/>
    <s v="6"/>
    <n v="1620"/>
    <s v="PC"/>
    <x v="0"/>
    <n v="1.4557"/>
    <n v="2358.2339999999999"/>
    <n v="31.425799999999999"/>
    <n v="1.4557"/>
    <n v="2358.2339980000002"/>
    <s v="MIL"/>
    <n v="31.425799999999999"/>
    <n v="74109.39"/>
    <n v="2026"/>
  </r>
  <r>
    <n v="72034671"/>
    <x v="24"/>
    <s v="2025-10-30"/>
    <s v="Z0018"/>
    <x v="0"/>
    <s v="7A250410"/>
    <s v="APO26010011"/>
    <x v="172"/>
    <s v="STD- 01 M.BLK"/>
    <x v="1"/>
    <s v="8"/>
    <n v="1010"/>
    <s v="PC"/>
    <x v="0"/>
    <n v="0.24929999999999999"/>
    <n v="251.79300000000001"/>
    <n v="31.425799999999999"/>
    <n v="0.24929899999999999"/>
    <n v="251.79311200000001"/>
    <s v="MIL"/>
    <n v="31.425799999999999"/>
    <n v="7912.8"/>
    <n v="2026"/>
  </r>
  <r>
    <n v="72034945"/>
    <x v="24"/>
    <s v="2025-11-10"/>
    <s v="Z0018"/>
    <x v="0"/>
    <s v="7A250407"/>
    <s v="APO26010009"/>
    <x v="173"/>
    <s v="STD- 208 TUM BAD30MR C/C106 H8.5"/>
    <x v="1"/>
    <s v="2"/>
    <n v="4020"/>
    <s v="PC"/>
    <x v="0"/>
    <n v="0.23069999999999999"/>
    <n v="927.41399999999999"/>
    <n v="31.425799999999999"/>
    <n v="0.23069899999999999"/>
    <n v="927.41409899999996"/>
    <s v="MIL"/>
    <n v="31.425799999999999"/>
    <n v="29144.73"/>
    <n v="2026"/>
  </r>
  <r>
    <n v="72035267"/>
    <x v="26"/>
    <s v="2025-11-14"/>
    <s v="Z0018"/>
    <x v="0"/>
    <s v="7A250416"/>
    <s v="APO26010135"/>
    <x v="174"/>
    <s v="STD- 105 GY04A TUM R103 C/C106 H8.5"/>
    <x v="1"/>
    <s v="7"/>
    <n v="2100"/>
    <s v="PC"/>
    <x v="0"/>
    <n v="0.61060000000000003"/>
    <n v="1282.26"/>
    <n v="31.5595"/>
    <n v="0.610599"/>
    <n v="1282.2598579999999"/>
    <s v="MIL"/>
    <n v="31.5595"/>
    <n v="40467.480000000003"/>
    <n v="2026"/>
  </r>
  <r>
    <n v="72034669"/>
    <x v="26"/>
    <s v="2025-10-30"/>
    <s v="Z0018"/>
    <x v="0"/>
    <s v="7A250416"/>
    <s v="APO26010135"/>
    <x v="175"/>
    <s v="SM-- 102 MADE IN BSH R70.8 C/C59.25 H6.5"/>
    <x v="1"/>
    <s v="7"/>
    <n v="2030"/>
    <s v="PC"/>
    <x v="0"/>
    <n v="0.7581"/>
    <n v="1538.943"/>
    <n v="31.5595"/>
    <n v="0.7581"/>
    <n v="1538.942949"/>
    <s v="MIL"/>
    <n v="31.5595"/>
    <n v="48568.27"/>
    <n v="2026"/>
  </r>
  <r>
    <n v="72034673"/>
    <x v="26"/>
    <s v="2025-10-30"/>
    <s v="Z0018"/>
    <x v="0"/>
    <s v="7A250416"/>
    <s v="APO26010135"/>
    <x v="176"/>
    <s v="STD- 503 MADE IN BSH WBF26VX C/C83.6 H6.5"/>
    <x v="1"/>
    <s v="7"/>
    <n v="6200"/>
    <s v="PC"/>
    <x v="0"/>
    <n v="1.2586999999999999"/>
    <n v="7803.94"/>
    <n v="31.5595"/>
    <n v="1.258699"/>
    <n v="7803.9398590000001"/>
    <s v="MIL"/>
    <n v="31.5595"/>
    <n v="246288.44"/>
    <n v="2026"/>
  </r>
  <r>
    <n v="72035065"/>
    <x v="26"/>
    <s v="2025-11-11"/>
    <s v="Z0018"/>
    <x v="0"/>
    <s v="7A250416"/>
    <s v="APO26010135"/>
    <x v="177"/>
    <s v="STD- 09 TUM R152 C/C106.5 H8.5"/>
    <x v="1"/>
    <s v="7"/>
    <n v="1020"/>
    <s v="PC"/>
    <x v="0"/>
    <n v="0.21909999999999999"/>
    <n v="223.482"/>
    <n v="31.5595"/>
    <n v="0.21909999999999999"/>
    <n v="223.48199399999999"/>
    <s v="MIL"/>
    <n v="31.5595"/>
    <n v="7052.98"/>
    <n v="2026"/>
  </r>
  <r>
    <n v="72034677"/>
    <x v="26"/>
    <s v="2025-10-30"/>
    <s v="Z0018"/>
    <x v="0"/>
    <s v="7A250416"/>
    <s v="APO26010135"/>
    <x v="178"/>
    <s v="SM-- 102 MADE IN PVD GOLD BSH R70.8 C/C59.25 H6.5"/>
    <x v="1"/>
    <s v="7"/>
    <n v="2030"/>
    <s v="PC"/>
    <x v="0"/>
    <n v="0.90839999999999999"/>
    <n v="1844.0519999999999"/>
    <n v="31.5595"/>
    <n v="0.90839999999999999"/>
    <n v="1844.0520280000001"/>
    <s v="MIL"/>
    <n v="31.5595"/>
    <n v="58197.36"/>
    <n v="2026"/>
  </r>
  <r>
    <n v="72034728"/>
    <x v="26"/>
    <s v="2025-10-31"/>
    <s v="Z0018"/>
    <x v="0"/>
    <s v="7A250416"/>
    <s v="APO26010135"/>
    <x v="179"/>
    <s v="STD- 05 BSH R124 C/C106.5 H8.5"/>
    <x v="1"/>
    <s v="7"/>
    <n v="2040"/>
    <s v="PC"/>
    <x v="0"/>
    <n v="0.29530000000000001"/>
    <n v="602.41200000000003"/>
    <n v="31.5595"/>
    <n v="0.29529899999999998"/>
    <n v="602.41195200000004"/>
    <s v="MIL"/>
    <n v="31.5595"/>
    <n v="19011.82"/>
    <n v="2026"/>
  </r>
  <r>
    <n v="72033760"/>
    <x v="27"/>
    <s v="2025-10-08"/>
    <s v="Z0018"/>
    <x v="0"/>
    <s v="7A250402"/>
    <s v="APO26010008"/>
    <x v="180"/>
    <s v="STD- 107 BSH R123 C/C79 H8.5"/>
    <x v="1"/>
    <s v="8"/>
    <n v="7350"/>
    <s v="PC"/>
    <x v="0"/>
    <n v="1.1375"/>
    <n v="8360.625"/>
    <n v="31.616499999999998"/>
    <n v="1.1375"/>
    <n v="8360.6249900000003"/>
    <s v="MIL"/>
    <n v="31.616499999999998"/>
    <n v="264333.7"/>
    <n v="2026"/>
  </r>
  <r>
    <n v="72034364"/>
    <x v="27"/>
    <s v="2025-10-20"/>
    <s v="Z0018"/>
    <x v="0"/>
    <s v="7A250402"/>
    <s v="APO26010008"/>
    <x v="180"/>
    <s v="STD- 107 BSH R123 C/C79 H8.5"/>
    <x v="1"/>
    <s v="8"/>
    <n v="450"/>
    <s v="PC"/>
    <x v="0"/>
    <n v="1.1375"/>
    <n v="511.875"/>
    <n v="31.616499999999998"/>
    <n v="1.1375"/>
    <n v="511.87512800000002"/>
    <s v="MIL"/>
    <n v="31.616499999999998"/>
    <n v="16183.7"/>
    <n v="2026"/>
  </r>
  <r>
    <n v="72035678"/>
    <x v="21"/>
    <s v="2025-11-26"/>
    <s v="Z0018"/>
    <x v="0"/>
    <s v="7A260012"/>
    <s v="APO26010201"/>
    <x v="181"/>
    <s v="STD- 607 BK01A POL TEG24IA C/C34.8 H8.5"/>
    <x v="1"/>
    <s v="8"/>
    <n v="2010"/>
    <s v="PC"/>
    <x v="0"/>
    <n v="1.2294"/>
    <n v="2471.0940000000001"/>
    <n v="31.470099999999999"/>
    <n v="1.2293989999999999"/>
    <n v="2471.094149"/>
    <s v="MIL"/>
    <n v="31.470099999999999"/>
    <n v="77765.58"/>
    <n v="2026"/>
  </r>
  <r>
    <n v="72035052"/>
    <x v="21"/>
    <s v="2025-11-11"/>
    <s v="Z0018"/>
    <x v="0"/>
    <s v="7A260012"/>
    <s v="APO26010201"/>
    <x v="182"/>
    <s v="STD- 607 BN13A POL TEG24IA C/C34.8 H8.5"/>
    <x v="1"/>
    <s v="8"/>
    <n v="300"/>
    <s v="PC"/>
    <x v="0"/>
    <n v="1.2294"/>
    <n v="368.82"/>
    <n v="31.470099999999999"/>
    <n v="1.2293989999999999"/>
    <n v="368.81992700000001"/>
    <s v="MIL"/>
    <n v="31.470099999999999"/>
    <n v="11606.8"/>
    <n v="2026"/>
  </r>
  <r>
    <n v="72035109"/>
    <x v="21"/>
    <s v="2025-11-12"/>
    <s v="Z0018"/>
    <x v="0"/>
    <s v="7A260012"/>
    <s v="APO26010201"/>
    <x v="183"/>
    <s v="STD- 107 PADERNO POL R122.5 C/C106 H8.5 CSK"/>
    <x v="1"/>
    <s v="8"/>
    <n v="1020"/>
    <s v="PC"/>
    <x v="0"/>
    <n v="1.4593"/>
    <n v="1488.49"/>
    <n v="31.470099999999999"/>
    <n v="1.4593"/>
    <n v="1488.4900270000001"/>
    <s v="MIL"/>
    <n v="31.470099999999999"/>
    <n v="46842.93"/>
    <n v="2026"/>
  </r>
  <r>
    <n v="72033782"/>
    <x v="21"/>
    <s v="2025-10-08"/>
    <s v="Z0018"/>
    <x v="0"/>
    <s v="7A260013"/>
    <s v="APO26010214"/>
    <x v="166"/>
    <s v="SM-- 105 HESTAN POL R102.3 C/C78.5 H6.5 CSK"/>
    <x v="1"/>
    <s v="6"/>
    <n v="4220"/>
    <s v="PC"/>
    <x v="0"/>
    <n v="1.4267000000000001"/>
    <n v="6020.6729999999998"/>
    <n v="31.470099999999999"/>
    <n v="1.4266989999999999"/>
    <n v="6020.6729560000003"/>
    <s v="MIL"/>
    <n v="31.470099999999999"/>
    <n v="189471.18"/>
    <n v="2026"/>
  </r>
  <r>
    <n v="72034236"/>
    <x v="21"/>
    <s v="2025-10-16"/>
    <s v="Z0018"/>
    <x v="0"/>
    <s v="7A260013"/>
    <s v="APO26010214"/>
    <x v="184"/>
    <s v="STD- 111 HESTAN POL R152.3 C/C93 H6.5 CSK"/>
    <x v="1"/>
    <s v="6"/>
    <n v="900"/>
    <s v="PC"/>
    <x v="0"/>
    <n v="1.4962"/>
    <n v="1346.58"/>
    <n v="31.470099999999999"/>
    <n v="1.4961990000000001"/>
    <n v="1346.580087"/>
    <s v="MIL"/>
    <n v="31.470099999999999"/>
    <n v="42377.01"/>
    <n v="2026"/>
  </r>
  <r>
    <n v="72033339"/>
    <x v="21"/>
    <s v="2025-09-26"/>
    <s v="Z0018"/>
    <x v="0"/>
    <s v="7A260013"/>
    <s v="APO26010214"/>
    <x v="170"/>
    <s v="STD- 108 HESTAN POL R132.3 C/C93 H6.5 CSK"/>
    <x v="1"/>
    <s v="6"/>
    <n v="1620"/>
    <s v="PC"/>
    <x v="0"/>
    <n v="1.4557"/>
    <n v="2358.2339999999999"/>
    <n v="31.470099999999999"/>
    <n v="1.4556990000000001"/>
    <n v="2358.2340060000001"/>
    <s v="MIL"/>
    <n v="31.470099999999999"/>
    <n v="74213.86"/>
    <n v="2026"/>
  </r>
  <r>
    <n v="72033342"/>
    <x v="21"/>
    <s v="2025-09-26"/>
    <s v="Z0018"/>
    <x v="0"/>
    <s v="7A260013"/>
    <s v="APO26010214"/>
    <x v="170"/>
    <s v="STD- 108 HESTAN POL R132.3 C/C93 H6.5 CSK"/>
    <x v="1"/>
    <s v="6"/>
    <n v="1540"/>
    <s v="PC"/>
    <x v="0"/>
    <n v="1.4557"/>
    <n v="2241.7779999999998"/>
    <n v="31.470099999999999"/>
    <n v="1.4556990000000001"/>
    <n v="2241.7780680000001"/>
    <s v="MIL"/>
    <n v="31.470099999999999"/>
    <n v="70548.98"/>
    <n v="2026"/>
  </r>
  <r>
    <n v="72033809"/>
    <x v="21"/>
    <s v="2025-10-08"/>
    <s v="Z0018"/>
    <x v="0"/>
    <s v="7A260013"/>
    <s v="APO26010214"/>
    <x v="170"/>
    <s v="STD- 108 HESTAN POL R132.3 C/C93 H6.5 CSK"/>
    <x v="1"/>
    <s v="6"/>
    <n v="3780"/>
    <s v="PC"/>
    <x v="0"/>
    <n v="1.4557"/>
    <n v="5502.5460000000003"/>
    <n v="31.470099999999999"/>
    <n v="1.4556990000000001"/>
    <n v="5502.5459080000001"/>
    <s v="MIL"/>
    <n v="31.470099999999999"/>
    <n v="173165.67"/>
    <n v="2026"/>
  </r>
  <r>
    <n v="72034686"/>
    <x v="21"/>
    <s v="2025-10-30"/>
    <s v="Z0018"/>
    <x v="0"/>
    <s v="7A260011"/>
    <s v="APO26010220"/>
    <x v="185"/>
    <s v="SM-- 142 MADE IN BSH OAO16CS C/C59.25 H6.5"/>
    <x v="1"/>
    <s v="7"/>
    <n v="12200"/>
    <s v="PC"/>
    <x v="0"/>
    <n v="0.7581"/>
    <n v="9248.82"/>
    <n v="31.470099999999999"/>
    <n v="0.75809899999999997"/>
    <n v="9248.8199910000003"/>
    <s v="MIL"/>
    <n v="31.470099999999999"/>
    <n v="291061.28999999998"/>
    <n v="2026"/>
  </r>
  <r>
    <n v="72035520"/>
    <x v="21"/>
    <s v="2025-11-20"/>
    <s v="Z0018"/>
    <x v="0"/>
    <s v="7A260011"/>
    <s v="APO26010220"/>
    <x v="186"/>
    <s v="STD- 204 GY04A TUM WAH22PK C/C106 H8.5"/>
    <x v="1"/>
    <s v="7"/>
    <n v="300"/>
    <s v="PC"/>
    <x v="0"/>
    <n v="0.57350000000000001"/>
    <n v="172.05"/>
    <n v="31.470099999999999"/>
    <n v="0.57349899999999998"/>
    <n v="172.04997700000001"/>
    <s v="MIL"/>
    <n v="31.470099999999999"/>
    <n v="5414.43"/>
    <n v="2026"/>
  </r>
  <r>
    <n v="72034134"/>
    <x v="21"/>
    <s v="2025-10-15"/>
    <s v="Z0018"/>
    <x v="0"/>
    <s v="7A260011"/>
    <s v="APO26010220"/>
    <x v="187"/>
    <s v="XS-- 231 HESTAN POL ODG15DS C/C50 WELD"/>
    <x v="1"/>
    <s v="7"/>
    <n v="5200"/>
    <s v="PC"/>
    <x v="0"/>
    <n v="1.0909"/>
    <n v="5672.68"/>
    <n v="31.470099999999999"/>
    <n v="1.0908990000000001"/>
    <n v="5672.6800990000002"/>
    <s v="MIL"/>
    <n v="31.470099999999999"/>
    <n v="178519.81"/>
    <n v="2026"/>
  </r>
  <r>
    <n v="72035113"/>
    <x v="21"/>
    <s v="2025-11-12"/>
    <s v="Z0018"/>
    <x v="0"/>
    <s v="7A260011"/>
    <s v="APO26010220"/>
    <x v="188"/>
    <s v="STD- 110 PADERNO POL R140.8 C/C106 H8.5"/>
    <x v="1"/>
    <s v="7"/>
    <n v="1200"/>
    <s v="PC"/>
    <x v="0"/>
    <n v="1.4593"/>
    <n v="1751.16"/>
    <n v="31.470099999999999"/>
    <n v="1.4593"/>
    <n v="1751.159989"/>
    <s v="MIL"/>
    <n v="31.470099999999999"/>
    <n v="55109.18"/>
    <n v="2026"/>
  </r>
  <r>
    <n v="72034429"/>
    <x v="21"/>
    <s v="2025-10-23"/>
    <s v="Z0018"/>
    <x v="0"/>
    <s v="7A260010"/>
    <s v="APO26010204"/>
    <x v="189"/>
    <s v="STD- 05 BSH PVD GD03K R124 C/C106.5 H8.5"/>
    <x v="1"/>
    <s v="1"/>
    <n v="620"/>
    <s v="PC"/>
    <x v="0"/>
    <n v="0.52190000000000003"/>
    <n v="323.57799999999997"/>
    <n v="31.470099999999999"/>
    <n v="0.52190000000000003"/>
    <n v="323.57793500000002"/>
    <s v="MIL"/>
    <n v="31.470099999999999"/>
    <n v="10183.030000000001"/>
    <n v="2026"/>
  </r>
  <r>
    <n v="72034896"/>
    <x v="28"/>
    <s v="2025-11-07"/>
    <s v="Z0018"/>
    <x v="0"/>
    <s v="7A250424"/>
    <s v="APO26010162"/>
    <x v="172"/>
    <s v="STD- 01 M.BLK"/>
    <x v="1"/>
    <s v="8"/>
    <n v="1005"/>
    <s v="PC"/>
    <x v="0"/>
    <n v="0.24929999999999999"/>
    <n v="250.547"/>
    <n v="31.228000000000002"/>
    <n v="0.24929899999999999"/>
    <n v="250.54694499999999"/>
    <s v="MIL"/>
    <n v="31.228000000000002"/>
    <n v="7824.08"/>
    <n v="2026"/>
  </r>
  <r>
    <n v="72031242"/>
    <x v="28"/>
    <s v="2025-07-30"/>
    <s v="Z0018"/>
    <x v="0"/>
    <s v="7A250425"/>
    <s v="APO26010163"/>
    <x v="190"/>
    <s v="STD- 507 HESTAN POL WBT34VY C/C93 H6.5 CSK"/>
    <x v="1"/>
    <s v="6"/>
    <n v="2340"/>
    <s v="PC"/>
    <x v="0"/>
    <n v="1.4962"/>
    <n v="3501.1080000000002"/>
    <n v="31.228000000000002"/>
    <n v="1.4961990000000001"/>
    <n v="3501.1079800000002"/>
    <s v="MIL"/>
    <n v="31.228000000000002"/>
    <n v="109332.6"/>
    <n v="2026"/>
  </r>
  <r>
    <n v="72033333"/>
    <x v="28"/>
    <s v="2025-09-26"/>
    <s v="Z0018"/>
    <x v="0"/>
    <s v="7A250425"/>
    <s v="APO26010163"/>
    <x v="171"/>
    <s v="SM-- 107 HESTAN POL R122.3 C/C79 H6.5 CSK"/>
    <x v="1"/>
    <s v="6"/>
    <n v="880"/>
    <s v="PC"/>
    <x v="0"/>
    <n v="1.4557"/>
    <n v="1281.0160000000001"/>
    <n v="31.228000000000002"/>
    <n v="1.4557"/>
    <n v="1281.016075"/>
    <s v="MIL"/>
    <n v="31.228000000000002"/>
    <n v="40003.57"/>
    <n v="2026"/>
  </r>
  <r>
    <n v="72033334"/>
    <x v="28"/>
    <s v="2025-09-26"/>
    <s v="Z0018"/>
    <x v="0"/>
    <s v="7A250425"/>
    <s v="APO26010163"/>
    <x v="170"/>
    <s v="STD- 108 HESTAN POL R132.3 C/C93 H6.5 CSK"/>
    <x v="1"/>
    <s v="6"/>
    <n v="3800"/>
    <s v="PC"/>
    <x v="0"/>
    <n v="1.4557"/>
    <n v="5531.66"/>
    <n v="31.228000000000002"/>
    <n v="1.4557"/>
    <n v="5531.6600479999997"/>
    <s v="MIL"/>
    <n v="31.228000000000002"/>
    <n v="172742.68"/>
    <n v="2026"/>
  </r>
  <r>
    <n v="72034237"/>
    <x v="28"/>
    <s v="2025-10-16"/>
    <s v="Z0018"/>
    <x v="0"/>
    <s v="7A250425"/>
    <s v="APO26010163"/>
    <x v="171"/>
    <s v="SM-- 107 HESTAN POL R122.3 C/C79 H6.5 CSK"/>
    <x v="1"/>
    <s v="6"/>
    <n v="180"/>
    <s v="PC"/>
    <x v="0"/>
    <n v="1.4557"/>
    <n v="262.02600000000001"/>
    <n v="31.228000000000002"/>
    <n v="1.4557"/>
    <n v="262.02606600000001"/>
    <s v="MIL"/>
    <n v="31.228000000000002"/>
    <n v="8182.55"/>
    <n v="2026"/>
  </r>
  <r>
    <n v="72031296"/>
    <x v="28"/>
    <s v="2025-07-31"/>
    <s v="Z0018"/>
    <x v="0"/>
    <s v="7A250425"/>
    <s v="APO26010163"/>
    <x v="170"/>
    <s v="STD- 108 HESTAN POL R132.3 C/C93 H6.5 CSK"/>
    <x v="1"/>
    <s v="6"/>
    <n v="360"/>
    <s v="PC"/>
    <x v="0"/>
    <n v="1.4557"/>
    <n v="524.05200000000002"/>
    <n v="31.228000000000002"/>
    <n v="1.4557"/>
    <n v="524.05213200000003"/>
    <s v="MIL"/>
    <n v="31.228000000000002"/>
    <n v="16365.1"/>
    <n v="2026"/>
  </r>
  <r>
    <n v="72031242"/>
    <x v="28"/>
    <s v="2025-07-30"/>
    <s v="Z0018"/>
    <x v="0"/>
    <s v="7A250425"/>
    <s v="APO26010163"/>
    <x v="190"/>
    <s v="STD- 507 HESTAN POL WBT34VY C/C93 H6.5 CSK"/>
    <x v="1"/>
    <s v="6"/>
    <n v="1360"/>
    <s v="PC"/>
    <x v="0"/>
    <n v="1.4962"/>
    <n v="2034.8320000000001"/>
    <n v="31.228000000000002"/>
    <n v="1.4961990000000001"/>
    <n v="2034.8318810000001"/>
    <s v="MIL"/>
    <n v="31.228000000000002"/>
    <n v="63543.73"/>
    <n v="2026"/>
  </r>
  <r>
    <n v="72035119"/>
    <x v="28"/>
    <s v="2025-11-12"/>
    <s v="Z0018"/>
    <x v="0"/>
    <s v="7A250423"/>
    <s v="APO26010161"/>
    <x v="168"/>
    <s v="STD- 107 POL R122.5 C/C79 H8.5 CSK"/>
    <x v="1"/>
    <s v="7"/>
    <n v="2100"/>
    <s v="PC"/>
    <x v="0"/>
    <n v="1.0786"/>
    <n v="2265.06"/>
    <n v="31.228000000000002"/>
    <n v="1.0785990000000001"/>
    <n v="2265.059882"/>
    <s v="MIL"/>
    <n v="31.228000000000002"/>
    <n v="70733.289999999994"/>
    <n v="2026"/>
  </r>
  <r>
    <n v="72035119"/>
    <x v="28"/>
    <s v="2025-11-12"/>
    <s v="Z0018"/>
    <x v="0"/>
    <s v="7A250423"/>
    <s v="APO26010161"/>
    <x v="167"/>
    <s v="STD- 108 POL R132.5 C/C79 H8.5 CSK"/>
    <x v="1"/>
    <s v="7"/>
    <n v="1100"/>
    <s v="PC"/>
    <x v="0"/>
    <n v="1.1006"/>
    <n v="1210.6600000000001"/>
    <n v="31.228000000000002"/>
    <n v="1.1006"/>
    <n v="1210.6599839999999"/>
    <s v="MIL"/>
    <n v="31.228000000000002"/>
    <n v="37806.49"/>
    <n v="2026"/>
  </r>
  <r>
    <n v="72035522"/>
    <x v="28"/>
    <s v="2025-11-20"/>
    <s v="Z0018"/>
    <x v="0"/>
    <s v="7A250423"/>
    <s v="APO26010161"/>
    <x v="191"/>
    <s v="STD- 01 MATTE BLK PHENOLIC (MAFRBNRXXX)"/>
    <x v="1"/>
    <s v="7"/>
    <n v="2880"/>
    <s v="PC"/>
    <x v="0"/>
    <n v="0.16830000000000001"/>
    <n v="484.70400000000001"/>
    <n v="31.228000000000002"/>
    <n v="0.168299"/>
    <n v="484.70411100000001"/>
    <s v="MIL"/>
    <n v="31.228000000000002"/>
    <n v="15136.34"/>
    <n v="2026"/>
  </r>
  <r>
    <n v="72034679"/>
    <x v="28"/>
    <s v="2025-10-30"/>
    <s v="Z0018"/>
    <x v="0"/>
    <s v="7A250423"/>
    <s v="APO26010161"/>
    <x v="192"/>
    <s v="SM-- 142 MADE IN PVD GOLD BSH OAO16CS C/C59.25 H6.5"/>
    <x v="1"/>
    <s v="7"/>
    <n v="1830"/>
    <s v="PC"/>
    <x v="0"/>
    <n v="0.90839999999999999"/>
    <n v="1662.37"/>
    <n v="31.228000000000002"/>
    <n v="0.90839999999999999"/>
    <n v="1662.3699879999999"/>
    <s v="MIL"/>
    <n v="31.228000000000002"/>
    <n v="51912.49"/>
    <n v="2026"/>
  </r>
  <r>
    <n v="72034428"/>
    <x v="28"/>
    <s v="2025-10-23"/>
    <s v="Z0018"/>
    <x v="0"/>
    <s v="7A250421"/>
    <s v="APO26010159"/>
    <x v="189"/>
    <s v="STD- 05 BSH PVD GD03K R124 C/C106.5 H8.5"/>
    <x v="1"/>
    <s v="2"/>
    <n v="1810"/>
    <s v="PC"/>
    <x v="0"/>
    <n v="0.52190000000000003"/>
    <n v="944.64"/>
    <n v="31.228000000000002"/>
    <n v="0.521899"/>
    <n v="944.64006600000005"/>
    <s v="MIL"/>
    <n v="31.228000000000002"/>
    <n v="29499.22"/>
    <n v="2026"/>
  </r>
  <r>
    <n v="72034429"/>
    <x v="28"/>
    <s v="2025-10-23"/>
    <s v="Z0018"/>
    <x v="0"/>
    <s v="7A250422"/>
    <s v="APO26010160"/>
    <x v="189"/>
    <s v="STD- 05 BSH PVD GD03K R124 C/C106.5 H8.5"/>
    <x v="1"/>
    <s v="1"/>
    <n v="3400"/>
    <s v="PC"/>
    <x v="0"/>
    <n v="0.52190000000000003"/>
    <n v="1774.46"/>
    <n v="31.228000000000002"/>
    <n v="0.521899"/>
    <n v="1774.4600989999999"/>
    <s v="MIL"/>
    <n v="31.228000000000002"/>
    <n v="55412.84"/>
    <n v="2026"/>
  </r>
  <r>
    <n v="72036648"/>
    <x v="28"/>
    <s v="2025-12-11"/>
    <s v="Z0018"/>
    <x v="0"/>
    <s v="7A250422"/>
    <s v="APO26010160"/>
    <x v="193"/>
    <s v="STD- 228 BU40D TUM BAG30IA C/C79 H8.5"/>
    <x v="1"/>
    <s v="1"/>
    <n v="8100"/>
    <s v="PC"/>
    <x v="0"/>
    <n v="0.48259999999999997"/>
    <n v="3909.06"/>
    <n v="31.228000000000002"/>
    <n v="0.482599"/>
    <n v="3909.0601379999998"/>
    <s v="MIL"/>
    <n v="31.228000000000002"/>
    <n v="122072.13"/>
    <n v="2026"/>
  </r>
  <r>
    <n v="72034771"/>
    <x v="9"/>
    <s v="2025-11-03"/>
    <s v="Z0018"/>
    <x v="0"/>
    <s v="7A260003"/>
    <s v="APO26010216"/>
    <x v="172"/>
    <s v="STD- 01 M.BLK"/>
    <x v="1"/>
    <s v="1"/>
    <n v="6510"/>
    <s v="PC"/>
    <x v="0"/>
    <n v="0.24179999999999999"/>
    <n v="1574.12"/>
    <n v="31.3291"/>
    <n v="0.24179999999999999"/>
    <n v="1574.119907"/>
    <s v="MIL"/>
    <n v="31.3291"/>
    <n v="49315.76"/>
    <n v="2026"/>
  </r>
  <r>
    <n v="72034365"/>
    <x v="9"/>
    <s v="2025-10-20"/>
    <s v="Z0018"/>
    <x v="0"/>
    <s v="7A260003"/>
    <s v="APO26010216"/>
    <x v="194"/>
    <s v="STD- 208 BSH PVD GD03K YBM30AK C/C106.5 H8.5"/>
    <x v="1"/>
    <s v="1"/>
    <n v="410"/>
    <s v="PC"/>
    <x v="0"/>
    <n v="0.53280000000000005"/>
    <n v="218.45"/>
    <n v="31.3291"/>
    <n v="0.53279900000000002"/>
    <n v="218.449939"/>
    <s v="MIL"/>
    <n v="31.3291"/>
    <n v="6843.84"/>
    <n v="2026"/>
  </r>
  <r>
    <n v="72034365"/>
    <x v="9"/>
    <s v="2025-10-20"/>
    <s v="Z0018"/>
    <x v="0"/>
    <s v="7A260003"/>
    <s v="APO26010216"/>
    <x v="194"/>
    <s v="STD- 208 BSH PVD GD03K YBM30AK C/C106.5 H8.5"/>
    <x v="1"/>
    <s v="1"/>
    <n v="600"/>
    <s v="PC"/>
    <x v="0"/>
    <n v="0.53280000000000005"/>
    <n v="319.68"/>
    <n v="31.3291"/>
    <n v="0.53279900000000002"/>
    <n v="319.68010500000003"/>
    <s v="MIL"/>
    <n v="31.3291"/>
    <n v="10015.290000000001"/>
    <n v="2026"/>
  </r>
  <r>
    <n v="72036043"/>
    <x v="9"/>
    <s v="2025-12-02"/>
    <s v="Z0018"/>
    <x v="0"/>
    <s v="7A260003"/>
    <s v="APO26010216"/>
    <x v="195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6042"/>
    <x v="9"/>
    <s v="2025-12-02"/>
    <s v="Z0018"/>
    <x v="0"/>
    <s v="7A260003"/>
    <s v="APO26010216"/>
    <x v="195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5939"/>
    <x v="9"/>
    <s v="2025-12-02"/>
    <s v="Z0018"/>
    <x v="0"/>
    <s v="7A260004"/>
    <s v="APO26010217"/>
    <x v="196"/>
    <s v="STD- 107 FBW M.BLK TUM R123 C/C118 H8.5"/>
    <x v="1"/>
    <s v="7"/>
    <n v="3840"/>
    <s v="PC"/>
    <x v="0"/>
    <n v="0.39829999999999999"/>
    <n v="1529.472"/>
    <n v="31.3291"/>
    <n v="0.39829900000000001"/>
    <n v="1529.4719600000001"/>
    <s v="MIL"/>
    <n v="31.3291"/>
    <n v="47916.98"/>
    <n v="2026"/>
  </r>
  <r>
    <n v="72035520"/>
    <x v="9"/>
    <s v="2025-11-20"/>
    <s v="Z0018"/>
    <x v="0"/>
    <s v="7A260004"/>
    <s v="APO26010217"/>
    <x v="186"/>
    <s v="STD- 204 GY04A TUM WAH22PK C/C106 H8.5"/>
    <x v="1"/>
    <s v="7"/>
    <n v="1800"/>
    <s v="PC"/>
    <x v="0"/>
    <n v="0.57350000000000001"/>
    <n v="1032.3"/>
    <n v="31.3291"/>
    <n v="0.57350000000000001"/>
    <n v="1032.3000019999999"/>
    <s v="MIL"/>
    <n v="31.3291"/>
    <n v="32341.03"/>
    <n v="2026"/>
  </r>
  <r>
    <n v="72034729"/>
    <x v="9"/>
    <s v="2025-10-31"/>
    <s v="Z0018"/>
    <x v="0"/>
    <s v="7A260004"/>
    <s v="APO26010217"/>
    <x v="188"/>
    <s v="STD- 110 PADERNO POL R140.8 C/C106 H8.5"/>
    <x v="1"/>
    <s v="7"/>
    <n v="1102"/>
    <s v="PC"/>
    <x v="0"/>
    <n v="1.4601999999999999"/>
    <n v="1609.14"/>
    <n v="31.3291"/>
    <n v="1.460199"/>
    <n v="1609.1400639999999"/>
    <s v="MIL"/>
    <n v="31.3291"/>
    <n v="50412.91"/>
    <n v="2026"/>
  </r>
  <r>
    <n v="72034729"/>
    <x v="9"/>
    <s v="2025-10-31"/>
    <s v="Z0018"/>
    <x v="0"/>
    <s v="7A260004"/>
    <s v="APO26010217"/>
    <x v="188"/>
    <s v="STD- 110 PADERNO POL R140.8 C/C106 H8.5"/>
    <x v="1"/>
    <s v="7"/>
    <n v="918"/>
    <s v="PC"/>
    <x v="0"/>
    <n v="1.4601999999999999"/>
    <n v="1340.46"/>
    <n v="31.3291"/>
    <n v="1.460199"/>
    <n v="1340.460147"/>
    <s v="MIL"/>
    <n v="31.3291"/>
    <n v="41995.41"/>
    <n v="2026"/>
  </r>
  <r>
    <n v="72034095"/>
    <x v="9"/>
    <s v="2025-10-14"/>
    <s v="Z0018"/>
    <x v="0"/>
    <s v="7A260004"/>
    <s v="APO26010217"/>
    <x v="197"/>
    <s v="STD- 505 POL WCV3023AO C/C79 H8.5 CSK"/>
    <x v="1"/>
    <s v="7"/>
    <n v="1024"/>
    <s v="PC"/>
    <x v="0"/>
    <n v="1.1305000000000001"/>
    <n v="1157.633"/>
    <n v="31.3291"/>
    <n v="1.1305000000000001"/>
    <n v="1157.6329989999999"/>
    <s v="MIL"/>
    <n v="31.3291"/>
    <n v="36267.599999999999"/>
    <n v="2026"/>
  </r>
  <r>
    <n v="72035944"/>
    <x v="19"/>
    <s v="2025-12-02"/>
    <s v="Z0018"/>
    <x v="0"/>
    <s v="7A260017"/>
    <s v="APO26010223"/>
    <x v="196"/>
    <s v="STD- 107 FBW M.BLK TUM R123 C/C118 H8.5"/>
    <x v="1"/>
    <s v="7"/>
    <n v="2400"/>
    <s v="PC"/>
    <x v="0"/>
    <n v="0.39829999999999999"/>
    <n v="955.92"/>
    <n v="31.5106"/>
    <n v="0.39829900000000001"/>
    <n v="955.91991199999995"/>
    <s v="MIL"/>
    <n v="31.5106"/>
    <n v="30121.61"/>
    <n v="2026"/>
  </r>
  <r>
    <n v="72034134"/>
    <x v="19"/>
    <s v="2025-10-15"/>
    <s v="Z0018"/>
    <x v="0"/>
    <s v="7A260017"/>
    <s v="APO26010223"/>
    <x v="187"/>
    <s v="XS-- 231 HESTAN POL ODG15DS C/C50 WELD"/>
    <x v="1"/>
    <s v="7"/>
    <n v="3100"/>
    <s v="PC"/>
    <x v="0"/>
    <n v="1.0909"/>
    <n v="3381.79"/>
    <n v="31.5106"/>
    <n v="1.0908990000000001"/>
    <n v="3381.789937"/>
    <s v="MIL"/>
    <n v="31.5106"/>
    <n v="106562.23"/>
    <n v="2026"/>
  </r>
  <r>
    <n v="72034357"/>
    <x v="19"/>
    <s v="2025-10-20"/>
    <s v="Z0018"/>
    <x v="0"/>
    <s v="7A260017"/>
    <s v="APO26010223"/>
    <x v="198"/>
    <s v="IRR- 801 HESTAN POL GEU51MG C/C110 H6.5 CSK"/>
    <x v="1"/>
    <s v="7"/>
    <n v="192"/>
    <s v="PC"/>
    <x v="0"/>
    <n v="1.8552"/>
    <n v="356.19799999999998"/>
    <n v="31.5106"/>
    <n v="1.8552"/>
    <n v="356.19791400000003"/>
    <s v="MIL"/>
    <n v="31.5106"/>
    <n v="11224.01"/>
    <n v="2026"/>
  </r>
  <r>
    <n v="72034688"/>
    <x v="19"/>
    <s v="2025-10-30"/>
    <s v="Z0018"/>
    <x v="0"/>
    <s v="7A260017"/>
    <s v="APO26010223"/>
    <x v="185"/>
    <s v="SM-- 142 MADE IN BSH OAO16CS C/C59.25 H6.5"/>
    <x v="1"/>
    <s v="7"/>
    <n v="12200"/>
    <s v="PC"/>
    <x v="0"/>
    <n v="0.7581"/>
    <n v="9248.82"/>
    <n v="31.5106"/>
    <n v="0.7581"/>
    <n v="9248.8200789999992"/>
    <s v="MIL"/>
    <n v="31.5106"/>
    <n v="291435.87"/>
    <n v="2026"/>
  </r>
  <r>
    <n v="72035939"/>
    <x v="19"/>
    <s v="2025-12-02"/>
    <s v="Z0018"/>
    <x v="0"/>
    <s v="7A260017"/>
    <s v="APO26010223"/>
    <x v="196"/>
    <s v="STD- 107 FBW M.BLK TUM R123 C/C118 H8.5"/>
    <x v="1"/>
    <s v="7"/>
    <n v="1190"/>
    <s v="PC"/>
    <x v="0"/>
    <n v="0.39829999999999999"/>
    <n v="473.97699999999998"/>
    <n v="31.5106"/>
    <n v="0.39829900000000001"/>
    <n v="473.97701000000001"/>
    <s v="MIL"/>
    <n v="31.5106"/>
    <n v="14935.3"/>
    <n v="2026"/>
  </r>
  <r>
    <n v="72035925"/>
    <x v="19"/>
    <s v="2025-12-02"/>
    <s v="Z0018"/>
    <x v="0"/>
    <s v="7A260017"/>
    <s v="APO26010223"/>
    <x v="196"/>
    <s v="STD- 107 FBW M.BLK TUM R123 C/C118 H8.5"/>
    <x v="1"/>
    <s v="7"/>
    <n v="3600"/>
    <s v="PC"/>
    <x v="0"/>
    <n v="0.39929999999999999"/>
    <n v="1437.48"/>
    <n v="31.5106"/>
    <n v="0.39929900000000002"/>
    <n v="1437.480086"/>
    <s v="MIL"/>
    <n v="31.5106"/>
    <n v="45295.86"/>
    <n v="2026"/>
  </r>
  <r>
    <n v="72034364"/>
    <x v="19"/>
    <s v="2025-10-20"/>
    <s v="Z0018"/>
    <x v="0"/>
    <s v="7A260018"/>
    <s v="APO26010203"/>
    <x v="180"/>
    <s v="STD- 107 BSH R123 C/C79 H8.5"/>
    <x v="1"/>
    <s v="8"/>
    <n v="1550"/>
    <s v="PC"/>
    <x v="0"/>
    <n v="1.1375"/>
    <n v="1763.12"/>
    <n v="31.5106"/>
    <n v="1.1375"/>
    <n v="1763.1200289999999"/>
    <s v="MIL"/>
    <n v="31.5106"/>
    <n v="55556.97"/>
    <n v="2026"/>
  </r>
  <r>
    <n v="72035534"/>
    <x v="19"/>
    <s v="2025-11-20"/>
    <s v="Z0018"/>
    <x v="0"/>
    <s v="7A260018"/>
    <s v="APO26010203"/>
    <x v="182"/>
    <s v="STD- 607 BN13A POL TEG24IA C/C34.8 H8.5"/>
    <x v="1"/>
    <s v="8"/>
    <n v="310"/>
    <s v="PC"/>
    <x v="0"/>
    <n v="1.2544999999999999"/>
    <n v="388.89499999999998"/>
    <n v="31.5106"/>
    <n v="1.2544999999999999"/>
    <n v="388.89484800000002"/>
    <s v="MIL"/>
    <n v="31.5106"/>
    <n v="12254.31"/>
    <n v="2026"/>
  </r>
  <r>
    <n v="72035052"/>
    <x v="19"/>
    <s v="2025-11-11"/>
    <s v="Z0018"/>
    <x v="0"/>
    <s v="7A260018"/>
    <s v="APO26010203"/>
    <x v="182"/>
    <s v="STD- 607 BN13A POL TEG24IA C/C34.8 H8.5"/>
    <x v="1"/>
    <s v="8"/>
    <n v="1710"/>
    <s v="PC"/>
    <x v="0"/>
    <n v="1.2294"/>
    <n v="2102.2739999999999"/>
    <n v="31.5106"/>
    <n v="1.2293989999999999"/>
    <n v="2102.2741550000001"/>
    <s v="MIL"/>
    <n v="31.5106"/>
    <n v="66243.92"/>
    <n v="2026"/>
  </r>
  <r>
    <n v="72033782"/>
    <x v="0"/>
    <s v="2025-10-08"/>
    <s v="Z0018"/>
    <x v="0"/>
    <s v="7A260019"/>
    <s v="APO26010224"/>
    <x v="166"/>
    <s v="SM-- 105 HESTAN POL R102.3 C/C78.5 H6.5 CSK"/>
    <x v="1"/>
    <s v="6"/>
    <n v="180"/>
    <s v="PC"/>
    <x v="0"/>
    <n v="1.42672"/>
    <n v="256.81"/>
    <n v="31.5106"/>
    <n v="1.4267190000000001"/>
    <n v="256.810089"/>
    <s v="MIL"/>
    <n v="31.5106"/>
    <n v="8092.24"/>
    <n v="2026"/>
  </r>
  <r>
    <n v="72033339"/>
    <x v="0"/>
    <s v="2025-09-26"/>
    <s v="Z0018"/>
    <x v="0"/>
    <s v="7A260019"/>
    <s v="APO26010224"/>
    <x v="170"/>
    <s v="STD- 108 HESTAN POL R132.3 C/C93 H6.5 CSK"/>
    <x v="1"/>
    <s v="6"/>
    <n v="1600"/>
    <s v="PC"/>
    <x v="0"/>
    <n v="1.4557"/>
    <n v="2329.12"/>
    <n v="31.5106"/>
    <n v="1.4556990000000001"/>
    <n v="2329.120042"/>
    <s v="MIL"/>
    <n v="31.5106"/>
    <n v="73391.97"/>
    <n v="2026"/>
  </r>
  <r>
    <n v="72033809"/>
    <x v="0"/>
    <s v="2025-10-08"/>
    <s v="Z0018"/>
    <x v="0"/>
    <s v="7A260019"/>
    <s v="APO26010224"/>
    <x v="170"/>
    <s v="STD- 108 HESTAN POL R132.3 C/C93 H6.5 CSK"/>
    <x v="1"/>
    <s v="6"/>
    <n v="540"/>
    <s v="PC"/>
    <x v="0"/>
    <n v="1.4557"/>
    <n v="786.08"/>
    <n v="31.5106"/>
    <n v="1.4556990000000001"/>
    <n v="786.07992200000001"/>
    <s v="MIL"/>
    <n v="31.5106"/>
    <n v="24769.85"/>
    <n v="2026"/>
  </r>
  <r>
    <n v="72034236"/>
    <x v="0"/>
    <s v="2025-10-16"/>
    <s v="Z0018"/>
    <x v="0"/>
    <s v="7A260019"/>
    <s v="APO26010224"/>
    <x v="184"/>
    <s v="STD- 111 HESTAN POL R152.3 C/C93 H6.5 CSK"/>
    <x v="1"/>
    <s v="6"/>
    <n v="1120"/>
    <s v="PC"/>
    <x v="0"/>
    <n v="1.4962"/>
    <n v="1675.7439999999999"/>
    <n v="31.5106"/>
    <n v="1.4962"/>
    <n v="1675.7440349999999"/>
    <s v="MIL"/>
    <n v="31.5106"/>
    <n v="52803.7"/>
    <n v="2026"/>
  </r>
  <r>
    <n v="72036046"/>
    <x v="0"/>
    <s v="2025-12-02"/>
    <s v="Z0018"/>
    <x v="0"/>
    <s v="7A260016"/>
    <s v="APO26010222"/>
    <x v="195"/>
    <s v="STD- 111 FBW M.BLK TUM R153 C/C118 H8.5"/>
    <x v="1"/>
    <s v="1"/>
    <n v="2020"/>
    <s v="PC"/>
    <x v="0"/>
    <n v="0.39929999999999999"/>
    <n v="806.58600000000001"/>
    <n v="31.5106"/>
    <n v="0.39929900000000002"/>
    <n v="806.58603700000003"/>
    <s v="MIL"/>
    <n v="31.5106"/>
    <n v="25416.01"/>
    <n v="2026"/>
  </r>
  <r>
    <n v="72036047"/>
    <x v="0"/>
    <s v="2025-12-02"/>
    <s v="Z0018"/>
    <x v="0"/>
    <s v="7A260016"/>
    <s v="APO26010222"/>
    <x v="195"/>
    <s v="STD- 111 FBW M.BLK TUM R153 C/C118 H8.5"/>
    <x v="1"/>
    <s v="1"/>
    <n v="4040"/>
    <s v="PC"/>
    <x v="0"/>
    <n v="0.39929999999999999"/>
    <n v="1613.17"/>
    <n v="31.5106"/>
    <n v="0.39929900000000002"/>
    <n v="1613.1698530000001"/>
    <s v="MIL"/>
    <n v="31.5106"/>
    <n v="50831.95"/>
    <n v="2026"/>
  </r>
  <r>
    <n v="72036265"/>
    <x v="0"/>
    <s v="2025-12-02"/>
    <s v="Z0018"/>
    <x v="0"/>
    <s v="7A260016"/>
    <s v="APO26010222"/>
    <x v="196"/>
    <s v="STD- 107 FBW M.BLK TUM R123 C/C118 H8.5"/>
    <x v="1"/>
    <s v="1"/>
    <n v="3630"/>
    <s v="PC"/>
    <x v="0"/>
    <n v="0.39929999999999999"/>
    <n v="1449.4590000000001"/>
    <n v="31.5106"/>
    <n v="0.39929900000000002"/>
    <n v="1449.4589120000001"/>
    <s v="MIL"/>
    <n v="31.5106"/>
    <n v="45673.32"/>
    <n v="2026"/>
  </r>
  <r>
    <n v="72035575"/>
    <x v="20"/>
    <s v="2025-11-24"/>
    <s v="Z0018"/>
    <x v="0"/>
    <s v="7A260040"/>
    <s v="APO26020016"/>
    <x v="199"/>
    <s v="STD- 108 RP LION POL R132.3 C/C93 H6.5 CSK"/>
    <x v="1"/>
    <s v="6"/>
    <n v="1800"/>
    <s v="PC"/>
    <x v="0"/>
    <n v="1.4962"/>
    <n v="2693.16"/>
    <n v="31.923100000000002"/>
    <n v="1.4961990000000001"/>
    <n v="2693.1601249999999"/>
    <s v="MIL"/>
    <n v="31.923100000000002"/>
    <n v="85974.02"/>
    <n v="2026"/>
  </r>
  <r>
    <n v="72035575"/>
    <x v="20"/>
    <s v="2025-11-24"/>
    <s v="Z0018"/>
    <x v="0"/>
    <s v="7A260040"/>
    <s v="APO26020016"/>
    <x v="200"/>
    <s v="SM-- 106 RP LION POL R112.3 C/C79 H6.5 CSK"/>
    <x v="1"/>
    <s v="6"/>
    <n v="1400"/>
    <s v="PC"/>
    <x v="0"/>
    <n v="1.4209000000000001"/>
    <n v="1989.26"/>
    <n v="31.923100000000002"/>
    <n v="1.4208989999999999"/>
    <n v="1989.2601279999999"/>
    <s v="MIL"/>
    <n v="31.923100000000002"/>
    <n v="63503.35"/>
    <n v="2026"/>
  </r>
  <r>
    <n v="72035920"/>
    <x v="20"/>
    <s v="2025-12-02"/>
    <s v="Z0018"/>
    <x v="0"/>
    <s v="7A260027"/>
    <s v="APO26020093"/>
    <x v="196"/>
    <s v="STD- 107 FBW M.BLK TUM R123 C/C118 H8.5"/>
    <x v="1"/>
    <s v="7"/>
    <n v="2010"/>
    <s v="PC"/>
    <x v="0"/>
    <n v="0.39929999999999999"/>
    <n v="802.59299999999996"/>
    <n v="31.923100000000002"/>
    <n v="0.39929900000000002"/>
    <n v="802.59310600000003"/>
    <s v="MIL"/>
    <n v="31.923100000000002"/>
    <n v="25621.26"/>
    <n v="2026"/>
  </r>
  <r>
    <n v="72035930"/>
    <x v="20"/>
    <s v="2025-12-02"/>
    <s v="Z0018"/>
    <x v="0"/>
    <s v="7A260027"/>
    <s v="APO26020093"/>
    <x v="196"/>
    <s v="STD- 107 FBW M.BLK TUM R123 C/C118 H8.5"/>
    <x v="1"/>
    <s v="7"/>
    <n v="5030"/>
    <s v="PC"/>
    <x v="0"/>
    <n v="0.39929999999999999"/>
    <n v="2008.48"/>
    <n v="31.923100000000002"/>
    <n v="0.39929900000000002"/>
    <n v="2008.4800660000001"/>
    <s v="MIL"/>
    <n v="31.923100000000002"/>
    <n v="64116.91"/>
    <n v="2026"/>
  </r>
  <r>
    <n v="72035944"/>
    <x v="20"/>
    <s v="2025-12-02"/>
    <s v="Z0018"/>
    <x v="0"/>
    <s v="7A260027"/>
    <s v="APO26020093"/>
    <x v="196"/>
    <s v="STD- 107 FBW M.BLK TUM R123 C/C118 H8.5"/>
    <x v="1"/>
    <s v="7"/>
    <n v="2630"/>
    <s v="PC"/>
    <x v="0"/>
    <n v="0.39829999999999999"/>
    <n v="1047.53"/>
    <n v="31.923100000000002"/>
    <n v="0.39829900000000001"/>
    <n v="1047.529845"/>
    <s v="MIL"/>
    <n v="31.923100000000002"/>
    <n v="33440.400000000001"/>
    <n v="2026"/>
  </r>
  <r>
    <n v="72036656"/>
    <x v="20"/>
    <s v="2025-12-11"/>
    <s v="Z0018"/>
    <x v="0"/>
    <s v="7A260027"/>
    <s v="APO26020093"/>
    <x v="167"/>
    <s v="STD- 108 POL R132.5 C/C79 H8.5 CSK"/>
    <x v="1"/>
    <s v="7"/>
    <n v="1005"/>
    <s v="PC"/>
    <x v="0"/>
    <n v="1.1006"/>
    <n v="1106.1030000000001"/>
    <n v="31.923100000000002"/>
    <n v="1.1005990000000001"/>
    <n v="1106.103104"/>
    <s v="MIL"/>
    <n v="31.923100000000002"/>
    <n v="35310.239999999998"/>
    <n v="2026"/>
  </r>
  <r>
    <n v="72034133"/>
    <x v="20"/>
    <s v="2025-10-15"/>
    <s v="Z0018"/>
    <x v="0"/>
    <s v="7A260027"/>
    <s v="APO26020093"/>
    <x v="201"/>
    <s v="STD- 217 POL HBH29IA C/C79 H8.5 CSK"/>
    <x v="1"/>
    <s v="7"/>
    <n v="1020"/>
    <s v="PC"/>
    <x v="0"/>
    <n v="1.1305000000000001"/>
    <n v="1153.1099999999999"/>
    <n v="31.923100000000002"/>
    <n v="1.1304989999999999"/>
    <n v="1153.11013"/>
    <s v="MIL"/>
    <n v="31.923100000000002"/>
    <n v="36810.85"/>
    <n v="2026"/>
  </r>
  <r>
    <n v="72035117"/>
    <x v="20"/>
    <s v="2025-11-12"/>
    <s v="Z0018"/>
    <x v="0"/>
    <s v="7A260027"/>
    <s v="APO26020093"/>
    <x v="202"/>
    <s v="STD 111 R153 BK01A POL"/>
    <x v="1"/>
    <s v="7"/>
    <n v="4550"/>
    <s v="PC"/>
    <x v="0"/>
    <n v="2.0880000000000001"/>
    <n v="9500.4"/>
    <n v="31.923100000000002"/>
    <n v="2.0879989999999999"/>
    <n v="9500.4000230000001"/>
    <s v="MIL"/>
    <n v="31.923100000000002"/>
    <n v="303282.21999999997"/>
    <n v="2026"/>
  </r>
  <r>
    <n v="72034357"/>
    <x v="20"/>
    <s v="2025-10-20"/>
    <s v="Z0018"/>
    <x v="0"/>
    <s v="7A260027"/>
    <s v="APO26020093"/>
    <x v="198"/>
    <s v="IRR- 801 HESTAN POL GEU51MG C/C110 H6.5 CSK"/>
    <x v="1"/>
    <s v="7"/>
    <n v="1818"/>
    <s v="PC"/>
    <x v="0"/>
    <n v="1.8552"/>
    <n v="3372.7539999999999"/>
    <n v="31.923100000000002"/>
    <n v="1.8552"/>
    <n v="3372.7538989999998"/>
    <s v="MIL"/>
    <n v="31.923100000000002"/>
    <n v="107668.76"/>
    <n v="2026"/>
  </r>
  <r>
    <n v="72036371"/>
    <x v="20"/>
    <s v="2025-12-02"/>
    <s v="Z0018"/>
    <x v="0"/>
    <s v="7A260027"/>
    <s v="APO26020093"/>
    <x v="172"/>
    <s v="STD- 01 M.BLK"/>
    <x v="1"/>
    <s v="7"/>
    <n v="4300"/>
    <s v="PC"/>
    <x v="0"/>
    <n v="0.24429999999999999"/>
    <n v="1050.49"/>
    <n v="31.923100000000002"/>
    <n v="0.24429899999999999"/>
    <n v="1050.4900829999999"/>
    <s v="MIL"/>
    <n v="31.923100000000002"/>
    <n v="33534.9"/>
    <n v="2026"/>
  </r>
  <r>
    <n v="72035949"/>
    <x v="20"/>
    <s v="2025-12-02"/>
    <s v="Z0018"/>
    <x v="0"/>
    <s v="7A260027"/>
    <s v="APO26020093"/>
    <x v="196"/>
    <s v="STD- 107 FBW M.BLK TUM R123 C/C118 H8.5"/>
    <x v="1"/>
    <s v="7"/>
    <n v="3020"/>
    <s v="PC"/>
    <x v="0"/>
    <n v="0.39829999999999999"/>
    <n v="1202.866"/>
    <n v="31.923100000000002"/>
    <n v="0.39829900000000001"/>
    <n v="1202.865949"/>
    <s v="MIL"/>
    <n v="31.923100000000002"/>
    <n v="38399.21"/>
    <n v="2026"/>
  </r>
  <r>
    <n v="72035059"/>
    <x v="20"/>
    <s v="2025-11-11"/>
    <s v="Z0018"/>
    <x v="0"/>
    <s v="7A260027"/>
    <s v="APO26020093"/>
    <x v="172"/>
    <s v="STD- 01 M.BLK"/>
    <x v="1"/>
    <s v="7"/>
    <n v="4100"/>
    <s v="PC"/>
    <x v="0"/>
    <n v="0.24429999999999999"/>
    <n v="1001.63"/>
    <n v="31.923100000000002"/>
    <n v="0.24429899999999999"/>
    <n v="1001.629854"/>
    <s v="MIL"/>
    <n v="31.923100000000002"/>
    <n v="31975.13"/>
    <n v="2026"/>
  </r>
  <r>
    <n v="72036660"/>
    <x v="20"/>
    <s v="2025-12-11"/>
    <s v="Z0018"/>
    <x v="0"/>
    <s v="7A260027"/>
    <s v="APO26020093"/>
    <x v="201"/>
    <s v="STD- 217 POL HBH29IA C/C79 H8.5 CSK"/>
    <x v="1"/>
    <s v="7"/>
    <n v="900"/>
    <s v="PC"/>
    <x v="0"/>
    <n v="1.1160000000000001"/>
    <n v="1004.4"/>
    <n v="31.923100000000002"/>
    <n v="1.1160000000000001"/>
    <n v="1004.399948"/>
    <s v="MIL"/>
    <n v="31.923100000000002"/>
    <n v="32063.56"/>
    <n v="2026"/>
  </r>
  <r>
    <n v="72036658"/>
    <x v="20"/>
    <s v="2025-12-11"/>
    <s v="Z0018"/>
    <x v="0"/>
    <s v="7A260027"/>
    <s v="APO26020093"/>
    <x v="168"/>
    <s v="STD- 107 POL R122.5 C/C79 H8.5 CSK"/>
    <x v="1"/>
    <s v="7"/>
    <n v="2010"/>
    <s v="PC"/>
    <x v="0"/>
    <n v="1.0786"/>
    <n v="2167.9859999999999"/>
    <n v="31.923100000000002"/>
    <n v="1.0786"/>
    <n v="2167.985878"/>
    <s v="MIL"/>
    <n v="31.923100000000002"/>
    <n v="69208.83"/>
    <n v="2026"/>
  </r>
  <r>
    <n v="72036752"/>
    <x v="20"/>
    <s v="2025-12-16"/>
    <s v="Z0018"/>
    <x v="0"/>
    <s v="7A260030"/>
    <s v="APO26020054"/>
    <x v="190"/>
    <s v="STD- 507 HESTAN POL WBT34VY C/C93 H6.5 CSK"/>
    <x v="1"/>
    <s v="6"/>
    <n v="300"/>
    <s v="PC"/>
    <x v="0"/>
    <n v="1.4962"/>
    <n v="448.86"/>
    <n v="31.923100000000002"/>
    <n v="1.4961990000000001"/>
    <n v="448.859916"/>
    <s v="MIL"/>
    <n v="31.923100000000002"/>
    <n v="14329"/>
    <n v="2026"/>
  </r>
  <r>
    <n v="72034237"/>
    <x v="20"/>
    <s v="2025-10-16"/>
    <s v="Z0018"/>
    <x v="0"/>
    <s v="7A260030"/>
    <s v="APO26020054"/>
    <x v="171"/>
    <s v="SM-- 107 HESTAN POL R122.3 C/C79 H6.5 CSK"/>
    <x v="1"/>
    <s v="6"/>
    <n v="3870"/>
    <s v="PC"/>
    <x v="0"/>
    <n v="1.4557"/>
    <n v="5633.56"/>
    <n v="31.923100000000002"/>
    <n v="1.4557"/>
    <n v="5633.560023"/>
    <s v="MIL"/>
    <n v="31.923100000000002"/>
    <n v="179840.7"/>
    <n v="2026"/>
  </r>
  <r>
    <n v="72033809"/>
    <x v="20"/>
    <s v="2025-10-08"/>
    <s v="Z0018"/>
    <x v="0"/>
    <s v="7A260030"/>
    <s v="APO26020054"/>
    <x v="170"/>
    <s v="STD- 108 HESTAN POL R132.3 C/C93 H6.5 CSK"/>
    <x v="1"/>
    <s v="6"/>
    <n v="2180"/>
    <s v="PC"/>
    <x v="0"/>
    <n v="1.4557"/>
    <n v="3173.4259999999999"/>
    <n v="31.923100000000002"/>
    <n v="1.4557"/>
    <n v="3173.4261390000001"/>
    <s v="MIL"/>
    <n v="31.923100000000002"/>
    <n v="101305.60000000001"/>
    <n v="2026"/>
  </r>
  <r>
    <n v="72033342"/>
    <x v="20"/>
    <s v="2025-09-26"/>
    <s v="Z0018"/>
    <x v="0"/>
    <s v="7A260030"/>
    <s v="APO26020054"/>
    <x v="170"/>
    <s v="STD- 108 HESTAN POL R132.3 C/C93 H6.5 CSK"/>
    <x v="1"/>
    <s v="6"/>
    <n v="1980"/>
    <s v="PC"/>
    <x v="0"/>
    <n v="1.4557"/>
    <n v="2882.2860000000001"/>
    <n v="31.923100000000002"/>
    <n v="1.4557"/>
    <n v="2882.2858679999999"/>
    <s v="MIL"/>
    <n v="31.923100000000002"/>
    <n v="92011.5"/>
    <n v="2026"/>
  </r>
  <r>
    <n v="72036193"/>
    <x v="1"/>
    <s v="2025-12-02"/>
    <s v="Z0018"/>
    <x v="0"/>
    <s v="7A260026"/>
    <s v="APO26020021"/>
    <x v="203"/>
    <s v="STD- 107 FBW GY29D TUM R123 C/C118 H8.5"/>
    <x v="1"/>
    <s v="1"/>
    <n v="2840"/>
    <s v="PC"/>
    <x v="0"/>
    <n v="0.60389999999999999"/>
    <n v="1715.076"/>
    <n v="31.929400000000001"/>
    <n v="0.60389899999999996"/>
    <n v="1715.0760740000001"/>
    <s v="MIL"/>
    <n v="31.929400000000001"/>
    <n v="54761.35"/>
    <n v="2026"/>
  </r>
  <r>
    <n v="72036119"/>
    <x v="1"/>
    <s v="2025-12-02"/>
    <s v="Z0018"/>
    <x v="0"/>
    <s v="7A260026"/>
    <s v="APO26020021"/>
    <x v="204"/>
    <s v="STD- 107 FBW GN39D TUM R123 C/C118 H8.5"/>
    <x v="1"/>
    <s v="1"/>
    <n v="3240"/>
    <s v="PC"/>
    <x v="0"/>
    <n v="0.60389999999999999"/>
    <n v="1956.636"/>
    <n v="31.929400000000001"/>
    <n v="0.60389899999999996"/>
    <n v="1956.63589"/>
    <s v="MIL"/>
    <n v="31.929400000000001"/>
    <n v="62474.21"/>
    <n v="2026"/>
  </r>
  <r>
    <n v="72036114"/>
    <x v="1"/>
    <s v="2025-12-02"/>
    <s v="Z0018"/>
    <x v="0"/>
    <s v="7A260026"/>
    <s v="APO26020021"/>
    <x v="204"/>
    <s v="STD- 107 FBW GN39D TUM R123 C/C118 H8.5"/>
    <x v="1"/>
    <s v="1"/>
    <n v="2440"/>
    <s v="PC"/>
    <x v="0"/>
    <n v="0.60389999999999999"/>
    <n v="1473.5160000000001"/>
    <n v="31.929400000000001"/>
    <n v="0.60389899999999996"/>
    <n v="1473.515944"/>
    <s v="MIL"/>
    <n v="31.929400000000001"/>
    <n v="47048.480000000003"/>
    <n v="2026"/>
  </r>
  <r>
    <n v="72036275"/>
    <x v="1"/>
    <s v="2025-12-02"/>
    <s v="Z0018"/>
    <x v="0"/>
    <s v="7A260026"/>
    <s v="APO26020021"/>
    <x v="196"/>
    <s v="STD- 107 FBW M.BLK TUM R123 C/C118 H8.5"/>
    <x v="1"/>
    <s v="1"/>
    <n v="5100"/>
    <s v="PC"/>
    <x v="0"/>
    <n v="0.39829999999999999"/>
    <n v="2031.33"/>
    <n v="31.929400000000001"/>
    <n v="0.39829900000000001"/>
    <n v="2031.3300589999999"/>
    <s v="MIL"/>
    <n v="31.929400000000001"/>
    <n v="64859.15"/>
    <n v="2026"/>
  </r>
  <r>
    <n v="72036270"/>
    <x v="1"/>
    <s v="2025-12-02"/>
    <s v="Z0018"/>
    <x v="0"/>
    <s v="7A260026"/>
    <s v="APO26020021"/>
    <x v="196"/>
    <s v="STD- 107 FBW M.BLK TUM R123 C/C118 H8.5"/>
    <x v="1"/>
    <s v="1"/>
    <n v="4440"/>
    <s v="PC"/>
    <x v="0"/>
    <n v="0.39929999999999999"/>
    <n v="1772.8920000000001"/>
    <n v="31.929400000000001"/>
    <n v="0.39929999999999999"/>
    <n v="1772.8920680000001"/>
    <s v="MIL"/>
    <n v="31.929400000000001"/>
    <n v="56607.38"/>
    <n v="2026"/>
  </r>
  <r>
    <n v="72036049"/>
    <x v="1"/>
    <s v="2025-12-02"/>
    <s v="Z0018"/>
    <x v="0"/>
    <s v="7A260026"/>
    <s v="APO26020021"/>
    <x v="195"/>
    <s v="STD- 111 FBW M.BLK TUM R153 C/C118 H8.5"/>
    <x v="1"/>
    <s v="1"/>
    <n v="4040"/>
    <s v="PC"/>
    <x v="0"/>
    <n v="0.39929999999999999"/>
    <n v="1613.172"/>
    <n v="31.929400000000001"/>
    <n v="0.39929999999999999"/>
    <n v="1613.1718719999999"/>
    <s v="MIL"/>
    <n v="31.929400000000001"/>
    <n v="51507.61"/>
    <n v="2026"/>
  </r>
  <r>
    <n v="72037006"/>
    <x v="29"/>
    <s v="2025-12-24"/>
    <s v="Z0018"/>
    <x v="0"/>
    <s v="7A260029"/>
    <s v="APO26020017"/>
    <x v="172"/>
    <s v="STD- 01 M.BLK"/>
    <x v="1"/>
    <s v="8"/>
    <n v="505"/>
    <s v="PC"/>
    <x v="0"/>
    <n v="0.24929999999999999"/>
    <n v="125.89700000000001"/>
    <n v="31.498000000000001"/>
    <n v="0.24929899999999999"/>
    <n v="125.89688200000001"/>
    <s v="MIL"/>
    <n v="31.498000000000001"/>
    <n v="3965.5"/>
    <n v="2026"/>
  </r>
  <r>
    <n v="72036879"/>
    <x v="29"/>
    <s v="2025-12-19"/>
    <s v="Z0018"/>
    <x v="0"/>
    <s v="7A260029"/>
    <s v="APO26020017"/>
    <x v="172"/>
    <s v="STD- 01 M.BLK"/>
    <x v="1"/>
    <s v="8"/>
    <n v="1010"/>
    <s v="PC"/>
    <x v="0"/>
    <n v="0.24929999999999999"/>
    <n v="251.79300000000001"/>
    <n v="31.498000000000001"/>
    <n v="0.24929899999999999"/>
    <n v="251.79312899999999"/>
    <s v="MIL"/>
    <n v="31.498000000000001"/>
    <n v="7930.98"/>
    <n v="2026"/>
  </r>
  <r>
    <n v="72035573"/>
    <x v="29"/>
    <s v="2025-11-24"/>
    <s v="Z0018"/>
    <x v="0"/>
    <s v="7A260029"/>
    <s v="APO26020017"/>
    <x v="180"/>
    <s v="STD- 107 BSH R123 C/C79 H8.5"/>
    <x v="1"/>
    <s v="8"/>
    <n v="2900"/>
    <s v="PC"/>
    <x v="0"/>
    <n v="1.1032999999999999"/>
    <n v="3199.57"/>
    <n v="31.498000000000001"/>
    <n v="1.103299"/>
    <n v="3199.5701309999999"/>
    <s v="MIL"/>
    <n v="31.498000000000001"/>
    <n v="100780.06"/>
    <n v="2026"/>
  </r>
  <r>
    <n v="72036440"/>
    <x v="29"/>
    <s v="2025-12-03"/>
    <s v="Z0018"/>
    <x v="0"/>
    <s v="7A260029"/>
    <s v="APO26020017"/>
    <x v="205"/>
    <s v="STD- 110 POL R143 C/C106 H8.5"/>
    <x v="1"/>
    <s v="8"/>
    <n v="1005"/>
    <s v="PC"/>
    <x v="0"/>
    <n v="0.46920000000000001"/>
    <n v="471.54599999999999"/>
    <n v="31.498000000000001"/>
    <n v="0.46919899999999998"/>
    <n v="471.54612900000001"/>
    <s v="MIL"/>
    <n v="31.498000000000001"/>
    <n v="14852.76"/>
    <n v="2026"/>
  </r>
  <r>
    <n v="72036431"/>
    <x v="29"/>
    <s v="2025-12-03"/>
    <s v="Z0018"/>
    <x v="0"/>
    <s v="7A260029"/>
    <s v="APO26020017"/>
    <x v="206"/>
    <s v="STD- 107 POL R123 C/C106 H8.5"/>
    <x v="1"/>
    <s v="8"/>
    <n v="1050"/>
    <s v="PC"/>
    <x v="0"/>
    <n v="0.45979999999999999"/>
    <n v="482.79"/>
    <n v="31.498000000000001"/>
    <n v="0.45979900000000001"/>
    <n v="482.79001799999998"/>
    <s v="MIL"/>
    <n v="31.498000000000001"/>
    <n v="15206.92"/>
    <n v="2026"/>
  </r>
  <r>
    <n v="72036452"/>
    <x v="2"/>
    <s v="2025-12-03"/>
    <s v="Z0018"/>
    <x v="0"/>
    <s v="7A260036"/>
    <s v="APO26020130"/>
    <x v="207"/>
    <s v="STD- 507 POL IAL3523A8 R166.3"/>
    <x v="1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7282"/>
    <x v="2"/>
    <s v="2026-01-14"/>
    <s v="Z0018"/>
    <x v="0"/>
    <s v="7A260036"/>
    <s v="APO26020130"/>
    <x v="208"/>
    <s v="STD- 05 TUM R122 C/C106.5 H8.5"/>
    <x v="1"/>
    <s v="7"/>
    <n v="800"/>
    <s v="PC"/>
    <x v="0"/>
    <n v="0.2147"/>
    <n v="171.76"/>
    <n v="31.302900000000001"/>
    <n v="0.214699"/>
    <n v="171.76012399999999"/>
    <s v="MIL"/>
    <n v="31.302900000000001"/>
    <n v="5376.59"/>
    <n v="2026"/>
  </r>
  <r>
    <n v="72035959"/>
    <x v="2"/>
    <s v="2025-12-02"/>
    <s v="Z0018"/>
    <x v="0"/>
    <s v="7A260036"/>
    <s v="APO26020130"/>
    <x v="196"/>
    <s v="STD- 107 FBW M.BLK TUM R123 C/C118 H8.5"/>
    <x v="1"/>
    <s v="7"/>
    <n v="4020"/>
    <s v="PC"/>
    <x v="0"/>
    <n v="0.39929999999999999"/>
    <n v="1605.19"/>
    <n v="31.302900000000001"/>
    <n v="0.39929999999999999"/>
    <n v="1605.189934"/>
    <s v="MIL"/>
    <n v="31.302900000000001"/>
    <n v="50247.1"/>
    <n v="2026"/>
  </r>
  <r>
    <n v="72035954"/>
    <x v="2"/>
    <s v="2025-12-02"/>
    <s v="Z0018"/>
    <x v="0"/>
    <s v="7A260036"/>
    <s v="APO26020130"/>
    <x v="196"/>
    <s v="STD- 107 FBW M.BLK TUM R123 C/C118 H8.5"/>
    <x v="1"/>
    <s v="7"/>
    <n v="3020"/>
    <s v="PC"/>
    <x v="0"/>
    <n v="0.39929999999999999"/>
    <n v="1205.8900000000001"/>
    <n v="31.302900000000001"/>
    <n v="0.39929999999999999"/>
    <n v="1205.8898690000001"/>
    <s v="MIL"/>
    <n v="31.302900000000001"/>
    <n v="37747.85"/>
    <n v="2026"/>
  </r>
  <r>
    <n v="72036464"/>
    <x v="2"/>
    <s v="2025-12-03"/>
    <s v="Z0018"/>
    <x v="0"/>
    <s v="7A260036"/>
    <s v="APO26020130"/>
    <x v="209"/>
    <s v="STD- 505 POL IAK3023A8 R141.3 WELD"/>
    <x v="1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6628"/>
    <x v="2"/>
    <s v="2025-12-10"/>
    <s v="Z0018"/>
    <x v="0"/>
    <s v="7A260036"/>
    <s v="APO26020130"/>
    <x v="192"/>
    <s v="SM-- 142 MADE IN PVD GOLD BSH OAO16CS C/C59.25 H6.5"/>
    <x v="1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6628"/>
    <x v="2"/>
    <s v="2025-12-10"/>
    <s v="Z0018"/>
    <x v="0"/>
    <s v="7A260036"/>
    <s v="APO26020130"/>
    <x v="192"/>
    <s v="SM-- 142 MADE IN PVD GOLD BSH OAO16CS C/C59.25 H6.5"/>
    <x v="1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5562"/>
    <x v="2"/>
    <s v="2025-11-21"/>
    <s v="Z0018"/>
    <x v="0"/>
    <s v="7A260039"/>
    <s v="APO26020057"/>
    <x v="170"/>
    <s v="STD- 108 HESTAN POL R132.3 C/C93 H6.5 CSK"/>
    <x v="1"/>
    <s v="6"/>
    <n v="1960"/>
    <s v="PC"/>
    <x v="0"/>
    <n v="1.2606999999999999"/>
    <n v="2470.9720000000002"/>
    <n v="31.302900000000001"/>
    <n v="1.2606999999999999"/>
    <n v="2470.9720179999999"/>
    <s v="MIL"/>
    <n v="31.302900000000001"/>
    <n v="77348.59"/>
    <n v="2026"/>
  </r>
  <r>
    <n v="72036290"/>
    <x v="2"/>
    <s v="2025-12-02"/>
    <s v="Z0018"/>
    <x v="0"/>
    <s v="7A260035"/>
    <s v="APO26020097"/>
    <x v="196"/>
    <s v="STD- 107 FBW M.BLK TUM R123 C/C118 H8.5"/>
    <x v="1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6295"/>
    <x v="2"/>
    <s v="2025-12-02"/>
    <s v="Z0018"/>
    <x v="0"/>
    <s v="7A260035"/>
    <s v="APO26020097"/>
    <x v="196"/>
    <s v="STD- 107 FBW M.BLK TUM R123 C/C118 H8.5"/>
    <x v="1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6045"/>
    <x v="2"/>
    <s v="2025-12-02"/>
    <s v="Z0018"/>
    <x v="0"/>
    <s v="7A260035"/>
    <s v="APO26020097"/>
    <x v="195"/>
    <s v="STD- 111 FBW M.BLK TUM R153 C/C118 H8.5"/>
    <x v="1"/>
    <s v="1"/>
    <n v="4460"/>
    <s v="PC"/>
    <x v="0"/>
    <n v="0.39829999999999999"/>
    <n v="1776.4179999999999"/>
    <n v="31.302900000000001"/>
    <n v="0.39829999999999999"/>
    <n v="1776.4181590000001"/>
    <s v="MIL"/>
    <n v="31.302900000000001"/>
    <n v="55607.040000000001"/>
    <n v="2026"/>
  </r>
  <r>
    <n v="72036079"/>
    <x v="2"/>
    <s v="2025-12-02"/>
    <s v="Z0018"/>
    <x v="0"/>
    <s v="7A260035"/>
    <s v="APO26020097"/>
    <x v="210"/>
    <s v="STD- 111 FBW GY29D TUM R153 C/C118 H8.5"/>
    <x v="1"/>
    <s v="1"/>
    <n v="320"/>
    <s v="PC"/>
    <x v="0"/>
    <n v="0.60390999999999995"/>
    <n v="193.25"/>
    <n v="31.302900000000001"/>
    <n v="0.60390900000000003"/>
    <n v="193.250146"/>
    <s v="MIL"/>
    <n v="31.302900000000001"/>
    <n v="6049.29"/>
    <n v="2026"/>
  </r>
  <r>
    <n v="72036077"/>
    <x v="2"/>
    <s v="2025-12-02"/>
    <s v="Z0018"/>
    <x v="0"/>
    <s v="7A260035"/>
    <s v="APO26020097"/>
    <x v="210"/>
    <s v="STD- 111 FBW GY29D TUM R153 C/C118 H8.5"/>
    <x v="1"/>
    <s v="1"/>
    <n v="1520"/>
    <s v="PC"/>
    <x v="0"/>
    <n v="0.60389999999999999"/>
    <n v="917.93"/>
    <n v="31.302900000000001"/>
    <n v="0.60389899999999996"/>
    <n v="917.92996800000003"/>
    <s v="MIL"/>
    <n v="31.302900000000001"/>
    <n v="28733.87"/>
    <n v="2026"/>
  </r>
  <r>
    <n v="72036285"/>
    <x v="2"/>
    <s v="2025-12-02"/>
    <s v="Z0018"/>
    <x v="0"/>
    <s v="7A260035"/>
    <s v="APO26020097"/>
    <x v="196"/>
    <s v="STD- 107 FBW M.BLK TUM R123 C/C118 H8.5"/>
    <x v="1"/>
    <s v="1"/>
    <n v="3030"/>
    <s v="PC"/>
    <x v="0"/>
    <n v="0.39929999999999999"/>
    <n v="1209.8800000000001"/>
    <n v="31.302900000000001"/>
    <n v="0.39929999999999999"/>
    <n v="1209.879915"/>
    <s v="MIL"/>
    <n v="31.302900000000001"/>
    <n v="37872.75"/>
    <n v="2026"/>
  </r>
  <r>
    <n v="72036048"/>
    <x v="2"/>
    <s v="2025-12-02"/>
    <s v="Z0018"/>
    <x v="0"/>
    <s v="7A260035"/>
    <s v="APO26020097"/>
    <x v="195"/>
    <s v="STD- 111 FBW M.BLK TUM R153 C/C118 H8.5"/>
    <x v="1"/>
    <s v="1"/>
    <n v="3240"/>
    <s v="PC"/>
    <x v="0"/>
    <n v="0.39929999999999999"/>
    <n v="1293.732"/>
    <n v="31.302900000000001"/>
    <n v="0.39929999999999999"/>
    <n v="1293.73189"/>
    <s v="MIL"/>
    <n v="31.302900000000001"/>
    <n v="40497.56"/>
    <n v="2026"/>
  </r>
  <r>
    <n v="72036079"/>
    <x v="2"/>
    <s v="2025-12-02"/>
    <s v="Z0018"/>
    <x v="0"/>
    <s v="7A260035"/>
    <s v="APO26020097"/>
    <x v="210"/>
    <s v="STD- 111 FBW GY29D TUM R153 C/C118 H8.5"/>
    <x v="1"/>
    <s v="1"/>
    <n v="2410"/>
    <s v="PC"/>
    <x v="0"/>
    <n v="0.60389999999999999"/>
    <n v="1455.4"/>
    <n v="31.302900000000001"/>
    <n v="0.60389899999999996"/>
    <n v="1455.3999779999999"/>
    <s v="MIL"/>
    <n v="31.302900000000001"/>
    <n v="45558.239999999998"/>
    <n v="2026"/>
  </r>
  <r>
    <n v="72036044"/>
    <x v="2"/>
    <s v="2025-12-02"/>
    <s v="Z0018"/>
    <x v="0"/>
    <s v="7A260035"/>
    <s v="APO26020097"/>
    <x v="195"/>
    <s v="STD- 111 FBW M.BLK TUM R153 C/C118 H8.5"/>
    <x v="1"/>
    <s v="1"/>
    <n v="6060"/>
    <s v="PC"/>
    <x v="0"/>
    <n v="0.39829999999999999"/>
    <n v="2413.6999999999998"/>
    <n v="31.302900000000001"/>
    <n v="0.39829999999999999"/>
    <n v="2413.7000079999998"/>
    <s v="MIL"/>
    <n v="31.302900000000001"/>
    <n v="75555.81"/>
    <n v="2026"/>
  </r>
  <r>
    <n v="72036198"/>
    <x v="2"/>
    <s v="2025-12-02"/>
    <s v="Z0018"/>
    <x v="0"/>
    <s v="7A260035"/>
    <s v="APO26020097"/>
    <x v="203"/>
    <s v="STD- 107 FBW GY29D TUM R123 C/C118 H8.5"/>
    <x v="1"/>
    <s v="1"/>
    <n v="2560"/>
    <s v="PC"/>
    <x v="0"/>
    <n v="0.60389999999999999"/>
    <n v="1545.9839999999999"/>
    <n v="31.302900000000001"/>
    <n v="0.60389899999999996"/>
    <n v="1545.9839179999999"/>
    <s v="MIL"/>
    <n v="31.302900000000001"/>
    <n v="48393.78"/>
    <n v="2026"/>
  </r>
  <r>
    <n v="72036045"/>
    <x v="2"/>
    <s v="2025-12-02"/>
    <s v="Z0018"/>
    <x v="0"/>
    <s v="7A260035"/>
    <s v="APO26020097"/>
    <x v="195"/>
    <s v="STD- 111 FBW M.BLK TUM R153 C/C118 H8.5"/>
    <x v="1"/>
    <s v="1"/>
    <n v="1600"/>
    <s v="PC"/>
    <x v="0"/>
    <n v="0.39829999999999999"/>
    <n v="637.28"/>
    <n v="31.302900000000001"/>
    <n v="0.39829999999999999"/>
    <n v="637.27993200000003"/>
    <s v="MIL"/>
    <n v="31.302900000000001"/>
    <n v="19948.71"/>
    <n v="2026"/>
  </r>
  <r>
    <n v="72036280"/>
    <x v="2"/>
    <s v="2025-12-02"/>
    <s v="Z0018"/>
    <x v="0"/>
    <s v="7A260035"/>
    <s v="APO26020097"/>
    <x v="196"/>
    <s v="STD- 107 FBW M.BLK TUM R123 C/C118 H8.5"/>
    <x v="1"/>
    <s v="1"/>
    <n v="5100"/>
    <s v="PC"/>
    <x v="0"/>
    <n v="0.39829999999999999"/>
    <n v="2031.33"/>
    <n v="31.302900000000001"/>
    <n v="0.39829999999999999"/>
    <n v="2031.3300039999999"/>
    <s v="MIL"/>
    <n v="31.302900000000001"/>
    <n v="63586.52"/>
    <n v="2026"/>
  </r>
  <r>
    <n v="72035562"/>
    <x v="30"/>
    <s v="2025-11-21"/>
    <s v="Z0018"/>
    <x v="0"/>
    <s v="7A260043"/>
    <s v="APO26020179"/>
    <x v="170"/>
    <s v="STD- 108 HESTAN POL R132.3 C/C93 H6.5 CSK"/>
    <x v="1"/>
    <s v="6"/>
    <n v="8160"/>
    <s v="PC"/>
    <x v="0"/>
    <n v="1.2606999999999999"/>
    <n v="10287.31"/>
    <n v="31.3918"/>
    <n v="1.260699"/>
    <n v="10287.310061"/>
    <s v="MIL"/>
    <n v="31.3918"/>
    <n v="322937.18"/>
    <n v="2026"/>
  </r>
  <r>
    <n v="72036655"/>
    <x v="30"/>
    <s v="2025-12-11"/>
    <s v="Z0018"/>
    <x v="0"/>
    <s v="7A260051"/>
    <s v="APO26020101"/>
    <x v="211"/>
    <s v="STD- 210 GY04A POL FAG35MA C/C71 H8.5"/>
    <x v="1"/>
    <s v="8"/>
    <n v="820"/>
    <s v="PC"/>
    <x v="0"/>
    <n v="0.61780000000000002"/>
    <n v="506.596"/>
    <n v="31.3918"/>
    <n v="0.61779899999999999"/>
    <n v="506.59598999999997"/>
    <s v="MIL"/>
    <n v="31.3918"/>
    <n v="15902.96"/>
    <n v="2026"/>
  </r>
  <r>
    <n v="72036660"/>
    <x v="11"/>
    <s v="2025-12-11"/>
    <s v="Z0018"/>
    <x v="0"/>
    <s v="7A260062"/>
    <s v="APO26020180"/>
    <x v="201"/>
    <s v="STD- 217 POL HBH29IA C/C79 H8.5 CSK"/>
    <x v="1"/>
    <s v="7"/>
    <n v="200"/>
    <s v="PC"/>
    <x v="0"/>
    <n v="1.1160000000000001"/>
    <n v="223.2"/>
    <n v="31.347000000000001"/>
    <n v="1.115999"/>
    <n v="223.19998699999999"/>
    <s v="MIL"/>
    <n v="31.347000000000001"/>
    <n v="6996.65"/>
    <n v="2026"/>
  </r>
  <r>
    <n v="72036631"/>
    <x v="11"/>
    <s v="2025-12-10"/>
    <s v="Z0018"/>
    <x v="0"/>
    <s v="7A260062"/>
    <s v="APO26020180"/>
    <x v="212"/>
    <s v="STD- 108 MADE IN BSH R132.3 C/C83.6 H6.5"/>
    <x v="1"/>
    <s v="7"/>
    <n v="5050"/>
    <s v="PC"/>
    <x v="0"/>
    <n v="1.2586999999999999"/>
    <n v="6356.4350000000004"/>
    <n v="31.347000000000001"/>
    <n v="1.2586999999999999"/>
    <n v="6356.4350649999997"/>
    <s v="MIL"/>
    <n v="31.347000000000001"/>
    <n v="199255.17"/>
    <n v="2026"/>
  </r>
  <r>
    <n v="72037253"/>
    <x v="11"/>
    <s v="2026-01-13"/>
    <s v="Z0018"/>
    <x v="0"/>
    <s v="7A260058"/>
    <s v="APO26020159"/>
    <x v="213"/>
    <s v="STD- 228 M.BLK TUM BAG30IA C/C79 H8.5"/>
    <x v="1"/>
    <s v="2"/>
    <n v="2800"/>
    <s v="PC"/>
    <x v="0"/>
    <n v="0.3498"/>
    <n v="979.44"/>
    <n v="31.347000000000001"/>
    <n v="0.34979900000000003"/>
    <n v="979.44013700000005"/>
    <s v="MIL"/>
    <n v="31.347000000000001"/>
    <n v="30702.51"/>
    <n v="2026"/>
  </r>
  <r>
    <n v="72036685"/>
    <x v="11"/>
    <s v="2025-12-12"/>
    <s v="Z0018"/>
    <x v="0"/>
    <s v="7A260048"/>
    <s v="APO26020131"/>
    <x v="192"/>
    <s v="SM-- 142 MADE IN PVD GOLD BSH OAO16CS C/C59.25 H6.5"/>
    <x v="1"/>
    <s v="7"/>
    <n v="2150"/>
    <s v="PC"/>
    <x v="0"/>
    <n v="0.90839999999999999"/>
    <n v="1953.06"/>
    <n v="31.347000000000001"/>
    <n v="0.90839899999999996"/>
    <n v="1953.059941"/>
    <s v="MIL"/>
    <n v="31.347000000000001"/>
    <n v="61222.57"/>
    <n v="2026"/>
  </r>
  <r>
    <n v="72036635"/>
    <x v="11"/>
    <s v="2025-12-10"/>
    <s v="Z0018"/>
    <x v="0"/>
    <s v="7A260048"/>
    <s v="APO26020131"/>
    <x v="192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626"/>
    <x v="11"/>
    <s v="2025-12-10"/>
    <s v="Z0018"/>
    <x v="0"/>
    <s v="7A260048"/>
    <s v="APO26020131"/>
    <x v="212"/>
    <s v="STD- 108 MADE IN BSH R132.3 C/C83.6 H6.5"/>
    <x v="1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6632"/>
    <x v="11"/>
    <s v="2025-12-10"/>
    <s v="Z0018"/>
    <x v="0"/>
    <s v="7A260048"/>
    <s v="APO26020131"/>
    <x v="212"/>
    <s v="STD- 108 MADE IN BSH R132.3 C/C83.6 H6.5"/>
    <x v="1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6765"/>
    <x v="11"/>
    <s v="2025-12-17"/>
    <s v="Z0018"/>
    <x v="0"/>
    <s v="7A260048"/>
    <s v="APO26020131"/>
    <x v="214"/>
    <s v="STD- 647 NEW ANOLON POL TCL2407A9 C/C71 H8.5"/>
    <x v="1"/>
    <s v="7"/>
    <n v="2050"/>
    <s v="PC"/>
    <x v="0"/>
    <n v="1.5587"/>
    <n v="3195.34"/>
    <n v="31.347000000000001"/>
    <n v="1.5587"/>
    <n v="3195.3399039999999"/>
    <s v="MIL"/>
    <n v="31.347000000000001"/>
    <n v="100164.32"/>
    <n v="2026"/>
  </r>
  <r>
    <n v="72036629"/>
    <x v="11"/>
    <s v="2025-12-10"/>
    <s v="Z0018"/>
    <x v="0"/>
    <s v="7A260048"/>
    <s v="APO26020131"/>
    <x v="192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5969"/>
    <x v="11"/>
    <s v="2025-12-02"/>
    <s v="Z0018"/>
    <x v="0"/>
    <s v="7A260048"/>
    <s v="APO26020131"/>
    <x v="196"/>
    <s v="STD- 107 FBW M.BLK TUM R123 C/C118 H8.5"/>
    <x v="1"/>
    <s v="7"/>
    <n v="3020"/>
    <s v="PC"/>
    <x v="0"/>
    <n v="0.39929999999999999"/>
    <n v="1205.8900000000001"/>
    <n v="31.347000000000001"/>
    <n v="0.39929999999999999"/>
    <n v="1205.8898770000001"/>
    <s v="MIL"/>
    <n v="31.347000000000001"/>
    <n v="37801.03"/>
    <n v="2026"/>
  </r>
  <r>
    <n v="72036629"/>
    <x v="11"/>
    <s v="2025-12-10"/>
    <s v="Z0018"/>
    <x v="0"/>
    <s v="7A260048"/>
    <s v="APO26020131"/>
    <x v="192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5964"/>
    <x v="11"/>
    <s v="2025-12-02"/>
    <s v="Z0018"/>
    <x v="0"/>
    <s v="7A260048"/>
    <s v="APO26020131"/>
    <x v="196"/>
    <s v="STD- 107 FBW M.BLK TUM R123 C/C118 H8.5"/>
    <x v="1"/>
    <s v="7"/>
    <n v="3020"/>
    <s v="PC"/>
    <x v="0"/>
    <n v="0.39929999999999999"/>
    <n v="1205.886"/>
    <n v="31.347000000000001"/>
    <n v="0.39929999999999999"/>
    <n v="1205.886049"/>
    <s v="MIL"/>
    <n v="31.347000000000001"/>
    <n v="37800.910000000003"/>
    <n v="2026"/>
  </r>
  <r>
    <n v="72036686"/>
    <x v="11"/>
    <s v="2025-12-12"/>
    <s v="Z0018"/>
    <x v="0"/>
    <s v="7A260048"/>
    <s v="APO26020131"/>
    <x v="185"/>
    <s v="SM-- 142 MADE IN BSH OAO16CS C/C59.25 H6.5"/>
    <x v="1"/>
    <s v="7"/>
    <n v="4100"/>
    <s v="PC"/>
    <x v="0"/>
    <n v="0.7581"/>
    <n v="3108.21"/>
    <n v="31.347000000000001"/>
    <n v="0.75809899999999997"/>
    <n v="3108.2100359999999"/>
    <s v="MIL"/>
    <n v="31.347000000000001"/>
    <n v="97433.06"/>
    <n v="2026"/>
  </r>
  <r>
    <n v="72036630"/>
    <x v="11"/>
    <s v="2025-12-10"/>
    <s v="Z0018"/>
    <x v="0"/>
    <s v="7A260048"/>
    <s v="APO26020131"/>
    <x v="192"/>
    <s v="SM-- 142 MADE IN PVD GOLD BSH OAO16CS C/C59.25 H6.5"/>
    <x v="1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5575"/>
    <x v="11"/>
    <s v="2025-11-24"/>
    <s v="Z0018"/>
    <x v="0"/>
    <s v="7A260066"/>
    <s v="APO26020103"/>
    <x v="199"/>
    <s v="STD- 108 RP LION POL R132.3 C/C93 H6.5 CSK"/>
    <x v="1"/>
    <s v="6"/>
    <n v="200"/>
    <s v="PC"/>
    <x v="0"/>
    <n v="1.4962"/>
    <n v="299.24"/>
    <n v="31.347000000000001"/>
    <n v="1.4961990000000001"/>
    <n v="299.240118"/>
    <s v="MIL"/>
    <n v="31.347000000000001"/>
    <n v="9380.2800000000007"/>
    <n v="2026"/>
  </r>
  <r>
    <n v="72035575"/>
    <x v="11"/>
    <s v="2025-11-24"/>
    <s v="Z0018"/>
    <x v="0"/>
    <s v="7A260066"/>
    <s v="APO26020103"/>
    <x v="200"/>
    <s v="SM-- 106 RP LION POL R112.3 C/C79 H6.5 CSK"/>
    <x v="1"/>
    <s v="6"/>
    <n v="100"/>
    <s v="PC"/>
    <x v="0"/>
    <n v="1.4209000000000001"/>
    <n v="142.09"/>
    <n v="31.347000000000001"/>
    <n v="1.4208989999999999"/>
    <n v="142.09015199999999"/>
    <s v="MIL"/>
    <n v="31.347000000000001"/>
    <n v="4454.1000000000004"/>
    <n v="2026"/>
  </r>
  <r>
    <n v="72036083"/>
    <x v="3"/>
    <s v="2025-12-02"/>
    <s v="Z0018"/>
    <x v="0"/>
    <s v="7A260047"/>
    <s v="APO26020094"/>
    <x v="210"/>
    <s v="STD- 111 FBW GY29D TUM R153 C/C118 H8.5"/>
    <x v="1"/>
    <s v="1"/>
    <n v="1280"/>
    <s v="PC"/>
    <x v="0"/>
    <n v="0.60389999999999999"/>
    <n v="772.99199999999996"/>
    <n v="31.347000000000001"/>
    <n v="0.60389899999999996"/>
    <n v="772.99199199999998"/>
    <s v="MIL"/>
    <n v="31.347000000000001"/>
    <n v="24230.98"/>
    <n v="2026"/>
  </r>
  <r>
    <n v="72036050"/>
    <x v="3"/>
    <s v="2025-12-02"/>
    <s v="Z0018"/>
    <x v="0"/>
    <s v="7A260047"/>
    <s v="APO26020094"/>
    <x v="195"/>
    <s v="STD- 111 FBW M.BLK TUM R153 C/C118 H8.5"/>
    <x v="1"/>
    <s v="1"/>
    <n v="6060"/>
    <s v="PC"/>
    <x v="0"/>
    <n v="0.39929999999999999"/>
    <n v="2419.7579999999998"/>
    <n v="31.347000000000001"/>
    <n v="0.39929999999999999"/>
    <n v="2419.7578709999998"/>
    <s v="MIL"/>
    <n v="31.347000000000001"/>
    <n v="75852.149999999994"/>
    <n v="2026"/>
  </r>
  <r>
    <n v="72036300"/>
    <x v="3"/>
    <s v="2025-12-02"/>
    <s v="Z0018"/>
    <x v="0"/>
    <s v="7A260047"/>
    <s v="APO26020094"/>
    <x v="196"/>
    <s v="STD- 107 FBW M.BLK TUM R123 C/C118 H8.5"/>
    <x v="1"/>
    <s v="1"/>
    <n v="5100"/>
    <s v="PC"/>
    <x v="0"/>
    <n v="0.39929999999999999"/>
    <n v="2036.43"/>
    <n v="31.347000000000001"/>
    <n v="0.39929999999999999"/>
    <n v="2036.429961"/>
    <s v="MIL"/>
    <n v="31.347000000000001"/>
    <n v="63835.97"/>
    <n v="2026"/>
  </r>
  <r>
    <n v="72036048"/>
    <x v="3"/>
    <s v="2025-12-02"/>
    <s v="Z0018"/>
    <x v="0"/>
    <s v="7A260047"/>
    <s v="APO26020094"/>
    <x v="195"/>
    <s v="STD- 111 FBW M.BLK TUM R153 C/C118 H8.5"/>
    <x v="1"/>
    <s v="1"/>
    <n v="2820"/>
    <s v="PC"/>
    <x v="0"/>
    <n v="0.39929999999999999"/>
    <n v="1126.0260000000001"/>
    <n v="31.347000000000001"/>
    <n v="0.39929999999999999"/>
    <n v="1126.0260949999999"/>
    <s v="MIL"/>
    <n v="31.347000000000001"/>
    <n v="35297.54"/>
    <n v="2026"/>
  </r>
  <r>
    <n v="72036051"/>
    <x v="3"/>
    <s v="2025-12-02"/>
    <s v="Z0018"/>
    <x v="0"/>
    <s v="7A260047"/>
    <s v="APO26020094"/>
    <x v="195"/>
    <s v="STD- 111 FBW M.BLK TUM R153 C/C118 H8.5"/>
    <x v="1"/>
    <s v="1"/>
    <n v="2020"/>
    <s v="PC"/>
    <x v="0"/>
    <n v="0.39929999999999999"/>
    <n v="806.58600000000001"/>
    <n v="31.347000000000001"/>
    <n v="0.39929999999999999"/>
    <n v="806.58595700000001"/>
    <s v="MIL"/>
    <n v="31.347000000000001"/>
    <n v="25284.05"/>
    <n v="2026"/>
  </r>
  <r>
    <n v="72036198"/>
    <x v="3"/>
    <s v="2025-12-02"/>
    <s v="Z0018"/>
    <x v="0"/>
    <s v="7A260047"/>
    <s v="APO26020094"/>
    <x v="203"/>
    <s v="STD- 107 FBW GY29D TUM R123 C/C118 H8.5"/>
    <x v="1"/>
    <s v="1"/>
    <n v="670"/>
    <s v="PC"/>
    <x v="0"/>
    <n v="0.60389999999999999"/>
    <n v="404.613"/>
    <n v="31.347000000000001"/>
    <n v="0.60389899999999996"/>
    <n v="404.61288100000002"/>
    <s v="MIL"/>
    <n v="31.347000000000001"/>
    <n v="12683.4"/>
    <n v="2026"/>
  </r>
  <r>
    <n v="72036203"/>
    <x v="3"/>
    <s v="2025-12-02"/>
    <s v="Z0018"/>
    <x v="0"/>
    <s v="7A260047"/>
    <s v="APO26020094"/>
    <x v="203"/>
    <s v="STD- 107 FBW GY29D TUM R123 C/C118 H8.5"/>
    <x v="1"/>
    <s v="1"/>
    <n v="2560"/>
    <s v="PC"/>
    <x v="0"/>
    <n v="0.60389999999999999"/>
    <n v="1545.9839999999999"/>
    <n v="31.347000000000001"/>
    <n v="0.60389899999999996"/>
    <n v="1545.9839850000001"/>
    <s v="MIL"/>
    <n v="31.347000000000001"/>
    <n v="48461.96"/>
    <n v="2026"/>
  </r>
  <r>
    <n v="72036081"/>
    <x v="3"/>
    <s v="2025-12-02"/>
    <s v="Z0018"/>
    <x v="0"/>
    <s v="7A260047"/>
    <s v="APO26020094"/>
    <x v="210"/>
    <s v="STD- 111 FBW GY29D TUM R153 C/C118 H8.5"/>
    <x v="1"/>
    <s v="1"/>
    <n v="2730"/>
    <s v="PC"/>
    <x v="0"/>
    <n v="0.60389999999999999"/>
    <n v="1648.65"/>
    <n v="31.347000000000001"/>
    <n v="0.60389899999999996"/>
    <n v="1648.64995"/>
    <s v="MIL"/>
    <n v="31.347000000000001"/>
    <n v="51680.23"/>
    <n v="2026"/>
  </r>
  <r>
    <n v="72036085"/>
    <x v="3"/>
    <s v="2025-12-02"/>
    <s v="Z0018"/>
    <x v="0"/>
    <s v="7A260047"/>
    <s v="APO26020094"/>
    <x v="210"/>
    <s v="STD- 111 FBW GY29D TUM R153 C/C118 H8.5"/>
    <x v="1"/>
    <s v="1"/>
    <n v="1010"/>
    <s v="PC"/>
    <x v="0"/>
    <n v="0.60389999999999999"/>
    <n v="609.94000000000005"/>
    <n v="31.347000000000001"/>
    <n v="0.60389899999999996"/>
    <n v="609.94002599999999"/>
    <s v="MIL"/>
    <n v="31.347000000000001"/>
    <n v="19119.79"/>
    <n v="2026"/>
  </r>
  <r>
    <n v="72036134"/>
    <x v="4"/>
    <s v="2025-12-02"/>
    <s v="Z0018"/>
    <x v="0"/>
    <s v="7A260088"/>
    <s v="APO26020170"/>
    <x v="204"/>
    <s v="STD- 107 FBW GN39D TUM R123 C/C118 H8.5"/>
    <x v="1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092"/>
    <x v="4"/>
    <s v="2025-12-02"/>
    <s v="Z0018"/>
    <x v="0"/>
    <s v="7A260088"/>
    <s v="APO26020170"/>
    <x v="210"/>
    <s v="STD- 111 FBW GY29D TUM R153 C/C118 H8.5"/>
    <x v="1"/>
    <s v="1"/>
    <n v="800"/>
    <s v="PC"/>
    <x v="0"/>
    <n v="0.60389999999999999"/>
    <n v="483.12"/>
    <n v="31.208400000000001"/>
    <n v="0.60389899999999996"/>
    <n v="483.11992900000001"/>
    <s v="MIL"/>
    <n v="31.208400000000001"/>
    <n v="15077.4"/>
    <n v="2026"/>
  </r>
  <r>
    <n v="72036124"/>
    <x v="4"/>
    <s v="2025-12-02"/>
    <s v="Z0018"/>
    <x v="0"/>
    <s v="7A260088"/>
    <s v="APO26020170"/>
    <x v="204"/>
    <s v="STD- 107 FBW GN39D TUM R123 C/C118 H8.5"/>
    <x v="1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6144"/>
    <x v="4"/>
    <s v="2025-12-02"/>
    <s v="Z0018"/>
    <x v="0"/>
    <s v="7A260088"/>
    <s v="APO26020170"/>
    <x v="204"/>
    <s v="STD- 107 FBW GN39D TUM R123 C/C118 H8.5"/>
    <x v="1"/>
    <s v="1"/>
    <n v="2840"/>
    <s v="PC"/>
    <x v="0"/>
    <n v="0.60389999999999999"/>
    <n v="1715.08"/>
    <n v="31.208400000000001"/>
    <n v="0.60389899999999996"/>
    <n v="1715.0799139999999"/>
    <s v="MIL"/>
    <n v="31.208400000000001"/>
    <n v="53524.9"/>
    <n v="2026"/>
  </r>
  <r>
    <n v="72036213"/>
    <x v="4"/>
    <s v="2025-12-02"/>
    <s v="Z0018"/>
    <x v="0"/>
    <s v="7A260088"/>
    <s v="APO26020170"/>
    <x v="203"/>
    <s v="STD- 107 FBW GY29D TUM R123 C/C118 H8.5"/>
    <x v="1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218"/>
    <x v="4"/>
    <s v="2025-12-02"/>
    <s v="Z0018"/>
    <x v="0"/>
    <s v="7A260088"/>
    <s v="APO26020170"/>
    <x v="203"/>
    <s v="STD- 107 FBW GY29D TUM R123 C/C118 H8.5"/>
    <x v="1"/>
    <s v="1"/>
    <n v="3230"/>
    <s v="PC"/>
    <x v="0"/>
    <n v="0.60389999999999999"/>
    <n v="1950.6"/>
    <n v="31.208400000000001"/>
    <n v="0.60389899999999996"/>
    <n v="1950.600158"/>
    <s v="MIL"/>
    <n v="31.208400000000001"/>
    <n v="60875.11"/>
    <n v="2026"/>
  </r>
  <r>
    <n v="72036139"/>
    <x v="4"/>
    <s v="2025-12-02"/>
    <s v="Z0018"/>
    <x v="0"/>
    <s v="7A260088"/>
    <s v="APO26020170"/>
    <x v="204"/>
    <s v="STD- 107 FBW GN39D TUM R123 C/C118 H8.5"/>
    <x v="1"/>
    <s v="1"/>
    <n v="3240"/>
    <s v="PC"/>
    <x v="0"/>
    <n v="0.60389999999999999"/>
    <n v="1956.636"/>
    <n v="31.208400000000001"/>
    <n v="0.60389899999999996"/>
    <n v="1956.636033"/>
    <s v="MIL"/>
    <n v="31.208400000000001"/>
    <n v="61063.48"/>
    <n v="2026"/>
  </r>
  <r>
    <n v="72036223"/>
    <x v="4"/>
    <s v="2025-12-02"/>
    <s v="Z0018"/>
    <x v="0"/>
    <s v="7A260088"/>
    <s v="APO26020170"/>
    <x v="203"/>
    <s v="STD- 107 FBW GY29D TUM R123 C/C118 H8.5"/>
    <x v="1"/>
    <s v="1"/>
    <n v="2440"/>
    <s v="PC"/>
    <x v="0"/>
    <n v="0.60389999999999999"/>
    <n v="1473.5160000000001"/>
    <n v="31.208400000000001"/>
    <n v="0.60389899999999996"/>
    <n v="1473.516104"/>
    <s v="MIL"/>
    <n v="31.208400000000001"/>
    <n v="45986.080000000002"/>
    <n v="2026"/>
  </r>
  <r>
    <n v="72036129"/>
    <x v="4"/>
    <s v="2025-12-02"/>
    <s v="Z0018"/>
    <x v="0"/>
    <s v="7A260088"/>
    <s v="APO26020170"/>
    <x v="204"/>
    <s v="STD- 107 FBW GN39D TUM R123 C/C118 H8.5"/>
    <x v="1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4904"/>
    <x v="22"/>
    <s v="2025-11-07"/>
    <s v="Z0018"/>
    <x v="0"/>
    <s v="7A260076"/>
    <s v="APO26020184"/>
    <x v="170"/>
    <s v="STD- 108 HESTAN POL R132.3 C/C93 H6.5 CSK"/>
    <x v="1"/>
    <s v="6"/>
    <n v="6050"/>
    <s v="PC"/>
    <x v="0"/>
    <n v="1.4557"/>
    <n v="8806.9850000000006"/>
    <n v="31.232500000000002"/>
    <n v="1.4556990000000001"/>
    <n v="8806.9850310000002"/>
    <s v="MIL"/>
    <n v="31.232500000000002"/>
    <n v="275064.15999999997"/>
    <n v="2026"/>
  </r>
  <r>
    <n v="72034905"/>
    <x v="22"/>
    <s v="2025-11-07"/>
    <s v="Z0018"/>
    <x v="0"/>
    <s v="7A260076"/>
    <s v="APO26020184"/>
    <x v="170"/>
    <s v="STD- 108 HESTAN POL R132.3 C/C93 H6.5 CSK"/>
    <x v="1"/>
    <s v="6"/>
    <n v="2820"/>
    <s v="PC"/>
    <x v="0"/>
    <n v="1.4557"/>
    <n v="4105.0749999999998"/>
    <n v="31.232500000000002"/>
    <n v="1.4556990000000001"/>
    <n v="4105.0748409999997"/>
    <s v="MIL"/>
    <n v="31.232500000000002"/>
    <n v="128211.75"/>
    <n v="2026"/>
  </r>
  <r>
    <n v="72035846"/>
    <x v="22"/>
    <s v="2025-11-28"/>
    <s v="Z0018"/>
    <x v="0"/>
    <s v="7A260072"/>
    <s v="APO26020182"/>
    <x v="197"/>
    <s v="STD- 505 POL WCV3023AO C/C79 H8.5 CSK"/>
    <x v="1"/>
    <s v="7"/>
    <n v="1020"/>
    <s v="PC"/>
    <x v="0"/>
    <n v="1.1305000000000001"/>
    <n v="1153.1099999999999"/>
    <n v="31.232500000000002"/>
    <n v="1.1304989999999999"/>
    <n v="1153.1100610000001"/>
    <s v="MIL"/>
    <n v="31.232500000000002"/>
    <n v="36014.51"/>
    <n v="2026"/>
  </r>
  <r>
    <n v="72035847"/>
    <x v="22"/>
    <s v="2025-11-28"/>
    <s v="Z0018"/>
    <x v="0"/>
    <s v="7A260072"/>
    <s v="APO26020182"/>
    <x v="167"/>
    <s v="STD- 108 POL R132.5 C/C79 H8.5 CSK"/>
    <x v="1"/>
    <s v="7"/>
    <n v="1260"/>
    <s v="PC"/>
    <x v="0"/>
    <n v="1.1084000000000001"/>
    <n v="1396.58"/>
    <n v="31.232500000000002"/>
    <n v="1.1083989999999999"/>
    <n v="1396.5798440000001"/>
    <s v="MIL"/>
    <n v="31.232500000000002"/>
    <n v="43618.68"/>
    <n v="2026"/>
  </r>
  <r>
    <n v="72035850"/>
    <x v="22"/>
    <s v="2025-11-28"/>
    <s v="Z0018"/>
    <x v="0"/>
    <s v="7A260072"/>
    <s v="APO26020182"/>
    <x v="201"/>
    <s v="STD- 217 POL HBH29IA C/C79 H8.5 CSK"/>
    <x v="1"/>
    <s v="7"/>
    <n v="1480"/>
    <s v="PC"/>
    <x v="0"/>
    <n v="1.1305000000000001"/>
    <n v="1673.14"/>
    <n v="31.232500000000002"/>
    <n v="1.1304989999999999"/>
    <n v="1673.1401579999999"/>
    <s v="MIL"/>
    <n v="31.232500000000002"/>
    <n v="52256.35"/>
    <n v="2026"/>
  </r>
  <r>
    <n v="72035851"/>
    <x v="22"/>
    <s v="2025-11-28"/>
    <s v="Z0018"/>
    <x v="0"/>
    <s v="7A260072"/>
    <s v="APO26020182"/>
    <x v="168"/>
    <s v="STD- 107 POL R122.5 C/C79 H8.5 CSK"/>
    <x v="1"/>
    <s v="7"/>
    <n v="2100"/>
    <s v="PC"/>
    <x v="0"/>
    <n v="1.1084000000000001"/>
    <n v="2327.64"/>
    <n v="31.232500000000002"/>
    <n v="1.1083989999999999"/>
    <n v="2327.6401179999998"/>
    <s v="MIL"/>
    <n v="31.232500000000002"/>
    <n v="72698.02"/>
    <n v="2026"/>
  </r>
  <r>
    <n v="72035849"/>
    <x v="31"/>
    <s v="2025-11-28"/>
    <s v="Z0018"/>
    <x v="0"/>
    <s v="7A260080"/>
    <s v="APO26030041"/>
    <x v="201"/>
    <s v="STD- 217 POL HBH29IA C/C79 H8.5 CSK"/>
    <x v="1"/>
    <s v="7"/>
    <n v="2020"/>
    <s v="PC"/>
    <x v="0"/>
    <n v="1.1305000000000001"/>
    <n v="2283.61"/>
    <n v="31.384799999999998"/>
    <n v="1.1305000000000001"/>
    <n v="2283.6098999999999"/>
    <s v="MIL"/>
    <n v="31.384799999999998"/>
    <n v="71670.64"/>
    <n v="2026"/>
  </r>
  <r>
    <n v="72035853"/>
    <x v="31"/>
    <s v="2025-11-28"/>
    <s v="Z0018"/>
    <x v="0"/>
    <s v="7A260080"/>
    <s v="APO26030041"/>
    <x v="167"/>
    <s v="STD- 108 POL R132.5 C/C79 H8.5 CSK"/>
    <x v="1"/>
    <s v="7"/>
    <n v="1100"/>
    <s v="PC"/>
    <x v="0"/>
    <n v="1.1084000000000001"/>
    <n v="1219.24"/>
    <n v="31.384799999999998"/>
    <n v="1.1083989999999999"/>
    <n v="1219.2398860000001"/>
    <s v="MIL"/>
    <n v="31.384799999999998"/>
    <n v="38265.599999999999"/>
    <n v="2026"/>
  </r>
  <r>
    <n v="72035847"/>
    <x v="31"/>
    <s v="2025-11-28"/>
    <s v="Z0018"/>
    <x v="0"/>
    <s v="7A260080"/>
    <s v="APO26030041"/>
    <x v="167"/>
    <s v="STD- 108 POL R132.5 C/C79 H8.5 CSK"/>
    <x v="1"/>
    <s v="7"/>
    <n v="840"/>
    <s v="PC"/>
    <x v="0"/>
    <n v="1.1084000000000001"/>
    <n v="931.06"/>
    <n v="31.384799999999998"/>
    <n v="1.1083989999999999"/>
    <n v="931.05993899999999"/>
    <s v="MIL"/>
    <n v="31.384799999999998"/>
    <n v="29221.13"/>
    <n v="2026"/>
  </r>
  <r>
    <n v="72035850"/>
    <x v="31"/>
    <s v="2025-11-28"/>
    <s v="Z0018"/>
    <x v="0"/>
    <s v="7A260080"/>
    <s v="APO26030041"/>
    <x v="201"/>
    <s v="STD- 217 POL HBH29IA C/C79 H8.5 CSK"/>
    <x v="1"/>
    <s v="7"/>
    <n v="540"/>
    <s v="PC"/>
    <x v="0"/>
    <n v="1.1305000000000001"/>
    <n v="610.47"/>
    <n v="31.384799999999998"/>
    <n v="1.1305000000000001"/>
    <n v="610.47003600000005"/>
    <s v="MIL"/>
    <n v="31.384799999999998"/>
    <n v="19159.48"/>
    <n v="2026"/>
  </r>
  <r>
    <n v="72037132"/>
    <x v="31"/>
    <s v="2026-01-08"/>
    <s v="Z0018"/>
    <x v="0"/>
    <s v="7A260080"/>
    <s v="APO26030041"/>
    <x v="186"/>
    <s v="STD- 204 GY04A TUM WAH22PK C/C106 H8.5"/>
    <x v="1"/>
    <s v="7"/>
    <n v="420"/>
    <s v="PC"/>
    <x v="0"/>
    <n v="0.58520000000000005"/>
    <n v="245.78399999999999"/>
    <n v="31.384799999999998"/>
    <n v="0.58519900000000002"/>
    <n v="245.78394599999999"/>
    <s v="MIL"/>
    <n v="31.384799999999998"/>
    <n v="7713.88"/>
    <n v="2026"/>
  </r>
  <r>
    <n v="72036633"/>
    <x v="31"/>
    <s v="2025-12-10"/>
    <s v="Z0018"/>
    <x v="0"/>
    <s v="7A260080"/>
    <s v="APO26030041"/>
    <x v="212"/>
    <s v="STD- 108 MADE IN BSH R132.3 C/C83.6 H6.5"/>
    <x v="1"/>
    <s v="7"/>
    <n v="5050"/>
    <s v="PC"/>
    <x v="0"/>
    <n v="1.2586999999999999"/>
    <n v="6356.44"/>
    <n v="31.384799999999998"/>
    <n v="1.2586999999999999"/>
    <n v="6356.4400599999999"/>
    <s v="MIL"/>
    <n v="31.384799999999998"/>
    <n v="199495.6"/>
    <n v="2026"/>
  </r>
  <r>
    <n v="72036634"/>
    <x v="31"/>
    <s v="2025-12-10"/>
    <s v="Z0018"/>
    <x v="0"/>
    <s v="7A260080"/>
    <s v="APO26030041"/>
    <x v="212"/>
    <s v="STD- 108 MADE IN BSH R132.3 C/C83.6 H6.5"/>
    <x v="1"/>
    <s v="7"/>
    <n v="2050"/>
    <s v="PC"/>
    <x v="0"/>
    <n v="1.2586999999999999"/>
    <n v="2580.34"/>
    <n v="31.384799999999998"/>
    <n v="1.2586999999999999"/>
    <n v="2580.3398459999999"/>
    <s v="MIL"/>
    <n v="31.384799999999998"/>
    <n v="80983.45"/>
    <n v="2026"/>
  </r>
  <r>
    <n v="72035614"/>
    <x v="31"/>
    <s v="2025-11-25"/>
    <s v="Z0018"/>
    <x v="0"/>
    <s v="7A260080"/>
    <s v="APO26030041"/>
    <x v="215"/>
    <s v="SM-- 105 HESTAN POL R101 C/C79 H6.5"/>
    <x v="1"/>
    <s v="7"/>
    <n v="3620"/>
    <s v="PC"/>
    <x v="0"/>
    <n v="1.4730000000000001"/>
    <n v="5332.26"/>
    <n v="31.384799999999998"/>
    <n v="1.4729989999999999"/>
    <n v="5332.2598829999997"/>
    <s v="MIL"/>
    <n v="31.384799999999998"/>
    <n v="167351.91"/>
    <n v="2026"/>
  </r>
  <r>
    <n v="72037321"/>
    <x v="31"/>
    <s v="2026-01-15"/>
    <s v="Z0018"/>
    <x v="0"/>
    <s v="7A260082"/>
    <s v="APO26030007"/>
    <x v="172"/>
    <s v="STD- 01 M.BLK"/>
    <x v="1"/>
    <s v="8"/>
    <n v="1005"/>
    <s v="PC"/>
    <x v="0"/>
    <n v="0.24929999999999999"/>
    <n v="250.55"/>
    <n v="31.384799999999998"/>
    <n v="0.24929899999999999"/>
    <n v="250.549947"/>
    <s v="MIL"/>
    <n v="31.384799999999998"/>
    <n v="7863.46"/>
    <n v="2026"/>
  </r>
  <r>
    <n v="72036521"/>
    <x v="31"/>
    <s v="2025-12-04"/>
    <s v="Z0018"/>
    <x v="0"/>
    <s v="7A260083"/>
    <s v="APO26030008"/>
    <x v="180"/>
    <s v="STD- 107 BSH R123 C/C79 H8.5"/>
    <x v="1"/>
    <s v="8"/>
    <n v="581"/>
    <s v="PC"/>
    <x v="0"/>
    <n v="1.1375"/>
    <n v="660.89"/>
    <n v="31.384799999999998"/>
    <n v="1.1375"/>
    <n v="660.88998400000003"/>
    <s v="MIL"/>
    <n v="31.384799999999998"/>
    <n v="20741.900000000001"/>
    <n v="2026"/>
  </r>
  <r>
    <n v="72036664"/>
    <x v="31"/>
    <s v="2025-12-11"/>
    <s v="Z0018"/>
    <x v="0"/>
    <s v="7A260083"/>
    <s v="APO26030008"/>
    <x v="216"/>
    <s v="STD- 128 BK01A POL BAK26IA C/C34.8 H8.5"/>
    <x v="1"/>
    <s v="8"/>
    <n v="1800"/>
    <s v="PC"/>
    <x v="0"/>
    <n v="1.2544999999999999"/>
    <n v="2258.1"/>
    <n v="31.384799999999998"/>
    <n v="1.254499"/>
    <n v="2258.1000989999998"/>
    <s v="MIL"/>
    <n v="31.384799999999998"/>
    <n v="70870.02"/>
    <n v="2026"/>
  </r>
  <r>
    <n v="72037200"/>
    <x v="5"/>
    <s v="2026-01-09"/>
    <s v="Z0018"/>
    <x v="0"/>
    <s v="7A260079"/>
    <s v="APO26030006"/>
    <x v="172"/>
    <s v="STD- 01 M.BLK"/>
    <x v="1"/>
    <s v="1"/>
    <n v="4000"/>
    <s v="PC"/>
    <x v="0"/>
    <n v="0.24429999999999999"/>
    <n v="977.2"/>
    <n v="31.7837"/>
    <n v="0.24429999999999999"/>
    <n v="977.19994799999995"/>
    <s v="MIL"/>
    <n v="31.7837"/>
    <n v="31059.03"/>
    <n v="2026"/>
  </r>
  <r>
    <n v="72036305"/>
    <x v="5"/>
    <s v="2025-12-02"/>
    <s v="Z0018"/>
    <x v="0"/>
    <s v="7A260079"/>
    <s v="APO26030006"/>
    <x v="196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310"/>
    <x v="5"/>
    <s v="2025-12-02"/>
    <s v="Z0018"/>
    <x v="0"/>
    <s v="7A260079"/>
    <s v="APO26030006"/>
    <x v="196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315"/>
    <x v="5"/>
    <s v="2025-12-02"/>
    <s v="Z0018"/>
    <x v="0"/>
    <s v="7A260079"/>
    <s v="APO26030006"/>
    <x v="196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325"/>
    <x v="5"/>
    <s v="2025-12-02"/>
    <s v="Z0018"/>
    <x v="0"/>
    <s v="7A260079"/>
    <s v="APO26030006"/>
    <x v="196"/>
    <s v="STD- 107 FBW M.BLK TUM R123 C/C118 H8.5"/>
    <x v="1"/>
    <s v="1"/>
    <n v="5100"/>
    <s v="PC"/>
    <x v="0"/>
    <n v="0.39929999999999999"/>
    <n v="2036.43"/>
    <n v="31.7837"/>
    <n v="0.39929900000000002"/>
    <n v="2036.429993"/>
    <s v="MIL"/>
    <n v="31.7837"/>
    <n v="64725.279999999999"/>
    <n v="2026"/>
  </r>
  <r>
    <n v="72036052"/>
    <x v="5"/>
    <s v="2025-12-02"/>
    <s v="Z0018"/>
    <x v="0"/>
    <s v="7A260079"/>
    <s v="APO26030006"/>
    <x v="195"/>
    <s v="STD- 111 FBW M.BLK TUM R153 C/C118 H8.5"/>
    <x v="1"/>
    <s v="1"/>
    <n v="4040"/>
    <s v="PC"/>
    <x v="0"/>
    <n v="0.39929999999999999"/>
    <n v="1613.172"/>
    <n v="31.7837"/>
    <n v="0.39929900000000002"/>
    <n v="1613.1718450000001"/>
    <s v="MIL"/>
    <n v="31.7837"/>
    <n v="51272.57"/>
    <n v="2026"/>
  </r>
  <r>
    <n v="72036092"/>
    <x v="5"/>
    <s v="2025-12-02"/>
    <s v="Z0018"/>
    <x v="0"/>
    <s v="7A260079"/>
    <s v="APO26030006"/>
    <x v="210"/>
    <s v="STD- 111 FBW GY29D TUM R153 C/C118 H8.5"/>
    <x v="1"/>
    <s v="1"/>
    <n v="1610"/>
    <s v="PC"/>
    <x v="0"/>
    <n v="0.60389999999999999"/>
    <n v="972.279"/>
    <n v="31.7837"/>
    <n v="0.60389999999999999"/>
    <n v="972.27887199999998"/>
    <s v="MIL"/>
    <n v="31.7837"/>
    <n v="30902.62"/>
    <n v="2026"/>
  </r>
  <r>
    <n v="72036090"/>
    <x v="5"/>
    <s v="2025-12-02"/>
    <s v="Z0018"/>
    <x v="0"/>
    <s v="7A260079"/>
    <s v="APO26030006"/>
    <x v="210"/>
    <s v="STD- 111 FBW GY29D TUM R153 C/C118 H8.5"/>
    <x v="1"/>
    <s v="1"/>
    <n v="2730"/>
    <s v="PC"/>
    <x v="0"/>
    <n v="0.60389999999999999"/>
    <n v="1648.6469999999999"/>
    <n v="31.7837"/>
    <n v="0.60389999999999999"/>
    <n v="1648.646947"/>
    <s v="MIL"/>
    <n v="31.7837"/>
    <n v="52400.1"/>
    <n v="2026"/>
  </r>
  <r>
    <n v="72036083"/>
    <x v="5"/>
    <s v="2025-12-02"/>
    <s v="Z0018"/>
    <x v="0"/>
    <s v="7A260079"/>
    <s v="APO26030006"/>
    <x v="210"/>
    <s v="STD- 111 FBW GY29D TUM R153 C/C118 H8.5"/>
    <x v="1"/>
    <s v="1"/>
    <n v="1450"/>
    <s v="PC"/>
    <x v="0"/>
    <n v="0.60389999999999999"/>
    <n v="875.65499999999997"/>
    <n v="31.7837"/>
    <n v="0.60389999999999999"/>
    <n v="875.65513099999998"/>
    <s v="MIL"/>
    <n v="31.7837"/>
    <n v="27831.56"/>
    <n v="2026"/>
  </r>
  <r>
    <n v="72036208"/>
    <x v="5"/>
    <s v="2025-12-02"/>
    <s v="Z0018"/>
    <x v="0"/>
    <s v="7A260079"/>
    <s v="APO26030006"/>
    <x v="203"/>
    <s v="STD- 107 FBW GY29D TUM R123 C/C118 H8.5"/>
    <x v="1"/>
    <s v="1"/>
    <n v="3200"/>
    <s v="PC"/>
    <x v="0"/>
    <n v="0.60389999999999999"/>
    <n v="1932.48"/>
    <n v="31.7837"/>
    <n v="0.60389999999999999"/>
    <n v="1932.4798559999999"/>
    <s v="MIL"/>
    <n v="31.7837"/>
    <n v="61421.36"/>
    <n v="2026"/>
  </r>
  <r>
    <n v="72036087"/>
    <x v="5"/>
    <s v="2025-12-02"/>
    <s v="Z0018"/>
    <x v="0"/>
    <s v="7A260079"/>
    <s v="APO26030006"/>
    <x v="210"/>
    <s v="STD- 111 FBW GY29D TUM R153 C/C118 H8.5"/>
    <x v="1"/>
    <s v="1"/>
    <n v="1720"/>
    <s v="PC"/>
    <x v="0"/>
    <n v="0.60389999999999999"/>
    <n v="1038.7080000000001"/>
    <n v="31.7837"/>
    <n v="0.60389999999999999"/>
    <n v="1038.707891"/>
    <s v="MIL"/>
    <n v="31.7837"/>
    <n v="33013.980000000003"/>
    <n v="2026"/>
  </r>
  <r>
    <n v="72036203"/>
    <x v="5"/>
    <s v="2025-12-02"/>
    <s v="Z0018"/>
    <x v="0"/>
    <s v="7A260079"/>
    <s v="APO26030006"/>
    <x v="203"/>
    <s v="STD- 107 FBW GY29D TUM R123 C/C118 H8.5"/>
    <x v="1"/>
    <s v="1"/>
    <n v="670"/>
    <s v="PC"/>
    <x v="0"/>
    <n v="0.60389999999999999"/>
    <n v="404.613"/>
    <n v="31.7837"/>
    <n v="0.60389999999999999"/>
    <n v="404.61305599999997"/>
    <s v="MIL"/>
    <n v="31.7837"/>
    <n v="12860.1"/>
    <n v="2026"/>
  </r>
  <r>
    <n v="72034243"/>
    <x v="5"/>
    <s v="2025-10-16"/>
    <s v="Z0018"/>
    <x v="0"/>
    <s v="7A260084"/>
    <s v="APO26030020"/>
    <x v="184"/>
    <s v="STD- 111 HESTAN POL R152.3 C/C93 H6.5 CSK"/>
    <x v="1"/>
    <s v="6"/>
    <n v="900"/>
    <s v="PC"/>
    <x v="0"/>
    <n v="1.4962"/>
    <n v="1346.58"/>
    <n v="31.7837"/>
    <n v="1.4961990000000001"/>
    <n v="1346.5798500000001"/>
    <s v="MIL"/>
    <n v="31.7837"/>
    <n v="42799.29"/>
    <n v="2026"/>
  </r>
  <r>
    <n v="72034239"/>
    <x v="5"/>
    <s v="2025-10-16"/>
    <s v="Z0018"/>
    <x v="0"/>
    <s v="7A260084"/>
    <s v="APO26030020"/>
    <x v="217"/>
    <s v="STD- 110 HESTAN POL R142.3 C/C93 H6.5 CSK"/>
    <x v="1"/>
    <s v="6"/>
    <n v="4040"/>
    <s v="PC"/>
    <x v="0"/>
    <n v="1.4962"/>
    <n v="6044.6480000000001"/>
    <n v="31.7837"/>
    <n v="1.4961990000000001"/>
    <n v="6044.6480419999998"/>
    <s v="MIL"/>
    <n v="31.7837"/>
    <n v="192121.28"/>
    <n v="2026"/>
  </r>
  <r>
    <n v="72035562"/>
    <x v="5"/>
    <s v="2025-11-21"/>
    <s v="Z0018"/>
    <x v="0"/>
    <s v="7A260084"/>
    <s v="APO26030020"/>
    <x v="170"/>
    <s v="STD- 108 HESTAN POL R132.3 C/C93 H6.5 CSK"/>
    <x v="1"/>
    <s v="6"/>
    <n v="6720"/>
    <s v="PC"/>
    <x v="0"/>
    <n v="1.2606999999999999"/>
    <n v="8471.9040000000005"/>
    <n v="31.7837"/>
    <n v="1.260699"/>
    <n v="8471.9041519999992"/>
    <s v="MIL"/>
    <n v="31.7837"/>
    <n v="269268.46000000002"/>
    <n v="2026"/>
  </r>
  <r>
    <n v="72034240"/>
    <x v="5"/>
    <s v="2025-10-16"/>
    <s v="Z0018"/>
    <x v="0"/>
    <s v="7A260084"/>
    <s v="APO26030020"/>
    <x v="217"/>
    <s v="STD- 110 HESTAN POL R142.3 C/C93 H6.5 CSK"/>
    <x v="1"/>
    <s v="6"/>
    <n v="1650"/>
    <s v="PC"/>
    <x v="0"/>
    <n v="1.4962"/>
    <n v="2468.73"/>
    <n v="31.7837"/>
    <n v="1.4961990000000001"/>
    <n v="2468.729883"/>
    <s v="MIL"/>
    <n v="31.7837"/>
    <n v="78465.37"/>
    <n v="2026"/>
  </r>
  <r>
    <n v="72034242"/>
    <x v="5"/>
    <s v="2025-10-16"/>
    <s v="Z0018"/>
    <x v="0"/>
    <s v="7A260084"/>
    <s v="APO26030020"/>
    <x v="190"/>
    <s v="STD- 507 HESTAN POL WBT34VY C/C93 H6.5 CSK"/>
    <x v="1"/>
    <s v="6"/>
    <n v="1020"/>
    <s v="PC"/>
    <x v="0"/>
    <n v="1.4962"/>
    <n v="1526.124"/>
    <n v="31.7837"/>
    <n v="1.4961990000000001"/>
    <n v="1526.124082"/>
    <s v="MIL"/>
    <n v="31.7837"/>
    <n v="48505.87"/>
    <n v="2026"/>
  </r>
  <r>
    <n v="72033809"/>
    <x v="5"/>
    <s v="2025-10-08"/>
    <s v="Z0018"/>
    <x v="0"/>
    <s v="7A260084"/>
    <s v="APO26030020"/>
    <x v="170"/>
    <s v="STD- 108 HESTAN POL R132.3 C/C93 H6.5 CSK"/>
    <x v="1"/>
    <s v="6"/>
    <n v="3000"/>
    <s v="PC"/>
    <x v="0"/>
    <n v="1.4557"/>
    <n v="4367.1000000000004"/>
    <n v="31.7837"/>
    <n v="1.4556990000000001"/>
    <n v="4367.100117"/>
    <s v="MIL"/>
    <n v="31.7837"/>
    <n v="138802.6"/>
    <n v="2026"/>
  </r>
  <r>
    <n v="72033809"/>
    <x v="5"/>
    <s v="2025-10-08"/>
    <s v="Z0018"/>
    <x v="0"/>
    <s v="7A260084"/>
    <s v="APO26030020"/>
    <x v="170"/>
    <s v="STD- 108 HESTAN POL R132.3 C/C93 H6.5 CSK"/>
    <x v="1"/>
    <s v="6"/>
    <n v="5000"/>
    <s v="PC"/>
    <x v="0"/>
    <n v="1.4557"/>
    <n v="7278.5"/>
    <n v="31.7837"/>
    <n v="1.4556990000000001"/>
    <n v="7278.4999850000004"/>
    <s v="MIL"/>
    <n v="31.7837"/>
    <n v="231337.66"/>
    <n v="2026"/>
  </r>
  <r>
    <n v="72033809"/>
    <x v="5"/>
    <s v="2025-10-08"/>
    <s v="Z0018"/>
    <x v="0"/>
    <s v="7A260084"/>
    <s v="APO26030020"/>
    <x v="170"/>
    <s v="STD- 108 HESTAN POL R132.3 C/C93 H6.5 CSK"/>
    <x v="1"/>
    <s v="6"/>
    <n v="5100"/>
    <s v="PC"/>
    <x v="0"/>
    <n v="1.4557"/>
    <n v="7424.07"/>
    <n v="31.7837"/>
    <n v="1.4556990000000001"/>
    <n v="7424.0698839999995"/>
    <s v="MIL"/>
    <n v="31.7837"/>
    <n v="235964.41"/>
    <n v="2026"/>
  </r>
  <r>
    <n v="72033809"/>
    <x v="5"/>
    <s v="2025-10-08"/>
    <s v="Z0018"/>
    <x v="0"/>
    <s v="7A260084"/>
    <s v="APO26030020"/>
    <x v="170"/>
    <s v="STD- 108 HESTAN POL R132.3 C/C93 H6.5 CSK"/>
    <x v="1"/>
    <s v="6"/>
    <n v="2220"/>
    <s v="PC"/>
    <x v="0"/>
    <n v="1.4557"/>
    <n v="3231.654"/>
    <n v="31.7837"/>
    <n v="1.4556990000000001"/>
    <n v="3231.6539600000001"/>
    <s v="MIL"/>
    <n v="31.7837"/>
    <n v="102713.92"/>
    <n v="2026"/>
  </r>
  <r>
    <n v="72033809"/>
    <x v="5"/>
    <s v="2025-10-08"/>
    <s v="Z0018"/>
    <x v="0"/>
    <s v="7A260084"/>
    <s v="APO26030020"/>
    <x v="170"/>
    <s v="STD- 108 HESTAN POL R132.3 C/C93 H6.5 CSK"/>
    <x v="1"/>
    <s v="6"/>
    <n v="3780"/>
    <s v="PC"/>
    <x v="0"/>
    <n v="1.4557"/>
    <n v="5502.5460000000003"/>
    <n v="31.7837"/>
    <n v="1.4556990000000001"/>
    <n v="5502.545959"/>
    <s v="MIL"/>
    <n v="31.7837"/>
    <n v="174891.27"/>
    <n v="2026"/>
  </r>
  <r>
    <n v="72036442"/>
    <x v="14"/>
    <s v="2025-12-03"/>
    <s v="Z0018"/>
    <x v="0"/>
    <s v="7A260094"/>
    <s v="APO26030081"/>
    <x v="196"/>
    <s v="STD- 107 FBW M.BLK TUM R123 C/C118 H8.5"/>
    <x v="1"/>
    <s v="7"/>
    <n v="1200"/>
    <s v="PC"/>
    <x v="0"/>
    <n v="0.39929999999999999"/>
    <n v="479.16"/>
    <n v="32.016100000000002"/>
    <n v="0.39929999999999999"/>
    <n v="479.15985999999998"/>
    <s v="MIL"/>
    <n v="32.016100000000002"/>
    <n v="15340.83"/>
    <n v="2026"/>
  </r>
  <r>
    <n v="72036443"/>
    <x v="14"/>
    <s v="2025-12-03"/>
    <s v="Z0018"/>
    <x v="0"/>
    <s v="7A260094"/>
    <s v="APO26030081"/>
    <x v="196"/>
    <s v="STD- 107 FBW M.BLK TUM R123 C/C118 H8.5"/>
    <x v="1"/>
    <s v="7"/>
    <n v="2010"/>
    <s v="PC"/>
    <x v="0"/>
    <n v="0.39929999999999999"/>
    <n v="802.59299999999996"/>
    <n v="32.016100000000002"/>
    <n v="0.39929999999999999"/>
    <n v="802.59307000000001"/>
    <s v="MIL"/>
    <n v="32.016100000000002"/>
    <n v="25695.9"/>
    <n v="2026"/>
  </r>
  <r>
    <n v="72037845"/>
    <x v="14"/>
    <s v="2026-01-27"/>
    <s v="Z0018"/>
    <x v="0"/>
    <s v="7A260092"/>
    <s v="APO26030036"/>
    <x v="172"/>
    <s v="STD- 01 M.BLK"/>
    <x v="1"/>
    <s v="1"/>
    <n v="3030"/>
    <s v="PC"/>
    <x v="0"/>
    <n v="0.24429999999999999"/>
    <n v="740.23"/>
    <n v="32.016100000000002"/>
    <n v="0.24429899999999999"/>
    <n v="740.23007099999995"/>
    <s v="MIL"/>
    <n v="32.016100000000002"/>
    <n v="23699.279999999999"/>
    <n v="2026"/>
  </r>
  <r>
    <n v="72037952"/>
    <x v="14"/>
    <s v="2026-01-29"/>
    <s v="Z0018"/>
    <x v="0"/>
    <s v="7A260092"/>
    <s v="APO26030036"/>
    <x v="218"/>
    <s v="STD- 01 MATT+G.BLK H5.5"/>
    <x v="1"/>
    <s v="1"/>
    <n v="3550"/>
    <s v="PC"/>
    <x v="0"/>
    <n v="0.20849999999999999"/>
    <n v="740.17499999999995"/>
    <n v="32.016100000000002"/>
    <n v="0.20849999999999999"/>
    <n v="740.17509900000005"/>
    <s v="MIL"/>
    <n v="32.016100000000002"/>
    <n v="23697.52"/>
    <n v="2026"/>
  </r>
  <r>
    <n v="72037751"/>
    <x v="14"/>
    <s v="2026-01-27"/>
    <s v="Z0018"/>
    <x v="0"/>
    <s v="7A260095"/>
    <s v="APO26030082"/>
    <x v="172"/>
    <s v="STD- 01 M.BLK"/>
    <x v="1"/>
    <s v="7"/>
    <n v="4080"/>
    <s v="PC"/>
    <x v="0"/>
    <n v="0.24429999999999999"/>
    <n v="996.74"/>
    <n v="32.016100000000002"/>
    <n v="0.24429899999999999"/>
    <n v="996.74007700000004"/>
    <s v="MIL"/>
    <n v="32.016100000000002"/>
    <n v="31911.73"/>
    <n v="2026"/>
  </r>
  <r>
    <n v="72037972"/>
    <x v="14"/>
    <s v="2026-01-29"/>
    <s v="Z0018"/>
    <x v="0"/>
    <s v="7A260095"/>
    <s v="APO26030082"/>
    <x v="218"/>
    <s v="STD- 01 MATT+G.BLK H5.5"/>
    <x v="1"/>
    <s v="7"/>
    <n v="4400"/>
    <s v="PC"/>
    <x v="0"/>
    <n v="0.20849999999999999"/>
    <n v="917.4"/>
    <n v="32.016100000000002"/>
    <n v="0.20849999999999999"/>
    <n v="917.39999499999999"/>
    <s v="MIL"/>
    <n v="32.016100000000002"/>
    <n v="29371.57"/>
    <n v="2026"/>
  </r>
  <r>
    <n v="72034241"/>
    <x v="15"/>
    <s v="2025-10-16"/>
    <s v="Z0018"/>
    <x v="0"/>
    <s v="7A260108"/>
    <s v="APO26030121"/>
    <x v="184"/>
    <s v="STD- 111 HESTAN POL R152.3 C/C93 H6.5 CSK"/>
    <x v="1"/>
    <s v="6"/>
    <n v="360"/>
    <s v="PC"/>
    <x v="0"/>
    <n v="1.4962"/>
    <n v="538.63199999999995"/>
    <n v="33.094299999999997"/>
    <n v="1.4961990000000001"/>
    <n v="538.63202999999999"/>
    <s v="MIL"/>
    <n v="33.094299999999997"/>
    <n v="17825.650000000001"/>
    <n v="2026"/>
  </r>
  <r>
    <n v="72034243"/>
    <x v="15"/>
    <s v="2025-10-16"/>
    <s v="Z0018"/>
    <x v="0"/>
    <s v="7A260108"/>
    <s v="APO26030121"/>
    <x v="184"/>
    <s v="STD- 111 HESTAN POL R152.3 C/C93 H6.5 CSK"/>
    <x v="1"/>
    <s v="6"/>
    <n v="400"/>
    <s v="PC"/>
    <x v="0"/>
    <n v="1.4962"/>
    <n v="598.48"/>
    <n v="33.094299999999997"/>
    <n v="1.4961990000000001"/>
    <n v="598.48009999999999"/>
    <s v="MIL"/>
    <n v="33.094299999999997"/>
    <n v="19806.28"/>
    <n v="2026"/>
  </r>
  <r>
    <n v="72036671"/>
    <x v="15"/>
    <s v="2025-12-11"/>
    <s v="Z0018"/>
    <x v="0"/>
    <s v="7A260104"/>
    <s v="APO26030083"/>
    <x v="191"/>
    <s v="STD- 01 MATTE BLK PHENOLIC (MAFRBNRXXX)"/>
    <x v="1"/>
    <s v="7"/>
    <n v="7360"/>
    <s v="PC"/>
    <x v="0"/>
    <n v="0.16830000000000001"/>
    <n v="1238.69"/>
    <n v="33.094299999999997"/>
    <n v="0.168299"/>
    <n v="1238.6900459999999"/>
    <s v="MIL"/>
    <n v="33.094299999999997"/>
    <n v="40993.58"/>
    <n v="2026"/>
  </r>
  <r>
    <n v="72038327"/>
    <x v="12"/>
    <s v="2026-02-12"/>
    <s v="Z0018"/>
    <x v="0"/>
    <s v="7A260106"/>
    <s v="APO26030063"/>
    <x v="172"/>
    <s v="STD- 01 M.BLK"/>
    <x v="1"/>
    <s v="8"/>
    <n v="1020"/>
    <s v="PC"/>
    <x v="0"/>
    <n v="0.24929999999999999"/>
    <n v="254.29"/>
    <n v="32.649700000000003"/>
    <n v="0.24929899999999999"/>
    <n v="254.28993199999999"/>
    <s v="MIL"/>
    <n v="32.649700000000003"/>
    <n v="8302.49"/>
    <n v="2026"/>
  </r>
  <r>
    <n v="72036096"/>
    <x v="6"/>
    <s v="2025-12-02"/>
    <s v="Z0018"/>
    <x v="0"/>
    <s v="7A260110"/>
    <s v="APO26030061"/>
    <x v="210"/>
    <s v="STD- 111 FBW GY29D TUM R153 C/C118 H8.5"/>
    <x v="1"/>
    <s v="1"/>
    <n v="1420"/>
    <s v="PC"/>
    <x v="0"/>
    <n v="0.60389999999999999"/>
    <n v="857.53800000000001"/>
    <n v="32.649700000000003"/>
    <n v="0.601545"/>
    <n v="854.19449299999997"/>
    <s v="MIL"/>
    <n v="32.777500000000003"/>
    <n v="27998.36"/>
    <n v="2026"/>
  </r>
  <r>
    <n v="72036154"/>
    <x v="6"/>
    <s v="2025-12-02"/>
    <s v="Z0018"/>
    <x v="0"/>
    <s v="7A260110"/>
    <s v="APO26030061"/>
    <x v="204"/>
    <s v="STD- 107 FBW GN39D TUM R123 C/C118 H8.5"/>
    <x v="1"/>
    <s v="1"/>
    <n v="3240"/>
    <s v="PC"/>
    <x v="0"/>
    <n v="0.60389999999999999"/>
    <n v="1956.64"/>
    <n v="32.649700000000003"/>
    <n v="0.601545"/>
    <n v="1949.0110589999999"/>
    <s v="MIL"/>
    <n v="32.777500000000003"/>
    <n v="63883.71"/>
    <n v="2026"/>
  </r>
  <r>
    <n v="72036094"/>
    <x v="6"/>
    <s v="2025-12-02"/>
    <s v="Z0018"/>
    <x v="0"/>
    <s v="7A260110"/>
    <s v="APO26030061"/>
    <x v="210"/>
    <s v="STD- 111 FBW GY29D TUM R153 C/C118 H8.5"/>
    <x v="1"/>
    <s v="1"/>
    <n v="1320"/>
    <s v="PC"/>
    <x v="0"/>
    <n v="0.60389999999999999"/>
    <n v="797.14800000000002"/>
    <n v="32.649700000000003"/>
    <n v="0.601545"/>
    <n v="794.03981299999998"/>
    <s v="MIL"/>
    <n v="32.777500000000003"/>
    <n v="26026.639999999999"/>
    <n v="2026"/>
  </r>
  <r>
    <n v="72036228"/>
    <x v="6"/>
    <s v="2025-12-02"/>
    <s v="Z0018"/>
    <x v="0"/>
    <s v="7A260110"/>
    <s v="APO26030061"/>
    <x v="203"/>
    <s v="STD- 107 FBW GY29D TUM R123 C/C118 H8.5"/>
    <x v="1"/>
    <s v="1"/>
    <n v="3230"/>
    <s v="PC"/>
    <x v="0"/>
    <n v="0.60389999999999999"/>
    <n v="1950.597"/>
    <n v="32.649700000000003"/>
    <n v="0.601545"/>
    <n v="1942.9916860000001"/>
    <s v="MIL"/>
    <n v="32.777500000000003"/>
    <n v="63686.41"/>
    <n v="2026"/>
  </r>
  <r>
    <n v="72036149"/>
    <x v="6"/>
    <s v="2025-12-02"/>
    <s v="Z0018"/>
    <x v="0"/>
    <s v="7A260110"/>
    <s v="APO26030061"/>
    <x v="204"/>
    <s v="STD- 107 FBW GN39D TUM R123 C/C118 H8.5"/>
    <x v="1"/>
    <s v="1"/>
    <n v="3240"/>
    <s v="PC"/>
    <x v="0"/>
    <n v="0.60389999999999999"/>
    <n v="1956.636"/>
    <n v="32.649700000000003"/>
    <n v="0.601545"/>
    <n v="1949.0070929999999"/>
    <s v="MIL"/>
    <n v="32.777500000000003"/>
    <n v="63883.58"/>
    <n v="2026"/>
  </r>
  <r>
    <n v="72036092"/>
    <x v="6"/>
    <s v="2025-12-02"/>
    <s v="Z0018"/>
    <x v="0"/>
    <s v="7A260110"/>
    <s v="APO26030061"/>
    <x v="210"/>
    <s v="STD- 111 FBW GY29D TUM R153 C/C118 H8.5"/>
    <x v="1"/>
    <s v="1"/>
    <n v="320"/>
    <s v="PC"/>
    <x v="0"/>
    <n v="0.60389999999999999"/>
    <n v="193.24799999999999"/>
    <n v="32.649700000000003"/>
    <n v="0.601545"/>
    <n v="192.49454600000001"/>
    <s v="MIL"/>
    <n v="32.777500000000003"/>
    <n v="6309.49"/>
    <n v="2026"/>
  </r>
  <r>
    <n v="72034241"/>
    <x v="16"/>
    <s v="2025-10-16"/>
    <s v="Z0018"/>
    <x v="0"/>
    <s v="7A260121"/>
    <s v="APO26030122"/>
    <x v="184"/>
    <s v="STD- 111 HESTAN POL R152.3 C/C93 H6.5 CSK"/>
    <x v="1"/>
    <s v="6"/>
    <n v="1260"/>
    <s v="PC"/>
    <x v="0"/>
    <n v="1.4962"/>
    <n v="1885.21"/>
    <n v="33.0319"/>
    <n v="1.4962"/>
    <n v="1885.2100539999999"/>
    <s v="MIL"/>
    <n v="33.0319"/>
    <n v="62272.07"/>
    <n v="2026"/>
  </r>
  <r>
    <n v="72035562"/>
    <x v="16"/>
    <s v="2025-11-21"/>
    <s v="Z0018"/>
    <x v="0"/>
    <s v="7A260121"/>
    <s v="APO26030122"/>
    <x v="170"/>
    <s v="STD- 108 HESTAN POL R132.3 C/C93 H6.5 CSK"/>
    <x v="1"/>
    <s v="6"/>
    <n v="3160"/>
    <s v="PC"/>
    <x v="0"/>
    <n v="1.2606999999999999"/>
    <n v="3983.81"/>
    <n v="33.0319"/>
    <n v="1.2606999999999999"/>
    <n v="3983.8098920000002"/>
    <s v="MIL"/>
    <n v="33.0319"/>
    <n v="131592.81"/>
    <n v="2026"/>
  </r>
  <r>
    <n v="72036969"/>
    <x v="16"/>
    <s v="2025-12-23"/>
    <s v="Z0018"/>
    <x v="0"/>
    <s v="7A260116"/>
    <s v="APO26030133"/>
    <x v="212"/>
    <s v="STD- 108 MADE IN BSH R132.3 C/C83.6 H6.5"/>
    <x v="1"/>
    <s v="7"/>
    <n v="1040"/>
    <s v="PC"/>
    <x v="0"/>
    <n v="1.2586999999999999"/>
    <n v="1309.048"/>
    <n v="33.0319"/>
    <n v="1.258699"/>
    <n v="1309.04792"/>
    <s v="MIL"/>
    <n v="33.0319"/>
    <n v="43240.34"/>
    <n v="2026"/>
  </r>
  <r>
    <n v="72036970"/>
    <x v="16"/>
    <s v="2025-12-23"/>
    <s v="Z0018"/>
    <x v="0"/>
    <s v="7A260116"/>
    <s v="APO26030133"/>
    <x v="212"/>
    <s v="STD- 108 MADE IN BSH R132.3 C/C83.6 H6.5"/>
    <x v="1"/>
    <s v="7"/>
    <n v="1040"/>
    <s v="PC"/>
    <x v="0"/>
    <n v="1.2586999999999999"/>
    <n v="1309.048"/>
    <n v="33.0319"/>
    <n v="1.258699"/>
    <n v="1309.04792"/>
    <s v="MIL"/>
    <n v="33.0319"/>
    <n v="43240.34"/>
    <n v="2026"/>
  </r>
  <r>
    <n v="72036053"/>
    <x v="7"/>
    <s v="2025-12-02"/>
    <s v="Z0018"/>
    <x v="0"/>
    <s v="7A260128"/>
    <s v="APO26030119"/>
    <x v="195"/>
    <s v="STD- 111 FBW M.BLK TUM R153 C/C118 H8.5"/>
    <x v="1"/>
    <s v="1"/>
    <n v="6060"/>
    <s v="PC"/>
    <x v="0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054"/>
    <x v="7"/>
    <s v="2025-12-02"/>
    <s v="Z0018"/>
    <x v="0"/>
    <s v="7A260128"/>
    <s v="APO26030119"/>
    <x v="195"/>
    <s v="STD- 111 FBW M.BLK TUM R153 C/C118 H8.5"/>
    <x v="1"/>
    <s v="1"/>
    <n v="6060"/>
    <s v="PC"/>
    <x v="0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159"/>
    <x v="7"/>
    <s v="2025-12-02"/>
    <s v="Z0018"/>
    <x v="0"/>
    <s v="7A260128"/>
    <s v="APO26030119"/>
    <x v="204"/>
    <s v="STD- 107 FBW GN39D TUM R123 C/C118 H8.5"/>
    <x v="1"/>
    <s v="1"/>
    <n v="2840"/>
    <s v="PC"/>
    <x v="0"/>
    <n v="0.60389999999999999"/>
    <n v="1715.08"/>
    <n v="32.993600000000001"/>
    <n v="0.60389999999999999"/>
    <n v="1715.079894"/>
    <s v="MIL"/>
    <n v="32.993600000000001"/>
    <n v="56586.66"/>
    <n v="2026"/>
  </r>
  <r>
    <n v="72036368"/>
    <x v="7"/>
    <s v="2025-12-02"/>
    <s v="Z0018"/>
    <x v="0"/>
    <s v="7A260128"/>
    <s v="APO26030119"/>
    <x v="219"/>
    <s v="STD- 107 FBW BU50D TUM R123 C/C118 H8.5"/>
    <x v="1"/>
    <s v="1"/>
    <n v="2010"/>
    <s v="PC"/>
    <x v="0"/>
    <n v="0.60389999999999999"/>
    <n v="1213.8389999999999"/>
    <n v="32.993600000000001"/>
    <n v="0.60389999999999999"/>
    <n v="1213.8390469999999"/>
    <s v="MIL"/>
    <n v="32.993600000000001"/>
    <n v="40048.92"/>
    <n v="2026"/>
  </r>
  <r>
    <n v="72036164"/>
    <x v="7"/>
    <s v="2025-12-02"/>
    <s v="Z0018"/>
    <x v="0"/>
    <s v="7A260128"/>
    <s v="APO26030119"/>
    <x v="204"/>
    <s v="STD- 107 FBW GN39D TUM R123 C/C118 H8.5"/>
    <x v="1"/>
    <s v="1"/>
    <n v="410"/>
    <s v="PC"/>
    <x v="0"/>
    <n v="0.60389999999999999"/>
    <n v="247.59899999999999"/>
    <n v="32.993600000000001"/>
    <n v="0.60389999999999999"/>
    <n v="247.598928"/>
    <s v="MIL"/>
    <n v="32.993600000000001"/>
    <n v="8169.18"/>
    <n v="2026"/>
  </r>
  <r>
    <n v="72036208"/>
    <x v="7"/>
    <s v="2025-12-02"/>
    <s v="Z0018"/>
    <x v="0"/>
    <s v="7A260129"/>
    <s v="APO26030140"/>
    <x v="203"/>
    <s v="STD- 107 FBW GY29D TUM R123 C/C118 H8.5"/>
    <x v="1"/>
    <s v="1"/>
    <n v="30"/>
    <s v="PC"/>
    <x v="0"/>
    <n v="0"/>
    <n v="0"/>
    <n v="32.993600000000001"/>
    <n v="0"/>
    <n v="0"/>
    <s v="MIL"/>
    <n v="32.993600000000001"/>
    <n v="0"/>
    <n v="2026"/>
  </r>
  <r>
    <n v="72037961"/>
    <x v="32"/>
    <s v="2026-01-29"/>
    <s v="Z0018"/>
    <x v="0"/>
    <s v="7A260134"/>
    <s v="APO26040030"/>
    <x v="172"/>
    <s v="STD- 01 M.BLK"/>
    <x v="1"/>
    <s v="8"/>
    <n v="4020"/>
    <s v="PC"/>
    <x v="0"/>
    <n v="0.24429999999999999"/>
    <n v="982.09"/>
    <n v="32.817300000000003"/>
    <n v="0.24429999999999999"/>
    <n v="982.08993399999997"/>
    <s v="MIL"/>
    <n v="32.817300000000003"/>
    <n v="32229.54"/>
    <n v="2026"/>
  </r>
  <r>
    <n v="72036797"/>
    <x v="32"/>
    <s v="2025-12-18"/>
    <s v="Z0018"/>
    <x v="0"/>
    <s v="7A260135"/>
    <s v="APO26040031"/>
    <x v="220"/>
    <s v="STD- 314 SLT POL GAL25LA C/C110 H8.5"/>
    <x v="1"/>
    <s v="8"/>
    <n v="800"/>
    <s v="PC"/>
    <x v="0"/>
    <n v="0.94110000000000005"/>
    <n v="752.88"/>
    <n v="32.817300000000003"/>
    <n v="0.94109900000000002"/>
    <n v="752.88003500000002"/>
    <s v="MIL"/>
    <n v="32.817300000000003"/>
    <n v="24707.49"/>
    <n v="2026"/>
  </r>
  <r>
    <n v="72036513"/>
    <x v="32"/>
    <s v="2025-12-04"/>
    <s v="Z0018"/>
    <x v="0"/>
    <s v="7A260132"/>
    <s v="APO26040028"/>
    <x v="221"/>
    <s v="STD- 218 FBW M.BLK TUM YBM3006AK C/C118 H8.5"/>
    <x v="1"/>
    <s v="7"/>
    <n v="2100"/>
    <s v="PC"/>
    <x v="0"/>
    <n v="0.39929999999999999"/>
    <n v="838.53"/>
    <n v="32.817300000000003"/>
    <n v="0.39929999999999999"/>
    <n v="838.52998200000002"/>
    <s v="MIL"/>
    <n v="32.817300000000003"/>
    <n v="27518.29"/>
    <n v="2026"/>
  </r>
  <r>
    <n v="72034241"/>
    <x v="35"/>
    <s v="2025-10-16"/>
    <s v="Z0018"/>
    <x v="0"/>
    <s v="7A260136"/>
    <s v="APO26040032"/>
    <x v="184"/>
    <s v="STD- 111 HESTAN POL R152.3 C/C93 H6.5 CSK"/>
    <x v="1"/>
    <s v="6"/>
    <n v="1440"/>
    <s v="PC"/>
    <x v="0"/>
    <n v="1.4962"/>
    <n v="2154.5300000000002"/>
    <n v="32.803899999999999"/>
    <n v="1.4962"/>
    <n v="2154.5301009999998"/>
    <s v="MIL"/>
    <n v="32.803899999999999"/>
    <n v="70676.990000000005"/>
    <n v="2026"/>
  </r>
  <r>
    <n v="72034905"/>
    <x v="35"/>
    <s v="2025-11-07"/>
    <s v="Z0018"/>
    <x v="0"/>
    <s v="7A260136"/>
    <s v="APO26040032"/>
    <x v="170"/>
    <s v="STD- 108 HESTAN POL R132.3 C/C93 H6.5 CSK"/>
    <x v="1"/>
    <s v="6"/>
    <n v="2700"/>
    <s v="PC"/>
    <x v="0"/>
    <n v="1.4557"/>
    <n v="3930.39"/>
    <n v="32.803899999999999"/>
    <n v="1.4557"/>
    <n v="3930.3899839999999"/>
    <s v="MIL"/>
    <n v="32.803899999999999"/>
    <n v="128932.12"/>
    <n v="2026"/>
  </r>
  <r>
    <n v="72034905"/>
    <x v="35"/>
    <s v="2025-11-07"/>
    <s v="Z0018"/>
    <x v="0"/>
    <s v="7A260136"/>
    <s v="APO26040032"/>
    <x v="170"/>
    <s v="STD- 108 HESTAN POL R132.3 C/C93 H6.5 CSK"/>
    <x v="1"/>
    <s v="6"/>
    <n v="180"/>
    <s v="PC"/>
    <x v="0"/>
    <n v="1.4557199999999999"/>
    <n v="262.02999999999997"/>
    <n v="32.803899999999999"/>
    <n v="1.455719"/>
    <n v="262.030124"/>
    <s v="MIL"/>
    <n v="32.803899999999999"/>
    <n v="8595.61"/>
    <n v="2026"/>
  </r>
  <r>
    <n v="72035124"/>
    <x v="35"/>
    <s v="2025-11-12"/>
    <s v="Z0018"/>
    <x v="0"/>
    <s v="7A260136"/>
    <s v="APO26040032"/>
    <x v="190"/>
    <s v="STD- 507 HESTAN POL WBT34VY C/C93 H6.5 CSK"/>
    <x v="1"/>
    <s v="6"/>
    <n v="2100"/>
    <s v="PC"/>
    <x v="0"/>
    <n v="1.4962"/>
    <n v="3142.02"/>
    <n v="32.803899999999999"/>
    <n v="1.4962"/>
    <n v="3142.0200030000001"/>
    <s v="MIL"/>
    <n v="32.803899999999999"/>
    <n v="103070.51"/>
    <n v="2026"/>
  </r>
  <r>
    <n v="72036521"/>
    <x v="17"/>
    <s v="2025-12-04"/>
    <s v="Z0018"/>
    <x v="0"/>
    <s v="7A260154"/>
    <s v="APO26040049"/>
    <x v="180"/>
    <s v="STD- 107 BSH R123 C/C79 H8.5"/>
    <x v="1"/>
    <s v="8"/>
    <n v="3419"/>
    <s v="PC"/>
    <x v="0"/>
    <n v="1.1375"/>
    <n v="3889.1129999999998"/>
    <n v="32.270899999999997"/>
    <n v="1.1375"/>
    <n v="3889.1131009999999"/>
    <s v="MIL"/>
    <n v="32.270899999999997"/>
    <n v="125505.18"/>
    <n v="2026"/>
  </r>
  <r>
    <n v="72038409"/>
    <x v="17"/>
    <s v="2026-02-23"/>
    <s v="Z0018"/>
    <x v="0"/>
    <s v="7A260153"/>
    <s v="APO26040048"/>
    <x v="222"/>
    <s v="STD- 107 GY04A POL R123 C/C71 H8.5"/>
    <x v="1"/>
    <s v="8"/>
    <n v="2010"/>
    <s v="PC"/>
    <x v="0"/>
    <n v="0.62370000000000003"/>
    <n v="1253.6369999999999"/>
    <n v="32.270899999999997"/>
    <n v="0.623699"/>
    <n v="1253.6368669999999"/>
    <s v="MIL"/>
    <n v="32.270899999999997"/>
    <n v="40455.99"/>
    <n v="2026"/>
  </r>
  <r>
    <n v="72038698"/>
    <x v="17"/>
    <s v="2026-03-06"/>
    <s v="Z0018"/>
    <x v="0"/>
    <s v="7A260153"/>
    <s v="APO26040048"/>
    <x v="172"/>
    <s v="STD- 01 M.BLK"/>
    <x v="1"/>
    <s v="8"/>
    <n v="1010"/>
    <s v="PC"/>
    <x v="0"/>
    <n v="0.24929999999999999"/>
    <n v="251.79300000000001"/>
    <n v="32.270899999999997"/>
    <n v="0.24929999999999999"/>
    <n v="251.79310100000001"/>
    <s v="MIL"/>
    <n v="32.270899999999997"/>
    <n v="8125.59"/>
    <n v="2026"/>
  </r>
  <r>
    <n v="72037591"/>
    <x v="36"/>
    <s v="2026-01-22"/>
    <s v="Z0018"/>
    <x v="0"/>
    <s v="7A260157"/>
    <s v="APO26040040"/>
    <x v="169"/>
    <s v="STD- 05 TUM R122 C/C106 H8.5"/>
    <x v="1"/>
    <s v="2"/>
    <n v="2030"/>
    <s v="PC"/>
    <x v="0"/>
    <n v="0.23069999999999999"/>
    <n v="468.32100000000003"/>
    <n v="32.122"/>
    <n v="0.23069999999999999"/>
    <n v="468.32108799999997"/>
    <s v="MIL"/>
    <n v="32.122"/>
    <n v="15043.41"/>
    <n v="2026"/>
  </r>
  <r>
    <n v="72037974"/>
    <x v="8"/>
    <s v="2026-01-30"/>
    <s v="Z0018"/>
    <x v="0"/>
    <s v="7A260167"/>
    <s v="APO26040044"/>
    <x v="172"/>
    <s v="STD- 01 M.BLK"/>
    <x v="1"/>
    <s v="1"/>
    <n v="6510"/>
    <s v="PC"/>
    <x v="0"/>
    <n v="0.24179999999999999"/>
    <n v="1574.1179999999999"/>
    <n v="32.226399999999998"/>
    <n v="0.24179899999999999"/>
    <n v="1574.1181140000001"/>
    <s v="MIL"/>
    <n v="32.226399999999998"/>
    <n v="50728.160000000003"/>
    <n v="2026"/>
  </r>
  <r>
    <n v="72038098"/>
    <x v="8"/>
    <s v="2026-02-04"/>
    <s v="Z0018"/>
    <x v="0"/>
    <s v="7A260149"/>
    <s v="APO26040036"/>
    <x v="172"/>
    <s v="STD- 01 M.BLK"/>
    <x v="1"/>
    <s v="1"/>
    <n v="1010"/>
    <s v="PC"/>
    <x v="0"/>
    <n v="0.24929999999999999"/>
    <n v="251.79300000000001"/>
    <n v="32.226399999999998"/>
    <n v="0.24929899999999999"/>
    <n v="251.79293899999999"/>
    <s v="MIL"/>
    <n v="32.226399999999998"/>
    <n v="8114.38"/>
    <n v="2026"/>
  </r>
  <r>
    <n v="72036056"/>
    <x v="8"/>
    <s v="2025-12-02"/>
    <s v="Z0018"/>
    <x v="0"/>
    <s v="7A260175"/>
    <s v="APO26040047"/>
    <x v="195"/>
    <s v="STD- 111 FBW M.BLK TUM R153 C/C118 H8.5"/>
    <x v="1"/>
    <s v="1"/>
    <n v="6060"/>
    <s v="PC"/>
    <x v="0"/>
    <n v="0.39829999999999999"/>
    <n v="2413.6979999999999"/>
    <n v="32.226399999999998"/>
    <n v="0.39829999999999999"/>
    <n v="2413.6980859999999"/>
    <s v="MIL"/>
    <n v="32.226399999999998"/>
    <n v="77784.800000000003"/>
    <n v="2026"/>
  </r>
  <r>
    <n v="72036320"/>
    <x v="8"/>
    <s v="2025-12-02"/>
    <s v="Z0018"/>
    <x v="0"/>
    <s v="7A260175"/>
    <s v="APO26040047"/>
    <x v="196"/>
    <s v="STD- 107 FBW M.BLK TUM R123 C/C118 H8.5"/>
    <x v="1"/>
    <s v="1"/>
    <n v="160"/>
    <s v="PC"/>
    <x v="0"/>
    <n v="0.39829999999999999"/>
    <n v="63.728000000000002"/>
    <n v="32.226399999999998"/>
    <n v="0.39829999999999999"/>
    <n v="63.727874999999997"/>
    <s v="MIL"/>
    <n v="32.226399999999998"/>
    <n v="2053.7199999999998"/>
    <n v="2026"/>
  </r>
  <r>
    <n v="72036106"/>
    <x v="8"/>
    <s v="2025-12-02"/>
    <s v="Z0018"/>
    <x v="0"/>
    <s v="7A260175"/>
    <s v="APO26040047"/>
    <x v="210"/>
    <s v="STD- 111 FBW GY29D TUM R153 C/C118 H8.5"/>
    <x v="1"/>
    <s v="1"/>
    <n v="1520"/>
    <s v="PC"/>
    <x v="0"/>
    <n v="0.60389999999999999"/>
    <n v="917.928"/>
    <n v="32.226399999999998"/>
    <n v="0.60389899999999996"/>
    <n v="917.92784700000004"/>
    <s v="MIL"/>
    <n v="32.226399999999998"/>
    <n v="29581.51"/>
    <n v="2026"/>
  </r>
  <r>
    <n v="72036330"/>
    <x v="8"/>
    <s v="2025-12-02"/>
    <s v="Z0018"/>
    <x v="0"/>
    <s v="7A260175"/>
    <s v="APO26040047"/>
    <x v="196"/>
    <s v="STD- 107 FBW M.BLK TUM R123 C/C118 H8.5"/>
    <x v="1"/>
    <s v="1"/>
    <n v="4040"/>
    <s v="PC"/>
    <x v="0"/>
    <n v="0.39829999999999999"/>
    <n v="1609.1320000000001"/>
    <n v="32.226399999999998"/>
    <n v="0.39829999999999999"/>
    <n v="1609.1319530000001"/>
    <s v="MIL"/>
    <n v="32.226399999999998"/>
    <n v="51856.53"/>
    <n v="2026"/>
  </r>
  <r>
    <n v="72036098"/>
    <x v="8"/>
    <s v="2025-12-02"/>
    <s v="Z0018"/>
    <x v="0"/>
    <s v="7A260175"/>
    <s v="APO26040047"/>
    <x v="210"/>
    <s v="STD- 111 FBW GY29D TUM R153 C/C118 H8.5"/>
    <x v="1"/>
    <s v="1"/>
    <n v="2730"/>
    <s v="PC"/>
    <x v="0"/>
    <n v="0.60389999999999999"/>
    <n v="1648.6469999999999"/>
    <n v="32.226399999999998"/>
    <n v="0.60389899999999996"/>
    <n v="1648.6470710000001"/>
    <s v="MIL"/>
    <n v="32.226399999999998"/>
    <n v="53129.96"/>
    <n v="2026"/>
  </r>
  <r>
    <n v="72036055"/>
    <x v="8"/>
    <s v="2025-12-02"/>
    <s v="Z0018"/>
    <x v="0"/>
    <s v="7A260175"/>
    <s v="APO26040047"/>
    <x v="195"/>
    <s v="STD- 111 FBW M.BLK TUM R153 C/C118 H8.5"/>
    <x v="1"/>
    <s v="1"/>
    <n v="4040"/>
    <s v="PC"/>
    <x v="0"/>
    <n v="0.39829999999999999"/>
    <n v="1609.1320000000001"/>
    <n v="32.226399999999998"/>
    <n v="0.39829999999999999"/>
    <n v="1609.1319530000001"/>
    <s v="MIL"/>
    <n v="32.226399999999998"/>
    <n v="51856.53"/>
    <n v="2026"/>
  </r>
  <r>
    <n v="72036102"/>
    <x v="8"/>
    <s v="2025-12-02"/>
    <s v="Z0018"/>
    <x v="0"/>
    <s v="7A260175"/>
    <s v="APO26040047"/>
    <x v="210"/>
    <s v="STD- 111 FBW GY29D TUM R153 C/C118 H8.5"/>
    <x v="1"/>
    <s v="1"/>
    <n v="1820"/>
    <s v="PC"/>
    <x v="0"/>
    <n v="0.60389999999999999"/>
    <n v="1099.098"/>
    <n v="32.226399999999998"/>
    <n v="0.60389899999999996"/>
    <n v="1099.0979440000001"/>
    <s v="MIL"/>
    <n v="32.226399999999998"/>
    <n v="35419.97"/>
    <n v="2026"/>
  </r>
  <r>
    <n v="72034335"/>
    <x v="23"/>
    <s v="2025-10-20"/>
    <s v="Z0018"/>
    <x v="0"/>
    <s v="7A250394"/>
    <s v="APO26010132"/>
    <x v="223"/>
    <s v="SS LOTUS RACK"/>
    <x v="2"/>
    <s v="7"/>
    <n v="800"/>
    <s v="PC"/>
    <x v="0"/>
    <n v="1.6125"/>
    <n v="1290"/>
    <n v="31.591200000000001"/>
    <n v="1.6125"/>
    <n v="1290.000063"/>
    <s v="MIL"/>
    <n v="31.591200000000001"/>
    <n v="40752.65"/>
    <n v="2026"/>
  </r>
  <r>
    <n v="72033035"/>
    <x v="23"/>
    <s v="2025-09-22"/>
    <s v="Z0018"/>
    <x v="0"/>
    <s v="7A250394"/>
    <s v="APO26010132"/>
    <x v="224"/>
    <s v="10&quot; GRATER INSET"/>
    <x v="3"/>
    <s v="7"/>
    <n v="3000"/>
    <s v="PC"/>
    <x v="0"/>
    <n v="3.4125000000000001"/>
    <n v="10237.5"/>
    <n v="31.591200000000001"/>
    <n v="3.4125000000000001"/>
    <n v="10237.5"/>
    <s v="MIL"/>
    <n v="31.591200000000001"/>
    <n v="323414.90999999997"/>
    <n v="2026"/>
  </r>
  <r>
    <n v="72033484"/>
    <x v="23"/>
    <s v="2025-10-01"/>
    <s v="Z0018"/>
    <x v="0"/>
    <s v="7A250403"/>
    <s v="APO26010061"/>
    <x v="225"/>
    <s v="16CM LID 1.0MM SS304 IN:Y5 EX:P"/>
    <x v="4"/>
    <s v="6"/>
    <n v="1800"/>
    <s v="PC"/>
    <x v="0"/>
    <n v="1.4672000000000001"/>
    <n v="2640.96"/>
    <n v="31.591200000000001"/>
    <n v="1.4672000000000001"/>
    <n v="2640.9601400000001"/>
    <s v="MIL"/>
    <n v="31.591200000000001"/>
    <n v="83431.100000000006"/>
    <n v="2026"/>
  </r>
  <r>
    <n v="72034349"/>
    <x v="23"/>
    <s v="2025-10-20"/>
    <s v="Z0018"/>
    <x v="0"/>
    <s v="7A250401"/>
    <s v="APO26010130"/>
    <x v="226"/>
    <s v="ROYAL PRESTIGE GY04A POL"/>
    <x v="5"/>
    <s v="7"/>
    <n v="1005"/>
    <s v="PC"/>
    <x v="0"/>
    <n v="0.74050000000000005"/>
    <n v="744.20299999999997"/>
    <n v="31.591200000000001"/>
    <n v="0.74049900000000002"/>
    <n v="744.20313199999998"/>
    <s v="MIL"/>
    <n v="31.591200000000001"/>
    <n v="23510.27"/>
    <n v="2026"/>
  </r>
  <r>
    <n v="72034451"/>
    <x v="23"/>
    <s v="2025-10-23"/>
    <s v="Z0018"/>
    <x v="0"/>
    <s v="7A250401"/>
    <s v="APO26010130"/>
    <x v="227"/>
    <s v="24CM LID 0.5MM FW2 IN:Y EX:P"/>
    <x v="4"/>
    <s v="7"/>
    <n v="420"/>
    <s v="PC"/>
    <x v="0"/>
    <n v="2.2467999999999999"/>
    <n v="943.65599999999995"/>
    <n v="31.591200000000001"/>
    <n v="2.2467999999999999"/>
    <n v="943.65614400000004"/>
    <s v="MIL"/>
    <n v="31.591200000000001"/>
    <n v="29811.23"/>
    <n v="2026"/>
  </r>
  <r>
    <n v="72034185"/>
    <x v="23"/>
    <s v="2025-10-15"/>
    <s v="Z0018"/>
    <x v="0"/>
    <s v="7A250401"/>
    <s v="APO26010130"/>
    <x v="228"/>
    <s v="STD- 103 KITCHENAID BK01A TUM R220 C/C113 H6.5"/>
    <x v="6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4273"/>
    <x v="23"/>
    <s v="2025-10-17"/>
    <s v="Z0018"/>
    <x v="0"/>
    <s v="7A250401"/>
    <s v="APO26010130"/>
    <x v="228"/>
    <s v="STD- 103 KITCHENAID BK01A TUM R220 C/C113 H6.5"/>
    <x v="6"/>
    <s v="7"/>
    <n v="1005"/>
    <s v="PC"/>
    <x v="0"/>
    <n v="0.93700000000000006"/>
    <n v="941.68499999999995"/>
    <n v="31.591200000000001"/>
    <n v="0.93699900000000003"/>
    <n v="941.68502599999999"/>
    <s v="MIL"/>
    <n v="31.591200000000001"/>
    <n v="29748.959999999999"/>
    <n v="2026"/>
  </r>
  <r>
    <n v="72035257"/>
    <x v="23"/>
    <s v="2025-11-14"/>
    <s v="Z0018"/>
    <x v="0"/>
    <s v="7A250401"/>
    <s v="APO26010130"/>
    <x v="229"/>
    <s v="U&amp;C AMWAY QUEEN JAPAN $$$"/>
    <x v="7"/>
    <s v="7"/>
    <n v="3050"/>
    <s v="PC"/>
    <x v="0"/>
    <n v="0.12720000000000001"/>
    <n v="387.96"/>
    <n v="31.591200000000001"/>
    <n v="0.12719900000000001"/>
    <n v="387.95993800000002"/>
    <s v="MIL"/>
    <n v="31.591200000000001"/>
    <n v="12256.12"/>
    <n v="2026"/>
  </r>
  <r>
    <n v="72034698"/>
    <x v="23"/>
    <s v="2025-10-30"/>
    <s v="Z0018"/>
    <x v="0"/>
    <s v="7A250401"/>
    <s v="APO26010130"/>
    <x v="230"/>
    <s v="CAPPED RIVET 6X18MM"/>
    <x v="8"/>
    <s v="7"/>
    <n v="50000"/>
    <s v="PC"/>
    <x v="0"/>
    <n v="1.43E-2"/>
    <n v="715"/>
    <n v="31.591200000000001"/>
    <n v="1.4298999999999999E-2"/>
    <n v="715.00006299999995"/>
    <s v="MIL"/>
    <n v="31.591200000000001"/>
    <n v="22587.71"/>
    <n v="2026"/>
  </r>
  <r>
    <n v="72034712"/>
    <x v="23"/>
    <s v="2025-10-31"/>
    <s v="Z0018"/>
    <x v="0"/>
    <s v="7A250401"/>
    <s v="APO26010130"/>
    <x v="231"/>
    <s v="FG SS R141.3 POL"/>
    <x v="9"/>
    <s v="7"/>
    <n v="480"/>
    <s v="PC"/>
    <x v="0"/>
    <n v="0.18790000000000001"/>
    <n v="90.191999999999993"/>
    <n v="31.591200000000001"/>
    <n v="0.18790000000000001"/>
    <n v="90.191888000000006"/>
    <s v="MIL"/>
    <n v="31.591200000000001"/>
    <n v="2849.27"/>
    <n v="2026"/>
  </r>
  <r>
    <n v="72035061"/>
    <x v="23"/>
    <s v="2025-11-11"/>
    <s v="Z0018"/>
    <x v="0"/>
    <s v="7A250401"/>
    <s v="APO26010130"/>
    <x v="232"/>
    <s v="SM-- 01 TUM R70 C/C91.8 H6.5"/>
    <x v="10"/>
    <s v="7"/>
    <n v="1200"/>
    <s v="PC"/>
    <x v="0"/>
    <n v="0.21360000000000001"/>
    <n v="256.32"/>
    <n v="31.591200000000001"/>
    <n v="0.21359900000000001"/>
    <n v="256.32011399999999"/>
    <s v="MIL"/>
    <n v="31.591200000000001"/>
    <n v="8097.46"/>
    <n v="2026"/>
  </r>
  <r>
    <n v="72035547"/>
    <x v="23"/>
    <s v="2025-11-20"/>
    <s v="Z0018"/>
    <x v="0"/>
    <s v="7A250401"/>
    <s v="APO26010130"/>
    <x v="233"/>
    <s v="BRKT FOR EM SHDL"/>
    <x v="11"/>
    <s v="7"/>
    <n v="20000"/>
    <s v="PC"/>
    <x v="0"/>
    <n v="5.3199999999999997E-2"/>
    <n v="1064"/>
    <n v="31.591200000000001"/>
    <n v="5.3199000000000003E-2"/>
    <n v="1064.0001010000001"/>
    <s v="MIL"/>
    <n v="31.591200000000001"/>
    <n v="33613.040000000001"/>
    <n v="2026"/>
  </r>
  <r>
    <n v="72034358"/>
    <x v="23"/>
    <s v="2025-10-20"/>
    <s v="Z0018"/>
    <x v="0"/>
    <s v="7A250401"/>
    <s v="APO26010130"/>
    <x v="234"/>
    <s v="STD- 104 KITCHENAID BK01A TUM R240 C/C113 H6.5"/>
    <x v="6"/>
    <s v="7"/>
    <n v="1010"/>
    <s v="PC"/>
    <x v="0"/>
    <n v="0.93700000000000006"/>
    <n v="946.37"/>
    <n v="31.591200000000001"/>
    <n v="0.93699900000000003"/>
    <n v="946.36987499999998"/>
    <s v="MIL"/>
    <n v="31.591200000000001"/>
    <n v="29896.959999999999"/>
    <n v="2026"/>
  </r>
  <r>
    <n v="72034460"/>
    <x v="23"/>
    <s v="2025-10-24"/>
    <s v="Z0018"/>
    <x v="0"/>
    <s v="7A250401"/>
    <s v="APO26010130"/>
    <x v="235"/>
    <s v="WHISTLE ASSEMBLY (7-6-587 BUT W/O BASE AND BASE CAP)"/>
    <x v="12"/>
    <s v="7"/>
    <n v="5100"/>
    <s v="PC"/>
    <x v="0"/>
    <n v="2.7139000000000002"/>
    <n v="13840.89"/>
    <n v="31.591200000000001"/>
    <n v="2.7139000000000002"/>
    <n v="13840.889868"/>
    <s v="MIL"/>
    <n v="31.591200000000001"/>
    <n v="437250.32"/>
    <n v="2026"/>
  </r>
  <r>
    <n v="72034849"/>
    <x v="23"/>
    <s v="2025-11-06"/>
    <s v="Z0018"/>
    <x v="0"/>
    <s v="7A250401"/>
    <s v="APO26010130"/>
    <x v="227"/>
    <s v="24CM LID 0.5MM FW2 IN:Y EX:P"/>
    <x v="4"/>
    <s v="7"/>
    <n v="660"/>
    <s v="PC"/>
    <x v="0"/>
    <n v="2.2467999999999999"/>
    <n v="1482.8879999999999"/>
    <n v="31.591200000000001"/>
    <n v="2.2467999999999999"/>
    <n v="1482.887956"/>
    <s v="MIL"/>
    <n v="31.591200000000001"/>
    <n v="46846.21"/>
    <n v="2026"/>
  </r>
  <r>
    <n v="72034328"/>
    <x v="23"/>
    <s v="2025-10-20"/>
    <s v="Z0018"/>
    <x v="0"/>
    <s v="7A250401"/>
    <s v="APO26010130"/>
    <x v="236"/>
    <s v="FG SS R50 TUM"/>
    <x v="13"/>
    <s v="7"/>
    <n v="2500"/>
    <s v="PC"/>
    <x v="0"/>
    <n v="0.14699999999999999"/>
    <n v="367.5"/>
    <n v="31.591200000000001"/>
    <n v="0.14699999999999999"/>
    <n v="367.50012600000002"/>
    <s v="MIL"/>
    <n v="31.591200000000001"/>
    <n v="11609.77"/>
    <n v="2026"/>
  </r>
  <r>
    <n v="72034117"/>
    <x v="23"/>
    <s v="2025-10-15"/>
    <s v="Z0018"/>
    <x v="0"/>
    <s v="7A250401"/>
    <s v="APO26010130"/>
    <x v="234"/>
    <s v="STD- 104 KITCHENAID BK01A TUM R240 C/C113 H6.5"/>
    <x v="6"/>
    <s v="7"/>
    <n v="2150"/>
    <s v="PC"/>
    <x v="0"/>
    <n v="0.93700000000000006"/>
    <n v="2014.55"/>
    <n v="31.591200000000001"/>
    <n v="0.93699900000000003"/>
    <n v="2014.549937"/>
    <s v="MIL"/>
    <n v="31.591200000000001"/>
    <n v="63642.05"/>
    <n v="2026"/>
  </r>
  <r>
    <n v="72034184"/>
    <x v="23"/>
    <s v="2025-10-15"/>
    <s v="Z0018"/>
    <x v="0"/>
    <s v="7A250401"/>
    <s v="APO26010130"/>
    <x v="228"/>
    <s v="STD- 103 KITCHENAID BK01A TUM R220 C/C113 H6.5"/>
    <x v="6"/>
    <s v="7"/>
    <n v="3200"/>
    <s v="PC"/>
    <x v="0"/>
    <n v="0.93700000000000006"/>
    <n v="2998.4"/>
    <n v="31.591200000000001"/>
    <n v="0.93699900000000003"/>
    <n v="2998.3998700000002"/>
    <s v="MIL"/>
    <n v="31.591200000000001"/>
    <n v="94723.05"/>
    <n v="2026"/>
  </r>
  <r>
    <n v="72034335"/>
    <x v="23"/>
    <s v="2025-10-20"/>
    <s v="Z0018"/>
    <x v="0"/>
    <s v="7A250401"/>
    <s v="APO26010130"/>
    <x v="223"/>
    <s v="SS LOTUS RACK"/>
    <x v="2"/>
    <s v="7"/>
    <n v="500"/>
    <s v="PC"/>
    <x v="0"/>
    <n v="1.6125"/>
    <n v="806.25"/>
    <n v="31.591200000000001"/>
    <n v="1.6125"/>
    <n v="806.25015800000006"/>
    <s v="MIL"/>
    <n v="31.591200000000001"/>
    <n v="25470.41"/>
    <n v="2026"/>
  </r>
  <r>
    <n v="72034331"/>
    <x v="23"/>
    <s v="2025-10-20"/>
    <s v="Z0018"/>
    <x v="0"/>
    <s v="7A250401"/>
    <s v="APO26010130"/>
    <x v="237"/>
    <s v="FG SS R141.3 BSH"/>
    <x v="13"/>
    <s v="7"/>
    <n v="10000"/>
    <s v="PC"/>
    <x v="0"/>
    <n v="0.186"/>
    <n v="1860"/>
    <n v="31.591200000000001"/>
    <n v="0.185999"/>
    <n v="1859.9999359999999"/>
    <s v="MIL"/>
    <n v="31.591200000000001"/>
    <n v="58759.63"/>
    <n v="2026"/>
  </r>
  <r>
    <n v="72035581"/>
    <x v="23"/>
    <s v="2025-11-25"/>
    <s v="Z0018"/>
    <x v="0"/>
    <s v="7A250401"/>
    <s v="APO26010130"/>
    <x v="238"/>
    <s v="SS ADAPTOR"/>
    <x v="14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5766"/>
    <x v="23"/>
    <s v="2025-11-27"/>
    <s v="Z0018"/>
    <x v="0"/>
    <s v="7A250401"/>
    <s v="APO26010130"/>
    <x v="239"/>
    <s v="RT AL 6x21mm CSK HEAD TUM"/>
    <x v="15"/>
    <s v="7"/>
    <n v="5000"/>
    <s v="PC"/>
    <x v="0"/>
    <n v="7.0000000000000001E-3"/>
    <n v="35.015999999999998"/>
    <n v="31.591200000000001"/>
    <n v="7.0000000000000001E-3"/>
    <n v="35.016080000000002"/>
    <s v="MIL"/>
    <n v="31.591200000000001"/>
    <n v="1106.2"/>
    <n v="2026"/>
  </r>
  <r>
    <n v="72033359"/>
    <x v="23"/>
    <s v="2025-09-29"/>
    <s v="Z0018"/>
    <x v="0"/>
    <s v="7A250401"/>
    <s v="APO26010130"/>
    <x v="231"/>
    <s v="FG SS R141.3 POL"/>
    <x v="9"/>
    <s v="7"/>
    <n v="1040"/>
    <s v="PC"/>
    <x v="0"/>
    <n v="0.18790000000000001"/>
    <n v="195.416"/>
    <n v="31.591200000000001"/>
    <n v="0.18790000000000001"/>
    <n v="195.41612799999999"/>
    <s v="MIL"/>
    <n v="31.591200000000001"/>
    <n v="6173.43"/>
    <n v="2026"/>
  </r>
  <r>
    <n v="72034117"/>
    <x v="23"/>
    <s v="2025-10-15"/>
    <s v="Z0018"/>
    <x v="0"/>
    <s v="7A250401"/>
    <s v="APO26010130"/>
    <x v="234"/>
    <s v="STD- 104 KITCHENAID BK01A TUM R240 C/C113 H6.5"/>
    <x v="6"/>
    <s v="7"/>
    <n v="2160"/>
    <s v="PC"/>
    <x v="0"/>
    <n v="0.93700000000000006"/>
    <n v="2023.92"/>
    <n v="31.591200000000001"/>
    <n v="0.93699900000000003"/>
    <n v="2023.919952"/>
    <s v="MIL"/>
    <n v="31.591200000000001"/>
    <n v="63938.06"/>
    <n v="2026"/>
  </r>
  <r>
    <n v="72034516"/>
    <x v="23"/>
    <s v="2025-10-28"/>
    <s v="Z0018"/>
    <x v="0"/>
    <s v="7A250401"/>
    <s v="APO26010130"/>
    <x v="240"/>
    <s v="WAVE WASHER"/>
    <x v="14"/>
    <s v="7"/>
    <n v="5000"/>
    <s v="PC"/>
    <x v="0"/>
    <n v="4.8899999999999999E-2"/>
    <n v="244.5"/>
    <n v="31.591200000000001"/>
    <n v="4.8899999999999999E-2"/>
    <n v="244.50004999999999"/>
    <s v="MIL"/>
    <n v="31.591200000000001"/>
    <n v="7724.05"/>
    <n v="2026"/>
  </r>
  <r>
    <n v="72035348"/>
    <x v="23"/>
    <s v="2025-11-18"/>
    <s v="Z0018"/>
    <x v="0"/>
    <s v="7A250401"/>
    <s v="APO26010130"/>
    <x v="241"/>
    <s v="RT SS 2.9X3.0MM D4.8"/>
    <x v="16"/>
    <s v="7"/>
    <n v="5000"/>
    <s v="PC"/>
    <x v="0"/>
    <n v="1.44E-2"/>
    <n v="72"/>
    <n v="31.591200000000001"/>
    <n v="1.4399E-2"/>
    <n v="72.000112999999999"/>
    <s v="MIL"/>
    <n v="31.591200000000001"/>
    <n v="2274.5700000000002"/>
    <n v="2026"/>
  </r>
  <r>
    <n v="72035550"/>
    <x v="23"/>
    <s v="2025-11-20"/>
    <s v="Z0018"/>
    <x v="0"/>
    <s v="7A250401"/>
    <s v="APO26010130"/>
    <x v="238"/>
    <s v="SS ADAPTOR"/>
    <x v="14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4693"/>
    <x v="23"/>
    <s v="2025-10-30"/>
    <s v="Z0018"/>
    <x v="0"/>
    <s v="7A250401"/>
    <s v="APO26010130"/>
    <x v="237"/>
    <s v="FG SS R141.3 BSH"/>
    <x v="13"/>
    <s v="7"/>
    <n v="880"/>
    <s v="PC"/>
    <x v="0"/>
    <n v="0.186"/>
    <n v="163.68"/>
    <n v="31.591200000000001"/>
    <n v="0.185999"/>
    <n v="163.68007499999999"/>
    <s v="MIL"/>
    <n v="31.591200000000001"/>
    <n v="5170.8500000000004"/>
    <n v="2026"/>
  </r>
  <r>
    <n v="72035335"/>
    <x v="23"/>
    <s v="2025-11-18"/>
    <s v="Z0018"/>
    <x v="0"/>
    <s v="7A250401"/>
    <s v="APO26010130"/>
    <x v="238"/>
    <s v="SS ADAPTOR"/>
    <x v="14"/>
    <s v="7"/>
    <n v="15000"/>
    <s v="PC"/>
    <x v="0"/>
    <n v="0.09"/>
    <n v="1350"/>
    <n v="31.591200000000001"/>
    <n v="0.09"/>
    <n v="1350"/>
    <s v="MIL"/>
    <n v="31.591200000000001"/>
    <n v="42648.12"/>
    <n v="2026"/>
  </r>
  <r>
    <n v="72034118"/>
    <x v="23"/>
    <s v="2025-10-15"/>
    <s v="Z0018"/>
    <x v="0"/>
    <s v="7A250401"/>
    <s v="APO26010130"/>
    <x v="234"/>
    <s v="STD- 104 KITCHENAID BK01A TUM R240 C/C113 H6.5"/>
    <x v="6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5077"/>
    <x v="24"/>
    <s v="2025-11-12"/>
    <s v="Z0018"/>
    <x v="0"/>
    <s v="7A250399"/>
    <s v="APO26010133"/>
    <x v="242"/>
    <s v="BRKT+NUT M5 AA FAM22IA C/C25 H5.5"/>
    <x v="11"/>
    <s v="2"/>
    <n v="1800"/>
    <s v="PC"/>
    <x v="0"/>
    <n v="7.9699999999999993E-2"/>
    <n v="143.46"/>
    <n v="31.425799999999999"/>
    <n v="7.9699999999999993E-2"/>
    <n v="143.46015"/>
    <s v="MIL"/>
    <n v="31.425799999999999"/>
    <n v="4508.3500000000004"/>
    <n v="2026"/>
  </r>
  <r>
    <n v="72035083"/>
    <x v="24"/>
    <s v="2025-11-12"/>
    <s v="Z0018"/>
    <x v="0"/>
    <s v="7A250399"/>
    <s v="APO26010133"/>
    <x v="243"/>
    <s v="BRKT+NUT M5 AA FAM18IA C/C25 H5.5"/>
    <x v="11"/>
    <s v="2"/>
    <n v="2030"/>
    <s v="PC"/>
    <x v="0"/>
    <n v="7.8100000000000003E-2"/>
    <n v="158.54300000000001"/>
    <n v="31.425799999999999"/>
    <n v="7.8099000000000002E-2"/>
    <n v="158.54298"/>
    <s v="MIL"/>
    <n v="31.425799999999999"/>
    <n v="4982.34"/>
    <n v="2026"/>
  </r>
  <r>
    <n v="72035074"/>
    <x v="24"/>
    <s v="2025-11-12"/>
    <s v="Z0018"/>
    <x v="0"/>
    <s v="7A250399"/>
    <s v="APO26010133"/>
    <x v="244"/>
    <s v="BRKT+NUT M5 AA FAM20IA C/C25 H5.5"/>
    <x v="11"/>
    <s v="2"/>
    <n v="3000"/>
    <s v="PC"/>
    <x v="0"/>
    <n v="7.8100000000000003E-2"/>
    <n v="234.3"/>
    <n v="31.425799999999999"/>
    <n v="7.8099000000000002E-2"/>
    <n v="234.29984200000001"/>
    <s v="MIL"/>
    <n v="31.425799999999999"/>
    <n v="7363.06"/>
    <n v="2026"/>
  </r>
  <r>
    <n v="72035076"/>
    <x v="24"/>
    <s v="2025-11-12"/>
    <s v="Z0018"/>
    <x v="0"/>
    <s v="7A250399"/>
    <s v="APO26010133"/>
    <x v="245"/>
    <s v="SCR M5x135mm+WHR Ni"/>
    <x v="17"/>
    <s v="2"/>
    <n v="4500"/>
    <s v="PC"/>
    <x v="0"/>
    <n v="4.7399999999999998E-2"/>
    <n v="213.3"/>
    <n v="31.425799999999999"/>
    <n v="4.7398999999999997E-2"/>
    <n v="213.29990000000001"/>
    <s v="MIL"/>
    <n v="31.425799999999999"/>
    <n v="6703.12"/>
    <n v="2026"/>
  </r>
  <r>
    <n v="72035076"/>
    <x v="24"/>
    <s v="2025-11-12"/>
    <s v="Z0018"/>
    <x v="0"/>
    <s v="7A250399"/>
    <s v="APO26010133"/>
    <x v="246"/>
    <s v="RT AL 8x12mm POL"/>
    <x v="18"/>
    <s v="2"/>
    <n v="10000"/>
    <s v="PC"/>
    <x v="0"/>
    <n v="9.4999999999999998E-3"/>
    <n v="95"/>
    <n v="31.425799999999999"/>
    <n v="9.4999999999999998E-3"/>
    <n v="94.999967999999996"/>
    <s v="MIL"/>
    <n v="31.425799999999999"/>
    <n v="2985.45"/>
    <n v="2026"/>
  </r>
  <r>
    <n v="72033326"/>
    <x v="24"/>
    <s v="2025-09-26"/>
    <s v="Z0018"/>
    <x v="0"/>
    <s v="7A250409"/>
    <s v="APO26010134"/>
    <x v="247"/>
    <s v="STD- 113 M BSH R406 C/C102 H6.5 (1824-34)"/>
    <x v="6"/>
    <s v="7"/>
    <n v="860"/>
    <s v="PC"/>
    <x v="0"/>
    <n v="1.0934999999999999"/>
    <n v="940.41"/>
    <n v="31.425799999999999"/>
    <n v="1.093499"/>
    <n v="940.41010800000004"/>
    <s v="MIL"/>
    <n v="31.425799999999999"/>
    <n v="29553.14"/>
    <n v="2026"/>
  </r>
  <r>
    <n v="72034599"/>
    <x v="24"/>
    <s v="2025-10-30"/>
    <s v="Z0018"/>
    <x v="0"/>
    <s v="7A250409"/>
    <s v="APO26010134"/>
    <x v="248"/>
    <s v="BRKT SS BRUSHED"/>
    <x v="11"/>
    <s v="7"/>
    <n v="5000"/>
    <s v="PC"/>
    <x v="0"/>
    <n v="0.23449999999999999"/>
    <n v="1172.5"/>
    <n v="31.425799999999999"/>
    <n v="0.23449900000000001"/>
    <n v="1172.499984"/>
    <s v="MIL"/>
    <n v="31.425799999999999"/>
    <n v="36846.75"/>
    <n v="2026"/>
  </r>
  <r>
    <n v="72034712"/>
    <x v="24"/>
    <s v="2025-10-31"/>
    <s v="Z0018"/>
    <x v="0"/>
    <s v="7A250409"/>
    <s v="APO26010134"/>
    <x v="231"/>
    <s v="FG SS R141.3 POL"/>
    <x v="9"/>
    <s v="7"/>
    <n v="1520"/>
    <s v="PC"/>
    <x v="0"/>
    <n v="0.18789"/>
    <n v="285.60000000000002"/>
    <n v="31.425799999999999"/>
    <n v="0.187889"/>
    <n v="285.60004800000002"/>
    <s v="MIL"/>
    <n v="31.425799999999999"/>
    <n v="8975.2099999999991"/>
    <n v="2026"/>
  </r>
  <r>
    <n v="72035635"/>
    <x v="24"/>
    <s v="2025-11-26"/>
    <s v="Z0018"/>
    <x v="0"/>
    <s v="7A250409"/>
    <s v="APO26010134"/>
    <x v="249"/>
    <s v="STD- 01 F M.BLK POL"/>
    <x v="12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6"/>
    <x v="24"/>
    <s v="2025-11-26"/>
    <s v="Z0018"/>
    <x v="0"/>
    <s v="7A250409"/>
    <s v="APO26010134"/>
    <x v="249"/>
    <s v="STD- 01 F M.BLK POL"/>
    <x v="12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29"/>
    <x v="24"/>
    <s v="2025-11-26"/>
    <s v="Z0018"/>
    <x v="0"/>
    <s v="7A250409"/>
    <s v="APO26010134"/>
    <x v="249"/>
    <s v="STD- 01 F M.BLK POL"/>
    <x v="12"/>
    <s v="7"/>
    <n v="4900"/>
    <s v="PC"/>
    <x v="0"/>
    <n v="0.1714"/>
    <n v="839.86"/>
    <n v="31.425799999999999"/>
    <n v="0.171399"/>
    <n v="839.85992399999998"/>
    <s v="MIL"/>
    <n v="31.425799999999999"/>
    <n v="26393.27"/>
    <n v="2026"/>
  </r>
  <r>
    <n v="72035723"/>
    <x v="24"/>
    <s v="2025-11-26"/>
    <s v="Z0018"/>
    <x v="0"/>
    <s v="7A250409"/>
    <s v="APO26010134"/>
    <x v="250"/>
    <s v="NYLON ZIP TIE 3.6X300mm WHITE"/>
    <x v="14"/>
    <s v="7"/>
    <n v="50000"/>
    <s v="PC"/>
    <x v="0"/>
    <n v="4.7899999999999998E-2"/>
    <n v="2395"/>
    <n v="31.425799999999999"/>
    <n v="4.7899999999999998E-2"/>
    <n v="2394.9999680000001"/>
    <s v="MIL"/>
    <n v="31.425799999999999"/>
    <n v="75264.789999999994"/>
    <n v="2026"/>
  </r>
  <r>
    <n v="72033442"/>
    <x v="24"/>
    <s v="2025-09-30"/>
    <s v="Z0018"/>
    <x v="0"/>
    <s v="7A250409"/>
    <s v="APO26010134"/>
    <x v="251"/>
    <s v="16CM LID 0.5MM FW2 IN:Y EX:P"/>
    <x v="4"/>
    <s v="7"/>
    <n v="2500"/>
    <s v="PC"/>
    <x v="0"/>
    <n v="1.5558000000000001"/>
    <n v="3889.5"/>
    <n v="31.425799999999999"/>
    <n v="1.5558000000000001"/>
    <n v="3889.5000279999999"/>
    <s v="MIL"/>
    <n v="31.425799999999999"/>
    <n v="122230.65"/>
    <n v="2026"/>
  </r>
  <r>
    <n v="72034486"/>
    <x v="24"/>
    <s v="2025-10-24"/>
    <s v="Z0018"/>
    <x v="0"/>
    <s v="7A250409"/>
    <s v="APO26010134"/>
    <x v="252"/>
    <s v="RT SS 6x10mm D12 POL"/>
    <x v="16"/>
    <s v="7"/>
    <n v="50000"/>
    <s v="PC"/>
    <x v="0"/>
    <n v="1.66E-2"/>
    <n v="830"/>
    <n v="31.425799999999999"/>
    <n v="1.66E-2"/>
    <n v="829.99987199999998"/>
    <s v="MIL"/>
    <n v="31.425799999999999"/>
    <n v="26083.41"/>
    <n v="2026"/>
  </r>
  <r>
    <n v="72034849"/>
    <x v="24"/>
    <s v="2025-11-06"/>
    <s v="Z0018"/>
    <x v="0"/>
    <s v="7A250409"/>
    <s v="APO26010134"/>
    <x v="227"/>
    <s v="24CM LID 0.5MM FW2 IN:Y EX:P"/>
    <x v="4"/>
    <s v="7"/>
    <n v="1620"/>
    <s v="PC"/>
    <x v="0"/>
    <n v="2.2467999999999999"/>
    <n v="3639.8159999999998"/>
    <n v="31.425799999999999"/>
    <n v="2.2467999999999999"/>
    <n v="3639.8160109999999"/>
    <s v="MIL"/>
    <n v="31.425799999999999"/>
    <n v="114384.13"/>
    <n v="2026"/>
  </r>
  <r>
    <n v="72035150"/>
    <x v="24"/>
    <s v="2025-11-14"/>
    <s v="Z0018"/>
    <x v="0"/>
    <s v="7A250409"/>
    <s v="APO26010134"/>
    <x v="253"/>
    <s v="RT SS 5x8mm POL"/>
    <x v="16"/>
    <s v="7"/>
    <n v="4000"/>
    <s v="PC"/>
    <x v="0"/>
    <n v="1.2E-2"/>
    <n v="48"/>
    <n v="31.425799999999999"/>
    <n v="1.2E-2"/>
    <n v="48.000050000000002"/>
    <s v="MIL"/>
    <n v="31.425799999999999"/>
    <n v="1508.44"/>
    <n v="2026"/>
  </r>
  <r>
    <n v="72035633"/>
    <x v="24"/>
    <s v="2025-11-26"/>
    <s v="Z0018"/>
    <x v="0"/>
    <s v="7A250409"/>
    <s v="APO26010134"/>
    <x v="249"/>
    <s v="STD- 01 F M.BLK POL"/>
    <x v="12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37"/>
    <x v="24"/>
    <s v="2025-11-26"/>
    <s v="Z0018"/>
    <x v="0"/>
    <s v="7A250409"/>
    <s v="APO26010134"/>
    <x v="249"/>
    <s v="STD- 01 F M.BLK POL"/>
    <x v="12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2"/>
    <x v="24"/>
    <s v="2025-11-26"/>
    <s v="Z0018"/>
    <x v="0"/>
    <s v="7A250409"/>
    <s v="APO26010134"/>
    <x v="249"/>
    <s v="STD- 01 F M.BLK POL"/>
    <x v="12"/>
    <s v="7"/>
    <n v="4700"/>
    <s v="PC"/>
    <x v="0"/>
    <n v="0.1714"/>
    <n v="805.58"/>
    <n v="31.425799999999999"/>
    <n v="0.171399"/>
    <n v="805.58012799999995"/>
    <s v="MIL"/>
    <n v="31.425799999999999"/>
    <n v="25316"/>
    <n v="2026"/>
  </r>
  <r>
    <n v="72035637"/>
    <x v="24"/>
    <s v="2025-11-26"/>
    <s v="Z0018"/>
    <x v="0"/>
    <s v="7A250409"/>
    <s v="APO26010134"/>
    <x v="249"/>
    <s v="STD- 01 F M.BLK POL"/>
    <x v="12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3326"/>
    <x v="24"/>
    <s v="2025-09-26"/>
    <s v="Z0018"/>
    <x v="0"/>
    <s v="7A250409"/>
    <s v="APO26010134"/>
    <x v="247"/>
    <s v="STD- 113 M BSH R406 C/C102 H6.5 (1824-34)"/>
    <x v="6"/>
    <s v="7"/>
    <n v="1440"/>
    <s v="PC"/>
    <x v="0"/>
    <n v="1.0934999999999999"/>
    <n v="1574.64"/>
    <n v="31.425799999999999"/>
    <n v="1.093499"/>
    <n v="1574.6399449999999"/>
    <s v="MIL"/>
    <n v="31.425799999999999"/>
    <n v="49484.32"/>
    <n v="2026"/>
  </r>
  <r>
    <n v="72034719"/>
    <x v="24"/>
    <s v="2025-10-31"/>
    <s v="Z0018"/>
    <x v="0"/>
    <s v="7A250409"/>
    <s v="APO26010134"/>
    <x v="254"/>
    <s v="Ru GASKET ID5.8mm G-LD"/>
    <x v="19"/>
    <s v="7"/>
    <n v="10000"/>
    <s v="PC"/>
    <x v="0"/>
    <n v="8.9999999999999993E-3"/>
    <n v="90"/>
    <n v="31.425799999999999"/>
    <n v="8.9990000000000001E-3"/>
    <n v="89.999936000000005"/>
    <s v="MIL"/>
    <n v="31.425799999999999"/>
    <n v="2828.32"/>
    <n v="2026"/>
  </r>
  <r>
    <n v="72035639"/>
    <x v="24"/>
    <s v="2025-11-26"/>
    <s v="Z0018"/>
    <x v="0"/>
    <s v="7A250409"/>
    <s v="APO26010134"/>
    <x v="249"/>
    <s v="STD- 01 F M.BLK POL"/>
    <x v="12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35"/>
    <x v="24"/>
    <s v="2025-11-26"/>
    <s v="Z0018"/>
    <x v="0"/>
    <s v="7A250409"/>
    <s v="APO26010134"/>
    <x v="249"/>
    <s v="STD- 01 F M.BLK POL"/>
    <x v="12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763"/>
    <x v="24"/>
    <s v="2025-11-27"/>
    <s v="Z0018"/>
    <x v="0"/>
    <s v="7A250409"/>
    <s v="APO26010134"/>
    <x v="231"/>
    <s v="FG SS R141.3 POL"/>
    <x v="9"/>
    <s v="7"/>
    <n v="2040"/>
    <s v="PC"/>
    <x v="0"/>
    <n v="0.18790000000000001"/>
    <n v="383.31599999999997"/>
    <n v="31.425799999999999"/>
    <n v="0.18790000000000001"/>
    <n v="383.31593700000002"/>
    <s v="MIL"/>
    <n v="31.425799999999999"/>
    <n v="12046.01"/>
    <n v="2026"/>
  </r>
  <r>
    <n v="72036495"/>
    <x v="24"/>
    <s v="2025-12-04"/>
    <s v="Z0018"/>
    <x v="0"/>
    <s v="7A250409"/>
    <s v="APO26010134"/>
    <x v="255"/>
    <s v="PAN HEAD TRILOBULAR SCR SS"/>
    <x v="17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6495"/>
    <x v="24"/>
    <s v="2025-12-04"/>
    <s v="Z0018"/>
    <x v="0"/>
    <s v="7A250409"/>
    <s v="APO26010134"/>
    <x v="256"/>
    <s v="TAPTITE 10-24UNCX11.7MM"/>
    <x v="17"/>
    <s v="7"/>
    <n v="30000"/>
    <s v="PC"/>
    <x v="0"/>
    <n v="2.8299999999999999E-2"/>
    <n v="849"/>
    <n v="31.425799999999999"/>
    <n v="2.8299000000000001E-2"/>
    <n v="848.999866"/>
    <s v="MIL"/>
    <n v="31.425799999999999"/>
    <n v="26680.5"/>
    <n v="2026"/>
  </r>
  <r>
    <n v="72033821"/>
    <x v="24"/>
    <s v="2025-10-09"/>
    <s v="Z0018"/>
    <x v="0"/>
    <s v="7A250409"/>
    <s v="APO26010134"/>
    <x v="251"/>
    <s v="16CM LID 0.5MM FW2 IN:Y EX:P"/>
    <x v="4"/>
    <s v="7"/>
    <n v="940"/>
    <s v="PC"/>
    <x v="0"/>
    <n v="1.5558000000000001"/>
    <n v="1462.452"/>
    <n v="31.425799999999999"/>
    <n v="1.5558000000000001"/>
    <n v="1462.4518700000001"/>
    <s v="MIL"/>
    <n v="31.425799999999999"/>
    <n v="45958.720000000001"/>
    <n v="2026"/>
  </r>
  <r>
    <n v="72035637"/>
    <x v="24"/>
    <s v="2025-11-26"/>
    <s v="Z0018"/>
    <x v="0"/>
    <s v="7A250409"/>
    <s v="APO26010134"/>
    <x v="249"/>
    <s v="STD- 01 F M.BLK POL"/>
    <x v="12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4849"/>
    <x v="24"/>
    <s v="2025-11-06"/>
    <s v="Z0018"/>
    <x v="0"/>
    <s v="7A250409"/>
    <s v="APO26010134"/>
    <x v="227"/>
    <s v="24CM LID 0.5MM FW2 IN:Y EX:P"/>
    <x v="4"/>
    <s v="7"/>
    <n v="220"/>
    <s v="PC"/>
    <x v="0"/>
    <n v="2.2467999999999999"/>
    <n v="494.29599999999999"/>
    <n v="31.425799999999999"/>
    <n v="2.2467999999999999"/>
    <n v="494.296087"/>
    <s v="MIL"/>
    <n v="31.425799999999999"/>
    <n v="15533.65"/>
    <n v="2026"/>
  </r>
  <r>
    <n v="72035628"/>
    <x v="24"/>
    <s v="2025-11-26"/>
    <s v="Z0018"/>
    <x v="0"/>
    <s v="7A250409"/>
    <s v="APO26010134"/>
    <x v="249"/>
    <s v="STD- 01 F M.BLK POL"/>
    <x v="12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728"/>
    <x v="24"/>
    <s v="2025-10-31"/>
    <s v="Z0018"/>
    <x v="0"/>
    <s v="7A250409"/>
    <s v="APO26010134"/>
    <x v="257"/>
    <s v="STD- 302 BSH R170 C/C113 H6.5"/>
    <x v="6"/>
    <s v="7"/>
    <n v="420"/>
    <s v="PC"/>
    <x v="0"/>
    <n v="0.28269"/>
    <n v="118.73"/>
    <n v="31.425799999999999"/>
    <n v="0.28269"/>
    <n v="118.73015100000001"/>
    <s v="MIL"/>
    <n v="31.425799999999999"/>
    <n v="3731.19"/>
    <n v="2026"/>
  </r>
  <r>
    <n v="72035536"/>
    <x v="24"/>
    <s v="2025-11-20"/>
    <s v="Z0018"/>
    <x v="0"/>
    <s v="7A250409"/>
    <s v="APO26010134"/>
    <x v="258"/>
    <s v="FG SS R123.45 W/&quot;L&quot; MARK"/>
    <x v="9"/>
    <s v="7"/>
    <n v="1800"/>
    <s v="PC"/>
    <x v="0"/>
    <n v="0.16020000000000001"/>
    <n v="288.36"/>
    <n v="31.425799999999999"/>
    <n v="0.16019900000000001"/>
    <n v="288.35988200000003"/>
    <s v="MIL"/>
    <n v="31.425799999999999"/>
    <n v="9061.94"/>
    <n v="2026"/>
  </r>
  <r>
    <n v="72035636"/>
    <x v="24"/>
    <s v="2025-11-26"/>
    <s v="Z0018"/>
    <x v="0"/>
    <s v="7A250409"/>
    <s v="APO26010134"/>
    <x v="249"/>
    <s v="STD- 01 F M.BLK POL"/>
    <x v="12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526"/>
    <x v="24"/>
    <s v="2025-10-28"/>
    <s v="Z0018"/>
    <x v="0"/>
    <s v="7A250409"/>
    <s v="APO26010134"/>
    <x v="259"/>
    <s v="SCR SS M5x130mm+WHR"/>
    <x v="17"/>
    <s v="7"/>
    <n v="1700"/>
    <s v="PC"/>
    <x v="0"/>
    <n v="5.6099999999999997E-2"/>
    <n v="95.37"/>
    <n v="31.425799999999999"/>
    <n v="5.6099999999999997E-2"/>
    <n v="95.370046000000002"/>
    <s v="MIL"/>
    <n v="31.425799999999999"/>
    <n v="2997.08"/>
    <n v="2026"/>
  </r>
  <r>
    <n v="72034695"/>
    <x v="24"/>
    <s v="2025-10-30"/>
    <s v="Z0018"/>
    <x v="0"/>
    <s v="7A250409"/>
    <s v="APO26010134"/>
    <x v="260"/>
    <s v="BRKT+NUT M5 BAD24IA C/C25 H8.3"/>
    <x v="11"/>
    <s v="7"/>
    <n v="2600"/>
    <s v="PC"/>
    <x v="0"/>
    <n v="0.1023"/>
    <n v="265.98"/>
    <n v="31.425799999999999"/>
    <n v="0.1023"/>
    <n v="265.97986300000002"/>
    <s v="MIL"/>
    <n v="31.425799999999999"/>
    <n v="8358.6299999999992"/>
    <n v="2026"/>
  </r>
  <r>
    <n v="72035348"/>
    <x v="24"/>
    <s v="2025-11-18"/>
    <s v="Z0018"/>
    <x v="0"/>
    <s v="7A250409"/>
    <s v="APO26010134"/>
    <x v="248"/>
    <s v="BRKT SS BRUSHED"/>
    <x v="11"/>
    <s v="7"/>
    <n v="840"/>
    <s v="PC"/>
    <x v="0"/>
    <n v="0.23449999999999999"/>
    <n v="196.98"/>
    <n v="31.425799999999999"/>
    <n v="0.23449900000000001"/>
    <n v="196.97987000000001"/>
    <s v="MIL"/>
    <n v="31.425799999999999"/>
    <n v="6190.25"/>
    <n v="2026"/>
  </r>
  <r>
    <n v="72035859"/>
    <x v="24"/>
    <s v="2025-11-28"/>
    <s v="Z0018"/>
    <x v="0"/>
    <s v="7A250409"/>
    <s v="APO26010134"/>
    <x v="261"/>
    <s v="U&amp;C AMWAY QUEEN JAPAN (FTP# A2400696 - IIR1700A)"/>
    <x v="7"/>
    <s v="7"/>
    <n v="970"/>
    <s v="PC"/>
    <x v="0"/>
    <n v="9.6390000000000003E-2"/>
    <n v="93.5"/>
    <n v="31.425799999999999"/>
    <n v="9.6389000000000002E-2"/>
    <n v="93.499926000000002"/>
    <s v="MIL"/>
    <n v="31.425799999999999"/>
    <n v="2938.31"/>
    <n v="2026"/>
  </r>
  <r>
    <n v="72036387"/>
    <x v="24"/>
    <s v="2025-12-03"/>
    <s v="Z0018"/>
    <x v="0"/>
    <s v="7A250409"/>
    <s v="APO26010134"/>
    <x v="255"/>
    <s v="PAN HEAD TRILOBULAR SCR SS"/>
    <x v="17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4624"/>
    <x v="24"/>
    <s v="2025-10-30"/>
    <s v="Z0018"/>
    <x v="0"/>
    <s v="7A250409"/>
    <s v="APO26010134"/>
    <x v="262"/>
    <s v="G-LD LG 32CM BSH"/>
    <x v="20"/>
    <s v="7"/>
    <n v="11"/>
    <s v="PC"/>
    <x v="0"/>
    <n v="1.4054500000000001"/>
    <n v="15.46"/>
    <n v="31.425799999999999"/>
    <n v="1.4054489999999999"/>
    <n v="15.459908"/>
    <s v="MIL"/>
    <n v="31.425799999999999"/>
    <n v="485.84"/>
    <n v="2026"/>
  </r>
  <r>
    <n v="72034602"/>
    <x v="24"/>
    <s v="2025-10-30"/>
    <s v="Z0018"/>
    <x v="0"/>
    <s v="7A250409"/>
    <s v="APO26010134"/>
    <x v="263"/>
    <s v="RT SS S30433 8x13mm CSK HD D12 TUM"/>
    <x v="15"/>
    <s v="7"/>
    <n v="10000"/>
    <s v="PC"/>
    <x v="0"/>
    <n v="3.1899999999999998E-2"/>
    <n v="319"/>
    <n v="31.425799999999999"/>
    <n v="3.1898999999999997E-2"/>
    <n v="318.99999300000002"/>
    <s v="MIL"/>
    <n v="31.425799999999999"/>
    <n v="10024.83"/>
    <n v="2026"/>
  </r>
  <r>
    <n v="72034726"/>
    <x v="24"/>
    <s v="2025-10-31"/>
    <s v="Z0018"/>
    <x v="0"/>
    <s v="7A250409"/>
    <s v="APO26010134"/>
    <x v="234"/>
    <s v="STD- 104 KITCHENAID BK01A TUM R240 C/C113 H6.5"/>
    <x v="6"/>
    <s v="7"/>
    <n v="3300"/>
    <s v="PC"/>
    <x v="0"/>
    <n v="0.82989999999999997"/>
    <n v="2738.67"/>
    <n v="31.425799999999999"/>
    <n v="0.82989900000000005"/>
    <n v="2738.6701370000001"/>
    <s v="MIL"/>
    <n v="31.425799999999999"/>
    <n v="86064.9"/>
    <n v="2026"/>
  </r>
  <r>
    <n v="72035149"/>
    <x v="24"/>
    <s v="2025-11-14"/>
    <s v="Z0018"/>
    <x v="0"/>
    <s v="7A250409"/>
    <s v="APO26010134"/>
    <x v="264"/>
    <s v="RT SS 8x9 D15 An POL"/>
    <x v="16"/>
    <s v="7"/>
    <n v="100000"/>
    <s v="PC"/>
    <x v="0"/>
    <n v="2.3400000000000001E-2"/>
    <n v="2340"/>
    <n v="31.425799999999999"/>
    <n v="2.3399E-2"/>
    <n v="2339.9999360000002"/>
    <s v="MIL"/>
    <n v="31.425799999999999"/>
    <n v="73536.37"/>
    <n v="2026"/>
  </r>
  <r>
    <n v="72035636"/>
    <x v="24"/>
    <s v="2025-11-26"/>
    <s v="Z0018"/>
    <x v="0"/>
    <s v="7A250409"/>
    <s v="APO26010134"/>
    <x v="249"/>
    <s v="STD- 01 F M.BLK POL"/>
    <x v="12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3443"/>
    <x v="24"/>
    <s v="2025-09-30"/>
    <s v="Z0018"/>
    <x v="0"/>
    <s v="7A250409"/>
    <s v="APO26010134"/>
    <x v="227"/>
    <s v="24CM LID 0.5MM FW2 IN:Y EX:P"/>
    <x v="4"/>
    <s v="7"/>
    <n v="1500"/>
    <s v="PC"/>
    <x v="0"/>
    <n v="2.2467999999999999"/>
    <n v="3370.2"/>
    <n v="31.425799999999999"/>
    <n v="2.2467999999999999"/>
    <n v="3370.199963"/>
    <s v="MIL"/>
    <n v="31.425799999999999"/>
    <n v="105911.23"/>
    <n v="2026"/>
  </r>
  <r>
    <n v="72034693"/>
    <x v="24"/>
    <s v="2025-10-30"/>
    <s v="Z0018"/>
    <x v="0"/>
    <s v="7A250409"/>
    <s v="APO26010134"/>
    <x v="237"/>
    <s v="FG SS R141.3 BSH"/>
    <x v="13"/>
    <s v="7"/>
    <n v="9120"/>
    <s v="PC"/>
    <x v="0"/>
    <n v="0.186"/>
    <n v="1696.32"/>
    <n v="31.425799999999999"/>
    <n v="0.186"/>
    <n v="1696.319902"/>
    <s v="MIL"/>
    <n v="31.425799999999999"/>
    <n v="53308.21"/>
    <n v="2026"/>
  </r>
  <r>
    <n v="72035348"/>
    <x v="24"/>
    <s v="2025-11-18"/>
    <s v="Z0018"/>
    <x v="0"/>
    <s v="7A250409"/>
    <s v="APO26010134"/>
    <x v="237"/>
    <s v="FG SS R141.3 BSH"/>
    <x v="13"/>
    <s v="7"/>
    <n v="960"/>
    <s v="PC"/>
    <x v="0"/>
    <n v="0.186"/>
    <n v="178.56"/>
    <n v="31.425799999999999"/>
    <n v="0.186"/>
    <n v="178.55997300000001"/>
    <s v="MIL"/>
    <n v="31.425799999999999"/>
    <n v="5611.39"/>
    <n v="2026"/>
  </r>
  <r>
    <n v="72036488"/>
    <x v="24"/>
    <s v="2025-12-04"/>
    <s v="Z0018"/>
    <x v="0"/>
    <s v="7A250409"/>
    <s v="APO26010134"/>
    <x v="227"/>
    <s v="24CM LID 0.5MM FW2 IN:Y EX:P"/>
    <x v="4"/>
    <s v="7"/>
    <n v="780"/>
    <s v="PC"/>
    <x v="0"/>
    <n v="2.2467999999999999"/>
    <n v="1752.5039999999999"/>
    <n v="31.425799999999999"/>
    <n v="2.2467999999999999"/>
    <n v="1752.503993"/>
    <s v="MIL"/>
    <n v="31.425799999999999"/>
    <n v="55073.84"/>
    <n v="2026"/>
  </r>
  <r>
    <n v="72034226"/>
    <x v="24"/>
    <s v="2025-10-16"/>
    <s v="Z0018"/>
    <x v="0"/>
    <s v="7A250409"/>
    <s v="APO26010134"/>
    <x v="265"/>
    <s v="STD- 02  TUM R80 C/C116.09 H6.5"/>
    <x v="10"/>
    <s v="7"/>
    <n v="1005"/>
    <s v="PC"/>
    <x v="0"/>
    <n v="0.2379"/>
    <n v="239.09"/>
    <n v="31.425799999999999"/>
    <n v="0.2379"/>
    <n v="239.089856"/>
    <s v="MIL"/>
    <n v="31.425799999999999"/>
    <n v="7513.59"/>
    <n v="2026"/>
  </r>
  <r>
    <n v="72034600"/>
    <x v="24"/>
    <s v="2025-10-30"/>
    <s v="Z0018"/>
    <x v="0"/>
    <s v="7A250409"/>
    <s v="APO26010134"/>
    <x v="266"/>
    <s v="PAN HEAD TRILOBULAR SCR SS"/>
    <x v="17"/>
    <s v="7"/>
    <n v="10000"/>
    <s v="PC"/>
    <x v="0"/>
    <n v="4.2099999999999999E-2"/>
    <n v="421"/>
    <n v="31.425799999999999"/>
    <n v="4.2099999999999999E-2"/>
    <n v="420.99994199999998"/>
    <s v="MIL"/>
    <n v="31.425799999999999"/>
    <n v="13230.26"/>
    <n v="2026"/>
  </r>
  <r>
    <n v="72033483"/>
    <x v="24"/>
    <s v="2025-10-01"/>
    <s v="Z0018"/>
    <x v="0"/>
    <s v="7A250411"/>
    <s v="APO26010062"/>
    <x v="267"/>
    <s v="26CM LID 1.0MM SS304 IN:Y5 EX:P"/>
    <x v="4"/>
    <s v="6"/>
    <n v="6000"/>
    <s v="PC"/>
    <x v="0"/>
    <n v="2.7338"/>
    <n v="16402.8"/>
    <n v="31.425799999999999"/>
    <n v="2.7337989999999999"/>
    <n v="16402.799928"/>
    <s v="MIL"/>
    <n v="31.425799999999999"/>
    <n v="515471.11"/>
    <n v="2026"/>
  </r>
  <r>
    <n v="72033484"/>
    <x v="24"/>
    <s v="2025-10-01"/>
    <s v="Z0018"/>
    <x v="0"/>
    <s v="7A250411"/>
    <s v="APO26010062"/>
    <x v="225"/>
    <s v="16CM LID 1.0MM SS304 IN:Y5 EX:P"/>
    <x v="4"/>
    <s v="6"/>
    <n v="1200"/>
    <s v="PC"/>
    <x v="0"/>
    <n v="1.4672000000000001"/>
    <n v="1760.64"/>
    <n v="31.425799999999999"/>
    <n v="1.4671989999999999"/>
    <n v="1760.639983"/>
    <s v="MIL"/>
    <n v="31.425799999999999"/>
    <n v="55329.52"/>
    <n v="2026"/>
  </r>
  <r>
    <n v="72033484"/>
    <x v="24"/>
    <s v="2025-10-01"/>
    <s v="Z0018"/>
    <x v="0"/>
    <s v="7A250411"/>
    <s v="APO26010062"/>
    <x v="268"/>
    <s v="20CM LID 1.0MM SS304 IN:Y5 EX:P"/>
    <x v="4"/>
    <s v="6"/>
    <n v="3000"/>
    <s v="PC"/>
    <x v="0"/>
    <n v="1.9732000000000001"/>
    <n v="5919.6"/>
    <n v="31.425799999999999"/>
    <n v="1.9732000000000001"/>
    <n v="5919.6001370000004"/>
    <s v="MIL"/>
    <n v="31.425799999999999"/>
    <n v="186028.17"/>
    <n v="2026"/>
  </r>
  <r>
    <n v="72034782"/>
    <x v="24"/>
    <s v="2025-11-04"/>
    <s v="Z0018"/>
    <x v="0"/>
    <s v="7A250410"/>
    <s v="APO26010011"/>
    <x v="269"/>
    <s v="POSTCURED SILICONE GROMMET CLEAR 500F, PASS FRENCE DECREE 2007-766 &amp; FRENCH ARRETE25 NOV 1992"/>
    <x v="19"/>
    <s v="8"/>
    <n v="200000"/>
    <s v="PC"/>
    <x v="0"/>
    <n v="1.5900000000000001E-2"/>
    <n v="3180"/>
    <n v="31.425799999999999"/>
    <n v="1.5899E-2"/>
    <n v="3179.9998719999999"/>
    <s v="MIL"/>
    <n v="31.425799999999999"/>
    <n v="99934.04"/>
    <n v="2026"/>
  </r>
  <r>
    <n v="72034990"/>
    <x v="24"/>
    <s v="2025-11-11"/>
    <s v="Z0018"/>
    <x v="0"/>
    <s v="7A250410"/>
    <s v="APO26010011"/>
    <x v="270"/>
    <s v="G-LD EE 16CM POL CC113 R170"/>
    <x v="20"/>
    <s v="8"/>
    <n v="989"/>
    <s v="PC"/>
    <x v="0"/>
    <n v="0.84830000000000005"/>
    <n v="838.96900000000005"/>
    <n v="31.425799999999999"/>
    <n v="0.84830000000000005"/>
    <n v="838.96893599999999"/>
    <s v="MIL"/>
    <n v="31.425799999999999"/>
    <n v="26365.27"/>
    <n v="2026"/>
  </r>
  <r>
    <n v="72035604"/>
    <x v="24"/>
    <s v="2025-11-25"/>
    <s v="Z0018"/>
    <x v="0"/>
    <s v="7A250410"/>
    <s v="APO26010011"/>
    <x v="270"/>
    <s v="G-LD EE 16CM POL CC113 R170"/>
    <x v="20"/>
    <s v="8"/>
    <n v="50"/>
    <s v="PC"/>
    <x v="0"/>
    <n v="0.84830000000000005"/>
    <n v="42.414999999999999"/>
    <n v="31.425799999999999"/>
    <n v="0.84830000000000005"/>
    <n v="42.415149"/>
    <s v="MIL"/>
    <n v="31.425799999999999"/>
    <n v="1332.93"/>
    <n v="2026"/>
  </r>
  <r>
    <n v="72034856"/>
    <x v="24"/>
    <s v="2025-11-06"/>
    <s v="Z0018"/>
    <x v="0"/>
    <s v="7A250410"/>
    <s v="APO26010011"/>
    <x v="259"/>
    <s v="SCR SS M5x130mm+WHR"/>
    <x v="17"/>
    <s v="8"/>
    <n v="3000"/>
    <s v="PC"/>
    <x v="0"/>
    <n v="5.6099999999999997E-2"/>
    <n v="168.3"/>
    <n v="31.425799999999999"/>
    <n v="5.6099999999999997E-2"/>
    <n v="168.29993099999999"/>
    <s v="MIL"/>
    <n v="31.425799999999999"/>
    <n v="5288.96"/>
    <n v="2026"/>
  </r>
  <r>
    <n v="72036504"/>
    <x v="24"/>
    <s v="2025-12-04"/>
    <s v="Z0018"/>
    <x v="0"/>
    <s v="7A250410"/>
    <s v="APO26010011"/>
    <x v="271"/>
    <s v="MEYER MIDNIGHT PAN STKR (NON-REMOVABLE) 85098"/>
    <x v="21"/>
    <s v="8"/>
    <n v="1020"/>
    <s v="PC"/>
    <x v="0"/>
    <n v="3.6299999999999999E-2"/>
    <n v="37.03"/>
    <n v="31.425799999999999"/>
    <n v="3.6299999999999999E-2"/>
    <n v="37.030082999999998"/>
    <s v="MIL"/>
    <n v="31.425799999999999"/>
    <n v="1163.7"/>
    <n v="2026"/>
  </r>
  <r>
    <n v="72034893"/>
    <x v="24"/>
    <s v="2025-11-07"/>
    <s v="Z0018"/>
    <x v="0"/>
    <s v="7A250410"/>
    <s v="APO26010011"/>
    <x v="272"/>
    <s v="STD- 108 GY04A BSH R340 C/C113 H6.5"/>
    <x v="6"/>
    <s v="8"/>
    <n v="2520"/>
    <s v="PC"/>
    <x v="0"/>
    <n v="0.81269999999999998"/>
    <n v="2048.0039999999999"/>
    <n v="31.425799999999999"/>
    <n v="0.81269999999999998"/>
    <n v="2048.0038690000001"/>
    <s v="MIL"/>
    <n v="31.425799999999999"/>
    <n v="64360.160000000003"/>
    <n v="2026"/>
  </r>
  <r>
    <n v="72034513"/>
    <x v="24"/>
    <s v="2025-10-28"/>
    <s v="Z0018"/>
    <x v="0"/>
    <s v="7A250410"/>
    <s v="APO26010011"/>
    <x v="260"/>
    <s v="BRKT+NUT M5 BAD24IA C/C25 H8.3"/>
    <x v="11"/>
    <s v="8"/>
    <n v="3200"/>
    <s v="PC"/>
    <x v="0"/>
    <n v="0.1023"/>
    <n v="327.36"/>
    <n v="31.425799999999999"/>
    <n v="0.1023"/>
    <n v="327.36000300000001"/>
    <s v="MIL"/>
    <n v="31.425799999999999"/>
    <n v="10287.549999999999"/>
    <n v="2026"/>
  </r>
  <r>
    <n v="72035114"/>
    <x v="24"/>
    <s v="2025-11-12"/>
    <s v="Z0018"/>
    <x v="0"/>
    <s v="7A250410"/>
    <s v="APO26010011"/>
    <x v="273"/>
    <s v="STD- 104 PADERNO POL R240 C/C113 H6.5"/>
    <x v="6"/>
    <s v="8"/>
    <n v="510"/>
    <s v="PC"/>
    <x v="0"/>
    <n v="0.63029999999999997"/>
    <n v="321.45299999999997"/>
    <n v="31.425799999999999"/>
    <n v="0.63029900000000005"/>
    <n v="321.45307300000002"/>
    <s v="MIL"/>
    <n v="31.425799999999999"/>
    <n v="10101.92"/>
    <n v="2026"/>
  </r>
  <r>
    <n v="72036504"/>
    <x v="24"/>
    <s v="2025-12-04"/>
    <s v="Z0018"/>
    <x v="0"/>
    <s v="7A250410"/>
    <s v="APO26010011"/>
    <x v="274"/>
    <s v="MEYER MIDNIGHT PAN STKR (NON-REMOVABLE) 85092"/>
    <x v="21"/>
    <s v="8"/>
    <n v="1030"/>
    <s v="PC"/>
    <x v="0"/>
    <n v="3.6299999999999999E-2"/>
    <n v="37.389000000000003"/>
    <n v="31.425799999999999"/>
    <n v="3.6299999999999999E-2"/>
    <n v="37.389023999999999"/>
    <s v="MIL"/>
    <n v="31.425799999999999"/>
    <n v="1174.98"/>
    <n v="2026"/>
  </r>
  <r>
    <n v="72035395"/>
    <x v="24"/>
    <s v="2025-11-19"/>
    <s v="Z0018"/>
    <x v="0"/>
    <s v="7A250410"/>
    <s v="APO26010011"/>
    <x v="275"/>
    <s v="SS SHOULDER SCR M5X14"/>
    <x v="17"/>
    <s v="8"/>
    <n v="8000"/>
    <s v="PC"/>
    <x v="0"/>
    <n v="4.2099999999999999E-2"/>
    <n v="336.8"/>
    <n v="31.425799999999999"/>
    <n v="4.2099999999999999E-2"/>
    <n v="336.80001700000003"/>
    <s v="MIL"/>
    <n v="31.425799999999999"/>
    <n v="10584.21"/>
    <n v="2026"/>
  </r>
  <r>
    <n v="72034359"/>
    <x v="24"/>
    <s v="2025-10-20"/>
    <s v="Z0018"/>
    <x v="0"/>
    <s v="7A250410"/>
    <s v="APO26010011"/>
    <x v="276"/>
    <s v="STD- 108 KITCHENAID BK01A TUM R340 C/C113 H6.5"/>
    <x v="6"/>
    <s v="8"/>
    <n v="240"/>
    <s v="PC"/>
    <x v="0"/>
    <n v="0.93700000000000006"/>
    <n v="224.88"/>
    <n v="31.425799999999999"/>
    <n v="0.93699900000000003"/>
    <n v="224.879875"/>
    <s v="MIL"/>
    <n v="31.425799999999999"/>
    <n v="7067.03"/>
    <n v="2026"/>
  </r>
  <r>
    <n v="72035110"/>
    <x v="24"/>
    <s v="2025-11-12"/>
    <s v="Z0018"/>
    <x v="0"/>
    <s v="7A250410"/>
    <s v="APO26010011"/>
    <x v="277"/>
    <s v="STD- 107 PADERNO POL R320 C/C113 H6.5"/>
    <x v="6"/>
    <s v="8"/>
    <n v="300"/>
    <s v="PC"/>
    <x v="0"/>
    <n v="0.63029999999999997"/>
    <n v="189.09"/>
    <n v="31.425799999999999"/>
    <n v="0.63029900000000005"/>
    <n v="189.089856"/>
    <s v="MIL"/>
    <n v="31.425799999999999"/>
    <n v="5942.3"/>
    <n v="2026"/>
  </r>
  <r>
    <n v="72034509"/>
    <x v="24"/>
    <s v="2025-10-28"/>
    <s v="Z0018"/>
    <x v="0"/>
    <s v="7A250410"/>
    <s v="APO26010011"/>
    <x v="259"/>
    <s v="SCR SS M5x130mm+WHR"/>
    <x v="17"/>
    <s v="8"/>
    <n v="1100"/>
    <s v="PC"/>
    <x v="0"/>
    <n v="5.6099999999999997E-2"/>
    <n v="61.71"/>
    <n v="31.425799999999999"/>
    <n v="5.6099999999999997E-2"/>
    <n v="61.710123000000003"/>
    <s v="MIL"/>
    <n v="31.425799999999999"/>
    <n v="1939.29"/>
    <n v="2026"/>
  </r>
  <r>
    <n v="72033849"/>
    <x v="24"/>
    <s v="2025-10-09"/>
    <s v="Z0018"/>
    <x v="0"/>
    <s v="7A250410"/>
    <s v="APO26010011"/>
    <x v="278"/>
    <s v="KITCHENAID LIFETIME TOOLS - 12.9&quot; x 3.0&quot; WOODEN TURNER KHE601OHWNA"/>
    <x v="22"/>
    <s v="8"/>
    <n v="1500"/>
    <s v="PC"/>
    <x v="0"/>
    <n v="3.0013000000000001"/>
    <n v="4501.95"/>
    <n v="31.425799999999999"/>
    <n v="3.0012989999999999"/>
    <n v="4501.9499900000001"/>
    <s v="MIL"/>
    <n v="31.425799999999999"/>
    <n v="141477.38"/>
    <n v="2026"/>
  </r>
  <r>
    <n v="72033849"/>
    <x v="24"/>
    <s v="2025-10-09"/>
    <s v="Z0018"/>
    <x v="0"/>
    <s v="7A250410"/>
    <s v="APO26010011"/>
    <x v="279"/>
    <s v="KITCHENAID LIFETIME TOOLS - 12.8&quot; x 2.5&quot; WOODEN SLOTTED SPOON KHE604OHWNA"/>
    <x v="22"/>
    <s v="8"/>
    <n v="1500"/>
    <s v="PC"/>
    <x v="0"/>
    <n v="3.0491999999999999"/>
    <n v="4573.8"/>
    <n v="31.425799999999999"/>
    <n v="3.0491999999999999"/>
    <n v="4573.7998710000002"/>
    <s v="MIL"/>
    <n v="31.425799999999999"/>
    <n v="143735.32"/>
    <n v="2026"/>
  </r>
  <r>
    <n v="72034279"/>
    <x v="24"/>
    <s v="2025-10-20"/>
    <s v="Z0018"/>
    <x v="0"/>
    <s v="7A250408"/>
    <s v="APO26010010"/>
    <x v="280"/>
    <s v="G-LD KS 24CM POL"/>
    <x v="20"/>
    <s v="1"/>
    <n v="1064"/>
    <s v="PC"/>
    <x v="0"/>
    <n v="0.67869999999999997"/>
    <n v="722.13699999999994"/>
    <n v="31.425799999999999"/>
    <n v="0.67869900000000005"/>
    <n v="722.13690599999995"/>
    <s v="MIL"/>
    <n v="31.425799999999999"/>
    <n v="22693.73"/>
    <n v="2026"/>
  </r>
  <r>
    <n v="72034533"/>
    <x v="24"/>
    <s v="2025-10-28"/>
    <s v="Z0018"/>
    <x v="0"/>
    <s v="7A250408"/>
    <s v="APO26010010"/>
    <x v="281"/>
    <s v="SCR SS M5X15MM+WHR"/>
    <x v="17"/>
    <s v="1"/>
    <n v="4000"/>
    <s v="PC"/>
    <x v="0"/>
    <n v="1.11E-2"/>
    <n v="44.4"/>
    <n v="31.425799999999999"/>
    <n v="1.11E-2"/>
    <n v="44.400142000000002"/>
    <s v="MIL"/>
    <n v="31.425799999999999"/>
    <n v="1395.31"/>
    <n v="2026"/>
  </r>
  <r>
    <n v="72035638"/>
    <x v="24"/>
    <s v="2025-11-26"/>
    <s v="Z0018"/>
    <x v="0"/>
    <s v="7A250408"/>
    <s v="APO26010010"/>
    <x v="282"/>
    <s v="STD- 01 F GN39D POL"/>
    <x v="12"/>
    <s v="1"/>
    <n v="8920"/>
    <s v="PC"/>
    <x v="0"/>
    <n v="0.3"/>
    <n v="2676"/>
    <n v="31.425799999999999"/>
    <n v="0.3"/>
    <n v="2675.9999739999998"/>
    <s v="MIL"/>
    <n v="31.425799999999999"/>
    <n v="84095.44"/>
    <n v="2026"/>
  </r>
  <r>
    <n v="72034510"/>
    <x v="24"/>
    <s v="2025-10-28"/>
    <s v="Z0018"/>
    <x v="0"/>
    <s v="7A250408"/>
    <s v="APO26010010"/>
    <x v="259"/>
    <s v="SCR SS M5x130mm+WHR"/>
    <x v="17"/>
    <s v="1"/>
    <n v="4000"/>
    <s v="PC"/>
    <x v="0"/>
    <n v="5.6099999999999997E-2"/>
    <n v="224.4"/>
    <n v="31.425799999999999"/>
    <n v="5.6099999999999997E-2"/>
    <n v="224.400015"/>
    <s v="MIL"/>
    <n v="31.425799999999999"/>
    <n v="7051.95"/>
    <n v="2026"/>
  </r>
  <r>
    <n v="72034528"/>
    <x v="24"/>
    <s v="2025-10-28"/>
    <s v="Z0018"/>
    <x v="0"/>
    <s v="7A250408"/>
    <s v="APO26010010"/>
    <x v="283"/>
    <s v="SCR SS M5x153mm+WHR"/>
    <x v="17"/>
    <s v="1"/>
    <n v="10000"/>
    <s v="PC"/>
    <x v="0"/>
    <n v="8.6800000000000002E-2"/>
    <n v="868"/>
    <n v="31.425799999999999"/>
    <n v="8.6800000000000002E-2"/>
    <n v="867.99985900000001"/>
    <s v="MIL"/>
    <n v="31.425799999999999"/>
    <n v="27277.59"/>
    <n v="2026"/>
  </r>
  <r>
    <n v="72035288"/>
    <x v="24"/>
    <s v="2025-11-17"/>
    <s v="Z0018"/>
    <x v="0"/>
    <s v="7A250408"/>
    <s v="APO26010010"/>
    <x v="284"/>
    <s v="STC SOURCED 9X13&quot; COOKIE SHEET IN SILVER COLOR W/FARBERWARE LOGO (#826)"/>
    <x v="22"/>
    <s v="1"/>
    <n v="5400"/>
    <s v="PC"/>
    <x v="0"/>
    <n v="1.0019"/>
    <n v="5410.26"/>
    <n v="31.425799999999999"/>
    <n v="1.0019"/>
    <n v="5410.2600409999995"/>
    <s v="MIL"/>
    <n v="31.425799999999999"/>
    <n v="170021.75"/>
    <n v="2026"/>
  </r>
  <r>
    <n v="72034928"/>
    <x v="24"/>
    <s v="2025-11-10"/>
    <s v="Z0018"/>
    <x v="0"/>
    <s v="7A250408"/>
    <s v="APO26010010"/>
    <x v="254"/>
    <s v="Ru GASKET ID5.8mm G-LD"/>
    <x v="19"/>
    <s v="1"/>
    <n v="100000"/>
    <s v="PC"/>
    <x v="0"/>
    <n v="8.9999999999999993E-3"/>
    <n v="900"/>
    <n v="31.425799999999999"/>
    <n v="8.9990000000000001E-3"/>
    <n v="900"/>
    <s v="MIL"/>
    <n v="31.425799999999999"/>
    <n v="28283.22"/>
    <n v="2026"/>
  </r>
  <r>
    <n v="72035003"/>
    <x v="24"/>
    <s v="2025-11-11"/>
    <s v="Z0018"/>
    <x v="0"/>
    <s v="7A250408"/>
    <s v="APO26010010"/>
    <x v="285"/>
    <s v="BRKT+NUT M5 QH CAF30AK C/C21 H5.5"/>
    <x v="11"/>
    <s v="1"/>
    <n v="1010"/>
    <s v="PC"/>
    <x v="0"/>
    <n v="8.5599999999999996E-2"/>
    <n v="86.46"/>
    <n v="31.425799999999999"/>
    <n v="8.5599999999999996E-2"/>
    <n v="86.459851"/>
    <s v="MIL"/>
    <n v="31.425799999999999"/>
    <n v="2717.07"/>
    <n v="2026"/>
  </r>
  <r>
    <n v="72034718"/>
    <x v="24"/>
    <s v="2025-10-31"/>
    <s v="Z0018"/>
    <x v="0"/>
    <s v="7A250408"/>
    <s v="APO26010010"/>
    <x v="254"/>
    <s v="Ru GASKET ID5.8mm G-LD"/>
    <x v="19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4718"/>
    <x v="24"/>
    <s v="2025-10-31"/>
    <s v="Z0018"/>
    <x v="0"/>
    <s v="7A250408"/>
    <s v="APO26010010"/>
    <x v="254"/>
    <s v="Ru GASKET ID5.8mm G-LD"/>
    <x v="19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5580"/>
    <x v="24"/>
    <s v="2025-11-25"/>
    <s v="Z0018"/>
    <x v="0"/>
    <s v="7A250408"/>
    <s v="APO26010010"/>
    <x v="286"/>
    <s v="SS HANG RING"/>
    <x v="14"/>
    <s v="1"/>
    <n v="5000"/>
    <s v="PC"/>
    <x v="0"/>
    <n v="2.6100000000000002E-2"/>
    <n v="130.5"/>
    <n v="31.425799999999999"/>
    <n v="2.6099000000000001E-2"/>
    <n v="130.50009800000001"/>
    <s v="MIL"/>
    <n v="31.425799999999999"/>
    <n v="4101.07"/>
    <n v="2026"/>
  </r>
  <r>
    <n v="72035843"/>
    <x v="24"/>
    <s v="2025-11-28"/>
    <s v="Z0018"/>
    <x v="0"/>
    <s v="7A250408"/>
    <s v="APO26010010"/>
    <x v="287"/>
    <s v="STD- 102 PADERNO BN16A POL R170 C/C113 H6.5"/>
    <x v="6"/>
    <s v="1"/>
    <n v="400"/>
    <s v="PC"/>
    <x v="0"/>
    <n v="0.68859999999999999"/>
    <n v="275.44"/>
    <n v="31.425799999999999"/>
    <n v="0.68859999999999999"/>
    <n v="275.43992500000002"/>
    <s v="MIL"/>
    <n v="31.425799999999999"/>
    <n v="8655.92"/>
    <n v="2026"/>
  </r>
  <r>
    <n v="72035634"/>
    <x v="24"/>
    <s v="2025-11-26"/>
    <s v="Z0018"/>
    <x v="0"/>
    <s v="7A250408"/>
    <s v="APO26010010"/>
    <x v="249"/>
    <s v="STD- 01 F M.BLK POL"/>
    <x v="12"/>
    <s v="1"/>
    <n v="28890"/>
    <s v="PC"/>
    <x v="0"/>
    <n v="0.1714"/>
    <n v="4951.75"/>
    <n v="31.425799999999999"/>
    <n v="0.171399"/>
    <n v="4951.7501540000003"/>
    <s v="MIL"/>
    <n v="31.425799999999999"/>
    <n v="155612.71"/>
    <n v="2026"/>
  </r>
  <r>
    <n v="72035287"/>
    <x v="24"/>
    <s v="2025-11-17"/>
    <s v="Z0018"/>
    <x v="0"/>
    <s v="7A250408"/>
    <s v="APO26010010"/>
    <x v="284"/>
    <s v="STC SOURCED 9X13&quot; COOKIE SHEET IN SILVER COLOR W/FARBERWARE LOGO (#826)"/>
    <x v="22"/>
    <s v="1"/>
    <n v="4400"/>
    <s v="PC"/>
    <x v="0"/>
    <n v="1.0019"/>
    <n v="4408.3599999999997"/>
    <n v="31.425799999999999"/>
    <n v="1.0019"/>
    <n v="4408.360009"/>
    <s v="MIL"/>
    <n v="31.425799999999999"/>
    <n v="138536.24"/>
    <n v="2026"/>
  </r>
  <r>
    <n v="72035819"/>
    <x v="24"/>
    <s v="2025-11-28"/>
    <s v="Z0018"/>
    <x v="0"/>
    <s v="7A250408"/>
    <s v="APO26010010"/>
    <x v="287"/>
    <s v="STD- 102 PADERNO BN16A POL R170 C/C113 H6.5"/>
    <x v="6"/>
    <s v="1"/>
    <n v="500"/>
    <s v="PC"/>
    <x v="0"/>
    <n v="0.68859999999999999"/>
    <n v="344.3"/>
    <n v="31.425799999999999"/>
    <n v="0.68859999999999999"/>
    <n v="344.29990600000002"/>
    <s v="MIL"/>
    <n v="31.425799999999999"/>
    <n v="10819.9"/>
    <n v="2026"/>
  </r>
  <r>
    <n v="72036400"/>
    <x v="24"/>
    <s v="2025-12-03"/>
    <s v="Z0018"/>
    <x v="0"/>
    <s v="7A250407"/>
    <s v="APO26010009"/>
    <x v="288"/>
    <s v="FG SS TUM YBM30AS"/>
    <x v="13"/>
    <s v="2"/>
    <n v="1530"/>
    <s v="PC"/>
    <x v="0"/>
    <n v="0.1138"/>
    <n v="174.114"/>
    <n v="31.425799999999999"/>
    <n v="0.1138"/>
    <n v="174.113944"/>
    <s v="MIL"/>
    <n v="31.425799999999999"/>
    <n v="5471.67"/>
    <n v="2026"/>
  </r>
  <r>
    <n v="72034985"/>
    <x v="24"/>
    <s v="2025-11-11"/>
    <s v="Z0018"/>
    <x v="0"/>
    <s v="7A250407"/>
    <s v="APO26010009"/>
    <x v="289"/>
    <s v="G-LD JC 30CM POL 1H 63.5 R380"/>
    <x v="20"/>
    <s v="2"/>
    <n v="1019"/>
    <s v="PC"/>
    <x v="0"/>
    <n v="0.97470000000000001"/>
    <n v="993.22"/>
    <n v="31.425799999999999"/>
    <n v="0.97470000000000001"/>
    <n v="993.21990200000005"/>
    <s v="MIL"/>
    <n v="31.425799999999999"/>
    <n v="31212.73"/>
    <n v="2026"/>
  </r>
  <r>
    <n v="72035076"/>
    <x v="24"/>
    <s v="2025-11-12"/>
    <s v="Z0018"/>
    <x v="0"/>
    <s v="7A250407"/>
    <s v="APO26010009"/>
    <x v="245"/>
    <s v="SCR M5x135mm+WHR Ni"/>
    <x v="17"/>
    <s v="2"/>
    <n v="10500"/>
    <s v="PC"/>
    <x v="0"/>
    <n v="4.7399999999999998E-2"/>
    <n v="497.7"/>
    <n v="31.425799999999999"/>
    <n v="4.7398999999999997E-2"/>
    <n v="497.69997799999999"/>
    <s v="MIL"/>
    <n v="31.425799999999999"/>
    <n v="15640.62"/>
    <n v="2026"/>
  </r>
  <r>
    <n v="72035094"/>
    <x v="24"/>
    <s v="2025-11-12"/>
    <s v="Z0018"/>
    <x v="0"/>
    <s v="7A250407"/>
    <s v="APO26010009"/>
    <x v="290"/>
    <s v="G-LD AC 26CM POL 1H R340"/>
    <x v="20"/>
    <s v="2"/>
    <n v="940"/>
    <s v="PC"/>
    <x v="0"/>
    <n v="0.72519999999999996"/>
    <n v="681.68799999999999"/>
    <n v="31.425799999999999"/>
    <n v="0.72519900000000004"/>
    <n v="681.68797600000005"/>
    <s v="MIL"/>
    <n v="31.425799999999999"/>
    <n v="21422.59"/>
    <n v="2026"/>
  </r>
  <r>
    <n v="72035095"/>
    <x v="24"/>
    <s v="2025-11-12"/>
    <s v="Z0018"/>
    <x v="0"/>
    <s v="7A250407"/>
    <s v="APO26010009"/>
    <x v="291"/>
    <s v="G-LD AC 20CM POL"/>
    <x v="20"/>
    <s v="2"/>
    <n v="1030"/>
    <s v="PC"/>
    <x v="0"/>
    <n v="0.59"/>
    <n v="607.70000000000005"/>
    <n v="31.425799999999999"/>
    <n v="0.58999900000000005"/>
    <n v="607.70004200000005"/>
    <s v="MIL"/>
    <n v="31.425799999999999"/>
    <n v="19097.46"/>
    <n v="2026"/>
  </r>
  <r>
    <n v="72035133"/>
    <x v="24"/>
    <s v="2025-11-13"/>
    <s v="Z0018"/>
    <x v="0"/>
    <s v="7A250407"/>
    <s v="APO26010009"/>
    <x v="292"/>
    <s v="BRKT+NUT M5 R151 C/C25 H5.5"/>
    <x v="11"/>
    <s v="2"/>
    <n v="1250"/>
    <s v="PC"/>
    <x v="0"/>
    <n v="7.4700000000000003E-2"/>
    <n v="93.375"/>
    <n v="31.425799999999999"/>
    <n v="7.4700000000000003E-2"/>
    <n v="93.374870000000001"/>
    <s v="MIL"/>
    <n v="31.425799999999999"/>
    <n v="2934.38"/>
    <n v="2026"/>
  </r>
  <r>
    <n v="72033678"/>
    <x v="25"/>
    <s v="2025-10-08"/>
    <s v="Z0018"/>
    <x v="0"/>
    <s v="7A250418"/>
    <s v="APO26010063"/>
    <x v="267"/>
    <s v="26CM LID 1.0MM SS304 IN:Y5 EX:P"/>
    <x v="4"/>
    <s v="6"/>
    <n v="6000"/>
    <s v="PC"/>
    <x v="0"/>
    <n v="2.7338"/>
    <n v="16402.8"/>
    <n v="31.403600000000001"/>
    <n v="2.7337989999999999"/>
    <n v="16402.799996999998"/>
    <s v="MIL"/>
    <n v="31.403600000000001"/>
    <n v="515106.97"/>
    <n v="2026"/>
  </r>
  <r>
    <n v="72033680"/>
    <x v="25"/>
    <s v="2025-10-08"/>
    <s v="Z0018"/>
    <x v="0"/>
    <s v="7A250418"/>
    <s v="APO26010063"/>
    <x v="268"/>
    <s v="20CM LID 1.0MM SS304 IN:Y5 EX:P"/>
    <x v="4"/>
    <s v="6"/>
    <n v="3000"/>
    <s v="PC"/>
    <x v="0"/>
    <n v="1.9732000000000001"/>
    <n v="5919.6"/>
    <n v="31.403600000000001"/>
    <n v="1.9731989999999999"/>
    <n v="5919.5999819999997"/>
    <s v="MIL"/>
    <n v="31.403600000000001"/>
    <n v="185896.75"/>
    <n v="2026"/>
  </r>
  <r>
    <n v="72033682"/>
    <x v="25"/>
    <s v="2025-10-08"/>
    <s v="Z0018"/>
    <x v="0"/>
    <s v="7A250418"/>
    <s v="APO26010063"/>
    <x v="225"/>
    <s v="16CM LID 1.0MM SS304 IN:Y5 EX:P"/>
    <x v="4"/>
    <s v="6"/>
    <n v="3000"/>
    <s v="PC"/>
    <x v="0"/>
    <n v="1.4672000000000001"/>
    <n v="4401.6000000000004"/>
    <n v="31.403600000000001"/>
    <n v="1.4671989999999999"/>
    <n v="4401.6001349999997"/>
    <s v="MIL"/>
    <n v="31.403600000000001"/>
    <n v="138226.09"/>
    <n v="2026"/>
  </r>
  <r>
    <n v="72035592"/>
    <x v="26"/>
    <s v="2025-11-25"/>
    <s v="Z0018"/>
    <x v="0"/>
    <s v="7A250417"/>
    <s v="APO26010013"/>
    <x v="293"/>
    <s v="G-LD Y 16CM OVEN SAFE 350F/180C BSH GD02K"/>
    <x v="20"/>
    <s v="8"/>
    <n v="1009"/>
    <s v="PC"/>
    <x v="0"/>
    <n v="0.81850000000000001"/>
    <n v="825.86699999999996"/>
    <n v="31.5595"/>
    <n v="0.81849899999999998"/>
    <n v="825.86701300000004"/>
    <s v="MIL"/>
    <n v="31.5595"/>
    <n v="26063.95"/>
    <n v="2026"/>
  </r>
  <r>
    <n v="72035592"/>
    <x v="26"/>
    <s v="2025-11-25"/>
    <s v="Z0018"/>
    <x v="0"/>
    <s v="7A250417"/>
    <s v="APO26010013"/>
    <x v="294"/>
    <s v="G-LD Y 18CM OVEN SAFE 350F/180C BSH GD02K"/>
    <x v="20"/>
    <s v="8"/>
    <n v="1009"/>
    <s v="PC"/>
    <x v="0"/>
    <n v="0.91059999999999997"/>
    <n v="918.8"/>
    <n v="31.5595"/>
    <n v="0.91059900000000005"/>
    <n v="918.80004399999996"/>
    <s v="MIL"/>
    <n v="31.5595"/>
    <n v="28996.87"/>
    <n v="2026"/>
  </r>
  <r>
    <n v="72034450"/>
    <x v="26"/>
    <s v="2025-10-23"/>
    <s v="Z0018"/>
    <x v="0"/>
    <s v="7A250417"/>
    <s v="APO26010013"/>
    <x v="295"/>
    <s v="0.5MM CCSS IN:Y EX:Y"/>
    <x v="23"/>
    <s v="8"/>
    <n v="900"/>
    <s v="PC"/>
    <x v="0"/>
    <n v="3.03"/>
    <n v="2727"/>
    <n v="31.5595"/>
    <n v="3.03"/>
    <n v="2727.0001099999999"/>
    <s v="MIL"/>
    <n v="31.5595"/>
    <n v="86062.76"/>
    <n v="2026"/>
  </r>
  <r>
    <n v="72034780"/>
    <x v="26"/>
    <s v="2025-11-04"/>
    <s v="Z0018"/>
    <x v="0"/>
    <s v="7A250417"/>
    <s v="APO26010013"/>
    <x v="296"/>
    <s v="RT AL 8x12mm POL"/>
    <x v="18"/>
    <s v="8"/>
    <n v="60000"/>
    <s v="PC"/>
    <x v="0"/>
    <n v="9.9000000000000008E-3"/>
    <n v="594"/>
    <n v="31.5595"/>
    <n v="9.9000000000000008E-3"/>
    <n v="593.99990400000002"/>
    <s v="MIL"/>
    <n v="31.5595"/>
    <n v="18746.34"/>
    <n v="2026"/>
  </r>
  <r>
    <n v="72034514"/>
    <x v="26"/>
    <s v="2025-10-28"/>
    <s v="Z0018"/>
    <x v="0"/>
    <s v="7A250417"/>
    <s v="APO26010013"/>
    <x v="297"/>
    <s v="FG SS SS 507 GY15H WAO34PK"/>
    <x v="13"/>
    <s v="8"/>
    <n v="200"/>
    <s v="PC"/>
    <x v="0"/>
    <n v="0.23710000000000001"/>
    <n v="47.42"/>
    <n v="31.5595"/>
    <n v="0.23710000000000001"/>
    <n v="47.419952000000002"/>
    <s v="MIL"/>
    <n v="31.5595"/>
    <n v="1496.55"/>
    <n v="2026"/>
  </r>
  <r>
    <n v="72034960"/>
    <x v="26"/>
    <s v="2025-11-10"/>
    <s v="Z0018"/>
    <x v="0"/>
    <s v="7A250417"/>
    <s v="APO26010013"/>
    <x v="298"/>
    <s v="STD- 104 GY04A BSH R240 C/C113 H6.5"/>
    <x v="6"/>
    <s v="8"/>
    <n v="1005"/>
    <s v="PC"/>
    <x v="0"/>
    <n v="0.81269999999999998"/>
    <n v="816.76400000000001"/>
    <n v="31.5595"/>
    <n v="0.81269999999999998"/>
    <n v="816.76388999999995"/>
    <s v="MIL"/>
    <n v="31.5595"/>
    <n v="25776.66"/>
    <n v="2026"/>
  </r>
  <r>
    <n v="72035744"/>
    <x v="26"/>
    <s v="2025-11-27"/>
    <s v="Z0018"/>
    <x v="0"/>
    <s v="7A250417"/>
    <s v="APO26010013"/>
    <x v="299"/>
    <s v="SI GASKET BK01A"/>
    <x v="19"/>
    <s v="8"/>
    <n v="5000"/>
    <s v="PC"/>
    <x v="0"/>
    <n v="2.7E-2"/>
    <n v="135"/>
    <n v="31.5595"/>
    <n v="2.7E-2"/>
    <n v="134.99992"/>
    <s v="MIL"/>
    <n v="31.5595"/>
    <n v="4260.53"/>
    <n v="2026"/>
  </r>
  <r>
    <n v="72034670"/>
    <x v="26"/>
    <s v="2025-10-30"/>
    <s v="Z0018"/>
    <x v="0"/>
    <s v="7A250417"/>
    <s v="APO26010013"/>
    <x v="298"/>
    <s v="STD- 104 GY04A BSH R240 C/C113 H6.5"/>
    <x v="6"/>
    <s v="8"/>
    <n v="1010"/>
    <s v="PC"/>
    <x v="0"/>
    <n v="0.81269999999999998"/>
    <n v="820.827"/>
    <n v="31.5595"/>
    <n v="0.81269999999999998"/>
    <n v="820.82700899999998"/>
    <s v="MIL"/>
    <n v="31.5595"/>
    <n v="25904.89"/>
    <n v="2026"/>
  </r>
  <r>
    <n v="72034702"/>
    <x v="26"/>
    <s v="2025-10-30"/>
    <s v="Z0018"/>
    <x v="0"/>
    <s v="7A250417"/>
    <s v="APO26010013"/>
    <x v="230"/>
    <s v="CAPPED RIVET 6X18MM"/>
    <x v="8"/>
    <s v="8"/>
    <n v="22000"/>
    <s v="PC"/>
    <x v="0"/>
    <n v="1.43E-2"/>
    <n v="314.60000000000002"/>
    <n v="31.5595"/>
    <n v="1.4298999999999999E-2"/>
    <n v="314.60004099999998"/>
    <s v="MIL"/>
    <n v="31.5595"/>
    <n v="9928.6200000000008"/>
    <n v="2026"/>
  </r>
  <r>
    <n v="72035727"/>
    <x v="26"/>
    <s v="2025-11-26"/>
    <s v="Z0018"/>
    <x v="0"/>
    <s v="7A250417"/>
    <s v="APO26010013"/>
    <x v="260"/>
    <s v="BRKT+NUT M5 BAD24IA C/C25 H8.3"/>
    <x v="11"/>
    <s v="8"/>
    <n v="2600"/>
    <s v="PC"/>
    <x v="0"/>
    <n v="0.1023"/>
    <n v="265.98"/>
    <n v="31.5595"/>
    <n v="0.1023"/>
    <n v="265.98013200000003"/>
    <s v="MIL"/>
    <n v="31.5595"/>
    <n v="8394.2000000000007"/>
    <n v="2026"/>
  </r>
  <r>
    <n v="72034699"/>
    <x v="26"/>
    <s v="2025-10-30"/>
    <s v="Z0018"/>
    <x v="0"/>
    <s v="7A250417"/>
    <s v="APO26010013"/>
    <x v="296"/>
    <s v="RT AL 8x12mm POL"/>
    <x v="18"/>
    <s v="8"/>
    <n v="66000"/>
    <s v="PC"/>
    <x v="0"/>
    <n v="9.9000000000000008E-3"/>
    <n v="653.4"/>
    <n v="31.5595"/>
    <n v="9.9000000000000008E-3"/>
    <n v="653.40008499999999"/>
    <s v="MIL"/>
    <n v="31.5595"/>
    <n v="20620.98"/>
    <n v="2026"/>
  </r>
  <r>
    <n v="72034895"/>
    <x v="26"/>
    <s v="2025-11-07"/>
    <s v="Z0018"/>
    <x v="0"/>
    <s v="7A250417"/>
    <s v="APO26010013"/>
    <x v="298"/>
    <s v="STD- 104 GY04A BSH R240 C/C113 H6.5"/>
    <x v="6"/>
    <s v="8"/>
    <n v="505"/>
    <s v="PC"/>
    <x v="0"/>
    <n v="0.81269999999999998"/>
    <n v="410.41399999999999"/>
    <n v="31.5595"/>
    <n v="0.81269999999999998"/>
    <n v="410.41397899999998"/>
    <s v="MIL"/>
    <n v="31.5595"/>
    <n v="12952.46"/>
    <n v="2026"/>
  </r>
  <r>
    <n v="72035784"/>
    <x v="26"/>
    <s v="2025-11-27"/>
    <s v="Z0018"/>
    <x v="0"/>
    <s v="7A250417"/>
    <s v="APO26010013"/>
    <x v="300"/>
    <s v="STD- 107 POL R321.89 C/C113 H6.5"/>
    <x v="6"/>
    <s v="8"/>
    <n v="1005"/>
    <s v="PC"/>
    <x v="0"/>
    <n v="0.38640000000000002"/>
    <n v="388.33199999999999"/>
    <n v="31.5595"/>
    <n v="0.38639899999999999"/>
    <n v="388.33188100000001"/>
    <s v="MIL"/>
    <n v="31.5595"/>
    <n v="12255.56"/>
    <n v="2026"/>
  </r>
  <r>
    <n v="72035592"/>
    <x v="26"/>
    <s v="2025-11-25"/>
    <s v="Z0018"/>
    <x v="0"/>
    <s v="7A250417"/>
    <s v="APO26010013"/>
    <x v="301"/>
    <s v="G-LD IV 30CM OVEN SAFE 350F/180C BSH GD02K"/>
    <x v="20"/>
    <s v="8"/>
    <n v="1009"/>
    <s v="PC"/>
    <x v="0"/>
    <n v="1.4572000000000001"/>
    <n v="1470.3150000000001"/>
    <n v="31.5595"/>
    <n v="1.4571989999999999"/>
    <n v="1470.3151190000001"/>
    <s v="MIL"/>
    <n v="31.5595"/>
    <n v="46402.41"/>
    <n v="2026"/>
  </r>
  <r>
    <n v="72035592"/>
    <x v="26"/>
    <s v="2025-11-25"/>
    <s v="Z0018"/>
    <x v="0"/>
    <s v="7A250417"/>
    <s v="APO26010013"/>
    <x v="302"/>
    <s v="G-LD Y 24CM OVEN SAFE 350F/180C BSH GD02K"/>
    <x v="20"/>
    <s v="8"/>
    <n v="1009"/>
    <s v="PC"/>
    <x v="0"/>
    <n v="1.1763999999999999"/>
    <n v="1186.9880000000001"/>
    <n v="31.5595"/>
    <n v="1.1763999999999999"/>
    <n v="1186.9880700000001"/>
    <s v="MIL"/>
    <n v="31.5595"/>
    <n v="37460.75"/>
    <n v="2026"/>
  </r>
  <r>
    <n v="72035600"/>
    <x v="26"/>
    <s v="2025-11-25"/>
    <s v="Z0018"/>
    <x v="0"/>
    <s v="7A250417"/>
    <s v="APO26010013"/>
    <x v="270"/>
    <s v="G-LD EE 16CM POL CC113 R170"/>
    <x v="20"/>
    <s v="8"/>
    <n v="1189"/>
    <s v="PC"/>
    <x v="0"/>
    <n v="0.84830000000000005"/>
    <n v="1008.63"/>
    <n v="31.5595"/>
    <n v="0.84829900000000003"/>
    <n v="1008.630048"/>
    <s v="MIL"/>
    <n v="31.5595"/>
    <n v="31831.86"/>
    <n v="2026"/>
  </r>
  <r>
    <n v="72036479"/>
    <x v="26"/>
    <s v="2025-12-03"/>
    <s v="Z0018"/>
    <x v="0"/>
    <s v="7A250417"/>
    <s v="APO26010013"/>
    <x v="303"/>
    <s v="G-LD AK 24CM POL"/>
    <x v="20"/>
    <s v="8"/>
    <n v="1020"/>
    <s v="PC"/>
    <x v="0"/>
    <n v="1.042"/>
    <n v="1062.8399999999999"/>
    <n v="31.5595"/>
    <n v="1.042"/>
    <n v="1062.8400320000001"/>
    <s v="MIL"/>
    <n v="31.5595"/>
    <n v="33542.699999999997"/>
    <n v="2026"/>
  </r>
  <r>
    <n v="72034702"/>
    <x v="26"/>
    <s v="2025-10-30"/>
    <s v="Z0018"/>
    <x v="0"/>
    <s v="7A250417"/>
    <s v="APO26010013"/>
    <x v="230"/>
    <s v="CAPPED RIVET 6X18MM"/>
    <x v="8"/>
    <s v="8"/>
    <n v="48000"/>
    <s v="PC"/>
    <x v="0"/>
    <n v="1.43E-2"/>
    <n v="686.4"/>
    <n v="31.5595"/>
    <n v="1.4298999999999999E-2"/>
    <n v="686.39997400000004"/>
    <s v="MIL"/>
    <n v="31.5595"/>
    <n v="21662.44"/>
    <n v="2026"/>
  </r>
  <r>
    <n v="72036515"/>
    <x v="26"/>
    <s v="2025-12-04"/>
    <s v="Z0018"/>
    <x v="0"/>
    <s v="7A250417"/>
    <s v="APO26010013"/>
    <x v="300"/>
    <s v="STD- 107 POL R321.89 C/C113 H6.5"/>
    <x v="6"/>
    <s v="8"/>
    <n v="1010"/>
    <s v="PC"/>
    <x v="0"/>
    <n v="0.38640000000000002"/>
    <n v="390.26400000000001"/>
    <n v="31.5595"/>
    <n v="0.38639899999999999"/>
    <n v="390.26410399999997"/>
    <s v="MIL"/>
    <n v="31.5595"/>
    <n v="12316.54"/>
    <n v="2026"/>
  </r>
  <r>
    <n v="72035593"/>
    <x v="26"/>
    <s v="2025-11-25"/>
    <s v="Z0018"/>
    <x v="0"/>
    <s v="7A250417"/>
    <s v="APO26010013"/>
    <x v="303"/>
    <s v="G-LD AK 24CM POL"/>
    <x v="20"/>
    <s v="8"/>
    <n v="889"/>
    <s v="PC"/>
    <x v="0"/>
    <n v="1.042"/>
    <n v="926.33799999999997"/>
    <n v="31.5595"/>
    <n v="1.042"/>
    <n v="926.33786899999996"/>
    <s v="MIL"/>
    <n v="31.5595"/>
    <n v="29234.76"/>
    <n v="2026"/>
  </r>
  <r>
    <n v="72035591"/>
    <x v="26"/>
    <s v="2025-11-25"/>
    <s v="Z0018"/>
    <x v="0"/>
    <s v="7A250417"/>
    <s v="APO26010013"/>
    <x v="304"/>
    <s v="G-LD J 18CM POL CC113 R240"/>
    <x v="20"/>
    <s v="8"/>
    <n v="989"/>
    <s v="PC"/>
    <x v="0"/>
    <n v="0.78949999999999998"/>
    <n v="780.82"/>
    <n v="31.5595"/>
    <n v="0.78949999999999998"/>
    <n v="780.82003799999995"/>
    <s v="MIL"/>
    <n v="31.5595"/>
    <n v="24642.29"/>
    <n v="2026"/>
  </r>
  <r>
    <n v="72036505"/>
    <x v="26"/>
    <s v="2025-12-04"/>
    <s v="Z0018"/>
    <x v="0"/>
    <s v="7A250417"/>
    <s v="APO26010013"/>
    <x v="305"/>
    <s v="U&amp;C+WARR KITCHENAID HA INDUCTION"/>
    <x v="7"/>
    <s v="8"/>
    <n v="1520"/>
    <s v="PC"/>
    <x v="0"/>
    <n v="8.2799999999999999E-2"/>
    <n v="125.86"/>
    <n v="31.5595"/>
    <n v="8.2799999999999999E-2"/>
    <n v="125.86004200000001"/>
    <s v="MIL"/>
    <n v="31.5595"/>
    <n v="3972.08"/>
    <n v="2026"/>
  </r>
  <r>
    <n v="72036506"/>
    <x v="26"/>
    <s v="2025-12-04"/>
    <s v="Z0018"/>
    <x v="0"/>
    <s v="7A250416"/>
    <s v="APO26010135"/>
    <x v="306"/>
    <s v="U&amp;C+WARR KITCHENAID CLAD"/>
    <x v="7"/>
    <s v="7"/>
    <n v="1500"/>
    <s v="PC"/>
    <x v="0"/>
    <n v="4.9399999999999999E-2"/>
    <n v="74.099999999999994"/>
    <n v="31.5595"/>
    <n v="4.9399999999999999E-2"/>
    <n v="74.100032999999996"/>
    <s v="MIL"/>
    <n v="31.5595"/>
    <n v="2338.56"/>
    <n v="2026"/>
  </r>
  <r>
    <n v="72034728"/>
    <x v="26"/>
    <s v="2025-10-31"/>
    <s v="Z0018"/>
    <x v="0"/>
    <s v="7A250416"/>
    <s v="APO26010135"/>
    <x v="307"/>
    <s v="STD- 303 BSH R220 C/C113 H6.5"/>
    <x v="6"/>
    <s v="7"/>
    <n v="1020"/>
    <s v="PC"/>
    <x v="0"/>
    <n v="0.28270000000000001"/>
    <n v="288.35000000000002"/>
    <n v="31.5595"/>
    <n v="0.28269899999999998"/>
    <n v="288.349942"/>
    <s v="MIL"/>
    <n v="31.5595"/>
    <n v="9100.18"/>
    <n v="2026"/>
  </r>
  <r>
    <n v="72036506"/>
    <x v="26"/>
    <s v="2025-12-04"/>
    <s v="Z0018"/>
    <x v="0"/>
    <s v="7A250416"/>
    <s v="APO26010135"/>
    <x v="308"/>
    <s v="U&amp;C KITCHENAID STAINLESS STEEL 3-PLY CLAD"/>
    <x v="7"/>
    <s v="7"/>
    <n v="3400"/>
    <s v="PC"/>
    <x v="0"/>
    <n v="7.2599999999999998E-2"/>
    <n v="246.84"/>
    <n v="31.5595"/>
    <n v="7.2599999999999998E-2"/>
    <n v="246.84009499999999"/>
    <s v="MIL"/>
    <n v="31.5595"/>
    <n v="7790.15"/>
    <n v="2026"/>
  </r>
  <r>
    <n v="72034726"/>
    <x v="26"/>
    <s v="2025-10-31"/>
    <s v="Z0018"/>
    <x v="0"/>
    <s v="7A250416"/>
    <s v="APO26010135"/>
    <x v="234"/>
    <s v="STD- 104 KITCHENAID BK01A TUM R240 C/C113 H6.5"/>
    <x v="6"/>
    <s v="7"/>
    <n v="2400"/>
    <s v="PC"/>
    <x v="0"/>
    <n v="0.82989999999999997"/>
    <n v="1991.76"/>
    <n v="31.5595"/>
    <n v="0.82989999999999997"/>
    <n v="1991.760008"/>
    <s v="MIL"/>
    <n v="31.5595"/>
    <n v="62858.95"/>
    <n v="2026"/>
  </r>
  <r>
    <n v="72035873"/>
    <x v="26"/>
    <s v="2025-12-01"/>
    <s v="Z0018"/>
    <x v="0"/>
    <s v="7A250416"/>
    <s v="APO26010135"/>
    <x v="236"/>
    <s v="FG SS R50 TUM"/>
    <x v="13"/>
    <s v="7"/>
    <n v="5000"/>
    <s v="PC"/>
    <x v="0"/>
    <n v="0.14549999999999999"/>
    <n v="727.5"/>
    <n v="31.5595"/>
    <n v="0.14549999999999999"/>
    <n v="727.50011800000004"/>
    <s v="MIL"/>
    <n v="31.5595"/>
    <n v="22959.54"/>
    <n v="2026"/>
  </r>
  <r>
    <n v="72035652"/>
    <x v="26"/>
    <s v="2025-11-26"/>
    <s v="Z0018"/>
    <x v="0"/>
    <s v="7A250416"/>
    <s v="APO26010135"/>
    <x v="249"/>
    <s v="STD- 01 F M.BLK POL"/>
    <x v="12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743"/>
    <x v="26"/>
    <s v="2025-11-27"/>
    <s v="Z0018"/>
    <x v="0"/>
    <s v="7A250416"/>
    <s v="APO26010135"/>
    <x v="309"/>
    <s v="SS STEAM RACK 27.5CM"/>
    <x v="2"/>
    <s v="7"/>
    <n v="2200"/>
    <s v="PC"/>
    <x v="0"/>
    <n v="1.5755999999999999"/>
    <n v="3466.32"/>
    <n v="31.5595"/>
    <n v="1.5755999999999999"/>
    <n v="3466.3201250000002"/>
    <s v="MIL"/>
    <n v="31.5595"/>
    <n v="109395.33"/>
    <n v="2026"/>
  </r>
  <r>
    <n v="72034783"/>
    <x v="26"/>
    <s v="2025-11-04"/>
    <s v="Z0018"/>
    <x v="0"/>
    <s v="7A250416"/>
    <s v="APO26010135"/>
    <x v="269"/>
    <s v="POSTCURED SILICONE GROMMET CLEAR 500F, PASS FRENCE DECREE 2007-766 &amp; FRENCH ARRETE25 NOV 1992"/>
    <x v="19"/>
    <s v="7"/>
    <n v="170000"/>
    <s v="PC"/>
    <x v="0"/>
    <n v="1.5900000000000001E-2"/>
    <n v="2703"/>
    <n v="31.5595"/>
    <n v="1.5900000000000001E-2"/>
    <n v="2703.000047"/>
    <s v="MIL"/>
    <n v="31.5595"/>
    <n v="85305.33"/>
    <n v="2026"/>
  </r>
  <r>
    <n v="72035642"/>
    <x v="26"/>
    <s v="2025-11-26"/>
    <s v="Z0018"/>
    <x v="0"/>
    <s v="7A250416"/>
    <s v="APO26010135"/>
    <x v="249"/>
    <s v="STD- 01 F M.BLK POL"/>
    <x v="12"/>
    <s v="7"/>
    <n v="4530"/>
    <s v="PC"/>
    <x v="0"/>
    <n v="0.1714"/>
    <n v="776.44200000000001"/>
    <n v="31.5595"/>
    <n v="0.1714"/>
    <n v="776.441958"/>
    <s v="MIL"/>
    <n v="31.5595"/>
    <n v="24504.12"/>
    <n v="2026"/>
  </r>
  <r>
    <n v="72035649"/>
    <x v="26"/>
    <s v="2025-11-26"/>
    <s v="Z0018"/>
    <x v="0"/>
    <s v="7A250416"/>
    <s v="APO26010135"/>
    <x v="249"/>
    <s v="STD- 01 F M.BLK POL"/>
    <x v="12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9"/>
    <x v="26"/>
    <s v="2025-11-26"/>
    <s v="Z0018"/>
    <x v="0"/>
    <s v="7A250416"/>
    <s v="APO26010135"/>
    <x v="249"/>
    <s v="STD- 01 F M.BLK POL"/>
    <x v="12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51"/>
    <x v="26"/>
    <s v="2025-11-26"/>
    <s v="Z0018"/>
    <x v="0"/>
    <s v="7A250416"/>
    <s v="APO26010135"/>
    <x v="249"/>
    <s v="STD- 01 F M.BLK POL"/>
    <x v="12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6393"/>
    <x v="26"/>
    <s v="2025-12-03"/>
    <s v="Z0018"/>
    <x v="0"/>
    <s v="7A250416"/>
    <s v="APO26010135"/>
    <x v="231"/>
    <s v="FG SS R141.3 POL"/>
    <x v="9"/>
    <s v="7"/>
    <n v="2400"/>
    <s v="PC"/>
    <x v="0"/>
    <n v="0.186"/>
    <n v="446.4"/>
    <n v="31.5595"/>
    <n v="0.186"/>
    <n v="446.39997399999999"/>
    <s v="MIL"/>
    <n v="31.5595"/>
    <n v="14088.16"/>
    <n v="2026"/>
  </r>
  <r>
    <n v="72034534"/>
    <x v="26"/>
    <s v="2025-10-28"/>
    <s v="Z0018"/>
    <x v="0"/>
    <s v="7A250416"/>
    <s v="APO26010135"/>
    <x v="310"/>
    <s v="ROASTING RACK SS FOR OBI35VG"/>
    <x v="2"/>
    <s v="7"/>
    <n v="700"/>
    <s v="PC"/>
    <x v="0"/>
    <n v="3.3645999999999998"/>
    <n v="2355.2199999999998"/>
    <n v="31.5595"/>
    <n v="3.3645990000000001"/>
    <n v="2355.220139"/>
    <s v="MIL"/>
    <n v="31.5595"/>
    <n v="74329.570000000007"/>
    <n v="2026"/>
  </r>
  <r>
    <n v="72034590"/>
    <x v="26"/>
    <s v="2025-10-30"/>
    <s v="Z0018"/>
    <x v="0"/>
    <s v="7A250416"/>
    <s v="APO26010135"/>
    <x v="311"/>
    <s v="BRKT+NUT M5 SS UAJ16IA C/C25 H8.3"/>
    <x v="11"/>
    <s v="7"/>
    <n v="2900"/>
    <s v="PC"/>
    <x v="0"/>
    <n v="7.9699999999999993E-2"/>
    <n v="231.13"/>
    <n v="31.5595"/>
    <n v="7.9699000000000006E-2"/>
    <n v="231.130087"/>
    <s v="MIL"/>
    <n v="31.5595"/>
    <n v="7294.35"/>
    <n v="2026"/>
  </r>
  <r>
    <n v="72034713"/>
    <x v="26"/>
    <s v="2025-10-31"/>
    <s v="Z0018"/>
    <x v="0"/>
    <s v="7A250416"/>
    <s v="APO26010135"/>
    <x v="223"/>
    <s v="SS LOTUS RACK"/>
    <x v="2"/>
    <s v="7"/>
    <n v="1400"/>
    <s v="PC"/>
    <x v="0"/>
    <n v="1.6125"/>
    <n v="2257.5"/>
    <n v="31.5595"/>
    <n v="1.6124989999999999"/>
    <n v="2257.4999600000001"/>
    <s v="MIL"/>
    <n v="31.5595"/>
    <n v="71245.570000000007"/>
    <n v="2026"/>
  </r>
  <r>
    <n v="72034715"/>
    <x v="26"/>
    <s v="2025-10-31"/>
    <s v="Z0018"/>
    <x v="0"/>
    <s v="7A250416"/>
    <s v="APO26010135"/>
    <x v="312"/>
    <s v="WHR SS 25mm G-LD"/>
    <x v="24"/>
    <s v="7"/>
    <n v="20000"/>
    <s v="PC"/>
    <x v="0"/>
    <n v="5.7999999999999996E-3"/>
    <n v="116"/>
    <n v="31.5595"/>
    <n v="5.7999999999999996E-3"/>
    <n v="115.99993600000001"/>
    <s v="MIL"/>
    <n v="31.5595"/>
    <n v="3660.9"/>
    <n v="2026"/>
  </r>
  <r>
    <n v="72035154"/>
    <x v="26"/>
    <s v="2025-11-14"/>
    <s v="Z0018"/>
    <x v="0"/>
    <s v="7A250416"/>
    <s v="APO26010135"/>
    <x v="313"/>
    <s v="HANG RING SS TUM"/>
    <x v="14"/>
    <s v="7"/>
    <n v="5000"/>
    <s v="PC"/>
    <x v="0"/>
    <n v="2.64E-2"/>
    <n v="132"/>
    <n v="31.5595"/>
    <n v="2.6398999999999999E-2"/>
    <n v="131.99987300000001"/>
    <s v="MIL"/>
    <n v="31.5595"/>
    <n v="4165.8500000000004"/>
    <n v="2026"/>
  </r>
  <r>
    <n v="72035641"/>
    <x v="26"/>
    <s v="2025-11-26"/>
    <s v="Z0018"/>
    <x v="0"/>
    <s v="7A250416"/>
    <s v="APO26010135"/>
    <x v="249"/>
    <s v="STD- 01 F M.BLK POL"/>
    <x v="12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7"/>
    <x v="26"/>
    <s v="2025-11-26"/>
    <s v="Z0018"/>
    <x v="0"/>
    <s v="7A250416"/>
    <s v="APO26010135"/>
    <x v="249"/>
    <s v="STD- 01 F M.BLK POL"/>
    <x v="12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49"/>
    <x v="26"/>
    <s v="2025-11-26"/>
    <s v="Z0018"/>
    <x v="0"/>
    <s v="7A250416"/>
    <s v="APO26010135"/>
    <x v="249"/>
    <s v="STD- 01 F M.BLK POL"/>
    <x v="12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750"/>
    <x v="26"/>
    <s v="2025-11-27"/>
    <s v="Z0018"/>
    <x v="0"/>
    <s v="7A250416"/>
    <s v="APO26010135"/>
    <x v="313"/>
    <s v="HANG RING SS TUM"/>
    <x v="14"/>
    <s v="7"/>
    <n v="20000"/>
    <s v="PC"/>
    <x v="0"/>
    <n v="2.64E-2"/>
    <n v="528"/>
    <n v="31.5595"/>
    <n v="2.6398999999999999E-2"/>
    <n v="528.00012600000002"/>
    <s v="MIL"/>
    <n v="31.5595"/>
    <n v="16663.419999999998"/>
    <n v="2026"/>
  </r>
  <r>
    <n v="72035763"/>
    <x v="26"/>
    <s v="2025-11-27"/>
    <s v="Z0018"/>
    <x v="0"/>
    <s v="7A250416"/>
    <s v="APO26010135"/>
    <x v="231"/>
    <s v="FG SS R141.3 POL"/>
    <x v="9"/>
    <s v="7"/>
    <n v="960"/>
    <s v="PC"/>
    <x v="0"/>
    <n v="0.18790000000000001"/>
    <n v="180.38399999999999"/>
    <n v="31.5595"/>
    <n v="0.18789900000000001"/>
    <n v="180.38403600000001"/>
    <s v="MIL"/>
    <n v="31.5595"/>
    <n v="5692.83"/>
    <n v="2026"/>
  </r>
  <r>
    <n v="72035880"/>
    <x v="26"/>
    <s v="2025-12-01"/>
    <s v="Z0018"/>
    <x v="0"/>
    <s v="7A250416"/>
    <s v="APO26010135"/>
    <x v="314"/>
    <s v="RING SS POL"/>
    <x v="25"/>
    <s v="7"/>
    <n v="1800"/>
    <s v="PC"/>
    <x v="0"/>
    <n v="0.1115"/>
    <n v="200.7"/>
    <n v="31.5595"/>
    <n v="0.111499"/>
    <n v="200.69994700000001"/>
    <s v="MIL"/>
    <n v="31.5595"/>
    <n v="6333.99"/>
    <n v="2026"/>
  </r>
  <r>
    <n v="72034515"/>
    <x v="26"/>
    <s v="2025-10-28"/>
    <s v="Z0018"/>
    <x v="0"/>
    <s v="7A250416"/>
    <s v="APO26010135"/>
    <x v="315"/>
    <s v="RING SS BSH"/>
    <x v="14"/>
    <s v="7"/>
    <n v="5000"/>
    <s v="PC"/>
    <x v="0"/>
    <n v="0.12559999999999999"/>
    <n v="628"/>
    <n v="31.5595"/>
    <n v="0.12559899999999999"/>
    <n v="628.00012600000002"/>
    <s v="MIL"/>
    <n v="31.5595"/>
    <n v="19819.37"/>
    <n v="2026"/>
  </r>
  <r>
    <n v="72034726"/>
    <x v="26"/>
    <s v="2025-10-31"/>
    <s v="Z0018"/>
    <x v="0"/>
    <s v="7A250416"/>
    <s v="APO26010135"/>
    <x v="234"/>
    <s v="STD- 104 KITCHENAID BK01A TUM R240 C/C113 H6.5"/>
    <x v="6"/>
    <s v="7"/>
    <n v="2600"/>
    <s v="PC"/>
    <x v="0"/>
    <n v="0.82989999999999997"/>
    <n v="2157.7399999999998"/>
    <n v="31.5595"/>
    <n v="0.82989999999999997"/>
    <n v="2157.7401410000002"/>
    <s v="MIL"/>
    <n v="31.5595"/>
    <n v="68097.2"/>
    <n v="2026"/>
  </r>
  <r>
    <n v="72035137"/>
    <x v="26"/>
    <s v="2025-11-13"/>
    <s v="Z0018"/>
    <x v="0"/>
    <s v="7A250416"/>
    <s v="APO26010135"/>
    <x v="316"/>
    <s v="SILICONE GASKET"/>
    <x v="14"/>
    <s v="7"/>
    <n v="5000"/>
    <s v="PC"/>
    <x v="0"/>
    <n v="1.6899999999999998E-2"/>
    <n v="84.5"/>
    <n v="31.5595"/>
    <n v="1.6899999999999998E-2"/>
    <n v="84.500071000000005"/>
    <s v="MIL"/>
    <n v="31.5595"/>
    <n v="2666.78"/>
    <n v="2026"/>
  </r>
  <r>
    <n v="72035648"/>
    <x v="26"/>
    <s v="2025-11-26"/>
    <s v="Z0018"/>
    <x v="0"/>
    <s v="7A250416"/>
    <s v="APO26010135"/>
    <x v="249"/>
    <s v="STD- 01 F M.BLK POL"/>
    <x v="12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50"/>
    <x v="26"/>
    <s v="2025-11-26"/>
    <s v="Z0018"/>
    <x v="0"/>
    <s v="7A250416"/>
    <s v="APO26010135"/>
    <x v="249"/>
    <s v="STD- 01 F M.BLK POL"/>
    <x v="12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653"/>
    <x v="26"/>
    <s v="2025-11-26"/>
    <s v="Z0018"/>
    <x v="0"/>
    <s v="7A250416"/>
    <s v="APO26010135"/>
    <x v="249"/>
    <s v="STD- 01 F M.BLK POL"/>
    <x v="12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538"/>
    <x v="26"/>
    <s v="2025-11-20"/>
    <s v="Z0018"/>
    <x v="0"/>
    <s v="7A250416"/>
    <s v="APO26010135"/>
    <x v="317"/>
    <s v="BRKT+NUT M5 PE R83 C/C21 H5.5"/>
    <x v="11"/>
    <s v="7"/>
    <n v="2030"/>
    <s v="PC"/>
    <x v="0"/>
    <n v="7.9600000000000004E-2"/>
    <n v="161.58799999999999"/>
    <n v="31.5595"/>
    <n v="7.9600000000000004E-2"/>
    <n v="161.588111"/>
    <s v="MIL"/>
    <n v="31.5595"/>
    <n v="5099.6400000000003"/>
    <n v="2026"/>
  </r>
  <r>
    <n v="72035646"/>
    <x v="26"/>
    <s v="2025-11-26"/>
    <s v="Z0018"/>
    <x v="0"/>
    <s v="7A250416"/>
    <s v="APO26010135"/>
    <x v="249"/>
    <s v="STD- 01 F M.BLK POL"/>
    <x v="12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4524"/>
    <x v="26"/>
    <s v="2025-10-28"/>
    <s v="Z0018"/>
    <x v="0"/>
    <s v="7A250416"/>
    <s v="APO26010135"/>
    <x v="318"/>
    <s v="FG SS SS 207 BSH BAG28IA"/>
    <x v="13"/>
    <s v="7"/>
    <n v="1200"/>
    <s v="PC"/>
    <x v="0"/>
    <n v="0.14680000000000001"/>
    <n v="176.16"/>
    <n v="31.5595"/>
    <n v="0.14679900000000001"/>
    <n v="176.15995100000001"/>
    <s v="MIL"/>
    <n v="31.5595"/>
    <n v="5559.52"/>
    <n v="2026"/>
  </r>
  <r>
    <n v="72034695"/>
    <x v="26"/>
    <s v="2025-10-30"/>
    <s v="Z0018"/>
    <x v="0"/>
    <s v="7A250416"/>
    <s v="APO26010135"/>
    <x v="318"/>
    <s v="FG SS SS 207 BSH BAG28IA"/>
    <x v="13"/>
    <s v="7"/>
    <n v="3100"/>
    <s v="PC"/>
    <x v="0"/>
    <n v="0.1439"/>
    <n v="446.09"/>
    <n v="31.5595"/>
    <n v="0.143899"/>
    <n v="446.09008299999999"/>
    <s v="MIL"/>
    <n v="31.5595"/>
    <n v="14078.38"/>
    <n v="2026"/>
  </r>
  <r>
    <n v="72034694"/>
    <x v="26"/>
    <s v="2025-10-30"/>
    <s v="Z0018"/>
    <x v="0"/>
    <s v="7A250416"/>
    <s v="APO26010135"/>
    <x v="311"/>
    <s v="BRKT+NUT M5 SS UAJ16IA C/C25 H8.3"/>
    <x v="11"/>
    <s v="7"/>
    <n v="3900"/>
    <s v="PC"/>
    <x v="0"/>
    <n v="7.9699999999999993E-2"/>
    <n v="310.83"/>
    <n v="31.5595"/>
    <n v="7.9699000000000006E-2"/>
    <n v="310.83001899999999"/>
    <s v="MIL"/>
    <n v="31.5595"/>
    <n v="9809.64"/>
    <n v="2026"/>
  </r>
  <r>
    <n v="72035332"/>
    <x v="26"/>
    <s v="2025-11-18"/>
    <s v="Z0018"/>
    <x v="0"/>
    <s v="7A250416"/>
    <s v="APO26010135"/>
    <x v="319"/>
    <s v="FG SS R75.915"/>
    <x v="9"/>
    <s v="7"/>
    <n v="9000"/>
    <s v="PC"/>
    <x v="0"/>
    <n v="0.16020000000000001"/>
    <n v="1441.8"/>
    <n v="31.5595"/>
    <n v="0.16019900000000001"/>
    <n v="1441.8000910000001"/>
    <s v="MIL"/>
    <n v="31.5595"/>
    <n v="45502.49"/>
    <n v="2026"/>
  </r>
  <r>
    <n v="72035544"/>
    <x v="26"/>
    <s v="2025-11-20"/>
    <s v="Z0018"/>
    <x v="0"/>
    <s v="7A250416"/>
    <s v="APO26010135"/>
    <x v="320"/>
    <s v="BRKT+NUT M5 QH QCI24IA C/C21 H5.5"/>
    <x v="11"/>
    <s v="7"/>
    <n v="1010"/>
    <s v="PC"/>
    <x v="0"/>
    <n v="8.5599999999999996E-2"/>
    <n v="86.456000000000003"/>
    <n v="31.5595"/>
    <n v="8.5598999999999995E-2"/>
    <n v="86.456058999999996"/>
    <s v="MIL"/>
    <n v="31.5595"/>
    <n v="2728.51"/>
    <n v="2026"/>
  </r>
  <r>
    <n v="72035547"/>
    <x v="26"/>
    <s v="2025-11-20"/>
    <s v="Z0018"/>
    <x v="0"/>
    <s v="7A250416"/>
    <s v="APO26010135"/>
    <x v="321"/>
    <s v="WELD BRKT FOR STICK HDL (FOR ABG)"/>
    <x v="11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550"/>
    <x v="26"/>
    <s v="2025-11-20"/>
    <s v="Z0018"/>
    <x v="0"/>
    <s v="7A250416"/>
    <s v="APO26010135"/>
    <x v="314"/>
    <s v="RING SS POL"/>
    <x v="25"/>
    <s v="7"/>
    <n v="9000"/>
    <s v="PC"/>
    <x v="0"/>
    <n v="0.1115"/>
    <n v="1003.5"/>
    <n v="31.5595"/>
    <n v="0.111499"/>
    <n v="1003.500055"/>
    <s v="MIL"/>
    <n v="31.5595"/>
    <n v="31669.96"/>
    <n v="2026"/>
  </r>
  <r>
    <n v="72035579"/>
    <x v="26"/>
    <s v="2025-11-25"/>
    <s v="Z0018"/>
    <x v="0"/>
    <s v="7A250416"/>
    <s v="APO26010135"/>
    <x v="322"/>
    <s v="SCR SS M5X19mm"/>
    <x v="17"/>
    <s v="7"/>
    <n v="7000"/>
    <s v="PC"/>
    <x v="0"/>
    <n v="1.1599999999999999E-2"/>
    <n v="81.2"/>
    <n v="31.5595"/>
    <n v="1.1599E-2"/>
    <n v="81.199955000000003"/>
    <s v="MIL"/>
    <n v="31.5595"/>
    <n v="2562.63"/>
    <n v="2026"/>
  </r>
  <r>
    <n v="72035643"/>
    <x v="26"/>
    <s v="2025-11-26"/>
    <s v="Z0018"/>
    <x v="0"/>
    <s v="7A250416"/>
    <s v="APO26010135"/>
    <x v="249"/>
    <s v="STD- 01 F M.BLK POL"/>
    <x v="12"/>
    <s v="7"/>
    <n v="4530"/>
    <s v="PC"/>
    <x v="0"/>
    <n v="0.1714"/>
    <n v="776.44"/>
    <n v="31.5595"/>
    <n v="0.1714"/>
    <n v="776.44005700000002"/>
    <s v="MIL"/>
    <n v="31.5595"/>
    <n v="24504.06"/>
    <n v="2026"/>
  </r>
  <r>
    <n v="72034522"/>
    <x v="26"/>
    <s v="2025-10-28"/>
    <s v="Z0018"/>
    <x v="0"/>
    <s v="7A250416"/>
    <s v="APO26010135"/>
    <x v="323"/>
    <s v="FG SS SS 603 BSH UAH16IA"/>
    <x v="11"/>
    <s v="7"/>
    <n v="2700"/>
    <s v="PC"/>
    <x v="0"/>
    <n v="0.13589999999999999"/>
    <n v="366.93"/>
    <n v="31.5595"/>
    <n v="0.13589999999999999"/>
    <n v="366.93008400000002"/>
    <s v="MIL"/>
    <n v="31.5595"/>
    <n v="11580.13"/>
    <n v="2026"/>
  </r>
  <r>
    <n v="72035348"/>
    <x v="26"/>
    <s v="2025-11-18"/>
    <s v="Z0018"/>
    <x v="0"/>
    <s v="7A250416"/>
    <s v="APO26010135"/>
    <x v="321"/>
    <s v="WELD BRKT FOR STICK HDL (FOR ABG)"/>
    <x v="11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539"/>
    <x v="26"/>
    <s v="2025-11-20"/>
    <s v="Z0018"/>
    <x v="0"/>
    <s v="7A250416"/>
    <s v="APO26010135"/>
    <x v="324"/>
    <s v="BRKT+NUT M5 PE R113 C/C21 H5.5"/>
    <x v="11"/>
    <s v="7"/>
    <n v="2030"/>
    <s v="PC"/>
    <x v="0"/>
    <n v="8.1900000000000001E-2"/>
    <n v="166.25700000000001"/>
    <n v="31.5595"/>
    <n v="8.1899E-2"/>
    <n v="166.257069"/>
    <s v="MIL"/>
    <n v="31.5595"/>
    <n v="5246.99"/>
    <n v="2026"/>
  </r>
  <r>
    <n v="72035640"/>
    <x v="26"/>
    <s v="2025-11-26"/>
    <s v="Z0018"/>
    <x v="0"/>
    <s v="7A250416"/>
    <s v="APO26010135"/>
    <x v="249"/>
    <s v="STD- 01 F M.BLK POL"/>
    <x v="12"/>
    <s v="7"/>
    <n v="1510"/>
    <s v="PC"/>
    <x v="0"/>
    <n v="0.1714"/>
    <n v="258.81"/>
    <n v="31.5595"/>
    <n v="0.1714"/>
    <n v="258.809867"/>
    <s v="MIL"/>
    <n v="31.5595"/>
    <n v="8167.91"/>
    <n v="2026"/>
  </r>
  <r>
    <n v="72035656"/>
    <x v="26"/>
    <s v="2025-11-26"/>
    <s v="Z0018"/>
    <x v="0"/>
    <s v="7A250416"/>
    <s v="APO26010135"/>
    <x v="249"/>
    <s v="STD- 01 F M.BLK POL"/>
    <x v="12"/>
    <s v="7"/>
    <n v="1510"/>
    <s v="PC"/>
    <x v="0"/>
    <n v="0.1714"/>
    <n v="258.81"/>
    <n v="31.5595"/>
    <n v="0.1714"/>
    <n v="258.809867"/>
    <s v="MIL"/>
    <n v="31.5595"/>
    <n v="8167.91"/>
    <n v="2026"/>
  </r>
  <r>
    <n v="72035603"/>
    <x v="26"/>
    <s v="2025-11-25"/>
    <s v="Z0018"/>
    <x v="0"/>
    <s v="7A250414"/>
    <s v="APO26010012"/>
    <x v="289"/>
    <s v="G-LD JC 30CM POL 1H 63.5 R380"/>
    <x v="20"/>
    <s v="2"/>
    <n v="1029"/>
    <s v="PC"/>
    <x v="0"/>
    <n v="0.97470000000000001"/>
    <n v="1002.97"/>
    <n v="31.5595"/>
    <n v="0.97469899999999998"/>
    <n v="1002.9699450000001"/>
    <s v="MIL"/>
    <n v="31.5595"/>
    <n v="31653.23"/>
    <n v="2026"/>
  </r>
  <r>
    <n v="72035774"/>
    <x v="26"/>
    <s v="2025-11-27"/>
    <s v="Z0018"/>
    <x v="0"/>
    <s v="7A250414"/>
    <s v="APO26010012"/>
    <x v="325"/>
    <s v="RT AL 5x10mm POL"/>
    <x v="18"/>
    <s v="2"/>
    <n v="50000"/>
    <s v="PC"/>
    <x v="0"/>
    <n v="4.3E-3"/>
    <n v="215"/>
    <n v="31.5595"/>
    <n v="4.3E-3"/>
    <n v="214.99992"/>
    <s v="MIL"/>
    <n v="31.5595"/>
    <n v="6785.29"/>
    <n v="2026"/>
  </r>
  <r>
    <n v="72035127"/>
    <x v="26"/>
    <s v="2025-11-13"/>
    <s v="Z0018"/>
    <x v="0"/>
    <s v="7A250414"/>
    <s v="APO26010012"/>
    <x v="326"/>
    <s v="BRKT+NUT M5 R120 C/C25 H5.5"/>
    <x v="11"/>
    <s v="2"/>
    <n v="10000"/>
    <s v="PC"/>
    <x v="0"/>
    <n v="7.6499999999999999E-2"/>
    <n v="765"/>
    <n v="31.5595"/>
    <n v="7.6498999999999998E-2"/>
    <n v="765.00007900000003"/>
    <s v="MIL"/>
    <n v="31.5595"/>
    <n v="24143.02"/>
    <n v="2026"/>
  </r>
  <r>
    <n v="72035086"/>
    <x v="26"/>
    <s v="2025-11-12"/>
    <s v="Z0018"/>
    <x v="0"/>
    <s v="7A250414"/>
    <s v="APO26010012"/>
    <x v="327"/>
    <s v="FG AA 213 TUM"/>
    <x v="13"/>
    <s v="2"/>
    <n v="2950"/>
    <s v="PC"/>
    <x v="0"/>
    <n v="0.1077"/>
    <n v="317.72000000000003"/>
    <n v="31.5595"/>
    <n v="0.1077"/>
    <n v="317.71986199999998"/>
    <s v="MIL"/>
    <n v="31.5595"/>
    <n v="10027.08"/>
    <n v="2026"/>
  </r>
  <r>
    <n v="72036391"/>
    <x v="26"/>
    <s v="2025-12-03"/>
    <s v="Z0018"/>
    <x v="0"/>
    <s v="7A250414"/>
    <s v="APO26010012"/>
    <x v="328"/>
    <s v="BRKT+NUT M5 PE FAG26IA C/C21 H5.5"/>
    <x v="11"/>
    <s v="2"/>
    <n v="5050"/>
    <s v="PC"/>
    <x v="0"/>
    <n v="8.2799999999999999E-2"/>
    <n v="418.14"/>
    <n v="31.5595"/>
    <n v="8.2799999999999999E-2"/>
    <n v="418.14002099999999"/>
    <s v="MIL"/>
    <n v="31.5595"/>
    <n v="13196.29"/>
    <n v="2026"/>
  </r>
  <r>
    <n v="72035781"/>
    <x v="26"/>
    <s v="2025-11-27"/>
    <s v="Z0018"/>
    <x v="0"/>
    <s v="7A250414"/>
    <s v="APO26010012"/>
    <x v="329"/>
    <s v="STD- 01 M.BLK M6"/>
    <x v="5"/>
    <s v="2"/>
    <n v="9200"/>
    <s v="PC"/>
    <x v="0"/>
    <n v="0.13700000000000001"/>
    <n v="1260.4000000000001"/>
    <n v="31.5595"/>
    <n v="0.13699900000000001"/>
    <n v="1260.3998790000001"/>
    <s v="MIL"/>
    <n v="31.5595"/>
    <n v="39777.589999999997"/>
    <n v="2026"/>
  </r>
  <r>
    <n v="72035773"/>
    <x v="26"/>
    <s v="2025-11-27"/>
    <s v="Z0018"/>
    <x v="0"/>
    <s v="7A250414"/>
    <s v="APO26010012"/>
    <x v="330"/>
    <s v="RT AL CSK HD 8x13mm"/>
    <x v="18"/>
    <s v="2"/>
    <n v="50000"/>
    <s v="PC"/>
    <x v="0"/>
    <n v="7.4999999999999997E-3"/>
    <n v="375"/>
    <n v="31.5595"/>
    <n v="7.4999999999999997E-3"/>
    <n v="374.99991999999997"/>
    <s v="MIL"/>
    <n v="31.5595"/>
    <n v="11834.81"/>
    <n v="2026"/>
  </r>
  <r>
    <n v="72034700"/>
    <x v="26"/>
    <s v="2025-10-30"/>
    <s v="Z0018"/>
    <x v="0"/>
    <s v="7A250414"/>
    <s v="APO26010012"/>
    <x v="296"/>
    <s v="RT AL 8x12mm POL"/>
    <x v="18"/>
    <s v="2"/>
    <n v="100000"/>
    <s v="PC"/>
    <x v="0"/>
    <n v="9.9000000000000008E-3"/>
    <n v="990"/>
    <n v="31.5595"/>
    <n v="9.9000000000000008E-3"/>
    <n v="990.00015800000006"/>
    <s v="MIL"/>
    <n v="31.5595"/>
    <n v="31243.91"/>
    <n v="2026"/>
  </r>
  <r>
    <n v="72035085"/>
    <x v="26"/>
    <s v="2025-11-12"/>
    <s v="Z0018"/>
    <x v="0"/>
    <s v="7A250414"/>
    <s v="APO26010012"/>
    <x v="331"/>
    <s v="FG AA 205 TUM"/>
    <x v="13"/>
    <s v="2"/>
    <n v="4550"/>
    <s v="PC"/>
    <x v="0"/>
    <n v="0.1052"/>
    <n v="478.66"/>
    <n v="31.5595"/>
    <n v="0.1052"/>
    <n v="478.65999099999999"/>
    <s v="MIL"/>
    <n v="31.5595"/>
    <n v="15106.27"/>
    <n v="2026"/>
  </r>
  <r>
    <n v="72036396"/>
    <x v="26"/>
    <s v="2025-12-03"/>
    <s v="Z0018"/>
    <x v="0"/>
    <s v="7A250414"/>
    <s v="APO26010012"/>
    <x v="332"/>
    <s v="BRKT+NUT M5 PE FAG30IA C/C21 H5.5"/>
    <x v="11"/>
    <s v="2"/>
    <n v="1020"/>
    <s v="PC"/>
    <x v="0"/>
    <n v="8.5400000000000004E-2"/>
    <n v="87.11"/>
    <n v="31.5595"/>
    <n v="8.5399000000000003E-2"/>
    <n v="87.110061000000002"/>
    <s v="MIL"/>
    <n v="31.5595"/>
    <n v="2749.15"/>
    <n v="2026"/>
  </r>
  <r>
    <n v="72034323"/>
    <x v="27"/>
    <s v="2025-10-20"/>
    <s v="Z0018"/>
    <x v="0"/>
    <s v="7A250402"/>
    <s v="APO26010008"/>
    <x v="230"/>
    <s v="CAPPED RIVET 6X18MM"/>
    <x v="8"/>
    <s v="8"/>
    <n v="6000"/>
    <s v="PC"/>
    <x v="0"/>
    <n v="1.43E-2"/>
    <n v="85.8"/>
    <n v="31.616499999999998"/>
    <n v="1.43E-2"/>
    <n v="85.800135999999995"/>
    <s v="MIL"/>
    <n v="31.616499999999998"/>
    <n v="2712.7"/>
    <n v="2026"/>
  </r>
  <r>
    <n v="72034121"/>
    <x v="27"/>
    <s v="2025-10-15"/>
    <s v="Z0018"/>
    <x v="0"/>
    <s v="7A250402"/>
    <s v="APO26010008"/>
    <x v="333"/>
    <s v="STD- 102 GY04A BSH R170 C/C113 H6.5"/>
    <x v="6"/>
    <s v="8"/>
    <n v="1020"/>
    <s v="PC"/>
    <x v="0"/>
    <n v="0.81269999999999998"/>
    <n v="828.95399999999995"/>
    <n v="31.616499999999998"/>
    <n v="0.81269999999999998"/>
    <n v="828.95386900000005"/>
    <s v="MIL"/>
    <n v="31.616499999999998"/>
    <n v="26208.62"/>
    <n v="2026"/>
  </r>
  <r>
    <n v="72034675"/>
    <x v="27"/>
    <s v="2025-10-30"/>
    <s v="Z0018"/>
    <x v="0"/>
    <s v="7A250402"/>
    <s v="APO26010008"/>
    <x v="334"/>
    <s v="STD- 107 GY04A BSH R320 C/C113 H6.5"/>
    <x v="6"/>
    <s v="8"/>
    <n v="1010"/>
    <s v="PC"/>
    <x v="0"/>
    <n v="0.81269999999999998"/>
    <n v="820.827"/>
    <n v="31.616499999999998"/>
    <n v="0.81269999999999998"/>
    <n v="820.82709899999998"/>
    <s v="MIL"/>
    <n v="31.616499999999998"/>
    <n v="25951.68"/>
    <n v="2026"/>
  </r>
  <r>
    <n v="72035584"/>
    <x v="27"/>
    <s v="2025-11-25"/>
    <s v="Z0018"/>
    <x v="0"/>
    <s v="7A250402"/>
    <s v="APO26010008"/>
    <x v="335"/>
    <s v="RT AL 8x14mm POL"/>
    <x v="18"/>
    <s v="8"/>
    <n v="50000"/>
    <s v="PC"/>
    <x v="0"/>
    <n v="1.0500000000000001E-2"/>
    <n v="525"/>
    <n v="31.616499999999998"/>
    <n v="1.0499E-2"/>
    <n v="524.99991999999997"/>
    <s v="MIL"/>
    <n v="31.616499999999998"/>
    <n v="16598.66"/>
    <n v="2026"/>
  </r>
  <r>
    <n v="72034359"/>
    <x v="27"/>
    <s v="2025-10-20"/>
    <s v="Z0018"/>
    <x v="0"/>
    <s v="7A250402"/>
    <s v="APO26010008"/>
    <x v="276"/>
    <s v="STD- 108 KITCHENAID BK01A TUM R340 C/C113 H6.5"/>
    <x v="6"/>
    <s v="8"/>
    <n v="765"/>
    <s v="PC"/>
    <x v="0"/>
    <n v="0.93700000000000006"/>
    <n v="716.80499999999995"/>
    <n v="31.616499999999998"/>
    <n v="0.93699900000000003"/>
    <n v="716.80514900000003"/>
    <s v="MIL"/>
    <n v="31.616499999999998"/>
    <n v="22662.87"/>
    <n v="2026"/>
  </r>
  <r>
    <n v="72034122"/>
    <x v="27"/>
    <s v="2025-10-15"/>
    <s v="Z0018"/>
    <x v="0"/>
    <s v="7A250402"/>
    <s v="APO26010008"/>
    <x v="336"/>
    <s v="STD- 110 GY04A BSH R360 C/C113 H6.5"/>
    <x v="6"/>
    <s v="8"/>
    <n v="280"/>
    <s v="PC"/>
    <x v="0"/>
    <n v="0.81271000000000004"/>
    <n v="227.56"/>
    <n v="31.616499999999998"/>
    <n v="0.81271000000000004"/>
    <n v="227.55997600000001"/>
    <s v="MIL"/>
    <n v="31.616499999999998"/>
    <n v="7194.65"/>
    <n v="2026"/>
  </r>
  <r>
    <n v="72034702"/>
    <x v="27"/>
    <s v="2025-10-30"/>
    <s v="Z0018"/>
    <x v="0"/>
    <s v="7A250402"/>
    <s v="APO26010008"/>
    <x v="230"/>
    <s v="CAPPED RIVET 6X18MM"/>
    <x v="8"/>
    <s v="8"/>
    <n v="30000"/>
    <s v="PC"/>
    <x v="0"/>
    <n v="1.43E-2"/>
    <n v="429"/>
    <n v="31.616499999999998"/>
    <n v="1.43E-2"/>
    <n v="429.000047"/>
    <s v="MIL"/>
    <n v="31.616499999999998"/>
    <n v="13563.48"/>
    <n v="2026"/>
  </r>
  <r>
    <n v="72035346"/>
    <x v="27"/>
    <s v="2025-11-18"/>
    <s v="Z0018"/>
    <x v="0"/>
    <s v="7A250415"/>
    <s v="APO26010045"/>
    <x v="337"/>
    <s v="CAPPED RIVET 6X16MM"/>
    <x v="8"/>
    <s v="1"/>
    <n v="50000"/>
    <s v="PC"/>
    <x v="0"/>
    <n v="1.35E-2"/>
    <n v="675"/>
    <n v="31.616499999999998"/>
    <n v="1.3499000000000001E-2"/>
    <n v="675.00007900000003"/>
    <s v="MIL"/>
    <n v="31.616499999999998"/>
    <n v="21341.14"/>
    <n v="2026"/>
  </r>
  <r>
    <n v="72034784"/>
    <x v="27"/>
    <s v="2025-11-04"/>
    <s v="Z0018"/>
    <x v="0"/>
    <s v="7A250415"/>
    <s v="APO26010045"/>
    <x v="269"/>
    <s v="POSTCURED SILICONE GROMMET CLEAR 500F, PASS FRENCE DECREE 2007-766 &amp; FRENCH ARRETE25 NOV 1992"/>
    <x v="19"/>
    <s v="1"/>
    <n v="100000"/>
    <s v="PC"/>
    <x v="0"/>
    <n v="1.5900000000000001E-2"/>
    <n v="1590"/>
    <n v="31.616499999999998"/>
    <n v="1.5899E-2"/>
    <n v="1590.0001580000001"/>
    <s v="MIL"/>
    <n v="31.616499999999998"/>
    <n v="50270.239999999998"/>
    <n v="2026"/>
  </r>
  <r>
    <n v="72035131"/>
    <x v="27"/>
    <s v="2025-11-13"/>
    <s v="Z0018"/>
    <x v="0"/>
    <s v="7A250415"/>
    <s v="APO26010045"/>
    <x v="330"/>
    <s v="RT AL CSK HD 8x13mm"/>
    <x v="18"/>
    <s v="1"/>
    <n v="50000"/>
    <s v="PC"/>
    <x v="0"/>
    <n v="7.4999999999999997E-3"/>
    <n v="375"/>
    <n v="31.616499999999998"/>
    <n v="7.4989999999999996E-3"/>
    <n v="375.00007900000003"/>
    <s v="MIL"/>
    <n v="31.616499999999998"/>
    <n v="11856.19"/>
    <n v="2026"/>
  </r>
  <r>
    <n v="72035645"/>
    <x v="27"/>
    <s v="2025-11-26"/>
    <s v="Z0018"/>
    <x v="0"/>
    <s v="7A250415"/>
    <s v="APO26010045"/>
    <x v="249"/>
    <s v="STD- 01 F M.BLK POL"/>
    <x v="12"/>
    <s v="1"/>
    <n v="10630"/>
    <s v="PC"/>
    <x v="0"/>
    <n v="0.1714"/>
    <n v="1821.98"/>
    <n v="31.616499999999998"/>
    <n v="0.1714"/>
    <n v="1821.9799780000001"/>
    <s v="MIL"/>
    <n v="31.616499999999998"/>
    <n v="57604.63"/>
    <n v="2026"/>
  </r>
  <r>
    <n v="72035644"/>
    <x v="27"/>
    <s v="2025-11-26"/>
    <s v="Z0018"/>
    <x v="0"/>
    <s v="7A250415"/>
    <s v="APO26010045"/>
    <x v="282"/>
    <s v="STD- 01 F GN39D POL"/>
    <x v="12"/>
    <s v="1"/>
    <n v="3240"/>
    <s v="PC"/>
    <x v="0"/>
    <n v="0.3"/>
    <n v="972"/>
    <n v="31.616499999999998"/>
    <n v="0.3"/>
    <n v="972.00006299999995"/>
    <s v="MIL"/>
    <n v="31.616499999999998"/>
    <n v="30731.24"/>
    <n v="2026"/>
  </r>
  <r>
    <n v="72034525"/>
    <x v="27"/>
    <s v="2025-10-28"/>
    <s v="Z0018"/>
    <x v="0"/>
    <s v="7A250415"/>
    <s v="APO26010045"/>
    <x v="338"/>
    <s v="FG SS SS 107 BSH R123"/>
    <x v="13"/>
    <s v="1"/>
    <n v="3000"/>
    <s v="PC"/>
    <x v="0"/>
    <n v="0.1391"/>
    <n v="417.3"/>
    <n v="31.616499999999998"/>
    <n v="0.1391"/>
    <n v="417.30014299999999"/>
    <s v="MIL"/>
    <n v="31.616499999999998"/>
    <n v="13193.57"/>
    <n v="2026"/>
  </r>
  <r>
    <n v="72034779"/>
    <x v="27"/>
    <s v="2025-11-04"/>
    <s v="Z0018"/>
    <x v="0"/>
    <s v="7A250415"/>
    <s v="APO26010045"/>
    <x v="296"/>
    <s v="RT AL 8x12mm POL"/>
    <x v="18"/>
    <s v="1"/>
    <n v="20000"/>
    <s v="PC"/>
    <x v="0"/>
    <n v="0.01"/>
    <n v="200"/>
    <n v="31.616499999999998"/>
    <n v="0.01"/>
    <n v="200"/>
    <s v="MIL"/>
    <n v="31.616499999999998"/>
    <n v="6323.3"/>
    <n v="2026"/>
  </r>
  <r>
    <n v="72034858"/>
    <x v="27"/>
    <s v="2025-11-06"/>
    <s v="Z0018"/>
    <x v="0"/>
    <s v="7A250415"/>
    <s v="APO26010045"/>
    <x v="312"/>
    <s v="WHR SS 25mm G-LD"/>
    <x v="24"/>
    <s v="1"/>
    <n v="10000"/>
    <s v="PC"/>
    <x v="0"/>
    <n v="5.7999999999999996E-3"/>
    <n v="58"/>
    <n v="31.616499999999998"/>
    <n v="5.7999999999999996E-3"/>
    <n v="58.000093999999997"/>
    <s v="MIL"/>
    <n v="31.616499999999998"/>
    <n v="1833.76"/>
    <n v="2026"/>
  </r>
  <r>
    <n v="72036392"/>
    <x v="27"/>
    <s v="2025-12-03"/>
    <s v="Z0018"/>
    <x v="0"/>
    <s v="7A250415"/>
    <s v="APO26010045"/>
    <x v="285"/>
    <s v="BRKT+NUT M5 QH CAF30AK C/C21 H5.5"/>
    <x v="11"/>
    <s v="1"/>
    <n v="1010"/>
    <s v="PC"/>
    <x v="0"/>
    <n v="8.5599999999999996E-2"/>
    <n v="86.456000000000003"/>
    <n v="31.616499999999998"/>
    <n v="8.5598999999999995E-2"/>
    <n v="86.456121999999993"/>
    <s v="MIL"/>
    <n v="31.616499999999998"/>
    <n v="2733.44"/>
    <n v="2026"/>
  </r>
  <r>
    <n v="72035631"/>
    <x v="27"/>
    <s v="2025-11-26"/>
    <s v="Z0018"/>
    <x v="0"/>
    <s v="7A250415"/>
    <s v="APO26010045"/>
    <x v="339"/>
    <s v="STD- 01 F GY29D POL"/>
    <x v="12"/>
    <s v="1"/>
    <n v="16280"/>
    <s v="PC"/>
    <x v="0"/>
    <n v="0.3"/>
    <n v="4884"/>
    <n v="31.616499999999998"/>
    <n v="0.3"/>
    <n v="4884.0001259999999"/>
    <s v="MIL"/>
    <n v="31.616499999999998"/>
    <n v="154414.99"/>
    <n v="2026"/>
  </r>
  <r>
    <n v="72036388"/>
    <x v="27"/>
    <s v="2025-12-03"/>
    <s v="Z0018"/>
    <x v="0"/>
    <s v="7A250415"/>
    <s v="APO26010045"/>
    <x v="340"/>
    <s v="BRKT+NUT M5 PE FAG28IA C/C21 H5.5"/>
    <x v="11"/>
    <s v="1"/>
    <n v="2520"/>
    <s v="PC"/>
    <x v="0"/>
    <n v="8.6099999999999996E-2"/>
    <n v="216.97"/>
    <n v="31.616499999999998"/>
    <n v="8.6098999999999995E-2"/>
    <n v="216.96993599999999"/>
    <s v="MIL"/>
    <n v="31.616499999999998"/>
    <n v="6859.83"/>
    <n v="2026"/>
  </r>
  <r>
    <n v="72035588"/>
    <x v="27"/>
    <s v="2025-11-25"/>
    <s v="Z0018"/>
    <x v="0"/>
    <s v="7A250415"/>
    <s v="APO26010045"/>
    <x v="316"/>
    <s v="SILICONE GASKET"/>
    <x v="14"/>
    <s v="1"/>
    <n v="10000"/>
    <s v="PC"/>
    <x v="0"/>
    <n v="1.6899999999999998E-2"/>
    <n v="169"/>
    <n v="31.616499999999998"/>
    <n v="1.6899999999999998E-2"/>
    <n v="169.000047"/>
    <s v="MIL"/>
    <n v="31.616499999999998"/>
    <n v="5343.19"/>
    <n v="2026"/>
  </r>
  <r>
    <n v="72035819"/>
    <x v="27"/>
    <s v="2025-11-28"/>
    <s v="Z0018"/>
    <x v="0"/>
    <s v="7A250400"/>
    <s v="APO26010007"/>
    <x v="341"/>
    <s v="STD- 104 PADERNO BN16A POL R240 C/C113 H6.5"/>
    <x v="6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5126"/>
    <x v="27"/>
    <s v="2025-11-13"/>
    <s v="Z0018"/>
    <x v="0"/>
    <s v="7A250400"/>
    <s v="APO26010007"/>
    <x v="342"/>
    <s v="FG AL TN 215 BCM24IA MATT BLK (AL14527-B72/---R120)"/>
    <x v="13"/>
    <s v="1"/>
    <n v="4800"/>
    <s v="PC"/>
    <x v="0"/>
    <n v="0.1888"/>
    <n v="906.24"/>
    <n v="31.616499999999998"/>
    <n v="0.1888"/>
    <n v="906.24009599999999"/>
    <s v="MIL"/>
    <n v="31.616499999999998"/>
    <n v="28652.14"/>
    <n v="2026"/>
  </r>
  <r>
    <n v="72035845"/>
    <x v="27"/>
    <s v="2025-11-28"/>
    <s v="Z0018"/>
    <x v="0"/>
    <s v="7A250400"/>
    <s v="APO26010007"/>
    <x v="341"/>
    <s v="STD- 104 PADERNO BN16A POL R240 C/C113 H6.5"/>
    <x v="6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5396"/>
    <x v="27"/>
    <s v="2025-11-19"/>
    <s v="Z0018"/>
    <x v="0"/>
    <s v="7A250400"/>
    <s v="APO26010007"/>
    <x v="343"/>
    <s v="RT AL 8x12mm POL"/>
    <x v="18"/>
    <s v="1"/>
    <n v="50000"/>
    <s v="PC"/>
    <x v="0"/>
    <n v="1.03E-2"/>
    <n v="515"/>
    <n v="31.616499999999998"/>
    <n v="1.03E-2"/>
    <n v="515.00007900000003"/>
    <s v="MIL"/>
    <n v="31.616499999999998"/>
    <n v="16282.5"/>
    <n v="2026"/>
  </r>
  <r>
    <n v="72035845"/>
    <x v="27"/>
    <s v="2025-11-28"/>
    <s v="Z0018"/>
    <x v="0"/>
    <s v="7A250400"/>
    <s v="APO26010007"/>
    <x v="344"/>
    <s v="STD- 103 PADERNO BN16A POL R220 C/C113 H6.5"/>
    <x v="6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4429"/>
    <x v="27"/>
    <s v="2025-10-23"/>
    <s v="Z0018"/>
    <x v="0"/>
    <s v="7A250400"/>
    <s v="APO26010007"/>
    <x v="345"/>
    <s v="STD- 307 BSH PVD GD03K R320 C/C113 H6.5"/>
    <x v="6"/>
    <s v="1"/>
    <n v="900"/>
    <s v="PC"/>
    <x v="0"/>
    <n v="0.51400000000000001"/>
    <n v="462.6"/>
    <n v="31.616499999999998"/>
    <n v="0.51399899999999998"/>
    <n v="462.59990800000003"/>
    <s v="MIL"/>
    <n v="31.616499999999998"/>
    <n v="14625.79"/>
    <n v="2026"/>
  </r>
  <r>
    <n v="72035578"/>
    <x v="27"/>
    <s v="2025-11-25"/>
    <s v="Z0018"/>
    <x v="0"/>
    <s v="7A250400"/>
    <s v="APO26010007"/>
    <x v="343"/>
    <s v="RT AL 8x12mm POL"/>
    <x v="18"/>
    <s v="1"/>
    <n v="100000"/>
    <s v="PC"/>
    <x v="0"/>
    <n v="1.03E-2"/>
    <n v="1030"/>
    <n v="31.616499999999998"/>
    <n v="1.03E-2"/>
    <n v="1030.0001580000001"/>
    <s v="MIL"/>
    <n v="31.616499999999998"/>
    <n v="32565"/>
    <n v="2026"/>
  </r>
  <r>
    <n v="72035819"/>
    <x v="27"/>
    <s v="2025-11-28"/>
    <s v="Z0018"/>
    <x v="0"/>
    <s v="7A250400"/>
    <s v="APO26010007"/>
    <x v="346"/>
    <s v="STD- 107 PADERNO BN16A POL R320 C/C113 H6.5"/>
    <x v="6"/>
    <s v="1"/>
    <n v="1020"/>
    <s v="PC"/>
    <x v="0"/>
    <n v="0.68859999999999999"/>
    <n v="702.37"/>
    <n v="31.616499999999998"/>
    <n v="0.68859899999999996"/>
    <n v="702.36996499999998"/>
    <s v="MIL"/>
    <n v="31.616499999999998"/>
    <n v="22206.48"/>
    <n v="2026"/>
  </r>
  <r>
    <n v="72035819"/>
    <x v="27"/>
    <s v="2025-11-28"/>
    <s v="Z0018"/>
    <x v="0"/>
    <s v="7A250400"/>
    <s v="APO26010007"/>
    <x v="344"/>
    <s v="STD- 103 PADERNO BN16A POL R220 C/C113 H6.5"/>
    <x v="6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4532"/>
    <x v="37"/>
    <s v="2025-10-28"/>
    <s v="Z0018"/>
    <x v="0"/>
    <s v="7A250393"/>
    <s v="APO26010154"/>
    <x v="332"/>
    <s v="BRKT+NUT M5 PE FAG30IA C/C21 H5.5"/>
    <x v="11"/>
    <s v="1"/>
    <n v="1010"/>
    <s v="PC"/>
    <x v="0"/>
    <n v="8.5400000000000004E-2"/>
    <n v="86.254000000000005"/>
    <n v="31.3596"/>
    <n v="8.5400000000000004E-2"/>
    <n v="86.253969999999995"/>
    <s v="MIL"/>
    <n v="31.3596"/>
    <n v="2704.89"/>
    <n v="2026"/>
  </r>
  <r>
    <n v="72034720"/>
    <x v="21"/>
    <s v="2025-10-31"/>
    <s v="Z0018"/>
    <x v="0"/>
    <s v="7A260009"/>
    <s v="APO26010219"/>
    <x v="296"/>
    <s v="RT AL 8x12mm POL"/>
    <x v="18"/>
    <s v="2"/>
    <n v="128000"/>
    <s v="PC"/>
    <x v="0"/>
    <n v="9.9000000000000008E-3"/>
    <n v="1267.2"/>
    <n v="31.470099999999999"/>
    <n v="9.8989999999999998E-3"/>
    <n v="1267.199977"/>
    <s v="MIL"/>
    <n v="31.470099999999999"/>
    <n v="39878.910000000003"/>
    <n v="2026"/>
  </r>
  <r>
    <n v="72033683"/>
    <x v="21"/>
    <s v="2025-10-08"/>
    <s v="Z0018"/>
    <x v="0"/>
    <s v="7A260006"/>
    <s v="APO26010218"/>
    <x v="225"/>
    <s v="16CM LID 1.0MM SS304 IN:Y5 EX:P"/>
    <x v="4"/>
    <s v="6"/>
    <n v="2520"/>
    <s v="PC"/>
    <x v="0"/>
    <n v="1.4672000000000001"/>
    <n v="3697.34"/>
    <n v="31.470099999999999"/>
    <n v="1.4671989999999999"/>
    <n v="3697.3400139999999"/>
    <s v="MIL"/>
    <n v="31.470099999999999"/>
    <n v="116355.66"/>
    <n v="2026"/>
  </r>
  <r>
    <n v="72033679"/>
    <x v="21"/>
    <s v="2025-10-08"/>
    <s v="Z0018"/>
    <x v="0"/>
    <s v="7A260006"/>
    <s v="APO26010218"/>
    <x v="267"/>
    <s v="26CM LID 1.0MM SS304 IN:Y5 EX:P"/>
    <x v="4"/>
    <s v="6"/>
    <n v="1800"/>
    <s v="PC"/>
    <x v="0"/>
    <n v="2.7338"/>
    <n v="4920.84"/>
    <n v="31.470099999999999"/>
    <n v="2.7338"/>
    <n v="4920.840099"/>
    <s v="MIL"/>
    <n v="31.470099999999999"/>
    <n v="154859.32999999999"/>
    <n v="2026"/>
  </r>
  <r>
    <n v="72033681"/>
    <x v="21"/>
    <s v="2025-10-08"/>
    <s v="Z0018"/>
    <x v="0"/>
    <s v="7A260006"/>
    <s v="APO26010218"/>
    <x v="268"/>
    <s v="20CM LID 1.0MM SS304 IN:Y5 EX:P"/>
    <x v="4"/>
    <s v="6"/>
    <n v="4000"/>
    <s v="PC"/>
    <x v="0"/>
    <n v="1.9732000000000001"/>
    <n v="7892.8"/>
    <n v="31.470099999999999"/>
    <n v="1.9731989999999999"/>
    <n v="7892.8001489999997"/>
    <s v="MIL"/>
    <n v="31.470099999999999"/>
    <n v="248387.21"/>
    <n v="2026"/>
  </r>
  <r>
    <n v="72032985"/>
    <x v="21"/>
    <s v="2025-09-19"/>
    <s v="Z0018"/>
    <x v="0"/>
    <s v="7A260006"/>
    <s v="APO26010218"/>
    <x v="267"/>
    <s v="26CM LID 1.0MM SS304 IN:Y5 EX:P"/>
    <x v="4"/>
    <s v="6"/>
    <n v="900"/>
    <s v="PC"/>
    <x v="0"/>
    <n v="2.7480000000000002"/>
    <n v="2473.1999999999998"/>
    <n v="31.470099999999999"/>
    <n v="2.7479990000000001"/>
    <n v="2473.1999580000002"/>
    <s v="MIL"/>
    <n v="31.470099999999999"/>
    <n v="77831.850000000006"/>
    <n v="2026"/>
  </r>
  <r>
    <n v="72034848"/>
    <x v="21"/>
    <s v="2025-11-06"/>
    <s v="Z0018"/>
    <x v="0"/>
    <s v="7A260006"/>
    <s v="APO26010218"/>
    <x v="347"/>
    <s v="28CM LID 1.0MM SS304 IN:Y5 EX:P"/>
    <x v="4"/>
    <s v="6"/>
    <n v="1500"/>
    <s v="PC"/>
    <x v="0"/>
    <n v="3.1055999999999999"/>
    <n v="4658.3999999999996"/>
    <n v="31.470099999999999"/>
    <n v="3.1055990000000002"/>
    <n v="4658.3998769999998"/>
    <s v="MIL"/>
    <n v="31.470099999999999"/>
    <n v="146600.31"/>
    <n v="2026"/>
  </r>
  <r>
    <n v="72036462"/>
    <x v="21"/>
    <s v="2025-12-03"/>
    <s v="Z0018"/>
    <x v="0"/>
    <s v="7A260012"/>
    <s v="APO26010201"/>
    <x v="336"/>
    <s v="STD- 110 GY04A BSH R360 C/C113 H6.5"/>
    <x v="6"/>
    <s v="8"/>
    <n v="800"/>
    <s v="PC"/>
    <x v="0"/>
    <n v="0.81269999999999998"/>
    <n v="650.16"/>
    <n v="31.470099999999999"/>
    <n v="0.81269899999999995"/>
    <n v="650.15999299999999"/>
    <s v="MIL"/>
    <n v="31.470099999999999"/>
    <n v="20460.599999999999"/>
    <n v="2026"/>
  </r>
  <r>
    <n v="72034859"/>
    <x v="21"/>
    <s v="2025-11-06"/>
    <s v="Z0018"/>
    <x v="0"/>
    <s v="7A260012"/>
    <s v="APO26010201"/>
    <x v="348"/>
    <s v="FG SS SS 107 GY15H R123"/>
    <x v="13"/>
    <s v="8"/>
    <n v="3100"/>
    <s v="PC"/>
    <x v="0"/>
    <n v="0.2351"/>
    <n v="728.81"/>
    <n v="31.470099999999999"/>
    <n v="0.235099"/>
    <n v="728.80988600000001"/>
    <s v="MIL"/>
    <n v="31.470099999999999"/>
    <n v="22935.72"/>
    <n v="2026"/>
  </r>
  <r>
    <n v="72036940"/>
    <x v="21"/>
    <s v="2025-12-22"/>
    <s v="Z0018"/>
    <x v="0"/>
    <s v="7A260012"/>
    <s v="APO26010201"/>
    <x v="230"/>
    <s v="CAPPED RIVET 6X18MM"/>
    <x v="8"/>
    <s v="8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4960"/>
    <x v="21"/>
    <s v="2025-11-10"/>
    <s v="Z0018"/>
    <x v="0"/>
    <s v="7A260012"/>
    <s v="APO26010201"/>
    <x v="333"/>
    <s v="STD- 102 GY04A BSH R170 C/C113 H6.5"/>
    <x v="6"/>
    <s v="8"/>
    <n v="1005"/>
    <s v="PC"/>
    <x v="0"/>
    <n v="0.81269999999999998"/>
    <n v="816.76400000000001"/>
    <n v="31.470099999999999"/>
    <n v="0.81269899999999995"/>
    <n v="816.76384800000005"/>
    <s v="MIL"/>
    <n v="31.470099999999999"/>
    <n v="25703.64"/>
    <n v="2026"/>
  </r>
  <r>
    <n v="72035755"/>
    <x v="21"/>
    <s v="2025-11-27"/>
    <s v="Z0018"/>
    <x v="0"/>
    <s v="7A260012"/>
    <s v="APO26010201"/>
    <x v="349"/>
    <s v="FG SS SS 203 GY15H BAG20IA"/>
    <x v="13"/>
    <s v="8"/>
    <n v="2200"/>
    <s v="PC"/>
    <x v="0"/>
    <n v="0.24440000000000001"/>
    <n v="537.67999999999995"/>
    <n v="31.470099999999999"/>
    <n v="0.24439900000000001"/>
    <n v="537.679892"/>
    <s v="MIL"/>
    <n v="31.470099999999999"/>
    <n v="16920.84"/>
    <n v="2026"/>
  </r>
  <r>
    <n v="72036787"/>
    <x v="21"/>
    <s v="2025-12-18"/>
    <s v="Z0018"/>
    <x v="0"/>
    <s v="7A260012"/>
    <s v="APO26010201"/>
    <x v="350"/>
    <s v="RT AL 8x10mm POL"/>
    <x v="18"/>
    <s v="8"/>
    <n v="50000"/>
    <s v="PC"/>
    <x v="0"/>
    <n v="8.8000000000000005E-3"/>
    <n v="440"/>
    <n v="31.470099999999999"/>
    <n v="8.8000000000000005E-3"/>
    <n v="439.99987199999998"/>
    <s v="MIL"/>
    <n v="31.470099999999999"/>
    <n v="13846.84"/>
    <n v="2026"/>
  </r>
  <r>
    <n v="72036996"/>
    <x v="21"/>
    <s v="2025-12-24"/>
    <s v="Z0018"/>
    <x v="0"/>
    <s v="7A260012"/>
    <s v="APO26010201"/>
    <x v="351"/>
    <s v="MEYER MIDNIGHT PAN STKR (NON-REMOVABLE) 85079"/>
    <x v="21"/>
    <s v="8"/>
    <n v="1020"/>
    <s v="PC"/>
    <x v="0"/>
    <n v="3.6299999999999999E-2"/>
    <n v="37.026000000000003"/>
    <n v="31.470099999999999"/>
    <n v="3.6298999999999998E-2"/>
    <n v="37.025937999999996"/>
    <s v="MIL"/>
    <n v="31.470099999999999"/>
    <n v="1165.21"/>
    <n v="2026"/>
  </r>
  <r>
    <n v="72034721"/>
    <x v="21"/>
    <s v="2025-10-31"/>
    <s v="Z0018"/>
    <x v="0"/>
    <s v="7A260012"/>
    <s v="APO26010201"/>
    <x v="296"/>
    <s v="RT AL 8x12mm POL"/>
    <x v="18"/>
    <s v="8"/>
    <n v="100000"/>
    <s v="PC"/>
    <x v="0"/>
    <n v="9.9000000000000008E-3"/>
    <n v="990"/>
    <n v="31.470099999999999"/>
    <n v="9.8989999999999998E-3"/>
    <n v="990.00003100000004"/>
    <s v="MIL"/>
    <n v="31.470099999999999"/>
    <n v="31155.4"/>
    <n v="2026"/>
  </r>
  <r>
    <n v="72032985"/>
    <x v="21"/>
    <s v="2025-09-19"/>
    <s v="Z0018"/>
    <x v="0"/>
    <s v="7A260013"/>
    <s v="APO26010214"/>
    <x v="267"/>
    <s v="26CM LID 1.0MM SS304 IN:Y5 EX:P"/>
    <x v="4"/>
    <s v="6"/>
    <n v="1100"/>
    <s v="PC"/>
    <x v="0"/>
    <n v="2.7480000000000002"/>
    <n v="3022.8"/>
    <n v="31.470099999999999"/>
    <n v="2.7479990000000001"/>
    <n v="3022.8000539999998"/>
    <s v="MIL"/>
    <n v="31.470099999999999"/>
    <n v="95127.82"/>
    <n v="2026"/>
  </r>
  <r>
    <n v="72032985"/>
    <x v="21"/>
    <s v="2025-09-19"/>
    <s v="Z0018"/>
    <x v="0"/>
    <s v="7A260013"/>
    <s v="APO26010214"/>
    <x v="225"/>
    <s v="16CM LID 1.0MM SS304 IN:Y5 EX:P"/>
    <x v="4"/>
    <s v="6"/>
    <n v="1500"/>
    <s v="PC"/>
    <x v="0"/>
    <n v="1.4748000000000001"/>
    <n v="2212.1999999999998"/>
    <n v="31.470099999999999"/>
    <n v="1.474799"/>
    <n v="2212.200151"/>
    <s v="MIL"/>
    <n v="31.470099999999999"/>
    <n v="69618.16"/>
    <n v="2026"/>
  </r>
  <r>
    <n v="72034847"/>
    <x v="21"/>
    <s v="2025-11-06"/>
    <s v="Z0018"/>
    <x v="0"/>
    <s v="7A260013"/>
    <s v="APO26010214"/>
    <x v="352"/>
    <s v="30CM LID 1.0MM SS304 IN:Y5 EX:P"/>
    <x v="4"/>
    <s v="6"/>
    <n v="1500"/>
    <s v="PC"/>
    <x v="0"/>
    <n v="3.5600999999999998"/>
    <n v="5340.15"/>
    <n v="31.470099999999999"/>
    <n v="3.5600990000000001"/>
    <n v="5340.149856"/>
    <s v="MIL"/>
    <n v="31.470099999999999"/>
    <n v="168055.05"/>
    <n v="2026"/>
  </r>
  <r>
    <n v="72034565"/>
    <x v="21"/>
    <s v="2025-10-29"/>
    <s v="Z0018"/>
    <x v="0"/>
    <s v="7A260011"/>
    <s v="APO26010220"/>
    <x v="353"/>
    <s v="18CM LID 1.0MM SS304 IN:Y5 EX:P"/>
    <x v="4"/>
    <s v="7"/>
    <n v="2300"/>
    <s v="PC"/>
    <x v="0"/>
    <n v="1.7192000000000001"/>
    <n v="3954.16"/>
    <n v="31.470099999999999"/>
    <n v="1.7192000000000001"/>
    <n v="3954.1599799999999"/>
    <s v="MIL"/>
    <n v="31.470099999999999"/>
    <n v="124437.81"/>
    <n v="2026"/>
  </r>
  <r>
    <n v="72035826"/>
    <x v="21"/>
    <s v="2025-11-28"/>
    <s v="Z0018"/>
    <x v="0"/>
    <s v="7A260011"/>
    <s v="APO26010220"/>
    <x v="354"/>
    <s v="STD- 113 M GD04K (PVD AGED COPPER ANTIQUE) BSH R406 C/C102 H6.5 (1824-34)"/>
    <x v="6"/>
    <s v="7"/>
    <n v="2300"/>
    <s v="PC"/>
    <x v="0"/>
    <n v="1.3552"/>
    <n v="3116.96"/>
    <n v="31.470099999999999"/>
    <n v="1.3552"/>
    <n v="3116.9599069999999"/>
    <s v="MIL"/>
    <n v="31.470099999999999"/>
    <n v="98091.04"/>
    <n v="2026"/>
  </r>
  <r>
    <n v="72036393"/>
    <x v="21"/>
    <s v="2025-12-03"/>
    <s v="Z0018"/>
    <x v="0"/>
    <s v="7A260011"/>
    <s v="APO26010220"/>
    <x v="258"/>
    <s v="FG SS R123.45 W/&quot;L&quot; MARK"/>
    <x v="9"/>
    <s v="7"/>
    <n v="5000"/>
    <s v="PC"/>
    <x v="0"/>
    <n v="0.16020000000000001"/>
    <n v="801"/>
    <n v="31.470099999999999"/>
    <n v="0.16019900000000001"/>
    <n v="800.99999600000001"/>
    <s v="MIL"/>
    <n v="31.470099999999999"/>
    <n v="25207.55"/>
    <n v="2026"/>
  </r>
  <r>
    <n v="72036684"/>
    <x v="21"/>
    <s v="2025-12-12"/>
    <s v="Z0018"/>
    <x v="0"/>
    <s v="7A260011"/>
    <s v="APO26010220"/>
    <x v="355"/>
    <s v="SERIAL LABL FOR ACCL"/>
    <x v="21"/>
    <s v="7"/>
    <n v="100000"/>
    <s v="PC"/>
    <x v="0"/>
    <n v="2.0299999999999999E-2"/>
    <n v="2030"/>
    <n v="31.470099999999999"/>
    <n v="2.0299000000000001E-2"/>
    <n v="2029.999904"/>
    <s v="MIL"/>
    <n v="31.470099999999999"/>
    <n v="63884.3"/>
    <n v="2026"/>
  </r>
  <r>
    <n v="72035157"/>
    <x v="21"/>
    <s v="2025-11-19"/>
    <s v="Z0018"/>
    <x v="0"/>
    <s v="7A260011"/>
    <s v="APO26010220"/>
    <x v="284"/>
    <s v="STC SOURCED 9X13&quot; COOKIE SHEET IN SILVER COLOR W/FARBERWARE LOGO (#826)"/>
    <x v="22"/>
    <s v="7"/>
    <n v="2500"/>
    <s v="PC"/>
    <x v="0"/>
    <n v="1.0019"/>
    <n v="2504.75"/>
    <n v="31.470099999999999"/>
    <n v="1.0018990000000001"/>
    <n v="2504.7499050000001"/>
    <s v="MIL"/>
    <n v="31.470099999999999"/>
    <n v="78824.73"/>
    <n v="2026"/>
  </r>
  <r>
    <n v="72035275"/>
    <x v="21"/>
    <s v="2025-11-14"/>
    <s v="Z0018"/>
    <x v="0"/>
    <s v="7A260011"/>
    <s v="APO26010220"/>
    <x v="356"/>
    <s v="ROYAL PRESTIGE BK01A POL"/>
    <x v="5"/>
    <s v="7"/>
    <n v="1200"/>
    <s v="PC"/>
    <x v="0"/>
    <n v="0.74050000000000005"/>
    <n v="888.6"/>
    <n v="31.470099999999999"/>
    <n v="0.74050000000000005"/>
    <n v="888.59997199999998"/>
    <s v="MIL"/>
    <n v="31.470099999999999"/>
    <n v="27964.33"/>
    <n v="2026"/>
  </r>
  <r>
    <n v="72035816"/>
    <x v="21"/>
    <s v="2025-11-28"/>
    <s v="Z0018"/>
    <x v="0"/>
    <s v="7A260011"/>
    <s v="APO26010220"/>
    <x v="357"/>
    <s v="BRASS INS 1/4-20UNC-2A (FOR ABG)"/>
    <x v="17"/>
    <s v="M"/>
    <n v="75000"/>
    <s v="PC"/>
    <x v="0"/>
    <n v="6.2300000000000001E-2"/>
    <n v="4672.5"/>
    <n v="31.470099999999999"/>
    <n v="6.2300000000000001E-2"/>
    <n v="4672.4999280000002"/>
    <s v="MIL"/>
    <n v="31.470099999999999"/>
    <n v="147044.04"/>
    <n v="2026"/>
  </r>
  <r>
    <n v="72036941"/>
    <x v="21"/>
    <s v="2025-12-22"/>
    <s v="Z0018"/>
    <x v="0"/>
    <s v="7A260011"/>
    <s v="APO26010220"/>
    <x v="230"/>
    <s v="CAPPED RIVET 6X18MM"/>
    <x v="8"/>
    <s v="7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6997"/>
    <x v="21"/>
    <s v="2025-12-24"/>
    <s v="Z0018"/>
    <x v="0"/>
    <s v="7A260011"/>
    <s v="APO26010220"/>
    <x v="358"/>
    <s v="U&amp;C+WARR KITCHENAID SS"/>
    <x v="7"/>
    <s v="7"/>
    <n v="1020"/>
    <s v="PC"/>
    <x v="0"/>
    <n v="9.8699999999999996E-2"/>
    <n v="100.67"/>
    <n v="31.470099999999999"/>
    <n v="9.8699999999999996E-2"/>
    <n v="100.669842"/>
    <s v="MIL"/>
    <n v="31.470099999999999"/>
    <n v="3168.09"/>
    <n v="2026"/>
  </r>
  <r>
    <n v="72036643"/>
    <x v="21"/>
    <s v="2025-12-11"/>
    <s v="Z0018"/>
    <x v="0"/>
    <s v="7A260022"/>
    <s v="APO26010205"/>
    <x v="231"/>
    <s v="FG SS R141.3 POL"/>
    <x v="9"/>
    <s v="7"/>
    <n v="960"/>
    <s v="PC"/>
    <x v="0"/>
    <n v="0.186"/>
    <n v="178.56"/>
    <n v="31.470099999999999"/>
    <n v="0.186"/>
    <n v="178.559966"/>
    <s v="MIL"/>
    <n v="31.470099999999999"/>
    <n v="5619.3"/>
    <n v="2026"/>
  </r>
  <r>
    <n v="72035689"/>
    <x v="21"/>
    <s v="2025-11-26"/>
    <s v="Z0018"/>
    <x v="0"/>
    <s v="7A260010"/>
    <s v="APO26010204"/>
    <x v="282"/>
    <s v="STD- 01 F GN39D POL"/>
    <x v="12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5708"/>
    <x v="21"/>
    <s v="2025-11-26"/>
    <s v="Z0018"/>
    <x v="0"/>
    <s v="7A260010"/>
    <s v="APO26010204"/>
    <x v="282"/>
    <s v="STD- 01 F GN39D POL"/>
    <x v="12"/>
    <s v="1"/>
    <n v="3250"/>
    <s v="PC"/>
    <x v="0"/>
    <n v="0.3"/>
    <n v="975"/>
    <n v="31.470099999999999"/>
    <n v="0.3"/>
    <n v="975.00007900000003"/>
    <s v="MIL"/>
    <n v="31.470099999999999"/>
    <n v="30683.35"/>
    <n v="2026"/>
  </r>
  <r>
    <n v="72035710"/>
    <x v="21"/>
    <s v="2025-11-26"/>
    <s v="Z0018"/>
    <x v="0"/>
    <s v="7A260010"/>
    <s v="APO26010204"/>
    <x v="282"/>
    <s v="STD- 01 F GN39D POL"/>
    <x v="12"/>
    <s v="1"/>
    <n v="5400"/>
    <s v="PC"/>
    <x v="0"/>
    <n v="0.3"/>
    <n v="1620"/>
    <n v="31.470099999999999"/>
    <n v="0.3"/>
    <n v="1619.9999359999999"/>
    <s v="MIL"/>
    <n v="31.470099999999999"/>
    <n v="50981.56"/>
    <n v="2026"/>
  </r>
  <r>
    <n v="72035682"/>
    <x v="21"/>
    <s v="2025-11-26"/>
    <s v="Z0018"/>
    <x v="0"/>
    <s v="7A260010"/>
    <s v="APO26010204"/>
    <x v="282"/>
    <s v="STD- 01 F GN39D POL"/>
    <x v="12"/>
    <s v="1"/>
    <n v="320"/>
    <s v="PC"/>
    <x v="0"/>
    <n v="0.3"/>
    <n v="96"/>
    <n v="31.470099999999999"/>
    <n v="0.3"/>
    <n v="96.000011999999998"/>
    <s v="MIL"/>
    <n v="31.470099999999999"/>
    <n v="3021.13"/>
    <n v="2026"/>
  </r>
  <r>
    <n v="72035307"/>
    <x v="21"/>
    <s v="2025-11-17"/>
    <s v="Z0018"/>
    <x v="0"/>
    <s v="7A260010"/>
    <s v="APO26010204"/>
    <x v="284"/>
    <s v="STC SOURCED 9X13&quot; COOKIE SHEET IN SILVER COLOR W/FARBERWARE LOGO (#826)"/>
    <x v="22"/>
    <s v="1"/>
    <n v="5100"/>
    <s v="PC"/>
    <x v="0"/>
    <n v="1.0019"/>
    <n v="5109.6899999999996"/>
    <n v="31.470099999999999"/>
    <n v="1.0018990000000001"/>
    <n v="5109.6901500000004"/>
    <s v="MIL"/>
    <n v="31.470099999999999"/>
    <n v="160802.46"/>
    <n v="2026"/>
  </r>
  <r>
    <n v="72036399"/>
    <x v="21"/>
    <s v="2025-12-03"/>
    <s v="Z0018"/>
    <x v="0"/>
    <s v="7A260010"/>
    <s v="APO26010204"/>
    <x v="330"/>
    <s v="RT AL CSK HD 8x13mm"/>
    <x v="18"/>
    <s v="1"/>
    <n v="50000"/>
    <s v="PC"/>
    <x v="0"/>
    <n v="7.4999999999999997E-3"/>
    <n v="375"/>
    <n v="31.470099999999999"/>
    <n v="7.4999999999999997E-3"/>
    <n v="375.00007900000003"/>
    <s v="MIL"/>
    <n v="31.470099999999999"/>
    <n v="11801.29"/>
    <n v="2026"/>
  </r>
  <r>
    <n v="72035686"/>
    <x v="21"/>
    <s v="2025-11-26"/>
    <s v="Z0018"/>
    <x v="0"/>
    <s v="7A260010"/>
    <s v="APO26010204"/>
    <x v="339"/>
    <s v="STD- 01 F GY29D POL"/>
    <x v="12"/>
    <s v="1"/>
    <n v="5170"/>
    <s v="PC"/>
    <x v="0"/>
    <n v="0.3"/>
    <n v="1551"/>
    <n v="31.470099999999999"/>
    <n v="0.3"/>
    <n v="1551.0001549999999"/>
    <s v="MIL"/>
    <n v="31.470099999999999"/>
    <n v="48810.13"/>
    <n v="2026"/>
  </r>
  <r>
    <n v="72036860"/>
    <x v="21"/>
    <s v="2025-12-19"/>
    <s v="Z0018"/>
    <x v="0"/>
    <s v="7A260010"/>
    <s v="APO26010204"/>
    <x v="359"/>
    <s v="BRKT+NUT M5 YBM28AS C/C25 H8.3"/>
    <x v="11"/>
    <s v="1"/>
    <n v="800"/>
    <s v="PC"/>
    <x v="0"/>
    <n v="8.0199999999999994E-2"/>
    <n v="64.16"/>
    <n v="31.470099999999999"/>
    <n v="8.0199000000000006E-2"/>
    <n v="64.159948"/>
    <s v="MIL"/>
    <n v="31.470099999999999"/>
    <n v="2019.12"/>
    <n v="2026"/>
  </r>
  <r>
    <n v="72034920"/>
    <x v="21"/>
    <s v="2025-11-10"/>
    <s v="Z0018"/>
    <x v="0"/>
    <s v="7A260010"/>
    <s v="APO26010204"/>
    <x v="360"/>
    <s v="G-LD Y 24CM BSH PVD GD03K"/>
    <x v="20"/>
    <s v="1"/>
    <n v="4000"/>
    <s v="PC"/>
    <x v="0"/>
    <n v="0.87309999999999999"/>
    <n v="3492.4"/>
    <n v="31.470099999999999"/>
    <n v="0.87309899999999996"/>
    <n v="3492.400087"/>
    <s v="MIL"/>
    <n v="31.470099999999999"/>
    <n v="109906.18"/>
    <n v="2026"/>
  </r>
  <r>
    <n v="72035695"/>
    <x v="21"/>
    <s v="2025-11-26"/>
    <s v="Z0018"/>
    <x v="0"/>
    <s v="7A260010"/>
    <s v="APO26010204"/>
    <x v="282"/>
    <s v="STD- 01 F GN39D POL"/>
    <x v="12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4895"/>
    <x v="28"/>
    <s v="2025-11-07"/>
    <s v="Z0018"/>
    <x v="0"/>
    <s v="7A250424"/>
    <s v="APO26010162"/>
    <x v="334"/>
    <s v="STD- 107 GY04A BSH R320 C/C113 H6.5"/>
    <x v="6"/>
    <s v="8"/>
    <n v="1005"/>
    <s v="PC"/>
    <x v="0"/>
    <n v="0.81269999999999998"/>
    <n v="816.76400000000001"/>
    <n v="31.228000000000002"/>
    <n v="0.81269999999999998"/>
    <n v="816.76412100000005"/>
    <s v="MIL"/>
    <n v="31.228000000000002"/>
    <n v="25505.91"/>
    <n v="2026"/>
  </r>
  <r>
    <n v="72034929"/>
    <x v="28"/>
    <s v="2025-11-10"/>
    <s v="Z0018"/>
    <x v="0"/>
    <s v="7A250424"/>
    <s v="APO26010162"/>
    <x v="283"/>
    <s v="SCR SS M5x153mm+WHR"/>
    <x v="17"/>
    <s v="8"/>
    <n v="3000"/>
    <s v="PC"/>
    <x v="0"/>
    <n v="8.6800000000000002E-2"/>
    <n v="260.39999999999998"/>
    <n v="31.228000000000002"/>
    <n v="8.6799000000000001E-2"/>
    <n v="260.39996100000002"/>
    <s v="MIL"/>
    <n v="31.228000000000002"/>
    <n v="8131.77"/>
    <n v="2026"/>
  </r>
  <r>
    <n v="72035002"/>
    <x v="28"/>
    <s v="2025-11-11"/>
    <s v="Z0018"/>
    <x v="0"/>
    <s v="7A250424"/>
    <s v="APO26010162"/>
    <x v="361"/>
    <s v="RT SS 8x13 D15 An POL"/>
    <x v="16"/>
    <s v="8"/>
    <n v="50000"/>
    <s v="PC"/>
    <x v="0"/>
    <n v="3.2800000000000003E-2"/>
    <n v="1640"/>
    <n v="31.228000000000002"/>
    <n v="3.2800000000000003E-2"/>
    <n v="1640"/>
    <s v="MIL"/>
    <n v="31.228000000000002"/>
    <n v="51213.919999999998"/>
    <n v="2026"/>
  </r>
  <r>
    <n v="72035585"/>
    <x v="28"/>
    <s v="2025-11-25"/>
    <s v="Z0018"/>
    <x v="0"/>
    <s v="7A250424"/>
    <s v="APO26010162"/>
    <x v="275"/>
    <s v="SS SHOULDER SCR M5X14"/>
    <x v="17"/>
    <s v="8"/>
    <n v="20000"/>
    <s v="PC"/>
    <x v="0"/>
    <n v="4.1200000000000001E-2"/>
    <n v="824"/>
    <n v="31.228000000000002"/>
    <n v="4.1199E-2"/>
    <n v="823.99993500000005"/>
    <s v="MIL"/>
    <n v="31.228000000000002"/>
    <n v="25731.87"/>
    <n v="2026"/>
  </r>
  <r>
    <n v="72035005"/>
    <x v="28"/>
    <s v="2025-11-11"/>
    <s v="Z0018"/>
    <x v="0"/>
    <s v="7A250424"/>
    <s v="APO26010162"/>
    <x v="283"/>
    <s v="SCR SS M5x153mm+WHR"/>
    <x v="17"/>
    <s v="8"/>
    <n v="5000"/>
    <s v="PC"/>
    <x v="0"/>
    <n v="8.6800000000000002E-2"/>
    <n v="434"/>
    <n v="31.228000000000002"/>
    <n v="8.6799000000000001E-2"/>
    <n v="433.99993499999999"/>
    <s v="MIL"/>
    <n v="31.228000000000002"/>
    <n v="13552.95"/>
    <n v="2026"/>
  </r>
  <r>
    <n v="72036682"/>
    <x v="28"/>
    <s v="2025-12-12"/>
    <s v="Z0018"/>
    <x v="0"/>
    <s v="7A250424"/>
    <s v="APO26010162"/>
    <x v="362"/>
    <s v="UPC+ADD STKR 051153810893"/>
    <x v="21"/>
    <s v="8"/>
    <n v="5000"/>
    <s v="PC"/>
    <x v="0"/>
    <n v="9.9000000000000008E-3"/>
    <n v="49.5"/>
    <n v="31.228000000000002"/>
    <n v="9.9000000000000008E-3"/>
    <n v="49.500127999999997"/>
    <s v="MIL"/>
    <n v="31.228000000000002"/>
    <n v="1545.79"/>
    <n v="2026"/>
  </r>
  <r>
    <n v="72036857"/>
    <x v="28"/>
    <s v="2025-12-19"/>
    <s v="Z0018"/>
    <x v="0"/>
    <s v="7A250424"/>
    <s v="APO26010162"/>
    <x v="260"/>
    <s v="BRKT+NUT M5 BAD24IA C/C25 H8.3"/>
    <x v="11"/>
    <s v="8"/>
    <n v="1600"/>
    <s v="PC"/>
    <x v="0"/>
    <n v="0.10440000000000001"/>
    <n v="167.04"/>
    <n v="31.228000000000002"/>
    <n v="0.10439900000000001"/>
    <n v="167.040156"/>
    <s v="MIL"/>
    <n v="31.228000000000002"/>
    <n v="5216.33"/>
    <n v="2026"/>
  </r>
  <r>
    <n v="72034895"/>
    <x v="28"/>
    <s v="2025-11-07"/>
    <s v="Z0018"/>
    <x v="0"/>
    <s v="7A250424"/>
    <s v="APO26010162"/>
    <x v="333"/>
    <s v="STD- 102 GY04A BSH R170 C/C113 H6.5"/>
    <x v="6"/>
    <s v="8"/>
    <n v="505"/>
    <s v="PC"/>
    <x v="0"/>
    <n v="0.81269000000000002"/>
    <n v="410.41"/>
    <n v="31.228000000000002"/>
    <n v="0.81268899999999999"/>
    <n v="410.40988800000002"/>
    <s v="MIL"/>
    <n v="31.228000000000002"/>
    <n v="12816.28"/>
    <n v="2026"/>
  </r>
  <r>
    <n v="72035297"/>
    <x v="28"/>
    <s v="2025-11-17"/>
    <s v="Z0018"/>
    <x v="0"/>
    <s v="7A250424"/>
    <s v="APO26010162"/>
    <x v="363"/>
    <s v="RT SS 8x14 D15 An POL"/>
    <x v="16"/>
    <s v="8"/>
    <n v="50000"/>
    <s v="PC"/>
    <x v="0"/>
    <n v="3.4299999999999997E-2"/>
    <n v="1715"/>
    <n v="31.228000000000002"/>
    <n v="3.4299000000000003E-2"/>
    <n v="1715"/>
    <s v="MIL"/>
    <n v="31.228000000000002"/>
    <n v="53556.02"/>
    <n v="2026"/>
  </r>
  <r>
    <n v="72034960"/>
    <x v="28"/>
    <s v="2025-11-10"/>
    <s v="Z0018"/>
    <x v="0"/>
    <s v="7A250424"/>
    <s v="APO26010162"/>
    <x v="334"/>
    <s v="STD- 107 GY04A BSH R320 C/C113 H6.5"/>
    <x v="6"/>
    <s v="8"/>
    <n v="480"/>
    <s v="PC"/>
    <x v="0"/>
    <n v="0.81269999999999998"/>
    <n v="390.096"/>
    <n v="31.228000000000002"/>
    <n v="0.81269999999999998"/>
    <n v="390.09606700000001"/>
    <s v="MIL"/>
    <n v="31.228000000000002"/>
    <n v="12181.92"/>
    <n v="2026"/>
  </r>
  <r>
    <n v="72035765"/>
    <x v="28"/>
    <s v="2025-11-27"/>
    <s v="Z0018"/>
    <x v="0"/>
    <s v="7A250424"/>
    <s v="APO26010162"/>
    <x v="230"/>
    <s v="CAPPED RIVET 6X18MM"/>
    <x v="8"/>
    <s v="8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2282"/>
    <x v="28"/>
    <s v="2025-09-03"/>
    <s v="Z0018"/>
    <x v="0"/>
    <s v="7A250425"/>
    <s v="APO26010163"/>
    <x v="268"/>
    <s v="20CM LID 1.0MM SS304 IN:Y5 EX:P"/>
    <x v="4"/>
    <s v="6"/>
    <n v="2500"/>
    <s v="PC"/>
    <x v="0"/>
    <n v="1.9835"/>
    <n v="4958.75"/>
    <n v="31.228000000000002"/>
    <n v="1.9835"/>
    <n v="4958.7501599999996"/>
    <s v="MIL"/>
    <n v="31.228000000000002"/>
    <n v="154851.85"/>
    <n v="2026"/>
  </r>
  <r>
    <n v="72032584"/>
    <x v="28"/>
    <s v="2025-09-09"/>
    <s v="Z0018"/>
    <x v="0"/>
    <s v="7A250425"/>
    <s v="APO26010163"/>
    <x v="225"/>
    <s v="16CM LID 1.0MM SS304 IN:Y5 EX:P"/>
    <x v="4"/>
    <s v="6"/>
    <n v="2100"/>
    <s v="PC"/>
    <x v="0"/>
    <n v="1.4748000000000001"/>
    <n v="3097.08"/>
    <n v="31.228000000000002"/>
    <n v="1.474799"/>
    <n v="3097.0798639999998"/>
    <s v="MIL"/>
    <n v="31.228000000000002"/>
    <n v="96715.61"/>
    <n v="2026"/>
  </r>
  <r>
    <n v="72033683"/>
    <x v="28"/>
    <s v="2025-10-08"/>
    <s v="Z0018"/>
    <x v="0"/>
    <s v="7A250425"/>
    <s v="APO26010163"/>
    <x v="225"/>
    <s v="16CM LID 1.0MM SS304 IN:Y5 EX:P"/>
    <x v="4"/>
    <s v="6"/>
    <n v="1480"/>
    <s v="PC"/>
    <x v="0"/>
    <n v="1.4672000000000001"/>
    <n v="2171.4560000000001"/>
    <n v="31.228000000000002"/>
    <n v="1.4671989999999999"/>
    <n v="2171.4560649999999"/>
    <s v="MIL"/>
    <n v="31.228000000000002"/>
    <n v="67810.23"/>
    <n v="2026"/>
  </r>
  <r>
    <n v="72032582"/>
    <x v="28"/>
    <s v="2025-09-09"/>
    <s v="Z0018"/>
    <x v="0"/>
    <s v="7A250425"/>
    <s v="APO26010163"/>
    <x v="267"/>
    <s v="26CM LID 1.0MM SS304 IN:Y5 EX:P"/>
    <x v="4"/>
    <s v="6"/>
    <n v="3000"/>
    <s v="PC"/>
    <x v="0"/>
    <n v="2.7480000000000002"/>
    <n v="8244"/>
    <n v="31.228000000000002"/>
    <n v="2.7479990000000001"/>
    <n v="8243.9999349999998"/>
    <s v="MIL"/>
    <n v="31.228000000000002"/>
    <n v="257443.63"/>
    <n v="2026"/>
  </r>
  <r>
    <n v="72034566"/>
    <x v="28"/>
    <s v="2025-10-29"/>
    <s v="Z0018"/>
    <x v="0"/>
    <s v="7A250425"/>
    <s v="APO26010163"/>
    <x v="364"/>
    <s v="CHROMIUM ALLOY D100*26mm"/>
    <x v="26"/>
    <s v="6"/>
    <n v="1100"/>
    <s v="PC"/>
    <x v="0"/>
    <n v="77.214600000000004"/>
    <n v="84936.06"/>
    <n v="31.228000000000002"/>
    <n v="77.214600000000004"/>
    <n v="84936.059945999994"/>
    <s v="MIL"/>
    <n v="31.228000000000002"/>
    <n v="2652383.2799999998"/>
    <n v="2026"/>
  </r>
  <r>
    <n v="72034566"/>
    <x v="28"/>
    <s v="2025-10-29"/>
    <s v="Z0018"/>
    <x v="0"/>
    <s v="7A250425"/>
    <s v="APO26010163"/>
    <x v="365"/>
    <s v="ALUMINIUM TITANIUM ALLOY ( ALTI80/20 at%) D100*26mm"/>
    <x v="26"/>
    <s v="6"/>
    <n v="850"/>
    <s v="PC"/>
    <x v="0"/>
    <n v="82.250799999999998"/>
    <n v="69913.179999999993"/>
    <n v="31.228000000000002"/>
    <n v="82.250799000000001"/>
    <n v="69913.180158000003"/>
    <s v="MIL"/>
    <n v="31.228000000000002"/>
    <n v="2183248.79"/>
    <n v="2026"/>
  </r>
  <r>
    <n v="72034563"/>
    <x v="28"/>
    <s v="2025-10-29"/>
    <s v="Z0018"/>
    <x v="0"/>
    <s v="7A250423"/>
    <s v="APO26010161"/>
    <x v="352"/>
    <s v="30CM LID 1.0MM SS304 IN:Y5 EX:P"/>
    <x v="4"/>
    <s v="7"/>
    <n v="480"/>
    <s v="PC"/>
    <x v="0"/>
    <n v="3.5600800000000001"/>
    <n v="1708.84"/>
    <n v="31.228000000000002"/>
    <n v="3.5600800000000001"/>
    <n v="1708.8401429999999"/>
    <s v="MIL"/>
    <n v="31.228000000000002"/>
    <n v="53363.66"/>
    <n v="2026"/>
  </r>
  <r>
    <n v="72035871"/>
    <x v="28"/>
    <s v="2025-12-01"/>
    <s v="Z0018"/>
    <x v="0"/>
    <s v="7A250423"/>
    <s v="APO26010161"/>
    <x v="252"/>
    <s v="RT SS 6x10mm D12 POL"/>
    <x v="16"/>
    <s v="7"/>
    <n v="50000"/>
    <s v="PC"/>
    <x v="0"/>
    <n v="1.66E-2"/>
    <n v="830"/>
    <n v="31.228000000000002"/>
    <n v="1.6598999999999999E-2"/>
    <n v="830"/>
    <s v="MIL"/>
    <n v="31.228000000000002"/>
    <n v="25919.24"/>
    <n v="2026"/>
  </r>
  <r>
    <n v="72034564"/>
    <x v="28"/>
    <s v="2025-10-29"/>
    <s v="Z0018"/>
    <x v="0"/>
    <s v="7A250423"/>
    <s v="APO26010161"/>
    <x v="347"/>
    <s v="28CM LID 1.0MM SS304 IN:Y5 EX:P"/>
    <x v="4"/>
    <s v="7"/>
    <n v="2500"/>
    <s v="PC"/>
    <x v="0"/>
    <n v="3.1055999999999999"/>
    <n v="7764"/>
    <n v="31.228000000000002"/>
    <n v="3.1055999999999999"/>
    <n v="7763.9999349999998"/>
    <s v="MIL"/>
    <n v="31.228000000000002"/>
    <n v="242454.19"/>
    <n v="2026"/>
  </r>
  <r>
    <n v="72034715"/>
    <x v="28"/>
    <s v="2025-10-31"/>
    <s v="Z0018"/>
    <x v="0"/>
    <s v="7A250423"/>
    <s v="APO26010161"/>
    <x v="312"/>
    <s v="WHR SS 25mm G-LD"/>
    <x v="24"/>
    <s v="7"/>
    <n v="30000"/>
    <s v="PC"/>
    <x v="0"/>
    <n v="5.7999999999999996E-3"/>
    <n v="174"/>
    <n v="31.228000000000002"/>
    <n v="5.7990000000000003E-3"/>
    <n v="173.99993499999999"/>
    <s v="MIL"/>
    <n v="31.228000000000002"/>
    <n v="5433.67"/>
    <n v="2026"/>
  </r>
  <r>
    <n v="72035587"/>
    <x v="28"/>
    <s v="2025-11-25"/>
    <s v="Z0018"/>
    <x v="0"/>
    <s v="7A250423"/>
    <s v="APO26010161"/>
    <x v="252"/>
    <s v="RT SS 6x10mm D12 POL"/>
    <x v="16"/>
    <s v="7"/>
    <n v="20000"/>
    <s v="PC"/>
    <x v="0"/>
    <n v="1.6799999999999999E-2"/>
    <n v="336"/>
    <n v="31.228000000000002"/>
    <n v="1.6799000000000001E-2"/>
    <n v="336.00006400000001"/>
    <s v="MIL"/>
    <n v="31.228000000000002"/>
    <n v="10492.61"/>
    <n v="2026"/>
  </r>
  <r>
    <n v="72035548"/>
    <x v="28"/>
    <s v="2025-11-20"/>
    <s v="Z0018"/>
    <x v="0"/>
    <s v="7A250423"/>
    <s v="APO26010161"/>
    <x v="366"/>
    <s v="WELD STUD SS 1/4-20UNC-2A (FOR ABG)"/>
    <x v="17"/>
    <s v="7"/>
    <n v="20000"/>
    <s v="PC"/>
    <x v="0"/>
    <n v="1.7899999999999999E-2"/>
    <n v="358"/>
    <n v="31.228000000000002"/>
    <n v="1.7899000000000002E-2"/>
    <n v="357.99987099999998"/>
    <s v="MIL"/>
    <n v="31.228000000000002"/>
    <n v="11179.62"/>
    <n v="2026"/>
  </r>
  <r>
    <n v="72035770"/>
    <x v="28"/>
    <s v="2025-11-27"/>
    <s v="Z0018"/>
    <x v="0"/>
    <s v="7A250423"/>
    <s v="APO26010161"/>
    <x v="367"/>
    <s v="SS WELDING SCR M6x15"/>
    <x v="17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777"/>
    <x v="28"/>
    <s v="2025-11-27"/>
    <s v="Z0018"/>
    <x v="0"/>
    <s v="7A250423"/>
    <s v="APO26010161"/>
    <x v="259"/>
    <s v="SCR SS M5x130mm+WHR"/>
    <x v="17"/>
    <s v="7"/>
    <n v="5000"/>
    <s v="PC"/>
    <x v="0"/>
    <n v="5.6099999999999997E-2"/>
    <n v="280.5"/>
    <n v="31.228000000000002"/>
    <n v="5.6099000000000003E-2"/>
    <n v="280.49987099999998"/>
    <s v="MIL"/>
    <n v="31.228000000000002"/>
    <n v="8759.4500000000007"/>
    <n v="2026"/>
  </r>
  <r>
    <n v="72036492"/>
    <x v="28"/>
    <s v="2025-12-04"/>
    <s v="Z0018"/>
    <x v="0"/>
    <s v="7A250423"/>
    <s v="APO26010161"/>
    <x v="251"/>
    <s v="16CM LID 0.5MM FW2 IN:Y EX:P"/>
    <x v="4"/>
    <s v="7"/>
    <n v="1600"/>
    <s v="PC"/>
    <x v="0"/>
    <n v="1.5558000000000001"/>
    <n v="2489.2800000000002"/>
    <n v="31.228000000000002"/>
    <n v="1.5557989999999999"/>
    <n v="2489.2801330000002"/>
    <s v="MIL"/>
    <n v="31.228000000000002"/>
    <n v="77735.240000000005"/>
    <n v="2026"/>
  </r>
  <r>
    <n v="72035155"/>
    <x v="28"/>
    <s v="2025-11-14"/>
    <s v="Z0018"/>
    <x v="0"/>
    <s v="7A250423"/>
    <s v="APO26010161"/>
    <x v="368"/>
    <s v="SCR SS M5x35mm+WHR"/>
    <x v="17"/>
    <s v="7"/>
    <n v="10000"/>
    <s v="PC"/>
    <x v="0"/>
    <n v="2.06E-2"/>
    <n v="206"/>
    <n v="31.228000000000002"/>
    <n v="2.06E-2"/>
    <n v="206.00006400000001"/>
    <s v="MIL"/>
    <n v="31.228000000000002"/>
    <n v="6432.97"/>
    <n v="2026"/>
  </r>
  <r>
    <n v="72035301"/>
    <x v="28"/>
    <s v="2025-11-17"/>
    <s v="Z0018"/>
    <x v="0"/>
    <s v="7A250423"/>
    <s v="APO26010161"/>
    <x v="369"/>
    <s v="WELDING SCR SS M5X6 (SPOT WELD)"/>
    <x v="17"/>
    <s v="7"/>
    <n v="50000"/>
    <s v="PC"/>
    <x v="0"/>
    <n v="5.4999999999999997E-3"/>
    <n v="275"/>
    <n v="31.228000000000002"/>
    <n v="5.4990000000000004E-3"/>
    <n v="275"/>
    <s v="MIL"/>
    <n v="31.228000000000002"/>
    <n v="8587.7000000000007"/>
    <n v="2026"/>
  </r>
  <r>
    <n v="72035305"/>
    <x v="28"/>
    <s v="2025-11-17"/>
    <s v="Z0018"/>
    <x v="0"/>
    <s v="7A250423"/>
    <s v="APO26010161"/>
    <x v="370"/>
    <s v="WELD STUD SS 1/4-20UNC-2A LENGTH 17 (FOR ABG)"/>
    <x v="17"/>
    <s v="7"/>
    <n v="5000"/>
    <s v="PC"/>
    <x v="0"/>
    <n v="2.1499999999999998E-2"/>
    <n v="107.5"/>
    <n v="31.228000000000002"/>
    <n v="2.1499000000000001E-2"/>
    <n v="107.5"/>
    <s v="MIL"/>
    <n v="31.228000000000002"/>
    <n v="3357.01"/>
    <n v="2026"/>
  </r>
  <r>
    <n v="72035397"/>
    <x v="28"/>
    <s v="2025-11-19"/>
    <s v="Z0018"/>
    <x v="0"/>
    <s v="7A250423"/>
    <s v="APO26010161"/>
    <x v="371"/>
    <s v="SS CAP NUT M5"/>
    <x v="14"/>
    <s v="7"/>
    <n v="10000"/>
    <s v="PC"/>
    <x v="0"/>
    <n v="9.5799999999999996E-2"/>
    <n v="958"/>
    <n v="31.228000000000002"/>
    <n v="9.5798999999999995E-2"/>
    <n v="957.99987099999998"/>
    <s v="MIL"/>
    <n v="31.228000000000002"/>
    <n v="29916.42"/>
    <n v="2026"/>
  </r>
  <r>
    <n v="72035549"/>
    <x v="28"/>
    <s v="2025-11-20"/>
    <s v="Z0018"/>
    <x v="0"/>
    <s v="7A250423"/>
    <s v="APO26010161"/>
    <x v="255"/>
    <s v="PAN HEAD TRILOBULAR SCR SS"/>
    <x v="17"/>
    <s v="7"/>
    <n v="5000"/>
    <s v="PC"/>
    <x v="0"/>
    <n v="8.1699999999999995E-2"/>
    <n v="408.5"/>
    <n v="31.228000000000002"/>
    <n v="8.1699999999999995E-2"/>
    <n v="408.50006400000001"/>
    <s v="MIL"/>
    <n v="31.228000000000002"/>
    <n v="12756.64"/>
    <n v="2026"/>
  </r>
  <r>
    <n v="72035397"/>
    <x v="28"/>
    <s v="2025-11-19"/>
    <s v="Z0018"/>
    <x v="0"/>
    <s v="7A250423"/>
    <s v="APO26010161"/>
    <x v="369"/>
    <s v="WELDING SCR SS M5X6 (SPOT WELD)"/>
    <x v="17"/>
    <s v="7"/>
    <n v="10000"/>
    <s v="PC"/>
    <x v="0"/>
    <n v="5.7000000000000002E-3"/>
    <n v="57"/>
    <n v="31.228000000000002"/>
    <n v="5.7000000000000002E-3"/>
    <n v="57.000127999999997"/>
    <s v="MIL"/>
    <n v="31.228000000000002"/>
    <n v="1780"/>
    <n v="2026"/>
  </r>
  <r>
    <n v="72035526"/>
    <x v="28"/>
    <s v="2025-11-20"/>
    <s v="Z0018"/>
    <x v="0"/>
    <s v="7A250423"/>
    <s v="APO26010161"/>
    <x v="372"/>
    <s v="STD- KNOB RA MATTE BLK PHENOLIC (PO810NR--XB)"/>
    <x v="12"/>
    <s v="7"/>
    <n v="3150"/>
    <s v="PC"/>
    <x v="0"/>
    <n v="0.18079999999999999"/>
    <n v="569.52"/>
    <n v="31.228000000000002"/>
    <n v="0.18079899999999999"/>
    <n v="569.51998200000003"/>
    <s v="MIL"/>
    <n v="31.228000000000002"/>
    <n v="17784.97"/>
    <n v="2026"/>
  </r>
  <r>
    <n v="72036587"/>
    <x v="28"/>
    <s v="2025-12-10"/>
    <s v="Z0018"/>
    <x v="0"/>
    <s v="7A250423"/>
    <s v="APO26010161"/>
    <x v="373"/>
    <s v="SCR SS M5x19mm+WHR"/>
    <x v="17"/>
    <s v="7"/>
    <n v="20000"/>
    <s v="PC"/>
    <x v="0"/>
    <n v="1.3899999999999999E-2"/>
    <n v="278"/>
    <n v="31.228000000000002"/>
    <n v="1.3899999999999999E-2"/>
    <n v="277.99987099999998"/>
    <s v="MIL"/>
    <n v="31.228000000000002"/>
    <n v="8681.3799999999992"/>
    <n v="2026"/>
  </r>
  <r>
    <n v="72036683"/>
    <x v="28"/>
    <s v="2025-12-12"/>
    <s v="Z0018"/>
    <x v="0"/>
    <s v="7A250423"/>
    <s v="APO26010161"/>
    <x v="374"/>
    <s v="HDL STKR VAQ AMWAY QUEEN (FTP# A2100636 - ILS2470B)"/>
    <x v="21"/>
    <s v="7"/>
    <n v="10000"/>
    <s v="PC"/>
    <x v="0"/>
    <n v="2.5000000000000001E-3"/>
    <n v="25"/>
    <n v="31.228000000000002"/>
    <n v="2.5000000000000001E-3"/>
    <n v="25"/>
    <s v="MIL"/>
    <n v="31.228000000000002"/>
    <n v="780.7"/>
    <n v="2026"/>
  </r>
  <r>
    <n v="72035128"/>
    <x v="28"/>
    <s v="2025-11-13"/>
    <s v="Z0018"/>
    <x v="0"/>
    <s v="7A250423"/>
    <s v="APO26010161"/>
    <x v="266"/>
    <s v="PAN HEAD TRILOBULAR SCR SS"/>
    <x v="17"/>
    <s v="7"/>
    <n v="10000"/>
    <s v="PC"/>
    <x v="0"/>
    <n v="4.2099999999999999E-2"/>
    <n v="421"/>
    <n v="31.228000000000002"/>
    <n v="4.2099999999999999E-2"/>
    <n v="421.00006400000001"/>
    <s v="MIL"/>
    <n v="31.228000000000002"/>
    <n v="13146.99"/>
    <n v="2026"/>
  </r>
  <r>
    <n v="72034703"/>
    <x v="28"/>
    <s v="2025-10-30"/>
    <s v="Z0018"/>
    <x v="0"/>
    <s v="7A250423"/>
    <s v="APO26010161"/>
    <x v="264"/>
    <s v="RT SS 8x9 D15 An POL"/>
    <x v="16"/>
    <s v="7"/>
    <n v="140000"/>
    <s v="PC"/>
    <x v="0"/>
    <n v="2.3400000000000001E-2"/>
    <n v="3276"/>
    <n v="31.228000000000002"/>
    <n v="2.3400000000000001E-2"/>
    <n v="3276.0000639999998"/>
    <s v="MIL"/>
    <n v="31.228000000000002"/>
    <n v="102302.93"/>
    <n v="2026"/>
  </r>
  <r>
    <n v="72035299"/>
    <x v="28"/>
    <s v="2025-11-17"/>
    <s v="Z0018"/>
    <x v="0"/>
    <s v="7A250423"/>
    <s v="APO26010161"/>
    <x v="375"/>
    <s v="RT SS 8x9 D15 POL"/>
    <x v="16"/>
    <s v="7"/>
    <n v="50000"/>
    <s v="PC"/>
    <x v="0"/>
    <n v="2.7400000000000001E-2"/>
    <n v="1370"/>
    <n v="31.228000000000002"/>
    <n v="2.7400000000000001E-2"/>
    <n v="1370"/>
    <s v="MIL"/>
    <n v="31.228000000000002"/>
    <n v="42782.36"/>
    <n v="2026"/>
  </r>
  <r>
    <n v="72035304"/>
    <x v="28"/>
    <s v="2025-11-17"/>
    <s v="Z0018"/>
    <x v="0"/>
    <s v="7A250423"/>
    <s v="APO26010161"/>
    <x v="371"/>
    <s v="SS CAP NUT M5"/>
    <x v="14"/>
    <s v="7"/>
    <n v="50000"/>
    <s v="PC"/>
    <x v="0"/>
    <n v="9.2999999999999999E-2"/>
    <n v="4650"/>
    <n v="31.228000000000002"/>
    <n v="9.2998999999999998E-2"/>
    <n v="4650"/>
    <s v="MIL"/>
    <n v="31.228000000000002"/>
    <n v="145210.20000000001"/>
    <n v="2026"/>
  </r>
  <r>
    <n v="72035549"/>
    <x v="28"/>
    <s v="2025-11-20"/>
    <s v="Z0018"/>
    <x v="0"/>
    <s v="7A250423"/>
    <s v="APO26010161"/>
    <x v="256"/>
    <s v="TAPTITE 10-24UNCX11.7MM"/>
    <x v="17"/>
    <s v="7"/>
    <n v="20000"/>
    <s v="PC"/>
    <x v="0"/>
    <n v="2.86E-2"/>
    <n v="572"/>
    <n v="31.228000000000002"/>
    <n v="2.8598999999999999E-2"/>
    <n v="572.00012800000002"/>
    <s v="MIL"/>
    <n v="31.228000000000002"/>
    <n v="17862.419999999998"/>
    <n v="2026"/>
  </r>
  <r>
    <n v="72035300"/>
    <x v="28"/>
    <s v="2025-11-17"/>
    <s v="Z0018"/>
    <x v="0"/>
    <s v="7A250423"/>
    <s v="APO26010161"/>
    <x v="376"/>
    <s v="RT SS 8x6 D15 An POL"/>
    <x v="16"/>
    <s v="7"/>
    <n v="50000"/>
    <s v="PC"/>
    <x v="0"/>
    <n v="2.35E-2"/>
    <n v="1175"/>
    <n v="31.228000000000002"/>
    <n v="2.35E-2"/>
    <n v="1175"/>
    <s v="MIL"/>
    <n v="31.228000000000002"/>
    <n v="36692.9"/>
    <n v="2026"/>
  </r>
  <r>
    <n v="72035540"/>
    <x v="28"/>
    <s v="2025-11-20"/>
    <s v="Z0018"/>
    <x v="0"/>
    <s v="7A250423"/>
    <s v="APO26010161"/>
    <x v="377"/>
    <s v="FG AL RE 123 TUM R82 (FBM NO.)"/>
    <x v="1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543"/>
    <x v="28"/>
    <s v="2025-11-20"/>
    <s v="Z0018"/>
    <x v="0"/>
    <s v="7A250423"/>
    <s v="APO26010161"/>
    <x v="373"/>
    <s v="SCR SS M5x19mm+WHR"/>
    <x v="17"/>
    <s v="7"/>
    <n v="10000"/>
    <s v="PC"/>
    <x v="0"/>
    <n v="1.4200000000000001E-2"/>
    <n v="142"/>
    <n v="31.228000000000002"/>
    <n v="1.4200000000000001E-2"/>
    <n v="142.00012799999999"/>
    <s v="MIL"/>
    <n v="31.228000000000002"/>
    <n v="4434.38"/>
    <n v="2026"/>
  </r>
  <r>
    <n v="72035541"/>
    <x v="28"/>
    <s v="2025-11-20"/>
    <s v="Z0018"/>
    <x v="0"/>
    <s v="7A250423"/>
    <s v="APO26010161"/>
    <x v="378"/>
    <s v="FG AL RE 127 TUM R122.5 (FBM NO.)"/>
    <x v="13"/>
    <s v="7"/>
    <n v="2700"/>
    <s v="PC"/>
    <x v="0"/>
    <n v="5.9200000000000003E-2"/>
    <n v="159.84"/>
    <n v="31.228000000000002"/>
    <n v="5.9200000000000003E-2"/>
    <n v="159.839887"/>
    <s v="MIL"/>
    <n v="31.228000000000002"/>
    <n v="4991.4799999999996"/>
    <n v="2026"/>
  </r>
  <r>
    <n v="72035543"/>
    <x v="28"/>
    <s v="2025-11-20"/>
    <s v="Z0018"/>
    <x v="0"/>
    <s v="7A250423"/>
    <s v="APO26010161"/>
    <x v="379"/>
    <s v="SCR SS M5x15mm"/>
    <x v="17"/>
    <s v="7"/>
    <n v="3000"/>
    <s v="PC"/>
    <x v="0"/>
    <n v="0.01"/>
    <n v="30"/>
    <n v="31.228000000000002"/>
    <n v="0.01"/>
    <n v="30"/>
    <s v="MIL"/>
    <n v="31.228000000000002"/>
    <n v="936.84"/>
    <n v="2026"/>
  </r>
  <r>
    <n v="72035542"/>
    <x v="28"/>
    <s v="2025-11-20"/>
    <s v="Z0018"/>
    <x v="0"/>
    <s v="7A250423"/>
    <s v="APO26010161"/>
    <x v="380"/>
    <s v="FG AL RE 207 TUM-- EAZ28IR (AL14-28-R36/953)"/>
    <x v="1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746"/>
    <x v="28"/>
    <s v="2025-11-27"/>
    <s v="Z0018"/>
    <x v="0"/>
    <s v="7A250423"/>
    <s v="APO26010161"/>
    <x v="368"/>
    <s v="SCR SS M5x35mm+WHR"/>
    <x v="17"/>
    <s v="7"/>
    <n v="20000"/>
    <s v="PC"/>
    <x v="0"/>
    <n v="2.0199999999999999E-2"/>
    <n v="404"/>
    <n v="31.228000000000002"/>
    <n v="2.0199999999999999E-2"/>
    <n v="403.99993499999999"/>
    <s v="MIL"/>
    <n v="31.228000000000002"/>
    <n v="12616.11"/>
    <n v="2026"/>
  </r>
  <r>
    <n v="72036397"/>
    <x v="28"/>
    <s v="2025-12-03"/>
    <s v="Z0018"/>
    <x v="0"/>
    <s v="7A250423"/>
    <s v="APO26010161"/>
    <x v="366"/>
    <s v="WELD STUD SS 1/4-20UNC-2A (FOR ABG)"/>
    <x v="17"/>
    <s v="7"/>
    <n v="13000"/>
    <s v="PC"/>
    <x v="0"/>
    <n v="1.83E-2"/>
    <n v="237.9"/>
    <n v="31.228000000000002"/>
    <n v="1.8298999999999999E-2"/>
    <n v="237.89996099999999"/>
    <s v="MIL"/>
    <n v="31.228000000000002"/>
    <n v="7429.14"/>
    <n v="2026"/>
  </r>
  <r>
    <n v="72036526"/>
    <x v="28"/>
    <s v="2025-12-08"/>
    <s v="Z0018"/>
    <x v="0"/>
    <s v="7A250423"/>
    <s v="APO26010161"/>
    <x v="373"/>
    <s v="SCR SS M5x19mm+WHR"/>
    <x v="17"/>
    <s v="7"/>
    <n v="15000"/>
    <s v="PC"/>
    <x v="0"/>
    <n v="1.4200000000000001E-2"/>
    <n v="213"/>
    <n v="31.228000000000002"/>
    <n v="1.4200000000000001E-2"/>
    <n v="212.99987100000001"/>
    <s v="MIL"/>
    <n v="31.228000000000002"/>
    <n v="6651.56"/>
    <n v="2026"/>
  </r>
  <r>
    <n v="72035338"/>
    <x v="28"/>
    <s v="2025-11-18"/>
    <s v="Z0018"/>
    <x v="0"/>
    <s v="7A250423"/>
    <s v="APO26010161"/>
    <x v="319"/>
    <s v="FG SS R75.915"/>
    <x v="9"/>
    <s v="7"/>
    <n v="10000"/>
    <s v="PC"/>
    <x v="0"/>
    <n v="0.16020000000000001"/>
    <n v="1602"/>
    <n v="31.228000000000002"/>
    <n v="0.16020000000000001"/>
    <n v="1602.0001279999999"/>
    <s v="MIL"/>
    <n v="31.228000000000002"/>
    <n v="50027.26"/>
    <n v="2026"/>
  </r>
  <r>
    <n v="72036694"/>
    <x v="28"/>
    <s v="2025-12-12"/>
    <s v="Z0018"/>
    <x v="0"/>
    <s v="7A250423"/>
    <s v="APO26010161"/>
    <x v="381"/>
    <s v="FG SS TUM WAR30PS"/>
    <x v="13"/>
    <s v="7"/>
    <n v="1500"/>
    <s v="PC"/>
    <x v="0"/>
    <n v="0.12820000000000001"/>
    <n v="192.3"/>
    <n v="31.228000000000002"/>
    <n v="0.12820000000000001"/>
    <n v="192.299859"/>
    <s v="MIL"/>
    <n v="31.228000000000002"/>
    <n v="6005.14"/>
    <n v="2026"/>
  </r>
  <r>
    <n v="72036696"/>
    <x v="28"/>
    <s v="2025-12-12"/>
    <s v="Z0018"/>
    <x v="0"/>
    <s v="7A250423"/>
    <s v="APO26010161"/>
    <x v="382"/>
    <s v="FG SS YBM24KK TUM"/>
    <x v="13"/>
    <s v="7"/>
    <n v="2700"/>
    <s v="PC"/>
    <x v="0"/>
    <n v="0.1966"/>
    <n v="530.82000000000005"/>
    <n v="31.228000000000002"/>
    <n v="0.196599"/>
    <n v="530.82009700000003"/>
    <s v="MIL"/>
    <n v="31.228000000000002"/>
    <n v="16576.45"/>
    <n v="2026"/>
  </r>
  <r>
    <n v="72035152"/>
    <x v="28"/>
    <s v="2025-11-14"/>
    <s v="Z0018"/>
    <x v="0"/>
    <s v="7A250423"/>
    <s v="APO26010161"/>
    <x v="367"/>
    <s v="SS WELDING SCR M6x15"/>
    <x v="17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153"/>
    <x v="28"/>
    <s v="2025-11-14"/>
    <s v="Z0018"/>
    <x v="0"/>
    <s v="7A250423"/>
    <s v="APO26010161"/>
    <x v="255"/>
    <s v="PAN HEAD TRILOBULAR SCR SS"/>
    <x v="17"/>
    <s v="7"/>
    <n v="10000"/>
    <s v="PC"/>
    <x v="0"/>
    <n v="8.1699999999999995E-2"/>
    <n v="817"/>
    <n v="31.228000000000002"/>
    <n v="8.1699999999999995E-2"/>
    <n v="817.00012800000002"/>
    <s v="MIL"/>
    <n v="31.228000000000002"/>
    <n v="25513.279999999999"/>
    <n v="2026"/>
  </r>
  <r>
    <n v="72035764"/>
    <x v="28"/>
    <s v="2025-11-27"/>
    <s v="Z0018"/>
    <x v="0"/>
    <s v="7A250423"/>
    <s v="APO26010161"/>
    <x v="230"/>
    <s v="CAPPED RIVET 6X18MM"/>
    <x v="8"/>
    <s v="7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6693"/>
    <x v="28"/>
    <s v="2025-12-12"/>
    <s v="Z0018"/>
    <x v="0"/>
    <s v="7A250423"/>
    <s v="APO26010161"/>
    <x v="383"/>
    <s v="BRKT+NUT M5 WAR30PS C/C25 H8.2"/>
    <x v="11"/>
    <s v="7"/>
    <n v="1500"/>
    <s v="PC"/>
    <x v="0"/>
    <n v="9.7600000000000006E-2"/>
    <n v="146.4"/>
    <n v="31.228000000000002"/>
    <n v="9.7599000000000005E-2"/>
    <n v="146.400025"/>
    <s v="MIL"/>
    <n v="31.228000000000002"/>
    <n v="4571.78"/>
    <n v="2026"/>
  </r>
  <r>
    <n v="72036697"/>
    <x v="28"/>
    <s v="2025-12-12"/>
    <s v="Z0018"/>
    <x v="0"/>
    <s v="7A250423"/>
    <s v="APO26010161"/>
    <x v="384"/>
    <s v="FG SS YBM20KK TUM"/>
    <x v="13"/>
    <s v="7"/>
    <n v="2400"/>
    <s v="PC"/>
    <x v="0"/>
    <n v="0.1966"/>
    <n v="471.84"/>
    <n v="31.228000000000002"/>
    <n v="0.196599"/>
    <n v="471.84001499999999"/>
    <s v="MIL"/>
    <n v="31.228000000000002"/>
    <n v="14734.62"/>
    <n v="2026"/>
  </r>
  <r>
    <n v="72036783"/>
    <x v="28"/>
    <s v="2025-12-18"/>
    <s v="Z0018"/>
    <x v="0"/>
    <s v="7A250423"/>
    <s v="APO26010161"/>
    <x v="385"/>
    <s v="SILICONE OVERMOLDED SS GASKET GREY (PANTONE WARM GRAY 4U)"/>
    <x v="19"/>
    <s v="7"/>
    <n v="900"/>
    <s v="PC"/>
    <x v="0"/>
    <n v="0.1205"/>
    <n v="108.45"/>
    <n v="31.228000000000002"/>
    <n v="0.120499"/>
    <n v="108.450108"/>
    <s v="MIL"/>
    <n v="31.228000000000002"/>
    <n v="3386.68"/>
    <n v="2026"/>
  </r>
  <r>
    <n v="72035536"/>
    <x v="28"/>
    <s v="2025-11-20"/>
    <s v="Z0018"/>
    <x v="0"/>
    <s v="7A250423"/>
    <s v="APO26010161"/>
    <x v="258"/>
    <s v="FG SS R123.45 W/&quot;L&quot; MARK"/>
    <x v="9"/>
    <s v="7"/>
    <n v="3200"/>
    <s v="PC"/>
    <x v="0"/>
    <n v="0.16020000000000001"/>
    <n v="512.64"/>
    <n v="31.228000000000002"/>
    <n v="0.16020000000000001"/>
    <n v="512.63993800000003"/>
    <s v="MIL"/>
    <n v="31.228000000000002"/>
    <n v="16008.72"/>
    <n v="2026"/>
  </r>
  <r>
    <n v="72036689"/>
    <x v="28"/>
    <s v="2026-12-12"/>
    <s v="Z0018"/>
    <x v="0"/>
    <s v="7A250423"/>
    <s v="APO26010161"/>
    <x v="386"/>
    <s v="CAPPED RIVET 6X14MM"/>
    <x v="8"/>
    <s v="7"/>
    <n v="8000"/>
    <s v="PC"/>
    <x v="0"/>
    <n v="1.3299999999999999E-2"/>
    <n v="106.4"/>
    <n v="31.228000000000002"/>
    <n v="1.3299E-2"/>
    <n v="106.400025"/>
    <s v="MIL"/>
    <n v="31.228000000000002"/>
    <n v="3322.66"/>
    <n v="2026"/>
  </r>
  <r>
    <n v="72035151"/>
    <x v="28"/>
    <s v="2025-11-19"/>
    <s v="Z0018"/>
    <x v="0"/>
    <s v="7A250423"/>
    <s v="APO26010161"/>
    <x v="284"/>
    <s v="STC SOURCED 9X13&quot; COOKIE SHEET IN SILVER COLOR W/FARBERWARE LOGO (#826)"/>
    <x v="22"/>
    <s v="7"/>
    <n v="1600"/>
    <s v="PC"/>
    <x v="0"/>
    <n v="1.0019"/>
    <n v="1603.04"/>
    <n v="31.228000000000002"/>
    <n v="1.0018990000000001"/>
    <n v="1603.0399"/>
    <s v="MIL"/>
    <n v="31.228000000000002"/>
    <n v="50059.73"/>
    <n v="2026"/>
  </r>
  <r>
    <n v="72036691"/>
    <x v="28"/>
    <s v="2025-12-12"/>
    <s v="Z0018"/>
    <x v="0"/>
    <s v="7A250423"/>
    <s v="APO26010161"/>
    <x v="286"/>
    <s v="SS HANG RING"/>
    <x v="14"/>
    <s v="7"/>
    <n v="10000"/>
    <s v="PC"/>
    <x v="0"/>
    <n v="2.6100000000000002E-2"/>
    <n v="261"/>
    <n v="31.228000000000002"/>
    <n v="2.6099000000000001E-2"/>
    <n v="261.00006400000001"/>
    <s v="MIL"/>
    <n v="31.228000000000002"/>
    <n v="8150.51"/>
    <n v="2026"/>
  </r>
  <r>
    <n v="72036695"/>
    <x v="28"/>
    <s v="2025-12-12"/>
    <s v="Z0018"/>
    <x v="0"/>
    <s v="7A250423"/>
    <s v="APO26010161"/>
    <x v="233"/>
    <s v="BRKT FOR EM SHDL"/>
    <x v="11"/>
    <s v="7"/>
    <n v="20000"/>
    <s v="PC"/>
    <x v="0"/>
    <n v="5.3199999999999997E-2"/>
    <n v="1064"/>
    <n v="31.228000000000002"/>
    <n v="5.3199999999999997E-2"/>
    <n v="1063.9999350000001"/>
    <s v="MIL"/>
    <n v="31.228000000000002"/>
    <n v="33226.589999999997"/>
    <n v="2026"/>
  </r>
  <r>
    <n v="72035778"/>
    <x v="28"/>
    <s v="2025-11-27"/>
    <s v="Z0018"/>
    <x v="0"/>
    <s v="7A250423"/>
    <s v="APO26010161"/>
    <x v="252"/>
    <s v="RT SS 6x10mm D12 POL"/>
    <x v="16"/>
    <s v="7"/>
    <n v="10000"/>
    <s v="PC"/>
    <x v="0"/>
    <n v="1.7100000000000001E-2"/>
    <n v="171"/>
    <n v="31.228000000000002"/>
    <n v="1.7100000000000001E-2"/>
    <n v="171.00006400000001"/>
    <s v="MIL"/>
    <n v="31.228000000000002"/>
    <n v="5339.99"/>
    <n v="2026"/>
  </r>
  <r>
    <n v="72036782"/>
    <x v="28"/>
    <s v="2025-12-18"/>
    <s v="Z0018"/>
    <x v="0"/>
    <s v="7A250423"/>
    <s v="APO26010161"/>
    <x v="387"/>
    <s v="RT SS 6x12mm D12 POL"/>
    <x v="16"/>
    <s v="7"/>
    <n v="1200"/>
    <s v="PC"/>
    <x v="0"/>
    <n v="1.9699999999999999E-2"/>
    <n v="23.64"/>
    <n v="31.228000000000002"/>
    <n v="1.9699000000000001E-2"/>
    <n v="23.640001999999999"/>
    <s v="MIL"/>
    <n v="31.228000000000002"/>
    <n v="738.23"/>
    <n v="2026"/>
  </r>
  <r>
    <n v="72035292"/>
    <x v="28"/>
    <s v="2025-11-17"/>
    <s v="Z0018"/>
    <x v="0"/>
    <s v="7A250423"/>
    <s v="APO26010161"/>
    <x v="388"/>
    <s v="BRKT SS W.NUT R120"/>
    <x v="11"/>
    <s v="7"/>
    <n v="10000"/>
    <s v="PC"/>
    <x v="0"/>
    <n v="7.0599999999999996E-2"/>
    <n v="706"/>
    <n v="31.228000000000002"/>
    <n v="7.0599999999999996E-2"/>
    <n v="706.00006399999995"/>
    <s v="MIL"/>
    <n v="31.228000000000002"/>
    <n v="22046.97"/>
    <n v="2026"/>
  </r>
  <r>
    <n v="72035332"/>
    <x v="28"/>
    <s v="2025-11-18"/>
    <s v="Z0018"/>
    <x v="0"/>
    <s v="7A250423"/>
    <s v="APO26010161"/>
    <x v="319"/>
    <s v="FG SS R75.915"/>
    <x v="9"/>
    <s v="7"/>
    <n v="6000"/>
    <s v="PC"/>
    <x v="0"/>
    <n v="0.16020000000000001"/>
    <n v="961.2"/>
    <n v="31.228000000000002"/>
    <n v="0.16020000000000001"/>
    <n v="961.199884"/>
    <s v="MIL"/>
    <n v="31.228000000000002"/>
    <n v="30016.35"/>
    <n v="2026"/>
  </r>
  <r>
    <n v="72035303"/>
    <x v="28"/>
    <s v="2025-11-17"/>
    <s v="Z0018"/>
    <x v="0"/>
    <s v="7A250423"/>
    <s v="APO26010161"/>
    <x v="253"/>
    <s v="RT SS 5x8mm POL"/>
    <x v="16"/>
    <s v="7"/>
    <n v="20000"/>
    <s v="PC"/>
    <x v="0"/>
    <n v="1.17E-2"/>
    <n v="234"/>
    <n v="31.228000000000002"/>
    <n v="1.17E-2"/>
    <n v="233.99993499999999"/>
    <s v="MIL"/>
    <n v="31.228000000000002"/>
    <n v="7307.35"/>
    <n v="2026"/>
  </r>
  <r>
    <n v="72035306"/>
    <x v="28"/>
    <s v="2025-11-17"/>
    <s v="Z0018"/>
    <x v="0"/>
    <s v="7A250423"/>
    <s v="APO26010161"/>
    <x v="389"/>
    <s v="RT SS 8x12 D15 An POL"/>
    <x v="16"/>
    <s v="7"/>
    <n v="80000"/>
    <s v="PC"/>
    <x v="0"/>
    <n v="3.1399999999999997E-2"/>
    <n v="2512"/>
    <n v="31.228000000000002"/>
    <n v="3.1399999999999997E-2"/>
    <n v="2512.0001280000001"/>
    <s v="MIL"/>
    <n v="31.228000000000002"/>
    <n v="78444.740000000005"/>
    <n v="2026"/>
  </r>
  <r>
    <n v="72035298"/>
    <x v="28"/>
    <s v="2025-11-17"/>
    <s v="Z0018"/>
    <x v="0"/>
    <s v="7A250423"/>
    <s v="APO26010161"/>
    <x v="390"/>
    <s v="RT SS 8x10 D15 An POL"/>
    <x v="16"/>
    <s v="7"/>
    <n v="100000"/>
    <s v="PC"/>
    <x v="0"/>
    <n v="2.41E-2"/>
    <n v="2410"/>
    <n v="31.228000000000002"/>
    <n v="2.4098999999999999E-2"/>
    <n v="2410"/>
    <s v="MIL"/>
    <n v="31.228000000000002"/>
    <n v="75259.48"/>
    <n v="2026"/>
  </r>
  <r>
    <n v="72035776"/>
    <x v="28"/>
    <s v="2025-11-27"/>
    <s v="Z0018"/>
    <x v="0"/>
    <s v="7A250423"/>
    <s v="APO26010161"/>
    <x v="263"/>
    <s v="RT SS S30433 8x13mm CSK HD D12 TUM"/>
    <x v="15"/>
    <s v="7"/>
    <n v="50000"/>
    <s v="PC"/>
    <x v="0"/>
    <n v="3.1E-2"/>
    <n v="1550"/>
    <n v="31.228000000000002"/>
    <n v="3.1E-2"/>
    <n v="1550"/>
    <s v="MIL"/>
    <n v="31.228000000000002"/>
    <n v="48403.4"/>
    <n v="2026"/>
  </r>
  <r>
    <n v="72035724"/>
    <x v="28"/>
    <s v="2025-11-26"/>
    <s v="Z0018"/>
    <x v="0"/>
    <s v="7A250423"/>
    <s v="APO26010161"/>
    <x v="391"/>
    <s v="VOC-FREE HIGH TEAR STRENGTH CLEAR SILICONE RUBBER GROMMET 500F"/>
    <x v="19"/>
    <s v="7"/>
    <n v="6000"/>
    <s v="PC"/>
    <x v="0"/>
    <n v="1.23E-2"/>
    <n v="73.8"/>
    <n v="31.228000000000002"/>
    <n v="1.2298999999999999E-2"/>
    <n v="73.800115000000005"/>
    <s v="MIL"/>
    <n v="31.228000000000002"/>
    <n v="2304.63"/>
    <n v="2026"/>
  </r>
  <r>
    <n v="72035088"/>
    <x v="28"/>
    <s v="2025-11-12"/>
    <s v="Z0018"/>
    <x v="0"/>
    <s v="7A250421"/>
    <s v="APO26010159"/>
    <x v="392"/>
    <s v="FG AA 216 TUM"/>
    <x v="13"/>
    <s v="2"/>
    <n v="720"/>
    <s v="PC"/>
    <x v="0"/>
    <n v="0.1099"/>
    <n v="79.128"/>
    <n v="31.228000000000002"/>
    <n v="0.1099"/>
    <n v="79.128026000000006"/>
    <s v="MIL"/>
    <n v="31.228000000000002"/>
    <n v="2471.0100000000002"/>
    <n v="2026"/>
  </r>
  <r>
    <n v="72036395"/>
    <x v="28"/>
    <s v="2025-12-03"/>
    <s v="Z0018"/>
    <x v="0"/>
    <s v="7A250421"/>
    <s v="APO26010159"/>
    <x v="393"/>
    <s v="FG PE 228 FAG30IA TUM"/>
    <x v="13"/>
    <s v="2"/>
    <n v="1010"/>
    <s v="PC"/>
    <x v="0"/>
    <n v="0.1245"/>
    <n v="125.75"/>
    <n v="31.228000000000002"/>
    <n v="0.1245"/>
    <n v="125.749967"/>
    <s v="MIL"/>
    <n v="31.228000000000002"/>
    <n v="3926.92"/>
    <n v="2026"/>
  </r>
  <r>
    <n v="72035084"/>
    <x v="28"/>
    <s v="2025-11-12"/>
    <s v="Z0018"/>
    <x v="0"/>
    <s v="7A250421"/>
    <s v="APO26010159"/>
    <x v="394"/>
    <s v="FG AA 214 TUM"/>
    <x v="13"/>
    <s v="2"/>
    <n v="720"/>
    <s v="PC"/>
    <x v="0"/>
    <n v="0.1077"/>
    <n v="77.543999999999997"/>
    <n v="31.228000000000002"/>
    <n v="0.1077"/>
    <n v="77.543869999999998"/>
    <s v="MIL"/>
    <n v="31.228000000000002"/>
    <n v="2421.54"/>
    <n v="2026"/>
  </r>
  <r>
    <n v="72036390"/>
    <x v="28"/>
    <s v="2025-12-03"/>
    <s v="Z0018"/>
    <x v="0"/>
    <s v="7A250421"/>
    <s v="APO26010159"/>
    <x v="395"/>
    <s v="FG PE 226 FAG26IA TUM"/>
    <x v="13"/>
    <s v="2"/>
    <n v="5050"/>
    <s v="PC"/>
    <x v="0"/>
    <n v="0.1207"/>
    <n v="609.54"/>
    <n v="31.228000000000002"/>
    <n v="0.1207"/>
    <n v="609.54015600000002"/>
    <s v="MIL"/>
    <n v="31.228000000000002"/>
    <n v="19034.72"/>
    <n v="2026"/>
  </r>
  <r>
    <n v="72035087"/>
    <x v="28"/>
    <s v="2025-11-12"/>
    <s v="Z0018"/>
    <x v="0"/>
    <s v="7A250421"/>
    <s v="APO26010159"/>
    <x v="396"/>
    <s v="FG AA 215 TUM"/>
    <x v="13"/>
    <s v="2"/>
    <n v="2420"/>
    <s v="PC"/>
    <x v="0"/>
    <n v="0.1077"/>
    <n v="260.63400000000001"/>
    <n v="31.228000000000002"/>
    <n v="0.1077"/>
    <n v="260.63404600000001"/>
    <s v="MIL"/>
    <n v="31.228000000000002"/>
    <n v="8139.08"/>
    <n v="2026"/>
  </r>
  <r>
    <n v="72035091"/>
    <x v="28"/>
    <s v="2025-11-12"/>
    <s v="Z0018"/>
    <x v="0"/>
    <s v="7A250421"/>
    <s v="APO26010159"/>
    <x v="397"/>
    <s v="FG AA 212 TUM"/>
    <x v="13"/>
    <s v="2"/>
    <n v="590"/>
    <s v="PC"/>
    <x v="0"/>
    <n v="0.1077"/>
    <n v="63.542999999999999"/>
    <n v="31.228000000000002"/>
    <n v="0.1077"/>
    <n v="63.542974000000001"/>
    <s v="MIL"/>
    <n v="31.228000000000002"/>
    <n v="1984.32"/>
    <n v="2026"/>
  </r>
  <r>
    <n v="72035084"/>
    <x v="28"/>
    <s v="2025-11-12"/>
    <s v="Z0018"/>
    <x v="0"/>
    <s v="7A250421"/>
    <s v="APO26010159"/>
    <x v="394"/>
    <s v="FG AA 214 TUM"/>
    <x v="13"/>
    <s v="2"/>
    <n v="1280"/>
    <s v="PC"/>
    <x v="0"/>
    <n v="0.1077"/>
    <n v="137.85599999999999"/>
    <n v="31.228000000000002"/>
    <n v="0.1077"/>
    <n v="137.85608999999999"/>
    <s v="MIL"/>
    <n v="31.228000000000002"/>
    <n v="4304.97"/>
    <n v="2026"/>
  </r>
  <r>
    <n v="72036644"/>
    <x v="28"/>
    <s v="2025-12-11"/>
    <s v="Z0018"/>
    <x v="0"/>
    <s v="7A250421"/>
    <s v="APO26010159"/>
    <x v="398"/>
    <s v="BRKT+NUT M5 YBM30AS C/C25 H8.3"/>
    <x v="11"/>
    <s v="2"/>
    <n v="600"/>
    <s v="PC"/>
    <x v="0"/>
    <n v="8.0199999999999994E-2"/>
    <n v="48.12"/>
    <n v="31.228000000000002"/>
    <n v="8.0199999999999994E-2"/>
    <n v="48.119956000000002"/>
    <s v="MIL"/>
    <n v="31.228000000000002"/>
    <n v="1502.69"/>
    <n v="2026"/>
  </r>
  <r>
    <n v="72036389"/>
    <x v="28"/>
    <s v="2025-12-03"/>
    <s v="Z0018"/>
    <x v="0"/>
    <s v="7A250421"/>
    <s v="APO26010159"/>
    <x v="399"/>
    <s v="SCR SS M5X22mm+WHR"/>
    <x v="17"/>
    <s v="2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5337"/>
    <x v="28"/>
    <s v="2025-11-18"/>
    <s v="Z0018"/>
    <x v="0"/>
    <s v="7A250422"/>
    <s v="APO26010160"/>
    <x v="400"/>
    <s v="STC SOURCED KITCHEN SHEARS WITH SHEATH IN BLACK COLOR W/PRESTIGE LOGO (#856)"/>
    <x v="22"/>
    <s v="1"/>
    <n v="2720"/>
    <s v="PC"/>
    <x v="0"/>
    <n v="0.34050000000000002"/>
    <n v="926.16"/>
    <n v="31.228000000000002"/>
    <n v="0.340499"/>
    <n v="926.15985599999999"/>
    <s v="MIL"/>
    <n v="31.228000000000002"/>
    <n v="28922.12"/>
    <n v="2026"/>
  </r>
  <r>
    <n v="72035666"/>
    <x v="28"/>
    <s v="2025-11-26"/>
    <s v="Z0018"/>
    <x v="0"/>
    <s v="7A250422"/>
    <s v="APO26010160"/>
    <x v="282"/>
    <s v="STD- 01 F GN39D POL"/>
    <x v="12"/>
    <s v="1"/>
    <n v="3240"/>
    <s v="PC"/>
    <x v="0"/>
    <n v="0.3"/>
    <n v="972"/>
    <n v="31.228000000000002"/>
    <n v="0.3"/>
    <n v="972.00012800000002"/>
    <s v="MIL"/>
    <n v="31.228000000000002"/>
    <n v="30353.62"/>
    <n v="2026"/>
  </r>
  <r>
    <n v="72035339"/>
    <x v="28"/>
    <s v="2025-11-18"/>
    <s v="Z0018"/>
    <x v="0"/>
    <s v="7A250422"/>
    <s v="APO26010160"/>
    <x v="400"/>
    <s v="STC SOURCED KITCHEN SHEARS WITH SHEATH IN BLACK COLOR W/PRESTIGE LOGO (#856)"/>
    <x v="22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8"/>
    <x v="28"/>
    <s v="2025-11-26"/>
    <s v="Z0018"/>
    <x v="0"/>
    <s v="7A250422"/>
    <s v="APO26010160"/>
    <x v="249"/>
    <s v="STD- 01 F M.BLK POL"/>
    <x v="12"/>
    <s v="1"/>
    <n v="8640"/>
    <s v="PC"/>
    <x v="0"/>
    <n v="0.1714"/>
    <n v="1480.896"/>
    <n v="31.228000000000002"/>
    <n v="0.1714"/>
    <n v="1480.89599"/>
    <s v="MIL"/>
    <n v="31.228000000000002"/>
    <n v="46245.42"/>
    <n v="2026"/>
  </r>
  <r>
    <n v="72035657"/>
    <x v="28"/>
    <s v="2025-11-26"/>
    <s v="Z0018"/>
    <x v="0"/>
    <s v="7A250422"/>
    <s v="APO26010160"/>
    <x v="282"/>
    <s v="STD- 01 F GN39D POL"/>
    <x v="12"/>
    <s v="1"/>
    <n v="2020"/>
    <s v="PC"/>
    <x v="0"/>
    <n v="0.3"/>
    <n v="606"/>
    <n v="31.228000000000002"/>
    <n v="0.3"/>
    <n v="606.00006399999995"/>
    <s v="MIL"/>
    <n v="31.228000000000002"/>
    <n v="18924.169999999998"/>
    <n v="2026"/>
  </r>
  <r>
    <n v="72035751"/>
    <x v="28"/>
    <s v="2025-11-27"/>
    <s v="Z0018"/>
    <x v="0"/>
    <s v="7A250422"/>
    <s v="APO26010160"/>
    <x v="401"/>
    <s v="SCR SS M6x20mm"/>
    <x v="17"/>
    <s v="1"/>
    <n v="15000"/>
    <s v="PC"/>
    <x v="0"/>
    <n v="1.84E-2"/>
    <n v="276"/>
    <n v="31.228000000000002"/>
    <n v="1.84E-2"/>
    <n v="276.00006400000001"/>
    <s v="MIL"/>
    <n v="31.228000000000002"/>
    <n v="8618.93"/>
    <n v="2026"/>
  </r>
  <r>
    <n v="72035752"/>
    <x v="28"/>
    <s v="2025-11-27"/>
    <s v="Z0018"/>
    <x v="0"/>
    <s v="7A250422"/>
    <s v="APO26010160"/>
    <x v="379"/>
    <s v="SCR SS M5x15mm"/>
    <x v="17"/>
    <s v="1"/>
    <n v="5000"/>
    <s v="PC"/>
    <x v="0"/>
    <n v="0.01"/>
    <n v="50"/>
    <n v="31.228000000000002"/>
    <n v="0.01"/>
    <n v="50"/>
    <s v="MIL"/>
    <n v="31.228000000000002"/>
    <n v="1561.4"/>
    <n v="2026"/>
  </r>
  <r>
    <n v="72036486"/>
    <x v="28"/>
    <s v="2025-12-04"/>
    <s v="Z0018"/>
    <x v="0"/>
    <s v="7A250422"/>
    <s v="APO26010160"/>
    <x v="402"/>
    <s v="STM 0.5mm SS304 A1 IN:Y EX:Y"/>
    <x v="27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5537"/>
    <x v="28"/>
    <s v="2025-11-20"/>
    <s v="Z0018"/>
    <x v="0"/>
    <s v="7A250422"/>
    <s v="APO26010160"/>
    <x v="399"/>
    <s v="SCR SS M5X22mm+WHR"/>
    <x v="17"/>
    <s v="1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6394"/>
    <x v="28"/>
    <s v="2025-12-03"/>
    <s v="Z0018"/>
    <x v="0"/>
    <s v="7A250422"/>
    <s v="APO26010160"/>
    <x v="401"/>
    <s v="SCR SS M6x20mm"/>
    <x v="17"/>
    <s v="1"/>
    <n v="50000"/>
    <s v="PC"/>
    <x v="0"/>
    <n v="1.78E-2"/>
    <n v="890"/>
    <n v="31.228000000000002"/>
    <n v="1.78E-2"/>
    <n v="890"/>
    <s v="MIL"/>
    <n v="31.228000000000002"/>
    <n v="27792.92"/>
    <n v="2026"/>
  </r>
  <r>
    <n v="72035320"/>
    <x v="28"/>
    <s v="2025-11-17"/>
    <s v="Z0018"/>
    <x v="0"/>
    <s v="7A250422"/>
    <s v="APO26010160"/>
    <x v="403"/>
    <s v="LG-- 165 POL SQK24 C/C50 H8.5 SEALED BTM"/>
    <x v="28"/>
    <s v="1"/>
    <n v="500"/>
    <s v="PC"/>
    <x v="0"/>
    <n v="0.73880000000000001"/>
    <n v="369.4"/>
    <n v="31.228000000000002"/>
    <n v="0.73880000000000001"/>
    <n v="369.39989700000001"/>
    <s v="MIL"/>
    <n v="31.228000000000002"/>
    <n v="11535.62"/>
    <n v="2026"/>
  </r>
  <r>
    <n v="72035093"/>
    <x v="28"/>
    <s v="2025-11-12"/>
    <s v="Z0018"/>
    <x v="0"/>
    <s v="7A250422"/>
    <s v="APO26010160"/>
    <x v="404"/>
    <s v="BRKT+NUT M5 R101 C/C25 H8.3"/>
    <x v="11"/>
    <s v="1"/>
    <n v="220"/>
    <s v="PC"/>
    <x v="0"/>
    <n v="7.6819999999999999E-2"/>
    <n v="16.899999999999999"/>
    <n v="31.228000000000002"/>
    <n v="7.6818999999999998E-2"/>
    <n v="16.899896999999999"/>
    <s v="MIL"/>
    <n v="31.228000000000002"/>
    <n v="527.75"/>
    <n v="2026"/>
  </r>
  <r>
    <n v="72036690"/>
    <x v="28"/>
    <s v="2025-12-12"/>
    <s v="Z0018"/>
    <x v="0"/>
    <s v="7A250422"/>
    <s v="APO26010160"/>
    <x v="405"/>
    <s v="BRKT+NUT M5 GBE24MA C/C25 H8.3"/>
    <x v="11"/>
    <s v="1"/>
    <n v="900"/>
    <s v="PC"/>
    <x v="0"/>
    <n v="9.9299999999999999E-2"/>
    <n v="89.37"/>
    <n v="31.228000000000002"/>
    <n v="9.9298999999999998E-2"/>
    <n v="89.370115999999996"/>
    <s v="MIL"/>
    <n v="31.228000000000002"/>
    <n v="2790.85"/>
    <n v="2026"/>
  </r>
  <r>
    <n v="72036784"/>
    <x v="28"/>
    <s v="2025-12-18"/>
    <s v="Z0018"/>
    <x v="0"/>
    <s v="7A250422"/>
    <s v="APO26010160"/>
    <x v="406"/>
    <s v="BRKT+NUT M5 QH TCK18AK C/C21 H5.5"/>
    <x v="11"/>
    <s v="1"/>
    <n v="900"/>
    <s v="PC"/>
    <x v="0"/>
    <n v="8.5599999999999996E-2"/>
    <n v="77.040000000000006"/>
    <n v="31.228000000000002"/>
    <n v="8.5599999999999996E-2"/>
    <n v="77.040155999999996"/>
    <s v="MIL"/>
    <n v="31.228000000000002"/>
    <n v="2405.81"/>
    <n v="2026"/>
  </r>
  <r>
    <n v="72036858"/>
    <x v="28"/>
    <s v="2025-12-19"/>
    <s v="Z0018"/>
    <x v="0"/>
    <s v="7A250422"/>
    <s v="APO26010160"/>
    <x v="285"/>
    <s v="BRKT+NUT M5 QH CAF30AK C/C21 H5.5"/>
    <x v="11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6485"/>
    <x v="28"/>
    <s v="2025-12-04"/>
    <s v="Z0018"/>
    <x v="0"/>
    <s v="7A250422"/>
    <s v="APO26010160"/>
    <x v="402"/>
    <s v="STM 0.5mm SS304 A1 IN:Y EX:Y"/>
    <x v="27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6733"/>
    <x v="28"/>
    <s v="2025-12-16"/>
    <s v="Z0018"/>
    <x v="0"/>
    <s v="7A250422"/>
    <s v="APO26010160"/>
    <x v="407"/>
    <s v="DISPLAY STEP 60x30x65cm Al frame (THK:1mm / Dia: 6cm, blk paint). Temp glass 5mm. 4 rubber feet"/>
    <x v="14"/>
    <s v="1"/>
    <n v="100"/>
    <s v="PC"/>
    <x v="0"/>
    <n v="50.046500000000002"/>
    <n v="5004.6499999999996"/>
    <n v="31.228000000000002"/>
    <n v="50.046498999999997"/>
    <n v="5004.649993"/>
    <s v="MIL"/>
    <n v="31.228000000000002"/>
    <n v="156285.21"/>
    <n v="2026"/>
  </r>
  <r>
    <n v="72036862"/>
    <x v="28"/>
    <s v="2025-12-19"/>
    <s v="Z0018"/>
    <x v="0"/>
    <s v="7A250422"/>
    <s v="APO26010160"/>
    <x v="405"/>
    <s v="BRKT+NUT M5 GBE24MA C/C25 H8.3"/>
    <x v="11"/>
    <s v="1"/>
    <n v="500"/>
    <s v="PC"/>
    <x v="0"/>
    <n v="9.9299999999999999E-2"/>
    <n v="49.65"/>
    <n v="31.228000000000002"/>
    <n v="9.9298999999999998E-2"/>
    <n v="49.649993000000002"/>
    <s v="MIL"/>
    <n v="31.228000000000002"/>
    <n v="1550.47"/>
    <n v="2026"/>
  </r>
  <r>
    <n v="72036861"/>
    <x v="28"/>
    <s v="2025-12-19"/>
    <s v="Z0018"/>
    <x v="0"/>
    <s v="7A250422"/>
    <s v="APO26010160"/>
    <x v="408"/>
    <s v="BRKT+NUT M5 QH WBZ36IA C/C21 H5.5"/>
    <x v="11"/>
    <s v="1"/>
    <n v="800"/>
    <s v="PC"/>
    <x v="0"/>
    <n v="8.5599999999999996E-2"/>
    <n v="68.48"/>
    <n v="31.228000000000002"/>
    <n v="8.5599999999999996E-2"/>
    <n v="68.479889"/>
    <s v="MIL"/>
    <n v="31.228000000000002"/>
    <n v="2138.4899999999998"/>
    <n v="2026"/>
  </r>
  <r>
    <n v="72036792"/>
    <x v="28"/>
    <s v="2025-12-18"/>
    <s v="Z0018"/>
    <x v="0"/>
    <s v="7A250422"/>
    <s v="APO26010160"/>
    <x v="409"/>
    <s v="BRKT+NUT M5 YBM20AS C/C25 H8.3"/>
    <x v="11"/>
    <s v="1"/>
    <n v="4440"/>
    <s v="PC"/>
    <x v="0"/>
    <n v="7.8600000000000003E-2"/>
    <n v="348.98399999999998"/>
    <n v="31.228000000000002"/>
    <n v="7.8599000000000002E-2"/>
    <n v="348.983924"/>
    <s v="MIL"/>
    <n v="31.228000000000002"/>
    <n v="10898.07"/>
    <n v="2026"/>
  </r>
  <r>
    <n v="72036856"/>
    <x v="28"/>
    <s v="2025-12-19"/>
    <s v="Z0018"/>
    <x v="0"/>
    <s v="7A250422"/>
    <s v="APO26010160"/>
    <x v="410"/>
    <s v="BRKT+NUT M5 QH TCK16AK C/C21 H5.5"/>
    <x v="11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5291"/>
    <x v="28"/>
    <s v="2025-11-17"/>
    <s v="Z0018"/>
    <x v="0"/>
    <s v="7A250422"/>
    <s v="APO26010160"/>
    <x v="284"/>
    <s v="STC SOURCED 9X13&quot; COOKIE SHEET IN SILVER COLOR W/FARBERWARE LOGO (#826)"/>
    <x v="22"/>
    <s v="1"/>
    <n v="5700"/>
    <s v="PC"/>
    <x v="0"/>
    <n v="1.0019"/>
    <n v="5710.83"/>
    <n v="31.228000000000002"/>
    <n v="1.0018990000000001"/>
    <n v="5710.8300239999999"/>
    <s v="MIL"/>
    <n v="31.228000000000002"/>
    <n v="178337.8"/>
    <n v="2026"/>
  </r>
  <r>
    <n v="72035333"/>
    <x v="28"/>
    <s v="2025-11-18"/>
    <s v="Z0018"/>
    <x v="0"/>
    <s v="7A250422"/>
    <s v="APO26010160"/>
    <x v="411"/>
    <s v="STC SOURCED 9&quot; SILICONE LOCKING TONGS IN BLACK W/PRESTIGE LOGO FDA(#854)"/>
    <x v="22"/>
    <s v="1"/>
    <n v="5600"/>
    <s v="PC"/>
    <x v="0"/>
    <n v="0.42399999999999999"/>
    <n v="2374.4"/>
    <n v="31.228000000000002"/>
    <n v="0.42399900000000001"/>
    <n v="2374.3998969999998"/>
    <s v="MIL"/>
    <n v="31.228000000000002"/>
    <n v="74147.759999999995"/>
    <n v="2026"/>
  </r>
  <r>
    <n v="72035334"/>
    <x v="28"/>
    <s v="2025-11-18"/>
    <s v="Z0018"/>
    <x v="0"/>
    <s v="7A250422"/>
    <s v="APO26010160"/>
    <x v="400"/>
    <s v="STC SOURCED KITCHEN SHEARS WITH SHEATH IN BLACK COLOR W/PRESTIGE LOGO (#856)"/>
    <x v="22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4"/>
    <x v="28"/>
    <s v="2025-11-26"/>
    <s v="Z0018"/>
    <x v="0"/>
    <s v="7A250422"/>
    <s v="APO26010160"/>
    <x v="339"/>
    <s v="STD- 01 F GY29D POL"/>
    <x v="12"/>
    <s v="1"/>
    <n v="5960"/>
    <s v="PC"/>
    <x v="0"/>
    <n v="0.3"/>
    <n v="1788"/>
    <n v="31.228000000000002"/>
    <n v="0.3"/>
    <n v="1787.999871"/>
    <s v="MIL"/>
    <n v="31.228000000000002"/>
    <n v="55835.66"/>
    <n v="2026"/>
  </r>
  <r>
    <n v="72035336"/>
    <x v="28"/>
    <s v="2025-11-18"/>
    <s v="Z0018"/>
    <x v="0"/>
    <s v="7A250422"/>
    <s v="APO26010160"/>
    <x v="411"/>
    <s v="STC SOURCED 9&quot; SILICONE LOCKING TONGS IN BLACK W/PRESTIGE LOGO FDA(#854)"/>
    <x v="22"/>
    <s v="1"/>
    <n v="4480"/>
    <s v="PC"/>
    <x v="0"/>
    <n v="0.42399999999999999"/>
    <n v="1899.52"/>
    <n v="31.228000000000002"/>
    <n v="0.42399900000000001"/>
    <n v="1899.519982"/>
    <s v="MIL"/>
    <n v="31.228000000000002"/>
    <n v="59318.21"/>
    <n v="2026"/>
  </r>
  <r>
    <n v="72035682"/>
    <x v="28"/>
    <s v="2025-11-26"/>
    <s v="Z0018"/>
    <x v="0"/>
    <s v="7A250422"/>
    <s v="APO26010160"/>
    <x v="282"/>
    <s v="STD- 01 F GN39D POL"/>
    <x v="12"/>
    <s v="1"/>
    <n v="2520"/>
    <s v="PC"/>
    <x v="0"/>
    <n v="0.3"/>
    <n v="756"/>
    <n v="31.228000000000002"/>
    <n v="0.3"/>
    <n v="756.00006399999995"/>
    <s v="MIL"/>
    <n v="31.228000000000002"/>
    <n v="23608.37"/>
    <n v="2026"/>
  </r>
  <r>
    <n v="72035874"/>
    <x v="28"/>
    <s v="2025-12-01"/>
    <s v="Z0018"/>
    <x v="0"/>
    <s v="7A250422"/>
    <s v="APO26010160"/>
    <x v="343"/>
    <s v="RT AL 8x12mm POL"/>
    <x v="18"/>
    <s v="1"/>
    <n v="300000"/>
    <s v="PC"/>
    <x v="0"/>
    <n v="1.03E-2"/>
    <n v="3090"/>
    <n v="31.228000000000002"/>
    <n v="1.03E-2"/>
    <n v="3090"/>
    <s v="MIL"/>
    <n v="31.228000000000002"/>
    <n v="96494.52"/>
    <n v="2026"/>
  </r>
  <r>
    <n v="72035877"/>
    <x v="28"/>
    <s v="2025-12-01"/>
    <s v="Z0018"/>
    <x v="0"/>
    <s v="7A250422"/>
    <s v="APO26010160"/>
    <x v="343"/>
    <s v="RT AL 8x12mm POL"/>
    <x v="18"/>
    <s v="1"/>
    <n v="30000"/>
    <s v="PC"/>
    <x v="0"/>
    <n v="1.03E-2"/>
    <n v="309"/>
    <n v="31.228000000000002"/>
    <n v="1.03E-2"/>
    <n v="308.99993499999999"/>
    <s v="MIL"/>
    <n v="31.228000000000002"/>
    <n v="9649.4500000000007"/>
    <n v="2026"/>
  </r>
  <r>
    <n v="72036525"/>
    <x v="28"/>
    <s v="2025-12-08"/>
    <s v="Z0018"/>
    <x v="0"/>
    <s v="7A250422"/>
    <s v="APO26010160"/>
    <x v="343"/>
    <s v="RT AL 8x12mm POL"/>
    <x v="18"/>
    <s v="1"/>
    <n v="48000"/>
    <s v="PC"/>
    <x v="0"/>
    <n v="1.03E-2"/>
    <n v="494.4"/>
    <n v="31.228000000000002"/>
    <n v="1.03E-2"/>
    <n v="494.39989700000001"/>
    <s v="MIL"/>
    <n v="31.228000000000002"/>
    <n v="15439.12"/>
    <n v="2026"/>
  </r>
  <r>
    <n v="72035294"/>
    <x v="9"/>
    <s v="2025-11-17"/>
    <s v="Z0018"/>
    <x v="0"/>
    <s v="7A260003"/>
    <s v="APO26010216"/>
    <x v="284"/>
    <s v="STC SOURCED 9X13&quot; COOKIE SHEET IN SILVER COLOR W/FARBERWARE LOGO (#826)"/>
    <x v="22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45"/>
    <x v="9"/>
    <s v="2025-11-18"/>
    <s v="Z0018"/>
    <x v="0"/>
    <s v="7A260003"/>
    <s v="APO26010216"/>
    <x v="411"/>
    <s v="STC SOURCED 9&quot; SILICONE LOCKING TONGS IN BLACK W/PRESTIGE LOGO FDA(#854)"/>
    <x v="22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5340"/>
    <x v="9"/>
    <s v="2025-11-18"/>
    <s v="Z0018"/>
    <x v="0"/>
    <s v="7A260003"/>
    <s v="APO26010216"/>
    <x v="400"/>
    <s v="STC SOURCED KITCHEN SHEARS WITH SHEATH IN BLACK COLOR W/PRESTIGE LOGO (#856)"/>
    <x v="22"/>
    <s v="1"/>
    <n v="3200"/>
    <s v="PC"/>
    <x v="0"/>
    <n v="0.34050000000000002"/>
    <n v="1089.5999999999999"/>
    <n v="31.3291"/>
    <n v="0.34050000000000002"/>
    <n v="1089.6000839999999"/>
    <s v="MIL"/>
    <n v="31.3291"/>
    <n v="34136.19"/>
    <n v="2026"/>
  </r>
  <r>
    <n v="72035343"/>
    <x v="9"/>
    <s v="2025-11-18"/>
    <s v="Z0018"/>
    <x v="0"/>
    <s v="7A260003"/>
    <s v="APO26010216"/>
    <x v="411"/>
    <s v="STC SOURCED 9&quot; SILICONE LOCKING TONGS IN BLACK W/PRESTIGE LOGO FDA(#854)"/>
    <x v="22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6690"/>
    <x v="9"/>
    <s v="2025-12-12"/>
    <s v="Z0018"/>
    <x v="0"/>
    <s v="7A260003"/>
    <s v="APO26010216"/>
    <x v="412"/>
    <s v="FG SS SS 312 BSH GEG24IA"/>
    <x v="13"/>
    <s v="1"/>
    <n v="1300"/>
    <s v="PC"/>
    <x v="0"/>
    <n v="0.14099999999999999"/>
    <n v="183.3"/>
    <n v="31.3291"/>
    <n v="0.14099900000000001"/>
    <n v="183.299871"/>
    <s v="MIL"/>
    <n v="31.3291"/>
    <n v="5742.62"/>
    <n v="2026"/>
  </r>
  <r>
    <n v="72036798"/>
    <x v="9"/>
    <s v="2025-12-18"/>
    <s v="Z0018"/>
    <x v="0"/>
    <s v="7A260003"/>
    <s v="APO26010216"/>
    <x v="345"/>
    <s v="STD- 307 BSH PVD GD03K R320 C/C113 H6.5"/>
    <x v="6"/>
    <s v="1"/>
    <n v="600"/>
    <s v="PC"/>
    <x v="0"/>
    <n v="0.51400000000000001"/>
    <n v="308.39999999999998"/>
    <n v="31.3291"/>
    <n v="0.51400000000000001"/>
    <n v="308.39985799999999"/>
    <s v="MIL"/>
    <n v="31.3291"/>
    <n v="9661.89"/>
    <n v="2026"/>
  </r>
  <r>
    <n v="72036963"/>
    <x v="9"/>
    <s v="2025-12-23"/>
    <s v="Z0018"/>
    <x v="0"/>
    <s v="7A260003"/>
    <s v="APO26010216"/>
    <x v="287"/>
    <s v="STD- 102 PADERNO BN16A POL R170 C/C113 H6.5"/>
    <x v="6"/>
    <s v="1"/>
    <n v="100"/>
    <s v="PC"/>
    <x v="0"/>
    <n v="0.68859999999999999"/>
    <n v="68.86"/>
    <n v="31.3291"/>
    <n v="0.68859999999999999"/>
    <n v="68.859941000000006"/>
    <s v="MIL"/>
    <n v="31.3291"/>
    <n v="2157.3200000000002"/>
    <n v="2026"/>
  </r>
  <r>
    <n v="72035659"/>
    <x v="9"/>
    <s v="2025-11-26"/>
    <s v="Z0018"/>
    <x v="0"/>
    <s v="7A260003"/>
    <s v="APO26010216"/>
    <x v="339"/>
    <s v="STD- 01 F GY29D POL"/>
    <x v="12"/>
    <s v="1"/>
    <n v="4750"/>
    <s v="PC"/>
    <x v="0"/>
    <n v="0.3"/>
    <n v="1425"/>
    <n v="31.3291"/>
    <n v="0.3"/>
    <n v="1425.0000789999999"/>
    <s v="MIL"/>
    <n v="31.3291"/>
    <n v="44643.97"/>
    <n v="2026"/>
  </r>
  <r>
    <n v="72035661"/>
    <x v="9"/>
    <s v="2025-11-26"/>
    <s v="Z0018"/>
    <x v="0"/>
    <s v="7A260003"/>
    <s v="APO26010216"/>
    <x v="339"/>
    <s v="STD- 01 F GY29D POL"/>
    <x v="12"/>
    <s v="1"/>
    <n v="5960"/>
    <s v="PC"/>
    <x v="0"/>
    <n v="0.3"/>
    <n v="1788"/>
    <n v="31.3291"/>
    <n v="0.3"/>
    <n v="1787.9999740000001"/>
    <s v="MIL"/>
    <n v="31.3291"/>
    <n v="56016.43"/>
    <n v="2026"/>
  </r>
  <r>
    <n v="72035785"/>
    <x v="9"/>
    <s v="2025-11-27"/>
    <s v="Z0018"/>
    <x v="0"/>
    <s v="7A260003"/>
    <s v="APO26010216"/>
    <x v="413"/>
    <s v="KNOB AQ BSH"/>
    <x v="12"/>
    <s v="1"/>
    <n v="2100"/>
    <s v="PC"/>
    <x v="0"/>
    <n v="0.47020000000000001"/>
    <n v="987.42"/>
    <n v="31.3291"/>
    <n v="0.47019899999999998"/>
    <n v="987.42000199999995"/>
    <s v="MIL"/>
    <n v="31.3291"/>
    <n v="30934.98"/>
    <n v="2026"/>
  </r>
  <r>
    <n v="72035808"/>
    <x v="9"/>
    <s v="2025-11-27"/>
    <s v="Z0018"/>
    <x v="0"/>
    <s v="7A260003"/>
    <s v="APO26010216"/>
    <x v="413"/>
    <s v="KNOB AQ BSH"/>
    <x v="12"/>
    <s v="1"/>
    <n v="1010"/>
    <s v="PC"/>
    <x v="0"/>
    <n v="0.4798"/>
    <n v="484.59800000000001"/>
    <n v="31.3291"/>
    <n v="0.47979899999999998"/>
    <n v="484.59802500000001"/>
    <s v="MIL"/>
    <n v="31.3291"/>
    <n v="15182.02"/>
    <n v="2026"/>
  </r>
  <r>
    <n v="72036088"/>
    <x v="9"/>
    <s v="2025-12-02"/>
    <s v="Z0018"/>
    <x v="0"/>
    <s v="7A260003"/>
    <s v="APO26010216"/>
    <x v="339"/>
    <s v="STD- 01 F GY29D POL"/>
    <x v="12"/>
    <s v="1"/>
    <n v="1720"/>
    <s v="PC"/>
    <x v="0"/>
    <n v="0.3"/>
    <n v="516"/>
    <n v="31.3291"/>
    <n v="0.3"/>
    <n v="516.00013999999999"/>
    <s v="MIL"/>
    <n v="31.3291"/>
    <n v="16165.82"/>
    <n v="2026"/>
  </r>
  <r>
    <n v="72035140"/>
    <x v="9"/>
    <s v="2025-11-13"/>
    <s v="Z0018"/>
    <x v="0"/>
    <s v="7A260003"/>
    <s v="APO26010216"/>
    <x v="414"/>
    <s v="G-LD Y 18CM BSH PVD GD03K"/>
    <x v="20"/>
    <s v="1"/>
    <n v="2009"/>
    <s v="PC"/>
    <x v="0"/>
    <n v="0.67949999999999999"/>
    <n v="1365.12"/>
    <n v="31.3291"/>
    <n v="0.67949899999999996"/>
    <n v="1365.119968"/>
    <s v="MIL"/>
    <n v="31.3291"/>
    <n v="42767.98"/>
    <n v="2026"/>
  </r>
  <r>
    <n v="72035296"/>
    <x v="9"/>
    <s v="2025-11-17"/>
    <s v="Z0018"/>
    <x v="0"/>
    <s v="7A260003"/>
    <s v="APO26010216"/>
    <x v="284"/>
    <s v="STC SOURCED 9X13&quot; COOKIE SHEET IN SILVER COLOR W/FARBERWARE LOGO (#826)"/>
    <x v="22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77"/>
    <x v="9"/>
    <s v="2025-11-18"/>
    <s v="Z0018"/>
    <x v="0"/>
    <s v="7A260003"/>
    <s v="APO26010216"/>
    <x v="413"/>
    <s v="KNOB AQ BSH"/>
    <x v="12"/>
    <s v="1"/>
    <n v="3030"/>
    <s v="PC"/>
    <x v="0"/>
    <n v="0.47020000000000001"/>
    <n v="1424.7059999999999"/>
    <n v="31.3291"/>
    <n v="0.47019899999999998"/>
    <n v="1424.706103"/>
    <s v="MIL"/>
    <n v="31.3291"/>
    <n v="44634.76"/>
    <n v="2026"/>
  </r>
  <r>
    <n v="72035664"/>
    <x v="9"/>
    <s v="2025-11-26"/>
    <s v="Z0018"/>
    <x v="0"/>
    <s v="7A260003"/>
    <s v="APO26010216"/>
    <x v="249"/>
    <s v="STD- 01 F M.BLK POL"/>
    <x v="12"/>
    <s v="1"/>
    <n v="10630"/>
    <s v="PC"/>
    <x v="0"/>
    <n v="0.1714"/>
    <n v="1821.982"/>
    <n v="31.3291"/>
    <n v="0.1714"/>
    <n v="1821.9821179999999"/>
    <s v="MIL"/>
    <n v="31.3291"/>
    <n v="57081.06"/>
    <n v="2026"/>
  </r>
  <r>
    <n v="72034716"/>
    <x v="9"/>
    <s v="2025-10-31"/>
    <s v="Z0018"/>
    <x v="0"/>
    <s v="7A260003"/>
    <s v="APO26010216"/>
    <x v="312"/>
    <s v="WHR SS 25mm G-LD"/>
    <x v="24"/>
    <s v="1"/>
    <n v="150000"/>
    <s v="PC"/>
    <x v="0"/>
    <n v="5.7999999999999996E-3"/>
    <n v="870"/>
    <n v="31.3291"/>
    <n v="5.7999999999999996E-3"/>
    <n v="870.00009499999999"/>
    <s v="MIL"/>
    <n v="31.3291"/>
    <n v="27256.32"/>
    <n v="2026"/>
  </r>
  <r>
    <n v="72035341"/>
    <x v="9"/>
    <s v="2025-11-18"/>
    <s v="Z0018"/>
    <x v="0"/>
    <s v="7A260003"/>
    <s v="APO26010216"/>
    <x v="400"/>
    <s v="STC SOURCED KITCHEN SHEARS WITH SHEATH IN BLACK COLOR W/PRESTIGE LOGO (#856)"/>
    <x v="22"/>
    <s v="1"/>
    <n v="2080"/>
    <s v="PC"/>
    <x v="0"/>
    <n v="0.34050000000000002"/>
    <n v="708.24"/>
    <n v="31.3291"/>
    <n v="0.34050000000000002"/>
    <n v="708.23994300000004"/>
    <s v="MIL"/>
    <n v="31.3291"/>
    <n v="22188.52"/>
    <n v="2026"/>
  </r>
  <r>
    <n v="72035293"/>
    <x v="9"/>
    <s v="2025-11-17"/>
    <s v="Z0018"/>
    <x v="0"/>
    <s v="7A260003"/>
    <s v="APO26010216"/>
    <x v="284"/>
    <s v="STC SOURCED 9X13&quot; COOKIE SHEET IN SILVER COLOR W/FARBERWARE LOGO (#826)"/>
    <x v="22"/>
    <s v="1"/>
    <n v="3500"/>
    <s v="PC"/>
    <x v="0"/>
    <n v="1.0019"/>
    <n v="3506.65"/>
    <n v="31.3291"/>
    <n v="1.0019"/>
    <n v="3506.6500470000001"/>
    <s v="MIL"/>
    <n v="31.3291"/>
    <n v="109860.19"/>
    <n v="2026"/>
  </r>
  <r>
    <n v="72036650"/>
    <x v="9"/>
    <s v="2025-12-11"/>
    <s v="Z0018"/>
    <x v="0"/>
    <s v="7A260003"/>
    <s v="APO26010216"/>
    <x v="329"/>
    <s v="STD- 01 M.BLK M6"/>
    <x v="5"/>
    <s v="1"/>
    <n v="5100"/>
    <s v="PC"/>
    <x v="0"/>
    <n v="0.13700000000000001"/>
    <n v="698.7"/>
    <n v="31.3291"/>
    <n v="0.13700000000000001"/>
    <n v="698.69992999999999"/>
    <s v="MIL"/>
    <n v="31.3291"/>
    <n v="21889.64"/>
    <n v="2026"/>
  </r>
  <r>
    <n v="72034563"/>
    <x v="9"/>
    <s v="2025-10-29"/>
    <s v="Z0018"/>
    <x v="0"/>
    <s v="7A260004"/>
    <s v="APO26010217"/>
    <x v="352"/>
    <s v="30CM LID 1.0MM SS304 IN:Y5 EX:P"/>
    <x v="4"/>
    <s v="7"/>
    <n v="2020"/>
    <s v="PC"/>
    <x v="0"/>
    <n v="3.5600999999999998"/>
    <n v="7191.402"/>
    <n v="31.3291"/>
    <n v="3.5600999999999998"/>
    <n v="7191.4019230000004"/>
    <s v="MIL"/>
    <n v="31.3291"/>
    <n v="225300.15"/>
    <n v="2026"/>
  </r>
  <r>
    <n v="72035880"/>
    <x v="9"/>
    <s v="2025-12-01"/>
    <s v="Z0018"/>
    <x v="0"/>
    <s v="7A260004"/>
    <s v="APO26010217"/>
    <x v="314"/>
    <s v="RING SS POL"/>
    <x v="25"/>
    <s v="7"/>
    <n v="1800"/>
    <s v="PC"/>
    <x v="0"/>
    <n v="0.1115"/>
    <n v="200.7"/>
    <n v="31.3291"/>
    <n v="0.111499"/>
    <n v="200.69998799999999"/>
    <s v="MIL"/>
    <n v="31.3291"/>
    <n v="6287.75"/>
    <n v="2026"/>
  </r>
  <r>
    <n v="72035156"/>
    <x v="9"/>
    <s v="2025-11-19"/>
    <s v="Z0018"/>
    <x v="0"/>
    <s v="7A260004"/>
    <s v="APO26010217"/>
    <x v="284"/>
    <s v="STC SOURCED 9X13&quot; COOKIE SHEET IN SILVER COLOR W/FARBERWARE LOGO (#826)"/>
    <x v="22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6958"/>
    <x v="9"/>
    <s v="2025-12-23"/>
    <s v="Z0018"/>
    <x v="0"/>
    <s v="7A260004"/>
    <s v="APO26010217"/>
    <x v="415"/>
    <s v="4C PRODUCT LABEL (W/ IMAGE, ITEM DESC, BC, SKU#)"/>
    <x v="21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9"/>
    <s v="2025-12-23"/>
    <s v="Z0018"/>
    <x v="0"/>
    <s v="7A260004"/>
    <s v="APO26010217"/>
    <x v="416"/>
    <s v="4C PRODUCT LABEL (W/ IMAGE, ITEM DESC, BC, SKU#) 76309"/>
    <x v="21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9"/>
    <s v="2025-12-23"/>
    <s v="Z0018"/>
    <x v="0"/>
    <s v="7A260004"/>
    <s v="APO26010217"/>
    <x v="417"/>
    <s v="4C PRODUCT LABEL (W/ IMAGE, ITEM DESC, BC, SKU#) 76312"/>
    <x v="21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5348"/>
    <x v="9"/>
    <s v="2025-11-18"/>
    <s v="Z0018"/>
    <x v="0"/>
    <s v="7A260004"/>
    <s v="APO26010217"/>
    <x v="248"/>
    <s v="BRKT SS BRUSHED"/>
    <x v="11"/>
    <s v="7"/>
    <n v="9160"/>
    <s v="PC"/>
    <x v="0"/>
    <n v="0.23449999999999999"/>
    <n v="2148.02"/>
    <n v="31.3291"/>
    <n v="0.23449900000000001"/>
    <n v="2148.0198919999998"/>
    <s v="MIL"/>
    <n v="31.3291"/>
    <n v="67295.53"/>
    <n v="2026"/>
  </r>
  <r>
    <n v="72035873"/>
    <x v="9"/>
    <s v="2025-12-01"/>
    <s v="Z0018"/>
    <x v="0"/>
    <s v="7A260004"/>
    <s v="APO26010217"/>
    <x v="236"/>
    <s v="FG SS R50 TUM"/>
    <x v="13"/>
    <s v="7"/>
    <n v="3000"/>
    <s v="PC"/>
    <x v="0"/>
    <n v="0.14549999999999999"/>
    <n v="436.5"/>
    <n v="31.3291"/>
    <n v="0.14549899999999999"/>
    <n v="436.499931"/>
    <s v="MIL"/>
    <n v="31.3291"/>
    <n v="13675.15"/>
    <n v="2026"/>
  </r>
  <r>
    <n v="72035880"/>
    <x v="9"/>
    <s v="2025-12-01"/>
    <s v="Z0018"/>
    <x v="0"/>
    <s v="7A260004"/>
    <s v="APO26010217"/>
    <x v="314"/>
    <s v="RING SS POL"/>
    <x v="25"/>
    <s v="7"/>
    <n v="7200"/>
    <s v="PC"/>
    <x v="0"/>
    <n v="0.1115"/>
    <n v="802.8"/>
    <n v="31.3291"/>
    <n v="0.111499"/>
    <n v="802.79995199999996"/>
    <s v="MIL"/>
    <n v="31.3291"/>
    <n v="25151"/>
    <n v="2026"/>
  </r>
  <r>
    <n v="72034388"/>
    <x v="9"/>
    <s v="2025-10-22"/>
    <s v="Z0018"/>
    <x v="0"/>
    <s v="7A260004"/>
    <s v="APO26010217"/>
    <x v="418"/>
    <s v="SS STEAM RACK 13CM"/>
    <x v="2"/>
    <s v="7"/>
    <n v="5300"/>
    <s v="PC"/>
    <x v="0"/>
    <n v="0.69389999999999996"/>
    <n v="3677.67"/>
    <n v="31.3291"/>
    <n v="0.69389900000000004"/>
    <n v="3677.6699610000001"/>
    <s v="MIL"/>
    <n v="31.3291"/>
    <n v="115218.09"/>
    <n v="2026"/>
  </r>
  <r>
    <n v="72034389"/>
    <x v="9"/>
    <s v="2025-10-22"/>
    <s v="Z0018"/>
    <x v="0"/>
    <s v="7A260004"/>
    <s v="APO26010217"/>
    <x v="418"/>
    <s v="SS STEAM RACK 13CM"/>
    <x v="2"/>
    <s v="7"/>
    <n v="6000"/>
    <s v="PC"/>
    <x v="0"/>
    <n v="0.69389999999999996"/>
    <n v="4163.3999999999996"/>
    <n v="31.3291"/>
    <n v="0.69389900000000004"/>
    <n v="4163.3998419999998"/>
    <s v="MIL"/>
    <n v="31.3291"/>
    <n v="130435.57"/>
    <n v="2026"/>
  </r>
  <r>
    <n v="72035156"/>
    <x v="9"/>
    <s v="2025-11-19"/>
    <s v="Z0018"/>
    <x v="0"/>
    <s v="7A260004"/>
    <s v="APO26010217"/>
    <x v="284"/>
    <s v="STC SOURCED 9X13&quot; COOKIE SHEET IN SILVER COLOR W/FARBERWARE LOGO (#826)"/>
    <x v="22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6393"/>
    <x v="9"/>
    <s v="2025-12-03"/>
    <s v="Z0018"/>
    <x v="0"/>
    <s v="7A260004"/>
    <s v="APO26010217"/>
    <x v="231"/>
    <s v="FG SS R141.3 POL"/>
    <x v="9"/>
    <s v="7"/>
    <n v="2600"/>
    <s v="PC"/>
    <x v="0"/>
    <n v="0.186"/>
    <n v="483.6"/>
    <n v="31.3291"/>
    <n v="0.185999"/>
    <n v="483.59991100000002"/>
    <s v="MIL"/>
    <n v="31.3291"/>
    <n v="15150.75"/>
    <n v="2026"/>
  </r>
  <r>
    <n v="72035398"/>
    <x v="9"/>
    <s v="2025-11-19"/>
    <s v="Z0018"/>
    <x v="0"/>
    <s v="7A260004"/>
    <s v="APO26010217"/>
    <x v="419"/>
    <s v="STC SOURCED SS430 UNIVERSAL STEAMER INSERT FITS 15CM/5.9&quot; TO 23CM/9.1&quot; W/PRESTIGE LOGO (#682)"/>
    <x v="22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7000"/>
    <x v="9"/>
    <s v="2025-12-24"/>
    <s v="Z0018"/>
    <x v="0"/>
    <s v="7A260004"/>
    <s v="APO26010217"/>
    <x v="420"/>
    <s v="STD- 102 KITCHENAID BK01A TUM R170 C/C113 H6.5"/>
    <x v="6"/>
    <s v="7"/>
    <n v="500"/>
    <s v="PC"/>
    <x v="0"/>
    <n v="0.91120000000000001"/>
    <n v="455.6"/>
    <n v="31.3291"/>
    <n v="0.91120000000000001"/>
    <n v="455.60006499999997"/>
    <s v="MIL"/>
    <n v="31.3291"/>
    <n v="14273.54"/>
    <n v="2026"/>
  </r>
  <r>
    <n v="72035398"/>
    <x v="9"/>
    <s v="2025-11-19"/>
    <s v="Z0018"/>
    <x v="0"/>
    <s v="7A260004"/>
    <s v="APO26010217"/>
    <x v="419"/>
    <s v="STC SOURCED SS430 UNIVERSAL STEAMER INSERT FITS 15CM/5.9&quot; TO 23CM/9.1&quot; W/PRESTIGE LOGO (#682)"/>
    <x v="22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5398"/>
    <x v="9"/>
    <s v="2025-11-19"/>
    <s v="Z0018"/>
    <x v="0"/>
    <s v="7A260004"/>
    <s v="APO26010217"/>
    <x v="419"/>
    <s v="STC SOURCED SS430 UNIVERSAL STEAMER INSERT FITS 15CM/5.9&quot; TO 23CM/9.1&quot; W/PRESTIGE LOGO (#682)"/>
    <x v="22"/>
    <s v="7"/>
    <n v="1600"/>
    <s v="PC"/>
    <x v="0"/>
    <n v="0.84809999999999997"/>
    <n v="1356.96"/>
    <n v="31.3291"/>
    <n v="0.84809999999999997"/>
    <n v="1356.9601419999999"/>
    <s v="MIL"/>
    <n v="31.3291"/>
    <n v="42512.34"/>
    <n v="2026"/>
  </r>
  <r>
    <n v="72034719"/>
    <x v="9"/>
    <s v="2025-10-31"/>
    <s v="Z0018"/>
    <x v="0"/>
    <s v="7A260004"/>
    <s v="APO26010217"/>
    <x v="254"/>
    <s v="Ru GASKET ID5.8mm G-LD"/>
    <x v="19"/>
    <s v="7"/>
    <n v="40000"/>
    <s v="PC"/>
    <x v="0"/>
    <n v="8.9999999999999993E-3"/>
    <n v="360"/>
    <n v="31.3291"/>
    <n v="8.9990000000000001E-3"/>
    <n v="360.00012700000002"/>
    <s v="MIL"/>
    <n v="31.3291"/>
    <n v="11278.48"/>
    <n v="2026"/>
  </r>
  <r>
    <n v="72036496"/>
    <x v="9"/>
    <s v="2025-12-04"/>
    <s v="Z0018"/>
    <x v="0"/>
    <s v="7A260004"/>
    <s v="APO26010217"/>
    <x v="258"/>
    <s v="FG SS R123.45 W/&quot;L&quot; MARK"/>
    <x v="9"/>
    <s v="7"/>
    <n v="3000"/>
    <s v="PC"/>
    <x v="0"/>
    <n v="0.16189999999999999"/>
    <n v="485.7"/>
    <n v="31.3291"/>
    <n v="0.16189899999999999"/>
    <n v="485.69987600000002"/>
    <s v="MIL"/>
    <n v="31.3291"/>
    <n v="15216.54"/>
    <n v="2026"/>
  </r>
  <r>
    <n v="72035769"/>
    <x v="9"/>
    <s v="2025-11-27"/>
    <s v="Z0018"/>
    <x v="0"/>
    <s v="7A260005"/>
    <s v="APO26010202"/>
    <x v="421"/>
    <s v="Si GASKET BN13A"/>
    <x v="19"/>
    <s v="8"/>
    <n v="5000"/>
    <s v="PC"/>
    <x v="0"/>
    <n v="2.7E-2"/>
    <n v="135"/>
    <n v="31.3291"/>
    <n v="2.7E-2"/>
    <n v="135.000047"/>
    <s v="MIL"/>
    <n v="31.3291"/>
    <n v="4229.43"/>
    <n v="2026"/>
  </r>
  <r>
    <n v="72035769"/>
    <x v="9"/>
    <s v="2025-11-27"/>
    <s v="Z0018"/>
    <x v="0"/>
    <s v="7A260005"/>
    <s v="APO26010202"/>
    <x v="422"/>
    <s v="Si GASKET BN13A"/>
    <x v="19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6558"/>
    <x v="9"/>
    <s v="2025-12-10"/>
    <s v="Z0018"/>
    <x v="0"/>
    <s v="7A260005"/>
    <s v="APO26010202"/>
    <x v="423"/>
    <s v="20CM SS UNIVERSAL STEAMER (0.5mm) (R3)"/>
    <x v="27"/>
    <s v="8"/>
    <n v="505"/>
    <s v="PC"/>
    <x v="0"/>
    <n v="2.1983999999999999"/>
    <n v="1110.192"/>
    <n v="31.3291"/>
    <n v="2.1983990000000002"/>
    <n v="1110.192121"/>
    <s v="MIL"/>
    <n v="31.3291"/>
    <n v="34781.32"/>
    <n v="2026"/>
  </r>
  <r>
    <n v="72035744"/>
    <x v="9"/>
    <s v="2025-11-27"/>
    <s v="Z0018"/>
    <x v="0"/>
    <s v="7A260005"/>
    <s v="APO26010202"/>
    <x v="424"/>
    <s v="SI GASKET BK01A"/>
    <x v="19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4720"/>
    <x v="9"/>
    <s v="2025-10-31"/>
    <s v="Z0018"/>
    <x v="0"/>
    <s v="7A260002"/>
    <s v="APO26010215"/>
    <x v="296"/>
    <s v="RT AL 8x12mm POL"/>
    <x v="18"/>
    <s v="2"/>
    <n v="72000"/>
    <s v="PC"/>
    <x v="0"/>
    <n v="9.9000000000000008E-3"/>
    <n v="712.8"/>
    <n v="31.3291"/>
    <n v="9.9000000000000008E-3"/>
    <n v="712.79992000000004"/>
    <s v="MIL"/>
    <n v="31.3291"/>
    <n v="22331.38"/>
    <n v="2026"/>
  </r>
  <r>
    <n v="72035803"/>
    <x v="9"/>
    <s v="2025-11-27"/>
    <s v="Z0018"/>
    <x v="0"/>
    <s v="7A260002"/>
    <s v="APO26010215"/>
    <x v="329"/>
    <s v="STD- 01 M.BLK M6"/>
    <x v="5"/>
    <s v="2"/>
    <n v="1600"/>
    <s v="PC"/>
    <x v="0"/>
    <n v="0.13700000000000001"/>
    <n v="219.2"/>
    <n v="31.3291"/>
    <n v="0.13700000000000001"/>
    <n v="219.20004"/>
    <s v="MIL"/>
    <n v="31.3291"/>
    <n v="6867.34"/>
    <n v="2026"/>
  </r>
  <r>
    <n v="72037014"/>
    <x v="9"/>
    <s v="2025-12-24"/>
    <s v="Z0018"/>
    <x v="0"/>
    <s v="7A260002"/>
    <s v="APO26010215"/>
    <x v="329"/>
    <s v="STD- 01 M.BLK M6"/>
    <x v="5"/>
    <s v="2"/>
    <n v="2400"/>
    <s v="PC"/>
    <x v="0"/>
    <n v="0.1384"/>
    <n v="332.16"/>
    <n v="31.3291"/>
    <n v="0.1384"/>
    <n v="332.159876"/>
    <s v="MIL"/>
    <n v="31.3291"/>
    <n v="10406.27"/>
    <n v="2026"/>
  </r>
  <r>
    <n v="72035787"/>
    <x v="9"/>
    <s v="2025-11-27"/>
    <s v="Z0018"/>
    <x v="0"/>
    <s v="7A260002"/>
    <s v="APO26010215"/>
    <x v="329"/>
    <s v="STD- 01 M.BLK M6"/>
    <x v="5"/>
    <s v="2"/>
    <n v="9200"/>
    <s v="PC"/>
    <x v="0"/>
    <n v="0.13700000000000001"/>
    <n v="1260.4000000000001"/>
    <n v="31.3291"/>
    <n v="0.13700000000000001"/>
    <n v="1260.400075"/>
    <s v="MIL"/>
    <n v="31.3291"/>
    <n v="39487.199999999997"/>
    <n v="2026"/>
  </r>
  <r>
    <n v="72035791"/>
    <x v="9"/>
    <s v="2025-11-27"/>
    <s v="Z0018"/>
    <x v="0"/>
    <s v="7A260002"/>
    <s v="APO26010215"/>
    <x v="425"/>
    <s v="STD- 2 PRESTIGE POL M5"/>
    <x v="12"/>
    <s v="2"/>
    <n v="1920"/>
    <s v="PC"/>
    <x v="0"/>
    <n v="0.33660000000000001"/>
    <n v="646.27200000000005"/>
    <n v="31.3291"/>
    <n v="0.33660000000000001"/>
    <n v="646.27199599999994"/>
    <s v="MIL"/>
    <n v="31.3291"/>
    <n v="20247.12"/>
    <n v="2026"/>
  </r>
  <r>
    <n v="72035797"/>
    <x v="9"/>
    <s v="2025-11-27"/>
    <s v="Z0018"/>
    <x v="0"/>
    <s v="7A260002"/>
    <s v="APO26010215"/>
    <x v="426"/>
    <s v="XS-- 250 M.BLK TUM FAI05IA C/C24 H5.5"/>
    <x v="29"/>
    <s v="2"/>
    <n v="1010"/>
    <s v="PC"/>
    <x v="0"/>
    <n v="0.26179999999999998"/>
    <n v="264.41800000000001"/>
    <n v="31.3291"/>
    <n v="0.26179999999999998"/>
    <n v="264.41806400000002"/>
    <s v="MIL"/>
    <n v="31.3291"/>
    <n v="8283.98"/>
    <n v="2026"/>
  </r>
  <r>
    <n v="72035768"/>
    <x v="19"/>
    <s v="2025-11-27"/>
    <s v="Z0018"/>
    <x v="0"/>
    <s v="7A260015"/>
    <s v="APO26010221"/>
    <x v="296"/>
    <s v="RT AL 8x12mm POL"/>
    <x v="18"/>
    <s v="2"/>
    <n v="162000"/>
    <s v="PC"/>
    <x v="0"/>
    <n v="9.9000000000000008E-3"/>
    <n v="1603.8"/>
    <n v="31.5106"/>
    <n v="9.8989999999999998E-3"/>
    <n v="1603.7999910000001"/>
    <s v="MIL"/>
    <n v="31.5106"/>
    <n v="50536.7"/>
    <n v="2026"/>
  </r>
  <r>
    <n v="72037127"/>
    <x v="19"/>
    <s v="2026-01-08"/>
    <s v="Z0018"/>
    <x v="0"/>
    <s v="7A260017"/>
    <s v="APO26010223"/>
    <x v="420"/>
    <s v="STD- 102 KITCHENAID BK01A TUM R170 C/C113 H6.5"/>
    <x v="6"/>
    <s v="7"/>
    <n v="1005"/>
    <s v="PC"/>
    <x v="0"/>
    <n v="0.91119000000000006"/>
    <n v="915.75"/>
    <n v="31.5106"/>
    <n v="0.91118900000000003"/>
    <n v="915.74993800000004"/>
    <s v="MIL"/>
    <n v="31.5106"/>
    <n v="28855.83"/>
    <n v="2026"/>
  </r>
  <r>
    <n v="72037043"/>
    <x v="19"/>
    <s v="2026-01-02"/>
    <s v="Z0018"/>
    <x v="0"/>
    <s v="7A260017"/>
    <s v="APO26010223"/>
    <x v="427"/>
    <s v="G-LD LU 14CM OVEN SAFE 350F/180C W/SI GASKET POL"/>
    <x v="20"/>
    <s v="7"/>
    <n v="1139"/>
    <s v="PC"/>
    <x v="0"/>
    <n v="0.7732"/>
    <n v="880.67499999999995"/>
    <n v="31.5106"/>
    <n v="0.7732"/>
    <n v="880.675074"/>
    <s v="MIL"/>
    <n v="31.5106"/>
    <n v="27750.6"/>
    <n v="2026"/>
  </r>
  <r>
    <n v="72035816"/>
    <x v="19"/>
    <s v="2025-11-28"/>
    <s v="Z0018"/>
    <x v="0"/>
    <s v="7A260017"/>
    <s v="APO26010223"/>
    <x v="357"/>
    <s v="BRASS INS 1/4-20UNC-2A (FOR ABG)"/>
    <x v="17"/>
    <s v="M"/>
    <n v="15000"/>
    <s v="PC"/>
    <x v="0"/>
    <n v="6.2300000000000001E-2"/>
    <n v="934.5"/>
    <n v="31.5106"/>
    <n v="6.2299E-2"/>
    <n v="934.500136"/>
    <s v="MIL"/>
    <n v="31.5106"/>
    <n v="29446.66"/>
    <n v="2026"/>
  </r>
  <r>
    <n v="72036776"/>
    <x v="19"/>
    <s v="2025-12-18"/>
    <s v="Z0018"/>
    <x v="0"/>
    <s v="7A260017"/>
    <s v="APO26010223"/>
    <x v="428"/>
    <s v="G-LD FB 16CM POL 500F"/>
    <x v="20"/>
    <s v="7"/>
    <n v="989"/>
    <s v="PC"/>
    <x v="0"/>
    <n v="0.66208999999999996"/>
    <n v="654.80999999999995"/>
    <n v="31.5106"/>
    <n v="0.66208900000000004"/>
    <n v="654.81012699999997"/>
    <s v="MIL"/>
    <n v="31.5106"/>
    <n v="20633.46"/>
    <n v="2026"/>
  </r>
  <r>
    <n v="72035677"/>
    <x v="19"/>
    <s v="2025-11-26"/>
    <s v="Z0018"/>
    <x v="0"/>
    <s v="7A260017"/>
    <s v="APO26010223"/>
    <x v="249"/>
    <s v="STD- 01 F M.BLK POL"/>
    <x v="12"/>
    <s v="7"/>
    <n v="4530"/>
    <s v="PC"/>
    <x v="0"/>
    <n v="0.1714"/>
    <n v="776.44200000000001"/>
    <n v="31.5106"/>
    <n v="0.1714"/>
    <n v="776.44189500000005"/>
    <s v="MIL"/>
    <n v="31.5106"/>
    <n v="24466.15"/>
    <n v="2026"/>
  </r>
  <r>
    <n v="72035829"/>
    <x v="19"/>
    <s v="2025-11-28"/>
    <s v="Z0018"/>
    <x v="0"/>
    <s v="7A260017"/>
    <s v="APO26010223"/>
    <x v="226"/>
    <s v="ROYAL PRESTIGE GY04A POL"/>
    <x v="5"/>
    <s v="7"/>
    <n v="1820"/>
    <s v="PC"/>
    <x v="0"/>
    <n v="0.74050000000000005"/>
    <n v="1347.71"/>
    <n v="31.5106"/>
    <n v="0.74050000000000005"/>
    <n v="1347.7099760000001"/>
    <s v="MIL"/>
    <n v="31.5106"/>
    <n v="42467.15"/>
    <n v="2026"/>
  </r>
  <r>
    <n v="72035878"/>
    <x v="19"/>
    <s v="2025-12-01"/>
    <s v="Z0018"/>
    <x v="0"/>
    <s v="7A260017"/>
    <s v="APO26010223"/>
    <x v="429"/>
    <s v="ROASTING RACK SS FOR OBI42VG"/>
    <x v="2"/>
    <s v="7"/>
    <n v="700"/>
    <s v="PC"/>
    <x v="0"/>
    <n v="3.4352"/>
    <n v="2404.64"/>
    <n v="31.5106"/>
    <n v="3.4351989999999999"/>
    <n v="2404.6400250000002"/>
    <s v="MIL"/>
    <n v="31.5106"/>
    <n v="75771.649999999994"/>
    <n v="2026"/>
  </r>
  <r>
    <n v="72036643"/>
    <x v="19"/>
    <s v="2025-12-11"/>
    <s v="Z0018"/>
    <x v="0"/>
    <s v="7A260017"/>
    <s v="APO26010223"/>
    <x v="231"/>
    <s v="FG SS R141.3 POL"/>
    <x v="9"/>
    <s v="7"/>
    <n v="960"/>
    <s v="PC"/>
    <x v="0"/>
    <n v="0.186"/>
    <n v="178.56"/>
    <n v="31.5106"/>
    <n v="0.185999"/>
    <n v="178.55991299999999"/>
    <s v="MIL"/>
    <n v="31.5106"/>
    <n v="5626.53"/>
    <n v="2026"/>
  </r>
  <r>
    <n v="72037043"/>
    <x v="19"/>
    <s v="2026-01-02"/>
    <s v="Z0018"/>
    <x v="0"/>
    <s v="7A260017"/>
    <s v="APO26010223"/>
    <x v="427"/>
    <s v="G-LD LU 14CM OVEN SAFE 350F/180C W/SI GASKET POL"/>
    <x v="20"/>
    <s v="7"/>
    <n v="1150"/>
    <s v="PC"/>
    <x v="0"/>
    <n v="0.7732"/>
    <n v="889.18"/>
    <n v="31.5106"/>
    <n v="0.7732"/>
    <n v="889.18014800000003"/>
    <s v="MIL"/>
    <n v="31.5106"/>
    <n v="28018.6"/>
    <n v="2026"/>
  </r>
  <r>
    <n v="72035348"/>
    <x v="19"/>
    <s v="2025-11-18"/>
    <s v="Z0018"/>
    <x v="0"/>
    <s v="7A260017"/>
    <s v="APO26010223"/>
    <x v="237"/>
    <s v="FG SS R141.3 BSH"/>
    <x v="13"/>
    <s v="7"/>
    <n v="9040"/>
    <s v="PC"/>
    <x v="0"/>
    <n v="0.186"/>
    <n v="1681.44"/>
    <n v="31.5106"/>
    <n v="0.185999"/>
    <n v="1681.4398960000001"/>
    <s v="MIL"/>
    <n v="31.5106"/>
    <n v="52983.18"/>
    <n v="2026"/>
  </r>
  <r>
    <n v="72035828"/>
    <x v="19"/>
    <s v="2025-11-28"/>
    <s v="Z0018"/>
    <x v="0"/>
    <s v="7A260017"/>
    <s v="APO26010223"/>
    <x v="226"/>
    <s v="ROYAL PRESTIGE GY04A POL"/>
    <x v="5"/>
    <s v="7"/>
    <n v="3000"/>
    <s v="PC"/>
    <x v="0"/>
    <n v="0.74050000000000005"/>
    <n v="2221.5"/>
    <n v="31.5106"/>
    <n v="0.74050000000000005"/>
    <n v="2221.5000660000001"/>
    <s v="MIL"/>
    <n v="31.5106"/>
    <n v="70000.800000000003"/>
    <n v="2026"/>
  </r>
  <r>
    <n v="72036774"/>
    <x v="19"/>
    <s v="2025-12-18"/>
    <s v="Z0018"/>
    <x v="0"/>
    <s v="7A260017"/>
    <s v="APO26010223"/>
    <x v="430"/>
    <s v="G-LD DI 28CM POL 500F"/>
    <x v="20"/>
    <s v="7"/>
    <n v="989"/>
    <s v="PC"/>
    <x v="0"/>
    <n v="0.90880000000000005"/>
    <n v="898.803"/>
    <n v="31.5106"/>
    <n v="0.90879900000000002"/>
    <n v="898.80294200000003"/>
    <s v="MIL"/>
    <n v="31.5106"/>
    <n v="28321.82"/>
    <n v="2026"/>
  </r>
  <r>
    <n v="72035827"/>
    <x v="19"/>
    <s v="2025-11-28"/>
    <s v="Z0018"/>
    <x v="0"/>
    <s v="7A260017"/>
    <s v="APO26010223"/>
    <x v="226"/>
    <s v="ROYAL PRESTIGE GY04A POL"/>
    <x v="5"/>
    <s v="7"/>
    <n v="5000"/>
    <s v="PC"/>
    <x v="0"/>
    <n v="0.74050000000000005"/>
    <n v="3702.5"/>
    <n v="31.5106"/>
    <n v="0.74050000000000005"/>
    <n v="3702.5001109999998"/>
    <s v="MIL"/>
    <n v="31.5106"/>
    <n v="116668"/>
    <n v="2026"/>
  </r>
  <r>
    <n v="72035679"/>
    <x v="19"/>
    <s v="2025-11-26"/>
    <s v="Z0018"/>
    <x v="0"/>
    <s v="7A260017"/>
    <s v="APO26010223"/>
    <x v="249"/>
    <s v="STD- 01 F M.BLK POL"/>
    <x v="12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5680"/>
    <x v="19"/>
    <s v="2025-11-26"/>
    <s v="Z0018"/>
    <x v="0"/>
    <s v="7A260017"/>
    <s v="APO26010223"/>
    <x v="249"/>
    <s v="STD- 01 F M.BLK POL"/>
    <x v="12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393"/>
    <x v="19"/>
    <s v="2025-12-03"/>
    <s v="Z0018"/>
    <x v="0"/>
    <s v="7A260017"/>
    <s v="APO26010223"/>
    <x v="431"/>
    <s v="FG SS R89.9mm (FOR ABG)"/>
    <x v="9"/>
    <s v="7"/>
    <n v="3600"/>
    <s v="PC"/>
    <x v="0"/>
    <n v="0.16309999999999999"/>
    <n v="587.16"/>
    <n v="31.5106"/>
    <n v="0.16309999999999999"/>
    <n v="587.15987600000005"/>
    <s v="MIL"/>
    <n v="31.5106"/>
    <n v="18501.759999999998"/>
    <n v="2026"/>
  </r>
  <r>
    <n v="72035684"/>
    <x v="19"/>
    <s v="2025-11-26"/>
    <s v="Z0018"/>
    <x v="0"/>
    <s v="7A260017"/>
    <s v="APO26010223"/>
    <x v="249"/>
    <s v="STD- 01 F M.BLK POL"/>
    <x v="12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5747"/>
    <x v="19"/>
    <s v="2025-11-27"/>
    <s v="Z0018"/>
    <x v="0"/>
    <s v="7A260017"/>
    <s v="APO26010223"/>
    <x v="432"/>
    <s v="FG SS SS 607 BSH UAJ24IA"/>
    <x v="11"/>
    <s v="7"/>
    <n v="5100"/>
    <s v="PC"/>
    <x v="0"/>
    <n v="0.13020000000000001"/>
    <n v="664.02"/>
    <n v="31.5106"/>
    <n v="0.13019900000000001"/>
    <n v="664.02004399999998"/>
    <s v="MIL"/>
    <n v="31.5106"/>
    <n v="20923.669999999998"/>
    <n v="2026"/>
  </r>
  <r>
    <n v="72035879"/>
    <x v="19"/>
    <s v="2025-12-01"/>
    <s v="Z0018"/>
    <x v="0"/>
    <s v="7A260017"/>
    <s v="APO26010223"/>
    <x v="309"/>
    <s v="SS STEAM RACK 27.5CM"/>
    <x v="2"/>
    <s v="7"/>
    <n v="1500"/>
    <s v="PC"/>
    <x v="0"/>
    <n v="1.5755999999999999"/>
    <n v="2363.4"/>
    <n v="31.5106"/>
    <n v="1.575599"/>
    <n v="2363.3999349999999"/>
    <s v="MIL"/>
    <n v="31.5106"/>
    <n v="74472.149999999994"/>
    <n v="2026"/>
  </r>
  <r>
    <n v="72035680"/>
    <x v="19"/>
    <s v="2025-11-26"/>
    <s v="Z0018"/>
    <x v="0"/>
    <s v="7A260017"/>
    <s v="APO26010223"/>
    <x v="249"/>
    <s v="STD- 01 F M.BLK POL"/>
    <x v="12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786"/>
    <x v="19"/>
    <s v="2025-12-18"/>
    <s v="Z0018"/>
    <x v="0"/>
    <s v="7A260017"/>
    <s v="APO26010223"/>
    <x v="433"/>
    <s v="HANDLE CAPSULE TIGHTENING TOOL (BLANK)"/>
    <x v="14"/>
    <s v="7"/>
    <n v="1800"/>
    <s v="PC"/>
    <x v="0"/>
    <n v="0.1646"/>
    <n v="296.27999999999997"/>
    <n v="31.5106"/>
    <n v="0.164599"/>
    <n v="296.27998100000002"/>
    <s v="MIL"/>
    <n v="31.5106"/>
    <n v="9335.9599999999991"/>
    <n v="2026"/>
  </r>
  <r>
    <n v="72037118"/>
    <x v="19"/>
    <s v="2026-01-08"/>
    <s v="Z0018"/>
    <x v="0"/>
    <s v="7A260017"/>
    <s v="APO26010223"/>
    <x v="286"/>
    <s v="SS HANG RING"/>
    <x v="14"/>
    <s v="7"/>
    <n v="5000"/>
    <s v="PC"/>
    <x v="0"/>
    <n v="2.6100000000000002E-2"/>
    <n v="130.5"/>
    <n v="31.5106"/>
    <n v="2.6100000000000002E-2"/>
    <n v="130.49989500000001"/>
    <s v="MIL"/>
    <n v="31.5106"/>
    <n v="4112.13"/>
    <n v="2026"/>
  </r>
  <r>
    <n v="72035683"/>
    <x v="19"/>
    <s v="2025-11-26"/>
    <s v="Z0018"/>
    <x v="0"/>
    <s v="7A260017"/>
    <s v="APO26010223"/>
    <x v="249"/>
    <s v="STD- 01 F M.BLK POL"/>
    <x v="12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6398"/>
    <x v="19"/>
    <s v="2025-12-03"/>
    <s v="Z0018"/>
    <x v="0"/>
    <s v="7A260017"/>
    <s v="APO26010223"/>
    <x v="256"/>
    <s v="TAPTITE 10-24UNCX11.7MM"/>
    <x v="17"/>
    <s v="7"/>
    <n v="30000"/>
    <s v="PC"/>
    <x v="0"/>
    <n v="2.8299999999999999E-2"/>
    <n v="849"/>
    <n v="31.5106"/>
    <n v="2.8299999999999999E-2"/>
    <n v="849.00001899999995"/>
    <s v="MIL"/>
    <n v="31.5106"/>
    <n v="26752.5"/>
    <n v="2026"/>
  </r>
  <r>
    <n v="72036592"/>
    <x v="19"/>
    <s v="2025-12-10"/>
    <s v="Z0018"/>
    <x v="0"/>
    <s v="7A260017"/>
    <s v="APO26010223"/>
    <x v="389"/>
    <s v="RT SS 8x12 D15 An POL"/>
    <x v="16"/>
    <s v="7"/>
    <n v="50000"/>
    <s v="PC"/>
    <x v="0"/>
    <n v="3.1399999999999997E-2"/>
    <n v="1570"/>
    <n v="31.5106"/>
    <n v="3.1399000000000003E-2"/>
    <n v="1569.9999359999999"/>
    <s v="MIL"/>
    <n v="31.5106"/>
    <n v="49471.64"/>
    <n v="2026"/>
  </r>
  <r>
    <n v="72035529"/>
    <x v="19"/>
    <s v="2025-11-20"/>
    <s v="Z0018"/>
    <x v="0"/>
    <s v="7A260017"/>
    <s v="APO26010223"/>
    <x v="434"/>
    <s v="STD- 113 M PVD GOLD BSH R406 C/C102 H6.5 (1824-34)"/>
    <x v="6"/>
    <s v="7"/>
    <n v="8500"/>
    <s v="PC"/>
    <x v="0"/>
    <n v="1.1429"/>
    <n v="9714.65"/>
    <n v="31.5106"/>
    <n v="1.1428990000000001"/>
    <n v="9714.6499899999999"/>
    <s v="MIL"/>
    <n v="31.5106"/>
    <n v="306114.45"/>
    <n v="2026"/>
  </r>
  <r>
    <n v="72037127"/>
    <x v="19"/>
    <s v="2026-01-08"/>
    <s v="Z0018"/>
    <x v="0"/>
    <s v="7A260017"/>
    <s v="APO26010223"/>
    <x v="228"/>
    <s v="STD- 103 KITCHENAID BK01A TUM R220 C/C113 H6.5"/>
    <x v="6"/>
    <s v="7"/>
    <n v="1005"/>
    <s v="PC"/>
    <x v="0"/>
    <n v="0.91120000000000001"/>
    <n v="915.75599999999997"/>
    <n v="31.5106"/>
    <n v="0.91120000000000001"/>
    <n v="915.75596700000006"/>
    <s v="MIL"/>
    <n v="31.5106"/>
    <n v="28856.02"/>
    <n v="2026"/>
  </r>
  <r>
    <n v="72035273"/>
    <x v="19"/>
    <s v="2025-11-14"/>
    <s v="Z0018"/>
    <x v="0"/>
    <s v="7A260017"/>
    <s v="APO26010223"/>
    <x v="435"/>
    <s v="STD- 105 SELECT GY04A POL R222.97 C/C113 H6.5"/>
    <x v="6"/>
    <s v="7"/>
    <n v="1005"/>
    <s v="PC"/>
    <x v="0"/>
    <n v="0.72389999999999999"/>
    <n v="727.52"/>
    <n v="31.5106"/>
    <n v="0.72389899999999996"/>
    <n v="727.51994500000001"/>
    <s v="MIL"/>
    <n v="31.5106"/>
    <n v="22924.59"/>
    <n v="2026"/>
  </r>
  <r>
    <n v="72035551"/>
    <x v="19"/>
    <s v="2025-11-20"/>
    <s v="Z0018"/>
    <x v="0"/>
    <s v="7A260017"/>
    <s v="APO26010223"/>
    <x v="264"/>
    <s v="RT SS 8x9 D15 An POL"/>
    <x v="16"/>
    <s v="7"/>
    <n v="50000"/>
    <s v="PC"/>
    <x v="0"/>
    <n v="2.4199999999999999E-2"/>
    <n v="1210"/>
    <n v="31.5106"/>
    <n v="2.4199999999999999E-2"/>
    <n v="1210.0001259999999"/>
    <s v="MIL"/>
    <n v="31.5106"/>
    <n v="38127.83"/>
    <n v="2026"/>
  </r>
  <r>
    <n v="72036713"/>
    <x v="19"/>
    <s v="2025-12-15"/>
    <s v="Z0018"/>
    <x v="0"/>
    <s v="7A260017"/>
    <s v="APO26010223"/>
    <x v="266"/>
    <s v="PAN HEAD TRILOBULAR SCR SS"/>
    <x v="17"/>
    <s v="7"/>
    <n v="25000"/>
    <s v="PC"/>
    <x v="0"/>
    <n v="4.1200000000000001E-2"/>
    <n v="1030"/>
    <n v="31.5106"/>
    <n v="4.1200000000000001E-2"/>
    <n v="1030.000063"/>
    <s v="MIL"/>
    <n v="31.5106"/>
    <n v="32455.919999999998"/>
    <n v="2026"/>
  </r>
  <r>
    <n v="72035726"/>
    <x v="19"/>
    <s v="2025-11-26"/>
    <s v="Z0018"/>
    <x v="0"/>
    <s v="7A260017"/>
    <s v="APO26010223"/>
    <x v="436"/>
    <s v="BRKT+NUT M5 R121 C/C25 H8.3"/>
    <x v="11"/>
    <s v="7"/>
    <n v="4000"/>
    <s v="PC"/>
    <x v="0"/>
    <n v="7.6799999999999993E-2"/>
    <n v="307.2"/>
    <n v="31.5106"/>
    <n v="7.6799000000000006E-2"/>
    <n v="307.20011599999998"/>
    <s v="MIL"/>
    <n v="31.5106"/>
    <n v="9680.06"/>
    <n v="2026"/>
  </r>
  <r>
    <n v="72036785"/>
    <x v="19"/>
    <s v="2025-12-18"/>
    <s v="Z0018"/>
    <x v="0"/>
    <s v="7A260017"/>
    <s v="APO26010223"/>
    <x v="437"/>
    <s v="BRKT+NUT M5 LAI20FA C/C25 H8.3"/>
    <x v="11"/>
    <s v="7"/>
    <n v="1200"/>
    <s v="PC"/>
    <x v="0"/>
    <n v="8.4699999999999998E-2"/>
    <n v="101.64"/>
    <n v="31.5106"/>
    <n v="8.4699999999999998E-2"/>
    <n v="101.640083"/>
    <s v="MIL"/>
    <n v="31.5106"/>
    <n v="3202.74"/>
    <n v="2026"/>
  </r>
  <r>
    <n v="72035590"/>
    <x v="19"/>
    <s v="2025-11-25"/>
    <s v="Z0018"/>
    <x v="0"/>
    <s v="7A260018"/>
    <s v="APO26010203"/>
    <x v="438"/>
    <s v="LID &amp; TOOL HOLDER - WHITE RACK+GRAY PLASTIC TRAY"/>
    <x v="22"/>
    <s v="8"/>
    <n v="2010"/>
    <s v="PC"/>
    <x v="0"/>
    <n v="2.0327999999999999"/>
    <n v="4085.9279999999999"/>
    <n v="31.5106"/>
    <n v="2.0327999999999999"/>
    <n v="4085.927909"/>
    <s v="MIL"/>
    <n v="31.5106"/>
    <n v="128750.04"/>
    <n v="2026"/>
  </r>
  <r>
    <n v="72035767"/>
    <x v="19"/>
    <s v="2025-11-27"/>
    <s v="Z0018"/>
    <x v="0"/>
    <s v="7A260018"/>
    <s v="APO26010203"/>
    <x v="296"/>
    <s v="RT AL 8x12mm POL"/>
    <x v="18"/>
    <s v="8"/>
    <n v="100000"/>
    <s v="PC"/>
    <x v="0"/>
    <n v="9.9000000000000008E-3"/>
    <n v="990"/>
    <n v="31.5106"/>
    <n v="9.8989999999999998E-3"/>
    <n v="989.99987299999998"/>
    <s v="MIL"/>
    <n v="31.5106"/>
    <n v="31195.49"/>
    <n v="2026"/>
  </r>
  <r>
    <n v="72035779"/>
    <x v="19"/>
    <s v="2025-11-27"/>
    <s v="Z0018"/>
    <x v="0"/>
    <s v="7A260018"/>
    <s v="APO26010203"/>
    <x v="361"/>
    <s v="RT SS 8x13 D15 An POL"/>
    <x v="16"/>
    <s v="8"/>
    <n v="50000"/>
    <s v="PC"/>
    <x v="0"/>
    <n v="3.1800000000000002E-2"/>
    <n v="1590"/>
    <n v="31.5106"/>
    <n v="3.1800000000000002E-2"/>
    <n v="1589.999873"/>
    <s v="MIL"/>
    <n v="31.5106"/>
    <n v="50101.85"/>
    <n v="2026"/>
  </r>
  <r>
    <n v="72036935"/>
    <x v="19"/>
    <s v="2025-12-22"/>
    <s v="Z0018"/>
    <x v="0"/>
    <s v="7A260018"/>
    <s v="APO26010203"/>
    <x v="398"/>
    <s v="BRKT+NUT M5 YBM30AS C/C25 H8.3"/>
    <x v="11"/>
    <s v="8"/>
    <n v="400"/>
    <s v="PC"/>
    <x v="0"/>
    <n v="8.0199999999999994E-2"/>
    <n v="32.08"/>
    <n v="31.5106"/>
    <n v="8.0199000000000006E-2"/>
    <n v="32.079998000000003"/>
    <s v="MIL"/>
    <n v="31.5106"/>
    <n v="1010.86"/>
    <n v="2026"/>
  </r>
  <r>
    <n v="72036853"/>
    <x v="19"/>
    <s v="2025-12-19"/>
    <s v="Z0018"/>
    <x v="0"/>
    <s v="7A260018"/>
    <s v="APO26010203"/>
    <x v="283"/>
    <s v="SCR SS M5x153mm+WHR"/>
    <x v="17"/>
    <s v="8"/>
    <n v="10000"/>
    <s v="PC"/>
    <x v="0"/>
    <n v="8.6800000000000002E-2"/>
    <n v="868"/>
    <n v="31.5106"/>
    <n v="8.6799000000000001E-2"/>
    <n v="867.99997399999995"/>
    <s v="MIL"/>
    <n v="31.5106"/>
    <n v="27351.200000000001"/>
    <n v="2026"/>
  </r>
  <r>
    <n v="72036859"/>
    <x v="19"/>
    <s v="2025-12-19"/>
    <s v="Z0018"/>
    <x v="0"/>
    <s v="7A260018"/>
    <s v="APO26010203"/>
    <x v="281"/>
    <s v="SCR SS M5X15MM+WHR"/>
    <x v="17"/>
    <s v="8"/>
    <n v="5000"/>
    <s v="PC"/>
    <x v="0"/>
    <n v="1.11E-2"/>
    <n v="55.5"/>
    <n v="31.5106"/>
    <n v="1.11E-2"/>
    <n v="55.500053000000001"/>
    <s v="MIL"/>
    <n v="31.5106"/>
    <n v="1748.84"/>
    <n v="2026"/>
  </r>
  <r>
    <n v="72036589"/>
    <x v="19"/>
    <s v="2025-12-10"/>
    <s v="Z0018"/>
    <x v="0"/>
    <s v="7A260018"/>
    <s v="APO26010203"/>
    <x v="437"/>
    <s v="BRKT+NUT M5 LAI20FA C/C25 H8.3"/>
    <x v="11"/>
    <s v="8"/>
    <n v="520"/>
    <s v="PC"/>
    <x v="0"/>
    <n v="8.4699999999999998E-2"/>
    <n v="44.043999999999997"/>
    <n v="31.5106"/>
    <n v="8.4699999999999998E-2"/>
    <n v="44.043908999999999"/>
    <s v="MIL"/>
    <n v="31.5106"/>
    <n v="1387.85"/>
    <n v="2026"/>
  </r>
  <r>
    <n v="72033822"/>
    <x v="0"/>
    <s v="2025-10-09"/>
    <s v="Z0018"/>
    <x v="0"/>
    <s v="7A260019"/>
    <s v="APO26010224"/>
    <x v="225"/>
    <s v="16CM LID 1.0MM SS304 IN:Y5 EX:P"/>
    <x v="4"/>
    <s v="6"/>
    <n v="3000"/>
    <s v="PC"/>
    <x v="0"/>
    <n v="1.4672000000000001"/>
    <n v="4401.6000000000004"/>
    <n v="31.5106"/>
    <n v="1.4671989999999999"/>
    <n v="4401.6000960000001"/>
    <s v="MIL"/>
    <n v="31.5106"/>
    <n v="138697.06"/>
    <n v="2026"/>
  </r>
  <r>
    <n v="72033823"/>
    <x v="0"/>
    <s v="2025-10-09"/>
    <s v="Z0018"/>
    <x v="0"/>
    <s v="7A260019"/>
    <s v="APO26010224"/>
    <x v="267"/>
    <s v="26CM LID 1.0MM SS304 IN:Y5 EX:P"/>
    <x v="4"/>
    <s v="6"/>
    <n v="1800"/>
    <s v="PC"/>
    <x v="0"/>
    <n v="2.7338"/>
    <n v="4920.84"/>
    <n v="31.5106"/>
    <n v="2.7338"/>
    <n v="4920.8399710000003"/>
    <s v="MIL"/>
    <n v="31.5106"/>
    <n v="155058.62"/>
    <n v="2026"/>
  </r>
  <r>
    <n v="72034850"/>
    <x v="0"/>
    <s v="2025-11-06"/>
    <s v="Z0018"/>
    <x v="0"/>
    <s v="7A260019"/>
    <s v="APO26010224"/>
    <x v="353"/>
    <s v="18CM LID 1.0MM SS304 IN:Y5 EX:P"/>
    <x v="4"/>
    <s v="6"/>
    <n v="1100"/>
    <s v="PC"/>
    <x v="0"/>
    <n v="1.7192000000000001"/>
    <n v="1891.12"/>
    <n v="31.5106"/>
    <n v="1.7191989999999999"/>
    <n v="1891.1201309999999"/>
    <s v="MIL"/>
    <n v="31.5106"/>
    <n v="59590.33"/>
    <n v="2026"/>
  </r>
  <r>
    <n v="72033824"/>
    <x v="0"/>
    <s v="2025-10-09"/>
    <s v="Z0018"/>
    <x v="0"/>
    <s v="7A260019"/>
    <s v="APO26010224"/>
    <x v="268"/>
    <s v="20CM LID 1.0MM SS304 IN:Y5 EX:P"/>
    <x v="4"/>
    <s v="6"/>
    <n v="3000"/>
    <s v="PC"/>
    <x v="0"/>
    <n v="1.9732000000000001"/>
    <n v="5919.6"/>
    <n v="31.5106"/>
    <n v="1.9732000000000001"/>
    <n v="5919.6000709999998"/>
    <s v="MIL"/>
    <n v="31.5106"/>
    <n v="186530.15"/>
    <n v="2026"/>
  </r>
  <r>
    <n v="72033679"/>
    <x v="0"/>
    <s v="2025-10-08"/>
    <s v="Z0018"/>
    <x v="0"/>
    <s v="7A260019"/>
    <s v="APO26010224"/>
    <x v="267"/>
    <s v="26CM LID 1.0MM SS304 IN:Y5 EX:P"/>
    <x v="4"/>
    <s v="6"/>
    <n v="6200"/>
    <s v="PC"/>
    <x v="0"/>
    <n v="2.7338"/>
    <n v="16949.560000000001"/>
    <n v="31.5106"/>
    <n v="2.7338"/>
    <n v="16949.560148"/>
    <s v="MIL"/>
    <n v="31.5106"/>
    <n v="534090.81000000006"/>
    <n v="2026"/>
  </r>
  <r>
    <n v="72035748"/>
    <x v="0"/>
    <s v="2025-11-27"/>
    <s v="Z0018"/>
    <x v="0"/>
    <s v="7A260016"/>
    <s v="APO26010222"/>
    <x v="439"/>
    <s v="FG SS SS 507 BSH WAO34PK"/>
    <x v="13"/>
    <s v="1"/>
    <n v="1400"/>
    <s v="PC"/>
    <x v="0"/>
    <n v="0.1411"/>
    <n v="197.54"/>
    <n v="31.5106"/>
    <n v="0.1411"/>
    <n v="197.53987499999999"/>
    <s v="MIL"/>
    <n v="31.5106"/>
    <n v="6224.6"/>
    <n v="2026"/>
  </r>
  <r>
    <n v="72035685"/>
    <x v="0"/>
    <s v="2025-11-26"/>
    <s v="Z0018"/>
    <x v="0"/>
    <s v="7A260016"/>
    <s v="APO26010222"/>
    <x v="249"/>
    <s v="STD- 01 F M.BLK POL"/>
    <x v="12"/>
    <s v="1"/>
    <n v="4200"/>
    <s v="PC"/>
    <x v="0"/>
    <n v="0.1714"/>
    <n v="719.88"/>
    <n v="31.5106"/>
    <n v="0.1714"/>
    <n v="719.87997600000006"/>
    <s v="MIL"/>
    <n v="31.5106"/>
    <n v="22683.85"/>
    <n v="2026"/>
  </r>
  <r>
    <n v="72035877"/>
    <x v="0"/>
    <s v="2025-12-01"/>
    <s v="Z0018"/>
    <x v="0"/>
    <s v="7A260016"/>
    <s v="APO26010222"/>
    <x v="343"/>
    <s v="RT AL 8x12mm POL"/>
    <x v="18"/>
    <s v="1"/>
    <n v="170000"/>
    <s v="PC"/>
    <x v="0"/>
    <n v="1.03E-2"/>
    <n v="1751"/>
    <n v="31.5106"/>
    <n v="1.03E-2"/>
    <n v="1750.9999800000001"/>
    <s v="MIL"/>
    <n v="31.5106"/>
    <n v="55175.06"/>
    <n v="2026"/>
  </r>
  <r>
    <n v="72037117"/>
    <x v="0"/>
    <s v="2026-01-08"/>
    <s v="Z0018"/>
    <x v="0"/>
    <s v="7A260016"/>
    <s v="APO26010222"/>
    <x v="440"/>
    <s v="BRKT+NUT M5 QH VED20IA C/C21 H5.5"/>
    <x v="11"/>
    <s v="1"/>
    <n v="1180"/>
    <s v="PC"/>
    <x v="0"/>
    <n v="8.5599999999999996E-2"/>
    <n v="101.008"/>
    <n v="31.5106"/>
    <n v="8.5599999999999996E-2"/>
    <n v="101.007914"/>
    <s v="MIL"/>
    <n v="31.5106"/>
    <n v="3182.82"/>
    <n v="2026"/>
  </r>
  <r>
    <n v="72036852"/>
    <x v="0"/>
    <s v="2025-12-19"/>
    <s v="Z0018"/>
    <x v="0"/>
    <s v="7A260016"/>
    <s v="APO26010222"/>
    <x v="437"/>
    <s v="BRKT+NUT M5 LAI20FA C/C25 H8.3"/>
    <x v="11"/>
    <s v="1"/>
    <n v="6100"/>
    <s v="PC"/>
    <x v="0"/>
    <n v="8.2100000000000006E-2"/>
    <n v="500.81"/>
    <n v="31.5106"/>
    <n v="8.2099000000000005E-2"/>
    <n v="500.80988600000001"/>
    <s v="MIL"/>
    <n v="31.5106"/>
    <n v="15780.82"/>
    <n v="2026"/>
  </r>
  <r>
    <n v="72036790"/>
    <x v="0"/>
    <s v="2025-12-18"/>
    <s v="Z0018"/>
    <x v="0"/>
    <s v="7A260016"/>
    <s v="APO26010222"/>
    <x v="283"/>
    <s v="SCR SS M5x153mm+WHR"/>
    <x v="17"/>
    <s v="1"/>
    <n v="4000"/>
    <s v="PC"/>
    <x v="0"/>
    <n v="8.6800000000000002E-2"/>
    <n v="347.2"/>
    <n v="31.5106"/>
    <n v="8.6799000000000001E-2"/>
    <n v="347.19998900000002"/>
    <s v="MIL"/>
    <n v="31.5106"/>
    <n v="10940.48"/>
    <n v="2026"/>
  </r>
  <r>
    <n v="72036854"/>
    <x v="0"/>
    <s v="2025-12-19"/>
    <s v="Z0018"/>
    <x v="0"/>
    <s v="7A260016"/>
    <s v="APO26010222"/>
    <x v="259"/>
    <s v="SCR SS M5x130mm+WHR"/>
    <x v="17"/>
    <s v="1"/>
    <n v="7000"/>
    <s v="PC"/>
    <x v="0"/>
    <n v="5.6099999999999997E-2"/>
    <n v="392.7"/>
    <n v="31.5106"/>
    <n v="5.6099000000000003E-2"/>
    <n v="392.69991599999997"/>
    <s v="MIL"/>
    <n v="31.5106"/>
    <n v="12374.21"/>
    <n v="2026"/>
  </r>
  <r>
    <n v="72034432"/>
    <x v="0"/>
    <s v="2025-10-23"/>
    <s v="Z0018"/>
    <x v="0"/>
    <s v="7A260016"/>
    <s v="APO26010222"/>
    <x v="441"/>
    <s v="STD- 303 BSH PVD GD03K R220 C/C113 H6.5"/>
    <x v="6"/>
    <s v="1"/>
    <n v="2800"/>
    <s v="PC"/>
    <x v="0"/>
    <n v="0.50370000000000004"/>
    <n v="1410.36"/>
    <n v="31.5106"/>
    <n v="0.50370000000000004"/>
    <n v="1410.360005"/>
    <s v="MIL"/>
    <n v="31.5106"/>
    <n v="44441.29"/>
    <n v="2026"/>
  </r>
  <r>
    <n v="72036598"/>
    <x v="38"/>
    <s v="2025-12-10"/>
    <s v="Z0018"/>
    <x v="0"/>
    <s v="7A260008"/>
    <s v="APO26020019"/>
    <x v="442"/>
    <s v="DISPLAY STAND_FSDU0003"/>
    <x v="30"/>
    <s v="1"/>
    <n v="200"/>
    <s v="PC"/>
    <x v="0"/>
    <n v="29.648299999999999"/>
    <n v="5929.66"/>
    <n v="31.786100000000001"/>
    <n v="29.648299999999999"/>
    <n v="5929.6601339999997"/>
    <s v="MIL"/>
    <n v="31.786100000000001"/>
    <n v="188480.77"/>
    <n v="2026"/>
  </r>
  <r>
    <n v="72035399"/>
    <x v="20"/>
    <s v="2025-11-19"/>
    <s v="Z0018"/>
    <x v="0"/>
    <s v="7A260027"/>
    <s v="APO26020093"/>
    <x v="419"/>
    <s v="STC SOURCED SS430 UNIVERSAL STEAMER INSERT FITS 15CM/5.9&quot; TO 23CM/9.1&quot; W/PRESTIGE LOGO (#682)"/>
    <x v="22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7024"/>
    <x v="20"/>
    <s v="2025-12-25"/>
    <s v="Z0018"/>
    <x v="0"/>
    <s v="7A260027"/>
    <s v="APO26020093"/>
    <x v="443"/>
    <s v="G-LD MM 18CM POL"/>
    <x v="20"/>
    <s v="7"/>
    <n v="489"/>
    <s v="PC"/>
    <x v="0"/>
    <n v="0.83640000000000003"/>
    <n v="409"/>
    <n v="31.923100000000002"/>
    <n v="0.836399"/>
    <n v="409.00006500000001"/>
    <s v="MIL"/>
    <n v="31.923100000000002"/>
    <n v="13056.55"/>
    <n v="2026"/>
  </r>
  <r>
    <n v="72035880"/>
    <x v="20"/>
    <s v="2025-12-01"/>
    <s v="Z0018"/>
    <x v="0"/>
    <s v="7A260027"/>
    <s v="APO26020093"/>
    <x v="314"/>
    <s v="RING SS POL"/>
    <x v="25"/>
    <s v="7"/>
    <n v="7200"/>
    <s v="PC"/>
    <x v="0"/>
    <n v="0.1115"/>
    <n v="802.8"/>
    <n v="31.923100000000002"/>
    <n v="0.1115"/>
    <n v="802.79985299999998"/>
    <s v="MIL"/>
    <n v="31.923100000000002"/>
    <n v="25627.86"/>
    <n v="2026"/>
  </r>
  <r>
    <n v="72036498"/>
    <x v="20"/>
    <s v="2025-12-04"/>
    <s v="Z0018"/>
    <x v="0"/>
    <s v="7A260027"/>
    <s v="APO26020093"/>
    <x v="444"/>
    <s v="SS WELD SCREW M6x8"/>
    <x v="17"/>
    <s v="7"/>
    <n v="12500"/>
    <s v="PC"/>
    <x v="0"/>
    <n v="1.4500000000000001E-2"/>
    <n v="181.25"/>
    <n v="31.923100000000002"/>
    <n v="1.4499E-2"/>
    <n v="181.24994100000001"/>
    <s v="MIL"/>
    <n v="31.923100000000002"/>
    <n v="5786.06"/>
    <n v="2026"/>
  </r>
  <r>
    <n v="72037073"/>
    <x v="20"/>
    <s v="2026-01-06"/>
    <s v="Z0018"/>
    <x v="0"/>
    <s v="7A260027"/>
    <s v="APO26020093"/>
    <x v="358"/>
    <s v="U&amp;C+WARR KITCHENAID SS"/>
    <x v="7"/>
    <s v="7"/>
    <n v="5540"/>
    <s v="PC"/>
    <x v="0"/>
    <n v="9.8699999999999996E-2"/>
    <n v="546.798"/>
    <n v="31.923100000000002"/>
    <n v="9.8699999999999996E-2"/>
    <n v="546.79808600000001"/>
    <s v="MIL"/>
    <n v="31.923100000000002"/>
    <n v="17455.490000000002"/>
    <n v="2026"/>
  </r>
  <r>
    <n v="72035816"/>
    <x v="20"/>
    <s v="2025-11-28"/>
    <s v="Z0018"/>
    <x v="0"/>
    <s v="7A260027"/>
    <s v="APO26020093"/>
    <x v="357"/>
    <s v="BRASS INS 1/4-20UNC-2A (FOR ABG)"/>
    <x v="17"/>
    <s v="M"/>
    <n v="10000"/>
    <s v="PC"/>
    <x v="0"/>
    <n v="6.2300000000000001E-2"/>
    <n v="623"/>
    <n v="31.923100000000002"/>
    <n v="6.2300000000000001E-2"/>
    <n v="622.99995899999999"/>
    <s v="MIL"/>
    <n v="31.923100000000002"/>
    <n v="19888.09"/>
    <n v="2026"/>
  </r>
  <r>
    <n v="72035693"/>
    <x v="20"/>
    <s v="2025-11-26"/>
    <s v="Z0018"/>
    <x v="0"/>
    <s v="7A260027"/>
    <s v="APO26020093"/>
    <x v="249"/>
    <s v="STD- 01 F M.BLK POL"/>
    <x v="12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754"/>
    <x v="20"/>
    <s v="2025-11-27"/>
    <s v="Z0018"/>
    <x v="0"/>
    <s v="7A260027"/>
    <s v="APO26020093"/>
    <x v="445"/>
    <s v="FG SS SS 203 BSH BAG20IA"/>
    <x v="13"/>
    <s v="7"/>
    <n v="1100"/>
    <s v="PC"/>
    <x v="0"/>
    <n v="0.14130000000000001"/>
    <n v="155.43"/>
    <n v="31.923100000000002"/>
    <n v="0.14129900000000001"/>
    <n v="155.43008"/>
    <s v="MIL"/>
    <n v="31.923100000000002"/>
    <n v="4961.8100000000004"/>
    <n v="2026"/>
  </r>
  <r>
    <n v="72037123"/>
    <x v="20"/>
    <s v="2026-01-08"/>
    <s v="Z0018"/>
    <x v="0"/>
    <s v="7A260027"/>
    <s v="APO26020093"/>
    <x v="446"/>
    <s v="UPC+ADD STKR 051153320309"/>
    <x v="21"/>
    <s v="7"/>
    <n v="1650"/>
    <s v="PC"/>
    <x v="0"/>
    <n v="9.7000000000000003E-3"/>
    <n v="16.004999999999999"/>
    <n v="31.923100000000002"/>
    <n v="9.6989999999999993E-3"/>
    <n v="16.005023999999999"/>
    <s v="MIL"/>
    <n v="31.923100000000002"/>
    <n v="510.93"/>
    <n v="2026"/>
  </r>
  <r>
    <n v="72035560"/>
    <x v="20"/>
    <s v="2025-11-21"/>
    <s v="Z0018"/>
    <x v="0"/>
    <s v="7A260027"/>
    <s v="APO26020093"/>
    <x v="356"/>
    <s v="ROYAL PRESTIGE BK01A POL"/>
    <x v="5"/>
    <s v="7"/>
    <n v="5000"/>
    <s v="PC"/>
    <x v="0"/>
    <n v="0.74050000000000005"/>
    <n v="3702.5"/>
    <n v="31.923100000000002"/>
    <n v="0.74050000000000005"/>
    <n v="3702.5000700000001"/>
    <s v="MIL"/>
    <n v="31.923100000000002"/>
    <n v="118195.28"/>
    <n v="2026"/>
  </r>
  <r>
    <n v="72035693"/>
    <x v="20"/>
    <s v="2025-11-26"/>
    <s v="Z0018"/>
    <x v="0"/>
    <s v="7A260027"/>
    <s v="APO26020093"/>
    <x v="249"/>
    <s v="STD- 01 F M.BLK POL"/>
    <x v="12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693"/>
    <x v="20"/>
    <s v="2025-11-26"/>
    <s v="Z0018"/>
    <x v="0"/>
    <s v="7A260027"/>
    <s v="APO26020093"/>
    <x v="249"/>
    <s v="STD- 01 F M.BLK POL"/>
    <x v="12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402"/>
    <x v="20"/>
    <s v="2025-11-19"/>
    <s v="Z0018"/>
    <x v="0"/>
    <s v="7A260027"/>
    <s v="APO26020093"/>
    <x v="419"/>
    <s v="STC SOURCED SS430 UNIVERSAL STEAMER INSERT FITS 15CM/5.9&quot; TO 23CM/9.1&quot; W/PRESTIGE LOGO (#682)"/>
    <x v="22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5586"/>
    <x v="20"/>
    <s v="2025-11-25"/>
    <s v="Z0018"/>
    <x v="0"/>
    <s v="7A260027"/>
    <s v="APO26020093"/>
    <x v="447"/>
    <s v="FG SS R121.65mm W/&quot;L&quot; MARK"/>
    <x v="9"/>
    <s v="7"/>
    <n v="10000"/>
    <s v="PC"/>
    <x v="0"/>
    <n v="0.1628"/>
    <n v="1628"/>
    <n v="31.923100000000002"/>
    <n v="0.162799"/>
    <n v="1628.0001"/>
    <s v="MIL"/>
    <n v="31.923100000000002"/>
    <n v="51970.81"/>
    <n v="2026"/>
  </r>
  <r>
    <n v="72036645"/>
    <x v="20"/>
    <s v="2025-12-11"/>
    <s v="Z0018"/>
    <x v="0"/>
    <s v="7A260027"/>
    <s v="APO26020093"/>
    <x v="448"/>
    <s v="WHISTLE ASSEMBLY OI (W/O BASE AND BASE CAP)"/>
    <x v="12"/>
    <s v="7"/>
    <n v="1700"/>
    <s v="PC"/>
    <x v="0"/>
    <n v="1.4802999999999999"/>
    <n v="2516.5100000000002"/>
    <n v="31.923100000000002"/>
    <n v="1.480299"/>
    <n v="2516.5099879999998"/>
    <s v="MIL"/>
    <n v="31.923100000000002"/>
    <n v="80334.8"/>
    <n v="2026"/>
  </r>
  <r>
    <n v="72036497"/>
    <x v="20"/>
    <s v="2025-12-04"/>
    <s v="Z0018"/>
    <x v="0"/>
    <s v="7A260027"/>
    <s v="APO26020093"/>
    <x v="449"/>
    <s v="Si RING RD26A FOR CFS3006AS"/>
    <x v="14"/>
    <s v="7"/>
    <n v="1700"/>
    <s v="PC"/>
    <x v="0"/>
    <n v="0.4864"/>
    <n v="826.88"/>
    <n v="31.923100000000002"/>
    <n v="0.4864"/>
    <n v="826.879908"/>
    <s v="MIL"/>
    <n v="31.923100000000002"/>
    <n v="26396.57"/>
    <n v="2026"/>
  </r>
  <r>
    <n v="72036498"/>
    <x v="20"/>
    <s v="2025-12-04"/>
    <s v="Z0018"/>
    <x v="0"/>
    <s v="7A260027"/>
    <s v="APO26020093"/>
    <x v="450"/>
    <s v="SS HEXAGON SOCKET T-NUT M6x12.8"/>
    <x v="31"/>
    <s v="7"/>
    <n v="12500"/>
    <s v="PC"/>
    <x v="0"/>
    <n v="0.1162"/>
    <n v="1452.5"/>
    <n v="31.923100000000002"/>
    <n v="0.116199"/>
    <n v="1452.4999130000001"/>
    <s v="MIL"/>
    <n v="31.923100000000002"/>
    <n v="46368.3"/>
    <n v="2026"/>
  </r>
  <r>
    <n v="72035399"/>
    <x v="20"/>
    <s v="2025-11-19"/>
    <s v="Z0018"/>
    <x v="0"/>
    <s v="7A260027"/>
    <s v="APO26020093"/>
    <x v="419"/>
    <s v="STC SOURCED SS430 UNIVERSAL STEAMER INSERT FITS 15CM/5.9&quot; TO 23CM/9.1&quot; W/PRESTIGE LOGO (#682)"/>
    <x v="22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5401"/>
    <x v="20"/>
    <s v="2025-11-19"/>
    <s v="Z0018"/>
    <x v="0"/>
    <s v="7A260027"/>
    <s v="APO26020093"/>
    <x v="419"/>
    <s v="STC SOURCED SS430 UNIVERSAL STEAMER INSERT FITS 15CM/5.9&quot; TO 23CM/9.1&quot; W/PRESTIGE LOGO (#682)"/>
    <x v="22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4390"/>
    <x v="20"/>
    <s v="2025-10-22"/>
    <s v="Z0018"/>
    <x v="0"/>
    <s v="7A260027"/>
    <s v="APO26020093"/>
    <x v="418"/>
    <s v="SS STEAM RACK 13CM"/>
    <x v="2"/>
    <s v="7"/>
    <n v="6000"/>
    <s v="PC"/>
    <x v="0"/>
    <n v="0.69389999999999996"/>
    <n v="4163.3999999999996"/>
    <n v="31.923100000000002"/>
    <n v="0.69389999999999996"/>
    <n v="4163.3998570000003"/>
    <s v="MIL"/>
    <n v="31.923100000000002"/>
    <n v="132908.63"/>
    <n v="2026"/>
  </r>
  <r>
    <n v="72036788"/>
    <x v="20"/>
    <s v="2025-12-18"/>
    <s v="Z0018"/>
    <x v="0"/>
    <s v="7A260027"/>
    <s v="APO26020093"/>
    <x v="338"/>
    <s v="FG SS SS 107 BSH R123"/>
    <x v="13"/>
    <s v="7"/>
    <n v="1600"/>
    <s v="PC"/>
    <x v="0"/>
    <n v="0.1391"/>
    <n v="222.56"/>
    <n v="31.923100000000002"/>
    <n v="0.139099"/>
    <n v="222.56015199999999"/>
    <s v="MIL"/>
    <n v="31.923100000000002"/>
    <n v="7104.81"/>
    <n v="2026"/>
  </r>
  <r>
    <n v="72037079"/>
    <x v="20"/>
    <s v="2026-01-07"/>
    <s v="Z0018"/>
    <x v="0"/>
    <s v="7A260027"/>
    <s v="APO26020093"/>
    <x v="451"/>
    <s v="WELD STUD 10-24UNC 2A 0.67L"/>
    <x v="17"/>
    <s v="7"/>
    <n v="23300"/>
    <s v="PC"/>
    <x v="0"/>
    <n v="1.5699999999999999E-2"/>
    <n v="365.81"/>
    <n v="31.923100000000002"/>
    <n v="1.5699000000000001E-2"/>
    <n v="365.810024"/>
    <s v="MIL"/>
    <n v="31.923100000000002"/>
    <n v="11677.79"/>
    <n v="2026"/>
  </r>
  <r>
    <n v="72035399"/>
    <x v="20"/>
    <s v="2025-11-19"/>
    <s v="Z0018"/>
    <x v="0"/>
    <s v="7A260027"/>
    <s v="APO26020093"/>
    <x v="419"/>
    <s v="STC SOURCED SS430 UNIVERSAL STEAMER INSERT FITS 15CM/5.9&quot; TO 23CM/9.1&quot; W/PRESTIGE LOGO (#682)"/>
    <x v="22"/>
    <s v="7"/>
    <n v="200"/>
    <s v="PC"/>
    <x v="0"/>
    <n v="0.84809999999999997"/>
    <n v="169.62"/>
    <n v="31.923100000000002"/>
    <n v="0.84809900000000005"/>
    <n v="169.62011799999999"/>
    <s v="MIL"/>
    <n v="31.923100000000002"/>
    <n v="5414.8"/>
    <n v="2026"/>
  </r>
  <r>
    <n v="72036643"/>
    <x v="20"/>
    <s v="2025-12-11"/>
    <s v="Z0018"/>
    <x v="0"/>
    <s v="7A260027"/>
    <s v="APO26020093"/>
    <x v="231"/>
    <s v="FG SS R141.3 POL"/>
    <x v="9"/>
    <s v="7"/>
    <n v="3080"/>
    <s v="PC"/>
    <x v="0"/>
    <n v="0.186"/>
    <n v="572.88"/>
    <n v="31.923100000000002"/>
    <n v="0.186"/>
    <n v="572.88013999999998"/>
    <s v="MIL"/>
    <n v="31.923100000000002"/>
    <n v="18288.11"/>
    <n v="2026"/>
  </r>
  <r>
    <n v="72037035"/>
    <x v="20"/>
    <s v="2025-12-26"/>
    <s v="Z0018"/>
    <x v="0"/>
    <s v="7A260027"/>
    <s v="APO26020093"/>
    <x v="427"/>
    <s v="G-LD LU 14CM OVEN SAFE 350F/180C W/SI GASKET POL"/>
    <x v="20"/>
    <s v="7"/>
    <n v="620"/>
    <s v="PC"/>
    <x v="0"/>
    <n v="0.77319000000000004"/>
    <n v="479.38"/>
    <n v="31.923100000000002"/>
    <n v="0.77318900000000002"/>
    <n v="479.380135"/>
    <s v="MIL"/>
    <n v="31.923100000000002"/>
    <n v="15303.3"/>
    <n v="2026"/>
  </r>
  <r>
    <n v="72035061"/>
    <x v="20"/>
    <s v="2025-11-11"/>
    <s v="Z0018"/>
    <x v="0"/>
    <s v="7A260027"/>
    <s v="APO26020093"/>
    <x v="232"/>
    <s v="SM-- 01 TUM R70 C/C91.8 H6.5"/>
    <x v="10"/>
    <s v="7"/>
    <n v="400"/>
    <s v="PC"/>
    <x v="0"/>
    <n v="0.21360000000000001"/>
    <n v="85.44"/>
    <n v="31.923100000000002"/>
    <n v="0.21359900000000001"/>
    <n v="85.440010000000001"/>
    <s v="MIL"/>
    <n v="31.923100000000002"/>
    <n v="2727.51"/>
    <n v="2026"/>
  </r>
  <r>
    <n v="72037025"/>
    <x v="20"/>
    <s v="2025-12-25"/>
    <s v="Z0018"/>
    <x v="0"/>
    <s v="7A260027"/>
    <s v="APO26020093"/>
    <x v="452"/>
    <s v="G-LD MM 16CM POL"/>
    <x v="20"/>
    <s v="7"/>
    <n v="989"/>
    <s v="PC"/>
    <x v="0"/>
    <n v="0.76170000000000004"/>
    <n v="753.32"/>
    <n v="31.923100000000002"/>
    <n v="0.76170000000000004"/>
    <n v="753.32000900000003"/>
    <s v="MIL"/>
    <n v="31.923100000000002"/>
    <n v="24048.31"/>
    <n v="2026"/>
  </r>
  <r>
    <n v="72037185"/>
    <x v="20"/>
    <s v="2026-01-09"/>
    <s v="Z0018"/>
    <x v="0"/>
    <s v="7A260028"/>
    <s v="APO26020053"/>
    <x v="453"/>
    <s v="UPC+ADD STKR 051153320286"/>
    <x v="21"/>
    <s v="7"/>
    <n v="1100"/>
    <s v="PC"/>
    <x v="0"/>
    <n v="9.7000000000000003E-3"/>
    <n v="10.67"/>
    <n v="31.923100000000002"/>
    <n v="9.6989999999999993E-3"/>
    <n v="10.670016"/>
    <s v="MIL"/>
    <n v="31.923100000000002"/>
    <n v="340.62"/>
    <n v="2026"/>
  </r>
  <r>
    <n v="72037185"/>
    <x v="20"/>
    <s v="2026-01-09"/>
    <s v="Z0018"/>
    <x v="0"/>
    <s v="7A260028"/>
    <s v="APO26020053"/>
    <x v="454"/>
    <s v="UPC+ADD STKR 051153320293"/>
    <x v="21"/>
    <s v="7"/>
    <n v="1070"/>
    <s v="PC"/>
    <x v="0"/>
    <n v="9.7000000000000003E-3"/>
    <n v="10.38"/>
    <n v="31.923100000000002"/>
    <n v="9.6989999999999993E-3"/>
    <n v="10.379944"/>
    <s v="MIL"/>
    <n v="31.923100000000002"/>
    <n v="331.36"/>
    <n v="2026"/>
  </r>
  <r>
    <n v="72033823"/>
    <x v="20"/>
    <s v="2025-10-09"/>
    <s v="Z0018"/>
    <x v="0"/>
    <s v="7A260030"/>
    <s v="APO26020054"/>
    <x v="267"/>
    <s v="26CM LID 1.0MM SS304 IN:Y5 EX:P"/>
    <x v="4"/>
    <s v="6"/>
    <n v="4200"/>
    <s v="PC"/>
    <x v="0"/>
    <n v="2.7338"/>
    <n v="11481.96"/>
    <n v="31.923100000000002"/>
    <n v="2.7337989999999999"/>
    <n v="11481.960085000001"/>
    <s v="MIL"/>
    <n v="31.923100000000002"/>
    <n v="366539.76"/>
    <n v="2026"/>
  </r>
  <r>
    <n v="72034850"/>
    <x v="20"/>
    <s v="2025-11-06"/>
    <s v="Z0018"/>
    <x v="0"/>
    <s v="7A260030"/>
    <s v="APO26020054"/>
    <x v="353"/>
    <s v="18CM LID 1.0MM SS304 IN:Y5 EX:P"/>
    <x v="4"/>
    <s v="6"/>
    <n v="1400"/>
    <s v="PC"/>
    <x v="0"/>
    <n v="1.7192000000000001"/>
    <n v="2406.88"/>
    <n v="31.923100000000002"/>
    <n v="1.7191989999999999"/>
    <n v="2406.87997"/>
    <s v="MIL"/>
    <n v="31.923100000000002"/>
    <n v="76835.070000000007"/>
    <n v="2026"/>
  </r>
  <r>
    <n v="72033826"/>
    <x v="20"/>
    <s v="2025-10-09"/>
    <s v="Z0018"/>
    <x v="0"/>
    <s v="7A260030"/>
    <s v="APO26020054"/>
    <x v="267"/>
    <s v="26CM LID 1.0MM SS304 IN:Y5 EX:P"/>
    <x v="4"/>
    <s v="6"/>
    <n v="1800"/>
    <s v="PC"/>
    <x v="0"/>
    <n v="2.7338"/>
    <n v="4920.84"/>
    <n v="31.923100000000002"/>
    <n v="2.7337989999999999"/>
    <n v="4920.8400810000003"/>
    <s v="MIL"/>
    <n v="31.923100000000002"/>
    <n v="157088.47"/>
    <n v="2026"/>
  </r>
  <r>
    <n v="72033826"/>
    <x v="20"/>
    <s v="2025-10-09"/>
    <s v="Z0018"/>
    <x v="0"/>
    <s v="7A260030"/>
    <s v="APO26020054"/>
    <x v="267"/>
    <s v="26CM LID 1.0MM SS304 IN:Y5 EX:P"/>
    <x v="4"/>
    <s v="6"/>
    <n v="900"/>
    <s v="PC"/>
    <x v="0"/>
    <n v="2.7338"/>
    <n v="2460.42"/>
    <n v="31.923100000000002"/>
    <n v="2.7337989999999999"/>
    <n v="2460.4198839999999"/>
    <s v="MIL"/>
    <n v="31.923100000000002"/>
    <n v="78544.23"/>
    <n v="2026"/>
  </r>
  <r>
    <n v="72035881"/>
    <x v="1"/>
    <s v="2025-12-01"/>
    <s v="Z0018"/>
    <x v="0"/>
    <s v="7A260026"/>
    <s v="APO26020021"/>
    <x v="343"/>
    <s v="RT AL 8x12mm POL"/>
    <x v="18"/>
    <s v="1"/>
    <n v="114000"/>
    <s v="PC"/>
    <x v="0"/>
    <n v="1.03E-2"/>
    <n v="1174.2"/>
    <n v="31.929400000000001"/>
    <n v="1.0299000000000001E-2"/>
    <n v="1174.1999530000001"/>
    <s v="MIL"/>
    <n v="31.929400000000001"/>
    <n v="37491.5"/>
    <n v="2026"/>
  </r>
  <r>
    <n v="72035757"/>
    <x v="1"/>
    <s v="2025-11-27"/>
    <s v="Z0018"/>
    <x v="0"/>
    <s v="7A260026"/>
    <s v="APO26020021"/>
    <x v="455"/>
    <s v="FG SS SS 105 BSH R103"/>
    <x v="13"/>
    <s v="1"/>
    <n v="2200"/>
    <s v="PC"/>
    <x v="0"/>
    <n v="0.1411"/>
    <n v="310.42"/>
    <n v="31.929400000000001"/>
    <n v="0.1411"/>
    <n v="310.41986300000002"/>
    <s v="MIL"/>
    <n v="31.929400000000001"/>
    <n v="9911.52"/>
    <n v="2026"/>
  </r>
  <r>
    <n v="72036866"/>
    <x v="1"/>
    <s v="2025-12-19"/>
    <s v="Z0018"/>
    <x v="0"/>
    <s v="7A260026"/>
    <s v="APO26020021"/>
    <x v="318"/>
    <s v="FG SS SS 207 BSH BAG28IA"/>
    <x v="13"/>
    <s v="1"/>
    <n v="600"/>
    <s v="PC"/>
    <x v="0"/>
    <n v="0.14680000000000001"/>
    <n v="88.08"/>
    <n v="31.929400000000001"/>
    <n v="0.14680000000000001"/>
    <n v="88.079950999999994"/>
    <s v="MIL"/>
    <n v="31.929400000000001"/>
    <n v="2812.34"/>
    <n v="2026"/>
  </r>
  <r>
    <n v="72035685"/>
    <x v="1"/>
    <s v="2025-11-26"/>
    <s v="Z0018"/>
    <x v="0"/>
    <s v="7A260026"/>
    <s v="APO26020021"/>
    <x v="249"/>
    <s v="STD- 01 F M.BLK POL"/>
    <x v="12"/>
    <s v="1"/>
    <n v="4580"/>
    <s v="PC"/>
    <x v="0"/>
    <n v="0.1714"/>
    <n v="785.01199999999994"/>
    <n v="31.929400000000001"/>
    <n v="0.1714"/>
    <n v="785.011932"/>
    <s v="MIL"/>
    <n v="31.929400000000001"/>
    <n v="25064.959999999999"/>
    <n v="2026"/>
  </r>
  <r>
    <n v="72035688"/>
    <x v="1"/>
    <s v="2025-11-26"/>
    <s v="Z0018"/>
    <x v="0"/>
    <s v="7A260026"/>
    <s v="APO26020021"/>
    <x v="339"/>
    <s v="STD- 01 F GY29D POL"/>
    <x v="12"/>
    <s v="1"/>
    <n v="5970"/>
    <s v="PC"/>
    <x v="0"/>
    <n v="0.3"/>
    <n v="1791"/>
    <n v="31.929400000000001"/>
    <n v="0.3"/>
    <n v="1791.0001440000001"/>
    <s v="MIL"/>
    <n v="31.929400000000001"/>
    <n v="57185.56"/>
    <n v="2026"/>
  </r>
  <r>
    <n v="72035351"/>
    <x v="1"/>
    <s v="2025-11-18"/>
    <s v="Z0018"/>
    <x v="0"/>
    <s v="7A260026"/>
    <s v="APO26020021"/>
    <x v="411"/>
    <s v="STC SOURCED 9&quot; SILICONE LOCKING TONGS IN BLACK W/PRESTIGE LOGO FDA(#854)"/>
    <x v="22"/>
    <s v="1"/>
    <n v="5760"/>
    <s v="PC"/>
    <x v="0"/>
    <n v="0.42399999999999999"/>
    <n v="2442.2399999999998"/>
    <n v="31.929400000000001"/>
    <n v="0.42399999999999999"/>
    <n v="2442.2400670000002"/>
    <s v="MIL"/>
    <n v="31.929400000000001"/>
    <n v="77979.259999999995"/>
    <n v="2026"/>
  </r>
  <r>
    <n v="72035410"/>
    <x v="1"/>
    <s v="2025-11-19"/>
    <s v="Z0018"/>
    <x v="0"/>
    <s v="7A260026"/>
    <s v="APO26020021"/>
    <x v="456"/>
    <s v="UNIVERSAL G-LD NB 20/22/24CM TOY STORY YL14A"/>
    <x v="20"/>
    <s v="1"/>
    <n v="2039"/>
    <s v="PC"/>
    <x v="0"/>
    <n v="2.1187"/>
    <n v="4320.0290000000005"/>
    <n v="31.929400000000001"/>
    <n v="2.1187"/>
    <n v="4320.0288760000003"/>
    <s v="MIL"/>
    <n v="31.929400000000001"/>
    <n v="137935.93"/>
    <n v="2026"/>
  </r>
  <r>
    <n v="72035344"/>
    <x v="1"/>
    <s v="2025-11-18"/>
    <s v="Z0018"/>
    <x v="0"/>
    <s v="7A260026"/>
    <s v="APO26020021"/>
    <x v="411"/>
    <s v="STC SOURCED 9&quot; SILICONE LOCKING TONGS IN BLACK W/PRESTIGE LOGO FDA(#854)"/>
    <x v="22"/>
    <s v="1"/>
    <n v="3520"/>
    <s v="PC"/>
    <x v="0"/>
    <n v="0.42399999999999999"/>
    <n v="1492.48"/>
    <n v="31.929400000000001"/>
    <n v="0.42399999999999999"/>
    <n v="1492.479971"/>
    <s v="MIL"/>
    <n v="31.929400000000001"/>
    <n v="47653.99"/>
    <n v="2026"/>
  </r>
  <r>
    <n v="72035347"/>
    <x v="1"/>
    <s v="2025-11-18"/>
    <s v="Z0018"/>
    <x v="0"/>
    <s v="7A260026"/>
    <s v="APO26020021"/>
    <x v="400"/>
    <s v="STC SOURCED KITCHEN SHEARS WITH SHEATH IN BLACK COLOR W/PRESTIGE LOGO (#856)"/>
    <x v="22"/>
    <s v="1"/>
    <n v="3200"/>
    <s v="PC"/>
    <x v="0"/>
    <n v="0.34050000000000002"/>
    <n v="1089.5999999999999"/>
    <n v="31.929400000000001"/>
    <n v="0.340499"/>
    <n v="1089.5998669999999"/>
    <s v="MIL"/>
    <n v="31.929400000000001"/>
    <n v="34790.269999999997"/>
    <n v="2026"/>
  </r>
  <r>
    <n v="72036429"/>
    <x v="29"/>
    <s v="2025-12-03"/>
    <s v="Z0018"/>
    <x v="0"/>
    <s v="7A260029"/>
    <s v="APO26020017"/>
    <x v="457"/>
    <s v="LA-- 110 POL R321.29 C/C113 H6.5"/>
    <x v="6"/>
    <s v="8"/>
    <n v="1030"/>
    <s v="PC"/>
    <x v="0"/>
    <n v="0.42399999999999999"/>
    <n v="436.72"/>
    <n v="31.498000000000001"/>
    <n v="0.42399900000000001"/>
    <n v="436.72010899999998"/>
    <s v="MIL"/>
    <n v="31.498000000000001"/>
    <n v="13755.81"/>
    <n v="2026"/>
  </r>
  <r>
    <n v="72037081"/>
    <x v="29"/>
    <s v="2026-01-07"/>
    <s v="Z0018"/>
    <x v="0"/>
    <s v="7A260029"/>
    <s v="APO26020017"/>
    <x v="305"/>
    <s v="U&amp;C+WARR KITCHENAID HA INDUCTION"/>
    <x v="7"/>
    <s v="8"/>
    <n v="1520"/>
    <s v="PC"/>
    <x v="0"/>
    <n v="8.2799999999999999E-2"/>
    <n v="125.85599999999999"/>
    <n v="31.498000000000001"/>
    <n v="8.2798999999999998E-2"/>
    <n v="125.85592699999999"/>
    <s v="MIL"/>
    <n v="31.498000000000001"/>
    <n v="3964.21"/>
    <n v="2026"/>
  </r>
  <r>
    <n v="72036953"/>
    <x v="29"/>
    <s v="2025-12-23"/>
    <s v="Z0018"/>
    <x v="0"/>
    <s v="7A260029"/>
    <s v="APO26020017"/>
    <x v="458"/>
    <s v="G-LD AU 24X35CM OVAL POL CC113 R700"/>
    <x v="20"/>
    <s v="8"/>
    <n v="829"/>
    <s v="PC"/>
    <x v="0"/>
    <n v="1.2614000000000001"/>
    <n v="1045.701"/>
    <n v="31.498000000000001"/>
    <n v="1.2614000000000001"/>
    <n v="1045.700996"/>
    <s v="MIL"/>
    <n v="31.498000000000001"/>
    <n v="32937.49"/>
    <n v="2026"/>
  </r>
  <r>
    <n v="72036440"/>
    <x v="29"/>
    <s v="2025-12-03"/>
    <s v="Z0018"/>
    <x v="0"/>
    <s v="7A260029"/>
    <s v="APO26020017"/>
    <x v="459"/>
    <s v="LA-- 111 POL R347.15 C/C113 H6.5"/>
    <x v="6"/>
    <s v="8"/>
    <n v="1032"/>
    <s v="PC"/>
    <x v="0"/>
    <n v="0.42399999999999999"/>
    <n v="437.56799999999998"/>
    <n v="31.498000000000001"/>
    <n v="0.42399900000000001"/>
    <n v="437.56809900000002"/>
    <s v="MIL"/>
    <n v="31.498000000000001"/>
    <n v="13782.52"/>
    <n v="2026"/>
  </r>
  <r>
    <n v="72036539"/>
    <x v="29"/>
    <s v="2025-12-08"/>
    <s v="Z0018"/>
    <x v="0"/>
    <s v="7A260029"/>
    <s v="APO26020017"/>
    <x v="460"/>
    <s v="G-LD AL 24CM PC POL"/>
    <x v="20"/>
    <s v="8"/>
    <n v="1008"/>
    <s v="PC"/>
    <x v="0"/>
    <n v="0.6956"/>
    <n v="701.16499999999996"/>
    <n v="31.498000000000001"/>
    <n v="0.6956"/>
    <n v="701.16515300000003"/>
    <s v="MIL"/>
    <n v="31.498000000000001"/>
    <n v="22085.3"/>
    <n v="2026"/>
  </r>
  <r>
    <n v="72036723"/>
    <x v="29"/>
    <s v="2025-12-16"/>
    <s v="Z0018"/>
    <x v="0"/>
    <s v="7A260029"/>
    <s v="APO26020017"/>
    <x v="461"/>
    <s v="G-LD DZ 26CM POL CC113 R320"/>
    <x v="20"/>
    <s v="8"/>
    <n v="989"/>
    <s v="PC"/>
    <x v="0"/>
    <n v="1.3125"/>
    <n v="1298.0630000000001"/>
    <n v="31.498000000000001"/>
    <n v="1.3125"/>
    <n v="1298.0630510000001"/>
    <s v="MIL"/>
    <n v="31.498000000000001"/>
    <n v="40886.39"/>
    <n v="2026"/>
  </r>
  <r>
    <n v="72035882"/>
    <x v="2"/>
    <s v="2025-12-01"/>
    <s v="Z0018"/>
    <x v="0"/>
    <s v="7A260036"/>
    <s v="APO26020130"/>
    <x v="462"/>
    <s v="FINGERGUARD POL"/>
    <x v="12"/>
    <s v="7"/>
    <n v="300"/>
    <s v="PC"/>
    <x v="0"/>
    <n v="0.155"/>
    <n v="46.5"/>
    <n v="31.302900000000001"/>
    <n v="0.155"/>
    <n v="46.499845000000001"/>
    <s v="MIL"/>
    <n v="31.302900000000001"/>
    <n v="1455.58"/>
    <n v="2026"/>
  </r>
  <r>
    <n v="72036491"/>
    <x v="2"/>
    <s v="2025-12-04"/>
    <s v="Z0018"/>
    <x v="0"/>
    <s v="7A260036"/>
    <s v="APO26020130"/>
    <x v="463"/>
    <s v="18CM LID 0.5MM FW2 IN:Y EX:P"/>
    <x v="4"/>
    <s v="7"/>
    <n v="1400"/>
    <s v="PC"/>
    <x v="0"/>
    <n v="1.6572"/>
    <n v="2320.08"/>
    <n v="31.302900000000001"/>
    <n v="1.6572"/>
    <n v="2320.0799280000001"/>
    <s v="MIL"/>
    <n v="31.302900000000001"/>
    <n v="72625.23"/>
    <n v="2026"/>
  </r>
  <r>
    <n v="72037281"/>
    <x v="2"/>
    <s v="2026-01-14"/>
    <s v="Z0018"/>
    <x v="0"/>
    <s v="7A260036"/>
    <s v="APO26020130"/>
    <x v="265"/>
    <s v="STD- 02  TUM R80 C/C116.09 H6.5"/>
    <x v="10"/>
    <s v="7"/>
    <n v="1210"/>
    <s v="PC"/>
    <x v="0"/>
    <n v="0.2379"/>
    <n v="287.85899999999998"/>
    <n v="31.302900000000001"/>
    <n v="0.2379"/>
    <n v="287.85895199999999"/>
    <s v="MIL"/>
    <n v="31.302900000000001"/>
    <n v="9010.82"/>
    <n v="2026"/>
  </r>
  <r>
    <n v="72035401"/>
    <x v="2"/>
    <s v="2025-11-19"/>
    <s v="Z0018"/>
    <x v="0"/>
    <s v="7A260036"/>
    <s v="APO26020130"/>
    <x v="419"/>
    <s v="STC SOURCED SS430 UNIVERSAL STEAMER INSERT FITS 15CM/5.9&quot; TO 23CM/9.1&quot; W/PRESTIGE LOGO (#682)"/>
    <x v="22"/>
    <s v="7"/>
    <n v="1500"/>
    <s v="PC"/>
    <x v="0"/>
    <n v="0.84809999999999997"/>
    <n v="1272.1500000000001"/>
    <n v="31.302900000000001"/>
    <n v="0.84809999999999997"/>
    <n v="1272.149864"/>
    <s v="MIL"/>
    <n v="31.302900000000001"/>
    <n v="39821.980000000003"/>
    <n v="2026"/>
  </r>
  <r>
    <n v="72035402"/>
    <x v="2"/>
    <s v="2025-11-19"/>
    <s v="Z0018"/>
    <x v="0"/>
    <s v="7A260036"/>
    <s v="APO26020130"/>
    <x v="419"/>
    <s v="STC SOURCED SS430 UNIVERSAL STEAMER INSERT FITS 15CM/5.9&quot; TO 23CM/9.1&quot; W/PRESTIGE LOGO (#682)"/>
    <x v="22"/>
    <s v="7"/>
    <n v="1200"/>
    <s v="PC"/>
    <x v="0"/>
    <n v="0.84809999999999997"/>
    <n v="1017.72"/>
    <n v="31.302900000000001"/>
    <n v="0.84809999999999997"/>
    <n v="1017.720083"/>
    <s v="MIL"/>
    <n v="31.302900000000001"/>
    <n v="31857.59"/>
    <n v="2026"/>
  </r>
  <r>
    <n v="72035690"/>
    <x v="2"/>
    <s v="2025-11-26"/>
    <s v="Z0018"/>
    <x v="0"/>
    <s v="7A260036"/>
    <s v="APO26020130"/>
    <x v="249"/>
    <s v="STD- 01 F M.BLK POL"/>
    <x v="12"/>
    <s v="7"/>
    <n v="4530"/>
    <s v="PC"/>
    <x v="0"/>
    <n v="0.1714"/>
    <n v="776.44200000000001"/>
    <n v="31.302900000000001"/>
    <n v="0.1714"/>
    <n v="776.44211800000005"/>
    <s v="MIL"/>
    <n v="31.302900000000001"/>
    <n v="24304.89"/>
    <n v="2026"/>
  </r>
  <r>
    <n v="72037263"/>
    <x v="2"/>
    <s v="2026-01-13"/>
    <s v="Z0018"/>
    <x v="0"/>
    <s v="7A260036"/>
    <s v="APO26020130"/>
    <x v="464"/>
    <s v="STD- 09 TUM R375 WELD"/>
    <x v="6"/>
    <s v="7"/>
    <n v="1100"/>
    <s v="PC"/>
    <x v="0"/>
    <n v="0.25419999999999998"/>
    <n v="279.62"/>
    <n v="31.302900000000001"/>
    <n v="0.25419999999999998"/>
    <n v="279.62009899999998"/>
    <s v="MIL"/>
    <n v="31.302900000000001"/>
    <n v="8752.92"/>
    <n v="2026"/>
  </r>
  <r>
    <n v="72037282"/>
    <x v="2"/>
    <s v="2026-01-14"/>
    <s v="Z0018"/>
    <x v="0"/>
    <s v="7A260036"/>
    <s v="APO26020130"/>
    <x v="465"/>
    <s v="STD- 06 TUM R120 C/C117.66 H6.5"/>
    <x v="10"/>
    <s v="7"/>
    <n v="1020"/>
    <s v="PC"/>
    <x v="0"/>
    <n v="0.2379"/>
    <n v="242.65799999999999"/>
    <n v="31.302900000000001"/>
    <n v="0.2379"/>
    <n v="242.658028"/>
    <s v="MIL"/>
    <n v="31.302900000000001"/>
    <n v="7595.9"/>
    <n v="2026"/>
  </r>
  <r>
    <n v="72035760"/>
    <x v="2"/>
    <s v="2025-11-27"/>
    <s v="Z0018"/>
    <x v="0"/>
    <s v="7A260036"/>
    <s v="APO26020130"/>
    <x v="463"/>
    <s v="18CM LID 0.5MM FW2 IN:Y EX:P"/>
    <x v="4"/>
    <s v="7"/>
    <n v="1032"/>
    <s v="PC"/>
    <x v="0"/>
    <n v="1.6572"/>
    <n v="1710.23"/>
    <n v="31.302900000000001"/>
    <n v="1.6572"/>
    <n v="1710.2300419999999"/>
    <s v="MIL"/>
    <n v="31.302900000000001"/>
    <n v="53535.16"/>
    <n v="2026"/>
  </r>
  <r>
    <n v="72035761"/>
    <x v="2"/>
    <s v="2025-11-27"/>
    <s v="Z0018"/>
    <x v="0"/>
    <s v="7A260036"/>
    <s v="APO26020130"/>
    <x v="251"/>
    <s v="16CM LID 0.5MM FW2 IN:Y EX:P"/>
    <x v="4"/>
    <s v="7"/>
    <n v="1700"/>
    <s v="PC"/>
    <x v="0"/>
    <n v="1.5558000000000001"/>
    <n v="2644.86"/>
    <n v="31.302900000000001"/>
    <n v="1.5557989999999999"/>
    <n v="2644.86006"/>
    <s v="MIL"/>
    <n v="31.302900000000001"/>
    <n v="82791.789999999994"/>
    <n v="2026"/>
  </r>
  <r>
    <n v="72036527"/>
    <x v="2"/>
    <s v="2025-12-08"/>
    <s v="Z0018"/>
    <x v="0"/>
    <s v="7A260036"/>
    <s v="APO26020130"/>
    <x v="466"/>
    <s v="FG SS R100 TUM"/>
    <x v="13"/>
    <s v="7"/>
    <n v="10000"/>
    <s v="PC"/>
    <x v="0"/>
    <n v="0.14549999999999999"/>
    <n v="1455"/>
    <n v="31.302900000000001"/>
    <n v="0.14549899999999999"/>
    <n v="1455.0000150000001"/>
    <s v="MIL"/>
    <n v="31.302900000000001"/>
    <n v="45545.72"/>
    <n v="2026"/>
  </r>
  <r>
    <n v="72035883"/>
    <x v="2"/>
    <s v="2025-12-01"/>
    <s v="Z0018"/>
    <x v="0"/>
    <s v="7A260036"/>
    <s v="APO26020130"/>
    <x v="467"/>
    <s v="SS SPACER"/>
    <x v="14"/>
    <s v="7"/>
    <n v="300"/>
    <s v="PC"/>
    <x v="0"/>
    <n v="0.2069"/>
    <n v="62.07"/>
    <n v="31.302900000000001"/>
    <n v="0.206899"/>
    <n v="62.069966999999998"/>
    <s v="MIL"/>
    <n v="31.302900000000001"/>
    <n v="1942.97"/>
    <n v="2026"/>
  </r>
  <r>
    <n v="72036437"/>
    <x v="2"/>
    <s v="2025-12-03"/>
    <s v="Z0018"/>
    <x v="0"/>
    <s v="7A260036"/>
    <s v="APO26020130"/>
    <x v="468"/>
    <s v="KNOB QB SS POL"/>
    <x v="12"/>
    <s v="7"/>
    <n v="300"/>
    <s v="PC"/>
    <x v="0"/>
    <n v="0.70809999999999995"/>
    <n v="212.43"/>
    <n v="31.302900000000001"/>
    <n v="0.70809900000000003"/>
    <n v="212.43015800000001"/>
    <s v="MIL"/>
    <n v="31.302900000000001"/>
    <n v="6649.68"/>
    <n v="2026"/>
  </r>
  <r>
    <n v="72036452"/>
    <x v="2"/>
    <s v="2025-12-03"/>
    <s v="Z0018"/>
    <x v="0"/>
    <s v="7A260036"/>
    <s v="APO26020130"/>
    <x v="469"/>
    <s v="KNOB TQ SS POL"/>
    <x v="12"/>
    <s v="7"/>
    <n v="300"/>
    <s v="PC"/>
    <x v="0"/>
    <n v="0.67600000000000005"/>
    <n v="202.8"/>
    <n v="31.302900000000001"/>
    <n v="0.67599900000000002"/>
    <n v="202.80006"/>
    <s v="MIL"/>
    <n v="31.302900000000001"/>
    <n v="6348.23"/>
    <n v="2026"/>
  </r>
  <r>
    <n v="72036794"/>
    <x v="2"/>
    <s v="2025-12-18"/>
    <s v="Z0018"/>
    <x v="0"/>
    <s v="7A260036"/>
    <s v="APO26020130"/>
    <x v="227"/>
    <s v="24CM LID 0.5MM FW2 IN:Y EX:P"/>
    <x v="4"/>
    <s v="7"/>
    <n v="880"/>
    <s v="PC"/>
    <x v="0"/>
    <n v="2.2467999999999999"/>
    <n v="1977.184"/>
    <n v="31.302900000000001"/>
    <n v="2.2467999999999999"/>
    <n v="1977.1839030000001"/>
    <s v="MIL"/>
    <n v="31.302900000000001"/>
    <n v="61891.59"/>
    <n v="2026"/>
  </r>
  <r>
    <n v="72036789"/>
    <x v="2"/>
    <s v="2025-12-18"/>
    <s v="Z0018"/>
    <x v="0"/>
    <s v="7A260036"/>
    <s v="APO26020130"/>
    <x v="470"/>
    <s v="Si RING LFC26DS RD26A W/BUMPS"/>
    <x v="14"/>
    <s v="7"/>
    <n v="500"/>
    <s v="PC"/>
    <x v="0"/>
    <n v="1.4535"/>
    <n v="726.75"/>
    <n v="31.302900000000001"/>
    <n v="1.4535"/>
    <n v="726.74991699999998"/>
    <s v="MIL"/>
    <n v="31.302900000000001"/>
    <n v="22749.38"/>
    <n v="2026"/>
  </r>
  <r>
    <n v="72036979"/>
    <x v="2"/>
    <s v="2025-12-24"/>
    <s v="Z0018"/>
    <x v="0"/>
    <s v="7A260036"/>
    <s v="APO26020130"/>
    <x v="471"/>
    <s v="14CM LID 0.5MM FW2 IN:Y EX:P"/>
    <x v="4"/>
    <s v="7"/>
    <n v="1328"/>
    <s v="PC"/>
    <x v="0"/>
    <n v="1.4372"/>
    <n v="1908.6020000000001"/>
    <n v="31.302900000000001"/>
    <n v="1.4372"/>
    <n v="1908.6020779999999"/>
    <s v="MIL"/>
    <n v="31.302900000000001"/>
    <n v="59744.78"/>
    <n v="2026"/>
  </r>
  <r>
    <n v="72037263"/>
    <x v="2"/>
    <s v="2026-01-13"/>
    <s v="Z0018"/>
    <x v="0"/>
    <s v="7A260036"/>
    <s v="APO26020130"/>
    <x v="472"/>
    <s v="STD- 09X TUM R151 C/C95 WELD"/>
    <x v="32"/>
    <s v="7"/>
    <n v="1800"/>
    <s v="PC"/>
    <x v="0"/>
    <n v="0.3211"/>
    <n v="577.98"/>
    <n v="31.302900000000001"/>
    <n v="0.32109900000000002"/>
    <n v="577.97999500000003"/>
    <s v="MIL"/>
    <n v="31.302900000000001"/>
    <n v="18092.45"/>
    <n v="2026"/>
  </r>
  <r>
    <n v="72036488"/>
    <x v="2"/>
    <s v="2025-12-04"/>
    <s v="Z0018"/>
    <x v="0"/>
    <s v="7A260036"/>
    <s v="APO26020130"/>
    <x v="227"/>
    <s v="24CM LID 0.5MM FW2 IN:Y EX:P"/>
    <x v="4"/>
    <s v="7"/>
    <n v="420"/>
    <s v="PC"/>
    <x v="0"/>
    <n v="2.2467999999999999"/>
    <n v="943.65599999999995"/>
    <n v="31.302900000000001"/>
    <n v="2.2467999999999999"/>
    <n v="943.65601900000001"/>
    <s v="MIL"/>
    <n v="31.302900000000001"/>
    <n v="29539.17"/>
    <n v="2026"/>
  </r>
  <r>
    <n v="72036497"/>
    <x v="2"/>
    <s v="2025-12-04"/>
    <s v="Z0018"/>
    <x v="0"/>
    <s v="7A260036"/>
    <s v="APO26020130"/>
    <x v="473"/>
    <s v="Si RING RD26A FOR AQC3010AS"/>
    <x v="14"/>
    <s v="7"/>
    <n v="1700"/>
    <s v="PC"/>
    <x v="0"/>
    <n v="2.0546000000000002"/>
    <n v="3492.82"/>
    <n v="31.302900000000001"/>
    <n v="2.0546000000000002"/>
    <n v="3492.820154"/>
    <s v="MIL"/>
    <n v="31.302900000000001"/>
    <n v="109335.4"/>
    <n v="2026"/>
  </r>
  <r>
    <n v="72035159"/>
    <x v="2"/>
    <s v="2025-11-19"/>
    <s v="Z0018"/>
    <x v="0"/>
    <s v="7A260036"/>
    <s v="APO26020130"/>
    <x v="284"/>
    <s v="STC SOURCED 9X13&quot; COOKIE SHEET IN SILVER COLOR W/FARBERWARE LOGO (#826)"/>
    <x v="22"/>
    <s v="7"/>
    <n v="1500"/>
    <s v="PC"/>
    <x v="0"/>
    <n v="1.0019"/>
    <n v="1502.85"/>
    <n v="31.302900000000001"/>
    <n v="1.0019"/>
    <n v="1502.8498950000001"/>
    <s v="MIL"/>
    <n v="31.302900000000001"/>
    <n v="47043.56"/>
    <n v="2026"/>
  </r>
  <r>
    <n v="72036489"/>
    <x v="2"/>
    <s v="2025-12-04"/>
    <s v="Z0018"/>
    <x v="0"/>
    <s v="7A260036"/>
    <s v="APO26020130"/>
    <x v="227"/>
    <s v="24CM LID 0.5MM FW2 IN:Y EX:P"/>
    <x v="4"/>
    <s v="7"/>
    <n v="1200"/>
    <s v="PC"/>
    <x v="0"/>
    <n v="2.2467999999999999"/>
    <n v="2696.16"/>
    <n v="31.302900000000001"/>
    <n v="2.2467999999999999"/>
    <n v="2696.1601000000001"/>
    <s v="MIL"/>
    <n v="31.302900000000001"/>
    <n v="84397.63"/>
    <n v="2026"/>
  </r>
  <r>
    <n v="72036493"/>
    <x v="2"/>
    <s v="2025-12-04"/>
    <s v="Z0018"/>
    <x v="0"/>
    <s v="7A260036"/>
    <s v="APO26020130"/>
    <x v="471"/>
    <s v="14CM LID 0.5MM FW2 IN:Y EX:P"/>
    <x v="4"/>
    <s v="7"/>
    <n v="1400"/>
    <s v="PC"/>
    <x v="0"/>
    <n v="1.4372"/>
    <n v="2012.08"/>
    <n v="31.302900000000001"/>
    <n v="1.4372"/>
    <n v="2012.0800300000001"/>
    <s v="MIL"/>
    <n v="31.302900000000001"/>
    <n v="62983.94"/>
    <n v="2026"/>
  </r>
  <r>
    <n v="72037286"/>
    <x v="2"/>
    <s v="2026-01-14"/>
    <s v="Z0018"/>
    <x v="0"/>
    <s v="7A260036"/>
    <s v="APO26020130"/>
    <x v="464"/>
    <s v="STD- 09 TUM R375 WELD"/>
    <x v="6"/>
    <s v="7"/>
    <n v="1120"/>
    <s v="PC"/>
    <x v="0"/>
    <n v="0.25419999999999998"/>
    <n v="284.70299999999997"/>
    <n v="31.302900000000001"/>
    <n v="0.25419999999999998"/>
    <n v="284.703014"/>
    <s v="MIL"/>
    <n v="31.302900000000001"/>
    <n v="8912.0300000000007"/>
    <n v="2026"/>
  </r>
  <r>
    <n v="72036978"/>
    <x v="2"/>
    <s v="2025-12-24"/>
    <s v="Z0018"/>
    <x v="0"/>
    <s v="7A260036"/>
    <s v="APO26020130"/>
    <x v="251"/>
    <s v="16CM LID 0.5MM FW2 IN:Y EX:P"/>
    <x v="4"/>
    <s v="7"/>
    <n v="750"/>
    <s v="PC"/>
    <x v="0"/>
    <n v="1.5558000000000001"/>
    <n v="1166.8499999999999"/>
    <n v="31.302900000000001"/>
    <n v="1.5557989999999999"/>
    <n v="1166.850036"/>
    <s v="MIL"/>
    <n v="31.302900000000001"/>
    <n v="36525.79"/>
    <n v="2026"/>
  </r>
  <r>
    <n v="72037242"/>
    <x v="2"/>
    <s v="2026-01-13"/>
    <s v="Z0018"/>
    <x v="0"/>
    <s v="7A260036"/>
    <s v="APO26020130"/>
    <x v="386"/>
    <s v="CAPPED RIVET 6X14MM"/>
    <x v="8"/>
    <s v="7"/>
    <n v="10000"/>
    <s v="PC"/>
    <x v="0"/>
    <n v="1.3299999999999999E-2"/>
    <n v="133"/>
    <n v="31.302900000000001"/>
    <n v="1.3299999999999999E-2"/>
    <n v="133.000137"/>
    <s v="MIL"/>
    <n v="31.302900000000001"/>
    <n v="4163.29"/>
    <n v="2026"/>
  </r>
  <r>
    <n v="72033831"/>
    <x v="2"/>
    <s v="2025-10-09"/>
    <s v="Z0018"/>
    <x v="0"/>
    <s v="7A260039"/>
    <s v="APO26020057"/>
    <x v="352"/>
    <s v="30CM LID 1.0MM SS304 IN:Y5 EX:P"/>
    <x v="4"/>
    <s v="6"/>
    <n v="600"/>
    <s v="PC"/>
    <x v="0"/>
    <n v="3.5600999999999998"/>
    <n v="2136.06"/>
    <n v="31.302900000000001"/>
    <n v="3.5600990000000001"/>
    <n v="2136.059917"/>
    <s v="MIL"/>
    <n v="31.302900000000001"/>
    <n v="66864.87"/>
    <n v="2026"/>
  </r>
  <r>
    <n v="72033830"/>
    <x v="2"/>
    <s v="2025-10-09"/>
    <s v="Z0018"/>
    <x v="0"/>
    <s v="7A260039"/>
    <s v="APO26020057"/>
    <x v="267"/>
    <s v="26CM LID 1.0MM SS304 IN:Y5 EX:P"/>
    <x v="4"/>
    <s v="6"/>
    <n v="3600"/>
    <s v="PC"/>
    <x v="0"/>
    <n v="2.7338"/>
    <n v="9841.68"/>
    <n v="31.302900000000001"/>
    <n v="2.7338"/>
    <n v="9841.6798440000002"/>
    <s v="MIL"/>
    <n v="31.302900000000001"/>
    <n v="308073.12"/>
    <n v="2026"/>
  </r>
  <r>
    <n v="72035369"/>
    <x v="2"/>
    <s v="2025-11-18"/>
    <s v="Z0018"/>
    <x v="0"/>
    <s v="7A260039"/>
    <s v="APO26020057"/>
    <x v="365"/>
    <s v="ALUMINIUM TITANIUM ALLOY ( ALTI80/20 at%) D100*26mm"/>
    <x v="26"/>
    <s v="6"/>
    <n v="820"/>
    <s v="PC"/>
    <x v="0"/>
    <n v="82.250799999999998"/>
    <n v="67445.656000000003"/>
    <n v="31.302900000000001"/>
    <n v="82.250799999999998"/>
    <n v="67445.656153000004"/>
    <s v="MIL"/>
    <n v="31.302900000000001"/>
    <n v="2111244.63"/>
    <n v="2026"/>
  </r>
  <r>
    <n v="72035369"/>
    <x v="2"/>
    <s v="2025-11-18"/>
    <s v="Z0018"/>
    <x v="0"/>
    <s v="7A260039"/>
    <s v="APO26020057"/>
    <x v="364"/>
    <s v="CHROMIUM ALLOY D100*26mm"/>
    <x v="26"/>
    <s v="6"/>
    <n v="1100"/>
    <s v="PC"/>
    <x v="0"/>
    <n v="77.214600000000004"/>
    <n v="84936.06"/>
    <n v="31.302900000000001"/>
    <n v="77.214599000000007"/>
    <n v="84936.059917000006"/>
    <s v="MIL"/>
    <n v="31.302900000000001"/>
    <n v="2658744.9900000002"/>
    <n v="2026"/>
  </r>
  <r>
    <n v="72033826"/>
    <x v="2"/>
    <s v="2025-10-09"/>
    <s v="Z0018"/>
    <x v="0"/>
    <s v="7A260039"/>
    <s v="APO26020057"/>
    <x v="267"/>
    <s v="26CM LID 1.0MM SS304 IN:Y5 EX:P"/>
    <x v="4"/>
    <s v="6"/>
    <n v="3300"/>
    <s v="PC"/>
    <x v="0"/>
    <n v="2.7338"/>
    <n v="9021.5400000000009"/>
    <n v="31.302900000000001"/>
    <n v="2.7338"/>
    <n v="9021.5398569999998"/>
    <s v="MIL"/>
    <n v="31.302900000000001"/>
    <n v="282400.36"/>
    <n v="2026"/>
  </r>
  <r>
    <n v="72037119"/>
    <x v="2"/>
    <s v="2026-01-08"/>
    <s v="Z0018"/>
    <x v="0"/>
    <s v="7A260038"/>
    <s v="APO26020056"/>
    <x v="398"/>
    <s v="BRKT+NUT M5 YBM30AS C/C25 H8.3"/>
    <x v="11"/>
    <s v="8"/>
    <n v="1100"/>
    <s v="PC"/>
    <x v="0"/>
    <n v="8.0199999999999994E-2"/>
    <n v="88.22"/>
    <n v="31.302900000000001"/>
    <n v="8.0199000000000006E-2"/>
    <n v="88.219941000000006"/>
    <s v="MIL"/>
    <n v="31.302900000000001"/>
    <n v="2761.54"/>
    <n v="2026"/>
  </r>
  <r>
    <n v="72037273"/>
    <x v="2"/>
    <s v="2026-01-14"/>
    <s v="Z0018"/>
    <x v="0"/>
    <s v="7A260038"/>
    <s v="APO26020056"/>
    <x v="230"/>
    <s v="CAPPED RIVET 6X18MM"/>
    <x v="8"/>
    <s v="8"/>
    <n v="54000"/>
    <s v="PC"/>
    <x v="0"/>
    <n v="1.43E-2"/>
    <n v="772.2"/>
    <n v="31.302900000000001"/>
    <n v="1.4298999999999999E-2"/>
    <n v="772.200019"/>
    <s v="MIL"/>
    <n v="31.302900000000001"/>
    <n v="24172.1"/>
    <n v="2026"/>
  </r>
  <r>
    <n v="72036700"/>
    <x v="2"/>
    <s v="2025-12-15"/>
    <s v="Z0018"/>
    <x v="0"/>
    <s v="7A260038"/>
    <s v="APO26020056"/>
    <x v="474"/>
    <s v="0.6MM SS304 IN:Y EX:P + TEMEPED GLASS"/>
    <x v="23"/>
    <s v="8"/>
    <n v="1500"/>
    <s v="PC"/>
    <x v="0"/>
    <n v="4.1376999999999997"/>
    <n v="6206.55"/>
    <n v="31.302900000000001"/>
    <n v="4.1376999999999997"/>
    <n v="6206.5498719999996"/>
    <s v="MIL"/>
    <n v="31.302900000000001"/>
    <n v="194283.01"/>
    <n v="2026"/>
  </r>
  <r>
    <n v="72033833"/>
    <x v="2"/>
    <s v="2025-10-09"/>
    <s v="Z0018"/>
    <x v="0"/>
    <s v="7A260038"/>
    <s v="APO26020056"/>
    <x v="295"/>
    <s v="0.5MM CCSS IN:Y EX:Y"/>
    <x v="23"/>
    <s v="8"/>
    <n v="1600"/>
    <s v="PC"/>
    <x v="0"/>
    <n v="3.03"/>
    <n v="4848"/>
    <n v="31.302900000000001"/>
    <n v="3.03"/>
    <n v="4848.0000250000003"/>
    <s v="MIL"/>
    <n v="31.302900000000001"/>
    <n v="151756.46"/>
    <n v="2026"/>
  </r>
  <r>
    <n v="72037086"/>
    <x v="2"/>
    <s v="2026-01-07"/>
    <s v="Z0018"/>
    <x v="0"/>
    <s v="7A260035"/>
    <s v="APO26020097"/>
    <x v="426"/>
    <s v="XS-- 250 M.BLK TUM FAI05IA C/C24 H5.5"/>
    <x v="29"/>
    <s v="1"/>
    <n v="1010"/>
    <s v="PC"/>
    <x v="0"/>
    <n v="0.26179999999999998"/>
    <n v="264.41800000000001"/>
    <n v="31.302900000000001"/>
    <n v="0.26179999999999998"/>
    <n v="264.41799300000002"/>
    <s v="MIL"/>
    <n v="31.302900000000001"/>
    <n v="8277.0499999999993"/>
    <n v="2026"/>
  </r>
  <r>
    <n v="72035685"/>
    <x v="2"/>
    <s v="2025-11-26"/>
    <s v="Z0018"/>
    <x v="0"/>
    <s v="7A260035"/>
    <s v="APO26020097"/>
    <x v="249"/>
    <s v="STD- 01 F M.BLK POL"/>
    <x v="12"/>
    <s v="1"/>
    <n v="840"/>
    <s v="PC"/>
    <x v="0"/>
    <n v="0.17141999999999999"/>
    <n v="143.99"/>
    <n v="31.302900000000001"/>
    <n v="0.17141899999999999"/>
    <n v="143.98985300000001"/>
    <s v="MIL"/>
    <n v="31.302900000000001"/>
    <n v="4507.3"/>
    <n v="2026"/>
  </r>
  <r>
    <n v="72035354"/>
    <x v="2"/>
    <s v="2025-11-18"/>
    <s v="Z0018"/>
    <x v="0"/>
    <s v="7A260035"/>
    <s v="APO26020097"/>
    <x v="411"/>
    <s v="STC SOURCED 9&quot; SILICONE LOCKING TONGS IN BLACK W/PRESTIGE LOGO FDA(#854)"/>
    <x v="22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5353"/>
    <x v="2"/>
    <s v="2025-11-18"/>
    <s v="Z0018"/>
    <x v="0"/>
    <s v="7A260035"/>
    <s v="APO26020097"/>
    <x v="400"/>
    <s v="STC SOURCED KITCHEN SHEARS WITH SHEATH IN BLACK COLOR W/PRESTIGE LOGO (#856)"/>
    <x v="22"/>
    <s v="1"/>
    <n v="2720"/>
    <s v="PC"/>
    <x v="0"/>
    <n v="0.34050000000000002"/>
    <n v="926.16"/>
    <n v="31.302900000000001"/>
    <n v="0.34050000000000002"/>
    <n v="926.15987600000005"/>
    <s v="MIL"/>
    <n v="31.302900000000001"/>
    <n v="28991.49"/>
    <n v="2026"/>
  </r>
  <r>
    <n v="72035357"/>
    <x v="2"/>
    <s v="2025-11-18"/>
    <s v="Z0018"/>
    <x v="0"/>
    <s v="7A260035"/>
    <s v="APO26020097"/>
    <x v="400"/>
    <s v="STC SOURCED KITCHEN SHEARS WITH SHEATH IN BLACK COLOR W/PRESTIGE LOGO (#856)"/>
    <x v="22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5352"/>
    <x v="2"/>
    <s v="2025-11-18"/>
    <s v="Z0018"/>
    <x v="0"/>
    <s v="7A260035"/>
    <s v="APO26020097"/>
    <x v="411"/>
    <s v="STC SOURCED 9&quot; SILICONE LOCKING TONGS IN BLACK W/PRESTIGE LOGO FDA(#854)"/>
    <x v="22"/>
    <s v="1"/>
    <n v="5120"/>
    <s v="PC"/>
    <x v="0"/>
    <n v="0.42399999999999999"/>
    <n v="2170.88"/>
    <n v="31.302900000000001"/>
    <n v="0.42399999999999999"/>
    <n v="2170.8800139999998"/>
    <s v="MIL"/>
    <n v="31.302900000000001"/>
    <n v="67954.84"/>
    <n v="2026"/>
  </r>
  <r>
    <n v="72035356"/>
    <x v="2"/>
    <s v="2025-11-18"/>
    <s v="Z0018"/>
    <x v="0"/>
    <s v="7A260035"/>
    <s v="APO26020097"/>
    <x v="411"/>
    <s v="STC SOURCED 9&quot; SILICONE LOCKING TONGS IN BLACK W/PRESTIGE LOGO FDA(#854)"/>
    <x v="22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6363"/>
    <x v="2"/>
    <s v="2025-12-02"/>
    <s v="Z0018"/>
    <x v="0"/>
    <s v="7A260035"/>
    <s v="APO26020097"/>
    <x v="475"/>
    <s v="STD- 01 F BU50D POL"/>
    <x v="12"/>
    <s v="1"/>
    <n v="3030"/>
    <s v="PC"/>
    <x v="0"/>
    <n v="0.3"/>
    <n v="909"/>
    <n v="31.302900000000001"/>
    <n v="0.3"/>
    <n v="909.00012400000003"/>
    <s v="MIL"/>
    <n v="31.302900000000001"/>
    <n v="28454.34"/>
    <n v="2026"/>
  </r>
  <r>
    <n v="72035355"/>
    <x v="2"/>
    <s v="2025-11-18"/>
    <s v="Z0018"/>
    <x v="0"/>
    <s v="7A260035"/>
    <s v="APO26020097"/>
    <x v="400"/>
    <s v="STC SOURCED KITCHEN SHEARS WITH SHEATH IN BLACK COLOR W/PRESTIGE LOGO (#856)"/>
    <x v="22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6865"/>
    <x v="2"/>
    <s v="2025-12-19"/>
    <s v="Z0018"/>
    <x v="0"/>
    <s v="7A260035"/>
    <s v="APO26020097"/>
    <x v="476"/>
    <s v="FG SS SS 105 BSH"/>
    <x v="13"/>
    <s v="1"/>
    <n v="600"/>
    <s v="PC"/>
    <x v="0"/>
    <n v="0.1391"/>
    <n v="83.46"/>
    <n v="31.302900000000001"/>
    <n v="0.139099"/>
    <n v="83.459997999999999"/>
    <s v="MIL"/>
    <n v="31.302900000000001"/>
    <n v="2612.54"/>
    <n v="2026"/>
  </r>
  <r>
    <n v="72036791"/>
    <x v="2"/>
    <s v="2025-12-18"/>
    <s v="Z0018"/>
    <x v="0"/>
    <s v="7A260035"/>
    <s v="APO26020097"/>
    <x v="477"/>
    <s v="FG SS SS 504 BSH WCO28IA"/>
    <x v="13"/>
    <s v="1"/>
    <n v="4300"/>
    <s v="PC"/>
    <x v="0"/>
    <n v="0.13819999999999999"/>
    <n v="594.26"/>
    <n v="31.302900000000001"/>
    <n v="0.13819899999999999"/>
    <n v="594.25995599999999"/>
    <s v="MIL"/>
    <n v="31.302900000000001"/>
    <n v="18602.060000000001"/>
    <n v="2026"/>
  </r>
  <r>
    <n v="72035710"/>
    <x v="2"/>
    <s v="2025-11-26"/>
    <s v="Z0018"/>
    <x v="0"/>
    <s v="7A260035"/>
    <s v="APO26020097"/>
    <x v="282"/>
    <s v="STD- 01 F GN39D POL"/>
    <x v="12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5698"/>
    <x v="2"/>
    <s v="2025-11-26"/>
    <s v="Z0018"/>
    <x v="0"/>
    <s v="7A260035"/>
    <s v="APO26020097"/>
    <x v="339"/>
    <s v="STD- 01 F GY29D POL"/>
    <x v="12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5308"/>
    <x v="2"/>
    <s v="2025-11-17"/>
    <s v="Z0018"/>
    <x v="0"/>
    <s v="7A260035"/>
    <s v="APO26020097"/>
    <x v="284"/>
    <s v="STC SOURCED 9X13&quot; COOKIE SHEET IN SILVER COLOR W/FARBERWARE LOGO (#826)"/>
    <x v="22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309"/>
    <x v="2"/>
    <s v="2025-11-17"/>
    <s v="Z0018"/>
    <x v="0"/>
    <s v="7A260035"/>
    <s v="APO26020097"/>
    <x v="284"/>
    <s v="STC SOURCED 9X13&quot; COOKIE SHEET IN SILVER COLOR W/FARBERWARE LOGO (#826)"/>
    <x v="22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771"/>
    <x v="2"/>
    <s v="2025-11-27"/>
    <s v="Z0018"/>
    <x v="0"/>
    <s v="7A260035"/>
    <s v="APO26020097"/>
    <x v="296"/>
    <s v="RT AL 8x12mm POL"/>
    <x v="18"/>
    <s v="1"/>
    <n v="50000"/>
    <s v="PC"/>
    <x v="0"/>
    <n v="9.9000000000000008E-3"/>
    <n v="495"/>
    <n v="31.302900000000001"/>
    <n v="9.9000000000000008E-3"/>
    <n v="495.00014299999998"/>
    <s v="MIL"/>
    <n v="31.302900000000001"/>
    <n v="15494.94"/>
    <n v="2026"/>
  </r>
  <r>
    <n v="72035692"/>
    <x v="2"/>
    <s v="2025-11-26"/>
    <s v="Z0018"/>
    <x v="0"/>
    <s v="7A260035"/>
    <s v="APO26020097"/>
    <x v="249"/>
    <s v="STD- 01 F M.BLK POL"/>
    <x v="12"/>
    <s v="1"/>
    <n v="11640"/>
    <s v="PC"/>
    <x v="0"/>
    <n v="0.1714"/>
    <n v="1995.1"/>
    <n v="31.302900000000001"/>
    <n v="0.1714"/>
    <n v="1995.100134"/>
    <s v="MIL"/>
    <n v="31.302900000000001"/>
    <n v="62452.42"/>
    <n v="2026"/>
  </r>
  <r>
    <n v="72035311"/>
    <x v="2"/>
    <s v="2025-11-17"/>
    <s v="Z0018"/>
    <x v="0"/>
    <s v="7A260035"/>
    <s v="APO26020097"/>
    <x v="284"/>
    <s v="STC SOURCED 9X13&quot; COOKIE SHEET IN SILVER COLOR W/FARBERWARE LOGO (#826)"/>
    <x v="22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772"/>
    <x v="2"/>
    <s v="2025-11-27"/>
    <s v="Z0018"/>
    <x v="0"/>
    <s v="7A260034"/>
    <s v="APO26020156"/>
    <x v="296"/>
    <s v="RT AL 8x12mm POL"/>
    <x v="18"/>
    <s v="2"/>
    <n v="152000"/>
    <s v="PC"/>
    <x v="0"/>
    <n v="9.9000000000000008E-3"/>
    <n v="1504.8"/>
    <n v="31.302900000000001"/>
    <n v="9.9000000000000008E-3"/>
    <n v="1504.799874"/>
    <s v="MIL"/>
    <n v="31.302900000000001"/>
    <n v="47104.6"/>
    <n v="2026"/>
  </r>
  <r>
    <n v="72037026"/>
    <x v="39"/>
    <s v="2025-12-25"/>
    <s v="Z0018"/>
    <x v="0"/>
    <s v="7A260053"/>
    <s v="APO26020133"/>
    <x v="478"/>
    <s v="G-LD ND 18CM POL"/>
    <x v="20"/>
    <s v="7"/>
    <n v="1150"/>
    <s v="PC"/>
    <x v="0"/>
    <n v="0.89849999999999997"/>
    <n v="1033.28"/>
    <n v="31.247499999999999"/>
    <n v="0.89849999999999997"/>
    <n v="1033.2801019999999"/>
    <s v="MIL"/>
    <n v="31.247499999999999"/>
    <n v="32287.42"/>
    <n v="2026"/>
  </r>
  <r>
    <n v="72034266"/>
    <x v="39"/>
    <s v="2025-10-17"/>
    <s v="Z0018"/>
    <x v="0"/>
    <s v="7A260053"/>
    <s v="APO26020133"/>
    <x v="479"/>
    <s v="G-LD BP 20CM POL CC113 R282.94"/>
    <x v="20"/>
    <s v="7"/>
    <n v="986"/>
    <s v="PC"/>
    <x v="0"/>
    <n v="0.86080000000000001"/>
    <n v="848.75"/>
    <n v="31.247499999999999"/>
    <n v="0.86080000000000001"/>
    <n v="848.75013999999999"/>
    <s v="MIL"/>
    <n v="31.247499999999999"/>
    <n v="26521.32"/>
    <n v="2026"/>
  </r>
  <r>
    <n v="72035772"/>
    <x v="10"/>
    <s v="2025-11-27"/>
    <s v="Z0018"/>
    <x v="0"/>
    <s v="7A260042"/>
    <s v="APO26020157"/>
    <x v="296"/>
    <s v="RT AL 8x12mm POL"/>
    <x v="18"/>
    <s v="2"/>
    <n v="48000"/>
    <s v="PC"/>
    <x v="0"/>
    <n v="9.9000000000000008E-3"/>
    <n v="475.2"/>
    <n v="31.205400000000001"/>
    <n v="9.8989999999999998E-3"/>
    <n v="475.20012500000001"/>
    <s v="MIL"/>
    <n v="31.205400000000001"/>
    <n v="14828.81"/>
    <n v="2026"/>
  </r>
  <r>
    <n v="72037373"/>
    <x v="30"/>
    <s v="2026-01-16"/>
    <s v="Z0018"/>
    <x v="0"/>
    <s v="7A260052"/>
    <s v="APO26020104"/>
    <x v="480"/>
    <s v="DESC+UPC STKR 051153600289"/>
    <x v="21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0"/>
    <s v="2026-01-16"/>
    <s v="Z0018"/>
    <x v="0"/>
    <s v="7A260052"/>
    <s v="APO26020104"/>
    <x v="481"/>
    <s v="DESC STKR 60041 (AB1200 PNP-006)"/>
    <x v="21"/>
    <s v="6"/>
    <n v="10200"/>
    <s v="PC"/>
    <x v="0"/>
    <n v="1.7399999999999999E-2"/>
    <n v="177.48"/>
    <n v="31.3918"/>
    <n v="1.7399999999999999E-2"/>
    <n v="177.48010600000001"/>
    <s v="MIL"/>
    <n v="31.3918"/>
    <n v="5571.42"/>
    <n v="2026"/>
  </r>
  <r>
    <n v="72037373"/>
    <x v="30"/>
    <s v="2026-01-16"/>
    <s v="Z0018"/>
    <x v="0"/>
    <s v="7A260052"/>
    <s v="APO26020104"/>
    <x v="482"/>
    <s v="DESC+UPC STKR 051153600425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483"/>
    <s v="DESC STKR 60049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484"/>
    <s v="DESC+UPC STKR 051153600470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0"/>
    <s v="2026-01-16"/>
    <s v="Z0018"/>
    <x v="0"/>
    <s v="7A260052"/>
    <s v="APO26020104"/>
    <x v="485"/>
    <s v="DESC+UPC STKR 051153600494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486"/>
    <s v="DESC+UPC STKR 051153600340"/>
    <x v="21"/>
    <s v="6"/>
    <n v="10400"/>
    <s v="PC"/>
    <x v="0"/>
    <n v="1.89E-2"/>
    <n v="196.56"/>
    <n v="31.3918"/>
    <n v="1.89E-2"/>
    <n v="196.55992900000001"/>
    <s v="MIL"/>
    <n v="31.3918"/>
    <n v="6170.37"/>
    <n v="2026"/>
  </r>
  <r>
    <n v="72037373"/>
    <x v="30"/>
    <s v="2026-01-16"/>
    <s v="Z0018"/>
    <x v="0"/>
    <s v="7A260052"/>
    <s v="APO26020104"/>
    <x v="487"/>
    <s v="DESC STKR 60038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488"/>
    <s v="DESC+UPC STKR 051153600418"/>
    <x v="21"/>
    <s v="6"/>
    <n v="10200"/>
    <s v="PC"/>
    <x v="0"/>
    <n v="1.89E-2"/>
    <n v="192.78"/>
    <n v="31.3918"/>
    <n v="1.89E-2"/>
    <n v="192.77996099999999"/>
    <s v="MIL"/>
    <n v="31.3918"/>
    <n v="6051.71"/>
    <n v="2026"/>
  </r>
  <r>
    <n v="72037373"/>
    <x v="30"/>
    <s v="2026-01-16"/>
    <s v="Z0018"/>
    <x v="0"/>
    <s v="7A260052"/>
    <s v="APO26020104"/>
    <x v="489"/>
    <s v="DESC STKR 60033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490"/>
    <s v="DESC STKR 60047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491"/>
    <s v="DESC+UPC STKR 051153600487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0"/>
    <s v="2026-01-16"/>
    <s v="Z0018"/>
    <x v="0"/>
    <s v="7A260052"/>
    <s v="APO26020104"/>
    <x v="492"/>
    <s v="DESC STKR 60048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493"/>
    <s v="DESC STKR 60050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494"/>
    <s v="DESC+UPC STKR 051153600500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495"/>
    <s v="DESC STKR 60025 (AB1200 PNP-006)"/>
    <x v="21"/>
    <s v="6"/>
    <n v="1100"/>
    <s v="PC"/>
    <x v="0"/>
    <n v="2.9000000000000001E-2"/>
    <n v="31.9"/>
    <n v="31.3918"/>
    <n v="2.8999E-2"/>
    <n v="31.90005"/>
    <s v="MIL"/>
    <n v="31.3918"/>
    <n v="1001.4"/>
    <n v="2026"/>
  </r>
  <r>
    <n v="72037373"/>
    <x v="30"/>
    <s v="2026-01-16"/>
    <s v="Z0018"/>
    <x v="0"/>
    <s v="7A260052"/>
    <s v="APO26020104"/>
    <x v="496"/>
    <s v="DESC STKR 60028 (AB1200 PNP-006)"/>
    <x v="21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0"/>
    <s v="2026-01-16"/>
    <s v="Z0018"/>
    <x v="0"/>
    <s v="7A260052"/>
    <s v="APO26020104"/>
    <x v="497"/>
    <s v="DESC+UPC STKR 051153600302"/>
    <x v="21"/>
    <s v="6"/>
    <n v="4300"/>
    <s v="PC"/>
    <x v="0"/>
    <n v="2.6100000000000002E-2"/>
    <n v="112.23"/>
    <n v="31.3918"/>
    <n v="2.6100000000000002E-2"/>
    <n v="112.229945"/>
    <s v="MIL"/>
    <n v="31.3918"/>
    <n v="3523.1"/>
    <n v="2026"/>
  </r>
  <r>
    <n v="72037373"/>
    <x v="30"/>
    <s v="2026-01-16"/>
    <s v="Z0018"/>
    <x v="0"/>
    <s v="7A260052"/>
    <s v="APO26020104"/>
    <x v="498"/>
    <s v="DESC+UPC STKR 051153600401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499"/>
    <s v="DESC+UPC STKR 051153600333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0"/>
    <s v="2026-01-16"/>
    <s v="Z0018"/>
    <x v="0"/>
    <s v="7A260052"/>
    <s v="APO26020104"/>
    <x v="500"/>
    <s v="DESC STKR 60026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501"/>
    <s v="DESC STKR 60034 (AB1200 PNP-006)"/>
    <x v="21"/>
    <s v="6"/>
    <n v="10400"/>
    <s v="PC"/>
    <x v="0"/>
    <n v="1.7399999999999999E-2"/>
    <n v="180.96"/>
    <n v="31.3918"/>
    <n v="1.7399999999999999E-2"/>
    <n v="180.95999499999999"/>
    <s v="MIL"/>
    <n v="31.3918"/>
    <n v="5680.66"/>
    <n v="2026"/>
  </r>
  <r>
    <n v="72037373"/>
    <x v="30"/>
    <s v="2026-01-16"/>
    <s v="Z0018"/>
    <x v="0"/>
    <s v="7A260052"/>
    <s v="APO26020104"/>
    <x v="502"/>
    <s v="DESC+UPC STKR 051153600371"/>
    <x v="21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0"/>
    <s v="2026-01-16"/>
    <s v="Z0018"/>
    <x v="0"/>
    <s v="7A260052"/>
    <s v="APO26020104"/>
    <x v="503"/>
    <s v="DESC STKR 60039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504"/>
    <s v="DESC+UPC STKR 051153600272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505"/>
    <s v="DESC+UPC STKR 051153600319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0"/>
    <s v="2026-01-16"/>
    <s v="Z0018"/>
    <x v="0"/>
    <s v="7A260052"/>
    <s v="APO26020104"/>
    <x v="506"/>
    <s v="DESC STKR 60032 (AB1200 PNP-006)"/>
    <x v="21"/>
    <s v="6"/>
    <n v="4800"/>
    <s v="PC"/>
    <x v="0"/>
    <n v="2.47E-2"/>
    <n v="118.56"/>
    <n v="31.3918"/>
    <n v="2.47E-2"/>
    <n v="118.55994200000001"/>
    <s v="MIL"/>
    <n v="31.3918"/>
    <n v="3721.81"/>
    <n v="2026"/>
  </r>
  <r>
    <n v="72037373"/>
    <x v="30"/>
    <s v="2026-01-16"/>
    <s v="Z0018"/>
    <x v="0"/>
    <s v="7A260052"/>
    <s v="APO26020104"/>
    <x v="507"/>
    <s v="DESC+UPC STKR 051153600326"/>
    <x v="21"/>
    <s v="6"/>
    <n v="4800"/>
    <s v="PC"/>
    <x v="0"/>
    <n v="2.6100000000000002E-2"/>
    <n v="125.28"/>
    <n v="31.3918"/>
    <n v="2.6100000000000002E-2"/>
    <n v="125.27985"/>
    <s v="MIL"/>
    <n v="31.3918"/>
    <n v="3932.76"/>
    <n v="2026"/>
  </r>
  <r>
    <n v="72037373"/>
    <x v="30"/>
    <s v="2026-01-16"/>
    <s v="Z0018"/>
    <x v="0"/>
    <s v="7A260052"/>
    <s v="APO26020104"/>
    <x v="508"/>
    <s v="DESC+UPC STKR 051153600388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509"/>
    <s v="DESC STKR 60040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510"/>
    <s v="DESC+UPC STKR 051153600265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511"/>
    <s v="DESC STKR 60037 (AB1200 PNP-006)"/>
    <x v="21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0"/>
    <s v="2026-01-16"/>
    <s v="Z0018"/>
    <x v="0"/>
    <s v="7A260052"/>
    <s v="APO26020104"/>
    <x v="512"/>
    <s v="DESC+UPC STKR 051153600395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513"/>
    <s v="DESC+UPC STKR 051153600432"/>
    <x v="21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0"/>
    <s v="2026-01-16"/>
    <s v="Z0018"/>
    <x v="0"/>
    <s v="7A260052"/>
    <s v="APO26020104"/>
    <x v="514"/>
    <s v="DESC+UPC STKR 051153600258"/>
    <x v="21"/>
    <s v="6"/>
    <n v="1100"/>
    <s v="PC"/>
    <x v="0"/>
    <n v="3.0499999999999999E-2"/>
    <n v="33.549999999999997"/>
    <n v="31.3918"/>
    <n v="3.0499999999999999E-2"/>
    <n v="33.549844"/>
    <s v="MIL"/>
    <n v="31.3918"/>
    <n v="1053.19"/>
    <n v="2026"/>
  </r>
  <r>
    <n v="72037373"/>
    <x v="30"/>
    <s v="2026-01-16"/>
    <s v="Z0018"/>
    <x v="0"/>
    <s v="7A260052"/>
    <s v="APO26020104"/>
    <x v="515"/>
    <s v="DESC STKR 60027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516"/>
    <s v="DESC+UPC STKR 051153600234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0"/>
    <s v="2026-01-16"/>
    <s v="Z0018"/>
    <x v="0"/>
    <s v="7A260052"/>
    <s v="APO26020104"/>
    <x v="517"/>
    <s v="DESC STKR 60022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518"/>
    <s v="DESC STKR 60029 (AB1200 PNP-006)"/>
    <x v="21"/>
    <s v="6"/>
    <n v="13700"/>
    <s v="PC"/>
    <x v="0"/>
    <n v="1.7399999999999999E-2"/>
    <n v="238.38"/>
    <n v="31.3918"/>
    <n v="1.7399999999999999E-2"/>
    <n v="238.38008600000001"/>
    <s v="MIL"/>
    <n v="31.3918"/>
    <n v="7483.18"/>
    <n v="2026"/>
  </r>
  <r>
    <n v="72037373"/>
    <x v="30"/>
    <s v="2026-01-16"/>
    <s v="Z0018"/>
    <x v="0"/>
    <s v="7A260052"/>
    <s v="APO26020104"/>
    <x v="519"/>
    <s v="DESC+UPC STKR 051153600456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0"/>
    <s v="2026-01-16"/>
    <s v="Z0018"/>
    <x v="0"/>
    <s v="7A260052"/>
    <s v="APO26020104"/>
    <x v="520"/>
    <s v="DESC STKR 60046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521"/>
    <s v="DESC STKR 60024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522"/>
    <s v="DESC+UPC STKR 051153600227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523"/>
    <s v="DESC+UPC STKR 051153600296"/>
    <x v="21"/>
    <s v="6"/>
    <n v="13700"/>
    <s v="PC"/>
    <x v="0"/>
    <n v="1.89E-2"/>
    <n v="258.93"/>
    <n v="31.3918"/>
    <n v="1.89E-2"/>
    <n v="258.93003900000002"/>
    <s v="MIL"/>
    <n v="31.3918"/>
    <n v="8128.28"/>
    <n v="2026"/>
  </r>
  <r>
    <n v="72037373"/>
    <x v="30"/>
    <s v="2026-01-16"/>
    <s v="Z0018"/>
    <x v="0"/>
    <s v="7A260052"/>
    <s v="APO26020104"/>
    <x v="524"/>
    <s v="DESC STKR 60030 (AB1200 PNP-006)"/>
    <x v="21"/>
    <s v="6"/>
    <n v="4300"/>
    <s v="PC"/>
    <x v="0"/>
    <n v="2.47E-2"/>
    <n v="106.21"/>
    <n v="31.3918"/>
    <n v="2.47E-2"/>
    <n v="106.209901"/>
    <s v="MIL"/>
    <n v="31.3918"/>
    <n v="3334.12"/>
    <n v="2026"/>
  </r>
  <r>
    <n v="72037373"/>
    <x v="30"/>
    <s v="2026-01-16"/>
    <s v="Z0018"/>
    <x v="0"/>
    <s v="7A260052"/>
    <s v="APO26020104"/>
    <x v="525"/>
    <s v="DESC STKR 60031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526"/>
    <s v="DESC STKR 60045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527"/>
    <s v="DESC STKR 60023 (AB1200 PNP-006)"/>
    <x v="21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0"/>
    <s v="2026-01-16"/>
    <s v="Z0018"/>
    <x v="0"/>
    <s v="7A260052"/>
    <s v="APO26020104"/>
    <x v="528"/>
    <s v="DESC STKR 60021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529"/>
    <s v="DESC+UPC STKR 051153600210"/>
    <x v="21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0"/>
    <s v="2026-01-16"/>
    <s v="Z0018"/>
    <x v="0"/>
    <s v="7A260052"/>
    <s v="APO26020104"/>
    <x v="530"/>
    <s v="DESC+UPC STKR 051153600241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0"/>
    <s v="2026-01-16"/>
    <s v="Z0018"/>
    <x v="0"/>
    <s v="7A260052"/>
    <s v="APO26020104"/>
    <x v="531"/>
    <s v="DESC STKR 60042 (AB1200 PNP-006)"/>
    <x v="21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0"/>
    <s v="2026-01-16"/>
    <s v="Z0018"/>
    <x v="0"/>
    <s v="7A260052"/>
    <s v="APO26020104"/>
    <x v="532"/>
    <s v="DESC STKR 60043 (AB1200 PNP-006)"/>
    <x v="21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0"/>
    <s v="2026-01-16"/>
    <s v="Z0018"/>
    <x v="0"/>
    <s v="7A260052"/>
    <s v="APO26020104"/>
    <x v="533"/>
    <s v="DESC+UPC STKR 051153600463"/>
    <x v="21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3831"/>
    <x v="30"/>
    <s v="2025-10-09"/>
    <s v="Z0018"/>
    <x v="0"/>
    <s v="7A260043"/>
    <s v="APO26020179"/>
    <x v="352"/>
    <s v="30CM LID 1.0MM SS304 IN:Y5 EX:P"/>
    <x v="4"/>
    <s v="6"/>
    <n v="1400"/>
    <s v="PC"/>
    <x v="0"/>
    <n v="3.5600999999999998"/>
    <n v="4984.1400000000003"/>
    <n v="31.3918"/>
    <n v="3.5600999999999998"/>
    <n v="4984.1401249999999"/>
    <s v="MIL"/>
    <n v="31.3918"/>
    <n v="156461.13"/>
    <n v="2026"/>
  </r>
  <r>
    <n v="72033829"/>
    <x v="30"/>
    <s v="2025-10-09"/>
    <s v="Z0018"/>
    <x v="0"/>
    <s v="7A260043"/>
    <s v="APO26020179"/>
    <x v="534"/>
    <s v="24CM LID 1.0MM SS304 IN:Y5 EX:P"/>
    <x v="4"/>
    <s v="6"/>
    <n v="900"/>
    <s v="PC"/>
    <x v="0"/>
    <n v="2.3639999999999999"/>
    <n v="2127.6"/>
    <n v="31.3918"/>
    <n v="2.3639999999999999"/>
    <n v="2127.599882"/>
    <s v="MIL"/>
    <n v="31.3918"/>
    <n v="66789.19"/>
    <n v="2026"/>
  </r>
  <r>
    <n v="72033829"/>
    <x v="30"/>
    <s v="2025-10-09"/>
    <s v="Z0018"/>
    <x v="0"/>
    <s v="7A260043"/>
    <s v="APO26020179"/>
    <x v="534"/>
    <s v="24CM LID 1.0MM SS304 IN:Y5 EX:P"/>
    <x v="4"/>
    <s v="6"/>
    <n v="180"/>
    <s v="PC"/>
    <x v="0"/>
    <n v="2.3639999999999999"/>
    <n v="425.52"/>
    <n v="31.3918"/>
    <n v="2.3639999999999999"/>
    <n v="425.52003999999999"/>
    <s v="MIL"/>
    <n v="31.3918"/>
    <n v="13357.84"/>
    <n v="2026"/>
  </r>
  <r>
    <n v="72037294"/>
    <x v="30"/>
    <s v="2026-01-14"/>
    <s v="Z0018"/>
    <x v="0"/>
    <s v="7A260050"/>
    <s v="APO26020102"/>
    <x v="351"/>
    <s v="MEYER MIDNIGHT PAN STKR (NON-REMOVABLE) 85079"/>
    <x v="21"/>
    <s v="8"/>
    <n v="1020"/>
    <s v="PC"/>
    <x v="0"/>
    <n v="3.6299999999999999E-2"/>
    <n v="37.026000000000003"/>
    <n v="31.3918"/>
    <n v="3.6298999999999998E-2"/>
    <n v="37.025911000000001"/>
    <s v="MIL"/>
    <n v="31.3918"/>
    <n v="1162.31"/>
    <n v="2026"/>
  </r>
  <r>
    <n v="72037476"/>
    <x v="30"/>
    <s v="2026-01-21"/>
    <s v="Z0018"/>
    <x v="0"/>
    <s v="7A260045"/>
    <s v="APO26020158"/>
    <x v="535"/>
    <s v="BRKT+NUT M5 QH VEF20IR C/C21 H5.5"/>
    <x v="11"/>
    <s v="2"/>
    <n v="5300"/>
    <s v="PC"/>
    <x v="0"/>
    <n v="8.3000000000000004E-2"/>
    <n v="439.9"/>
    <n v="31.3918"/>
    <n v="8.3000000000000004E-2"/>
    <n v="439.89990999999998"/>
    <s v="MIL"/>
    <n v="31.3918"/>
    <n v="13809.25"/>
    <n v="2026"/>
  </r>
  <r>
    <n v="72036588"/>
    <x v="30"/>
    <s v="2025-12-10"/>
    <s v="Z0018"/>
    <x v="0"/>
    <s v="7A260051"/>
    <s v="APO26020101"/>
    <x v="536"/>
    <s v="FG SS SS 105 GY15H R103"/>
    <x v="13"/>
    <s v="8"/>
    <n v="1100"/>
    <s v="PC"/>
    <x v="0"/>
    <n v="0.2399"/>
    <n v="263.89"/>
    <n v="31.3918"/>
    <n v="0.239899"/>
    <n v="263.88993299999998"/>
    <s v="MIL"/>
    <n v="31.3918"/>
    <n v="8283.98"/>
    <n v="2026"/>
  </r>
  <r>
    <n v="72036698"/>
    <x v="30"/>
    <s v="2025-12-12"/>
    <s v="Z0018"/>
    <x v="0"/>
    <s v="7A260051"/>
    <s v="APO26020101"/>
    <x v="537"/>
    <s v="RT SS 8x11 D15 An POL"/>
    <x v="16"/>
    <s v="8"/>
    <n v="50000"/>
    <s v="PC"/>
    <x v="0"/>
    <n v="2.63E-2"/>
    <n v="1315"/>
    <n v="31.3918"/>
    <n v="2.6298999999999999E-2"/>
    <n v="1315.0000950000001"/>
    <s v="MIL"/>
    <n v="31.3918"/>
    <n v="41280.22"/>
    <n v="2026"/>
  </r>
  <r>
    <n v="72036403"/>
    <x v="30"/>
    <s v="2025-12-03"/>
    <s v="Z0018"/>
    <x v="0"/>
    <s v="7A260051"/>
    <s v="APO26020101"/>
    <x v="278"/>
    <s v="KITCHENAID LIFETIME TOOLS - 12.9&quot; x 3.0&quot; WOODEN TURNER KHE601OHWNA"/>
    <x v="22"/>
    <s v="8"/>
    <n v="1500"/>
    <s v="PC"/>
    <x v="0"/>
    <n v="3.0013000000000001"/>
    <n v="4501.95"/>
    <n v="31.3918"/>
    <n v="3.0013000000000001"/>
    <n v="4501.9498720000001"/>
    <s v="MIL"/>
    <n v="31.3918"/>
    <n v="141324.31"/>
    <n v="2026"/>
  </r>
  <r>
    <n v="72036403"/>
    <x v="30"/>
    <s v="2025-12-03"/>
    <s v="Z0018"/>
    <x v="0"/>
    <s v="7A260051"/>
    <s v="APO26020101"/>
    <x v="279"/>
    <s v="KITCHENAID LIFETIME TOOLS - 12.8&quot; x 2.5&quot; WOODEN SLOTTED SPOON KHE604OHWNA"/>
    <x v="22"/>
    <s v="8"/>
    <n v="1500"/>
    <s v="PC"/>
    <x v="0"/>
    <n v="3.0491999999999999"/>
    <n v="4573.8"/>
    <n v="31.3918"/>
    <n v="3.0491999999999999"/>
    <n v="4573.7998449999996"/>
    <s v="MIL"/>
    <n v="31.3918"/>
    <n v="143579.81"/>
    <n v="2026"/>
  </r>
  <r>
    <n v="72035312"/>
    <x v="11"/>
    <s v="2025-11-17"/>
    <s v="Z0018"/>
    <x v="0"/>
    <s v="7A260061"/>
    <s v="APO26020095"/>
    <x v="284"/>
    <s v="STC SOURCED 9X13&quot; COOKIE SHEET IN SILVER COLOR W/FARBERWARE LOGO (#826)"/>
    <x v="22"/>
    <s v="1"/>
    <n v="5700"/>
    <s v="PC"/>
    <x v="0"/>
    <n v="1.0019"/>
    <n v="5710.8360000000002"/>
    <n v="31.347000000000001"/>
    <n v="1.0019"/>
    <n v="5710.8361240000004"/>
    <s v="MIL"/>
    <n v="31.347000000000001"/>
    <n v="179017.58"/>
    <n v="2026"/>
  </r>
  <r>
    <n v="72036758"/>
    <x v="11"/>
    <s v="2025-12-16"/>
    <s v="Z0018"/>
    <x v="0"/>
    <s v="7A260061"/>
    <s v="APO26020095"/>
    <x v="538"/>
    <s v="STD- 307 TUM R320 C/C113 H6.5"/>
    <x v="6"/>
    <s v="1"/>
    <n v="470"/>
    <s v="PC"/>
    <x v="0"/>
    <n v="0.2336"/>
    <n v="109.792"/>
    <n v="31.347000000000001"/>
    <n v="0.2336"/>
    <n v="109.792005"/>
    <s v="MIL"/>
    <n v="31.347000000000001"/>
    <n v="3441.65"/>
    <n v="2026"/>
  </r>
  <r>
    <n v="72037007"/>
    <x v="11"/>
    <s v="2025-12-24"/>
    <s v="Z0018"/>
    <x v="0"/>
    <s v="7A260062"/>
    <s v="APO26020180"/>
    <x v="539"/>
    <s v="KNOB IB BK01A POL"/>
    <x v="12"/>
    <s v="7"/>
    <n v="1540"/>
    <s v="PC"/>
    <x v="0"/>
    <n v="0.48959999999999998"/>
    <n v="753.98"/>
    <n v="31.347000000000001"/>
    <n v="0.48959900000000001"/>
    <n v="753.97996599999999"/>
    <s v="MIL"/>
    <n v="31.347000000000001"/>
    <n v="23635.01"/>
    <n v="2026"/>
  </r>
  <r>
    <n v="72036939"/>
    <x v="11"/>
    <s v="2025-12-22"/>
    <s v="Z0018"/>
    <x v="0"/>
    <s v="7A260062"/>
    <s v="APO26020180"/>
    <x v="368"/>
    <s v="SCR SS M5x35mm+WHR"/>
    <x v="17"/>
    <s v="7"/>
    <n v="10000"/>
    <s v="PC"/>
    <x v="0"/>
    <n v="2.06E-2"/>
    <n v="206"/>
    <n v="31.347000000000001"/>
    <n v="2.06E-2"/>
    <n v="205.99993599999999"/>
    <s v="MIL"/>
    <n v="31.347000000000001"/>
    <n v="6457.48"/>
    <n v="2026"/>
  </r>
  <r>
    <n v="72036939"/>
    <x v="11"/>
    <s v="2025-12-22"/>
    <s v="Z0018"/>
    <x v="0"/>
    <s v="7A260062"/>
    <s v="APO26020180"/>
    <x v="540"/>
    <s v="SS WELDING SCR M5x10"/>
    <x v="17"/>
    <s v="7"/>
    <n v="30000"/>
    <s v="PC"/>
    <x v="0"/>
    <n v="5.8999999999999999E-3"/>
    <n v="177"/>
    <n v="31.347000000000001"/>
    <n v="5.8999999999999999E-3"/>
    <n v="177.00003100000001"/>
    <s v="MIL"/>
    <n v="31.347000000000001"/>
    <n v="5548.42"/>
    <n v="2026"/>
  </r>
  <r>
    <n v="72037239"/>
    <x v="11"/>
    <s v="2026-01-13"/>
    <s v="Z0018"/>
    <x v="0"/>
    <s v="7A260062"/>
    <s v="APO26020180"/>
    <x v="379"/>
    <s v="SCR SS M5x15mm"/>
    <x v="17"/>
    <s v="7"/>
    <n v="4000"/>
    <s v="PC"/>
    <x v="0"/>
    <n v="0.01"/>
    <n v="40"/>
    <n v="31.347000000000001"/>
    <n v="0.01"/>
    <n v="40"/>
    <s v="MIL"/>
    <n v="31.347000000000001"/>
    <n v="1253.8800000000001"/>
    <n v="2026"/>
  </r>
  <r>
    <n v="72037263"/>
    <x v="11"/>
    <s v="2026-01-13"/>
    <s v="Z0018"/>
    <x v="0"/>
    <s v="7A260062"/>
    <s v="APO26020180"/>
    <x v="472"/>
    <s v="STD- 09X TUM R151 C/C95 WELD"/>
    <x v="32"/>
    <s v="7"/>
    <n v="300"/>
    <s v="PC"/>
    <x v="0"/>
    <n v="0.3211"/>
    <n v="96.33"/>
    <n v="31.347000000000001"/>
    <n v="0.32109900000000002"/>
    <n v="96.330111000000002"/>
    <s v="MIL"/>
    <n v="31.347000000000001"/>
    <n v="3019.66"/>
    <n v="2026"/>
  </r>
  <r>
    <n v="72037080"/>
    <x v="11"/>
    <s v="2026-01-07"/>
    <s v="Z0018"/>
    <x v="0"/>
    <s v="7A260062"/>
    <s v="APO26020180"/>
    <x v="541"/>
    <s v="BRKT+NUT M5 PE R103 C/C21 H5.5"/>
    <x v="11"/>
    <s v="7"/>
    <n v="3100"/>
    <s v="PC"/>
    <x v="0"/>
    <n v="7.9600000000000004E-2"/>
    <n v="246.76"/>
    <n v="31.347000000000001"/>
    <n v="7.9599000000000003E-2"/>
    <n v="246.76013599999999"/>
    <s v="MIL"/>
    <n v="31.347000000000001"/>
    <n v="7735.19"/>
    <n v="2026"/>
  </r>
  <r>
    <n v="72037080"/>
    <x v="11"/>
    <s v="2026-01-07"/>
    <s v="Z0018"/>
    <x v="0"/>
    <s v="7A260062"/>
    <s v="APO26020180"/>
    <x v="535"/>
    <s v="BRKT+NUT M5 QH VEF20IR C/C21 H5.5"/>
    <x v="11"/>
    <s v="7"/>
    <n v="4320"/>
    <s v="PC"/>
    <x v="0"/>
    <n v="8.3799999999999999E-2"/>
    <n v="362.02"/>
    <n v="31.347000000000001"/>
    <n v="8.3799999999999999E-2"/>
    <n v="362.01997"/>
    <s v="MIL"/>
    <n v="31.347000000000001"/>
    <n v="11348.24"/>
    <n v="2026"/>
  </r>
  <r>
    <n v="72037080"/>
    <x v="11"/>
    <s v="2026-01-07"/>
    <s v="Z0018"/>
    <x v="0"/>
    <s v="7A260062"/>
    <s v="APO26020180"/>
    <x v="320"/>
    <s v="BRKT+NUT M5 QH QCI24IA C/C21 H5.5"/>
    <x v="11"/>
    <s v="7"/>
    <n v="3100"/>
    <s v="PC"/>
    <x v="0"/>
    <n v="8.3799999999999999E-2"/>
    <n v="259.77999999999997"/>
    <n v="31.347000000000001"/>
    <n v="8.3799999999999999E-2"/>
    <n v="259.77988299999998"/>
    <s v="MIL"/>
    <n v="31.347000000000001"/>
    <n v="8143.32"/>
    <n v="2026"/>
  </r>
  <r>
    <n v="72037080"/>
    <x v="11"/>
    <s v="2026-01-07"/>
    <s v="Z0018"/>
    <x v="0"/>
    <s v="7A260062"/>
    <s v="APO26020180"/>
    <x v="542"/>
    <s v="BRKT+NUT M5 PE R93 C/C21 H5.5"/>
    <x v="11"/>
    <s v="7"/>
    <n v="1620"/>
    <s v="PC"/>
    <x v="0"/>
    <n v="8.1199999999999994E-2"/>
    <n v="131.54499999999999"/>
    <n v="31.347000000000001"/>
    <n v="8.1199999999999994E-2"/>
    <n v="131.54496399999999"/>
    <s v="MIL"/>
    <n v="31.347000000000001"/>
    <n v="4123.54"/>
    <n v="2026"/>
  </r>
  <r>
    <n v="72037351"/>
    <x v="11"/>
    <s v="2026-01-15"/>
    <s v="Z0018"/>
    <x v="0"/>
    <s v="7A260063"/>
    <s v="APO26020181"/>
    <x v="543"/>
    <s v="G-LD BP 28CM POL"/>
    <x v="20"/>
    <s v="7"/>
    <n v="1009"/>
    <s v="PC"/>
    <x v="0"/>
    <n v="1.5994999999999999"/>
    <n v="1613.896"/>
    <n v="31.347000000000001"/>
    <n v="1.5994999999999999"/>
    <n v="1613.896066"/>
    <s v="MIL"/>
    <n v="31.347000000000001"/>
    <n v="50590.8"/>
    <n v="2026"/>
  </r>
  <r>
    <n v="72037576"/>
    <x v="11"/>
    <s v="2026-01-22"/>
    <s v="Z0018"/>
    <x v="0"/>
    <s v="7A260063"/>
    <s v="APO26020181"/>
    <x v="366"/>
    <s v="WELD STUD SS 1/4-20UNC-2A (FOR ABG)"/>
    <x v="17"/>
    <s v="7"/>
    <n v="10000"/>
    <s v="PC"/>
    <x v="0"/>
    <n v="1.83E-2"/>
    <n v="183"/>
    <n v="31.347000000000001"/>
    <n v="1.8298999999999999E-2"/>
    <n v="182.999968"/>
    <s v="MIL"/>
    <n v="31.347000000000001"/>
    <n v="5736.5"/>
    <n v="2026"/>
  </r>
  <r>
    <n v="72037734"/>
    <x v="11"/>
    <s v="2026-01-27"/>
    <s v="Z0018"/>
    <x v="0"/>
    <s v="7A260063"/>
    <s v="APO26020181"/>
    <x v="368"/>
    <s v="SCR SS M5x35mm+WHR"/>
    <x v="17"/>
    <s v="7"/>
    <n v="6000"/>
    <s v="PC"/>
    <x v="0"/>
    <n v="2.06E-2"/>
    <n v="123.6"/>
    <n v="31.347000000000001"/>
    <n v="2.06E-2"/>
    <n v="123.600025"/>
    <s v="MIL"/>
    <n v="31.347000000000001"/>
    <n v="3874.49"/>
    <n v="2026"/>
  </r>
  <r>
    <n v="72037389"/>
    <x v="11"/>
    <s v="2026-01-16"/>
    <s v="Z0018"/>
    <x v="0"/>
    <s v="7A260063"/>
    <s v="APO26020181"/>
    <x v="544"/>
    <s v="SCR SS M5x25mm+WHR"/>
    <x v="17"/>
    <s v="7"/>
    <n v="5000"/>
    <s v="PC"/>
    <x v="0"/>
    <n v="1.7000000000000001E-2"/>
    <n v="85"/>
    <n v="31.347000000000001"/>
    <n v="1.7000000000000001E-2"/>
    <n v="85.000158999999996"/>
    <s v="MIL"/>
    <n v="31.347000000000001"/>
    <n v="2664.5"/>
    <n v="2026"/>
  </r>
  <r>
    <n v="72037390"/>
    <x v="11"/>
    <s v="2026-01-16"/>
    <s v="Z0018"/>
    <x v="0"/>
    <s v="7A260063"/>
    <s v="APO26020181"/>
    <x v="383"/>
    <s v="BRKT+NUT M5 WAR30PS C/C25 H8.2"/>
    <x v="11"/>
    <s v="7"/>
    <n v="2020"/>
    <s v="PC"/>
    <x v="0"/>
    <n v="9.5699999999999993E-2"/>
    <n v="193.31"/>
    <n v="31.347000000000001"/>
    <n v="9.5699999999999993E-2"/>
    <n v="193.310045"/>
    <s v="MIL"/>
    <n v="31.347000000000001"/>
    <n v="6059.69"/>
    <n v="2026"/>
  </r>
  <r>
    <n v="72037633"/>
    <x v="11"/>
    <s v="2026-01-23"/>
    <s v="Z0018"/>
    <x v="0"/>
    <s v="7A260063"/>
    <s v="APO26020181"/>
    <x v="545"/>
    <s v="BRKT+NUT M5 R120 C/C25 H8.2"/>
    <x v="11"/>
    <s v="7"/>
    <n v="1550"/>
    <s v="PC"/>
    <x v="0"/>
    <n v="8.7999999999999995E-2"/>
    <n v="136.4"/>
    <n v="31.347000000000001"/>
    <n v="8.7999999999999995E-2"/>
    <n v="136.39997399999999"/>
    <s v="MIL"/>
    <n v="31.347000000000001"/>
    <n v="4275.7299999999996"/>
    <n v="2026"/>
  </r>
  <r>
    <n v="72037433"/>
    <x v="11"/>
    <s v="2026-01-20"/>
    <s v="Z0018"/>
    <x v="0"/>
    <s v="7A260063"/>
    <s v="APO26020181"/>
    <x v="367"/>
    <s v="SS WELDING SCR M6x15"/>
    <x v="17"/>
    <s v="7"/>
    <n v="10000"/>
    <s v="PC"/>
    <x v="0"/>
    <n v="1.0200000000000001E-2"/>
    <n v="102"/>
    <n v="31.347000000000001"/>
    <n v="1.0200000000000001E-2"/>
    <n v="101.999872"/>
    <s v="MIL"/>
    <n v="31.347000000000001"/>
    <n v="3197.39"/>
    <n v="2026"/>
  </r>
  <r>
    <n v="72037730"/>
    <x v="11"/>
    <s v="2026-01-27"/>
    <s v="Z0018"/>
    <x v="0"/>
    <s v="7A260063"/>
    <s v="APO26020181"/>
    <x v="370"/>
    <s v="WELD STUD SS 1/4-20UNC-2A LENGTH 17 (FOR ABG)"/>
    <x v="17"/>
    <s v="7"/>
    <n v="25000"/>
    <s v="PC"/>
    <x v="0"/>
    <n v="2.1100000000000001E-2"/>
    <n v="527.5"/>
    <n v="31.347000000000001"/>
    <n v="2.1099E-2"/>
    <n v="527.49991999999997"/>
    <s v="MIL"/>
    <n v="31.347000000000001"/>
    <n v="16535.54"/>
    <n v="2026"/>
  </r>
  <r>
    <n v="72037634"/>
    <x v="11"/>
    <s v="2026-01-23"/>
    <s v="Z0018"/>
    <x v="0"/>
    <s v="7A260063"/>
    <s v="APO26020181"/>
    <x v="381"/>
    <s v="FG SS TUM WAR30PS"/>
    <x v="13"/>
    <s v="7"/>
    <n v="1900"/>
    <s v="PC"/>
    <x v="0"/>
    <n v="0.12820000000000001"/>
    <n v="243.58"/>
    <n v="31.347000000000001"/>
    <n v="0.12820000000000001"/>
    <n v="243.579927"/>
    <s v="MIL"/>
    <n v="31.347000000000001"/>
    <n v="7635.5"/>
    <n v="2026"/>
  </r>
  <r>
    <n v="72037722"/>
    <x v="11"/>
    <s v="2026-01-27"/>
    <s v="Z0018"/>
    <x v="0"/>
    <s v="7A260063"/>
    <s v="APO26020181"/>
    <x v="367"/>
    <s v="SS WELDING SCR M6x15"/>
    <x v="17"/>
    <s v="7"/>
    <n v="5000"/>
    <s v="PC"/>
    <x v="0"/>
    <n v="1.0200000000000001E-2"/>
    <n v="51"/>
    <n v="31.347000000000001"/>
    <n v="1.0200000000000001E-2"/>
    <n v="51.000095000000002"/>
    <s v="MIL"/>
    <n v="31.347000000000001"/>
    <n v="1598.7"/>
    <n v="2026"/>
  </r>
  <r>
    <n v="72037723"/>
    <x v="11"/>
    <s v="2026-01-27"/>
    <s v="Z0018"/>
    <x v="0"/>
    <s v="7A260063"/>
    <s v="APO26020181"/>
    <x v="369"/>
    <s v="WELDING SCR SS M5X6 (SPOT WELD)"/>
    <x v="17"/>
    <s v="7"/>
    <n v="10000"/>
    <s v="PC"/>
    <x v="0"/>
    <n v="5.7000000000000002E-3"/>
    <n v="57"/>
    <n v="31.347000000000001"/>
    <n v="5.7000000000000002E-3"/>
    <n v="57.000031"/>
    <s v="MIL"/>
    <n v="31.347000000000001"/>
    <n v="1786.78"/>
    <n v="2026"/>
  </r>
  <r>
    <n v="72037169"/>
    <x v="11"/>
    <s v="2026-01-08"/>
    <s v="Z0018"/>
    <x v="0"/>
    <s v="7A260065"/>
    <s v="APO26020099"/>
    <x v="336"/>
    <s v="STD- 110 GY04A BSH R360 C/C113 H6.5"/>
    <x v="6"/>
    <s v="8"/>
    <n v="1400"/>
    <s v="PC"/>
    <x v="0"/>
    <n v="0.81269999999999998"/>
    <n v="1137.78"/>
    <n v="31.347000000000001"/>
    <n v="0.81269999999999998"/>
    <n v="1137.7800099999999"/>
    <s v="MIL"/>
    <n v="31.347000000000001"/>
    <n v="35665.99"/>
    <n v="2026"/>
  </r>
  <r>
    <n v="72037181"/>
    <x v="11"/>
    <s v="2026-01-09"/>
    <s v="Z0018"/>
    <x v="0"/>
    <s v="7A260065"/>
    <s v="APO26020099"/>
    <x v="301"/>
    <s v="G-LD IV 30CM OVEN SAFE 350F/180C BSH GD02K"/>
    <x v="20"/>
    <s v="8"/>
    <n v="1009"/>
    <s v="PC"/>
    <x v="0"/>
    <n v="1.4572000000000001"/>
    <n v="1470.3150000000001"/>
    <n v="31.347000000000001"/>
    <n v="1.4572000000000001"/>
    <n v="1470.3148619999999"/>
    <s v="MIL"/>
    <n v="31.347000000000001"/>
    <n v="46089.96"/>
    <n v="2026"/>
  </r>
  <r>
    <n v="72036672"/>
    <x v="11"/>
    <s v="2025-12-11"/>
    <s v="Z0018"/>
    <x v="0"/>
    <s v="7A260065"/>
    <s v="APO26020099"/>
    <x v="546"/>
    <s v="STD- 103 GY04A BSH R220 C/C113 H6.5"/>
    <x v="6"/>
    <s v="8"/>
    <n v="1500"/>
    <s v="PC"/>
    <x v="0"/>
    <n v="0.81269999999999998"/>
    <n v="1219.05"/>
    <n v="31.347000000000001"/>
    <n v="0.81269999999999998"/>
    <n v="1219.049988"/>
    <s v="MIL"/>
    <n v="31.347000000000001"/>
    <n v="38213.56"/>
    <n v="2026"/>
  </r>
  <r>
    <n v="72036461"/>
    <x v="11"/>
    <s v="2025-12-03"/>
    <s v="Z0018"/>
    <x v="0"/>
    <s v="7A260065"/>
    <s v="APO26020099"/>
    <x v="546"/>
    <s v="STD- 103 GY04A BSH R220 C/C113 H6.5"/>
    <x v="6"/>
    <s v="8"/>
    <n v="1005"/>
    <s v="PC"/>
    <x v="0"/>
    <n v="0.81269999999999998"/>
    <n v="816.76400000000001"/>
    <n v="31.347000000000001"/>
    <n v="0.81269999999999998"/>
    <n v="816.76396399999999"/>
    <s v="MIL"/>
    <n v="31.347000000000001"/>
    <n v="25603.1"/>
    <n v="2026"/>
  </r>
  <r>
    <n v="72036699"/>
    <x v="11"/>
    <s v="2025-12-15"/>
    <s v="Z0018"/>
    <x v="0"/>
    <s v="7A260065"/>
    <s v="APO26020099"/>
    <x v="474"/>
    <s v="0.6MM SS304 IN:Y EX:P + TEMEPED GLASS"/>
    <x v="23"/>
    <s v="8"/>
    <n v="568"/>
    <s v="PC"/>
    <x v="0"/>
    <n v="4.1376999999999997"/>
    <n v="2350.2139999999999"/>
    <n v="31.347000000000001"/>
    <n v="4.1376989999999996"/>
    <n v="2350.2140549999999"/>
    <s v="MIL"/>
    <n v="31.347000000000001"/>
    <n v="73672.160000000003"/>
    <n v="2026"/>
  </r>
  <r>
    <n v="72034960"/>
    <x v="11"/>
    <s v="2025-11-10"/>
    <s v="Z0018"/>
    <x v="0"/>
    <s v="7A260065"/>
    <s v="APO26020099"/>
    <x v="334"/>
    <s v="STD- 107 GY04A BSH R320 C/C113 H6.5"/>
    <x v="6"/>
    <s v="8"/>
    <n v="1530"/>
    <s v="PC"/>
    <x v="0"/>
    <n v="0.81269999999999998"/>
    <n v="1243.431"/>
    <n v="31.347000000000001"/>
    <n v="0.81269999999999998"/>
    <n v="1243.4309499999999"/>
    <s v="MIL"/>
    <n v="31.347000000000001"/>
    <n v="38977.83"/>
    <n v="2026"/>
  </r>
  <r>
    <n v="72035160"/>
    <x v="11"/>
    <s v="2025-11-19"/>
    <s v="Z0018"/>
    <x v="0"/>
    <s v="7A260048"/>
    <s v="APO26020131"/>
    <x v="284"/>
    <s v="STC SOURCED 9X13&quot; COOKIE SHEET IN SILVER COLOR W/FARBERWARE LOGO (#826)"/>
    <x v="22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5756"/>
    <x v="11"/>
    <s v="2025-11-27"/>
    <s v="Z0018"/>
    <x v="0"/>
    <s v="7A260048"/>
    <s v="APO26020131"/>
    <x v="547"/>
    <s v="GLASS 18cm MEYER"/>
    <x v="33"/>
    <s v="7"/>
    <n v="4000"/>
    <s v="PC"/>
    <x v="0"/>
    <n v="1.2027000000000001"/>
    <n v="4810.8"/>
    <n v="31.347000000000001"/>
    <n v="1.2027000000000001"/>
    <n v="4810.8000760000004"/>
    <s v="MIL"/>
    <n v="31.347000000000001"/>
    <n v="150804.15"/>
    <n v="2026"/>
  </r>
  <r>
    <n v="72035696"/>
    <x v="11"/>
    <s v="2025-11-26"/>
    <s v="Z0018"/>
    <x v="0"/>
    <s v="7A260048"/>
    <s v="APO26020131"/>
    <x v="249"/>
    <s v="STD- 01 F M.BLK POL"/>
    <x v="12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6692"/>
    <x v="11"/>
    <s v="2025-12-12"/>
    <s v="Z0018"/>
    <x v="0"/>
    <s v="7A260048"/>
    <s v="APO26020131"/>
    <x v="548"/>
    <s v="WELD BRKT S/S"/>
    <x v="11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7128"/>
    <x v="11"/>
    <s v="2026-01-08"/>
    <s v="Z0018"/>
    <x v="0"/>
    <s v="7A260048"/>
    <s v="APO26020131"/>
    <x v="549"/>
    <s v="STD- 108 SELECT GY04A POL R295.45 C/C113 H6.5"/>
    <x v="6"/>
    <s v="7"/>
    <n v="210"/>
    <s v="PC"/>
    <x v="0"/>
    <n v="0.72389999999999999"/>
    <n v="152.01900000000001"/>
    <n v="31.347000000000001"/>
    <n v="0.72389899999999996"/>
    <n v="152.019012"/>
    <s v="MIL"/>
    <n v="31.347000000000001"/>
    <n v="4765.34"/>
    <n v="2026"/>
  </r>
  <r>
    <n v="72036714"/>
    <x v="11"/>
    <s v="2025-12-15"/>
    <s v="Z0018"/>
    <x v="0"/>
    <s v="7A260048"/>
    <s v="APO26020131"/>
    <x v="264"/>
    <s v="RT SS 8x9 D15 An POL"/>
    <x v="16"/>
    <s v="7"/>
    <n v="60000"/>
    <s v="PC"/>
    <x v="0"/>
    <n v="2.4199999999999999E-2"/>
    <n v="1452"/>
    <n v="31.347000000000001"/>
    <n v="2.4199999999999999E-2"/>
    <n v="1451.9998720000001"/>
    <s v="MIL"/>
    <n v="31.347000000000001"/>
    <n v="45515.839999999997"/>
    <n v="2026"/>
  </r>
  <r>
    <n v="72035161"/>
    <x v="11"/>
    <s v="2025-11-19"/>
    <s v="Z0018"/>
    <x v="0"/>
    <s v="7A260048"/>
    <s v="APO26020131"/>
    <x v="284"/>
    <s v="STC SOURCED 9X13&quot; COOKIE SHEET IN SILVER COLOR W/FARBERWARE LOGO (#826)"/>
    <x v="22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5697"/>
    <x v="11"/>
    <s v="2025-11-26"/>
    <s v="Z0018"/>
    <x v="0"/>
    <s v="7A260048"/>
    <s v="APO26020131"/>
    <x v="249"/>
    <s v="STD- 01 F M.BLK POL"/>
    <x v="12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6972"/>
    <x v="11"/>
    <s v="2025-12-23"/>
    <s v="Z0018"/>
    <x v="0"/>
    <s v="7A260048"/>
    <s v="APO26020131"/>
    <x v="247"/>
    <s v="STD- 113 M BSH R406 C/C102 H6.5 (1824-34)"/>
    <x v="6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5704"/>
    <x v="11"/>
    <s v="2025-11-26"/>
    <s v="Z0018"/>
    <x v="0"/>
    <s v="7A260048"/>
    <s v="APO26020131"/>
    <x v="249"/>
    <s v="STD- 01 F M.BLK POL"/>
    <x v="12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6938"/>
    <x v="11"/>
    <s v="2025-12-22"/>
    <s v="Z0018"/>
    <x v="0"/>
    <s v="7A260048"/>
    <s v="APO26020131"/>
    <x v="390"/>
    <s v="RT SS 8x10 D15 An POL"/>
    <x v="16"/>
    <s v="7"/>
    <n v="50000"/>
    <s v="PC"/>
    <x v="0"/>
    <n v="2.4799999999999999E-2"/>
    <n v="1240"/>
    <n v="31.347000000000001"/>
    <n v="2.4799999999999999E-2"/>
    <n v="1240"/>
    <s v="MIL"/>
    <n v="31.347000000000001"/>
    <n v="38870.28"/>
    <n v="2026"/>
  </r>
  <r>
    <n v="72035704"/>
    <x v="11"/>
    <s v="2025-11-26"/>
    <s v="Z0018"/>
    <x v="0"/>
    <s v="7A260048"/>
    <s v="APO26020131"/>
    <x v="249"/>
    <s v="STD- 01 F M.BLK POL"/>
    <x v="12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5704"/>
    <x v="11"/>
    <s v="2025-11-26"/>
    <s v="Z0018"/>
    <x v="0"/>
    <s v="7A260048"/>
    <s v="APO26020131"/>
    <x v="249"/>
    <s v="STD- 01 F M.BLK POL"/>
    <x v="12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6793"/>
    <x v="11"/>
    <s v="2025-12-18"/>
    <s v="Z0018"/>
    <x v="0"/>
    <s v="7A260048"/>
    <s v="APO26020131"/>
    <x v="252"/>
    <s v="RT SS 6x10mm D12 POL"/>
    <x v="16"/>
    <s v="7"/>
    <n v="60000"/>
    <s v="PC"/>
    <x v="0"/>
    <n v="1.66E-2"/>
    <n v="996"/>
    <n v="31.347000000000001"/>
    <n v="1.6598999999999999E-2"/>
    <n v="995.99993600000005"/>
    <s v="MIL"/>
    <n v="31.347000000000001"/>
    <n v="31221.61"/>
    <n v="2026"/>
  </r>
  <r>
    <n v="72037271"/>
    <x v="11"/>
    <s v="2026-01-14"/>
    <s v="Z0018"/>
    <x v="0"/>
    <s v="7A260048"/>
    <s v="APO26020131"/>
    <x v="548"/>
    <s v="WELD BRKT S/S"/>
    <x v="11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5848"/>
    <x v="11"/>
    <s v="2025-11-28"/>
    <s v="Z0018"/>
    <x v="0"/>
    <s v="7A260048"/>
    <s v="APO26020131"/>
    <x v="247"/>
    <s v="STD- 113 M BSH R406 C/C102 H6.5 (1824-34)"/>
    <x v="6"/>
    <s v="7"/>
    <n v="4300"/>
    <s v="PC"/>
    <x v="0"/>
    <n v="1.0474000000000001"/>
    <n v="4503.82"/>
    <n v="31.347000000000001"/>
    <n v="1.0474000000000001"/>
    <n v="4503.8201419999996"/>
    <s v="MIL"/>
    <n v="31.347000000000001"/>
    <n v="141181.25"/>
    <n v="2026"/>
  </r>
  <r>
    <n v="72036971"/>
    <x v="11"/>
    <s v="2025-12-23"/>
    <s v="Z0018"/>
    <x v="0"/>
    <s v="7A260048"/>
    <s v="APO26020131"/>
    <x v="247"/>
    <s v="STD- 113 M BSH R406 C/C102 H6.5 (1824-34)"/>
    <x v="6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5163"/>
    <x v="11"/>
    <s v="2025-11-19"/>
    <s v="Z0018"/>
    <x v="0"/>
    <s v="7A260048"/>
    <s v="APO26020131"/>
    <x v="284"/>
    <s v="STC SOURCED 9X13&quot; COOKIE SHEET IN SILVER COLOR W/FARBERWARE LOGO (#826)"/>
    <x v="22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6393"/>
    <x v="11"/>
    <s v="2025-12-03"/>
    <s v="Z0018"/>
    <x v="0"/>
    <s v="7A260048"/>
    <s v="APO26020131"/>
    <x v="431"/>
    <s v="FG SS R89.9mm (FOR ABG)"/>
    <x v="9"/>
    <s v="7"/>
    <n v="21400"/>
    <s v="PC"/>
    <x v="0"/>
    <n v="0.16309999999999999"/>
    <n v="3490.34"/>
    <n v="31.347000000000001"/>
    <n v="0.16309999999999999"/>
    <n v="3490.340064"/>
    <s v="MIL"/>
    <n v="31.347000000000001"/>
    <n v="109411.69"/>
    <n v="2026"/>
  </r>
  <r>
    <n v="72036627"/>
    <x v="11"/>
    <s v="2025-12-10"/>
    <s v="Z0018"/>
    <x v="0"/>
    <s v="7A260048"/>
    <s v="APO26020131"/>
    <x v="247"/>
    <s v="STD- 113 M BSH R406 C/C102 H6.5 (1824-34)"/>
    <x v="6"/>
    <s v="7"/>
    <n v="1600"/>
    <s v="PC"/>
    <x v="0"/>
    <n v="0.99919999999999998"/>
    <n v="1598.72"/>
    <n v="31.347000000000001"/>
    <n v="0.99919899999999995"/>
    <n v="1598.7201319999999"/>
    <s v="MIL"/>
    <n v="31.347000000000001"/>
    <n v="50115.08"/>
    <n v="2026"/>
  </r>
  <r>
    <n v="72036974"/>
    <x v="11"/>
    <s v="2025-12-23"/>
    <s v="Z0018"/>
    <x v="0"/>
    <s v="7A260048"/>
    <s v="APO26020131"/>
    <x v="434"/>
    <s v="STD- 113 M PVD GOLD BSH R406 C/C102 H6.5 (1824-34)"/>
    <x v="6"/>
    <s v="7"/>
    <n v="2220"/>
    <s v="PC"/>
    <x v="0"/>
    <n v="1.1429"/>
    <n v="2537.2379999999998"/>
    <n v="31.347000000000001"/>
    <n v="1.1429"/>
    <n v="2537.2380130000001"/>
    <s v="MIL"/>
    <n v="31.347000000000001"/>
    <n v="79534.8"/>
    <n v="2026"/>
  </r>
  <r>
    <n v="72037736"/>
    <x v="11"/>
    <s v="2026-01-27"/>
    <s v="Z0018"/>
    <x v="0"/>
    <s v="7A260059"/>
    <s v="APO26020160"/>
    <x v="401"/>
    <s v="SCR SS M6x20mm"/>
    <x v="17"/>
    <s v="2"/>
    <n v="10000"/>
    <s v="PC"/>
    <x v="0"/>
    <n v="1.84E-2"/>
    <n v="184"/>
    <n v="31.347000000000001"/>
    <n v="1.8398999999999999E-2"/>
    <n v="184.00006300000001"/>
    <s v="MIL"/>
    <n v="31.347000000000001"/>
    <n v="5767.85"/>
    <n v="2026"/>
  </r>
  <r>
    <n v="72037550"/>
    <x v="11"/>
    <s v="2026-01-22"/>
    <s v="Z0018"/>
    <x v="0"/>
    <s v="7A260059"/>
    <s v="APO26020160"/>
    <x v="397"/>
    <s v="FG AA 212 TUM"/>
    <x v="13"/>
    <s v="2"/>
    <n v="1010"/>
    <s v="PC"/>
    <x v="0"/>
    <n v="0.1099"/>
    <n v="111"/>
    <n v="31.347000000000001"/>
    <n v="0.1099"/>
    <n v="111.000095"/>
    <s v="MIL"/>
    <n v="31.347000000000001"/>
    <n v="3479.52"/>
    <n v="2026"/>
  </r>
  <r>
    <n v="72037992"/>
    <x v="11"/>
    <s v="2026-01-30"/>
    <s v="Z0018"/>
    <x v="0"/>
    <s v="7A260059"/>
    <s v="APO26020160"/>
    <x v="401"/>
    <s v="SCR SS M6x20mm"/>
    <x v="17"/>
    <s v="2"/>
    <n v="5000"/>
    <s v="PC"/>
    <x v="0"/>
    <n v="1.84E-2"/>
    <n v="92"/>
    <n v="31.347000000000001"/>
    <n v="1.8398999999999999E-2"/>
    <n v="91.999871999999996"/>
    <s v="MIL"/>
    <n v="31.347000000000001"/>
    <n v="2883.92"/>
    <n v="2026"/>
  </r>
  <r>
    <n v="72037992"/>
    <x v="11"/>
    <s v="2026-01-30"/>
    <s v="Z0018"/>
    <x v="0"/>
    <s v="7A260059"/>
    <s v="APO26020160"/>
    <x v="373"/>
    <s v="SCR SS M5x19mm+WHR"/>
    <x v="17"/>
    <s v="2"/>
    <n v="3000"/>
    <s v="PC"/>
    <x v="0"/>
    <n v="1.4200000000000001E-2"/>
    <n v="42.6"/>
    <n v="31.347000000000001"/>
    <n v="1.4200000000000001E-2"/>
    <n v="42.599929000000003"/>
    <s v="MIL"/>
    <n v="31.347000000000001"/>
    <n v="1335.38"/>
    <n v="2026"/>
  </r>
  <r>
    <n v="72037471"/>
    <x v="11"/>
    <s v="2026-01-21"/>
    <s v="Z0018"/>
    <x v="0"/>
    <s v="7A260059"/>
    <s v="APO26020160"/>
    <x v="550"/>
    <s v="SCR SS M5x12mm+WHR"/>
    <x v="17"/>
    <s v="2"/>
    <n v="1500"/>
    <s v="PC"/>
    <x v="0"/>
    <n v="1.1599999999999999E-2"/>
    <n v="17.399999999999999"/>
    <n v="31.347000000000001"/>
    <n v="1.1599999999999999E-2"/>
    <n v="17.400069999999999"/>
    <s v="MIL"/>
    <n v="31.347000000000001"/>
    <n v="545.44000000000005"/>
    <n v="2026"/>
  </r>
  <r>
    <n v="72037557"/>
    <x v="11"/>
    <s v="2026-01-22"/>
    <s v="Z0018"/>
    <x v="0"/>
    <s v="7A260059"/>
    <s v="APO26020160"/>
    <x v="551"/>
    <s v="FG AA 102 TUM"/>
    <x v="13"/>
    <s v="2"/>
    <n v="980"/>
    <s v="PC"/>
    <x v="0"/>
    <n v="0.1036"/>
    <n v="101.52800000000001"/>
    <n v="31.347000000000001"/>
    <n v="0.1036"/>
    <n v="101.52805600000001"/>
    <s v="MIL"/>
    <n v="31.347000000000001"/>
    <n v="3182.6"/>
    <n v="2026"/>
  </r>
  <r>
    <n v="72037473"/>
    <x v="11"/>
    <s v="2026-01-21"/>
    <s v="Z0018"/>
    <x v="0"/>
    <s v="7A260059"/>
    <s v="APO26020160"/>
    <x v="373"/>
    <s v="SCR SS M5x19mm+WHR"/>
    <x v="17"/>
    <s v="2"/>
    <n v="5000"/>
    <s v="PC"/>
    <x v="0"/>
    <n v="1.4200000000000001E-2"/>
    <n v="71"/>
    <n v="31.347000000000001"/>
    <n v="1.4200000000000001E-2"/>
    <n v="71.000095000000002"/>
    <s v="MIL"/>
    <n v="31.347000000000001"/>
    <n v="2225.64"/>
    <n v="2026"/>
  </r>
  <r>
    <n v="72037559"/>
    <x v="11"/>
    <s v="2026-01-22"/>
    <s v="Z0018"/>
    <x v="0"/>
    <s v="7A260059"/>
    <s v="APO26020160"/>
    <x v="552"/>
    <s v="FG AA 218 TUM"/>
    <x v="13"/>
    <s v="2"/>
    <n v="980"/>
    <s v="PC"/>
    <x v="0"/>
    <n v="0.1099"/>
    <n v="107.702"/>
    <n v="31.347000000000001"/>
    <n v="0.1099"/>
    <n v="107.701853"/>
    <s v="MIL"/>
    <n v="31.347000000000001"/>
    <n v="3376.13"/>
    <n v="2026"/>
  </r>
  <r>
    <n v="72037718"/>
    <x v="11"/>
    <s v="2026-01-27"/>
    <s v="Z0018"/>
    <x v="0"/>
    <s v="7A260060"/>
    <s v="APO26020096"/>
    <x v="408"/>
    <s v="BRKT+NUT M5 QH WBZ36IA C/C21 H5.5"/>
    <x v="11"/>
    <s v="1"/>
    <n v="800"/>
    <s v="PC"/>
    <x v="0"/>
    <n v="8.5599999999999996E-2"/>
    <n v="68.48"/>
    <n v="31.347000000000001"/>
    <n v="8.5598999999999995E-2"/>
    <n v="68.479917999999998"/>
    <s v="MIL"/>
    <n v="31.347000000000001"/>
    <n v="2146.64"/>
    <n v="2026"/>
  </r>
  <r>
    <n v="72037721"/>
    <x v="11"/>
    <s v="2026-01-27"/>
    <s v="Z0018"/>
    <x v="0"/>
    <s v="7A260060"/>
    <s v="APO26020096"/>
    <x v="440"/>
    <s v="BRKT+NUT M5 QH VED20IA C/C21 H5.5"/>
    <x v="11"/>
    <s v="1"/>
    <n v="3040"/>
    <s v="PC"/>
    <x v="0"/>
    <n v="8.3799999999999999E-2"/>
    <n v="254.75200000000001"/>
    <n v="31.347000000000001"/>
    <n v="8.3799999999999999E-2"/>
    <n v="254.751969"/>
    <s v="MIL"/>
    <n v="31.347000000000001"/>
    <n v="7985.71"/>
    <n v="2026"/>
  </r>
  <r>
    <n v="72037469"/>
    <x v="11"/>
    <s v="2026-01-21"/>
    <s v="Z0018"/>
    <x v="0"/>
    <s v="7A260060"/>
    <s v="APO26020096"/>
    <x v="401"/>
    <s v="SCR SS M6x20mm"/>
    <x v="17"/>
    <s v="1"/>
    <n v="13000"/>
    <s v="PC"/>
    <x v="0"/>
    <n v="1.84E-2"/>
    <n v="239.2"/>
    <n v="31.347000000000001"/>
    <n v="1.8398999999999999E-2"/>
    <n v="239.19992300000001"/>
    <s v="MIL"/>
    <n v="31.347000000000001"/>
    <n v="7498.2"/>
    <n v="2026"/>
  </r>
  <r>
    <n v="72037562"/>
    <x v="11"/>
    <s v="2026-01-22"/>
    <s v="Z0018"/>
    <x v="0"/>
    <s v="7A260060"/>
    <s v="APO26020096"/>
    <x v="322"/>
    <s v="SCR SS M5X19mm"/>
    <x v="17"/>
    <s v="1"/>
    <n v="10000"/>
    <s v="PC"/>
    <x v="0"/>
    <n v="1.0800000000000001E-2"/>
    <n v="108"/>
    <n v="31.347000000000001"/>
    <n v="1.0800000000000001E-2"/>
    <n v="108.00012700000001"/>
    <s v="MIL"/>
    <n v="31.347000000000001"/>
    <n v="3385.48"/>
    <n v="2026"/>
  </r>
  <r>
    <n v="72037726"/>
    <x v="11"/>
    <s v="2026-01-27"/>
    <s v="Z0018"/>
    <x v="0"/>
    <s v="7A260060"/>
    <s v="APO26020096"/>
    <x v="553"/>
    <s v="BRKT+NUT M5 QH VED24IA C/C21 H5.5"/>
    <x v="11"/>
    <s v="1"/>
    <n v="2450"/>
    <s v="PC"/>
    <x v="0"/>
    <n v="8.3799999999999999E-2"/>
    <n v="205.31"/>
    <n v="31.347000000000001"/>
    <n v="8.3799999999999999E-2"/>
    <n v="205.30991800000001"/>
    <s v="MIL"/>
    <n v="31.347000000000001"/>
    <n v="6435.85"/>
    <n v="2026"/>
  </r>
  <r>
    <n v="72037602"/>
    <x v="11"/>
    <s v="2026-01-22"/>
    <s v="Z0018"/>
    <x v="0"/>
    <s v="7A260060"/>
    <s v="APO26020096"/>
    <x v="554"/>
    <s v="STD- 304 BSH PVD GD03K R240 C/C113 H6.5"/>
    <x v="6"/>
    <s v="1"/>
    <n v="1050"/>
    <s v="PC"/>
    <x v="0"/>
    <n v="0.51400000000000001"/>
    <n v="539.70000000000005"/>
    <n v="31.347000000000001"/>
    <n v="0.51400000000000001"/>
    <n v="539.70012999999994"/>
    <s v="MIL"/>
    <n v="31.347000000000001"/>
    <n v="16917.98"/>
    <n v="2026"/>
  </r>
  <r>
    <n v="72037320"/>
    <x v="11"/>
    <s v="2026-01-15"/>
    <s v="Z0018"/>
    <x v="0"/>
    <s v="7A260060"/>
    <s v="APO26020096"/>
    <x v="345"/>
    <s v="STD- 307 BSH PVD GD03K R320 C/C113 H6.5"/>
    <x v="6"/>
    <s v="1"/>
    <n v="6400"/>
    <s v="PC"/>
    <x v="0"/>
    <n v="0.49859999999999999"/>
    <n v="3191.04"/>
    <n v="31.347000000000001"/>
    <n v="0.49859900000000001"/>
    <n v="3191.0399710000002"/>
    <s v="MIL"/>
    <n v="31.347000000000001"/>
    <n v="100029.53"/>
    <n v="2026"/>
  </r>
  <r>
    <n v="72037482"/>
    <x v="11"/>
    <s v="2026-01-21"/>
    <s v="Z0018"/>
    <x v="0"/>
    <s v="7A260060"/>
    <s v="APO26020096"/>
    <x v="260"/>
    <s v="BRKT+NUT M5 BAD24IA C/C25 H8.3"/>
    <x v="11"/>
    <s v="1"/>
    <n v="1100"/>
    <s v="PC"/>
    <x v="0"/>
    <n v="0.10440000000000001"/>
    <n v="114.84"/>
    <n v="31.347000000000001"/>
    <n v="0.10440000000000001"/>
    <n v="114.84001600000001"/>
    <s v="MIL"/>
    <n v="31.347000000000001"/>
    <n v="3599.89"/>
    <n v="2026"/>
  </r>
  <r>
    <n v="72037349"/>
    <x v="11"/>
    <s v="2026-01-15"/>
    <s v="Z0018"/>
    <x v="0"/>
    <s v="7A260060"/>
    <s v="APO26020096"/>
    <x v="414"/>
    <s v="G-LD Y 18CM BSH PVD GD03K"/>
    <x v="20"/>
    <s v="1"/>
    <n v="989"/>
    <s v="PC"/>
    <x v="0"/>
    <n v="0.67949999999999999"/>
    <n v="672.02599999999995"/>
    <n v="31.347000000000001"/>
    <n v="0.67949999999999999"/>
    <n v="672.02603099999999"/>
    <s v="MIL"/>
    <n v="31.347000000000001"/>
    <n v="21066"/>
    <n v="2026"/>
  </r>
  <r>
    <n v="72037552"/>
    <x v="11"/>
    <s v="2026-01-22"/>
    <s v="Z0018"/>
    <x v="0"/>
    <s v="7A260060"/>
    <s v="APO26020096"/>
    <x v="555"/>
    <s v="FG SS TUM R71"/>
    <x v="13"/>
    <s v="1"/>
    <n v="1010"/>
    <s v="PC"/>
    <x v="0"/>
    <n v="0.1021"/>
    <n v="103.121"/>
    <n v="31.347000000000001"/>
    <n v="0.1021"/>
    <n v="103.12087200000001"/>
    <s v="MIL"/>
    <n v="31.347000000000001"/>
    <n v="3232.53"/>
    <n v="2026"/>
  </r>
  <r>
    <n v="72037991"/>
    <x v="11"/>
    <s v="2026-01-30"/>
    <s v="Z0018"/>
    <x v="0"/>
    <s v="7A260060"/>
    <s v="APO26020096"/>
    <x v="544"/>
    <s v="SCR SS M5x25mm+WHR"/>
    <x v="17"/>
    <s v="1"/>
    <n v="3000"/>
    <s v="PC"/>
    <x v="0"/>
    <n v="1.7000000000000001E-2"/>
    <n v="51"/>
    <n v="31.347000000000001"/>
    <n v="1.7000000000000001E-2"/>
    <n v="51.000095000000002"/>
    <s v="MIL"/>
    <n v="31.347000000000001"/>
    <n v="1598.7"/>
    <n v="2026"/>
  </r>
  <r>
    <n v="72037643"/>
    <x v="11"/>
    <s v="2026-01-23"/>
    <s v="Z0018"/>
    <x v="0"/>
    <s v="7A260060"/>
    <s v="APO26020096"/>
    <x v="544"/>
    <s v="SCR SS M5x25mm+WHR"/>
    <x v="17"/>
    <s v="1"/>
    <n v="20000"/>
    <s v="PC"/>
    <x v="0"/>
    <n v="1.66E-2"/>
    <n v="332"/>
    <n v="31.347000000000001"/>
    <n v="1.6598999999999999E-2"/>
    <n v="331.99987199999998"/>
    <s v="MIL"/>
    <n v="31.347000000000001"/>
    <n v="10407.200000000001"/>
    <n v="2026"/>
  </r>
  <r>
    <n v="72037717"/>
    <x v="11"/>
    <s v="2026-01-27"/>
    <s v="Z0018"/>
    <x v="0"/>
    <s v="7A260060"/>
    <s v="APO26020096"/>
    <x v="556"/>
    <s v="SCR SS M5x105mm+WHR"/>
    <x v="17"/>
    <s v="1"/>
    <n v="6000"/>
    <s v="PC"/>
    <x v="0"/>
    <n v="5.2999999999999999E-2"/>
    <n v="318"/>
    <n v="31.347000000000001"/>
    <n v="5.2998999999999998E-2"/>
    <n v="318.00012700000002"/>
    <s v="MIL"/>
    <n v="31.347000000000001"/>
    <n v="9968.35"/>
    <n v="2026"/>
  </r>
  <r>
    <n v="72037484"/>
    <x v="11"/>
    <s v="2026-01-21"/>
    <s v="Z0018"/>
    <x v="0"/>
    <s v="7A260060"/>
    <s v="APO26020096"/>
    <x v="557"/>
    <s v="FG SS TUM DBN20IA"/>
    <x v="13"/>
    <s v="1"/>
    <n v="1020"/>
    <s v="PC"/>
    <x v="0"/>
    <n v="0.1255"/>
    <n v="128.01"/>
    <n v="31.347000000000001"/>
    <n v="0.1255"/>
    <n v="128.01001600000001"/>
    <s v="MIL"/>
    <n v="31.347000000000001"/>
    <n v="4012.73"/>
    <n v="2026"/>
  </r>
  <r>
    <n v="72037644"/>
    <x v="11"/>
    <s v="2026-01-23"/>
    <s v="Z0018"/>
    <x v="0"/>
    <s v="7A260060"/>
    <s v="APO26020096"/>
    <x v="383"/>
    <s v="BRKT+NUT M5 WAR30PS C/C25 H8.2"/>
    <x v="11"/>
    <s v="1"/>
    <n v="2550"/>
    <s v="PC"/>
    <x v="0"/>
    <n v="9.5699999999999993E-2"/>
    <n v="244.04"/>
    <n v="31.347000000000001"/>
    <n v="9.5699999999999993E-2"/>
    <n v="244.03994"/>
    <s v="MIL"/>
    <n v="31.347000000000001"/>
    <n v="7649.92"/>
    <n v="2026"/>
  </r>
  <r>
    <n v="72037645"/>
    <x v="11"/>
    <s v="2026-01-23"/>
    <s v="Z0018"/>
    <x v="0"/>
    <s v="7A260060"/>
    <s v="APO26020096"/>
    <x v="558"/>
    <s v="BRKT+NUT M5 YDD30EA C/C25 H8.2"/>
    <x v="11"/>
    <s v="1"/>
    <n v="600"/>
    <s v="PC"/>
    <x v="0"/>
    <n v="9.4200000000000006E-2"/>
    <n v="56.52"/>
    <n v="31.347000000000001"/>
    <n v="9.4200000000000006E-2"/>
    <n v="56.519922000000001"/>
    <s v="MIL"/>
    <n v="31.347000000000001"/>
    <n v="1771.73"/>
    <n v="2026"/>
  </r>
  <r>
    <n v="72037728"/>
    <x v="11"/>
    <s v="2026-01-27"/>
    <s v="Z0018"/>
    <x v="0"/>
    <s v="7A260060"/>
    <s v="APO26020096"/>
    <x v="559"/>
    <s v="BRKT+NUT M5 QH TCK24AK C/C21 H5.5"/>
    <x v="11"/>
    <s v="1"/>
    <n v="1100"/>
    <s v="PC"/>
    <x v="0"/>
    <n v="8.8599999999999998E-2"/>
    <n v="97.46"/>
    <n v="31.347000000000001"/>
    <n v="8.8598999999999997E-2"/>
    <n v="97.460043999999996"/>
    <s v="MIL"/>
    <n v="31.347000000000001"/>
    <n v="3055.08"/>
    <n v="2026"/>
  </r>
  <r>
    <n v="72034453"/>
    <x v="11"/>
    <s v="2025-10-23"/>
    <s v="Z0018"/>
    <x v="0"/>
    <s v="7A260066"/>
    <s v="APO26020103"/>
    <x v="267"/>
    <s v="26CM LID 1.0MM SS304 IN:Y5 EX:P"/>
    <x v="4"/>
    <s v="6"/>
    <n v="1800"/>
    <s v="PC"/>
    <x v="0"/>
    <n v="2.7338"/>
    <n v="4920.84"/>
    <n v="31.347000000000001"/>
    <n v="2.7338"/>
    <n v="4920.8399520000003"/>
    <s v="MIL"/>
    <n v="31.347000000000001"/>
    <n v="154253.57"/>
    <n v="2026"/>
  </r>
  <r>
    <n v="72034453"/>
    <x v="11"/>
    <s v="2025-10-23"/>
    <s v="Z0018"/>
    <x v="0"/>
    <s v="7A260066"/>
    <s v="APO26020103"/>
    <x v="268"/>
    <s v="20CM LID 1.0MM SS304 IN:Y5 EX:P"/>
    <x v="4"/>
    <s v="6"/>
    <n v="3000"/>
    <s v="PC"/>
    <x v="0"/>
    <n v="1.9732000000000001"/>
    <n v="5919.6"/>
    <n v="31.347000000000001"/>
    <n v="1.9731989999999999"/>
    <n v="5919.5999609999999"/>
    <s v="MIL"/>
    <n v="31.347000000000001"/>
    <n v="185561.7"/>
    <n v="2026"/>
  </r>
  <r>
    <n v="72033828"/>
    <x v="11"/>
    <s v="2025-10-09"/>
    <s v="Z0018"/>
    <x v="0"/>
    <s v="7A260066"/>
    <s v="APO26020103"/>
    <x v="225"/>
    <s v="16CM LID 1.0MM SS304 IN:Y5 EX:P"/>
    <x v="4"/>
    <s v="6"/>
    <n v="3000"/>
    <s v="PC"/>
    <x v="0"/>
    <n v="1.4672000000000001"/>
    <n v="4401.6000000000004"/>
    <n v="31.347000000000001"/>
    <n v="1.4672000000000001"/>
    <n v="4401.6001530000003"/>
    <s v="MIL"/>
    <n v="31.347000000000001"/>
    <n v="137976.95999999999"/>
    <n v="2026"/>
  </r>
  <r>
    <n v="72037374"/>
    <x v="11"/>
    <s v="2026-01-16"/>
    <s v="Z0018"/>
    <x v="0"/>
    <s v="7A260049"/>
    <s v="APO26020132"/>
    <x v="560"/>
    <s v="DESC+UPC STKR 051153317248 (AB1200 PNP-006)"/>
    <x v="21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627"/>
    <x v="11"/>
    <s v="2026-01-23"/>
    <s v="Z0018"/>
    <x v="0"/>
    <s v="7A260049"/>
    <s v="APO26020132"/>
    <x v="561"/>
    <s v="JAN+ADD STKR 4976667320316"/>
    <x v="21"/>
    <s v="7"/>
    <n v="1100"/>
    <s v="PC"/>
    <x v="0"/>
    <n v="9.7000000000000003E-3"/>
    <n v="10.670999999999999"/>
    <n v="31.347000000000001"/>
    <n v="9.7000000000000003E-3"/>
    <n v="10.670877000000001"/>
    <s v="MIL"/>
    <n v="31.347000000000001"/>
    <n v="334.5"/>
    <n v="2026"/>
  </r>
  <r>
    <n v="72037390"/>
    <x v="11"/>
    <s v="2026-01-16"/>
    <s v="Z0018"/>
    <x v="0"/>
    <s v="7A260049"/>
    <s v="APO26020132"/>
    <x v="381"/>
    <s v="FG SS TUM WAR30PS"/>
    <x v="13"/>
    <s v="7"/>
    <n v="2020"/>
    <s v="PC"/>
    <x v="0"/>
    <n v="0.12570000000000001"/>
    <n v="253.91399999999999"/>
    <n v="31.347000000000001"/>
    <n v="0.12570000000000001"/>
    <n v="253.91393099999999"/>
    <s v="MIL"/>
    <n v="31.347000000000001"/>
    <n v="7959.44"/>
    <n v="2026"/>
  </r>
  <r>
    <n v="72037627"/>
    <x v="11"/>
    <s v="2026-01-23"/>
    <s v="Z0018"/>
    <x v="0"/>
    <s v="7A260049"/>
    <s v="APO26020132"/>
    <x v="562"/>
    <s v="JAN+ADD STKR 4976667320323"/>
    <x v="21"/>
    <s v="7"/>
    <n v="1100"/>
    <s v="PC"/>
    <x v="0"/>
    <n v="9.7000000000000003E-3"/>
    <n v="10.67"/>
    <n v="31.347000000000001"/>
    <n v="9.7000000000000003E-3"/>
    <n v="10.669919999999999"/>
    <s v="MIL"/>
    <n v="31.347000000000001"/>
    <n v="334.47"/>
    <n v="2026"/>
  </r>
  <r>
    <n v="72037374"/>
    <x v="11"/>
    <s v="2026-01-16"/>
    <s v="Z0018"/>
    <x v="0"/>
    <s v="7A260049"/>
    <s v="APO26020132"/>
    <x v="563"/>
    <s v="DESC STKR 31722-T"/>
    <x v="21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11"/>
    <s v="2026-01-16"/>
    <s v="Z0018"/>
    <x v="0"/>
    <s v="7A260049"/>
    <s v="APO26020132"/>
    <x v="564"/>
    <s v="DESC+UPC STKR 051153317224 (AB1200 PNP-006)"/>
    <x v="21"/>
    <s v="7"/>
    <n v="1050"/>
    <s v="PC"/>
    <x v="0"/>
    <n v="3.0499999999999999E-2"/>
    <n v="32.03"/>
    <n v="31.347000000000001"/>
    <n v="3.0498999999999998E-2"/>
    <n v="32.029859000000002"/>
    <s v="MIL"/>
    <n v="31.347000000000001"/>
    <n v="1004.04"/>
    <n v="2026"/>
  </r>
  <r>
    <n v="72037374"/>
    <x v="11"/>
    <s v="2026-01-16"/>
    <s v="Z0018"/>
    <x v="0"/>
    <s v="7A260049"/>
    <s v="APO26020132"/>
    <x v="565"/>
    <s v="DESC STKR 31790"/>
    <x v="21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11"/>
    <s v="2026-01-16"/>
    <s v="Z0018"/>
    <x v="0"/>
    <s v="7A260049"/>
    <s v="APO26020132"/>
    <x v="566"/>
    <s v="DESC+UPC STKR 051153317903 (AB1200 PNP-006)"/>
    <x v="21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374"/>
    <x v="11"/>
    <s v="2026-01-16"/>
    <s v="Z0018"/>
    <x v="0"/>
    <s v="7A260049"/>
    <s v="APO26020132"/>
    <x v="567"/>
    <s v="DESC STKR 31724-T"/>
    <x v="21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02"/>
    <x v="11"/>
    <s v="2026-01-15"/>
    <s v="Z0018"/>
    <x v="0"/>
    <s v="7A260049"/>
    <s v="APO26020132"/>
    <x v="338"/>
    <s v="FG SS SS 107 BSH R123"/>
    <x v="13"/>
    <s v="7"/>
    <n v="1100"/>
    <s v="PC"/>
    <x v="0"/>
    <n v="0.1391"/>
    <n v="153.01"/>
    <n v="31.347000000000001"/>
    <n v="0.1391"/>
    <n v="153.00985700000001"/>
    <s v="MIL"/>
    <n v="31.347000000000001"/>
    <n v="4796.3999999999996"/>
    <n v="2026"/>
  </r>
  <r>
    <n v="72037374"/>
    <x v="11"/>
    <s v="2026-01-16"/>
    <s v="Z0018"/>
    <x v="0"/>
    <s v="7A260049"/>
    <s v="APO26020132"/>
    <x v="568"/>
    <s v="DESC STKR 71047-T"/>
    <x v="21"/>
    <s v="7"/>
    <n v="2700"/>
    <s v="PC"/>
    <x v="0"/>
    <n v="2.9000000000000001E-2"/>
    <n v="78.3"/>
    <n v="31.347000000000001"/>
    <n v="2.8999E-2"/>
    <n v="78.299995999999993"/>
    <s v="MIL"/>
    <n v="31.347000000000001"/>
    <n v="2454.4699999999998"/>
    <n v="2026"/>
  </r>
  <r>
    <n v="72037374"/>
    <x v="11"/>
    <s v="2026-01-16"/>
    <s v="Z0018"/>
    <x v="0"/>
    <s v="7A260049"/>
    <s v="APO26020132"/>
    <x v="569"/>
    <s v="DESC+UPC STKR 051153710476 (AB1200 PNP-006)"/>
    <x v="21"/>
    <s v="7"/>
    <n v="2700"/>
    <s v="PC"/>
    <x v="0"/>
    <n v="3.0499999999999999E-2"/>
    <n v="82.35"/>
    <n v="31.347000000000001"/>
    <n v="3.0498999999999998E-2"/>
    <n v="82.350144999999998"/>
    <s v="MIL"/>
    <n v="31.347000000000001"/>
    <n v="2581.4299999999998"/>
    <n v="2026"/>
  </r>
  <r>
    <n v="72037374"/>
    <x v="11"/>
    <s v="2026-01-16"/>
    <s v="Z0018"/>
    <x v="0"/>
    <s v="7A260049"/>
    <s v="APO26020132"/>
    <x v="570"/>
    <s v="DESC+UPC STKR 051153710537 (AB1200 PNP-006)"/>
    <x v="21"/>
    <s v="7"/>
    <n v="2600"/>
    <s v="PC"/>
    <x v="0"/>
    <n v="3.0499999999999999E-2"/>
    <n v="79.3"/>
    <n v="31.347000000000001"/>
    <n v="3.0498999999999998E-2"/>
    <n v="79.300092000000006"/>
    <s v="MIL"/>
    <n v="31.347000000000001"/>
    <n v="2485.8200000000002"/>
    <n v="2026"/>
  </r>
  <r>
    <n v="72037374"/>
    <x v="11"/>
    <s v="2026-01-16"/>
    <s v="Z0018"/>
    <x v="0"/>
    <s v="7A260049"/>
    <s v="APO26020132"/>
    <x v="571"/>
    <s v="DESC STKR 71053-T"/>
    <x v="21"/>
    <s v="7"/>
    <n v="2600"/>
    <s v="PC"/>
    <x v="0"/>
    <n v="2.0299999999999999E-2"/>
    <n v="52.78"/>
    <n v="31.347000000000001"/>
    <n v="2.0299000000000001E-2"/>
    <n v="52.779851000000001"/>
    <s v="MIL"/>
    <n v="31.347000000000001"/>
    <n v="1654.49"/>
    <n v="2026"/>
  </r>
  <r>
    <n v="72037303"/>
    <x v="11"/>
    <s v="2026-01-15"/>
    <s v="Z0018"/>
    <x v="0"/>
    <s v="7A260064"/>
    <s v="APO26020100"/>
    <x v="350"/>
    <s v="RT AL 8x10mm POL"/>
    <x v="18"/>
    <s v="8"/>
    <n v="5000"/>
    <s v="PC"/>
    <x v="0"/>
    <n v="0.01"/>
    <n v="50"/>
    <n v="31.347000000000001"/>
    <n v="0.01"/>
    <n v="50"/>
    <s v="MIL"/>
    <n v="31.347000000000001"/>
    <n v="1567.35"/>
    <n v="2026"/>
  </r>
  <r>
    <n v="72037595"/>
    <x v="11"/>
    <s v="2026-01-22"/>
    <s v="Z0018"/>
    <x v="0"/>
    <s v="7A260064"/>
    <s v="APO26020100"/>
    <x v="459"/>
    <s v="LA-- 111 POL R347.15 C/C113 H6.5"/>
    <x v="6"/>
    <s v="8"/>
    <n v="1005"/>
    <s v="PC"/>
    <x v="0"/>
    <n v="0.42399999999999999"/>
    <n v="426.12"/>
    <n v="31.347000000000001"/>
    <n v="0.42399999999999999"/>
    <n v="426.11988300000002"/>
    <s v="MIL"/>
    <n v="31.347000000000001"/>
    <n v="13357.58"/>
    <n v="2026"/>
  </r>
  <r>
    <n v="72035768"/>
    <x v="11"/>
    <s v="2025-11-27"/>
    <s v="Z0018"/>
    <x v="0"/>
    <s v="7A260024"/>
    <s v="APO26020155"/>
    <x v="296"/>
    <s v="RT AL 8x12mm POL"/>
    <x v="18"/>
    <s v="2"/>
    <n v="38000"/>
    <s v="PC"/>
    <x v="0"/>
    <n v="9.9000000000000008E-3"/>
    <n v="376.2"/>
    <n v="31.347000000000001"/>
    <n v="9.9000000000000008E-3"/>
    <n v="376.19995499999999"/>
    <s v="MIL"/>
    <n v="31.347000000000001"/>
    <n v="11792.74"/>
    <n v="2026"/>
  </r>
  <r>
    <n v="72035710"/>
    <x v="3"/>
    <s v="2025-11-26"/>
    <s v="Z0018"/>
    <x v="0"/>
    <s v="7A260047"/>
    <s v="APO26020094"/>
    <x v="282"/>
    <s v="STD- 01 F GN39D POL"/>
    <x v="12"/>
    <s v="1"/>
    <n v="1760"/>
    <s v="PC"/>
    <x v="0"/>
    <n v="0.3"/>
    <n v="528"/>
    <n v="31.347000000000001"/>
    <n v="0.3"/>
    <n v="528.00012700000002"/>
    <s v="MIL"/>
    <n v="31.347000000000001"/>
    <n v="16551.22"/>
    <n v="2026"/>
  </r>
  <r>
    <n v="72036591"/>
    <x v="3"/>
    <s v="2025-12-10"/>
    <s v="Z0018"/>
    <x v="0"/>
    <s v="7A260047"/>
    <s v="APO26020094"/>
    <x v="343"/>
    <s v="RT AL 8x12mm POL"/>
    <x v="18"/>
    <s v="1"/>
    <n v="100000"/>
    <s v="PC"/>
    <x v="0"/>
    <n v="1.03E-2"/>
    <n v="1030"/>
    <n v="31.347000000000001"/>
    <n v="1.0299000000000001E-2"/>
    <n v="1030"/>
    <s v="MIL"/>
    <n v="31.347000000000001"/>
    <n v="32287.41"/>
    <n v="2026"/>
  </r>
  <r>
    <n v="72035310"/>
    <x v="3"/>
    <s v="2025-11-17"/>
    <s v="Z0018"/>
    <x v="0"/>
    <s v="7A260047"/>
    <s v="APO26020094"/>
    <x v="284"/>
    <s v="STC SOURCED 9X13&quot; COOKIE SHEET IN SILVER COLOR W/FARBERWARE LOGO (#826)"/>
    <x v="22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5881"/>
    <x v="3"/>
    <s v="2025-12-01"/>
    <s v="Z0018"/>
    <x v="0"/>
    <s v="7A260047"/>
    <s v="APO26020094"/>
    <x v="343"/>
    <s v="RT AL 8x12mm POL"/>
    <x v="18"/>
    <s v="1"/>
    <n v="136000"/>
    <s v="PC"/>
    <x v="0"/>
    <n v="1.03E-2"/>
    <n v="1400.8"/>
    <n v="31.347000000000001"/>
    <n v="1.0299000000000001E-2"/>
    <n v="1400.800076"/>
    <s v="MIL"/>
    <n v="31.347000000000001"/>
    <n v="43910.879999999997"/>
    <n v="2026"/>
  </r>
  <r>
    <n v="72035700"/>
    <x v="3"/>
    <s v="2025-11-26"/>
    <s v="Z0018"/>
    <x v="0"/>
    <s v="7A260047"/>
    <s v="APO26020094"/>
    <x v="249"/>
    <s v="STD- 01 F M.BLK POL"/>
    <x v="12"/>
    <s v="1"/>
    <n v="1680"/>
    <s v="PC"/>
    <x v="0"/>
    <n v="0.1714"/>
    <n v="287.952"/>
    <n v="31.347000000000001"/>
    <n v="0.1714"/>
    <n v="287.95195699999999"/>
    <s v="MIL"/>
    <n v="31.347000000000001"/>
    <n v="9026.43"/>
    <n v="2026"/>
  </r>
  <r>
    <n v="72035313"/>
    <x v="3"/>
    <s v="2025-11-17"/>
    <s v="Z0018"/>
    <x v="0"/>
    <s v="7A260047"/>
    <s v="APO26020094"/>
    <x v="284"/>
    <s v="STC SOURCED 9X13&quot; COOKIE SHEET IN SILVER COLOR W/FARBERWARE LOGO (#826)"/>
    <x v="22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7228"/>
    <x v="3"/>
    <s v="2026-01-13"/>
    <s v="Z0018"/>
    <x v="0"/>
    <s v="7A260047"/>
    <s v="APO26020094"/>
    <x v="477"/>
    <s v="FG SS SS 504 BSH WCO28IA"/>
    <x v="13"/>
    <s v="1"/>
    <n v="2100"/>
    <s v="PC"/>
    <x v="0"/>
    <n v="0.13819999999999999"/>
    <n v="290.22000000000003"/>
    <n v="31.347000000000001"/>
    <n v="0.13819999999999999"/>
    <n v="290.22011600000002"/>
    <s v="MIL"/>
    <n v="31.347000000000001"/>
    <n v="9097.5300000000007"/>
    <n v="2026"/>
  </r>
  <r>
    <n v="72035314"/>
    <x v="3"/>
    <s v="2025-11-17"/>
    <s v="Z0018"/>
    <x v="0"/>
    <s v="7A260047"/>
    <s v="APO26020094"/>
    <x v="284"/>
    <s v="STC SOURCED 9X13&quot; COOKIE SHEET IN SILVER COLOR W/FARBERWARE LOGO (#826)"/>
    <x v="22"/>
    <s v="1"/>
    <n v="3800"/>
    <s v="PC"/>
    <x v="0"/>
    <n v="1.0019"/>
    <n v="3807.22"/>
    <n v="31.347000000000001"/>
    <n v="1.0019"/>
    <n v="3807.2201479999999"/>
    <s v="MIL"/>
    <n v="31.347000000000001"/>
    <n v="119344.93"/>
    <n v="2026"/>
  </r>
  <r>
    <n v="72037478"/>
    <x v="40"/>
    <s v="2026-01-21"/>
    <s v="Z0018"/>
    <x v="0"/>
    <s v="7A260046"/>
    <s v="APO26020098"/>
    <x v="285"/>
    <s v="BRKT+NUT M5 QH CAF30AK C/C21 H5.5"/>
    <x v="11"/>
    <s v="1"/>
    <n v="2020"/>
    <s v="PC"/>
    <x v="0"/>
    <n v="8.3799999999999999E-2"/>
    <n v="169.28"/>
    <n v="31.196400000000001"/>
    <n v="8.3799999999999999E-2"/>
    <n v="169.28010900000001"/>
    <s v="MIL"/>
    <n v="31.196400000000001"/>
    <n v="5280.93"/>
    <n v="2026"/>
  </r>
  <r>
    <n v="72037527"/>
    <x v="40"/>
    <s v="2026-01-22"/>
    <s v="Z0018"/>
    <x v="0"/>
    <s v="7A260046"/>
    <s v="APO26020098"/>
    <x v="281"/>
    <s v="SCR SS M5X15MM+WHR"/>
    <x v="17"/>
    <s v="1"/>
    <n v="15000"/>
    <s v="PC"/>
    <x v="0"/>
    <n v="1.11E-2"/>
    <n v="166.5"/>
    <n v="31.196400000000001"/>
    <n v="1.1098999999999999E-2"/>
    <n v="166.49997999999999"/>
    <s v="MIL"/>
    <n v="31.196400000000001"/>
    <n v="5194.2"/>
    <n v="2026"/>
  </r>
  <r>
    <n v="72037538"/>
    <x v="22"/>
    <s v="2026-01-22"/>
    <s v="Z0018"/>
    <x v="0"/>
    <s v="7A260069"/>
    <s v="APO26020162"/>
    <x v="325"/>
    <s v="RT AL 5x10mm POL"/>
    <x v="18"/>
    <s v="2"/>
    <n v="70000"/>
    <s v="PC"/>
    <x v="0"/>
    <n v="4.8999999999999998E-3"/>
    <n v="343"/>
    <n v="31.232500000000002"/>
    <n v="4.8999999999999998E-3"/>
    <n v="343.00008000000003"/>
    <s v="MIL"/>
    <n v="31.232500000000002"/>
    <n v="10712.75"/>
    <n v="2026"/>
  </r>
  <r>
    <n v="72037555"/>
    <x v="22"/>
    <s v="2026-01-22"/>
    <s v="Z0018"/>
    <x v="0"/>
    <s v="7A260069"/>
    <s v="APO26020162"/>
    <x v="245"/>
    <s v="SCR M5x135mm+WHR Ni"/>
    <x v="17"/>
    <s v="2"/>
    <n v="6000"/>
    <s v="PC"/>
    <x v="0"/>
    <n v="4.7399999999999998E-2"/>
    <n v="284.39999999999998"/>
    <n v="31.232500000000002"/>
    <n v="4.7398999999999997E-2"/>
    <n v="284.39990299999999"/>
    <s v="MIL"/>
    <n v="31.232500000000002"/>
    <n v="8882.52"/>
    <n v="2026"/>
  </r>
  <r>
    <n v="72037921"/>
    <x v="22"/>
    <s v="2026-01-29"/>
    <s v="Z0018"/>
    <x v="0"/>
    <s v="7A260069"/>
    <s v="APO26020162"/>
    <x v="325"/>
    <s v="RT AL 5x10mm POL"/>
    <x v="18"/>
    <s v="2"/>
    <n v="50000"/>
    <s v="PC"/>
    <x v="0"/>
    <n v="4.8999999999999998E-3"/>
    <n v="245"/>
    <n v="31.232500000000002"/>
    <n v="4.8999999999999998E-3"/>
    <n v="244.99991900000001"/>
    <s v="MIL"/>
    <n v="31.232500000000002"/>
    <n v="7651.96"/>
    <n v="2026"/>
  </r>
  <r>
    <n v="72037240"/>
    <x v="22"/>
    <s v="2026-01-13"/>
    <s v="Z0018"/>
    <x v="0"/>
    <s v="7A260075"/>
    <s v="APO26020137"/>
    <x v="296"/>
    <s v="RT AL 8x12mm POL"/>
    <x v="18"/>
    <s v="8"/>
    <n v="200000"/>
    <s v="PC"/>
    <x v="0"/>
    <n v="1.1299999999999999E-2"/>
    <n v="2260"/>
    <n v="31.232500000000002"/>
    <n v="1.1299999999999999E-2"/>
    <n v="2260"/>
    <s v="MIL"/>
    <n v="31.232500000000002"/>
    <n v="70585.45"/>
    <n v="2026"/>
  </r>
  <r>
    <n v="72035700"/>
    <x v="22"/>
    <s v="2025-11-26"/>
    <s v="Z0018"/>
    <x v="0"/>
    <s v="7A260071"/>
    <s v="APO26020163"/>
    <x v="249"/>
    <s v="STD- 01 F M.BLK POL"/>
    <x v="12"/>
    <s v="1"/>
    <n v="10080"/>
    <s v="PC"/>
    <x v="0"/>
    <n v="0.1714"/>
    <n v="1727.71"/>
    <n v="31.232500000000002"/>
    <n v="0.171399"/>
    <n v="1727.7099169999999"/>
    <s v="MIL"/>
    <n v="31.232500000000002"/>
    <n v="53960.7"/>
    <n v="2026"/>
  </r>
  <r>
    <n v="72037109"/>
    <x v="22"/>
    <s v="2026-01-08"/>
    <s v="Z0018"/>
    <x v="0"/>
    <s v="7A260071"/>
    <s v="APO26020163"/>
    <x v="360"/>
    <s v="G-LD Y 24CM BSH PVD GD03K"/>
    <x v="20"/>
    <s v="1"/>
    <n v="5820"/>
    <s v="PC"/>
    <x v="0"/>
    <n v="0.87309999999999999"/>
    <n v="5081.4399999999996"/>
    <n v="31.232500000000002"/>
    <n v="0.87309999999999999"/>
    <n v="5081.4398460000002"/>
    <s v="MIL"/>
    <n v="31.232500000000002"/>
    <n v="158706.07"/>
    <n v="2026"/>
  </r>
  <r>
    <n v="72037540"/>
    <x v="22"/>
    <s v="2026-01-22"/>
    <s v="Z0018"/>
    <x v="0"/>
    <s v="7A260077"/>
    <s v="APO26020165"/>
    <x v="246"/>
    <s v="RT AL 8x12mm POL"/>
    <x v="18"/>
    <s v="2"/>
    <n v="16000"/>
    <s v="PC"/>
    <x v="0"/>
    <n v="1.06E-2"/>
    <n v="169.6"/>
    <n v="31.232500000000002"/>
    <n v="1.0599000000000001E-2"/>
    <n v="169.59993499999999"/>
    <s v="MIL"/>
    <n v="31.232500000000002"/>
    <n v="5297.03"/>
    <n v="2026"/>
  </r>
  <r>
    <n v="72037921"/>
    <x v="22"/>
    <s v="2026-01-29"/>
    <s v="Z0018"/>
    <x v="0"/>
    <s v="7A260077"/>
    <s v="APO26020165"/>
    <x v="572"/>
    <s v="RT AL 5x12mm POL"/>
    <x v="15"/>
    <s v="2"/>
    <n v="10000"/>
    <s v="PC"/>
    <x v="0"/>
    <n v="5.4999999999999997E-3"/>
    <n v="55"/>
    <n v="31.232500000000002"/>
    <n v="5.4999999999999997E-3"/>
    <n v="55.000079999999997"/>
    <s v="MIL"/>
    <n v="31.232500000000002"/>
    <n v="1717.79"/>
    <n v="2026"/>
  </r>
  <r>
    <n v="72037534"/>
    <x v="22"/>
    <s v="2026-01-22"/>
    <s v="Z0018"/>
    <x v="0"/>
    <s v="7A260077"/>
    <s v="APO26020165"/>
    <x v="572"/>
    <s v="RT AL 5x12mm POL"/>
    <x v="15"/>
    <s v="2"/>
    <n v="15000"/>
    <s v="PC"/>
    <x v="0"/>
    <n v="5.4999999999999997E-3"/>
    <n v="82.5"/>
    <n v="31.232500000000002"/>
    <n v="5.4999999999999997E-3"/>
    <n v="82.499959000000004"/>
    <s v="MIL"/>
    <n v="31.232500000000002"/>
    <n v="2576.6799999999998"/>
    <n v="2026"/>
  </r>
  <r>
    <n v="72037475"/>
    <x v="22"/>
    <s v="2026-01-21"/>
    <s v="Z0018"/>
    <x v="0"/>
    <s v="7A260077"/>
    <s v="APO26020165"/>
    <x v="573"/>
    <s v="FG AL RE 204 TUM-- FAM22IR (AL14-28-R36/949)"/>
    <x v="13"/>
    <s v="2"/>
    <n v="5000"/>
    <s v="PC"/>
    <x v="0"/>
    <n v="5.9200000000000003E-2"/>
    <n v="296"/>
    <n v="31.232500000000002"/>
    <n v="5.9199000000000002E-2"/>
    <n v="296"/>
    <s v="MIL"/>
    <n v="31.232500000000002"/>
    <n v="9244.82"/>
    <n v="2026"/>
  </r>
  <r>
    <n v="72037545"/>
    <x v="22"/>
    <s v="2026-01-22"/>
    <s v="Z0018"/>
    <x v="0"/>
    <s v="7A260077"/>
    <s v="APO26020165"/>
    <x v="574"/>
    <s v="BRKT+NUT M5 AA R72.5 C/C25 H5.5"/>
    <x v="11"/>
    <s v="2"/>
    <n v="970"/>
    <s v="PC"/>
    <x v="0"/>
    <n v="7.9699999999999993E-2"/>
    <n v="77.308999999999997"/>
    <n v="31.232500000000002"/>
    <n v="7.9699000000000006E-2"/>
    <n v="77.308892"/>
    <s v="MIL"/>
    <n v="31.232500000000002"/>
    <n v="2414.5500000000002"/>
    <n v="2026"/>
  </r>
  <r>
    <n v="72037480"/>
    <x v="22"/>
    <s v="2026-01-21"/>
    <s v="Z0018"/>
    <x v="0"/>
    <s v="7A260077"/>
    <s v="APO26020165"/>
    <x v="380"/>
    <s v="FG AL RE 207 TUM-- EAZ28IR (AL14-28-R36/953)"/>
    <x v="13"/>
    <s v="2"/>
    <n v="2500"/>
    <s v="PC"/>
    <x v="0"/>
    <n v="5.9200000000000003E-2"/>
    <n v="148"/>
    <n v="31.232500000000002"/>
    <n v="5.9199000000000002E-2"/>
    <n v="148"/>
    <s v="MIL"/>
    <n v="31.232500000000002"/>
    <n v="4622.41"/>
    <n v="2026"/>
  </r>
  <r>
    <n v="72037894"/>
    <x v="22"/>
    <s v="2026-01-28"/>
    <s v="Z0018"/>
    <x v="0"/>
    <s v="7A260077"/>
    <s v="APO26020165"/>
    <x v="312"/>
    <s v="WHR SS 25mm G-LD"/>
    <x v="24"/>
    <s v="2"/>
    <n v="40000"/>
    <s v="PC"/>
    <x v="0"/>
    <n v="5.7999999999999996E-3"/>
    <n v="232"/>
    <n v="31.232500000000002"/>
    <n v="5.7999999999999996E-3"/>
    <n v="232"/>
    <s v="MIL"/>
    <n v="31.232500000000002"/>
    <n v="7245.94"/>
    <n v="2026"/>
  </r>
  <r>
    <n v="72037535"/>
    <x v="22"/>
    <s v="2026-01-22"/>
    <s v="Z0018"/>
    <x v="0"/>
    <s v="7A260077"/>
    <s v="APO26020165"/>
    <x v="575"/>
    <s v="BRKT+NUT M5 AA FAM24IA C/C25 H5.5"/>
    <x v="11"/>
    <s v="2"/>
    <n v="2030"/>
    <s v="PC"/>
    <x v="0"/>
    <n v="7.8100000000000003E-2"/>
    <n v="158.54300000000001"/>
    <n v="31.232500000000002"/>
    <n v="7.8100000000000003E-2"/>
    <n v="158.54286400000001"/>
    <s v="MIL"/>
    <n v="31.232500000000002"/>
    <n v="4951.6899999999996"/>
    <n v="2026"/>
  </r>
  <r>
    <n v="72037537"/>
    <x v="22"/>
    <s v="2026-01-22"/>
    <s v="Z0018"/>
    <x v="0"/>
    <s v="7A260077"/>
    <s v="APO26020165"/>
    <x v="243"/>
    <s v="BRKT+NUT M5 AA FAM18IA C/C25 H5.5"/>
    <x v="11"/>
    <s v="2"/>
    <n v="1010"/>
    <s v="PC"/>
    <x v="0"/>
    <n v="7.9699999999999993E-2"/>
    <n v="80.5"/>
    <n v="31.232500000000002"/>
    <n v="7.9699000000000006E-2"/>
    <n v="80.500119999999995"/>
    <s v="MIL"/>
    <n v="31.232500000000002"/>
    <n v="2514.2199999999998"/>
    <n v="2026"/>
  </r>
  <r>
    <n v="72037241"/>
    <x v="22"/>
    <s v="2026-01-13"/>
    <s v="Z0018"/>
    <x v="0"/>
    <s v="7A260068"/>
    <s v="APO26020161"/>
    <x v="296"/>
    <s v="RT AL 8x12mm POL"/>
    <x v="18"/>
    <s v="2"/>
    <n v="300000"/>
    <s v="PC"/>
    <x v="0"/>
    <n v="1.1299999999999999E-2"/>
    <n v="3390"/>
    <n v="31.232500000000002"/>
    <n v="1.1299999999999999E-2"/>
    <n v="3390.0001600000001"/>
    <s v="MIL"/>
    <n v="31.232500000000002"/>
    <n v="105878.18"/>
    <n v="2026"/>
  </r>
  <r>
    <n v="72033829"/>
    <x v="22"/>
    <s v="2025-10-09"/>
    <s v="Z0018"/>
    <x v="0"/>
    <s v="7A260076"/>
    <s v="APO26020184"/>
    <x v="534"/>
    <s v="24CM LID 1.0MM SS304 IN:Y5 EX:P"/>
    <x v="4"/>
    <s v="6"/>
    <n v="920"/>
    <s v="PC"/>
    <x v="0"/>
    <n v="2.3639999999999999"/>
    <n v="2174.88"/>
    <n v="31.232500000000002"/>
    <n v="2.3639999999999999"/>
    <n v="2174.8800120000001"/>
    <s v="MIL"/>
    <n v="31.232500000000002"/>
    <n v="67926.94"/>
    <n v="2026"/>
  </r>
  <r>
    <n v="72033830"/>
    <x v="22"/>
    <s v="2025-10-09"/>
    <s v="Z0018"/>
    <x v="0"/>
    <s v="7A260076"/>
    <s v="APO26020184"/>
    <x v="267"/>
    <s v="26CM LID 1.0MM SS304 IN:Y5 EX:P"/>
    <x v="4"/>
    <s v="6"/>
    <n v="2400"/>
    <s v="PC"/>
    <x v="0"/>
    <n v="2.7338"/>
    <n v="6561.12"/>
    <n v="31.232500000000002"/>
    <n v="2.7338"/>
    <n v="6561.119987"/>
    <s v="MIL"/>
    <n v="31.232500000000002"/>
    <n v="204920.18"/>
    <n v="2026"/>
  </r>
  <r>
    <n v="72033832"/>
    <x v="22"/>
    <s v="2025-10-09"/>
    <s v="Z0018"/>
    <x v="0"/>
    <s v="7A260076"/>
    <s v="APO26020184"/>
    <x v="268"/>
    <s v="20CM LID 1.0MM SS304 IN:Y5 EX:P"/>
    <x v="4"/>
    <s v="6"/>
    <n v="3000"/>
    <s v="PC"/>
    <x v="0"/>
    <n v="1.9732000000000001"/>
    <n v="5919.6"/>
    <n v="31.232500000000002"/>
    <n v="1.9732000000000001"/>
    <n v="5919.6000960000001"/>
    <s v="MIL"/>
    <n v="31.232500000000002"/>
    <n v="184883.91"/>
    <n v="2026"/>
  </r>
  <r>
    <n v="72034453"/>
    <x v="22"/>
    <s v="2025-10-23"/>
    <s v="Z0018"/>
    <x v="0"/>
    <s v="7A260076"/>
    <s v="APO26020184"/>
    <x v="267"/>
    <s v="26CM LID 1.0MM SS304 IN:Y5 EX:P"/>
    <x v="4"/>
    <s v="6"/>
    <n v="1800"/>
    <s v="PC"/>
    <x v="0"/>
    <n v="2.7338"/>
    <n v="4920.84"/>
    <n v="31.232500000000002"/>
    <n v="2.7338"/>
    <n v="4920.84015"/>
    <s v="MIL"/>
    <n v="31.232500000000002"/>
    <n v="153690.14000000001"/>
    <n v="2026"/>
  </r>
  <r>
    <n v="72034453"/>
    <x v="22"/>
    <s v="2025-10-23"/>
    <s v="Z0018"/>
    <x v="0"/>
    <s v="7A260076"/>
    <s v="APO26020184"/>
    <x v="225"/>
    <s v="16CM LID 1.0MM SS304 IN:Y5 EX:P"/>
    <x v="4"/>
    <s v="6"/>
    <n v="1200"/>
    <s v="PC"/>
    <x v="0"/>
    <n v="1.4672000000000001"/>
    <n v="1760.64"/>
    <n v="31.232500000000002"/>
    <n v="1.4671989999999999"/>
    <n v="1760.640038"/>
    <s v="MIL"/>
    <n v="31.232500000000002"/>
    <n v="54989.19"/>
    <n v="2026"/>
  </r>
  <r>
    <n v="72037470"/>
    <x v="22"/>
    <s v="2026-01-21"/>
    <s v="Z0018"/>
    <x v="0"/>
    <s v="7A260073"/>
    <s v="APO26020183"/>
    <x v="223"/>
    <s v="SS LOTUS RACK"/>
    <x v="2"/>
    <s v="7"/>
    <n v="500"/>
    <s v="PC"/>
    <x v="0"/>
    <n v="1.6125"/>
    <n v="806.25"/>
    <n v="31.232500000000002"/>
    <n v="1.6125"/>
    <n v="806.24989900000003"/>
    <s v="MIL"/>
    <n v="31.232500000000002"/>
    <n v="25181.200000000001"/>
    <n v="2026"/>
  </r>
  <r>
    <n v="72037539"/>
    <x v="22"/>
    <s v="2026-01-22"/>
    <s v="Z0018"/>
    <x v="0"/>
    <s v="7A260073"/>
    <s v="APO26020183"/>
    <x v="223"/>
    <s v="SS LOTUS RACK"/>
    <x v="2"/>
    <s v="7"/>
    <n v="1700"/>
    <s v="PC"/>
    <x v="0"/>
    <n v="1.6125"/>
    <n v="2741.25"/>
    <n v="31.232500000000002"/>
    <n v="1.6125"/>
    <n v="2741.2499790000002"/>
    <s v="MIL"/>
    <n v="31.232500000000002"/>
    <n v="85616.09"/>
    <n v="2026"/>
  </r>
  <r>
    <n v="72037541"/>
    <x v="22"/>
    <s v="2026-01-22"/>
    <s v="Z0018"/>
    <x v="0"/>
    <s v="7A260073"/>
    <s v="APO26020183"/>
    <x v="309"/>
    <s v="SS STEAM RACK 27.5CM"/>
    <x v="2"/>
    <s v="7"/>
    <n v="650"/>
    <s v="PC"/>
    <x v="0"/>
    <n v="1.5755999999999999"/>
    <n v="1024.1400000000001"/>
    <n v="31.232500000000002"/>
    <n v="1.5755999999999999"/>
    <n v="1024.1399180000001"/>
    <s v="MIL"/>
    <n v="31.232500000000002"/>
    <n v="31986.45"/>
    <n v="2026"/>
  </r>
  <r>
    <n v="72037580"/>
    <x v="22"/>
    <s v="2026-01-22"/>
    <s v="Z0018"/>
    <x v="0"/>
    <s v="7A260073"/>
    <s v="APO26020183"/>
    <x v="337"/>
    <s v="CAPPED RIVET 6X16MM"/>
    <x v="8"/>
    <s v="7"/>
    <n v="100000"/>
    <s v="PC"/>
    <x v="0"/>
    <n v="1.55E-2"/>
    <n v="1550"/>
    <n v="31.232500000000002"/>
    <n v="1.5499000000000001E-2"/>
    <n v="1550.0001600000001"/>
    <s v="MIL"/>
    <n v="31.232500000000002"/>
    <n v="48410.38"/>
    <n v="2026"/>
  </r>
  <r>
    <n v="72037577"/>
    <x v="22"/>
    <s v="2026-01-22"/>
    <s v="Z0018"/>
    <x v="0"/>
    <s v="7A260074"/>
    <s v="APO26020136"/>
    <x v="335"/>
    <s v="RT AL 8x14mm POL"/>
    <x v="18"/>
    <s v="8"/>
    <n v="50000"/>
    <s v="PC"/>
    <x v="0"/>
    <n v="1.2E-2"/>
    <n v="600"/>
    <n v="31.232500000000002"/>
    <n v="1.2E-2"/>
    <n v="600"/>
    <s v="MIL"/>
    <n v="31.232500000000002"/>
    <n v="18739.5"/>
    <n v="2026"/>
  </r>
  <r>
    <n v="72037868"/>
    <x v="22"/>
    <s v="2026-01-28"/>
    <s v="Z0018"/>
    <x v="0"/>
    <s v="7A260074"/>
    <s v="APO26020136"/>
    <x v="335"/>
    <s v="RT AL 8x14mm POL"/>
    <x v="18"/>
    <s v="8"/>
    <n v="42000"/>
    <s v="PC"/>
    <x v="0"/>
    <n v="1.2E-2"/>
    <n v="504"/>
    <n v="31.232500000000002"/>
    <n v="1.2E-2"/>
    <n v="504"/>
    <s v="MIL"/>
    <n v="31.232500000000002"/>
    <n v="15741.18"/>
    <n v="2026"/>
  </r>
  <r>
    <n v="72036487"/>
    <x v="22"/>
    <s v="2025-12-04"/>
    <s v="Z0018"/>
    <x v="0"/>
    <s v="7A260072"/>
    <s v="APO26020182"/>
    <x v="347"/>
    <s v="28CM LID 1.0MM SS304 IN:Y5 EX:P"/>
    <x v="4"/>
    <s v="7"/>
    <n v="2200"/>
    <s v="PC"/>
    <x v="0"/>
    <n v="3.1055999999999999"/>
    <n v="6832.32"/>
    <n v="31.232500000000002"/>
    <n v="3.1055990000000002"/>
    <n v="6832.3198590000002"/>
    <s v="MIL"/>
    <n v="31.232500000000002"/>
    <n v="213390.43"/>
    <n v="2026"/>
  </r>
  <r>
    <n v="72037635"/>
    <x v="31"/>
    <s v="2026-01-23"/>
    <s v="Z0018"/>
    <x v="0"/>
    <s v="7A260081"/>
    <s v="APO26030042"/>
    <x v="576"/>
    <s v="BRKT+NUT M5 MQ FAG26FR C/C25 H8.5"/>
    <x v="11"/>
    <s v="7"/>
    <n v="1500"/>
    <s v="PC"/>
    <x v="0"/>
    <n v="0.1008"/>
    <n v="151.19999999999999"/>
    <n v="31.384799999999998"/>
    <n v="0.1008"/>
    <n v="151.19994299999999"/>
    <s v="MIL"/>
    <n v="31.384799999999998"/>
    <n v="4745.38"/>
    <n v="2026"/>
  </r>
  <r>
    <n v="72037666"/>
    <x v="31"/>
    <s v="2026-01-26"/>
    <s v="Z0018"/>
    <x v="0"/>
    <s v="7A260081"/>
    <s v="APO26030042"/>
    <x v="577"/>
    <s v="BRKT+NUT M5 DS R103 C/C25 H8.5"/>
    <x v="11"/>
    <s v="7"/>
    <n v="1030"/>
    <s v="PC"/>
    <x v="0"/>
    <n v="8.4199999999999997E-2"/>
    <n v="86.725999999999999"/>
    <n v="31.384799999999998"/>
    <n v="8.4198999999999996E-2"/>
    <n v="86.726057999999995"/>
    <s v="MIL"/>
    <n v="31.384799999999998"/>
    <n v="2721.88"/>
    <n v="2026"/>
  </r>
  <r>
    <n v="72037870"/>
    <x v="31"/>
    <s v="2026-01-28"/>
    <s v="Z0018"/>
    <x v="0"/>
    <s v="7A260081"/>
    <s v="APO26030042"/>
    <x v="241"/>
    <s v="RT SS 2.9X3.0MM D4.8"/>
    <x v="16"/>
    <s v="7"/>
    <n v="10000"/>
    <s v="PC"/>
    <x v="0"/>
    <n v="1.6E-2"/>
    <n v="160"/>
    <n v="31.384799999999998"/>
    <n v="1.6E-2"/>
    <n v="160.00006300000001"/>
    <s v="MIL"/>
    <n v="31.384799999999998"/>
    <n v="5021.57"/>
    <n v="2026"/>
  </r>
  <r>
    <n v="72037870"/>
    <x v="31"/>
    <s v="2026-01-28"/>
    <s v="Z0018"/>
    <x v="0"/>
    <s v="7A260081"/>
    <s v="APO26030042"/>
    <x v="578"/>
    <s v="FG SS R75.62mm #304 (FOR ABG)"/>
    <x v="9"/>
    <s v="7"/>
    <n v="3000"/>
    <s v="PC"/>
    <x v="0"/>
    <n v="0.1565"/>
    <n v="469.5"/>
    <n v="31.384799999999998"/>
    <n v="0.156499"/>
    <n v="469.49988500000001"/>
    <s v="MIL"/>
    <n v="31.384799999999998"/>
    <n v="14735.16"/>
    <n v="2026"/>
  </r>
  <r>
    <n v="72037635"/>
    <x v="31"/>
    <s v="2026-01-23"/>
    <s v="Z0018"/>
    <x v="0"/>
    <s v="7A260081"/>
    <s v="APO26030042"/>
    <x v="579"/>
    <s v="FG SS TUM FAG26FA"/>
    <x v="13"/>
    <s v="7"/>
    <n v="1450"/>
    <s v="PC"/>
    <x v="0"/>
    <n v="0.1042"/>
    <n v="151.09"/>
    <n v="31.384799999999998"/>
    <n v="0.1042"/>
    <n v="151.09001799999999"/>
    <s v="MIL"/>
    <n v="31.384799999999998"/>
    <n v="4741.93"/>
    <n v="2026"/>
  </r>
  <r>
    <n v="72037636"/>
    <x v="31"/>
    <s v="2026-01-23"/>
    <s v="Z0018"/>
    <x v="0"/>
    <s v="7A260081"/>
    <s v="APO26030042"/>
    <x v="580"/>
    <s v="BRKT+NUT M5 MQ FAG28FR C/C25 H8.5"/>
    <x v="11"/>
    <s v="7"/>
    <n v="2020"/>
    <s v="PC"/>
    <x v="0"/>
    <n v="9.8799999999999999E-2"/>
    <n v="199.57599999999999"/>
    <n v="31.384799999999998"/>
    <n v="9.8799999999999999E-2"/>
    <n v="199.575909"/>
    <s v="MIL"/>
    <n v="31.384799999999998"/>
    <n v="6263.65"/>
    <n v="2026"/>
  </r>
  <r>
    <n v="72037589"/>
    <x v="31"/>
    <s v="2026-01-22"/>
    <s v="Z0018"/>
    <x v="0"/>
    <s v="7A260081"/>
    <s v="APO26030042"/>
    <x v="581"/>
    <s v="STD- 108 TUM R341.86 C/C113 H6.5"/>
    <x v="6"/>
    <s v="7"/>
    <n v="800"/>
    <s v="PC"/>
    <x v="0"/>
    <n v="0.38640000000000002"/>
    <n v="309.12"/>
    <n v="31.384799999999998"/>
    <n v="0.38640000000000002"/>
    <n v="309.12001900000001"/>
    <s v="MIL"/>
    <n v="31.384799999999998"/>
    <n v="9701.67"/>
    <n v="2026"/>
  </r>
  <r>
    <n v="72037360"/>
    <x v="31"/>
    <s v="2026-01-15"/>
    <s v="Z0018"/>
    <x v="0"/>
    <s v="7A260081"/>
    <s v="APO26030042"/>
    <x v="427"/>
    <s v="G-LD LU 14CM OVEN SAFE 350F/180C W/SI GASKET POL"/>
    <x v="20"/>
    <s v="7"/>
    <n v="2209"/>
    <s v="PC"/>
    <x v="0"/>
    <n v="0.7732"/>
    <n v="1707.999"/>
    <n v="31.384799999999998"/>
    <n v="0.7732"/>
    <n v="1707.9990949999999"/>
    <s v="MIL"/>
    <n v="31.384799999999998"/>
    <n v="53605.21"/>
    <n v="2026"/>
  </r>
  <r>
    <n v="72037584"/>
    <x v="31"/>
    <s v="2026-01-22"/>
    <s v="Z0018"/>
    <x v="0"/>
    <s v="7A260081"/>
    <s v="APO26030042"/>
    <x v="226"/>
    <s v="ROYAL PRESTIGE GY04A POL"/>
    <x v="5"/>
    <s v="7"/>
    <n v="2100"/>
    <s v="PC"/>
    <x v="0"/>
    <n v="0.74050000000000005"/>
    <n v="1555.05"/>
    <n v="31.384799999999998"/>
    <n v="0.74049900000000002"/>
    <n v="1555.049896"/>
    <s v="MIL"/>
    <n v="31.384799999999998"/>
    <n v="48804.93"/>
    <n v="2026"/>
  </r>
  <r>
    <n v="72037590"/>
    <x v="31"/>
    <s v="2026-01-22"/>
    <s v="Z0018"/>
    <x v="0"/>
    <s v="7A260081"/>
    <s v="APO26030042"/>
    <x v="356"/>
    <s v="ROYAL PRESTIGE BK01A POL"/>
    <x v="5"/>
    <s v="7"/>
    <n v="3600"/>
    <s v="PC"/>
    <x v="0"/>
    <n v="0.74050000000000005"/>
    <n v="2665.8"/>
    <n v="31.384799999999998"/>
    <n v="0.74049900000000002"/>
    <n v="2665.8000050000001"/>
    <s v="MIL"/>
    <n v="31.384799999999998"/>
    <n v="83665.600000000006"/>
    <n v="2026"/>
  </r>
  <r>
    <n v="72037585"/>
    <x v="31"/>
    <s v="2026-01-22"/>
    <s v="Z0018"/>
    <x v="0"/>
    <s v="7A260081"/>
    <s v="APO26030042"/>
    <x v="582"/>
    <s v="STD- 110 TUM R362.06 C/C113 H6.5"/>
    <x v="6"/>
    <s v="7"/>
    <n v="1350"/>
    <s v="PC"/>
    <x v="0"/>
    <n v="0.38640000000000002"/>
    <n v="521.64"/>
    <n v="31.384799999999998"/>
    <n v="0.38640000000000002"/>
    <n v="521.64009299999998"/>
    <s v="MIL"/>
    <n v="31.384799999999998"/>
    <n v="16371.57"/>
    <n v="2026"/>
  </r>
  <r>
    <n v="72037924"/>
    <x v="31"/>
    <s v="2026-01-29"/>
    <s v="Z0018"/>
    <x v="0"/>
    <s v="7A260081"/>
    <s v="APO26030042"/>
    <x v="437"/>
    <s v="BRKT+NUT M5 LAI20FA C/C25 H8.3"/>
    <x v="11"/>
    <s v="7"/>
    <n v="7000"/>
    <s v="PC"/>
    <x v="0"/>
    <n v="8.2100000000000006E-2"/>
    <n v="574.70000000000005"/>
    <n v="31.384799999999998"/>
    <n v="8.2099000000000005E-2"/>
    <n v="574.69985399999996"/>
    <s v="MIL"/>
    <n v="31.384799999999998"/>
    <n v="18036.84"/>
    <n v="2026"/>
  </r>
  <r>
    <n v="72037352"/>
    <x v="31"/>
    <s v="2026-01-15"/>
    <s v="Z0018"/>
    <x v="0"/>
    <s v="7A260081"/>
    <s v="APO26030042"/>
    <x v="583"/>
    <s v="G-LD BP 24CM 2H POL CC113 R321"/>
    <x v="20"/>
    <s v="7"/>
    <n v="2030"/>
    <s v="PC"/>
    <x v="0"/>
    <n v="1.0758000000000001"/>
    <n v="2183.8739999999998"/>
    <n v="31.384799999999998"/>
    <n v="1.0758000000000001"/>
    <n v="2183.8740400000002"/>
    <s v="MIL"/>
    <n v="31.384799999999998"/>
    <n v="68540.45"/>
    <n v="2026"/>
  </r>
  <r>
    <n v="72037529"/>
    <x v="31"/>
    <s v="2026-01-22"/>
    <s v="Z0018"/>
    <x v="0"/>
    <s v="7A260081"/>
    <s v="APO26030042"/>
    <x v="316"/>
    <s v="SILICONE GASKET"/>
    <x v="14"/>
    <s v="7"/>
    <n v="20000"/>
    <s v="PC"/>
    <x v="0"/>
    <n v="1.6899999999999998E-2"/>
    <n v="338"/>
    <n v="31.384799999999998"/>
    <n v="1.6899000000000001E-2"/>
    <n v="337.99992300000002"/>
    <s v="MIL"/>
    <n v="31.384799999999998"/>
    <n v="10608.06"/>
    <n v="2026"/>
  </r>
  <r>
    <n v="72037586"/>
    <x v="31"/>
    <s v="2026-01-22"/>
    <s v="Z0018"/>
    <x v="0"/>
    <s v="7A260081"/>
    <s v="APO26030042"/>
    <x v="584"/>
    <s v="STD- 106 TUM R302.2 C/C113 H6.5"/>
    <x v="6"/>
    <s v="7"/>
    <n v="700"/>
    <s v="PC"/>
    <x v="0"/>
    <n v="0.38640000000000002"/>
    <n v="270.48"/>
    <n v="31.384799999999998"/>
    <n v="0.38640000000000002"/>
    <n v="270.47997700000002"/>
    <s v="MIL"/>
    <n v="31.384799999999998"/>
    <n v="8488.9599999999991"/>
    <n v="2026"/>
  </r>
  <r>
    <n v="72037353"/>
    <x v="31"/>
    <s v="2026-01-15"/>
    <s v="Z0018"/>
    <x v="0"/>
    <s v="7A260081"/>
    <s v="APO26030042"/>
    <x v="585"/>
    <s v="G-LD BP 22CM POL CC113 R302.20"/>
    <x v="20"/>
    <s v="7"/>
    <n v="209"/>
    <s v="PC"/>
    <x v="0"/>
    <n v="1.00502"/>
    <n v="210.05"/>
    <n v="31.384799999999998"/>
    <n v="1.0050190000000001"/>
    <n v="210.05008699999999"/>
    <s v="MIL"/>
    <n v="31.384799999999998"/>
    <n v="6592.38"/>
    <n v="2026"/>
  </r>
  <r>
    <n v="72037573"/>
    <x v="31"/>
    <s v="2026-01-22"/>
    <s v="Z0018"/>
    <x v="0"/>
    <s v="7A260081"/>
    <s v="APO26030042"/>
    <x v="437"/>
    <s v="BRKT+NUT M5 LAI20FA C/C25 H8.3"/>
    <x v="11"/>
    <s v="7"/>
    <n v="1250"/>
    <s v="PC"/>
    <x v="0"/>
    <n v="8.4699999999999998E-2"/>
    <n v="105.88"/>
    <n v="31.384799999999998"/>
    <n v="8.4698999999999997E-2"/>
    <n v="105.87991599999999"/>
    <s v="MIL"/>
    <n v="31.384799999999998"/>
    <n v="3323.02"/>
    <n v="2026"/>
  </r>
  <r>
    <n v="72037874"/>
    <x v="31"/>
    <s v="2026-01-28"/>
    <s v="Z0018"/>
    <x v="0"/>
    <s v="7A260081"/>
    <s v="APO26030042"/>
    <x v="237"/>
    <s v="FG SS R141.3 BSH"/>
    <x v="13"/>
    <s v="7"/>
    <n v="8560"/>
    <s v="PC"/>
    <x v="0"/>
    <n v="0.186"/>
    <n v="1592.16"/>
    <n v="31.384799999999998"/>
    <n v="0.185999"/>
    <n v="1592.159899"/>
    <s v="MIL"/>
    <n v="31.384799999999998"/>
    <n v="49969.62"/>
    <n v="2026"/>
  </r>
  <r>
    <n v="72037570"/>
    <x v="31"/>
    <s v="2026-01-22"/>
    <s v="Z0018"/>
    <x v="0"/>
    <s v="7A260081"/>
    <s v="APO26030042"/>
    <x v="476"/>
    <s v="FG SS SS 105 BSH"/>
    <x v="13"/>
    <s v="7"/>
    <n v="1200"/>
    <s v="PC"/>
    <x v="0"/>
    <n v="0.1391"/>
    <n v="166.92"/>
    <n v="31.384799999999998"/>
    <n v="0.1391"/>
    <n v="166.919974"/>
    <s v="MIL"/>
    <n v="31.384799999999998"/>
    <n v="5238.75"/>
    <n v="2026"/>
  </r>
  <r>
    <n v="72037666"/>
    <x v="31"/>
    <s v="2026-01-26"/>
    <s v="Z0018"/>
    <x v="0"/>
    <s v="7A260081"/>
    <s v="APO26030042"/>
    <x v="586"/>
    <s v="FG SS TUM R103"/>
    <x v="13"/>
    <s v="7"/>
    <n v="1030"/>
    <s v="PC"/>
    <x v="0"/>
    <n v="9.5600000000000004E-2"/>
    <n v="98.47"/>
    <n v="31.384799999999998"/>
    <n v="9.5600000000000004E-2"/>
    <n v="98.469959000000003"/>
    <s v="MIL"/>
    <n v="31.384799999999998"/>
    <n v="3090.46"/>
    <n v="2026"/>
  </r>
  <r>
    <n v="72037350"/>
    <x v="31"/>
    <s v="2026-01-15"/>
    <s v="Z0018"/>
    <x v="0"/>
    <s v="7A260081"/>
    <s v="APO26030042"/>
    <x v="478"/>
    <s v="G-LD ND 18CM POL"/>
    <x v="20"/>
    <s v="7"/>
    <n v="1009"/>
    <s v="PC"/>
    <x v="0"/>
    <n v="1.054"/>
    <n v="1063.49"/>
    <n v="31.384799999999998"/>
    <n v="1.054"/>
    <n v="1063.489969"/>
    <s v="MIL"/>
    <n v="31.384799999999998"/>
    <n v="33377.42"/>
    <n v="2026"/>
  </r>
  <r>
    <n v="72037394"/>
    <x v="31"/>
    <s v="2026-01-16"/>
    <s v="Z0018"/>
    <x v="0"/>
    <s v="7A260081"/>
    <s v="APO26030042"/>
    <x v="237"/>
    <s v="FG SS R141.3 BSH"/>
    <x v="13"/>
    <s v="7"/>
    <n v="10000"/>
    <s v="PC"/>
    <x v="0"/>
    <n v="0.186"/>
    <n v="1860"/>
    <n v="31.384799999999998"/>
    <n v="0.185999"/>
    <n v="1860.000063"/>
    <s v="MIL"/>
    <n v="31.384799999999998"/>
    <n v="58375.73"/>
    <n v="2026"/>
  </r>
  <r>
    <n v="72038047"/>
    <x v="31"/>
    <s v="2026-02-03"/>
    <s v="Z0018"/>
    <x v="0"/>
    <s v="7A260081"/>
    <s v="APO26030042"/>
    <x v="313"/>
    <s v="HANG RING SS TUM"/>
    <x v="14"/>
    <s v="7"/>
    <n v="35000"/>
    <s v="PC"/>
    <x v="0"/>
    <n v="2.64E-2"/>
    <n v="924"/>
    <n v="31.384799999999998"/>
    <n v="2.64E-2"/>
    <n v="924.00015199999996"/>
    <s v="MIL"/>
    <n v="31.384799999999998"/>
    <n v="28999.56"/>
    <n v="2026"/>
  </r>
  <r>
    <n v="72037870"/>
    <x v="31"/>
    <s v="2026-01-28"/>
    <s v="Z0018"/>
    <x v="0"/>
    <s v="7A260081"/>
    <s v="APO26030042"/>
    <x v="240"/>
    <s v="WAVE WASHER"/>
    <x v="14"/>
    <s v="7"/>
    <n v="16000"/>
    <s v="PC"/>
    <x v="0"/>
    <n v="4.8899999999999999E-2"/>
    <n v="782.4"/>
    <n v="31.384799999999998"/>
    <n v="4.8899999999999999E-2"/>
    <n v="782.40007900000001"/>
    <s v="MIL"/>
    <n v="31.384799999999998"/>
    <n v="24555.47"/>
    <n v="2026"/>
  </r>
  <r>
    <n v="72037392"/>
    <x v="31"/>
    <s v="2026-01-16"/>
    <s v="Z0018"/>
    <x v="0"/>
    <s v="7A260081"/>
    <s v="APO26030042"/>
    <x v="467"/>
    <s v="SS SPACER"/>
    <x v="14"/>
    <s v="7"/>
    <n v="2700"/>
    <s v="PC"/>
    <x v="0"/>
    <n v="0.20269999999999999"/>
    <n v="547.29"/>
    <n v="31.384799999999998"/>
    <n v="0.20269999999999999"/>
    <n v="547.29008899999997"/>
    <s v="MIL"/>
    <n v="31.384799999999998"/>
    <n v="17176.59"/>
    <n v="2026"/>
  </r>
  <r>
    <n v="72037470"/>
    <x v="31"/>
    <s v="2026-01-21"/>
    <s v="Z0018"/>
    <x v="0"/>
    <s v="7A260081"/>
    <s v="APO26030042"/>
    <x v="223"/>
    <s v="SS LOTUS RACK"/>
    <x v="2"/>
    <s v="7"/>
    <n v="500"/>
    <s v="PC"/>
    <x v="0"/>
    <n v="1.6125"/>
    <n v="806.25"/>
    <n v="31.384799999999998"/>
    <n v="1.6125"/>
    <n v="806.25015900000005"/>
    <s v="MIL"/>
    <n v="31.384799999999998"/>
    <n v="25304"/>
    <n v="2026"/>
  </r>
  <r>
    <n v="72037665"/>
    <x v="31"/>
    <s v="2026-01-26"/>
    <s v="Z0018"/>
    <x v="0"/>
    <s v="7A260081"/>
    <s v="APO26030042"/>
    <x v="587"/>
    <s v="FG SS TUM FAG28FA"/>
    <x v="13"/>
    <s v="7"/>
    <n v="2050"/>
    <s v="PC"/>
    <x v="0"/>
    <n v="0.1021"/>
    <n v="209.31"/>
    <n v="31.384799999999998"/>
    <n v="0.1021"/>
    <n v="209.30992000000001"/>
    <s v="MIL"/>
    <n v="31.384799999999998"/>
    <n v="6569.15"/>
    <n v="2026"/>
  </r>
  <r>
    <n v="72037664"/>
    <x v="31"/>
    <s v="2026-01-26"/>
    <s v="Z0018"/>
    <x v="0"/>
    <s v="7A260081"/>
    <s v="APO26030042"/>
    <x v="588"/>
    <s v="FG SS 18CM TUM"/>
    <x v="13"/>
    <s v="7"/>
    <n v="1030"/>
    <s v="PC"/>
    <x v="0"/>
    <n v="9.1300000000000006E-2"/>
    <n v="94.04"/>
    <n v="31.384799999999998"/>
    <n v="9.1299000000000005E-2"/>
    <n v="94.040108000000004"/>
    <s v="MIL"/>
    <n v="31.384799999999998"/>
    <n v="2951.43"/>
    <n v="2026"/>
  </r>
  <r>
    <n v="72037929"/>
    <x v="31"/>
    <s v="2026-01-29"/>
    <s v="Z0018"/>
    <x v="0"/>
    <s v="7A260081"/>
    <s v="APO26030042"/>
    <x v="577"/>
    <s v="BRKT+NUT M5 DS R103 C/C25 H8.5"/>
    <x v="11"/>
    <s v="7"/>
    <n v="1040"/>
    <s v="PC"/>
    <x v="0"/>
    <n v="8.4199999999999997E-2"/>
    <n v="87.572999999999993"/>
    <n v="31.384799999999998"/>
    <n v="8.4198999999999996E-2"/>
    <n v="87.572964999999996"/>
    <s v="MIL"/>
    <n v="31.384799999999998"/>
    <n v="2748.46"/>
    <n v="2026"/>
  </r>
  <r>
    <n v="72036478"/>
    <x v="31"/>
    <s v="2025-12-03"/>
    <s v="Z0018"/>
    <x v="0"/>
    <s v="7A260080"/>
    <s v="APO26030041"/>
    <x v="585"/>
    <s v="G-LD BP 22CM POL CC113 R302.20"/>
    <x v="20"/>
    <s v="7"/>
    <n v="1030"/>
    <s v="PC"/>
    <x v="0"/>
    <n v="1.0049999999999999"/>
    <n v="1035.1500000000001"/>
    <n v="31.384799999999998"/>
    <n v="1.004999"/>
    <n v="1035.150136"/>
    <s v="MIL"/>
    <n v="31.384799999999998"/>
    <n v="32487.98"/>
    <n v="2026"/>
  </r>
  <r>
    <n v="72036476"/>
    <x v="31"/>
    <s v="2025-12-03"/>
    <s v="Z0018"/>
    <x v="0"/>
    <s v="7A260080"/>
    <s v="APO26030041"/>
    <x v="479"/>
    <s v="G-LD BP 20CM POL CC113 R282.94"/>
    <x v="20"/>
    <s v="7"/>
    <n v="509"/>
    <s v="PC"/>
    <x v="0"/>
    <n v="0.86080000000000001"/>
    <n v="438.14699999999999"/>
    <n v="31.384799999999998"/>
    <n v="0.86080000000000001"/>
    <n v="438.14712800000001"/>
    <s v="MIL"/>
    <n v="31.384799999999998"/>
    <n v="13751.16"/>
    <n v="2026"/>
  </r>
  <r>
    <n v="72037133"/>
    <x v="31"/>
    <s v="2026-01-08"/>
    <s v="Z0018"/>
    <x v="0"/>
    <s v="7A260080"/>
    <s v="APO26030041"/>
    <x v="356"/>
    <s v="ROYAL PRESTIGE BK01A POL"/>
    <x v="5"/>
    <s v="7"/>
    <n v="6000"/>
    <s v="PC"/>
    <x v="0"/>
    <n v="0.74050000000000005"/>
    <n v="4443"/>
    <n v="31.384799999999998"/>
    <n v="0.74049900000000002"/>
    <n v="4443.0001140000004"/>
    <s v="MIL"/>
    <n v="31.384799999999998"/>
    <n v="139442.67000000001"/>
    <n v="2026"/>
  </r>
  <r>
    <n v="72034266"/>
    <x v="31"/>
    <s v="2025-10-17"/>
    <s v="Z0018"/>
    <x v="0"/>
    <s v="7A260080"/>
    <s v="APO26030041"/>
    <x v="589"/>
    <s v="G-LD BP 30CM POL CC113 R404.76"/>
    <x v="20"/>
    <s v="7"/>
    <n v="1020"/>
    <s v="PC"/>
    <x v="0"/>
    <n v="1.2262"/>
    <n v="1250.7239999999999"/>
    <n v="31.384799999999998"/>
    <n v="1.226199"/>
    <n v="1250.723917"/>
    <s v="MIL"/>
    <n v="31.384799999999998"/>
    <n v="39253.72"/>
    <n v="2026"/>
  </r>
  <r>
    <n v="72036517"/>
    <x v="31"/>
    <s v="2025-12-04"/>
    <s v="Z0018"/>
    <x v="0"/>
    <s v="7A260080"/>
    <s v="APO26030041"/>
    <x v="356"/>
    <s v="ROYAL PRESTIGE BK01A POL"/>
    <x v="5"/>
    <s v="7"/>
    <n v="5000"/>
    <s v="PC"/>
    <x v="0"/>
    <n v="0.74050000000000005"/>
    <n v="3702.5"/>
    <n v="31.384799999999998"/>
    <n v="0.74049900000000002"/>
    <n v="3702.4999360000002"/>
    <s v="MIL"/>
    <n v="31.384799999999998"/>
    <n v="116202.22"/>
    <n v="2026"/>
  </r>
  <r>
    <n v="72036475"/>
    <x v="31"/>
    <s v="2025-12-03"/>
    <s v="Z0018"/>
    <x v="0"/>
    <s v="7A260080"/>
    <s v="APO26030041"/>
    <x v="583"/>
    <s v="G-LD BP 24CM 2H POL CC113 R321"/>
    <x v="20"/>
    <s v="7"/>
    <n v="1040"/>
    <s v="PC"/>
    <x v="0"/>
    <n v="1.0758000000000001"/>
    <n v="1118.8320000000001"/>
    <n v="31.384799999999998"/>
    <n v="1.0758000000000001"/>
    <n v="1118.832046"/>
    <s v="MIL"/>
    <n v="31.384799999999998"/>
    <n v="35114.32"/>
    <n v="2026"/>
  </r>
  <r>
    <n v="72036518"/>
    <x v="31"/>
    <s v="2025-12-04"/>
    <s v="Z0018"/>
    <x v="0"/>
    <s v="7A260080"/>
    <s v="APO26030041"/>
    <x v="226"/>
    <s v="ROYAL PRESTIGE GY04A POL"/>
    <x v="5"/>
    <s v="7"/>
    <n v="2600"/>
    <s v="PC"/>
    <x v="0"/>
    <n v="0.74050000000000005"/>
    <n v="1925.3"/>
    <n v="31.384799999999998"/>
    <n v="0.74049900000000002"/>
    <n v="1925.3001449999999"/>
    <s v="MIL"/>
    <n v="31.384799999999998"/>
    <n v="60425.16"/>
    <n v="2026"/>
  </r>
  <r>
    <n v="72036973"/>
    <x v="31"/>
    <s v="2025-12-23"/>
    <s v="Z0018"/>
    <x v="0"/>
    <s v="7A260080"/>
    <s v="APO26030041"/>
    <x v="434"/>
    <s v="STD- 113 M PVD GOLD BSH R406 C/C102 H6.5 (1824-34)"/>
    <x v="6"/>
    <s v="7"/>
    <n v="4020"/>
    <s v="PC"/>
    <x v="0"/>
    <n v="1.1429"/>
    <n v="4594.4579999999996"/>
    <n v="31.384799999999998"/>
    <n v="1.1429"/>
    <n v="4594.4581449999996"/>
    <s v="MIL"/>
    <n v="31.384799999999998"/>
    <n v="144196.15"/>
    <n v="2026"/>
  </r>
  <r>
    <n v="72037027"/>
    <x v="31"/>
    <s v="2025-12-25"/>
    <s v="Z0018"/>
    <x v="0"/>
    <s v="7A260080"/>
    <s v="APO26030041"/>
    <x v="590"/>
    <s v="G-LD ND 16CM POL"/>
    <x v="20"/>
    <s v="7"/>
    <n v="1019"/>
    <s v="PC"/>
    <x v="0"/>
    <n v="0.97099999999999997"/>
    <n v="989.45"/>
    <n v="31.384799999999998"/>
    <n v="0.97099899999999995"/>
    <n v="989.44998799999996"/>
    <s v="MIL"/>
    <n v="31.384799999999998"/>
    <n v="31053.69"/>
    <n v="2026"/>
  </r>
  <r>
    <n v="72034266"/>
    <x v="31"/>
    <s v="2025-10-17"/>
    <s v="Z0018"/>
    <x v="0"/>
    <s v="7A260080"/>
    <s v="APO26030041"/>
    <x v="479"/>
    <s v="G-LD BP 20CM POL CC113 R282.94"/>
    <x v="20"/>
    <s v="7"/>
    <n v="34"/>
    <s v="PC"/>
    <x v="0"/>
    <n v="0.86080000000000001"/>
    <n v="29.266999999999999"/>
    <n v="31.384799999999998"/>
    <n v="0.86080000000000001"/>
    <n v="29.267033000000001"/>
    <s v="MIL"/>
    <n v="31.384799999999998"/>
    <n v="918.54"/>
    <n v="2026"/>
  </r>
  <r>
    <n v="72036821"/>
    <x v="31"/>
    <s v="2025-12-18"/>
    <s v="Z0018"/>
    <x v="0"/>
    <s v="7A260080"/>
    <s v="APO26030041"/>
    <x v="356"/>
    <s v="ROYAL PRESTIGE BK01A POL"/>
    <x v="5"/>
    <s v="7"/>
    <n v="1500"/>
    <s v="PC"/>
    <x v="0"/>
    <n v="0.74050000000000005"/>
    <n v="1110.75"/>
    <n v="31.384799999999998"/>
    <n v="0.74049900000000002"/>
    <n v="1110.750108"/>
    <s v="MIL"/>
    <n v="31.384799999999998"/>
    <n v="34860.67"/>
    <n v="2026"/>
  </r>
  <r>
    <n v="72037876"/>
    <x v="31"/>
    <s v="2026-01-28"/>
    <s v="Z0018"/>
    <x v="0"/>
    <s v="7A260082"/>
    <s v="APO26030007"/>
    <x v="311"/>
    <s v="BRKT+NUT M5 SS UAJ16IA C/C25 H8.3"/>
    <x v="11"/>
    <s v="8"/>
    <n v="1600"/>
    <s v="PC"/>
    <x v="0"/>
    <n v="8.14E-2"/>
    <n v="130.24"/>
    <n v="31.384799999999998"/>
    <n v="8.1398999999999999E-2"/>
    <n v="130.240116"/>
    <s v="MIL"/>
    <n v="31.384799999999998"/>
    <n v="4087.56"/>
    <n v="2026"/>
  </r>
  <r>
    <n v="72037868"/>
    <x v="31"/>
    <s v="2026-01-28"/>
    <s v="Z0018"/>
    <x v="0"/>
    <s v="7A260082"/>
    <s v="APO26030007"/>
    <x v="230"/>
    <s v="CAPPED RIVET 6X18MM"/>
    <x v="8"/>
    <s v="8"/>
    <n v="100000"/>
    <s v="PC"/>
    <x v="0"/>
    <n v="1.6400000000000001E-2"/>
    <n v="1640"/>
    <n v="31.384799999999998"/>
    <n v="1.6399E-2"/>
    <n v="1639.9999359999999"/>
    <s v="MIL"/>
    <n v="31.384799999999998"/>
    <n v="51471.07"/>
    <n v="2026"/>
  </r>
  <r>
    <n v="72037926"/>
    <x v="31"/>
    <s v="2026-01-29"/>
    <s v="Z0018"/>
    <x v="0"/>
    <s v="7A260082"/>
    <s v="APO26030007"/>
    <x v="230"/>
    <s v="CAPPED RIVET 6X18MM"/>
    <x v="8"/>
    <s v="8"/>
    <n v="150000"/>
    <s v="PC"/>
    <x v="0"/>
    <n v="1.6400000000000001E-2"/>
    <n v="2460"/>
    <n v="31.384799999999998"/>
    <n v="1.6399E-2"/>
    <n v="2460.000063"/>
    <s v="MIL"/>
    <n v="31.384799999999998"/>
    <n v="77206.61"/>
    <n v="2026"/>
  </r>
  <r>
    <n v="72037947"/>
    <x v="31"/>
    <s v="2026-01-29"/>
    <s v="Z0018"/>
    <x v="0"/>
    <s v="7A260082"/>
    <s v="APO26030007"/>
    <x v="350"/>
    <s v="RT AL 8x10mm POL"/>
    <x v="18"/>
    <s v="8"/>
    <n v="14000"/>
    <s v="PC"/>
    <x v="0"/>
    <n v="0.01"/>
    <n v="140"/>
    <n v="31.384799999999998"/>
    <n v="0.01"/>
    <n v="139.99993599999999"/>
    <s v="MIL"/>
    <n v="31.384799999999998"/>
    <n v="4393.87"/>
    <n v="2026"/>
  </r>
  <r>
    <n v="72037273"/>
    <x v="31"/>
    <s v="2026-01-14"/>
    <s v="Z0018"/>
    <x v="0"/>
    <s v="7A260083"/>
    <s v="APO26030008"/>
    <x v="230"/>
    <s v="CAPPED RIVET 6X18MM"/>
    <x v="8"/>
    <s v="8"/>
    <n v="46000"/>
    <s v="PC"/>
    <x v="0"/>
    <n v="1.43E-2"/>
    <n v="657.803"/>
    <n v="31.384799999999998"/>
    <n v="1.4298999999999999E-2"/>
    <n v="657.80313999999998"/>
    <s v="MIL"/>
    <n v="31.384799999999998"/>
    <n v="20645.02"/>
    <n v="2026"/>
  </r>
  <r>
    <n v="72037181"/>
    <x v="31"/>
    <s v="2026-01-09"/>
    <s v="Z0018"/>
    <x v="0"/>
    <s v="7A260083"/>
    <s v="APO26030008"/>
    <x v="302"/>
    <s v="G-LD Y 24CM OVEN SAFE 350F/180C BSH GD02K"/>
    <x v="20"/>
    <s v="8"/>
    <n v="1009"/>
    <s v="PC"/>
    <x v="0"/>
    <n v="1.1763999999999999"/>
    <n v="1186.99"/>
    <n v="31.384799999999998"/>
    <n v="1.1763999999999999"/>
    <n v="1186.9898800000001"/>
    <s v="MIL"/>
    <n v="31.384799999999998"/>
    <n v="37253.440000000002"/>
    <n v="2026"/>
  </r>
  <r>
    <n v="72037181"/>
    <x v="31"/>
    <s v="2026-01-09"/>
    <s v="Z0018"/>
    <x v="0"/>
    <s v="7A260083"/>
    <s v="APO26030008"/>
    <x v="293"/>
    <s v="G-LD Y 16CM OVEN SAFE 350F/180C BSH GD02K"/>
    <x v="20"/>
    <s v="8"/>
    <n v="1009"/>
    <s v="PC"/>
    <x v="0"/>
    <n v="0.81850000000000001"/>
    <n v="825.87"/>
    <n v="31.384799999999998"/>
    <n v="0.81850000000000001"/>
    <n v="825.86984700000005"/>
    <s v="MIL"/>
    <n v="31.384799999999998"/>
    <n v="25919.759999999998"/>
    <n v="2026"/>
  </r>
  <r>
    <n v="72037181"/>
    <x v="31"/>
    <s v="2026-01-09"/>
    <s v="Z0018"/>
    <x v="0"/>
    <s v="7A260083"/>
    <s v="APO26030008"/>
    <x v="294"/>
    <s v="G-LD Y 18CM OVEN SAFE 350F/180C BSH GD02K"/>
    <x v="20"/>
    <s v="8"/>
    <n v="1009"/>
    <s v="PC"/>
    <x v="0"/>
    <n v="0.91059999999999997"/>
    <n v="918.79499999999996"/>
    <n v="31.384799999999998"/>
    <n v="0.91059999999999997"/>
    <n v="918.79508499999997"/>
    <s v="MIL"/>
    <n v="31.384799999999998"/>
    <n v="28836.2"/>
    <n v="2026"/>
  </r>
  <r>
    <n v="72037237"/>
    <x v="31"/>
    <s v="2026-01-13"/>
    <s v="Z0018"/>
    <x v="0"/>
    <s v="7A260083"/>
    <s v="APO26030008"/>
    <x v="350"/>
    <s v="RT AL 8x10mm POL"/>
    <x v="18"/>
    <s v="8"/>
    <n v="5000"/>
    <s v="PC"/>
    <x v="0"/>
    <n v="0.01"/>
    <n v="50"/>
    <n v="31.384799999999998"/>
    <n v="0.01"/>
    <n v="50"/>
    <s v="MIL"/>
    <n v="31.384799999999998"/>
    <n v="1569.24"/>
    <n v="2026"/>
  </r>
  <r>
    <n v="72036687"/>
    <x v="31"/>
    <s v="2025-12-12"/>
    <s v="Z0018"/>
    <x v="0"/>
    <s v="7A260083"/>
    <s v="APO26030008"/>
    <x v="591"/>
    <s v="STD- 108 CIR BK01A POL 1-6-GGE26 C/C113.88 M5"/>
    <x v="6"/>
    <s v="8"/>
    <n v="950"/>
    <s v="PC"/>
    <x v="0"/>
    <n v="1.5859099999999999"/>
    <n v="1506.61"/>
    <n v="31.384799999999998"/>
    <n v="1.5859099999999999"/>
    <n v="1506.6098870000001"/>
    <s v="MIL"/>
    <n v="31.384799999999998"/>
    <n v="47284.65"/>
    <n v="2026"/>
  </r>
  <r>
    <n v="72036699"/>
    <x v="31"/>
    <s v="2025-12-15"/>
    <s v="Z0018"/>
    <x v="0"/>
    <s v="7A260083"/>
    <s v="APO26030008"/>
    <x v="474"/>
    <s v="0.6MM SS304 IN:Y EX:P + TEMEPED GLASS"/>
    <x v="23"/>
    <s v="8"/>
    <n v="432"/>
    <s v="PC"/>
    <x v="0"/>
    <n v="4.1377100000000002"/>
    <n v="1787.49"/>
    <n v="31.384799999999998"/>
    <n v="4.1377090000000001"/>
    <n v="1787.4901219999999"/>
    <s v="MIL"/>
    <n v="31.384799999999998"/>
    <n v="56100.02"/>
    <n v="2026"/>
  </r>
  <r>
    <n v="72036540"/>
    <x v="5"/>
    <s v="2025-12-08"/>
    <s v="Z0018"/>
    <x v="0"/>
    <s v="7A260079"/>
    <s v="APO26030006"/>
    <x v="592"/>
    <s v="LG-- 157 POL R123 C/C50 H8.5 SEALED BTM"/>
    <x v="28"/>
    <s v="1"/>
    <n v="500"/>
    <s v="PC"/>
    <x v="0"/>
    <n v="0.72709999999999997"/>
    <n v="363.55"/>
    <n v="31.7837"/>
    <n v="0.72709999999999997"/>
    <n v="363.549869"/>
    <s v="MIL"/>
    <n v="31.7837"/>
    <n v="11554.96"/>
    <n v="2026"/>
  </r>
  <r>
    <n v="72036519"/>
    <x v="5"/>
    <s v="2025-12-04"/>
    <s v="Z0018"/>
    <x v="0"/>
    <s v="7A260079"/>
    <s v="APO26030006"/>
    <x v="593"/>
    <s v="KNOB BO YL14D W/&quot;STAR&quot; SILKSCREEN PATTERN IN RED"/>
    <x v="12"/>
    <s v="1"/>
    <n v="2050"/>
    <s v="PC"/>
    <x v="0"/>
    <n v="0.36270000000000002"/>
    <n v="743.53499999999997"/>
    <n v="31.7837"/>
    <n v="0.36270000000000002"/>
    <n v="743.53489300000001"/>
    <s v="MIL"/>
    <n v="31.7837"/>
    <n v="23632.29"/>
    <n v="2026"/>
  </r>
  <r>
    <n v="72035698"/>
    <x v="5"/>
    <s v="2025-11-26"/>
    <s v="Z0018"/>
    <x v="0"/>
    <s v="7A260079"/>
    <s v="APO26030006"/>
    <x v="339"/>
    <s v="STD- 01 F GY29D POL"/>
    <x v="12"/>
    <s v="1"/>
    <n v="560"/>
    <s v="PC"/>
    <x v="0"/>
    <n v="0.3"/>
    <n v="168"/>
    <n v="31.7837"/>
    <n v="0.3"/>
    <n v="167.99994899999999"/>
    <s v="MIL"/>
    <n v="31.7837"/>
    <n v="5339.66"/>
    <n v="2026"/>
  </r>
  <r>
    <n v="72035360"/>
    <x v="5"/>
    <s v="2025-11-18"/>
    <s v="Z0018"/>
    <x v="0"/>
    <s v="7A260079"/>
    <s v="APO26030006"/>
    <x v="411"/>
    <s v="STC SOURCED 9&quot; SILICONE LOCKING TONGS IN BLACK W/PRESTIGE LOGO FDA(#854)"/>
    <x v="22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64"/>
    <x v="5"/>
    <s v="2025-11-18"/>
    <s v="Z0018"/>
    <x v="0"/>
    <s v="7A260079"/>
    <s v="APO26030006"/>
    <x v="400"/>
    <s v="STC SOURCED KITCHEN SHEARS WITH SHEATH IN BLACK COLOR W/PRESTIGE LOGO (#856)"/>
    <x v="22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7"/>
    <x v="5"/>
    <s v="2025-11-18"/>
    <s v="Z0018"/>
    <x v="0"/>
    <s v="7A260079"/>
    <s v="APO26030006"/>
    <x v="400"/>
    <s v="STC SOURCED KITCHEN SHEARS WITH SHEATH IN BLACK COLOR W/PRESTIGE LOGO (#856)"/>
    <x v="22"/>
    <s v="1"/>
    <n v="2880"/>
    <s v="PC"/>
    <x v="0"/>
    <n v="0.34050000000000002"/>
    <n v="980.64"/>
    <n v="31.7837"/>
    <n v="0.34050000000000002"/>
    <n v="980.64007600000002"/>
    <s v="MIL"/>
    <n v="31.7837"/>
    <n v="31168.37"/>
    <n v="2026"/>
  </r>
  <r>
    <n v="72035358"/>
    <x v="5"/>
    <s v="2025-11-18"/>
    <s v="Z0018"/>
    <x v="0"/>
    <s v="7A260079"/>
    <s v="APO26030006"/>
    <x v="411"/>
    <s v="STC SOURCED 9&quot; SILICONE LOCKING TONGS IN BLACK W/PRESTIGE LOGO FDA(#854)"/>
    <x v="22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59"/>
    <x v="5"/>
    <s v="2025-11-18"/>
    <s v="Z0018"/>
    <x v="0"/>
    <s v="7A260079"/>
    <s v="APO26030006"/>
    <x v="411"/>
    <s v="STC SOURCED 9&quot; SILICONE LOCKING TONGS IN BLACK W/PRESTIGE LOGO FDA(#854)"/>
    <x v="22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5363"/>
    <x v="5"/>
    <s v="2025-11-18"/>
    <s v="Z0018"/>
    <x v="0"/>
    <s v="7A260079"/>
    <s v="APO26030006"/>
    <x v="400"/>
    <s v="STC SOURCED KITCHEN SHEARS WITH SHEATH IN BLACK COLOR W/PRESTIGE LOGO (#856)"/>
    <x v="22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6"/>
    <x v="5"/>
    <s v="2025-11-18"/>
    <s v="Z0018"/>
    <x v="0"/>
    <s v="7A260079"/>
    <s v="APO26030006"/>
    <x v="411"/>
    <s v="STC SOURCED 9&quot; SILICONE LOCKING TONGS IN BLACK W/PRESTIGE LOGO FDA(#854)"/>
    <x v="22"/>
    <s v="1"/>
    <n v="4800"/>
    <s v="PC"/>
    <x v="0"/>
    <n v="0.42399999999999999"/>
    <n v="2035.2"/>
    <n v="31.7837"/>
    <n v="0.42399999999999999"/>
    <n v="2035.200118"/>
    <s v="MIL"/>
    <n v="31.7837"/>
    <n v="64686.19"/>
    <n v="2026"/>
  </r>
  <r>
    <n v="72035365"/>
    <x v="5"/>
    <s v="2025-11-18"/>
    <s v="Z0018"/>
    <x v="0"/>
    <s v="7A260079"/>
    <s v="APO26030006"/>
    <x v="400"/>
    <s v="STC SOURCED KITCHEN SHEARS WITH SHEATH IN BLACK COLOR W/PRESTIGE LOGO (#856)"/>
    <x v="22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2"/>
    <x v="5"/>
    <s v="2025-11-18"/>
    <s v="Z0018"/>
    <x v="0"/>
    <s v="7A260079"/>
    <s v="APO26030006"/>
    <x v="400"/>
    <s v="STC SOURCED KITCHEN SHEARS WITH SHEATH IN BLACK COLOR W/PRESTIGE LOGO (#856)"/>
    <x v="22"/>
    <s v="1"/>
    <n v="3200"/>
    <s v="PC"/>
    <x v="0"/>
    <n v="0.34050000000000002"/>
    <n v="1089.5999999999999"/>
    <n v="31.7837"/>
    <n v="0.34050000000000002"/>
    <n v="1089.600015"/>
    <s v="MIL"/>
    <n v="31.7837"/>
    <n v="34631.519999999997"/>
    <n v="2026"/>
  </r>
  <r>
    <n v="72035361"/>
    <x v="5"/>
    <s v="2025-11-18"/>
    <s v="Z0018"/>
    <x v="0"/>
    <s v="7A260079"/>
    <s v="APO26030006"/>
    <x v="411"/>
    <s v="STC SOURCED 9&quot; SILICONE LOCKING TONGS IN BLACK W/PRESTIGE LOGO FDA(#854)"/>
    <x v="22"/>
    <s v="1"/>
    <n v="5760"/>
    <s v="PC"/>
    <x v="0"/>
    <n v="0.42399999999999999"/>
    <n v="2442.2399999999998"/>
    <n v="31.7837"/>
    <n v="0.42399999999999999"/>
    <n v="2442.2398899999998"/>
    <s v="MIL"/>
    <n v="31.7837"/>
    <n v="77623.42"/>
    <n v="2026"/>
  </r>
  <r>
    <n v="72034453"/>
    <x v="5"/>
    <s v="2025-10-23"/>
    <s v="Z0018"/>
    <x v="0"/>
    <s v="7A260084"/>
    <s v="APO26030020"/>
    <x v="225"/>
    <s v="16CM LID 1.0MM SS304 IN:Y5 EX:P"/>
    <x v="4"/>
    <s v="6"/>
    <n v="1800"/>
    <s v="PC"/>
    <x v="0"/>
    <n v="1.4672000000000001"/>
    <n v="2640.96"/>
    <n v="31.7837"/>
    <n v="1.4671989999999999"/>
    <n v="2640.9599880000001"/>
    <s v="MIL"/>
    <n v="31.7837"/>
    <n v="83939.48"/>
    <n v="2026"/>
  </r>
  <r>
    <n v="72034453"/>
    <x v="5"/>
    <s v="2025-10-23"/>
    <s v="Z0018"/>
    <x v="0"/>
    <s v="7A260084"/>
    <s v="APO26030020"/>
    <x v="267"/>
    <s v="26CM LID 1.0MM SS304 IN:Y5 EX:P"/>
    <x v="4"/>
    <s v="6"/>
    <n v="2400"/>
    <s v="PC"/>
    <x v="0"/>
    <n v="2.7338"/>
    <n v="6561.12"/>
    <n v="31.7837"/>
    <n v="2.7338"/>
    <n v="6561.1200079999999"/>
    <s v="MIL"/>
    <n v="31.7837"/>
    <n v="208536.67"/>
    <n v="2026"/>
  </r>
  <r>
    <n v="72037922"/>
    <x v="5"/>
    <s v="2026-01-29"/>
    <s v="Z0018"/>
    <x v="0"/>
    <s v="7A260078"/>
    <s v="APO26030005"/>
    <x v="359"/>
    <s v="BRKT+NUT M5 YBM28AS C/C25 H8.3"/>
    <x v="11"/>
    <s v="1"/>
    <n v="1010"/>
    <s v="PC"/>
    <x v="0"/>
    <n v="8.0199999999999994E-2"/>
    <n v="81.001999999999995"/>
    <n v="31.7837"/>
    <n v="8.0199000000000006E-2"/>
    <n v="81.001897"/>
    <s v="MIL"/>
    <n v="31.7837"/>
    <n v="2574.54"/>
    <n v="2026"/>
  </r>
  <r>
    <n v="72037994"/>
    <x v="5"/>
    <s v="2026-01-30"/>
    <s v="Z0018"/>
    <x v="0"/>
    <s v="7A260078"/>
    <s v="APO26030005"/>
    <x v="340"/>
    <s v="BRKT+NUT M5 PE FAG28IA C/C21 H5.5"/>
    <x v="11"/>
    <s v="1"/>
    <n v="2030"/>
    <s v="PC"/>
    <x v="0"/>
    <n v="8.6099999999999996E-2"/>
    <n v="174.78299999999999"/>
    <n v="31.7837"/>
    <n v="8.6099999999999996E-2"/>
    <n v="174.78298599999999"/>
    <s v="MIL"/>
    <n v="31.7837"/>
    <n v="5555.25"/>
    <n v="2026"/>
  </r>
  <r>
    <n v="72037881"/>
    <x v="5"/>
    <s v="2026-01-28"/>
    <s v="Z0018"/>
    <x v="0"/>
    <s v="7A260078"/>
    <s v="APO26030005"/>
    <x v="359"/>
    <s v="BRKT+NUT M5 YBM28AS C/C25 H8.3"/>
    <x v="11"/>
    <s v="1"/>
    <n v="1020"/>
    <s v="PC"/>
    <x v="0"/>
    <n v="8.0199999999999994E-2"/>
    <n v="81.8"/>
    <n v="31.7837"/>
    <n v="8.0199000000000006E-2"/>
    <n v="81.800105000000002"/>
    <s v="MIL"/>
    <n v="31.7837"/>
    <n v="2599.91"/>
    <n v="2026"/>
  </r>
  <r>
    <n v="72037548"/>
    <x v="5"/>
    <s v="2026-01-22"/>
    <s v="Z0018"/>
    <x v="0"/>
    <s v="7A260078"/>
    <s v="APO26030005"/>
    <x v="594"/>
    <s v="BRKT+NUT M5 R71 C/C25 H8.3"/>
    <x v="11"/>
    <s v="1"/>
    <n v="1010"/>
    <s v="PC"/>
    <x v="0"/>
    <n v="7.8399999999999997E-2"/>
    <n v="79.180000000000007"/>
    <n v="31.7837"/>
    <n v="7.8398999999999996E-2"/>
    <n v="79.179894000000004"/>
    <s v="MIL"/>
    <n v="31.7837"/>
    <n v="2516.63"/>
    <n v="2026"/>
  </r>
  <r>
    <n v="72037546"/>
    <x v="5"/>
    <s v="2026-01-22"/>
    <s v="Z0018"/>
    <x v="0"/>
    <s v="7A260078"/>
    <s v="APO26030005"/>
    <x v="404"/>
    <s v="BRKT+NUT M5 R101 C/C25 H8.3"/>
    <x v="11"/>
    <s v="1"/>
    <n v="3000"/>
    <s v="PC"/>
    <x v="0"/>
    <n v="7.6799999999999993E-2"/>
    <n v="230.4"/>
    <n v="31.7837"/>
    <n v="7.6799999999999993E-2"/>
    <n v="230.39985899999999"/>
    <s v="MIL"/>
    <n v="31.7837"/>
    <n v="7322.96"/>
    <n v="2026"/>
  </r>
  <r>
    <n v="72037640"/>
    <x v="5"/>
    <s v="2026-01-23"/>
    <s v="Z0018"/>
    <x v="0"/>
    <s v="7A260078"/>
    <s v="APO26030005"/>
    <x v="595"/>
    <s v="BRKT+NUT M5 DS R93 C/C25 H8.3"/>
    <x v="11"/>
    <s v="1"/>
    <n v="1600"/>
    <s v="PC"/>
    <x v="0"/>
    <n v="8.2199999999999995E-2"/>
    <n v="131.52000000000001"/>
    <n v="31.7837"/>
    <n v="8.2198999999999994E-2"/>
    <n v="131.51992999999999"/>
    <s v="MIL"/>
    <n v="31.7837"/>
    <n v="4180.1899999999996"/>
    <n v="2026"/>
  </r>
  <r>
    <n v="72037923"/>
    <x v="5"/>
    <s v="2026-01-29"/>
    <s v="Z0018"/>
    <x v="0"/>
    <s v="7A260078"/>
    <s v="APO26030005"/>
    <x v="350"/>
    <s v="RT AL 8x10mm POL"/>
    <x v="18"/>
    <s v="1"/>
    <n v="100000"/>
    <s v="PC"/>
    <x v="0"/>
    <n v="0.01"/>
    <n v="1000"/>
    <n v="31.7837"/>
    <n v="0.01"/>
    <n v="1000"/>
    <s v="MIL"/>
    <n v="31.7837"/>
    <n v="31783.7"/>
    <n v="2026"/>
  </r>
  <r>
    <n v="72037425"/>
    <x v="5"/>
    <s v="2026-01-19"/>
    <s v="Z0018"/>
    <x v="0"/>
    <s v="7A260078"/>
    <s v="APO26030005"/>
    <x v="329"/>
    <s v="STD- 01 M.BLK M6"/>
    <x v="5"/>
    <s v="1"/>
    <n v="5100"/>
    <s v="PC"/>
    <x v="0"/>
    <n v="0.13700000000000001"/>
    <n v="698.7"/>
    <n v="31.7837"/>
    <n v="0.13700000000000001"/>
    <n v="698.69996200000003"/>
    <s v="MIL"/>
    <n v="31.7837"/>
    <n v="22207.27"/>
    <n v="2026"/>
  </r>
  <r>
    <n v="72037638"/>
    <x v="5"/>
    <s v="2026-01-23"/>
    <s v="Z0018"/>
    <x v="0"/>
    <s v="7A260078"/>
    <s v="APO26030005"/>
    <x v="476"/>
    <s v="FG SS SS 105 BSH"/>
    <x v="13"/>
    <s v="1"/>
    <n v="1020"/>
    <s v="PC"/>
    <x v="0"/>
    <n v="0.1391"/>
    <n v="141.88200000000001"/>
    <n v="31.7837"/>
    <n v="0.139099"/>
    <n v="141.881845"/>
    <s v="MIL"/>
    <n v="31.7837"/>
    <n v="4509.53"/>
    <n v="2026"/>
  </r>
  <r>
    <n v="72037897"/>
    <x v="5"/>
    <s v="2026-01-28"/>
    <s v="Z0018"/>
    <x v="0"/>
    <s v="7A260078"/>
    <s v="APO26030005"/>
    <x v="340"/>
    <s v="BRKT+NUT M5 PE FAG28IA C/C21 H5.5"/>
    <x v="11"/>
    <s v="1"/>
    <n v="2770"/>
    <s v="PC"/>
    <x v="0"/>
    <n v="8.6099999999999996E-2"/>
    <n v="238.49700000000001"/>
    <n v="31.7837"/>
    <n v="8.6099999999999996E-2"/>
    <n v="238.49709100000001"/>
    <s v="MIL"/>
    <n v="31.7837"/>
    <n v="7580.32"/>
    <n v="2026"/>
  </r>
  <r>
    <n v="72037727"/>
    <x v="5"/>
    <s v="2026-01-27"/>
    <s v="Z0018"/>
    <x v="0"/>
    <s v="7A260078"/>
    <s v="APO26030005"/>
    <x v="340"/>
    <s v="BRKT+NUT M5 PE FAG28IA C/C21 H5.5"/>
    <x v="11"/>
    <s v="1"/>
    <n v="1800"/>
    <s v="PC"/>
    <x v="0"/>
    <n v="8.7800000000000003E-2"/>
    <n v="158.04"/>
    <n v="31.7837"/>
    <n v="8.7800000000000003E-2"/>
    <n v="158.04012700000001"/>
    <s v="MIL"/>
    <n v="31.7837"/>
    <n v="5023.1000000000004"/>
    <n v="2026"/>
  </r>
  <r>
    <n v="72037391"/>
    <x v="5"/>
    <s v="2026-01-16"/>
    <s v="Z0018"/>
    <x v="0"/>
    <s v="7A260078"/>
    <s v="APO26030005"/>
    <x v="437"/>
    <s v="BRKT+NUT M5 LAI20FA C/C25 H8.3"/>
    <x v="11"/>
    <s v="1"/>
    <n v="2700"/>
    <s v="PC"/>
    <x v="0"/>
    <n v="8.3000000000000004E-2"/>
    <n v="224.1"/>
    <n v="31.7837"/>
    <n v="8.3000000000000004E-2"/>
    <n v="224.100089"/>
    <s v="MIL"/>
    <n v="31.7837"/>
    <n v="7122.73"/>
    <n v="2026"/>
  </r>
  <r>
    <n v="72037923"/>
    <x v="5"/>
    <s v="2026-01-29"/>
    <s v="Z0018"/>
    <x v="0"/>
    <s v="7A260078"/>
    <s v="APO26030005"/>
    <x v="437"/>
    <s v="BRKT+NUT M5 LAI20FA C/C25 H8.3"/>
    <x v="11"/>
    <s v="1"/>
    <n v="10300"/>
    <s v="PC"/>
    <x v="0"/>
    <n v="8.2100000000000006E-2"/>
    <n v="845.63"/>
    <n v="31.7837"/>
    <n v="8.2099000000000005E-2"/>
    <n v="845.62999200000002"/>
    <s v="MIL"/>
    <n v="31.7837"/>
    <n v="26877.25"/>
    <n v="2026"/>
  </r>
  <r>
    <n v="72037571"/>
    <x v="5"/>
    <s v="2026-01-22"/>
    <s v="Z0018"/>
    <x v="0"/>
    <s v="7A260078"/>
    <s v="APO26030005"/>
    <x v="343"/>
    <s v="RT AL 8x12mm POL"/>
    <x v="18"/>
    <s v="1"/>
    <n v="182000"/>
    <s v="PC"/>
    <x v="0"/>
    <n v="1.18E-2"/>
    <n v="2147.6"/>
    <n v="31.7837"/>
    <n v="1.18E-2"/>
    <n v="2147.59987"/>
    <s v="MIL"/>
    <n v="31.7837"/>
    <n v="68258.67"/>
    <n v="2026"/>
  </r>
  <r>
    <n v="72037574"/>
    <x v="5"/>
    <s v="2026-01-22"/>
    <s v="Z0018"/>
    <x v="0"/>
    <s v="7A260078"/>
    <s v="APO26030005"/>
    <x v="350"/>
    <s v="RT AL 8x10mm POL"/>
    <x v="18"/>
    <s v="1"/>
    <n v="3000"/>
    <s v="PC"/>
    <x v="0"/>
    <n v="0.01"/>
    <n v="30"/>
    <n v="31.7837"/>
    <n v="0.01"/>
    <n v="29.999967999999999"/>
    <s v="MIL"/>
    <n v="31.7837"/>
    <n v="953.51"/>
    <n v="2026"/>
  </r>
  <r>
    <n v="72036450"/>
    <x v="14"/>
    <s v="2025-12-03"/>
    <s v="Z0018"/>
    <x v="0"/>
    <s v="7A260094"/>
    <s v="APO26030081"/>
    <x v="249"/>
    <s v="STD- 01 F M.BLK POL"/>
    <x v="12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6978"/>
    <x v="14"/>
    <s v="2025-12-24"/>
    <s v="Z0018"/>
    <x v="0"/>
    <s v="7A260094"/>
    <s v="APO26030081"/>
    <x v="463"/>
    <s v="18CM LID 0.5MM FW2 IN:Y EX:P"/>
    <x v="4"/>
    <s v="7"/>
    <n v="850"/>
    <s v="PC"/>
    <x v="0"/>
    <n v="1.6572"/>
    <n v="1408.62"/>
    <n v="32.016100000000002"/>
    <n v="1.6571990000000001"/>
    <n v="1408.620038"/>
    <s v="MIL"/>
    <n v="32.016100000000002"/>
    <n v="45098.52"/>
    <n v="2026"/>
  </r>
  <r>
    <n v="72037230"/>
    <x v="14"/>
    <s v="2026-01-13"/>
    <s v="Z0018"/>
    <x v="0"/>
    <s v="7A260094"/>
    <s v="APO26030081"/>
    <x v="389"/>
    <s v="RT SS 8x12 D15 An POL"/>
    <x v="16"/>
    <s v="7"/>
    <n v="50000"/>
    <s v="PC"/>
    <x v="0"/>
    <n v="3.1399999999999997E-2"/>
    <n v="1570"/>
    <n v="32.016100000000002"/>
    <n v="3.1399999999999997E-2"/>
    <n v="1570.0000930000001"/>
    <s v="MIL"/>
    <n v="32.016100000000002"/>
    <n v="50265.279999999999"/>
    <n v="2026"/>
  </r>
  <r>
    <n v="72036451"/>
    <x v="14"/>
    <s v="2025-12-03"/>
    <s v="Z0018"/>
    <x v="0"/>
    <s v="7A260094"/>
    <s v="APO26030081"/>
    <x v="249"/>
    <s v="STD- 01 F M.BLK POL"/>
    <x v="12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232"/>
    <x v="14"/>
    <s v="2026-01-13"/>
    <s v="Z0018"/>
    <x v="0"/>
    <s v="7A260094"/>
    <s v="APO26030081"/>
    <x v="376"/>
    <s v="RT SS 8x6 D15 An POL"/>
    <x v="16"/>
    <s v="7"/>
    <n v="10000"/>
    <s v="PC"/>
    <x v="0"/>
    <n v="2.4299999999999999E-2"/>
    <n v="243"/>
    <n v="32.016100000000002"/>
    <n v="2.4299000000000001E-2"/>
    <n v="242.99992800000001"/>
    <s v="MIL"/>
    <n v="32.016100000000002"/>
    <n v="7779.91"/>
    <n v="2026"/>
  </r>
  <r>
    <n v="72037024"/>
    <x v="14"/>
    <s v="2025-12-25"/>
    <s v="Z0018"/>
    <x v="0"/>
    <s v="7A260094"/>
    <s v="APO26030081"/>
    <x v="443"/>
    <s v="G-LD MM 18CM POL"/>
    <x v="20"/>
    <s v="7"/>
    <n v="11"/>
    <s v="PC"/>
    <x v="0"/>
    <n v="0.83640000000000003"/>
    <n v="9.1999999999999993"/>
    <n v="32.016100000000002"/>
    <n v="0.83640000000000003"/>
    <n v="9.2000580000000003"/>
    <s v="MIL"/>
    <n v="32.016100000000002"/>
    <n v="294.55"/>
    <n v="2026"/>
  </r>
  <r>
    <n v="72036451"/>
    <x v="14"/>
    <s v="2025-12-03"/>
    <s v="Z0018"/>
    <x v="0"/>
    <s v="7A260094"/>
    <s v="APO26030081"/>
    <x v="249"/>
    <s v="STD- 01 F M.BLK POL"/>
    <x v="12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025"/>
    <x v="14"/>
    <s v="2025-12-25"/>
    <s v="Z0018"/>
    <x v="0"/>
    <s v="7A260094"/>
    <s v="APO26030081"/>
    <x v="452"/>
    <s v="G-LD MM 16CM POL"/>
    <x v="20"/>
    <s v="7"/>
    <n v="11"/>
    <s v="PC"/>
    <x v="0"/>
    <n v="0.76170000000000004"/>
    <n v="8.3789999999999996"/>
    <n v="32.016100000000002"/>
    <n v="0.76169900000000001"/>
    <n v="8.3789090000000002"/>
    <s v="MIL"/>
    <n v="32.016100000000002"/>
    <n v="268.26"/>
    <n v="2026"/>
  </r>
  <r>
    <n v="72035760"/>
    <x v="14"/>
    <s v="2025-11-27"/>
    <s v="Z0018"/>
    <x v="0"/>
    <s v="7A260094"/>
    <s v="APO26030081"/>
    <x v="463"/>
    <s v="18CM LID 0.5MM FW2 IN:Y EX:P"/>
    <x v="4"/>
    <s v="7"/>
    <n v="468"/>
    <s v="PC"/>
    <x v="0"/>
    <n v="1.6572"/>
    <n v="775.57"/>
    <n v="32.016100000000002"/>
    <n v="1.6571990000000001"/>
    <n v="775.57010300000002"/>
    <s v="MIL"/>
    <n v="32.016100000000002"/>
    <n v="24830.73"/>
    <n v="2026"/>
  </r>
  <r>
    <n v="72036451"/>
    <x v="14"/>
    <s v="2025-12-03"/>
    <s v="Z0018"/>
    <x v="0"/>
    <s v="7A260094"/>
    <s v="APO26030081"/>
    <x v="249"/>
    <s v="STD- 01 F M.BLK POL"/>
    <x v="12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7231"/>
    <x v="14"/>
    <s v="2026-01-13"/>
    <s v="Z0018"/>
    <x v="0"/>
    <s v="7A260094"/>
    <s v="APO26030081"/>
    <x v="388"/>
    <s v="BRKT SS W.NUT R120"/>
    <x v="11"/>
    <s v="7"/>
    <n v="30000"/>
    <s v="PC"/>
    <x v="0"/>
    <n v="7.0599999999999996E-2"/>
    <n v="2118"/>
    <n v="32.016100000000002"/>
    <n v="7.0599999999999996E-2"/>
    <n v="2118.0000060000002"/>
    <s v="MIL"/>
    <n v="32.016100000000002"/>
    <n v="67810.100000000006"/>
    <n v="2026"/>
  </r>
  <r>
    <n v="72036449"/>
    <x v="14"/>
    <s v="2025-12-03"/>
    <s v="Z0018"/>
    <x v="0"/>
    <s v="7A260094"/>
    <s v="APO26030081"/>
    <x v="249"/>
    <s v="STD- 01 F M.BLK POL"/>
    <x v="12"/>
    <s v="7"/>
    <n v="1050"/>
    <s v="PC"/>
    <x v="0"/>
    <n v="0.1714"/>
    <n v="179.97"/>
    <n v="32.016100000000002"/>
    <n v="0.1714"/>
    <n v="179.970077"/>
    <s v="MIL"/>
    <n v="32.016100000000002"/>
    <n v="5761.94"/>
    <n v="2026"/>
  </r>
  <r>
    <n v="72036794"/>
    <x v="14"/>
    <s v="2025-12-18"/>
    <s v="Z0018"/>
    <x v="0"/>
    <s v="7A260094"/>
    <s v="APO26030081"/>
    <x v="227"/>
    <s v="24CM LID 0.5MM FW2 IN:Y EX:P"/>
    <x v="4"/>
    <s v="7"/>
    <n v="120"/>
    <s v="PC"/>
    <x v="0"/>
    <n v="2.24675"/>
    <n v="269.61"/>
    <n v="32.016100000000002"/>
    <n v="2.2467489999999999"/>
    <n v="269.60997700000001"/>
    <s v="MIL"/>
    <n v="32.016100000000002"/>
    <n v="8631.86"/>
    <n v="2026"/>
  </r>
  <r>
    <n v="72037234"/>
    <x v="14"/>
    <s v="2026-01-13"/>
    <s v="Z0018"/>
    <x v="0"/>
    <s v="7A260094"/>
    <s v="APO26030081"/>
    <x v="537"/>
    <s v="RT SS 8x11 D15 An POL"/>
    <x v="16"/>
    <s v="7"/>
    <n v="100000"/>
    <s v="PC"/>
    <x v="0"/>
    <n v="2.5399999999999999E-2"/>
    <n v="2540"/>
    <n v="32.016100000000002"/>
    <n v="2.5399999999999999E-2"/>
    <n v="2539.999875"/>
    <s v="MIL"/>
    <n v="32.016100000000002"/>
    <n v="81320.89"/>
    <n v="2026"/>
  </r>
  <r>
    <n v="72038248"/>
    <x v="14"/>
    <s v="2026-02-09"/>
    <s v="Z0018"/>
    <x v="0"/>
    <s v="7A260092"/>
    <s v="APO26030036"/>
    <x v="596"/>
    <s v="BRKT+NUT M5 PE R73 C/C21 H5.5"/>
    <x v="11"/>
    <s v="1"/>
    <n v="510"/>
    <s v="PC"/>
    <x v="0"/>
    <n v="8.3610000000000004E-2"/>
    <n v="42.64"/>
    <n v="32.016100000000002"/>
    <n v="8.3610000000000004E-2"/>
    <n v="42.640109000000002"/>
    <s v="MIL"/>
    <n v="32.016100000000002"/>
    <n v="1365.17"/>
    <n v="2026"/>
  </r>
  <r>
    <n v="72037435"/>
    <x v="14"/>
    <s v="2026-01-20"/>
    <s v="Z0018"/>
    <x v="0"/>
    <s v="7A260092"/>
    <s v="APO26030036"/>
    <x v="597"/>
    <s v="BRKT+NUT M5 PE BAD30IA C/C21 H5.5"/>
    <x v="11"/>
    <s v="1"/>
    <n v="1010"/>
    <s v="PC"/>
    <x v="0"/>
    <n v="8.4099999999999994E-2"/>
    <n v="84.941000000000003"/>
    <n v="32.016100000000002"/>
    <n v="8.4098999999999993E-2"/>
    <n v="84.941013999999996"/>
    <s v="MIL"/>
    <n v="32.016100000000002"/>
    <n v="2719.48"/>
    <n v="2026"/>
  </r>
  <r>
    <n v="72037532"/>
    <x v="14"/>
    <s v="2026-01-22"/>
    <s v="Z0018"/>
    <x v="0"/>
    <s v="7A260092"/>
    <s v="APO26030036"/>
    <x v="598"/>
    <s v="BRKT+NUT M5 DS WBX30IA C/C25 H8.3"/>
    <x v="11"/>
    <s v="1"/>
    <n v="100"/>
    <s v="PC"/>
    <x v="0"/>
    <n v="8.7599999999999997E-2"/>
    <n v="8.76"/>
    <n v="32.016100000000002"/>
    <n v="8.7598999999999996E-2"/>
    <n v="8.7599669999999996"/>
    <s v="MIL"/>
    <n v="32.016100000000002"/>
    <n v="280.45999999999998"/>
    <n v="2026"/>
  </r>
  <r>
    <n v="72037952"/>
    <x v="14"/>
    <s v="2026-01-29"/>
    <s v="Z0018"/>
    <x v="0"/>
    <s v="7A260092"/>
    <s v="APO26030036"/>
    <x v="599"/>
    <s v="SH-- 02 MATT+G.BLK"/>
    <x v="34"/>
    <s v="1"/>
    <n v="1550"/>
    <s v="PC"/>
    <x v="0"/>
    <n v="0.21779999999999999"/>
    <n v="337.59"/>
    <n v="32.016100000000002"/>
    <n v="0.21779999999999999"/>
    <n v="337.590149"/>
    <s v="MIL"/>
    <n v="32.016100000000002"/>
    <n v="10808.32"/>
    <n v="2026"/>
  </r>
  <r>
    <n v="72038043"/>
    <x v="14"/>
    <s v="2026-02-03"/>
    <s v="Z0018"/>
    <x v="0"/>
    <s v="7A260092"/>
    <s v="APO26030036"/>
    <x v="283"/>
    <s v="SCR SS M5x153mm+WHR"/>
    <x v="17"/>
    <s v="1"/>
    <n v="3000"/>
    <s v="PC"/>
    <x v="0"/>
    <n v="8.6800000000000002E-2"/>
    <n v="260.39999999999998"/>
    <n v="32.016100000000002"/>
    <n v="8.6800000000000002E-2"/>
    <n v="260.399923"/>
    <s v="MIL"/>
    <n v="32.016100000000002"/>
    <n v="8336.99"/>
    <n v="2026"/>
  </r>
  <r>
    <n v="72037531"/>
    <x v="14"/>
    <s v="2026-01-22"/>
    <s v="Z0018"/>
    <x v="0"/>
    <s v="7A260092"/>
    <s v="APO26030036"/>
    <x v="580"/>
    <s v="BRKT+NUT M5 MQ FAG28FR C/C25 H8.5"/>
    <x v="11"/>
    <s v="1"/>
    <n v="2550"/>
    <s v="PC"/>
    <x v="0"/>
    <n v="9.8799999999999999E-2"/>
    <n v="251.94"/>
    <n v="32.016100000000002"/>
    <n v="9.8798999999999998E-2"/>
    <n v="251.94011699999999"/>
    <s v="MIL"/>
    <n v="32.016100000000002"/>
    <n v="8066.14"/>
    <n v="2026"/>
  </r>
  <r>
    <n v="72037434"/>
    <x v="14"/>
    <s v="2026-01-20"/>
    <s v="Z0018"/>
    <x v="0"/>
    <s v="7A260092"/>
    <s v="APO26030036"/>
    <x v="600"/>
    <s v="FG PE 248 VEF30IA TUM"/>
    <x v="13"/>
    <s v="1"/>
    <n v="1020"/>
    <s v="PC"/>
    <x v="0"/>
    <n v="0.1125"/>
    <n v="114.75"/>
    <n v="32.016100000000002"/>
    <n v="0.112499"/>
    <n v="114.750078"/>
    <s v="MIL"/>
    <n v="32.016100000000002"/>
    <n v="3673.85"/>
    <n v="2026"/>
  </r>
  <r>
    <n v="72037667"/>
    <x v="14"/>
    <s v="2026-01-26"/>
    <s v="Z0018"/>
    <x v="0"/>
    <s v="7A260092"/>
    <s v="APO26030036"/>
    <x v="601"/>
    <s v="BRKT+NUT M5 DS R153 C/C25 H8.5"/>
    <x v="11"/>
    <s v="1"/>
    <n v="520"/>
    <s v="PC"/>
    <x v="0"/>
    <n v="8.7800000000000003E-2"/>
    <n v="45.655999999999999"/>
    <n v="32.016100000000002"/>
    <n v="8.7799000000000002E-2"/>
    <n v="45.656091000000004"/>
    <s v="MIL"/>
    <n v="32.016100000000002"/>
    <n v="1461.73"/>
    <n v="2026"/>
  </r>
  <r>
    <n v="72037972"/>
    <x v="14"/>
    <s v="2026-01-29"/>
    <s v="Z0018"/>
    <x v="0"/>
    <s v="7A260095"/>
    <s v="APO26030082"/>
    <x v="599"/>
    <s v="SH-- 02 MATT+G.BLK"/>
    <x v="34"/>
    <s v="7"/>
    <n v="3120"/>
    <s v="PC"/>
    <x v="0"/>
    <n v="0.21340000000000001"/>
    <n v="665.81"/>
    <n v="32.016100000000002"/>
    <n v="0.21340000000000001"/>
    <n v="665.81001400000002"/>
    <s v="MIL"/>
    <n v="32.016100000000002"/>
    <n v="21316.639999999999"/>
    <n v="2026"/>
  </r>
  <r>
    <n v="72038018"/>
    <x v="14"/>
    <s v="2026-02-02"/>
    <s v="Z0018"/>
    <x v="0"/>
    <s v="7A260095"/>
    <s v="APO26030082"/>
    <x v="227"/>
    <s v="24CM LID 0.5MM FW2 IN:Y EX:P"/>
    <x v="4"/>
    <s v="7"/>
    <n v="1080"/>
    <s v="PC"/>
    <x v="0"/>
    <n v="2.2467999999999999"/>
    <n v="2426.54"/>
    <n v="32.016100000000002"/>
    <n v="2.2467990000000002"/>
    <n v="2426.5400840000002"/>
    <s v="MIL"/>
    <n v="32.016100000000002"/>
    <n v="77688.350000000006"/>
    <n v="2026"/>
  </r>
  <r>
    <n v="72038057"/>
    <x v="14"/>
    <s v="2026-02-03"/>
    <s v="Z0018"/>
    <x v="0"/>
    <s v="7A260095"/>
    <s v="APO26030082"/>
    <x v="388"/>
    <s v="BRKT SS W.NUT R120"/>
    <x v="11"/>
    <s v="7"/>
    <n v="8000"/>
    <s v="PC"/>
    <x v="0"/>
    <n v="7.0599999999999996E-2"/>
    <n v="564.79999999999995"/>
    <n v="32.016100000000002"/>
    <n v="7.0599999999999996E-2"/>
    <n v="564.79989699999999"/>
    <s v="MIL"/>
    <n v="32.016100000000002"/>
    <n v="18082.689999999999"/>
    <n v="2026"/>
  </r>
  <r>
    <n v="72038279"/>
    <x v="14"/>
    <s v="2026-02-10"/>
    <s v="Z0018"/>
    <x v="0"/>
    <s v="7A260095"/>
    <s v="APO26030082"/>
    <x v="251"/>
    <s v="16CM LID 0.5MM FW2 IN:Y EX:P"/>
    <x v="4"/>
    <s v="7"/>
    <n v="104"/>
    <s v="PC"/>
    <x v="0"/>
    <n v="1.5557700000000001"/>
    <n v="161.80000000000001"/>
    <n v="32.016100000000002"/>
    <n v="1.5557700000000001"/>
    <n v="161.79984400000001"/>
    <s v="MIL"/>
    <n v="32.016100000000002"/>
    <n v="5180.2"/>
    <n v="2026"/>
  </r>
  <r>
    <n v="72037539"/>
    <x v="14"/>
    <s v="2026-01-22"/>
    <s v="Z0018"/>
    <x v="0"/>
    <s v="7A260095"/>
    <s v="APO26030082"/>
    <x v="223"/>
    <s v="SS LOTUS RACK"/>
    <x v="2"/>
    <s v="7"/>
    <n v="2300"/>
    <s v="PC"/>
    <x v="0"/>
    <n v="1.6125"/>
    <n v="3708.75"/>
    <n v="32.016100000000002"/>
    <n v="1.6124989999999999"/>
    <n v="3708.7499720000001"/>
    <s v="MIL"/>
    <n v="32.016100000000002"/>
    <n v="118739.71"/>
    <n v="2026"/>
  </r>
  <r>
    <n v="72037637"/>
    <x v="14"/>
    <s v="2026-01-23"/>
    <s v="Z0018"/>
    <x v="0"/>
    <s v="7A260095"/>
    <s v="APO26030082"/>
    <x v="376"/>
    <s v="RT SS 8x6 D15 An POL"/>
    <x v="16"/>
    <s v="7"/>
    <n v="20000"/>
    <s v="PC"/>
    <x v="0"/>
    <n v="2.3800000000000002E-2"/>
    <n v="476"/>
    <n v="32.016100000000002"/>
    <n v="2.3799000000000001E-2"/>
    <n v="475.999887"/>
    <s v="MIL"/>
    <n v="32.016100000000002"/>
    <n v="15239.66"/>
    <n v="2026"/>
  </r>
  <r>
    <n v="72037542"/>
    <x v="14"/>
    <s v="2026-01-22"/>
    <s v="Z0018"/>
    <x v="0"/>
    <s v="7A260095"/>
    <s v="APO26030082"/>
    <x v="376"/>
    <s v="RT SS 8x6 D15 An POL"/>
    <x v="16"/>
    <s v="7"/>
    <n v="30000"/>
    <s v="PC"/>
    <x v="0"/>
    <n v="2.35E-2"/>
    <n v="705"/>
    <n v="32.016100000000002"/>
    <n v="2.35E-2"/>
    <n v="704.99998400000004"/>
    <s v="MIL"/>
    <n v="32.016100000000002"/>
    <n v="22571.35"/>
    <n v="2026"/>
  </r>
  <r>
    <n v="72037886"/>
    <x v="14"/>
    <s v="2026-01-28"/>
    <s v="Z0018"/>
    <x v="0"/>
    <s v="7A260095"/>
    <s v="APO26030082"/>
    <x v="375"/>
    <s v="RT SS 8x9 D15 POL"/>
    <x v="16"/>
    <s v="7"/>
    <n v="20000"/>
    <s v="PC"/>
    <x v="0"/>
    <n v="2.7699999999999999E-2"/>
    <n v="554"/>
    <n v="32.016100000000002"/>
    <n v="2.7699999999999999E-2"/>
    <n v="554.00001799999995"/>
    <s v="MIL"/>
    <n v="32.016100000000002"/>
    <n v="17736.919999999998"/>
    <n v="2026"/>
  </r>
  <r>
    <n v="72037887"/>
    <x v="14"/>
    <s v="2026-01-28"/>
    <s v="Z0018"/>
    <x v="0"/>
    <s v="7A260095"/>
    <s v="APO26030082"/>
    <x v="602"/>
    <s v="RT SS S30433 8x10  D14.9 TUM"/>
    <x v="15"/>
    <s v="7"/>
    <n v="10000"/>
    <s v="PC"/>
    <x v="0"/>
    <n v="3.6299999999999999E-2"/>
    <n v="363"/>
    <n v="32.016100000000002"/>
    <n v="3.6298999999999998E-2"/>
    <n v="362.999865"/>
    <s v="MIL"/>
    <n v="32.016100000000002"/>
    <n v="11621.84"/>
    <n v="2026"/>
  </r>
  <r>
    <n v="72037533"/>
    <x v="14"/>
    <s v="2026-01-22"/>
    <s v="Z0018"/>
    <x v="0"/>
    <s v="7A260095"/>
    <s v="APO26030082"/>
    <x v="259"/>
    <s v="SCR SS M5x130mm+WHR"/>
    <x v="17"/>
    <s v="7"/>
    <n v="5000"/>
    <s v="PC"/>
    <x v="0"/>
    <n v="5.6099999999999997E-2"/>
    <n v="280.5"/>
    <n v="32.016100000000002"/>
    <n v="5.6099000000000003E-2"/>
    <n v="280.50012299999997"/>
    <s v="MIL"/>
    <n v="32.016100000000002"/>
    <n v="8980.52"/>
    <n v="2026"/>
  </r>
  <r>
    <n v="72037541"/>
    <x v="14"/>
    <s v="2026-01-22"/>
    <s v="Z0018"/>
    <x v="0"/>
    <s v="7A260095"/>
    <s v="APO26030082"/>
    <x v="309"/>
    <s v="SS STEAM RACK 27.5CM"/>
    <x v="2"/>
    <s v="7"/>
    <n v="3350"/>
    <s v="PC"/>
    <x v="0"/>
    <n v="1.5755999999999999"/>
    <n v="5278.26"/>
    <n v="32.016100000000002"/>
    <n v="1.5755999999999999"/>
    <n v="5278.26"/>
    <s v="MIL"/>
    <n v="32.016100000000002"/>
    <n v="168989.3"/>
    <n v="2026"/>
  </r>
  <r>
    <n v="72037639"/>
    <x v="14"/>
    <s v="2026-01-23"/>
    <s v="Z0018"/>
    <x v="0"/>
    <s v="7A260095"/>
    <s v="APO26030082"/>
    <x v="281"/>
    <s v="SCR SS M5X15MM+WHR"/>
    <x v="17"/>
    <s v="7"/>
    <n v="3000"/>
    <s v="PC"/>
    <x v="0"/>
    <n v="1.11E-2"/>
    <n v="33.299999999999997"/>
    <n v="32.016100000000002"/>
    <n v="1.11E-2"/>
    <n v="33.30012"/>
    <s v="MIL"/>
    <n v="32.016100000000002"/>
    <n v="1066.1400000000001"/>
    <n v="2026"/>
  </r>
  <r>
    <n v="72035711"/>
    <x v="14"/>
    <s v="2025-11-26"/>
    <s v="Z0018"/>
    <x v="0"/>
    <s v="7A260093"/>
    <s v="APO26030037"/>
    <x v="249"/>
    <s v="STD- 01 F M.BLK POL"/>
    <x v="12"/>
    <s v="1"/>
    <n v="8080"/>
    <s v="PC"/>
    <x v="0"/>
    <n v="0.1714"/>
    <n v="1384.912"/>
    <n v="32.016100000000002"/>
    <n v="0.1714"/>
    <n v="1384.9119659999999"/>
    <s v="MIL"/>
    <n v="32.016100000000002"/>
    <n v="44339.48"/>
    <n v="2026"/>
  </r>
  <r>
    <n v="72035707"/>
    <x v="14"/>
    <s v="2025-11-26"/>
    <s v="Z0018"/>
    <x v="0"/>
    <s v="7A260093"/>
    <s v="APO26030037"/>
    <x v="339"/>
    <s v="STD- 01 F GY29D POL"/>
    <x v="12"/>
    <s v="1"/>
    <n v="9090"/>
    <s v="PC"/>
    <x v="0"/>
    <n v="0.3"/>
    <n v="2727"/>
    <n v="32.016100000000002"/>
    <n v="0.3"/>
    <n v="2726.9998529999998"/>
    <s v="MIL"/>
    <n v="32.016100000000002"/>
    <n v="87307.9"/>
    <n v="2026"/>
  </r>
  <r>
    <n v="72035780"/>
    <x v="14"/>
    <s v="2025-11-27"/>
    <s v="Z0018"/>
    <x v="0"/>
    <s v="7A260093"/>
    <s v="APO26030037"/>
    <x v="249"/>
    <s v="STD- 01 F M.BLK POL"/>
    <x v="12"/>
    <s v="1"/>
    <n v="1400"/>
    <s v="PC"/>
    <x v="0"/>
    <n v="0.1714"/>
    <n v="239.96"/>
    <n v="32.016100000000002"/>
    <n v="0.1714"/>
    <n v="239.95989499999999"/>
    <s v="MIL"/>
    <n v="32.016100000000002"/>
    <n v="7682.58"/>
    <n v="2026"/>
  </r>
  <r>
    <n v="72035700"/>
    <x v="14"/>
    <s v="2025-11-26"/>
    <s v="Z0018"/>
    <x v="0"/>
    <s v="7A260093"/>
    <s v="APO26030037"/>
    <x v="249"/>
    <s v="STD- 01 F M.BLK POL"/>
    <x v="12"/>
    <s v="1"/>
    <n v="13060"/>
    <s v="PC"/>
    <x v="0"/>
    <n v="0.1714"/>
    <n v="2238.48"/>
    <n v="32.016100000000002"/>
    <n v="0.1714"/>
    <n v="2238.4800140000002"/>
    <s v="MIL"/>
    <n v="32.016100000000002"/>
    <n v="71667.399999999994"/>
    <n v="2026"/>
  </r>
  <r>
    <n v="72037892"/>
    <x v="14"/>
    <s v="2026-01-28"/>
    <s v="Z0018"/>
    <x v="0"/>
    <s v="7A260096"/>
    <s v="APO26030038"/>
    <x v="259"/>
    <s v="SCR SS M5x130mm+WHR"/>
    <x v="17"/>
    <s v="8"/>
    <n v="30000"/>
    <s v="PC"/>
    <x v="0"/>
    <n v="5.45E-2"/>
    <n v="1635"/>
    <n v="32.016100000000002"/>
    <n v="5.45E-2"/>
    <n v="1634.9998900000001"/>
    <s v="MIL"/>
    <n v="32.016100000000002"/>
    <n v="52346.32"/>
    <n v="2026"/>
  </r>
  <r>
    <n v="72037306"/>
    <x v="14"/>
    <s v="2026-01-15"/>
    <s v="Z0018"/>
    <x v="0"/>
    <s v="7A260096"/>
    <s v="APO26030038"/>
    <x v="603"/>
    <s v="SS RING FOR WOK LID"/>
    <x v="14"/>
    <s v="8"/>
    <n v="500"/>
    <s v="PC"/>
    <x v="0"/>
    <n v="3.6600000000000001E-2"/>
    <n v="18.3"/>
    <n v="32.016100000000002"/>
    <n v="3.6600000000000001E-2"/>
    <n v="18.299855000000001"/>
    <s v="MIL"/>
    <n v="32.016100000000002"/>
    <n v="585.89"/>
    <n v="2026"/>
  </r>
  <r>
    <n v="72038193"/>
    <x v="14"/>
    <s v="2026-02-06"/>
    <s v="Z0018"/>
    <x v="0"/>
    <s v="7A260096"/>
    <s v="APO26030038"/>
    <x v="302"/>
    <s v="G-LD Y 24CM OVEN SAFE 350F/180C BSH GD02K"/>
    <x v="20"/>
    <s v="8"/>
    <n v="46"/>
    <s v="PC"/>
    <x v="0"/>
    <n v="1.1100000000000001"/>
    <n v="51.06"/>
    <n v="32.016100000000002"/>
    <n v="1.109999"/>
    <n v="51.059935000000003"/>
    <s v="MIL"/>
    <n v="32.016100000000002"/>
    <n v="1634.74"/>
    <n v="2026"/>
  </r>
  <r>
    <n v="72037306"/>
    <x v="14"/>
    <s v="2026-01-15"/>
    <s v="Z0018"/>
    <x v="0"/>
    <s v="7A260096"/>
    <s v="APO26030038"/>
    <x v="604"/>
    <s v="WELD PLATE SS FOR WOK LID"/>
    <x v="14"/>
    <s v="8"/>
    <n v="500"/>
    <s v="PC"/>
    <x v="0"/>
    <n v="2.5100000000000001E-2"/>
    <n v="12.55"/>
    <n v="32.016100000000002"/>
    <n v="2.5099E-2"/>
    <n v="12.549935"/>
    <s v="MIL"/>
    <n v="32.016100000000002"/>
    <n v="401.8"/>
    <n v="2026"/>
  </r>
  <r>
    <n v="72037895"/>
    <x v="14"/>
    <s v="2026-01-28"/>
    <s v="Z0018"/>
    <x v="0"/>
    <s v="7A260091"/>
    <s v="APO26030058"/>
    <x v="605"/>
    <s v="BRKT+NUT M5 PE R133 C/C21 H5.5"/>
    <x v="11"/>
    <s v="2"/>
    <n v="500"/>
    <s v="PC"/>
    <x v="0"/>
    <n v="8.3599999999999994E-2"/>
    <n v="41.8"/>
    <n v="32.016100000000002"/>
    <n v="8.3599999999999994E-2"/>
    <n v="41.799906"/>
    <s v="MIL"/>
    <n v="32.016100000000002"/>
    <n v="1338.27"/>
    <n v="2026"/>
  </r>
  <r>
    <n v="72037674"/>
    <x v="14"/>
    <s v="2026-01-26"/>
    <s v="Z0018"/>
    <x v="0"/>
    <s v="7A260091"/>
    <s v="APO26030058"/>
    <x v="606"/>
    <s v="G-LD JC 20CM POL"/>
    <x v="20"/>
    <s v="2"/>
    <n v="900"/>
    <s v="PC"/>
    <x v="0"/>
    <n v="0.61180000000000001"/>
    <n v="550.62"/>
    <n v="32.016100000000002"/>
    <n v="0.61180000000000001"/>
    <n v="550.61984399999994"/>
    <s v="MIL"/>
    <n v="32.016100000000002"/>
    <n v="17628.7"/>
    <n v="2026"/>
  </r>
  <r>
    <n v="72037673"/>
    <x v="14"/>
    <s v="2026-01-26"/>
    <s v="Z0018"/>
    <x v="0"/>
    <s v="7A260091"/>
    <s v="APO26030058"/>
    <x v="607"/>
    <s v="G-LD JC 14CM POL"/>
    <x v="20"/>
    <s v="2"/>
    <n v="1020"/>
    <s v="PC"/>
    <x v="0"/>
    <n v="0.4627"/>
    <n v="471.95"/>
    <n v="32.016100000000002"/>
    <n v="0.4627"/>
    <n v="471.95004999999998"/>
    <s v="MIL"/>
    <n v="32.016100000000002"/>
    <n v="15110"/>
    <n v="2026"/>
  </r>
  <r>
    <n v="72036847"/>
    <x v="14"/>
    <s v="2025-12-18"/>
    <s v="Z0018"/>
    <x v="0"/>
    <s v="7A260098"/>
    <s v="APO26030040"/>
    <x v="347"/>
    <s v="28CM LID 1.0MM SS304 IN:Y5 EX:P"/>
    <x v="4"/>
    <s v="6"/>
    <n v="2500"/>
    <s v="PC"/>
    <x v="0"/>
    <n v="3.1055999999999999"/>
    <n v="7764"/>
    <n v="32.016100000000002"/>
    <n v="3.1055990000000002"/>
    <n v="7763.9999870000001"/>
    <s v="MIL"/>
    <n v="32.016100000000002"/>
    <n v="248573"/>
    <n v="2026"/>
  </r>
  <r>
    <n v="72037897"/>
    <x v="15"/>
    <s v="2026-01-28"/>
    <s v="Z0018"/>
    <x v="0"/>
    <s v="7A260102"/>
    <s v="APO26030060"/>
    <x v="410"/>
    <s v="BRKT+NUT M5 QH TCK16AK C/C21 H5.5"/>
    <x v="11"/>
    <s v="1"/>
    <n v="1440"/>
    <s v="PC"/>
    <x v="0"/>
    <n v="8.5599999999999996E-2"/>
    <n v="123.264"/>
    <n v="33.094299999999997"/>
    <n v="8.5598999999999995E-2"/>
    <n v="123.264127"/>
    <s v="MIL"/>
    <n v="33.094299999999997"/>
    <n v="4079.34"/>
    <n v="2026"/>
  </r>
  <r>
    <n v="72037896"/>
    <x v="15"/>
    <s v="2026-01-28"/>
    <s v="Z0018"/>
    <x v="0"/>
    <s v="7A260102"/>
    <s v="APO26030060"/>
    <x v="553"/>
    <s v="BRKT+NUT M5 QH VED24IA C/C21 H5.5"/>
    <x v="11"/>
    <s v="1"/>
    <n v="2030"/>
    <s v="PC"/>
    <x v="0"/>
    <n v="8.3799999999999999E-2"/>
    <n v="170.114"/>
    <n v="33.094299999999997"/>
    <n v="8.3798999999999998E-2"/>
    <n v="170.11388600000001"/>
    <s v="MIL"/>
    <n v="33.094299999999997"/>
    <n v="5629.8"/>
    <n v="2026"/>
  </r>
  <r>
    <n v="72038109"/>
    <x v="15"/>
    <s v="2026-02-05"/>
    <s v="Z0018"/>
    <x v="0"/>
    <s v="7A260102"/>
    <s v="APO26030060"/>
    <x v="535"/>
    <s v="BRKT+NUT M5 QH VEF20IR C/C21 H5.5"/>
    <x v="11"/>
    <s v="1"/>
    <n v="510"/>
    <s v="PC"/>
    <x v="0"/>
    <n v="8.5599999999999996E-2"/>
    <n v="43.655999999999999"/>
    <n v="33.094299999999997"/>
    <n v="8.5598999999999995E-2"/>
    <n v="43.655856"/>
    <s v="MIL"/>
    <n v="33.094299999999997"/>
    <n v="1444.76"/>
    <n v="2026"/>
  </r>
  <r>
    <n v="72037897"/>
    <x v="15"/>
    <s v="2026-01-28"/>
    <s v="Z0018"/>
    <x v="0"/>
    <s v="7A260102"/>
    <s v="APO26030060"/>
    <x v="406"/>
    <s v="BRKT+NUT M5 QH TCK18AK C/C21 H5.5"/>
    <x v="11"/>
    <s v="1"/>
    <n v="1800"/>
    <s v="PC"/>
    <x v="0"/>
    <n v="8.5599999999999996E-2"/>
    <n v="154.08000000000001"/>
    <n v="33.094299999999997"/>
    <n v="8.5598999999999995E-2"/>
    <n v="154.08000699999999"/>
    <s v="MIL"/>
    <n v="33.094299999999997"/>
    <n v="5099.17"/>
    <n v="2026"/>
  </r>
  <r>
    <n v="72037952"/>
    <x v="15"/>
    <s v="2026-01-29"/>
    <s v="Z0018"/>
    <x v="0"/>
    <s v="7A260102"/>
    <s v="APO26030060"/>
    <x v="608"/>
    <s v="LG-- 01 MATT+G.BLK"/>
    <x v="34"/>
    <s v="1"/>
    <n v="6100"/>
    <s v="PC"/>
    <x v="0"/>
    <n v="0.24790000000000001"/>
    <n v="1512.19"/>
    <n v="33.094299999999997"/>
    <n v="0.24790000000000001"/>
    <n v="1512.190014"/>
    <s v="MIL"/>
    <n v="33.094299999999997"/>
    <n v="50044.87"/>
    <n v="2026"/>
  </r>
  <r>
    <n v="72037481"/>
    <x v="15"/>
    <s v="2026-01-21"/>
    <s v="Z0018"/>
    <x v="0"/>
    <s v="7A260102"/>
    <s v="APO26030060"/>
    <x v="340"/>
    <s v="BRKT+NUT M5 PE FAG28IA C/C21 H5.5"/>
    <x v="11"/>
    <s v="1"/>
    <n v="1020"/>
    <s v="PC"/>
    <x v="0"/>
    <n v="8.7800000000000003E-2"/>
    <n v="89.555999999999997"/>
    <n v="33.094299999999997"/>
    <n v="8.7800000000000003E-2"/>
    <n v="89.555904999999996"/>
    <s v="MIL"/>
    <n v="33.094299999999997"/>
    <n v="2963.79"/>
    <n v="2026"/>
  </r>
  <r>
    <n v="72037567"/>
    <x v="15"/>
    <s v="2026-01-22"/>
    <s v="Z0018"/>
    <x v="0"/>
    <s v="7A260102"/>
    <s v="APO26030060"/>
    <x v="338"/>
    <s v="FG SS SS 107 BSH R123"/>
    <x v="13"/>
    <s v="1"/>
    <n v="1500"/>
    <s v="PC"/>
    <x v="0"/>
    <n v="0.1391"/>
    <n v="208.65"/>
    <n v="33.094299999999997"/>
    <n v="0.1391"/>
    <n v="208.65012999999999"/>
    <s v="MIL"/>
    <n v="33.094299999999997"/>
    <n v="6905.13"/>
    <n v="2026"/>
  </r>
  <r>
    <n v="72037954"/>
    <x v="15"/>
    <s v="2026-01-29"/>
    <s v="Z0018"/>
    <x v="0"/>
    <s v="7A260102"/>
    <s v="APO26030060"/>
    <x v="609"/>
    <s v="STD- 12 POL R91 C/C105 H8.5"/>
    <x v="35"/>
    <s v="1"/>
    <n v="1010"/>
    <s v="PC"/>
    <x v="0"/>
    <n v="0.27729999999999999"/>
    <n v="280.07299999999998"/>
    <n v="33.094299999999997"/>
    <n v="0.27729999999999999"/>
    <n v="280.07300300000003"/>
    <s v="MIL"/>
    <n v="33.094299999999997"/>
    <n v="9268.82"/>
    <n v="2026"/>
  </r>
  <r>
    <n v="72038474"/>
    <x v="15"/>
    <s v="2026-02-25"/>
    <s v="Z0018"/>
    <x v="0"/>
    <s v="7A260102"/>
    <s v="APO26030060"/>
    <x v="593"/>
    <s v="KNOB BO YL14D W/&quot;STAR&quot; SILKSCREEN PATTERN IN RED"/>
    <x v="12"/>
    <s v="1"/>
    <n v="510"/>
    <s v="PC"/>
    <x v="0"/>
    <n v="0.37009999999999998"/>
    <n v="188.751"/>
    <n v="33.094299999999997"/>
    <n v="0.37009900000000001"/>
    <n v="188.75093200000001"/>
    <s v="MIL"/>
    <n v="33.094299999999997"/>
    <n v="6246.58"/>
    <n v="2026"/>
  </r>
  <r>
    <n v="72037388"/>
    <x v="15"/>
    <s v="2026-01-16"/>
    <s v="Z0018"/>
    <x v="0"/>
    <s v="7A260101"/>
    <s v="APO26030103"/>
    <x v="426"/>
    <s v="XS-- 250 M.BLK TUM FAI05IA C/C24 H5.5"/>
    <x v="29"/>
    <s v="2"/>
    <n v="1010"/>
    <s v="PC"/>
    <x v="0"/>
    <n v="0.26179999999999998"/>
    <n v="264.41800000000001"/>
    <n v="33.094299999999997"/>
    <n v="0.26179999999999998"/>
    <n v="264.41804100000002"/>
    <s v="MIL"/>
    <n v="33.094299999999997"/>
    <n v="8750.73"/>
    <n v="2026"/>
  </r>
  <r>
    <n v="72037488"/>
    <x v="15"/>
    <s v="2026-01-21"/>
    <s v="Z0018"/>
    <x v="0"/>
    <s v="7A260101"/>
    <s v="APO26030103"/>
    <x v="426"/>
    <s v="XS-- 250 M.BLK TUM FAI05IA C/C24 H5.5"/>
    <x v="29"/>
    <s v="2"/>
    <n v="3070"/>
    <s v="PC"/>
    <x v="0"/>
    <n v="0.25659999999999999"/>
    <n v="787.76199999999994"/>
    <n v="33.094299999999997"/>
    <n v="0.25659999999999999"/>
    <n v="787.76193999999998"/>
    <s v="MIL"/>
    <n v="33.094299999999997"/>
    <n v="26070.43"/>
    <n v="2026"/>
  </r>
  <r>
    <n v="72036670"/>
    <x v="15"/>
    <s v="2025-12-11"/>
    <s v="Z0018"/>
    <x v="0"/>
    <s v="7A260104"/>
    <s v="APO26030083"/>
    <x v="372"/>
    <s v="STD- KNOB RA MATTE BLK PHENOLIC (PO810NR--XB)"/>
    <x v="12"/>
    <s v="7"/>
    <n v="9000"/>
    <s v="PC"/>
    <x v="0"/>
    <n v="0.18079999999999999"/>
    <n v="1627.2"/>
    <n v="33.094299999999997"/>
    <n v="0.18079999999999999"/>
    <n v="1627.19985"/>
    <s v="MIL"/>
    <n v="33.094299999999997"/>
    <n v="53851.040000000001"/>
    <n v="2026"/>
  </r>
  <r>
    <n v="72036490"/>
    <x v="15"/>
    <s v="2025-12-04"/>
    <s v="Z0018"/>
    <x v="0"/>
    <s v="7A260104"/>
    <s v="APO26030083"/>
    <x v="610"/>
    <s v="20CM LID 0.5MM FW2 IN:Y EX:P"/>
    <x v="4"/>
    <s v="7"/>
    <n v="600"/>
    <s v="PC"/>
    <x v="0"/>
    <n v="1.8454999999999999"/>
    <n v="1107.3"/>
    <n v="33.094299999999997"/>
    <n v="1.845499"/>
    <n v="1107.3000480000001"/>
    <s v="MIL"/>
    <n v="33.094299999999997"/>
    <n v="36645.32"/>
    <n v="2026"/>
  </r>
  <r>
    <n v="72037235"/>
    <x v="15"/>
    <s v="2026-01-13"/>
    <s v="Z0018"/>
    <x v="0"/>
    <s v="7A260104"/>
    <s v="APO26030083"/>
    <x v="253"/>
    <s v="RT SS 5x8mm POL"/>
    <x v="16"/>
    <s v="7"/>
    <n v="50000"/>
    <s v="PC"/>
    <x v="0"/>
    <n v="1.1599999999999999E-2"/>
    <n v="580"/>
    <n v="33.094299999999997"/>
    <n v="1.1599E-2"/>
    <n v="579.99987899999996"/>
    <s v="MIL"/>
    <n v="33.094299999999997"/>
    <n v="19194.689999999999"/>
    <n v="2026"/>
  </r>
  <r>
    <n v="72037120"/>
    <x v="15"/>
    <s v="2026-01-08"/>
    <s v="Z0018"/>
    <x v="0"/>
    <s v="7A260104"/>
    <s v="APO26030083"/>
    <x v="611"/>
    <s v="BRKT+NUT M5 PE R123 C/C21 H5.5"/>
    <x v="11"/>
    <s v="7"/>
    <n v="3100"/>
    <s v="PC"/>
    <x v="0"/>
    <n v="8.1900000000000001E-2"/>
    <n v="253.89"/>
    <n v="33.094299999999997"/>
    <n v="8.1899E-2"/>
    <n v="253.88994400000001"/>
    <s v="MIL"/>
    <n v="33.094299999999997"/>
    <n v="8402.31"/>
    <n v="2026"/>
  </r>
  <r>
    <n v="72037233"/>
    <x v="15"/>
    <s v="2026-01-13"/>
    <s v="Z0018"/>
    <x v="0"/>
    <s v="7A260104"/>
    <s v="APO26030083"/>
    <x v="252"/>
    <s v="RT SS 6x10mm D12 POL"/>
    <x v="16"/>
    <s v="7"/>
    <n v="50000"/>
    <s v="PC"/>
    <x v="0"/>
    <n v="1.66E-2"/>
    <n v="830"/>
    <n v="33.094299999999997"/>
    <n v="1.66E-2"/>
    <n v="830.00003000000004"/>
    <s v="MIL"/>
    <n v="33.094299999999997"/>
    <n v="27468.27"/>
    <n v="2026"/>
  </r>
  <r>
    <n v="72037120"/>
    <x v="15"/>
    <s v="2026-01-08"/>
    <s v="Z0018"/>
    <x v="0"/>
    <s v="7A260104"/>
    <s v="APO26030083"/>
    <x v="596"/>
    <s v="BRKT+NUT M5 PE R73 C/C21 H5.5"/>
    <x v="11"/>
    <s v="7"/>
    <n v="1520"/>
    <s v="PC"/>
    <x v="0"/>
    <n v="8.3599999999999994E-2"/>
    <n v="127.07"/>
    <n v="33.094299999999997"/>
    <n v="8.3599000000000007E-2"/>
    <n v="127.069918"/>
    <s v="MIL"/>
    <n v="33.094299999999997"/>
    <n v="4205.29"/>
    <n v="2026"/>
  </r>
  <r>
    <n v="72037566"/>
    <x v="15"/>
    <s v="2026-01-22"/>
    <s v="Z0018"/>
    <x v="0"/>
    <s v="7A260105"/>
    <s v="APO26030084"/>
    <x v="612"/>
    <s v="FG SS SS 605 BSH UAJ20IA"/>
    <x v="11"/>
    <s v="7"/>
    <n v="2050"/>
    <s v="PC"/>
    <x v="0"/>
    <n v="0.13159999999999999"/>
    <n v="269.77999999999997"/>
    <n v="33.094299999999997"/>
    <n v="0.13159999999999999"/>
    <n v="269.77999199999999"/>
    <s v="MIL"/>
    <n v="33.094299999999997"/>
    <n v="8928.18"/>
    <n v="2026"/>
  </r>
  <r>
    <n v="72038277"/>
    <x v="15"/>
    <s v="2026-02-10"/>
    <s v="Z0018"/>
    <x v="0"/>
    <s v="7A260105"/>
    <s v="APO26030084"/>
    <x v="610"/>
    <s v="20CM LID 0.5MM FW2 IN:Y EX:P"/>
    <x v="4"/>
    <s v="7"/>
    <n v="52"/>
    <s v="PC"/>
    <x v="0"/>
    <n v="1.8454999999999999"/>
    <n v="95.965999999999994"/>
    <n v="33.094299999999997"/>
    <n v="1.845499"/>
    <n v="95.966071999999997"/>
    <s v="MIL"/>
    <n v="33.094299999999997"/>
    <n v="3175.93"/>
    <n v="2026"/>
  </r>
  <r>
    <n v="72037646"/>
    <x v="15"/>
    <s v="2026-01-23"/>
    <s v="Z0018"/>
    <x v="0"/>
    <s v="7A260105"/>
    <s v="APO26030084"/>
    <x v="613"/>
    <s v="FG SS X SHDL R120 TUM"/>
    <x v="13"/>
    <s v="7"/>
    <n v="1650"/>
    <s v="PC"/>
    <x v="0"/>
    <n v="0.1143"/>
    <n v="188.6"/>
    <n v="33.094299999999997"/>
    <n v="0.1143"/>
    <n v="188.59984900000001"/>
    <s v="MIL"/>
    <n v="33.094299999999997"/>
    <n v="6241.58"/>
    <n v="2026"/>
  </r>
  <r>
    <n v="72037955"/>
    <x v="15"/>
    <s v="2026-01-29"/>
    <s v="Z0018"/>
    <x v="0"/>
    <s v="7A260105"/>
    <s v="APO26030084"/>
    <x v="608"/>
    <s v="LG-- 01 MATT+G.BLK"/>
    <x v="34"/>
    <s v="7"/>
    <n v="4680"/>
    <s v="PC"/>
    <x v="0"/>
    <n v="0.25040000000000001"/>
    <n v="1171.8720000000001"/>
    <n v="33.094299999999997"/>
    <n v="0.25039899999999998"/>
    <n v="1171.871893"/>
    <s v="MIL"/>
    <n v="33.094299999999997"/>
    <n v="38782.28"/>
    <n v="2026"/>
  </r>
  <r>
    <n v="72037724"/>
    <x v="15"/>
    <s v="2026-01-27"/>
    <s v="Z0018"/>
    <x v="0"/>
    <s v="7A260105"/>
    <s v="APO26030084"/>
    <x v="614"/>
    <s v="Si RING BLC20DS RD26A"/>
    <x v="19"/>
    <s v="7"/>
    <n v="3000"/>
    <s v="PC"/>
    <x v="0"/>
    <n v="0.85660000000000003"/>
    <n v="2569.8000000000002"/>
    <n v="33.094299999999997"/>
    <n v="0.85660000000000003"/>
    <n v="2569.799935"/>
    <s v="MIL"/>
    <n v="33.094299999999997"/>
    <n v="85045.73"/>
    <n v="2026"/>
  </r>
  <r>
    <n v="72038010"/>
    <x v="15"/>
    <s v="2026-02-02"/>
    <s v="Z0018"/>
    <x v="0"/>
    <s v="7A260105"/>
    <s v="APO26030084"/>
    <x v="602"/>
    <s v="RT SS S30433 8x10  D14.9 TUM"/>
    <x v="15"/>
    <s v="7"/>
    <n v="10000"/>
    <s v="PC"/>
    <x v="0"/>
    <n v="3.6299999999999999E-2"/>
    <n v="363"/>
    <n v="33.094299999999997"/>
    <n v="3.6298999999999998E-2"/>
    <n v="362.99997200000001"/>
    <s v="MIL"/>
    <n v="33.094299999999997"/>
    <n v="12013.23"/>
    <n v="2026"/>
  </r>
  <r>
    <n v="72038495"/>
    <x v="15"/>
    <s v="2026-02-26"/>
    <s v="Z0018"/>
    <x v="0"/>
    <s v="7A260105"/>
    <s v="APO26030084"/>
    <x v="266"/>
    <s v="PAN HEAD TRILOBULAR SCR SS"/>
    <x v="17"/>
    <s v="7"/>
    <n v="30000"/>
    <s v="PC"/>
    <x v="0"/>
    <n v="4.0800000000000003E-2"/>
    <n v="1224"/>
    <n v="33.094299999999997"/>
    <n v="4.0800000000000003E-2"/>
    <n v="1223.9999029999999"/>
    <s v="MIL"/>
    <n v="33.094299999999997"/>
    <n v="40507.42"/>
    <n v="2026"/>
  </r>
  <r>
    <n v="72038047"/>
    <x v="15"/>
    <s v="2026-02-03"/>
    <s v="Z0018"/>
    <x v="0"/>
    <s v="7A260105"/>
    <s v="APO26030084"/>
    <x v="286"/>
    <s v="SS HANG RING"/>
    <x v="14"/>
    <s v="7"/>
    <n v="16000"/>
    <s v="PC"/>
    <x v="0"/>
    <n v="2.6100000000000002E-2"/>
    <n v="417.6"/>
    <n v="33.094299999999997"/>
    <n v="2.6099000000000001E-2"/>
    <n v="417.600009"/>
    <s v="MIL"/>
    <n v="33.094299999999997"/>
    <n v="13820.18"/>
    <n v="2026"/>
  </r>
  <r>
    <n v="72038367"/>
    <x v="15"/>
    <s v="2026-02-19"/>
    <s v="Z0018"/>
    <x v="0"/>
    <s v="7A260105"/>
    <s v="APO26030084"/>
    <x v="264"/>
    <s v="RT SS 8x9 D15 An POL"/>
    <x v="16"/>
    <s v="7"/>
    <n v="80000"/>
    <s v="PC"/>
    <x v="0"/>
    <n v="2.4199999999999999E-2"/>
    <n v="1936"/>
    <n v="33.094299999999997"/>
    <n v="2.4198999999999998E-2"/>
    <n v="1935.9998539999999"/>
    <s v="MIL"/>
    <n v="33.094299999999997"/>
    <n v="64070.559999999998"/>
    <n v="2026"/>
  </r>
  <r>
    <n v="72037648"/>
    <x v="15"/>
    <s v="2026-01-23"/>
    <s v="Z0018"/>
    <x v="0"/>
    <s v="7A260105"/>
    <s v="APO26030084"/>
    <x v="615"/>
    <s v="HEXAGON SOCKET COUNTERSUNK HEAD SCREW M3x0.5 16mm LONG"/>
    <x v="17"/>
    <s v="7"/>
    <n v="5000"/>
    <s v="PC"/>
    <x v="0"/>
    <n v="8.0000000000000002E-3"/>
    <n v="40"/>
    <n v="33.094299999999997"/>
    <n v="7.9989999999999992E-3"/>
    <n v="39.999938999999998"/>
    <s v="MIL"/>
    <n v="33.094299999999997"/>
    <n v="1323.77"/>
    <n v="2026"/>
  </r>
  <r>
    <n v="72037734"/>
    <x v="15"/>
    <s v="2026-01-27"/>
    <s v="Z0018"/>
    <x v="0"/>
    <s v="7A260105"/>
    <s v="APO26030084"/>
    <x v="368"/>
    <s v="SCR SS M5x35mm+WHR"/>
    <x v="17"/>
    <s v="7"/>
    <n v="4000"/>
    <s v="PC"/>
    <x v="0"/>
    <n v="2.06E-2"/>
    <n v="82.4"/>
    <n v="33.094299999999997"/>
    <n v="2.0598999999999999E-2"/>
    <n v="82.399990000000003"/>
    <s v="MIL"/>
    <n v="33.094299999999997"/>
    <n v="2726.97"/>
    <n v="2026"/>
  </r>
  <r>
    <n v="72038166"/>
    <x v="15"/>
    <s v="2026-02-06"/>
    <s v="Z0018"/>
    <x v="0"/>
    <s v="7A260105"/>
    <s v="APO26030084"/>
    <x v="358"/>
    <s v="U&amp;C+WARR KITCHENAID SS"/>
    <x v="7"/>
    <s v="7"/>
    <n v="4000"/>
    <s v="PC"/>
    <x v="0"/>
    <n v="9.8699999999999996E-2"/>
    <n v="394.8"/>
    <n v="33.094299999999997"/>
    <n v="9.8699999999999996E-2"/>
    <n v="394.80000999999999"/>
    <s v="MIL"/>
    <n v="33.094299999999997"/>
    <n v="13065.63"/>
    <n v="2026"/>
  </r>
  <r>
    <n v="72035709"/>
    <x v="15"/>
    <s v="2025-11-26"/>
    <s v="Z0018"/>
    <x v="0"/>
    <s v="7A260103"/>
    <s v="APO26030059"/>
    <x v="339"/>
    <s v="STD- 01 F GY29D POL"/>
    <x v="12"/>
    <s v="1"/>
    <n v="9680"/>
    <s v="PC"/>
    <x v="0"/>
    <n v="0.3"/>
    <n v="2904"/>
    <n v="33.094299999999997"/>
    <n v="0.3"/>
    <n v="2904.0000839999998"/>
    <s v="MIL"/>
    <n v="33.094299999999997"/>
    <n v="96105.85"/>
    <n v="2026"/>
  </r>
  <r>
    <n v="72038551"/>
    <x v="12"/>
    <s v="2026-02-26"/>
    <s v="Z0018"/>
    <x v="0"/>
    <s v="7A260106"/>
    <s v="APO26030063"/>
    <x v="616"/>
    <s v="STD- 2 MEYER POL M5"/>
    <x v="36"/>
    <s v="8"/>
    <n v="2010"/>
    <s v="PC"/>
    <x v="0"/>
    <n v="0.32990000000000003"/>
    <n v="663.1"/>
    <n v="32.649700000000003"/>
    <n v="0.32990000000000003"/>
    <n v="663.10011999999995"/>
    <s v="MIL"/>
    <n v="32.649700000000003"/>
    <n v="21650.02"/>
    <n v="2026"/>
  </r>
  <r>
    <n v="72038165"/>
    <x v="12"/>
    <s v="2026-02-06"/>
    <s v="Z0018"/>
    <x v="0"/>
    <s v="7A260106"/>
    <s v="APO26030063"/>
    <x v="617"/>
    <s v="MEYER MIDNIGHT PAN STKR (NON-REMOVABLE) 85094"/>
    <x v="21"/>
    <s v="8"/>
    <n v="1020"/>
    <s v="PC"/>
    <x v="0"/>
    <n v="3.6299999999999999E-2"/>
    <n v="37.026000000000003"/>
    <n v="32.649700000000003"/>
    <n v="3.6298999999999998E-2"/>
    <n v="37.026066999999998"/>
    <s v="MIL"/>
    <n v="32.649700000000003"/>
    <n v="1208.8900000000001"/>
    <n v="2026"/>
  </r>
  <r>
    <n v="72038347"/>
    <x v="12"/>
    <s v="2026-02-12"/>
    <s v="Z0018"/>
    <x v="0"/>
    <s v="7A260106"/>
    <s v="APO26030063"/>
    <x v="351"/>
    <s v="MEYER MIDNIGHT PAN STKR (NON-REMOVABLE) 85079"/>
    <x v="21"/>
    <s v="8"/>
    <n v="1030"/>
    <s v="PC"/>
    <x v="0"/>
    <n v="3.6299999999999999E-2"/>
    <n v="37.39"/>
    <n v="32.649700000000003"/>
    <n v="3.6298999999999998E-2"/>
    <n v="37.38993"/>
    <s v="MIL"/>
    <n v="32.649700000000003"/>
    <n v="1220.77"/>
    <n v="2026"/>
  </r>
  <r>
    <n v="72038588"/>
    <x v="12"/>
    <s v="2026-02-28"/>
    <s v="Z0018"/>
    <x v="0"/>
    <s v="7A260106"/>
    <s v="APO26030063"/>
    <x v="618"/>
    <s v="GLASS LID STKR MJP"/>
    <x v="21"/>
    <s v="8"/>
    <n v="21000"/>
    <s v="PC"/>
    <x v="0"/>
    <n v="5.1000000000000004E-3"/>
    <n v="107.1"/>
    <n v="32.649700000000003"/>
    <n v="5.0990000000000002E-3"/>
    <n v="107.099912"/>
    <s v="MIL"/>
    <n v="32.649700000000003"/>
    <n v="3496.78"/>
    <n v="2026"/>
  </r>
  <r>
    <n v="72038265"/>
    <x v="13"/>
    <s v="2026-02-10"/>
    <s v="Z0018"/>
    <x v="0"/>
    <s v="7A260113"/>
    <s v="APO26030135"/>
    <x v="555"/>
    <s v="FG SS TUM R71"/>
    <x v="13"/>
    <s v="2"/>
    <n v="1010"/>
    <s v="PC"/>
    <x v="0"/>
    <n v="0.1021"/>
    <n v="103.121"/>
    <n v="32.908299999999997"/>
    <n v="0.1021"/>
    <n v="103.12109700000001"/>
    <s v="MIL"/>
    <n v="32.908299999999997"/>
    <n v="3393.54"/>
    <n v="2026"/>
  </r>
  <r>
    <n v="72038267"/>
    <x v="13"/>
    <s v="2026-02-10"/>
    <s v="Z0018"/>
    <x v="0"/>
    <s v="7A260113"/>
    <s v="APO26030135"/>
    <x v="619"/>
    <s v="BRKT+NUT M5 R81 C/C25 H5.5"/>
    <x v="11"/>
    <s v="2"/>
    <n v="950"/>
    <s v="PC"/>
    <x v="0"/>
    <n v="7.4700000000000003E-2"/>
    <n v="70.965000000000003"/>
    <n v="32.908299999999997"/>
    <n v="7.4699000000000002E-2"/>
    <n v="70.965074999999999"/>
    <s v="MIL"/>
    <n v="32.908299999999997"/>
    <n v="2335.34"/>
    <n v="2026"/>
  </r>
  <r>
    <n v="72037685"/>
    <x v="13"/>
    <s v="2026-01-26"/>
    <s v="Z0018"/>
    <x v="0"/>
    <s v="7A260113"/>
    <s v="APO26030135"/>
    <x v="290"/>
    <s v="G-LD AC 26CM POL 1H R340"/>
    <x v="20"/>
    <s v="2"/>
    <n v="1040"/>
    <s v="PC"/>
    <x v="0"/>
    <n v="0.72519999999999996"/>
    <n v="754.20799999999997"/>
    <n v="32.908299999999997"/>
    <n v="0.72519999999999996"/>
    <n v="754.20790399999998"/>
    <s v="MIL"/>
    <n v="32.908299999999997"/>
    <n v="24819.7"/>
    <n v="2026"/>
  </r>
  <r>
    <n v="72038265"/>
    <x v="13"/>
    <s v="2026-02-10"/>
    <s v="Z0018"/>
    <x v="0"/>
    <s v="7A260113"/>
    <s v="APO26030135"/>
    <x v="620"/>
    <s v="FG SS TUM R81"/>
    <x v="13"/>
    <s v="2"/>
    <n v="1010"/>
    <s v="PC"/>
    <x v="0"/>
    <n v="0.1021"/>
    <n v="103.121"/>
    <n v="32.908299999999997"/>
    <n v="0.1021"/>
    <n v="103.12109700000001"/>
    <s v="MIL"/>
    <n v="32.908299999999997"/>
    <n v="3393.54"/>
    <n v="2026"/>
  </r>
  <r>
    <n v="72038266"/>
    <x v="13"/>
    <s v="2026-02-10"/>
    <s v="Z0018"/>
    <x v="0"/>
    <s v="7A260113"/>
    <s v="APO26030135"/>
    <x v="621"/>
    <s v="BRKT+NUT M5 YBM24AS C/C25 H5.5"/>
    <x v="11"/>
    <s v="2"/>
    <n v="1010"/>
    <s v="PC"/>
    <x v="0"/>
    <n v="8.0199999999999994E-2"/>
    <n v="81.004999999999995"/>
    <n v="32.908299999999997"/>
    <n v="8.0199999999999994E-2"/>
    <n v="81.005094999999997"/>
    <s v="MIL"/>
    <n v="32.908299999999997"/>
    <n v="2665.74"/>
    <n v="2026"/>
  </r>
  <r>
    <n v="72035709"/>
    <x v="16"/>
    <s v="2025-11-26"/>
    <s v="Z0018"/>
    <x v="0"/>
    <s v="7A260115"/>
    <s v="APO26030118"/>
    <x v="339"/>
    <s v="STD- 01 F GY29D POL"/>
    <x v="12"/>
    <s v="1"/>
    <n v="13160"/>
    <s v="PC"/>
    <x v="0"/>
    <n v="0.3"/>
    <n v="3948"/>
    <n v="33.0319"/>
    <n v="0.3"/>
    <n v="3947.9999630000002"/>
    <s v="MIL"/>
    <n v="33.0319"/>
    <n v="130409.94"/>
    <n v="2026"/>
  </r>
  <r>
    <n v="72037864"/>
    <x v="16"/>
    <s v="2026-01-28"/>
    <s v="Z0018"/>
    <x v="0"/>
    <s v="7A260117"/>
    <s v="APO26030134"/>
    <x v="622"/>
    <s v="BRKT+NUT M5 DS R83 C/C25 H8.5"/>
    <x v="11"/>
    <s v="7"/>
    <n v="120"/>
    <s v="PC"/>
    <x v="0"/>
    <n v="8.2199999999999995E-2"/>
    <n v="9.8640000000000008"/>
    <n v="33.0319"/>
    <n v="8.2198999999999994E-2"/>
    <n v="9.8641009999999998"/>
    <s v="MIL"/>
    <n v="33.0319"/>
    <n v="325.83"/>
    <n v="2026"/>
  </r>
  <r>
    <n v="72038240"/>
    <x v="16"/>
    <s v="2026-02-09"/>
    <s v="Z0018"/>
    <x v="0"/>
    <s v="7A260117"/>
    <s v="APO26030134"/>
    <x v="240"/>
    <s v="WAVE WASHER"/>
    <x v="14"/>
    <s v="7"/>
    <n v="9000"/>
    <s v="PC"/>
    <x v="0"/>
    <n v="4.8899999999999999E-2"/>
    <n v="440.1"/>
    <n v="33.0319"/>
    <n v="4.8899999999999999E-2"/>
    <n v="440.10002400000002"/>
    <s v="MIL"/>
    <n v="33.0319"/>
    <n v="14537.34"/>
    <n v="2026"/>
  </r>
  <r>
    <n v="72038243"/>
    <x v="16"/>
    <s v="2026-02-09"/>
    <s v="Z0018"/>
    <x v="0"/>
    <s v="7A260117"/>
    <s v="APO26030134"/>
    <x v="366"/>
    <s v="WELD STUD SS 1/4-20UNC-2A (FOR ABG)"/>
    <x v="17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279"/>
    <x v="16"/>
    <s v="2026-02-10"/>
    <s v="Z0018"/>
    <x v="0"/>
    <s v="7A260117"/>
    <s v="APO26030134"/>
    <x v="251"/>
    <s v="16CM LID 0.5MM FW2 IN:Y EX:P"/>
    <x v="4"/>
    <s v="7"/>
    <n v="896"/>
    <s v="PC"/>
    <x v="0"/>
    <n v="1.5558000000000001"/>
    <n v="1393.998"/>
    <n v="33.0319"/>
    <n v="1.5557989999999999"/>
    <n v="1393.9979229999999"/>
    <s v="MIL"/>
    <n v="33.0319"/>
    <n v="46046.400000000001"/>
    <n v="2026"/>
  </r>
  <r>
    <n v="72038452"/>
    <x v="16"/>
    <s v="2026-02-25"/>
    <s v="Z0018"/>
    <x v="0"/>
    <s v="7A260117"/>
    <s v="APO26030134"/>
    <x v="366"/>
    <s v="WELD STUD SS 1/4-20UNC-2A (FOR ABG)"/>
    <x v="17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7575"/>
    <x v="16"/>
    <s v="2026-01-22"/>
    <s v="Z0018"/>
    <x v="0"/>
    <s v="7A260117"/>
    <s v="APO26030134"/>
    <x v="231"/>
    <s v="FG SS R141.3 POL"/>
    <x v="9"/>
    <s v="7"/>
    <n v="6720"/>
    <s v="PC"/>
    <x v="0"/>
    <n v="0.186"/>
    <n v="1249.92"/>
    <n v="33.0319"/>
    <n v="0.185999"/>
    <n v="1249.9199249999999"/>
    <s v="MIL"/>
    <n v="33.0319"/>
    <n v="41287.230000000003"/>
    <n v="2026"/>
  </r>
  <r>
    <n v="72038302"/>
    <x v="16"/>
    <s v="2026-02-11"/>
    <s v="Z0018"/>
    <x v="0"/>
    <s v="7A260117"/>
    <s v="APO26030134"/>
    <x v="367"/>
    <s v="SS WELDING SCR M6x15"/>
    <x v="17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8724"/>
    <x v="16"/>
    <s v="2026-03-09"/>
    <s v="Z0018"/>
    <x v="0"/>
    <s v="7A260117"/>
    <s v="APO26030134"/>
    <x v="251"/>
    <s v="16CM LID 0.5MM FW2 IN:Y EX:P"/>
    <x v="4"/>
    <s v="7"/>
    <n v="1704"/>
    <s v="PC"/>
    <x v="0"/>
    <n v="1.5558000000000001"/>
    <n v="2651.0830000000001"/>
    <n v="33.0319"/>
    <n v="1.5557989999999999"/>
    <n v="2651.0830430000001"/>
    <s v="MIL"/>
    <n v="33.0319"/>
    <n v="87570.31"/>
    <n v="2026"/>
  </r>
  <r>
    <n v="72038451"/>
    <x v="16"/>
    <s v="2026-02-25"/>
    <s v="Z0018"/>
    <x v="0"/>
    <s v="7A260117"/>
    <s v="APO26030134"/>
    <x v="370"/>
    <s v="WELD STUD SS 1/4-20UNC-2A LENGTH 17 (FOR ABG)"/>
    <x v="17"/>
    <s v="7"/>
    <n v="15000"/>
    <s v="PC"/>
    <x v="0"/>
    <n v="2.1499999999999998E-2"/>
    <n v="322.5"/>
    <n v="33.0319"/>
    <n v="2.1499999999999998E-2"/>
    <n v="322.500068"/>
    <s v="MIL"/>
    <n v="33.0319"/>
    <n v="10652.79"/>
    <n v="2026"/>
  </r>
  <r>
    <n v="72038046"/>
    <x v="16"/>
    <s v="2026-02-03"/>
    <s v="Z0018"/>
    <x v="0"/>
    <s v="7A260117"/>
    <s v="APO26030134"/>
    <x v="239"/>
    <s v="RT AL 6x21mm CSK HEAD TUM"/>
    <x v="15"/>
    <s v="7"/>
    <n v="9100"/>
    <s v="PC"/>
    <x v="0"/>
    <n v="7.7000000000000002E-3"/>
    <n v="70.069999999999993"/>
    <n v="33.0319"/>
    <n v="7.7000000000000002E-3"/>
    <n v="70.070143999999999"/>
    <s v="MIL"/>
    <n v="33.0319"/>
    <n v="2314.5500000000002"/>
    <n v="2026"/>
  </r>
  <r>
    <n v="72038258"/>
    <x v="16"/>
    <s v="2026-02-10"/>
    <s v="Z0018"/>
    <x v="0"/>
    <s v="7A260117"/>
    <s v="APO26030134"/>
    <x v="369"/>
    <s v="WELDING SCR SS M5X6 (SPOT WELD)"/>
    <x v="17"/>
    <s v="7"/>
    <n v="20000"/>
    <s v="PC"/>
    <x v="0"/>
    <n v="5.4999999999999997E-3"/>
    <n v="110"/>
    <n v="33.0319"/>
    <n v="5.4999999999999997E-3"/>
    <n v="110.00003"/>
    <s v="MIL"/>
    <n v="33.0319"/>
    <n v="3633.51"/>
    <n v="2026"/>
  </r>
  <r>
    <n v="72038260"/>
    <x v="16"/>
    <s v="2026-02-10"/>
    <s v="Z0018"/>
    <x v="0"/>
    <s v="7A260117"/>
    <s v="APO26030134"/>
    <x v="367"/>
    <s v="SS WELDING SCR M6x15"/>
    <x v="17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7993"/>
    <x v="16"/>
    <s v="2026-01-30"/>
    <s v="Z0018"/>
    <x v="0"/>
    <s v="7A260117"/>
    <s v="APO26030134"/>
    <x v="368"/>
    <s v="SCR SS M5x35mm+WHR"/>
    <x v="17"/>
    <s v="7"/>
    <n v="10000"/>
    <s v="PC"/>
    <x v="0"/>
    <n v="2.06E-2"/>
    <n v="206"/>
    <n v="33.0319"/>
    <n v="2.06E-2"/>
    <n v="205.99995699999999"/>
    <s v="MIL"/>
    <n v="33.0319"/>
    <n v="6804.57"/>
    <n v="2026"/>
  </r>
  <r>
    <n v="72038048"/>
    <x v="16"/>
    <s v="2026-02-03"/>
    <s v="Z0018"/>
    <x v="0"/>
    <s v="7A260117"/>
    <s v="APO26030134"/>
    <x v="367"/>
    <s v="SS WELDING SCR M6x15"/>
    <x v="17"/>
    <s v="7"/>
    <n v="5000"/>
    <s v="PC"/>
    <x v="0"/>
    <n v="1.0200000000000001E-2"/>
    <n v="51"/>
    <n v="33.0319"/>
    <n v="1.0200000000000001E-2"/>
    <n v="51.000093"/>
    <s v="MIL"/>
    <n v="33.0319"/>
    <n v="1684.63"/>
    <n v="2026"/>
  </r>
  <r>
    <n v="72038058"/>
    <x v="16"/>
    <s v="2026-02-03"/>
    <s v="Z0018"/>
    <x v="0"/>
    <s v="7A260117"/>
    <s v="APO26030134"/>
    <x v="540"/>
    <s v="SS WELDING SCR M5x10"/>
    <x v="17"/>
    <s v="7"/>
    <n v="50000"/>
    <s v="PC"/>
    <x v="0"/>
    <n v="5.8999999999999999E-3"/>
    <n v="295"/>
    <n v="33.0319"/>
    <n v="5.8999999999999999E-3"/>
    <n v="294.99998399999998"/>
    <s v="MIL"/>
    <n v="33.0319"/>
    <n v="9744.41"/>
    <n v="2026"/>
  </r>
  <r>
    <n v="72038074"/>
    <x v="16"/>
    <s v="2026-02-04"/>
    <s v="Z0018"/>
    <x v="0"/>
    <s v="7A260117"/>
    <s v="APO26030134"/>
    <x v="366"/>
    <s v="WELD STUD SS 1/4-20UNC-2A (FOR ABG)"/>
    <x v="17"/>
    <s v="7"/>
    <n v="10000"/>
    <s v="PC"/>
    <x v="0"/>
    <n v="1.83E-2"/>
    <n v="183"/>
    <n v="33.0319"/>
    <n v="1.8298999999999999E-2"/>
    <n v="183.000069"/>
    <s v="MIL"/>
    <n v="33.0319"/>
    <n v="6044.84"/>
    <n v="2026"/>
  </r>
  <r>
    <n v="72038058"/>
    <x v="16"/>
    <s v="2026-02-03"/>
    <s v="Z0018"/>
    <x v="0"/>
    <s v="7A260117"/>
    <s v="APO26030134"/>
    <x v="368"/>
    <s v="SCR SS M5x35mm+WHR"/>
    <x v="17"/>
    <s v="7"/>
    <n v="35000"/>
    <s v="PC"/>
    <x v="0"/>
    <n v="0.02"/>
    <n v="700"/>
    <n v="33.0319"/>
    <n v="0.02"/>
    <n v="700"/>
    <s v="MIL"/>
    <n v="33.0319"/>
    <n v="23122.33"/>
    <n v="2026"/>
  </r>
  <r>
    <n v="72038249"/>
    <x v="16"/>
    <s v="2026-02-09"/>
    <s v="Z0018"/>
    <x v="0"/>
    <s v="7A260117"/>
    <s v="APO26030134"/>
    <x v="399"/>
    <s v="SCR SS M5X22mm+WHR"/>
    <x v="17"/>
    <s v="7"/>
    <n v="3000"/>
    <s v="PC"/>
    <x v="0"/>
    <n v="1.5800000000000002E-2"/>
    <n v="47.4"/>
    <n v="33.0319"/>
    <n v="1.5799000000000001E-2"/>
    <n v="47.399937000000001"/>
    <s v="MIL"/>
    <n v="33.0319"/>
    <n v="1565.71"/>
    <n v="2026"/>
  </r>
  <r>
    <n v="72038468"/>
    <x v="16"/>
    <s v="2026-02-25"/>
    <s v="Z0018"/>
    <x v="0"/>
    <s v="7A260117"/>
    <s v="APO26030134"/>
    <x v="623"/>
    <s v="G-LD LG 16CM BSH"/>
    <x v="20"/>
    <s v="7"/>
    <n v="1009"/>
    <s v="PC"/>
    <x v="0"/>
    <n v="0.69279999999999997"/>
    <n v="699.03499999999997"/>
    <n v="33.0319"/>
    <n v="0.69279900000000005"/>
    <n v="699.03487199999995"/>
    <s v="MIL"/>
    <n v="33.0319"/>
    <n v="23090.45"/>
    <n v="2026"/>
  </r>
  <r>
    <n v="72038259"/>
    <x v="16"/>
    <s v="2026-02-10"/>
    <s v="Z0018"/>
    <x v="0"/>
    <s v="7A260117"/>
    <s v="APO26030134"/>
    <x v="371"/>
    <s v="SS CAP NUT M5"/>
    <x v="14"/>
    <s v="7"/>
    <n v="40000"/>
    <s v="PC"/>
    <x v="0"/>
    <n v="9.2999999999999999E-2"/>
    <n v="3720"/>
    <n v="33.0319"/>
    <n v="9.2999999999999999E-2"/>
    <n v="3720.0000599999998"/>
    <s v="MIL"/>
    <n v="33.0319"/>
    <n v="122878.67"/>
    <n v="2026"/>
  </r>
  <r>
    <n v="72038301"/>
    <x v="16"/>
    <s v="2026-02-11"/>
    <s v="Z0018"/>
    <x v="0"/>
    <s v="7A260117"/>
    <s v="APO26030134"/>
    <x v="368"/>
    <s v="SCR SS M5x35mm+WHR"/>
    <x v="17"/>
    <s v="7"/>
    <n v="5000"/>
    <s v="PC"/>
    <x v="0"/>
    <n v="2.06E-2"/>
    <n v="103"/>
    <n v="33.0319"/>
    <n v="2.06E-2"/>
    <n v="103.00013"/>
    <s v="MIL"/>
    <n v="33.0319"/>
    <n v="3402.29"/>
    <n v="2026"/>
  </r>
  <r>
    <n v="72037865"/>
    <x v="16"/>
    <s v="2026-01-28"/>
    <s v="Z0018"/>
    <x v="0"/>
    <s v="7A260117"/>
    <s v="APO26030134"/>
    <x v="288"/>
    <s v="FG SS TUM YBM30AS"/>
    <x v="13"/>
    <s v="7"/>
    <n v="1400"/>
    <s v="PC"/>
    <x v="0"/>
    <n v="0.1115"/>
    <n v="156.1"/>
    <n v="33.0319"/>
    <n v="0.1115"/>
    <n v="156.10001199999999"/>
    <s v="MIL"/>
    <n v="33.0319"/>
    <n v="5156.28"/>
    <n v="2026"/>
  </r>
  <r>
    <n v="72038050"/>
    <x v="16"/>
    <s v="2026-02-03"/>
    <s v="Z0018"/>
    <x v="0"/>
    <s v="7A260117"/>
    <s v="APO26030134"/>
    <x v="369"/>
    <s v="WELDING SCR SS M5X6 (SPOT WELD)"/>
    <x v="17"/>
    <s v="7"/>
    <n v="20000"/>
    <s v="PC"/>
    <x v="0"/>
    <n v="5.4999999999999997E-3"/>
    <n v="110"/>
    <n v="33.0319"/>
    <n v="5.4999999999999997E-3"/>
    <n v="110.00003"/>
    <s v="MIL"/>
    <n v="33.0319"/>
    <n v="3633.51"/>
    <n v="2026"/>
  </r>
  <r>
    <n v="72038452"/>
    <x v="16"/>
    <s v="2026-02-25"/>
    <s v="Z0018"/>
    <x v="0"/>
    <s v="7A260117"/>
    <s v="APO26030134"/>
    <x v="367"/>
    <s v="SS WELDING SCR M6x15"/>
    <x v="17"/>
    <s v="7"/>
    <n v="10000"/>
    <s v="PC"/>
    <x v="0"/>
    <n v="1.0200000000000001E-2"/>
    <n v="102"/>
    <n v="33.0319"/>
    <n v="1.0200000000000001E-2"/>
    <n v="101.99988399999999"/>
    <s v="MIL"/>
    <n v="33.0319"/>
    <n v="3369.25"/>
    <n v="2026"/>
  </r>
  <r>
    <n v="72037948"/>
    <x v="16"/>
    <s v="2026-01-29"/>
    <s v="Z0018"/>
    <x v="0"/>
    <s v="7A260117"/>
    <s v="APO26030134"/>
    <x v="548"/>
    <s v="WELD BRKT S/S"/>
    <x v="11"/>
    <s v="7"/>
    <n v="9000"/>
    <s v="PC"/>
    <x v="0"/>
    <n v="7.2700000000000001E-2"/>
    <n v="654.29999999999995"/>
    <n v="33.0319"/>
    <n v="7.2700000000000001E-2"/>
    <n v="654.29993400000001"/>
    <s v="MIL"/>
    <n v="33.0319"/>
    <n v="21612.77"/>
    <n v="2026"/>
  </r>
  <r>
    <n v="72037901"/>
    <x v="16"/>
    <s v="2026-01-28"/>
    <s v="Z0018"/>
    <x v="0"/>
    <s v="7A260114"/>
    <s v="APO26030117"/>
    <x v="624"/>
    <s v="FG AL SS 205 GY15H BAG24IA"/>
    <x v="13"/>
    <s v="1"/>
    <n v="4300"/>
    <s v="PC"/>
    <x v="0"/>
    <n v="0.25819999999999999"/>
    <n v="1110.26"/>
    <n v="33.0319"/>
    <n v="0.25819999999999999"/>
    <n v="1110.2600809999999"/>
    <s v="MIL"/>
    <n v="33.0319"/>
    <n v="36674"/>
    <n v="2026"/>
  </r>
  <r>
    <n v="72038450"/>
    <x v="16"/>
    <s v="2026-02-25"/>
    <s v="Z0018"/>
    <x v="0"/>
    <s v="7A260114"/>
    <s v="APO26030117"/>
    <x v="544"/>
    <s v="SCR SS M5x25mm+WHR"/>
    <x v="17"/>
    <s v="1"/>
    <n v="5000"/>
    <s v="PC"/>
    <x v="0"/>
    <n v="1.7000000000000001E-2"/>
    <n v="85"/>
    <n v="33.0319"/>
    <n v="1.6999E-2"/>
    <n v="84.999954000000002"/>
    <s v="MIL"/>
    <n v="33.0319"/>
    <n v="2807.71"/>
    <n v="2026"/>
  </r>
  <r>
    <n v="72037919"/>
    <x v="16"/>
    <s v="2026-01-29"/>
    <s v="Z0018"/>
    <x v="0"/>
    <s v="7A260114"/>
    <s v="APO26030117"/>
    <x v="348"/>
    <s v="FG SS SS 107 GY15H R123"/>
    <x v="13"/>
    <s v="1"/>
    <n v="10250"/>
    <s v="PC"/>
    <x v="0"/>
    <n v="0.23269999999999999"/>
    <n v="2385.1750000000002"/>
    <n v="33.0319"/>
    <n v="0.23269899999999999"/>
    <n v="2385.1749359999999"/>
    <s v="MIL"/>
    <n v="33.0319"/>
    <n v="78786.86"/>
    <n v="2026"/>
  </r>
  <r>
    <n v="72038261"/>
    <x v="16"/>
    <s v="2026-02-10"/>
    <s v="Z0018"/>
    <x v="0"/>
    <s v="7A260114"/>
    <s v="APO26030117"/>
    <x v="401"/>
    <s v="SCR SS M6x20mm"/>
    <x v="17"/>
    <s v="1"/>
    <n v="10000"/>
    <s v="PC"/>
    <x v="0"/>
    <n v="1.84E-2"/>
    <n v="184"/>
    <n v="33.0319"/>
    <n v="1.84E-2"/>
    <n v="184.000012"/>
    <s v="MIL"/>
    <n v="33.0319"/>
    <n v="6077.87"/>
    <n v="2026"/>
  </r>
  <r>
    <n v="72038296"/>
    <x v="16"/>
    <s v="2026-02-11"/>
    <s v="Z0018"/>
    <x v="0"/>
    <s v="7A260114"/>
    <s v="APO26030117"/>
    <x v="625"/>
    <s v="G-LD A 36CM POL"/>
    <x v="20"/>
    <s v="1"/>
    <n v="989"/>
    <s v="PC"/>
    <x v="0"/>
    <n v="1.2758"/>
    <n v="1261.77"/>
    <n v="33.0319"/>
    <n v="1.2758"/>
    <n v="1261.7699849999999"/>
    <s v="MIL"/>
    <n v="33.0319"/>
    <n v="41678.660000000003"/>
    <n v="2026"/>
  </r>
  <r>
    <n v="72038484"/>
    <x v="16"/>
    <s v="2026-02-25"/>
    <s v="Z0018"/>
    <x v="0"/>
    <s v="7A260114"/>
    <s v="APO26030117"/>
    <x v="556"/>
    <s v="SCR SS M5x105mm+WHR"/>
    <x v="17"/>
    <s v="1"/>
    <n v="4000"/>
    <s v="PC"/>
    <x v="0"/>
    <n v="5.2999999999999999E-2"/>
    <n v="212"/>
    <n v="33.0319"/>
    <n v="5.2998999999999998E-2"/>
    <n v="211.99991499999999"/>
    <s v="MIL"/>
    <n v="33.0319"/>
    <n v="7002.76"/>
    <n v="2026"/>
  </r>
  <r>
    <n v="72037582"/>
    <x v="16"/>
    <s v="2026-01-22"/>
    <s v="Z0018"/>
    <x v="0"/>
    <s v="7A260114"/>
    <s v="APO26030117"/>
    <x v="280"/>
    <s v="G-LD KS 24CM POL"/>
    <x v="20"/>
    <s v="1"/>
    <n v="600"/>
    <s v="PC"/>
    <x v="0"/>
    <n v="0.67869999999999997"/>
    <n v="407.22"/>
    <n v="33.0319"/>
    <n v="0.67869900000000005"/>
    <n v="407.21999"/>
    <s v="MIL"/>
    <n v="33.0319"/>
    <n v="13451.25"/>
    <n v="2026"/>
  </r>
  <r>
    <n v="72037725"/>
    <x v="16"/>
    <s v="2026-01-27"/>
    <s v="Z0018"/>
    <x v="0"/>
    <s v="7A260114"/>
    <s v="APO26030117"/>
    <x v="626"/>
    <s v="PAN PROTECTOR (BLACK W/PATTERN IN LIGHT GREY) THK:2mm"/>
    <x v="22"/>
    <s v="1"/>
    <n v="3130"/>
    <s v="PC"/>
    <x v="0"/>
    <n v="0.18629999999999999"/>
    <n v="583.12"/>
    <n v="33.0319"/>
    <n v="0.18629899999999999"/>
    <n v="583.11995300000001"/>
    <s v="MIL"/>
    <n v="33.0319"/>
    <n v="19261.560000000001"/>
    <n v="2026"/>
  </r>
  <r>
    <n v="72037906"/>
    <x v="16"/>
    <s v="2026-01-28"/>
    <s v="Z0018"/>
    <x v="0"/>
    <s v="7A260114"/>
    <s v="APO26030117"/>
    <x v="556"/>
    <s v="SCR SS M5x105mm+WHR"/>
    <x v="17"/>
    <s v="1"/>
    <n v="2400"/>
    <s v="PC"/>
    <x v="0"/>
    <n v="5.2999999999999999E-2"/>
    <n v="127.2"/>
    <n v="33.0319"/>
    <n v="5.2998999999999998E-2"/>
    <n v="127.20007"/>
    <s v="MIL"/>
    <n v="33.0319"/>
    <n v="4201.66"/>
    <n v="2026"/>
  </r>
  <r>
    <n v="72038457"/>
    <x v="16"/>
    <s v="2026-02-25"/>
    <s v="Z0018"/>
    <x v="0"/>
    <s v="7A260114"/>
    <s v="APO26030117"/>
    <x v="399"/>
    <s v="SCR SS M5X22mm+WHR"/>
    <x v="17"/>
    <s v="1"/>
    <n v="5000"/>
    <s v="PC"/>
    <x v="0"/>
    <n v="1.5800000000000002E-2"/>
    <n v="79"/>
    <n v="33.0319"/>
    <n v="1.5799000000000001E-2"/>
    <n v="78.999995999999996"/>
    <s v="MIL"/>
    <n v="33.0319"/>
    <n v="2609.52"/>
    <n v="2026"/>
  </r>
  <r>
    <n v="72037369"/>
    <x v="16"/>
    <s v="2026-01-16"/>
    <s v="Z0018"/>
    <x v="0"/>
    <s v="7A260118"/>
    <s v="APO26030086"/>
    <x v="627"/>
    <s v="0.5MM CCSS IN:Y EX:P"/>
    <x v="23"/>
    <s v="8"/>
    <n v="470"/>
    <s v="PC"/>
    <x v="0"/>
    <n v="3.1025999999999998"/>
    <n v="1458.22"/>
    <n v="33.0319"/>
    <n v="3.1025990000000001"/>
    <n v="1458.220084"/>
    <s v="MIL"/>
    <n v="33.0319"/>
    <n v="48167.78"/>
    <n v="2026"/>
  </r>
  <r>
    <n v="72038303"/>
    <x v="16"/>
    <s v="2026-02-11"/>
    <s v="Z0018"/>
    <x v="0"/>
    <s v="7A260118"/>
    <s v="APO26030086"/>
    <x v="311"/>
    <s v="BRKT+NUT M5 SS UAJ16IA C/C25 H8.3"/>
    <x v="11"/>
    <s v="8"/>
    <n v="450"/>
    <s v="PC"/>
    <x v="0"/>
    <n v="8.14E-2"/>
    <n v="36.630000000000003"/>
    <n v="33.0319"/>
    <n v="8.14E-2"/>
    <n v="36.630045000000003"/>
    <s v="MIL"/>
    <n v="33.0319"/>
    <n v="1209.96"/>
    <n v="2026"/>
  </r>
  <r>
    <n v="72038469"/>
    <x v="16"/>
    <s v="2026-02-25"/>
    <s v="Z0018"/>
    <x v="0"/>
    <s v="7A260118"/>
    <s v="APO26030086"/>
    <x v="304"/>
    <s v="G-LD J 18CM POL CC113 R240"/>
    <x v="20"/>
    <s v="8"/>
    <n v="1020"/>
    <s v="PC"/>
    <x v="0"/>
    <n v="0.78949999999999998"/>
    <n v="805.29"/>
    <n v="33.0319"/>
    <n v="0.78949999999999998"/>
    <n v="805.29003699999998"/>
    <s v="MIL"/>
    <n v="33.0319"/>
    <n v="26600.26"/>
    <n v="2026"/>
  </r>
  <r>
    <n v="72037947"/>
    <x v="16"/>
    <s v="2026-01-29"/>
    <s v="Z0018"/>
    <x v="0"/>
    <s v="7A260118"/>
    <s v="APO26030086"/>
    <x v="628"/>
    <s v="BRKT+NUT M5 R151 C/C25 H8.3"/>
    <x v="11"/>
    <s v="8"/>
    <n v="500"/>
    <s v="PC"/>
    <x v="0"/>
    <n v="7.8399999999999997E-2"/>
    <n v="39.200000000000003"/>
    <n v="33.0319"/>
    <n v="7.8398999999999996E-2"/>
    <n v="39.199984999999998"/>
    <s v="MIL"/>
    <n v="33.0319"/>
    <n v="1294.8499999999999"/>
    <n v="2026"/>
  </r>
  <r>
    <n v="72038184"/>
    <x v="16"/>
    <s v="2026-02-06"/>
    <s v="Z0018"/>
    <x v="0"/>
    <s v="7A260118"/>
    <s v="APO26030086"/>
    <x v="304"/>
    <s v="G-LD J 18CM POL CC113 R240"/>
    <x v="20"/>
    <s v="8"/>
    <n v="991"/>
    <s v="PC"/>
    <x v="0"/>
    <n v="0.78949999999999998"/>
    <n v="782.39"/>
    <n v="33.0319"/>
    <n v="0.78949999999999998"/>
    <n v="782.39005299999997"/>
    <s v="MIL"/>
    <n v="33.0319"/>
    <n v="25843.83"/>
    <n v="2026"/>
  </r>
  <r>
    <n v="72037869"/>
    <x v="16"/>
    <s v="2026-01-28"/>
    <s v="Z0018"/>
    <x v="0"/>
    <s v="7A260118"/>
    <s v="APO26030086"/>
    <x v="437"/>
    <s v="BRKT+NUT M5 LAI20FA C/C25 H8.3"/>
    <x v="11"/>
    <s v="8"/>
    <n v="800"/>
    <s v="PC"/>
    <x v="0"/>
    <n v="8.4699999999999998E-2"/>
    <n v="67.760000000000005"/>
    <n v="33.0319"/>
    <n v="8.4698999999999997E-2"/>
    <n v="67.759952999999996"/>
    <s v="MIL"/>
    <n v="33.0319"/>
    <n v="2238.2399999999998"/>
    <n v="2026"/>
  </r>
  <r>
    <n v="72037207"/>
    <x v="16"/>
    <s v="2026-01-09"/>
    <s v="Z0018"/>
    <x v="0"/>
    <s v="7A260116"/>
    <s v="APO26030133"/>
    <x v="228"/>
    <s v="STD- 103 KITCHENAID BK01A TUM R220 C/C113 H6.5"/>
    <x v="6"/>
    <s v="7"/>
    <n v="3725"/>
    <s v="PC"/>
    <x v="0"/>
    <n v="0.91120000000000001"/>
    <n v="3394.22"/>
    <n v="33.0319"/>
    <n v="0.91120000000000001"/>
    <n v="3394.2201319999999"/>
    <s v="MIL"/>
    <n v="33.0319"/>
    <n v="112117.54"/>
    <n v="2026"/>
  </r>
  <r>
    <n v="72036968"/>
    <x v="16"/>
    <s v="2025-12-23"/>
    <s v="Z0018"/>
    <x v="0"/>
    <s v="7A260116"/>
    <s v="APO26030133"/>
    <x v="247"/>
    <s v="STD- 113 M BSH R406 C/C102 H6.5 (1824-34)"/>
    <x v="6"/>
    <s v="7"/>
    <n v="1100"/>
    <s v="PC"/>
    <x v="0"/>
    <n v="0.99919999999999998"/>
    <n v="1099.1199999999999"/>
    <n v="33.0319"/>
    <n v="0.99919899999999995"/>
    <n v="1099.1199409999999"/>
    <s v="MIL"/>
    <n v="33.0319"/>
    <n v="36306.019999999997"/>
    <n v="2026"/>
  </r>
  <r>
    <n v="72037207"/>
    <x v="16"/>
    <s v="2026-01-09"/>
    <s v="Z0018"/>
    <x v="0"/>
    <s v="7A260116"/>
    <s v="APO26030133"/>
    <x v="420"/>
    <s v="STD- 102 KITCHENAID BK01A TUM R170 C/C113 H6.5"/>
    <x v="6"/>
    <s v="7"/>
    <n v="4000"/>
    <s v="PC"/>
    <x v="0"/>
    <n v="0.91120000000000001"/>
    <n v="3644.8"/>
    <n v="33.0319"/>
    <n v="0.91120000000000001"/>
    <n v="3644.8000259999999"/>
    <s v="MIL"/>
    <n v="33.0319"/>
    <n v="120394.67"/>
    <n v="2026"/>
  </r>
  <r>
    <n v="72038613"/>
    <x v="32"/>
    <s v="2026-03-04"/>
    <s v="Z0018"/>
    <x v="0"/>
    <s v="7A260134"/>
    <s v="APO26040030"/>
    <x v="359"/>
    <s v="BRKT+NUT M5 YBM28AS C/C25 H8.3"/>
    <x v="11"/>
    <s v="8"/>
    <n v="1010"/>
    <s v="PC"/>
    <x v="0"/>
    <n v="8.0199999999999994E-2"/>
    <n v="81"/>
    <n v="32.817300000000003"/>
    <n v="8.0199999999999994E-2"/>
    <n v="80.999960000000002"/>
    <s v="MIL"/>
    <n v="32.817300000000003"/>
    <n v="2658.2"/>
    <n v="2026"/>
  </r>
  <r>
    <n v="72036701"/>
    <x v="32"/>
    <s v="2025-12-15"/>
    <s v="Z0018"/>
    <x v="0"/>
    <s v="7A260135"/>
    <s v="APO26040031"/>
    <x v="295"/>
    <s v="0.5MM CCSS IN:Y EX:Y"/>
    <x v="23"/>
    <s v="8"/>
    <n v="1100"/>
    <s v="PC"/>
    <x v="0"/>
    <n v="3.03"/>
    <n v="3333"/>
    <n v="32.817300000000003"/>
    <n v="3.03"/>
    <n v="3332.9999720000001"/>
    <s v="MIL"/>
    <n v="32.817300000000003"/>
    <n v="109380.06"/>
    <n v="2026"/>
  </r>
  <r>
    <n v="72037143"/>
    <x v="32"/>
    <s v="2026-01-08"/>
    <s v="Z0018"/>
    <x v="0"/>
    <s v="7A260135"/>
    <s v="APO26040031"/>
    <x v="333"/>
    <s v="STD- 102 GY04A BSH R170 C/C113 H6.5"/>
    <x v="6"/>
    <s v="8"/>
    <n v="1005"/>
    <s v="PC"/>
    <x v="0"/>
    <n v="0.85240000000000005"/>
    <n v="856.66"/>
    <n v="32.817300000000003"/>
    <n v="0.85240000000000005"/>
    <n v="856.66005399999995"/>
    <s v="MIL"/>
    <n v="32.817300000000003"/>
    <n v="28113.27"/>
    <n v="2026"/>
  </r>
  <r>
    <n v="72037138"/>
    <x v="32"/>
    <s v="2026-01-08"/>
    <s v="Z0018"/>
    <x v="0"/>
    <s v="7A260135"/>
    <s v="APO26040031"/>
    <x v="546"/>
    <s v="STD- 103 GY04A BSH R220 C/C113 H6.5"/>
    <x v="6"/>
    <s v="8"/>
    <n v="1005"/>
    <s v="PC"/>
    <x v="0"/>
    <n v="0.85240000000000005"/>
    <n v="856.66"/>
    <n v="32.817300000000003"/>
    <n v="0.85240000000000005"/>
    <n v="856.66005399999995"/>
    <s v="MIL"/>
    <n v="32.817300000000003"/>
    <n v="28113.27"/>
    <n v="2026"/>
  </r>
  <r>
    <n v="72037140"/>
    <x v="32"/>
    <s v="2026-01-08"/>
    <s v="Z0018"/>
    <x v="0"/>
    <s v="7A260135"/>
    <s v="APO26040031"/>
    <x v="298"/>
    <s v="STD- 104 GY04A BSH R240 C/C113 H6.5"/>
    <x v="6"/>
    <s v="8"/>
    <n v="700"/>
    <s v="PC"/>
    <x v="0"/>
    <n v="0.85240000000000005"/>
    <n v="596.67999999999995"/>
    <n v="32.817300000000003"/>
    <n v="0.85240000000000005"/>
    <n v="596.68010400000003"/>
    <s v="MIL"/>
    <n v="32.817300000000003"/>
    <n v="19581.43"/>
    <n v="2026"/>
  </r>
  <r>
    <n v="72036795"/>
    <x v="32"/>
    <s v="2025-12-18"/>
    <s v="Z0018"/>
    <x v="0"/>
    <s v="7A260135"/>
    <s v="APO26040031"/>
    <x v="474"/>
    <s v="0.6MM SS304 IN:Y EX:P + TEMEPED GLASS"/>
    <x v="23"/>
    <s v="8"/>
    <n v="720"/>
    <s v="PC"/>
    <x v="0"/>
    <n v="4.1376900000000001"/>
    <n v="2979.14"/>
    <n v="32.817300000000003"/>
    <n v="4.137689"/>
    <n v="2979.1399649999998"/>
    <s v="MIL"/>
    <n v="32.817300000000003"/>
    <n v="97767.33"/>
    <n v="2026"/>
  </r>
  <r>
    <n v="72037272"/>
    <x v="32"/>
    <s v="2026-01-14"/>
    <s v="Z0018"/>
    <x v="0"/>
    <s v="7A260132"/>
    <s v="APO26040028"/>
    <x v="321"/>
    <s v="WELD BRKT FOR STICK HDL (FOR ABG)"/>
    <x v="11"/>
    <s v="7"/>
    <n v="10000"/>
    <s v="PC"/>
    <x v="0"/>
    <n v="4.87E-2"/>
    <n v="487"/>
    <n v="32.817300000000003"/>
    <n v="4.8698999999999999E-2"/>
    <n v="487.00014900000002"/>
    <s v="MIL"/>
    <n v="32.817300000000003"/>
    <n v="15982.03"/>
    <n v="2026"/>
  </r>
  <r>
    <n v="72036979"/>
    <x v="32"/>
    <s v="2025-12-24"/>
    <s v="Z0018"/>
    <x v="0"/>
    <s v="7A260132"/>
    <s v="APO26040028"/>
    <x v="471"/>
    <s v="14CM LID 0.5MM FW2 IN:Y EX:P"/>
    <x v="4"/>
    <s v="7"/>
    <n v="672"/>
    <s v="PC"/>
    <x v="0"/>
    <n v="1.4372"/>
    <n v="965.8"/>
    <n v="32.817300000000003"/>
    <n v="1.4371989999999999"/>
    <n v="965.80005000000006"/>
    <s v="MIL"/>
    <n v="32.817300000000003"/>
    <n v="31694.95"/>
    <n v="2026"/>
  </r>
  <r>
    <n v="72038109"/>
    <x v="33"/>
    <s v="2026-02-05"/>
    <s v="Z0018"/>
    <x v="0"/>
    <s v="7A260131"/>
    <s v="APO26040035"/>
    <x v="359"/>
    <s v="BRKT+NUT M5 YBM28AS C/C25 H8.3"/>
    <x v="11"/>
    <s v="1"/>
    <n v="530"/>
    <s v="PC"/>
    <x v="0"/>
    <n v="9.9299999999999999E-2"/>
    <n v="52.63"/>
    <n v="32.803899999999999"/>
    <n v="9.9299999999999999E-2"/>
    <n v="52.630021999999997"/>
    <s v="MIL"/>
    <n v="32.803899999999999"/>
    <n v="1726.47"/>
    <n v="2026"/>
  </r>
  <r>
    <n v="72037571"/>
    <x v="33"/>
    <s v="2026-01-22"/>
    <s v="Z0018"/>
    <x v="0"/>
    <s v="7A260131"/>
    <s v="APO26040035"/>
    <x v="343"/>
    <s v="RT AL 8x12mm POL"/>
    <x v="18"/>
    <s v="1"/>
    <n v="18000"/>
    <s v="PC"/>
    <x v="0"/>
    <n v="1.18E-2"/>
    <n v="212.4"/>
    <n v="32.803899999999999"/>
    <n v="1.18E-2"/>
    <n v="212.400049"/>
    <s v="MIL"/>
    <n v="32.803899999999999"/>
    <n v="6967.55"/>
    <n v="2026"/>
  </r>
  <r>
    <n v="72037873"/>
    <x v="33"/>
    <s v="2026-01-28"/>
    <s v="Z0018"/>
    <x v="0"/>
    <s v="7A260131"/>
    <s v="APO26040035"/>
    <x v="343"/>
    <s v="RT AL 8x12mm POL"/>
    <x v="18"/>
    <s v="1"/>
    <n v="50000"/>
    <s v="PC"/>
    <x v="0"/>
    <n v="1.18E-2"/>
    <n v="590"/>
    <n v="32.803899999999999"/>
    <n v="1.18E-2"/>
    <n v="589.99996899999996"/>
    <s v="MIL"/>
    <n v="32.803899999999999"/>
    <n v="19354.3"/>
    <n v="2026"/>
  </r>
  <r>
    <n v="72037498"/>
    <x v="17"/>
    <s v="2026-01-21"/>
    <s v="Z0018"/>
    <x v="0"/>
    <s v="7A260130"/>
    <s v="APO26040038"/>
    <x v="629"/>
    <s v="KNOB O M.BLK"/>
    <x v="5"/>
    <s v="2"/>
    <n v="830"/>
    <s v="PC"/>
    <x v="0"/>
    <n v="0.1318"/>
    <n v="109.39"/>
    <n v="32.270899999999997"/>
    <n v="0.131799"/>
    <n v="109.389883"/>
    <s v="MIL"/>
    <n v="32.270899999999997"/>
    <n v="3530.11"/>
    <n v="2026"/>
  </r>
  <r>
    <n v="72038595"/>
    <x v="17"/>
    <s v="2026-03-02"/>
    <s v="Z0018"/>
    <x v="0"/>
    <s v="7A260130"/>
    <s v="APO26040038"/>
    <x v="325"/>
    <s v="RT AL 5x10mm POL"/>
    <x v="18"/>
    <s v="2"/>
    <n v="50000"/>
    <s v="PC"/>
    <x v="0"/>
    <n v="4.8999999999999998E-3"/>
    <n v="245"/>
    <n v="32.270899999999997"/>
    <n v="4.8999999999999998E-3"/>
    <n v="244.99998400000001"/>
    <s v="MIL"/>
    <n v="32.270899999999997"/>
    <n v="7906.37"/>
    <n v="2026"/>
  </r>
  <r>
    <n v="72038598"/>
    <x v="17"/>
    <s v="2026-03-04"/>
    <s v="Z0018"/>
    <x v="0"/>
    <s v="7A260130"/>
    <s v="APO26040038"/>
    <x v="325"/>
    <s v="RT AL 5x10mm POL"/>
    <x v="18"/>
    <s v="2"/>
    <n v="50000"/>
    <s v="PC"/>
    <x v="0"/>
    <n v="4.8999999999999998E-3"/>
    <n v="245"/>
    <n v="32.270899999999997"/>
    <n v="4.8999999999999998E-3"/>
    <n v="244.99998400000001"/>
    <s v="MIL"/>
    <n v="32.270899999999997"/>
    <n v="7906.37"/>
    <n v="2026"/>
  </r>
  <r>
    <n v="72035706"/>
    <x v="17"/>
    <s v="2025-11-26"/>
    <s v="Z0018"/>
    <x v="0"/>
    <s v="7A260150"/>
    <s v="APO26040037"/>
    <x v="249"/>
    <s v="STD- 01 F M.BLK POL"/>
    <x v="12"/>
    <s v="1"/>
    <n v="15120"/>
    <s v="PC"/>
    <x v="0"/>
    <n v="0.1714"/>
    <n v="2591.5680000000002"/>
    <n v="32.270899999999997"/>
    <n v="0.171399"/>
    <n v="2591.5679449999998"/>
    <s v="MIL"/>
    <n v="32.270899999999997"/>
    <n v="83632.23"/>
    <n v="2026"/>
  </r>
  <r>
    <n v="72036827"/>
    <x v="17"/>
    <s v="2025-12-18"/>
    <s v="Z0018"/>
    <x v="0"/>
    <s v="7A260154"/>
    <s v="APO26040049"/>
    <x v="630"/>
    <s v="STD- 07 POL R124 C/C79 H8.5"/>
    <x v="37"/>
    <s v="8"/>
    <n v="1610"/>
    <s v="PC"/>
    <x v="0"/>
    <n v="0.98209999999999997"/>
    <n v="1581.183"/>
    <n v="32.270899999999997"/>
    <n v="0.98209900000000006"/>
    <n v="1581.183047"/>
    <s v="MIL"/>
    <n v="32.270899999999997"/>
    <n v="51026.2"/>
    <n v="2026"/>
  </r>
  <r>
    <n v="72036795"/>
    <x v="17"/>
    <s v="2025-12-18"/>
    <s v="Z0018"/>
    <x v="0"/>
    <s v="7A260154"/>
    <s v="APO26040049"/>
    <x v="474"/>
    <s v="0.6MM SS304 IN:Y EX:P + TEMEPED GLASS"/>
    <x v="23"/>
    <s v="8"/>
    <n v="280"/>
    <s v="PC"/>
    <x v="0"/>
    <n v="4.1376999999999997"/>
    <n v="1158.556"/>
    <n v="32.270899999999997"/>
    <n v="4.1376989999999996"/>
    <n v="1158.55585"/>
    <s v="MIL"/>
    <n v="32.270899999999997"/>
    <n v="37387.64"/>
    <n v="2026"/>
  </r>
  <r>
    <n v="72036757"/>
    <x v="17"/>
    <s v="2025-12-16"/>
    <s v="Z0018"/>
    <x v="0"/>
    <s v="7A260154"/>
    <s v="APO26040049"/>
    <x v="631"/>
    <s v="STD- 107 CIR BK01A POL 1-6-GGE24 C/C113.91 M5"/>
    <x v="6"/>
    <s v="8"/>
    <n v="1410"/>
    <s v="PC"/>
    <x v="0"/>
    <n v="1.5859000000000001"/>
    <n v="2236.12"/>
    <n v="32.270899999999997"/>
    <n v="1.5858989999999999"/>
    <n v="2236.1198469999999"/>
    <s v="MIL"/>
    <n v="32.270899999999997"/>
    <n v="72161.600000000006"/>
    <n v="2026"/>
  </r>
  <r>
    <n v="72036796"/>
    <x v="17"/>
    <s v="2025-12-18"/>
    <s v="Z0018"/>
    <x v="0"/>
    <s v="7A260154"/>
    <s v="APO26040049"/>
    <x v="474"/>
    <s v="0.6MM SS304 IN:Y EX:P + TEMEPED GLASS"/>
    <x v="23"/>
    <s v="8"/>
    <n v="1200"/>
    <s v="PC"/>
    <x v="0"/>
    <n v="4.1376999999999997"/>
    <n v="4965.24"/>
    <n v="32.270899999999997"/>
    <n v="4.1376989999999996"/>
    <n v="4965.2398910000002"/>
    <s v="MIL"/>
    <n v="32.270899999999997"/>
    <n v="160232.76"/>
    <n v="2026"/>
  </r>
  <r>
    <n v="72036757"/>
    <x v="17"/>
    <s v="2025-12-16"/>
    <s v="Z0018"/>
    <x v="0"/>
    <s v="7A260154"/>
    <s v="APO26040049"/>
    <x v="632"/>
    <s v="STD- 104 CIR BK01A POL 1-6-GEE18 C/C114.28 M5"/>
    <x v="6"/>
    <s v="8"/>
    <n v="1005"/>
    <s v="PC"/>
    <x v="0"/>
    <n v="1.5859000000000001"/>
    <n v="1593.83"/>
    <n v="32.270899999999997"/>
    <n v="1.5858989999999999"/>
    <n v="1593.8300449999999"/>
    <s v="MIL"/>
    <n v="32.270899999999997"/>
    <n v="51434.33"/>
    <n v="2026"/>
  </r>
  <r>
    <n v="72037298"/>
    <x v="17"/>
    <s v="2026-01-14"/>
    <s v="Z0018"/>
    <x v="0"/>
    <s v="7A260153"/>
    <s v="APO26040048"/>
    <x v="474"/>
    <s v="0.6MM SS304 IN:Y EX:P + TEMEPED GLASS"/>
    <x v="23"/>
    <s v="8"/>
    <n v="432"/>
    <s v="PC"/>
    <x v="0"/>
    <n v="4.1376999999999997"/>
    <n v="1787.4860000000001"/>
    <n v="32.270899999999997"/>
    <n v="4.1376989999999996"/>
    <n v="1787.4859389999999"/>
    <s v="MIL"/>
    <n v="32.270899999999997"/>
    <n v="57683.78"/>
    <n v="2026"/>
  </r>
  <r>
    <n v="72038501"/>
    <x v="17"/>
    <s v="2026-02-26"/>
    <s v="Z0018"/>
    <x v="0"/>
    <s v="7A260153"/>
    <s v="APO26040048"/>
    <x v="547"/>
    <s v="GLASS 18cm MEYER"/>
    <x v="33"/>
    <s v="8"/>
    <n v="7200"/>
    <s v="PC"/>
    <x v="0"/>
    <n v="1.4135"/>
    <n v="10177.200000000001"/>
    <n v="32.270899999999997"/>
    <n v="1.4135"/>
    <n v="10177.199892000001"/>
    <s v="MIL"/>
    <n v="32.270899999999997"/>
    <n v="328427.40000000002"/>
    <n v="2026"/>
  </r>
  <r>
    <n v="72038091"/>
    <x v="17"/>
    <s v="2026-02-04"/>
    <s v="Z0018"/>
    <x v="0"/>
    <s v="7A260153"/>
    <s v="APO26040048"/>
    <x v="296"/>
    <s v="RT AL 8x12mm POL"/>
    <x v="18"/>
    <s v="8"/>
    <n v="100000"/>
    <s v="PC"/>
    <x v="0"/>
    <n v="1.1299999999999999E-2"/>
    <n v="1130"/>
    <n v="32.270899999999997"/>
    <n v="1.1299E-2"/>
    <n v="1130.000092"/>
    <s v="MIL"/>
    <n v="32.270899999999997"/>
    <n v="36466.120000000003"/>
    <n v="2026"/>
  </r>
  <r>
    <n v="72038573"/>
    <x v="17"/>
    <s v="2026-02-27"/>
    <s v="Z0018"/>
    <x v="0"/>
    <s v="7A260153"/>
    <s v="APO26040048"/>
    <x v="391"/>
    <s v="VOC-FREE HIGH TEAR STRENGTH CLEAR SILICONE RUBBER GROMMET 500F"/>
    <x v="19"/>
    <s v="8"/>
    <n v="27000"/>
    <s v="PC"/>
    <x v="0"/>
    <n v="1.21E-2"/>
    <n v="326.7"/>
    <n v="32.270899999999997"/>
    <n v="1.21E-2"/>
    <n v="326.699906"/>
    <s v="MIL"/>
    <n v="32.270899999999997"/>
    <n v="10542.9"/>
    <n v="2026"/>
  </r>
  <r>
    <n v="72038510"/>
    <x v="17"/>
    <s v="2026-02-26"/>
    <s v="Z0018"/>
    <x v="0"/>
    <s v="7A260153"/>
    <s v="APO26040048"/>
    <x v="633"/>
    <s v="G-LD A 26CM POL SS202 RIM"/>
    <x v="20"/>
    <s v="8"/>
    <n v="989"/>
    <s v="PC"/>
    <x v="0"/>
    <n v="0.49930000000000002"/>
    <n v="493.80799999999999"/>
    <n v="32.270899999999997"/>
    <n v="0.49929899999999999"/>
    <n v="493.808043"/>
    <s v="MIL"/>
    <n v="32.270899999999997"/>
    <n v="15935.63"/>
    <n v="2026"/>
  </r>
  <r>
    <n v="72038616"/>
    <x v="17"/>
    <s v="2026-03-04"/>
    <s v="Z0018"/>
    <x v="0"/>
    <s v="7A260153"/>
    <s v="APO26040048"/>
    <x v="337"/>
    <s v="CAPPED RIVET 6X16MM"/>
    <x v="8"/>
    <s v="8"/>
    <n v="50000"/>
    <s v="PC"/>
    <x v="0"/>
    <n v="1.55E-2"/>
    <n v="775"/>
    <n v="32.270899999999997"/>
    <n v="1.55E-2"/>
    <n v="775.00007700000003"/>
    <s v="MIL"/>
    <n v="32.270899999999997"/>
    <n v="25009.95"/>
    <n v="2026"/>
  </r>
  <r>
    <n v="72037990"/>
    <x v="17"/>
    <s v="2026-01-30"/>
    <s v="Z0018"/>
    <x v="0"/>
    <s v="7A260153"/>
    <s v="APO26040048"/>
    <x v="438"/>
    <s v="LID &amp; TOOL HOLDER - WHITE RACK+GRAY PLASTIC TRAY"/>
    <x v="22"/>
    <s v="8"/>
    <n v="1020"/>
    <s v="PC"/>
    <x v="0"/>
    <n v="2.0327999999999999"/>
    <n v="2073.4560000000001"/>
    <n v="32.270899999999997"/>
    <n v="2.0327999999999999"/>
    <n v="2073.4559610000001"/>
    <s v="MIL"/>
    <n v="32.270899999999997"/>
    <n v="66912.289999999994"/>
    <n v="2026"/>
  </r>
  <r>
    <n v="72037554"/>
    <x v="17"/>
    <s v="2026-01-22"/>
    <s v="Z0018"/>
    <x v="0"/>
    <s v="7A260153"/>
    <s v="APO26040048"/>
    <x v="269"/>
    <s v="POSTCURED SILICONE GROMMET CLEAR 500F, PASS FRENCE DECREE 2007-766 &amp; FRENCH ARRETE25 NOV 1992"/>
    <x v="19"/>
    <s v="8"/>
    <n v="150000"/>
    <s v="PC"/>
    <x v="0"/>
    <n v="1.5900000000000001E-2"/>
    <n v="2385"/>
    <n v="32.270899999999997"/>
    <n v="1.5900000000000001E-2"/>
    <n v="2385.0001080000002"/>
    <s v="MIL"/>
    <n v="32.270899999999997"/>
    <n v="76966.100000000006"/>
    <n v="2026"/>
  </r>
  <r>
    <n v="72037817"/>
    <x v="17"/>
    <s v="2026-01-27"/>
    <s v="Z0018"/>
    <x v="0"/>
    <s v="7A260153"/>
    <s v="APO26040048"/>
    <x v="300"/>
    <s v="STD- 107 POL R321.89 C/C113 H6.5"/>
    <x v="6"/>
    <s v="8"/>
    <n v="1005"/>
    <s v="PC"/>
    <x v="0"/>
    <n v="0.38640000000000002"/>
    <n v="388.33199999999999"/>
    <n v="32.270899999999997"/>
    <n v="0.38640000000000002"/>
    <n v="388.33190200000001"/>
    <s v="MIL"/>
    <n v="32.270899999999997"/>
    <n v="12531.82"/>
    <n v="2026"/>
  </r>
  <r>
    <n v="72038510"/>
    <x v="17"/>
    <s v="2026-02-26"/>
    <s v="Z0018"/>
    <x v="0"/>
    <s v="7A260153"/>
    <s v="APO26040048"/>
    <x v="634"/>
    <s v="G-LD A 20CM POL SS202 RIM"/>
    <x v="20"/>
    <s v="8"/>
    <n v="989"/>
    <s v="PC"/>
    <x v="0"/>
    <n v="0.35570000000000002"/>
    <n v="351.78699999999998"/>
    <n v="32.270899999999997"/>
    <n v="0.35570000000000002"/>
    <n v="351.786903"/>
    <s v="MIL"/>
    <n v="32.270899999999997"/>
    <n v="11352.48"/>
    <n v="2026"/>
  </r>
  <r>
    <n v="72038456"/>
    <x v="17"/>
    <s v="2026-02-25"/>
    <s v="Z0018"/>
    <x v="0"/>
    <s v="7A260148"/>
    <s v="APO26040039"/>
    <x v="635"/>
    <s v="FG PE 105 R103 TUM"/>
    <x v="13"/>
    <s v="2"/>
    <n v="1010"/>
    <s v="PC"/>
    <x v="0"/>
    <n v="0.1028"/>
    <n v="103.828"/>
    <n v="32.270899999999997"/>
    <n v="0.1028"/>
    <n v="103.827906"/>
    <s v="MIL"/>
    <n v="32.270899999999997"/>
    <n v="3350.62"/>
    <n v="2026"/>
  </r>
  <r>
    <n v="72037499"/>
    <x v="17"/>
    <s v="2026-01-21"/>
    <s v="Z0018"/>
    <x v="0"/>
    <s v="7A260148"/>
    <s v="APO26040039"/>
    <x v="636"/>
    <s v="KNOB CG M.BLK S"/>
    <x v="38"/>
    <s v="2"/>
    <n v="950"/>
    <s v="PC"/>
    <x v="0"/>
    <n v="0.1118"/>
    <n v="106.21"/>
    <n v="32.270899999999997"/>
    <n v="0.1118"/>
    <n v="106.209929"/>
    <s v="MIL"/>
    <n v="32.270899999999997"/>
    <n v="3427.49"/>
    <n v="2026"/>
  </r>
  <r>
    <n v="72038525"/>
    <x v="17"/>
    <s v="2026-02-26"/>
    <s v="Z0018"/>
    <x v="0"/>
    <s v="7A260148"/>
    <s v="APO26040039"/>
    <x v="637"/>
    <s v="G-LD A 30CM POL SS202 RIM"/>
    <x v="20"/>
    <s v="2"/>
    <n v="1018"/>
    <s v="PC"/>
    <x v="0"/>
    <n v="0.6119"/>
    <n v="622.91399999999999"/>
    <n v="32.270899999999997"/>
    <n v="0.61189899999999997"/>
    <n v="622.91414199999997"/>
    <s v="MIL"/>
    <n v="32.270899999999997"/>
    <n v="20102"/>
    <n v="2026"/>
  </r>
  <r>
    <n v="72038265"/>
    <x v="36"/>
    <s v="2026-02-10"/>
    <s v="Z0018"/>
    <x v="0"/>
    <s v="7A260157"/>
    <s v="APO26040040"/>
    <x v="638"/>
    <s v="FG SS TUM YBM20AS"/>
    <x v="13"/>
    <s v="2"/>
    <n v="1010"/>
    <s v="PC"/>
    <x v="0"/>
    <n v="0.1138"/>
    <n v="114.938"/>
    <n v="32.122"/>
    <n v="0.113799"/>
    <n v="114.93804799999999"/>
    <s v="MIL"/>
    <n v="32.122"/>
    <n v="3692.04"/>
    <n v="2026"/>
  </r>
  <r>
    <n v="72037867"/>
    <x v="34"/>
    <s v="2026-01-28"/>
    <s v="Z0018"/>
    <x v="0"/>
    <s v="7A260158"/>
    <s v="APO26040041"/>
    <x v="639"/>
    <s v="FG SS MATT BLK 18CM"/>
    <x v="13"/>
    <s v="1"/>
    <n v="515"/>
    <s v="PC"/>
    <x v="0"/>
    <n v="0.2293"/>
    <n v="118.09"/>
    <n v="32.1999"/>
    <n v="0.2293"/>
    <n v="118.090118"/>
    <s v="MIL"/>
    <n v="32.1999"/>
    <n v="3802.49"/>
    <n v="2026"/>
  </r>
  <r>
    <n v="72037919"/>
    <x v="34"/>
    <s v="2026-01-29"/>
    <s v="Z0018"/>
    <x v="0"/>
    <s v="7A260158"/>
    <s v="APO26040041"/>
    <x v="640"/>
    <s v="FG SS X SHDL MATT BLK R150"/>
    <x v="13"/>
    <s v="1"/>
    <n v="1530"/>
    <s v="PC"/>
    <x v="0"/>
    <n v="0.20730000000000001"/>
    <n v="317.16899999999998"/>
    <n v="32.1999"/>
    <n v="0.20730000000000001"/>
    <n v="317.16899699999999"/>
    <s v="MIL"/>
    <n v="32.1999"/>
    <n v="10212.81"/>
    <n v="2026"/>
  </r>
  <r>
    <n v="72037867"/>
    <x v="34"/>
    <s v="2026-01-28"/>
    <s v="Z0018"/>
    <x v="0"/>
    <s v="7A260158"/>
    <s v="APO26040041"/>
    <x v="641"/>
    <s v="FG SS MATT BLK R153"/>
    <x v="13"/>
    <s v="1"/>
    <n v="512"/>
    <s v="PC"/>
    <x v="0"/>
    <n v="0.23350000000000001"/>
    <n v="119.55200000000001"/>
    <n v="32.1999"/>
    <n v="0.23350000000000001"/>
    <n v="119.551924"/>
    <s v="MIL"/>
    <n v="32.1999"/>
    <n v="3849.56"/>
    <n v="2026"/>
  </r>
  <r>
    <n v="72037867"/>
    <x v="34"/>
    <s v="2026-01-28"/>
    <s v="Z0018"/>
    <x v="0"/>
    <s v="7A260158"/>
    <s v="APO26040041"/>
    <x v="642"/>
    <s v="FG SS MATT BLK WBX30IA"/>
    <x v="13"/>
    <s v="1"/>
    <n v="515"/>
    <s v="PC"/>
    <x v="0"/>
    <n v="0.23350000000000001"/>
    <n v="120.253"/>
    <n v="32.1999"/>
    <n v="0.23350000000000001"/>
    <n v="120.25285700000001"/>
    <s v="MIL"/>
    <n v="32.1999"/>
    <n v="3872.13"/>
    <n v="2026"/>
  </r>
  <r>
    <n v="72037867"/>
    <x v="34"/>
    <s v="2026-01-28"/>
    <s v="Z0018"/>
    <x v="0"/>
    <s v="7A260158"/>
    <s v="APO26040041"/>
    <x v="643"/>
    <s v="FG SS MATT BLK FAG28FA"/>
    <x v="13"/>
    <s v="1"/>
    <n v="2550"/>
    <s v="PC"/>
    <x v="0"/>
    <n v="0.23730000000000001"/>
    <n v="605.11500000000001"/>
    <n v="32.1999"/>
    <n v="0.23730000000000001"/>
    <n v="605.11492199999998"/>
    <s v="MIL"/>
    <n v="32.1999"/>
    <n v="19484.64"/>
    <n v="2026"/>
  </r>
  <r>
    <n v="72037919"/>
    <x v="34"/>
    <s v="2026-01-29"/>
    <s v="Z0018"/>
    <x v="0"/>
    <s v="7A260158"/>
    <s v="APO26040041"/>
    <x v="644"/>
    <s v="FG SS X SHDL MATT BLK R120"/>
    <x v="13"/>
    <s v="1"/>
    <n v="1020"/>
    <s v="PC"/>
    <x v="0"/>
    <n v="0.20730000000000001"/>
    <n v="211.446"/>
    <n v="32.1999"/>
    <n v="0.20730000000000001"/>
    <n v="211.445998"/>
    <s v="MIL"/>
    <n v="32.1999"/>
    <n v="6808.54"/>
    <n v="2026"/>
  </r>
  <r>
    <n v="72037919"/>
    <x v="34"/>
    <s v="2026-01-29"/>
    <s v="Z0018"/>
    <x v="0"/>
    <s v="7A260158"/>
    <s v="APO26040041"/>
    <x v="645"/>
    <s v="FG SS X SHDL MATT BLK WBH36IR"/>
    <x v="13"/>
    <s v="1"/>
    <n v="518"/>
    <s v="PC"/>
    <x v="0"/>
    <n v="0.28839999999999999"/>
    <n v="149.39099999999999"/>
    <n v="32.1999"/>
    <n v="0.28839900000000002"/>
    <n v="149.39114699999999"/>
    <s v="MIL"/>
    <n v="32.1999"/>
    <n v="4810.38"/>
    <n v="2026"/>
  </r>
  <r>
    <n v="72037867"/>
    <x v="34"/>
    <s v="2026-01-28"/>
    <s v="Z0018"/>
    <x v="0"/>
    <s v="7A260158"/>
    <s v="APO26040041"/>
    <x v="646"/>
    <s v="FG SS MATT BLK BAF20FA"/>
    <x v="13"/>
    <s v="1"/>
    <n v="515"/>
    <s v="PC"/>
    <x v="0"/>
    <n v="0.2329"/>
    <n v="119.944"/>
    <n v="32.1999"/>
    <n v="0.2329"/>
    <n v="119.94385"/>
    <s v="MIL"/>
    <n v="32.1999"/>
    <n v="3862.18"/>
    <n v="2026"/>
  </r>
  <r>
    <n v="72037867"/>
    <x v="34"/>
    <s v="2026-01-28"/>
    <s v="Z0018"/>
    <x v="0"/>
    <s v="7A260158"/>
    <s v="APO26040041"/>
    <x v="647"/>
    <s v="FG SS MATT BLK R83"/>
    <x v="13"/>
    <s v="1"/>
    <n v="520"/>
    <s v="PC"/>
    <x v="0"/>
    <n v="0.23350000000000001"/>
    <n v="121.42"/>
    <n v="32.1999"/>
    <n v="0.23350000000000001"/>
    <n v="121.41994200000001"/>
    <s v="MIL"/>
    <n v="32.1999"/>
    <n v="3909.71"/>
    <n v="2026"/>
  </r>
  <r>
    <n v="72037919"/>
    <x v="34"/>
    <s v="2026-01-29"/>
    <s v="Z0018"/>
    <x v="0"/>
    <s v="7A260158"/>
    <s v="APO26040041"/>
    <x v="648"/>
    <s v="FG SS MATT BLK WAR30PS"/>
    <x v="13"/>
    <s v="1"/>
    <n v="520"/>
    <s v="PC"/>
    <x v="0"/>
    <n v="0.23710000000000001"/>
    <n v="123.292"/>
    <n v="32.1999"/>
    <n v="0.23710000000000001"/>
    <n v="123.29199699999999"/>
    <s v="MIL"/>
    <n v="32.1999"/>
    <n v="3969.99"/>
    <n v="2026"/>
  </r>
  <r>
    <n v="72037867"/>
    <x v="34"/>
    <s v="2026-01-28"/>
    <s v="Z0018"/>
    <x v="0"/>
    <s v="7A260158"/>
    <s v="APO26040041"/>
    <x v="649"/>
    <s v="FG SS MATT BLK FAG26FA"/>
    <x v="13"/>
    <s v="1"/>
    <n v="2023"/>
    <s v="PC"/>
    <x v="0"/>
    <n v="0.23730000000000001"/>
    <n v="480.05799999999999"/>
    <n v="32.1999"/>
    <n v="0.23730000000000001"/>
    <n v="480.05801200000002"/>
    <s v="MIL"/>
    <n v="32.1999"/>
    <n v="15457.82"/>
    <n v="2026"/>
  </r>
  <r>
    <n v="72035706"/>
    <x v="18"/>
    <s v="2025-11-26"/>
    <s v="Z0018"/>
    <x v="0"/>
    <s v="7A260159"/>
    <s v="APO26040042"/>
    <x v="249"/>
    <s v="STD- 01 F M.BLK POL"/>
    <x v="12"/>
    <s v="1"/>
    <n v="9170"/>
    <s v="PC"/>
    <x v="0"/>
    <n v="0"/>
    <n v="0"/>
    <n v="32.1999"/>
    <n v="0"/>
    <n v="0"/>
    <s v="MIL"/>
    <n v="32.1999"/>
    <n v="0"/>
    <n v="2026"/>
  </r>
  <r>
    <n v="72037867"/>
    <x v="8"/>
    <s v="2026-01-28"/>
    <s v="Z0018"/>
    <x v="0"/>
    <s v="7A260149"/>
    <s v="APO26040036"/>
    <x v="650"/>
    <s v="FG AL SS 107 GY15H R122.5"/>
    <x v="13"/>
    <s v="1"/>
    <n v="3000"/>
    <s v="PC"/>
    <x v="0"/>
    <n v="0.27710000000000001"/>
    <n v="831.3"/>
    <n v="32.226399999999998"/>
    <n v="0.27710000000000001"/>
    <n v="831.30011400000001"/>
    <s v="MIL"/>
    <n v="32.226399999999998"/>
    <n v="26789.81"/>
    <n v="2026"/>
  </r>
  <r>
    <n v="72038523"/>
    <x v="8"/>
    <s v="2026-02-26"/>
    <s v="Z0018"/>
    <x v="0"/>
    <s v="7A260149"/>
    <s v="APO26040036"/>
    <x v="637"/>
    <s v="G-LD A 30CM POL SS202 RIM"/>
    <x v="20"/>
    <s v="1"/>
    <n v="1220"/>
    <s v="PC"/>
    <x v="0"/>
    <n v="0.6119"/>
    <n v="746.51800000000003"/>
    <n v="32.226399999999998"/>
    <n v="0.61189899999999997"/>
    <n v="746.51807199999996"/>
    <s v="MIL"/>
    <n v="32.226399999999998"/>
    <n v="24057.59"/>
    <n v="2026"/>
  </r>
  <r>
    <n v="72037867"/>
    <x v="8"/>
    <s v="2026-01-28"/>
    <s v="Z0018"/>
    <x v="0"/>
    <s v="7A260149"/>
    <s v="APO26040036"/>
    <x v="651"/>
    <s v="FG AL SS 105 GY15H R102.5"/>
    <x v="13"/>
    <s v="1"/>
    <n v="3100"/>
    <s v="PC"/>
    <x v="0"/>
    <n v="0.27710000000000001"/>
    <n v="859.01"/>
    <n v="32.226399999999998"/>
    <n v="0.27710000000000001"/>
    <n v="859.01000399999998"/>
    <s v="MIL"/>
    <n v="32.226399999999998"/>
    <n v="27682.799999999999"/>
    <n v="2026"/>
  </r>
  <r>
    <n v="72038180"/>
    <x v="8"/>
    <s v="2026-02-06"/>
    <s v="Z0018"/>
    <x v="0"/>
    <s v="7A260149"/>
    <s v="APO26040036"/>
    <x v="456"/>
    <s v="UNIVERSAL G-LD NB 20/22/24CM TOY STORY YL14A"/>
    <x v="20"/>
    <s v="1"/>
    <n v="519"/>
    <s v="PC"/>
    <x v="0"/>
    <n v="2.1187"/>
    <n v="1099.605"/>
    <n v="32.226399999999998"/>
    <n v="2.1186989999999999"/>
    <n v="1099.6049820000001"/>
    <s v="MIL"/>
    <n v="32.226399999999998"/>
    <n v="35436.31"/>
    <n v="2026"/>
  </r>
  <r>
    <n v="72037909"/>
    <x v="8"/>
    <s v="2026-01-28"/>
    <s v="Z0018"/>
    <x v="0"/>
    <s v="7A260149"/>
    <s v="APO26040036"/>
    <x v="316"/>
    <s v="SILICONE GASKET"/>
    <x v="14"/>
    <s v="1"/>
    <n v="10000"/>
    <s v="PC"/>
    <x v="0"/>
    <n v="1.6899999999999998E-2"/>
    <n v="169"/>
    <n v="32.226399999999998"/>
    <n v="1.6899999999999998E-2"/>
    <n v="168.99995000000001"/>
    <s v="MIL"/>
    <n v="32.226399999999998"/>
    <n v="5446.26"/>
    <n v="2026"/>
  </r>
  <r>
    <n v="72038633"/>
    <x v="8"/>
    <s v="2026-03-04"/>
    <s v="Z0018"/>
    <x v="0"/>
    <s v="7A260166"/>
    <s v="APO26040043"/>
    <x v="652"/>
    <s v="STD- 11 M.BLK+YL08E CAP"/>
    <x v="12"/>
    <s v="2"/>
    <n v="620"/>
    <s v="PC"/>
    <x v="0"/>
    <n v="0.17530000000000001"/>
    <n v="108.68600000000001"/>
    <n v="32.226399999999998"/>
    <n v="0.17530000000000001"/>
    <n v="108.686046"/>
    <s v="MIL"/>
    <n v="32.226399999999998"/>
    <n v="3502.56"/>
    <n v="2026"/>
  </r>
  <r>
    <n v="72038839"/>
    <x v="8"/>
    <s v="2026-03-12"/>
    <s v="Z0018"/>
    <x v="0"/>
    <s v="7A260166"/>
    <s v="APO26040043"/>
    <x v="401"/>
    <s v="SCR SS M6x20mm"/>
    <x v="17"/>
    <s v="2"/>
    <n v="100000"/>
    <s v="PC"/>
    <x v="0"/>
    <n v="1.78E-2"/>
    <n v="1780"/>
    <n v="32.226399999999998"/>
    <n v="1.78E-2"/>
    <n v="1779.999937"/>
    <s v="MIL"/>
    <n v="32.226399999999998"/>
    <n v="57362.99"/>
    <n v="2026"/>
  </r>
  <r>
    <n v="72038455"/>
    <x v="8"/>
    <s v="2026-02-25"/>
    <s v="Z0018"/>
    <x v="0"/>
    <s v="7A260166"/>
    <s v="APO26040043"/>
    <x v="541"/>
    <s v="BRKT+NUT M5 PE R103 C/C21 H5.5"/>
    <x v="11"/>
    <s v="2"/>
    <n v="1040"/>
    <s v="PC"/>
    <x v="0"/>
    <n v="8.1199999999999994E-2"/>
    <n v="84.447999999999993"/>
    <n v="32.226399999999998"/>
    <n v="8.1198999999999993E-2"/>
    <n v="84.448154000000002"/>
    <s v="MIL"/>
    <n v="32.226399999999998"/>
    <n v="2721.46"/>
    <n v="2026"/>
  </r>
  <r>
    <n v="72037483"/>
    <x v="8"/>
    <s v="2026-01-21"/>
    <s v="Z0018"/>
    <x v="0"/>
    <s v="7A260167"/>
    <s v="APO26040044"/>
    <x v="455"/>
    <s v="FG SS SS 105 BSH R103"/>
    <x v="13"/>
    <s v="1"/>
    <n v="4400"/>
    <s v="PC"/>
    <x v="0"/>
    <n v="0.1411"/>
    <n v="620.84"/>
    <n v="32.226399999999998"/>
    <n v="0.1411"/>
    <n v="620.840056"/>
    <s v="MIL"/>
    <n v="32.226399999999998"/>
    <n v="20007.439999999999"/>
    <n v="2026"/>
  </r>
  <r>
    <n v="72037713"/>
    <x v="8"/>
    <s v="2026-01-26"/>
    <s v="Z0018"/>
    <x v="0"/>
    <s v="7A260167"/>
    <s v="APO26040044"/>
    <x v="413"/>
    <s v="KNOB AQ BSH"/>
    <x v="12"/>
    <s v="1"/>
    <n v="800"/>
    <s v="PC"/>
    <x v="0"/>
    <n v="0.4798"/>
    <n v="383.84"/>
    <n v="32.226399999999998"/>
    <n v="0.4798"/>
    <n v="383.83995700000003"/>
    <s v="MIL"/>
    <n v="32.226399999999998"/>
    <n v="12369.78"/>
    <n v="2026"/>
  </r>
  <r>
    <n v="72038566"/>
    <x v="8"/>
    <s v="2026-02-27"/>
    <s v="Z0018"/>
    <x v="0"/>
    <s v="7A260167"/>
    <s v="APO26040044"/>
    <x v="653"/>
    <s v="G-LID Y 26CM POL CC113 R340"/>
    <x v="20"/>
    <s v="1"/>
    <n v="7200"/>
    <s v="PC"/>
    <x v="0"/>
    <n v="0.51890000000000003"/>
    <n v="3736.08"/>
    <n v="32.226399999999998"/>
    <n v="0.51890000000000003"/>
    <n v="3736.080046"/>
    <s v="MIL"/>
    <n v="32.226399999999998"/>
    <n v="120400.41"/>
    <n v="2026"/>
  </r>
  <r>
    <n v="72037884"/>
    <x v="8"/>
    <s v="2026-01-28"/>
    <s v="Z0018"/>
    <x v="0"/>
    <s v="7A260167"/>
    <s v="APO26040044"/>
    <x v="348"/>
    <s v="FG SS SS 107 GY15H R123"/>
    <x v="13"/>
    <s v="1"/>
    <n v="9230"/>
    <s v="PC"/>
    <x v="0"/>
    <n v="0.23269999999999999"/>
    <n v="2147.8209999999999"/>
    <n v="32.226399999999998"/>
    <n v="0.23269899999999999"/>
    <n v="2147.8210410000002"/>
    <s v="MIL"/>
    <n v="32.226399999999998"/>
    <n v="69216.539999999994"/>
    <n v="2026"/>
  </r>
  <r>
    <n v="72038498"/>
    <x v="8"/>
    <s v="2026-02-26"/>
    <s v="Z0018"/>
    <x v="0"/>
    <s v="7A260167"/>
    <s v="APO26040044"/>
    <x v="259"/>
    <s v="SCR SS M5x130mm+WHR"/>
    <x v="17"/>
    <s v="1"/>
    <n v="10000"/>
    <s v="PC"/>
    <x v="0"/>
    <n v="5.6099999999999997E-2"/>
    <n v="561"/>
    <n v="32.226399999999998"/>
    <n v="5.6099000000000003E-2"/>
    <n v="560.99998700000003"/>
    <s v="MIL"/>
    <n v="32.226399999999998"/>
    <n v="18079.009999999998"/>
    <n v="2026"/>
  </r>
  <r>
    <n v="72038819"/>
    <x v="8"/>
    <s v="2026-03-11"/>
    <s v="Z0018"/>
    <x v="0"/>
    <s v="7A260167"/>
    <s v="APO26040044"/>
    <x v="399"/>
    <s v="SCR SS M5X22mm+WHR"/>
    <x v="17"/>
    <s v="1"/>
    <n v="30000"/>
    <s v="PC"/>
    <x v="0"/>
    <n v="1.5299999999999999E-2"/>
    <n v="459"/>
    <n v="32.226399999999998"/>
    <n v="1.5299E-2"/>
    <n v="459.00007399999998"/>
    <s v="MIL"/>
    <n v="32.226399999999998"/>
    <n v="14791.92"/>
    <n v="2026"/>
  </r>
  <r>
    <n v="72037546"/>
    <x v="8"/>
    <s v="2026-01-22"/>
    <s v="Z0018"/>
    <x v="0"/>
    <s v="7A260167"/>
    <s v="APO26040044"/>
    <x v="404"/>
    <s v="BRKT+NUT M5 R101 C/C25 H8.3"/>
    <x v="11"/>
    <s v="1"/>
    <n v="1150"/>
    <s v="PC"/>
    <x v="0"/>
    <n v="0"/>
    <n v="0"/>
    <n v="32.226399999999998"/>
    <n v="0"/>
    <n v="0"/>
    <s v="MIL"/>
    <n v="32.226399999999998"/>
    <n v="0"/>
    <n v="2026"/>
  </r>
  <r>
    <n v="72037710"/>
    <x v="8"/>
    <s v="2026-01-26"/>
    <s v="Z0018"/>
    <x v="0"/>
    <s v="7A260167"/>
    <s v="APO26040044"/>
    <x v="345"/>
    <s v="STD- 307 BSH PVD GD03K R320 C/C113 H6.5"/>
    <x v="6"/>
    <s v="1"/>
    <n v="1800"/>
    <s v="PC"/>
    <x v="0"/>
    <n v="0.50370000000000004"/>
    <n v="906.66"/>
    <n v="32.226399999999998"/>
    <n v="0.50370000000000004"/>
    <n v="906.66006700000003"/>
    <s v="MIL"/>
    <n v="32.226399999999998"/>
    <n v="29218.39"/>
    <n v="2026"/>
  </r>
  <r>
    <n v="72037903"/>
    <x v="8"/>
    <s v="2026-01-28"/>
    <s v="Z0018"/>
    <x v="0"/>
    <s v="7A260167"/>
    <s v="APO26040044"/>
    <x v="654"/>
    <s v="FG SS SS 103 BSH R83"/>
    <x v="13"/>
    <s v="1"/>
    <n v="500"/>
    <s v="PC"/>
    <x v="0"/>
    <n v="0.1391"/>
    <n v="69.55"/>
    <n v="32.226399999999998"/>
    <n v="0.139099"/>
    <n v="69.550120000000007"/>
    <s v="MIL"/>
    <n v="32.226399999999998"/>
    <n v="2241.35"/>
    <n v="2026"/>
  </r>
  <r>
    <n v="72038053"/>
    <x v="8"/>
    <s v="2026-02-03"/>
    <s v="Z0018"/>
    <x v="0"/>
    <s v="7A260167"/>
    <s v="APO26040044"/>
    <x v="285"/>
    <s v="BRKT+NUT M5 QH CAF30AK C/C21 H5.5"/>
    <x v="11"/>
    <s v="1"/>
    <n v="1320"/>
    <s v="PC"/>
    <x v="0"/>
    <n v="8.5599999999999996E-2"/>
    <n v="112.992"/>
    <n v="32.226399999999998"/>
    <n v="8.5599999999999996E-2"/>
    <n v="112.992143"/>
    <s v="MIL"/>
    <n v="32.226399999999998"/>
    <n v="3641.33"/>
    <n v="2026"/>
  </r>
  <r>
    <n v="72038857"/>
    <x v="8"/>
    <s v="2026-03-13"/>
    <s v="Z0018"/>
    <x v="0"/>
    <s v="7A260167"/>
    <s v="APO26040044"/>
    <x v="345"/>
    <s v="STD- 307 BSH PVD GD03K R320 C/C113 H6.5"/>
    <x v="6"/>
    <s v="1"/>
    <n v="600"/>
    <s v="PC"/>
    <x v="0"/>
    <n v="0"/>
    <n v="0"/>
    <n v="32.226399999999998"/>
    <n v="0"/>
    <n v="0"/>
    <s v="MIL"/>
    <n v="32.226399999999998"/>
    <n v="0"/>
    <n v="2026"/>
  </r>
  <r>
    <n v="72037879"/>
    <x v="8"/>
    <s v="2026-01-28"/>
    <s v="Z0018"/>
    <x v="0"/>
    <s v="7A260167"/>
    <s v="APO26040044"/>
    <x v="285"/>
    <s v="BRKT+NUT M5 QH CAF30AK C/C21 H5.5"/>
    <x v="11"/>
    <s v="1"/>
    <n v="2020"/>
    <s v="PC"/>
    <x v="0"/>
    <n v="8.3799999999999999E-2"/>
    <n v="169.27600000000001"/>
    <n v="32.226399999999998"/>
    <n v="8.3798999999999998E-2"/>
    <n v="169.27612099999999"/>
    <s v="MIL"/>
    <n v="32.226399999999998"/>
    <n v="5455.16"/>
    <n v="2026"/>
  </r>
  <r>
    <n v="72038527"/>
    <x v="8"/>
    <s v="2026-02-26"/>
    <s v="Z0018"/>
    <x v="0"/>
    <s v="7A260149"/>
    <s v="APO26040036"/>
    <x v="637"/>
    <s v="G-LD A 30CM POL SS202 RIM"/>
    <x v="20"/>
    <s v="1"/>
    <n v="1609"/>
    <s v="PC"/>
    <x v="0"/>
    <n v="0.6119"/>
    <n v="984.54700000000003"/>
    <n v="32.226399999999998"/>
    <n v="0.61189899999999997"/>
    <n v="984.54714100000001"/>
    <s v="MIL"/>
    <n v="32.226399999999998"/>
    <n v="31728.41"/>
    <n v="2026"/>
  </r>
  <r>
    <n v="72038508"/>
    <x v="8"/>
    <s v="2026-02-26"/>
    <s v="Z0018"/>
    <x v="0"/>
    <s v="7A260149"/>
    <s v="APO26040036"/>
    <x v="637"/>
    <s v="G-LD A 30CM POL SS202 RIM"/>
    <x v="20"/>
    <s v="1"/>
    <n v="1350"/>
    <s v="PC"/>
    <x v="0"/>
    <n v="0.6119"/>
    <n v="826.06500000000005"/>
    <n v="32.226399999999998"/>
    <n v="0.61189899999999997"/>
    <n v="826.06496500000003"/>
    <s v="MIL"/>
    <n v="32.226399999999998"/>
    <n v="26621.1"/>
    <n v="2026"/>
  </r>
  <r>
    <n v="72038508"/>
    <x v="8"/>
    <s v="2026-02-26"/>
    <s v="Z0018"/>
    <x v="0"/>
    <s v="7A260149"/>
    <s v="APO26040036"/>
    <x v="637"/>
    <s v="G-LD A 30CM POL SS202 RIM"/>
    <x v="20"/>
    <s v="1"/>
    <n v="675"/>
    <s v="PC"/>
    <x v="0"/>
    <n v="0.6119"/>
    <n v="413.03300000000002"/>
    <n v="32.226399999999998"/>
    <n v="0.61189899999999997"/>
    <n v="413.03310299999998"/>
    <s v="MIL"/>
    <n v="32.226399999999998"/>
    <n v="13310.57"/>
    <n v="2026"/>
  </r>
  <r>
    <n v="72038569"/>
    <x v="8"/>
    <s v="2026-02-27"/>
    <s v="Z0018"/>
    <x v="0"/>
    <s v="7A260149"/>
    <s v="APO26040036"/>
    <x v="269"/>
    <s v="POSTCURED SILICONE GROMMET CLEAR 500F, PASS FRENCE DECREE 2007-766 &amp; FRENCH ARRETE25 NOV 1992"/>
    <x v="19"/>
    <s v="1"/>
    <n v="72000"/>
    <s v="PC"/>
    <x v="0"/>
    <n v="1.5900000000000001E-2"/>
    <n v="1144.8"/>
    <n v="32.226399999999998"/>
    <n v="1.5900000000000001E-2"/>
    <n v="1144.7999150000001"/>
    <s v="MIL"/>
    <n v="32.226399999999998"/>
    <n v="36892.78"/>
    <n v="2026"/>
  </r>
  <r>
    <n v="72034324"/>
    <x v="23"/>
    <s v="2025-10-20"/>
    <s v="Z0018"/>
    <x v="0"/>
    <s v="7A250401"/>
    <s v="APO26010130"/>
    <x v="231"/>
    <s v="FG SS R141.3 POL"/>
    <x v="9"/>
    <s v="7"/>
    <n v="2000"/>
    <s v="PC"/>
    <x v="0"/>
    <n v="0.18790000000000001"/>
    <n v="375.8"/>
    <n v="31.591200000000001"/>
    <n v="0.18790000000000001"/>
    <n v="375.79990600000002"/>
    <s v="MIL"/>
    <n v="31.591200000000001"/>
    <n v="11871.97"/>
    <n v="2026"/>
  </r>
  <r>
    <n v="72034601"/>
    <x v="24"/>
    <s v="2025-10-30"/>
    <s v="Z0018"/>
    <x v="0"/>
    <s v="7A250409"/>
    <s v="APO26010134"/>
    <x v="655"/>
    <s v="FG SS FP TUM"/>
    <x v="13"/>
    <s v="7"/>
    <n v="2000"/>
    <s v="PC"/>
    <x v="0"/>
    <n v="0.18429999999999999"/>
    <n v="368.6"/>
    <n v="31.425799999999999"/>
    <n v="0.18429899999999999"/>
    <n v="368.60000300000002"/>
    <s v="MIL"/>
    <n v="31.425799999999999"/>
    <n v="11583.55"/>
    <n v="2026"/>
  </r>
  <r>
    <n v="72034946"/>
    <x v="24"/>
    <s v="2025-11-10"/>
    <s v="Z0018"/>
    <x v="0"/>
    <s v="7A250407"/>
    <s v="APO26010009"/>
    <x v="169"/>
    <s v="STD- 05 TUM R122 C/C106 H8.5"/>
    <x v="1"/>
    <s v="2"/>
    <n v="2000"/>
    <s v="PC"/>
    <x v="0"/>
    <n v="0.23069999999999999"/>
    <n v="461.4"/>
    <n v="31.425799999999999"/>
    <n v="0.23069899999999999"/>
    <n v="461.39986800000003"/>
    <s v="MIL"/>
    <n v="31.425799999999999"/>
    <n v="14499.86"/>
    <n v="2026"/>
  </r>
  <r>
    <n v="72035289"/>
    <x v="26"/>
    <s v="2025-11-17"/>
    <s v="Z0018"/>
    <x v="0"/>
    <s v="7A250416"/>
    <s v="APO26010135"/>
    <x v="614"/>
    <s v="Si RING BLC20DS RD26A"/>
    <x v="19"/>
    <s v="7"/>
    <n v="2000"/>
    <s v="PC"/>
    <x v="0"/>
    <n v="0.85660000000000003"/>
    <n v="1713.2"/>
    <n v="31.5595"/>
    <n v="0.85660000000000003"/>
    <n v="1713.200145"/>
    <s v="MIL"/>
    <n v="31.5595"/>
    <n v="54067.74"/>
    <n v="2026"/>
  </r>
  <r>
    <n v="72034713"/>
    <x v="26"/>
    <s v="2025-10-31"/>
    <s v="Z0018"/>
    <x v="0"/>
    <s v="7A250416"/>
    <s v="APO26010135"/>
    <x v="309"/>
    <s v="SS STEAM RACK 27.5CM"/>
    <x v="2"/>
    <s v="7"/>
    <n v="2000"/>
    <s v="PC"/>
    <x v="0"/>
    <n v="1.5755999999999999"/>
    <n v="3151.2"/>
    <n v="31.5595"/>
    <n v="1.5755999999999999"/>
    <n v="3151.2001140000002"/>
    <s v="MIL"/>
    <n v="31.5595"/>
    <n v="99450.3"/>
    <n v="2026"/>
  </r>
  <r>
    <n v="72034535"/>
    <x v="27"/>
    <s v="2025-10-28"/>
    <s v="Z0018"/>
    <x v="0"/>
    <s v="7A250415"/>
    <s v="APO26010045"/>
    <x v="476"/>
    <s v="FG SS SS 105 BSH"/>
    <x v="13"/>
    <s v="1"/>
    <n v="2000"/>
    <s v="PC"/>
    <x v="0"/>
    <n v="0.1363"/>
    <n v="272.60000000000002"/>
    <n v="31.616499999999998"/>
    <n v="0.1363"/>
    <n v="272.60006600000003"/>
    <s v="MIL"/>
    <n v="31.616499999999998"/>
    <n v="8618.66"/>
    <n v="2026"/>
  </r>
  <r>
    <n v="72035518"/>
    <x v="27"/>
    <s v="2025-11-20"/>
    <s v="Z0018"/>
    <x v="0"/>
    <s v="7A250400"/>
    <s v="APO26010007"/>
    <x v="345"/>
    <s v="STD- 307 BSH PVD GD03K R320 C/C113 H6.5"/>
    <x v="6"/>
    <s v="1"/>
    <n v="2000"/>
    <s v="PC"/>
    <x v="0"/>
    <n v="0.50370000000000004"/>
    <n v="1007.4"/>
    <n v="31.616499999999998"/>
    <n v="0.50369900000000001"/>
    <n v="1007.399933"/>
    <s v="MIL"/>
    <n v="31.616499999999998"/>
    <n v="31850.46"/>
    <n v="2026"/>
  </r>
  <r>
    <n v="72032583"/>
    <x v="21"/>
    <s v="2025-09-09"/>
    <s v="Z0018"/>
    <x v="0"/>
    <s v="7A260006"/>
    <s v="APO26010218"/>
    <x v="268"/>
    <s v="20CM LID 1.0MM SS304 IN:Y5 EX:P"/>
    <x v="4"/>
    <s v="6"/>
    <n v="2000"/>
    <s v="PC"/>
    <x v="0"/>
    <n v="1.9835"/>
    <n v="3967"/>
    <n v="31.470099999999999"/>
    <n v="1.9834989999999999"/>
    <n v="3967.0001040000002"/>
    <s v="MIL"/>
    <n v="31.470099999999999"/>
    <n v="124841.89"/>
    <n v="2026"/>
  </r>
  <r>
    <n v="72035753"/>
    <x v="21"/>
    <s v="2025-11-27"/>
    <s v="Z0018"/>
    <x v="0"/>
    <s v="7A260010"/>
    <s v="APO26010204"/>
    <x v="348"/>
    <s v="FG SS SS 107 GY15H R123"/>
    <x v="13"/>
    <s v="1"/>
    <n v="2000"/>
    <s v="PC"/>
    <x v="0"/>
    <n v="0.2351"/>
    <n v="470.2"/>
    <n v="31.470099999999999"/>
    <n v="0.235099"/>
    <n v="470.19996700000002"/>
    <s v="MIL"/>
    <n v="31.470099999999999"/>
    <n v="14797.24"/>
    <n v="2026"/>
  </r>
  <r>
    <n v="72036934"/>
    <x v="21"/>
    <s v="2025-12-22"/>
    <s v="Z0018"/>
    <x v="0"/>
    <s v="7A260010"/>
    <s v="APO26010204"/>
    <x v="656"/>
    <s v="RT AL 8x14mm POL"/>
    <x v="18"/>
    <s v="1"/>
    <n v="2000"/>
    <s v="PC"/>
    <x v="0"/>
    <n v="1.0999999999999999E-2"/>
    <n v="22"/>
    <n v="31.470099999999999"/>
    <n v="1.0999E-2"/>
    <n v="21.999929999999999"/>
    <s v="MIL"/>
    <n v="31.470099999999999"/>
    <n v="692.34"/>
    <n v="2026"/>
  </r>
  <r>
    <n v="72035295"/>
    <x v="21"/>
    <s v="2025-11-17"/>
    <s v="Z0018"/>
    <x v="0"/>
    <s v="7A260010"/>
    <s v="APO26010204"/>
    <x v="650"/>
    <s v="FG AL SS 107 GY15H R122.5"/>
    <x v="13"/>
    <s v="1"/>
    <n v="2000"/>
    <s v="PC"/>
    <x v="0"/>
    <n v="0.28000000000000003"/>
    <n v="560"/>
    <n v="31.470099999999999"/>
    <n v="0.28000000000000003"/>
    <n v="560.00012700000002"/>
    <s v="MIL"/>
    <n v="31.470099999999999"/>
    <n v="17623.259999999998"/>
    <n v="2026"/>
  </r>
  <r>
    <n v="72034883"/>
    <x v="28"/>
    <s v="2025-11-07"/>
    <s v="Z0018"/>
    <x v="0"/>
    <s v="7A250424"/>
    <s v="APO26010162"/>
    <x v="437"/>
    <s v="BRKT+NUT M5 LAI20FA C/C25 H8.3"/>
    <x v="11"/>
    <s v="8"/>
    <n v="2000"/>
    <s v="PC"/>
    <x v="0"/>
    <n v="8.3000000000000004E-2"/>
    <n v="166"/>
    <n v="31.228000000000002"/>
    <n v="8.2999000000000003E-2"/>
    <n v="166.00006400000001"/>
    <s v="MIL"/>
    <n v="31.228000000000002"/>
    <n v="5183.8500000000004"/>
    <n v="2026"/>
  </r>
  <r>
    <n v="72032281"/>
    <x v="28"/>
    <s v="2025-09-03"/>
    <s v="Z0018"/>
    <x v="0"/>
    <s v="7A250425"/>
    <s v="APO26010163"/>
    <x v="267"/>
    <s v="26CM LID 1.0MM SS304 IN:Y5 EX:P"/>
    <x v="4"/>
    <s v="6"/>
    <n v="2000"/>
    <s v="PC"/>
    <x v="0"/>
    <n v="2.7480000000000002"/>
    <n v="5496"/>
    <n v="31.228000000000002"/>
    <n v="2.7479990000000001"/>
    <n v="5496.0000639999998"/>
    <s v="MIL"/>
    <n v="31.228000000000002"/>
    <n v="171629.09"/>
    <n v="2026"/>
  </r>
  <r>
    <n v="72035546"/>
    <x v="28"/>
    <s v="2025-11-20"/>
    <s v="Z0018"/>
    <x v="0"/>
    <s v="7A250423"/>
    <s v="APO26010161"/>
    <x v="657"/>
    <s v="FG AL RE 305 TUM-- CAF2406AK (AL14537-R36Z---)"/>
    <x v="13"/>
    <s v="7"/>
    <n v="2000"/>
    <s v="PC"/>
    <x v="0"/>
    <n v="5.9200000000000003E-2"/>
    <n v="118.4"/>
    <n v="31.228000000000002"/>
    <n v="5.9200000000000003E-2"/>
    <n v="118.400153"/>
    <s v="MIL"/>
    <n v="31.228000000000002"/>
    <n v="3697.4"/>
    <n v="2026"/>
  </r>
  <r>
    <n v="72035873"/>
    <x v="28"/>
    <s v="2025-12-01"/>
    <s v="Z0018"/>
    <x v="0"/>
    <s v="7A250423"/>
    <s v="APO26010161"/>
    <x v="236"/>
    <s v="FG SS R50 TUM"/>
    <x v="13"/>
    <s v="7"/>
    <n v="2000"/>
    <s v="PC"/>
    <x v="0"/>
    <n v="0.14549999999999999"/>
    <n v="291"/>
    <n v="31.228000000000002"/>
    <n v="0.14549899999999999"/>
    <n v="291.00006400000001"/>
    <s v="MIL"/>
    <n v="31.228000000000002"/>
    <n v="9087.35"/>
    <n v="2026"/>
  </r>
  <r>
    <n v="72036586"/>
    <x v="28"/>
    <s v="2025-12-10"/>
    <s v="Z0018"/>
    <x v="0"/>
    <s v="7A250421"/>
    <s v="APO26010159"/>
    <x v="544"/>
    <s v="SCR SS M5x25mm+WHR"/>
    <x v="17"/>
    <s v="2"/>
    <n v="2000"/>
    <s v="PC"/>
    <x v="0"/>
    <n v="1.7000000000000001E-2"/>
    <n v="34"/>
    <n v="31.228000000000002"/>
    <n v="1.7000000000000001E-2"/>
    <n v="33.999935000000001"/>
    <s v="MIL"/>
    <n v="31.228000000000002"/>
    <n v="1061.75"/>
    <n v="2026"/>
  </r>
  <r>
    <n v="72036525"/>
    <x v="9"/>
    <s v="2025-12-08"/>
    <s v="Z0018"/>
    <x v="0"/>
    <s v="7A260003"/>
    <s v="APO26010216"/>
    <x v="343"/>
    <s v="RT AL 8x12mm POL"/>
    <x v="18"/>
    <s v="1"/>
    <n v="2000"/>
    <s v="PC"/>
    <x v="0"/>
    <n v="1.03E-2"/>
    <n v="20.6"/>
    <n v="31.3291"/>
    <n v="1.03E-2"/>
    <n v="20.600017000000001"/>
    <s v="MIL"/>
    <n v="31.3291"/>
    <n v="645.38"/>
    <n v="2026"/>
  </r>
  <r>
    <n v="72036855"/>
    <x v="9"/>
    <s v="2025-12-19"/>
    <s v="Z0018"/>
    <x v="0"/>
    <s v="7A260003"/>
    <s v="APO26010216"/>
    <x v="556"/>
    <s v="SCR SS M5x105mm+WHR"/>
    <x v="17"/>
    <s v="1"/>
    <n v="2000"/>
    <s v="PC"/>
    <x v="0"/>
    <n v="5.2999999999999999E-2"/>
    <n v="106"/>
    <n v="31.3291"/>
    <n v="5.2998999999999998E-2"/>
    <n v="105.999853"/>
    <s v="MIL"/>
    <n v="31.3291"/>
    <n v="3320.88"/>
    <n v="2026"/>
  </r>
  <r>
    <n v="72036712"/>
    <x v="19"/>
    <s v="2025-12-15"/>
    <s v="Z0018"/>
    <x v="0"/>
    <s v="7A260017"/>
    <s v="APO26010223"/>
    <x v="309"/>
    <s v="SS STEAM RACK 27.5CM"/>
    <x v="2"/>
    <s v="7"/>
    <n v="2000"/>
    <s v="PC"/>
    <x v="0"/>
    <n v="1.5755999999999999"/>
    <n v="3151.2"/>
    <n v="31.5106"/>
    <n v="1.575599"/>
    <n v="3151.1999129999999"/>
    <s v="MIL"/>
    <n v="31.5106"/>
    <n v="99296.2"/>
    <n v="2026"/>
  </r>
  <r>
    <n v="72034134"/>
    <x v="19"/>
    <s v="2025-10-15"/>
    <s v="Z0018"/>
    <x v="0"/>
    <s v="7A260017"/>
    <s v="APO26010223"/>
    <x v="187"/>
    <s v="XS-- 231 HESTAN POL ODG15DS C/C50 WELD"/>
    <x v="1"/>
    <s v="7"/>
    <n v="2000"/>
    <s v="PC"/>
    <x v="0"/>
    <n v="1.0909"/>
    <n v="2181.8000000000002"/>
    <n v="31.5106"/>
    <n v="1.0908990000000001"/>
    <n v="2181.8000919999999"/>
    <s v="MIL"/>
    <n v="31.5106"/>
    <n v="68749.83"/>
    <n v="2026"/>
  </r>
  <r>
    <n v="72035758"/>
    <x v="20"/>
    <s v="2025-11-27"/>
    <s v="Z0018"/>
    <x v="0"/>
    <s v="7A260027"/>
    <s v="APO26020093"/>
    <x v="658"/>
    <s v="FG SS SS 107 BSH R123"/>
    <x v="13"/>
    <s v="7"/>
    <n v="2000"/>
    <s v="PC"/>
    <x v="0"/>
    <n v="0.13400000000000001"/>
    <n v="268"/>
    <n v="31.923100000000002"/>
    <n v="0.13400000000000001"/>
    <n v="267.99997400000001"/>
    <s v="MIL"/>
    <n v="31.923100000000002"/>
    <n v="8555.39"/>
    <n v="2026"/>
  </r>
  <r>
    <n v="72035400"/>
    <x v="20"/>
    <s v="2025-11-19"/>
    <s v="Z0018"/>
    <x v="0"/>
    <s v="7A260027"/>
    <s v="APO26020093"/>
    <x v="419"/>
    <s v="STC SOURCED SS430 UNIVERSAL STEAMER INSERT FITS 15CM/5.9&quot; TO 23CM/9.1&quot; W/PRESTIGE LOGO (#682)"/>
    <x v="22"/>
    <s v="7"/>
    <n v="2000"/>
    <s v="PC"/>
    <x v="0"/>
    <n v="0.84809999999999997"/>
    <n v="1696.2"/>
    <n v="31.923100000000002"/>
    <n v="0.84809900000000005"/>
    <n v="1696.19993"/>
    <s v="MIL"/>
    <n v="31.923100000000002"/>
    <n v="54147.96"/>
    <n v="2026"/>
  </r>
  <r>
    <n v="72037115"/>
    <x v="1"/>
    <s v="2026-01-08"/>
    <s v="Z0018"/>
    <x v="0"/>
    <s v="7A260026"/>
    <s v="APO26020021"/>
    <x v="624"/>
    <s v="FG AL SS 205 GY15H BAG24IA"/>
    <x v="13"/>
    <s v="1"/>
    <n v="2000"/>
    <s v="PC"/>
    <x v="0"/>
    <n v="0.25819999999999999"/>
    <n v="516.4"/>
    <n v="31.929400000000001"/>
    <n v="0.25819900000000001"/>
    <n v="516.39993200000004"/>
    <s v="MIL"/>
    <n v="31.929400000000001"/>
    <n v="16488.34"/>
    <n v="2026"/>
  </r>
  <r>
    <n v="72036867"/>
    <x v="1"/>
    <s v="2025-12-19"/>
    <s v="Z0018"/>
    <x v="0"/>
    <s v="7A260026"/>
    <s v="APO26020021"/>
    <x v="659"/>
    <s v="FG AL SS 203 GY15H BAG20IA"/>
    <x v="13"/>
    <s v="1"/>
    <n v="2000"/>
    <s v="PC"/>
    <x v="0"/>
    <n v="0.26100000000000001"/>
    <n v="522"/>
    <n v="31.929400000000001"/>
    <n v="0.26099899999999998"/>
    <n v="522.00009999999997"/>
    <s v="MIL"/>
    <n v="31.929400000000001"/>
    <n v="16667.150000000001"/>
    <n v="2026"/>
  </r>
  <r>
    <n v="72037113"/>
    <x v="1"/>
    <s v="2026-01-08"/>
    <s v="Z0018"/>
    <x v="0"/>
    <s v="7A260026"/>
    <s v="APO26020021"/>
    <x v="660"/>
    <s v="FG AL SS 505 GY15H WCG30IA"/>
    <x v="13"/>
    <s v="1"/>
    <n v="2000"/>
    <s v="PC"/>
    <x v="0"/>
    <n v="0.3009"/>
    <n v="601.79999999999995"/>
    <n v="31.929400000000001"/>
    <n v="0.3009"/>
    <n v="601.79990799999996"/>
    <s v="MIL"/>
    <n v="31.929400000000001"/>
    <n v="19215.11"/>
    <n v="2026"/>
  </r>
  <r>
    <n v="72037114"/>
    <x v="1"/>
    <s v="2026-01-08"/>
    <s v="Z0018"/>
    <x v="0"/>
    <s v="7A260026"/>
    <s v="APO26020021"/>
    <x v="651"/>
    <s v="FG AL SS 105 GY15H R102.5"/>
    <x v="13"/>
    <s v="1"/>
    <n v="2000"/>
    <s v="PC"/>
    <x v="0"/>
    <n v="0.28000000000000003"/>
    <n v="560"/>
    <n v="31.929400000000001"/>
    <n v="0.279999"/>
    <n v="559.99987399999998"/>
    <s v="MIL"/>
    <n v="31.929400000000001"/>
    <n v="17880.46"/>
    <n v="2026"/>
  </r>
  <r>
    <n v="72036946"/>
    <x v="1"/>
    <s v="2025-12-22"/>
    <s v="Z0018"/>
    <x v="0"/>
    <s v="7A260026"/>
    <s v="APO26020021"/>
    <x v="172"/>
    <s v="STD- 01 M.BLK"/>
    <x v="1"/>
    <s v="1"/>
    <n v="2000"/>
    <s v="PC"/>
    <x v="0"/>
    <n v="0.24429999999999999"/>
    <n v="488.6"/>
    <n v="31.929400000000001"/>
    <n v="0.24429899999999999"/>
    <n v="488.59984800000001"/>
    <s v="MIL"/>
    <n v="31.929400000000001"/>
    <n v="15600.7"/>
    <n v="2026"/>
  </r>
  <r>
    <n v="72035162"/>
    <x v="2"/>
    <s v="2025-11-19"/>
    <s v="Z0018"/>
    <x v="0"/>
    <s v="7A260036"/>
    <s v="APO26020130"/>
    <x v="284"/>
    <s v="STC SOURCED 9X13&quot; COOKIE SHEET IN SILVER COLOR W/FARBERWARE LOGO (#826)"/>
    <x v="22"/>
    <s v="7"/>
    <n v="2000"/>
    <s v="PC"/>
    <x v="0"/>
    <n v="1.0019"/>
    <n v="2003.8"/>
    <n v="31.302900000000001"/>
    <n v="1.0019"/>
    <n v="2003.7999669999999"/>
    <s v="MIL"/>
    <n v="31.302900000000001"/>
    <n v="62724.75"/>
    <n v="2026"/>
  </r>
  <r>
    <n v="72037303"/>
    <x v="2"/>
    <s v="2026-01-15"/>
    <s v="Z0018"/>
    <x v="0"/>
    <s v="7A260037"/>
    <s v="APO26020055"/>
    <x v="398"/>
    <s v="BRKT+NUT M5 YBM30AS C/C25 H8.3"/>
    <x v="11"/>
    <s v="8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3825"/>
    <x v="2"/>
    <s v="2025-10-09"/>
    <s v="Z0018"/>
    <x v="0"/>
    <s v="7A260039"/>
    <s v="APO26020057"/>
    <x v="268"/>
    <s v="20CM LID 1.0MM SS304 IN:Y5 EX:P"/>
    <x v="4"/>
    <s v="6"/>
    <n v="2000"/>
    <s v="PC"/>
    <x v="0"/>
    <n v="1.9732000000000001"/>
    <n v="3946.4"/>
    <n v="31.302900000000001"/>
    <n v="1.9731989999999999"/>
    <n v="3946.3998539999998"/>
    <s v="MIL"/>
    <n v="31.302900000000001"/>
    <n v="123533.75999999999"/>
    <n v="2026"/>
  </r>
  <r>
    <n v="72033827"/>
    <x v="2"/>
    <s v="2025-10-09"/>
    <s v="Z0018"/>
    <x v="0"/>
    <s v="7A260039"/>
    <s v="APO26020057"/>
    <x v="225"/>
    <s v="16CM LID 1.0MM SS304 IN:Y5 EX:P"/>
    <x v="4"/>
    <s v="6"/>
    <n v="2000"/>
    <s v="PC"/>
    <x v="0"/>
    <n v="1.4672000000000001"/>
    <n v="2934.4"/>
    <n v="31.302900000000001"/>
    <n v="1.4671989999999999"/>
    <n v="2934.4000070000002"/>
    <s v="MIL"/>
    <n v="31.302900000000001"/>
    <n v="91855.23"/>
    <n v="2026"/>
  </r>
  <r>
    <n v="72036937"/>
    <x v="2"/>
    <s v="2025-12-22"/>
    <s v="Z0018"/>
    <x v="0"/>
    <s v="7A260038"/>
    <s v="APO26020056"/>
    <x v="661"/>
    <s v="FG SS SS 603 GY15H UAH16IA"/>
    <x v="13"/>
    <s v="8"/>
    <n v="2000"/>
    <s v="PC"/>
    <x v="0"/>
    <n v="0.24179999999999999"/>
    <n v="483.6"/>
    <n v="31.302900000000001"/>
    <n v="0.24179899999999999"/>
    <n v="483.59992199999999"/>
    <s v="MIL"/>
    <n v="31.302900000000001"/>
    <n v="15138.08"/>
    <n v="2026"/>
  </r>
  <r>
    <n v="72036936"/>
    <x v="2"/>
    <s v="2025-12-22"/>
    <s v="Z0018"/>
    <x v="0"/>
    <s v="7A260038"/>
    <s v="APO26020056"/>
    <x v="297"/>
    <s v="FG SS SS 507 GY15H WAO34PK"/>
    <x v="13"/>
    <s v="8"/>
    <n v="2000"/>
    <s v="PC"/>
    <x v="0"/>
    <n v="0.23710000000000001"/>
    <n v="474.2"/>
    <n v="31.302900000000001"/>
    <n v="0.23710000000000001"/>
    <n v="474.200153"/>
    <s v="MIL"/>
    <n v="31.302900000000001"/>
    <n v="14843.84"/>
    <n v="2026"/>
  </r>
  <r>
    <n v="72036740"/>
    <x v="2"/>
    <s v="2025-12-16"/>
    <s v="Z0018"/>
    <x v="0"/>
    <s v="7A260035"/>
    <s v="APO26020097"/>
    <x v="554"/>
    <s v="STD- 304 BSH PVD GD03K R240 C/C113 H6.5"/>
    <x v="6"/>
    <s v="1"/>
    <n v="2000"/>
    <s v="PC"/>
    <x v="0"/>
    <n v="0.50370000000000004"/>
    <n v="1007.4"/>
    <n v="31.302900000000001"/>
    <n v="0.50369900000000001"/>
    <n v="1007.399953"/>
    <s v="MIL"/>
    <n v="31.302900000000001"/>
    <n v="31534.54"/>
    <n v="2026"/>
  </r>
  <r>
    <n v="72037270"/>
    <x v="2"/>
    <s v="2026-01-14"/>
    <s v="Z0018"/>
    <x v="0"/>
    <s v="7A260035"/>
    <s v="APO26020097"/>
    <x v="409"/>
    <s v="BRKT+NUT M5 YBM20AS C/C25 H8.3"/>
    <x v="11"/>
    <s v="1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6942"/>
    <x v="30"/>
    <s v="2025-12-22"/>
    <s v="Z0018"/>
    <x v="0"/>
    <s v="7A260051"/>
    <s v="APO26020101"/>
    <x v="662"/>
    <s v="FG SS SS 207 GY15H BAG28IA"/>
    <x v="13"/>
    <s v="8"/>
    <n v="2000"/>
    <s v="PC"/>
    <x v="0"/>
    <n v="0.2427"/>
    <n v="485.4"/>
    <n v="31.3918"/>
    <n v="0.2427"/>
    <n v="485.40000800000001"/>
    <s v="MIL"/>
    <n v="31.3918"/>
    <n v="15237.58"/>
    <n v="2026"/>
  </r>
  <r>
    <n v="72037729"/>
    <x v="11"/>
    <s v="2026-01-27"/>
    <s v="Z0018"/>
    <x v="0"/>
    <s v="7A260063"/>
    <s v="APO26020181"/>
    <x v="373"/>
    <s v="SCR SS M5x19mm+WHR"/>
    <x v="17"/>
    <s v="7"/>
    <n v="2000"/>
    <s v="PC"/>
    <x v="0"/>
    <n v="1.4200000000000001E-2"/>
    <n v="28.4"/>
    <n v="31.347000000000001"/>
    <n v="1.4200000000000001E-2"/>
    <n v="28.399846"/>
    <s v="MIL"/>
    <n v="31.347000000000001"/>
    <n v="890.25"/>
    <n v="2026"/>
  </r>
  <r>
    <n v="72037447"/>
    <x v="11"/>
    <s v="2026-01-20"/>
    <s v="Z0018"/>
    <x v="0"/>
    <s v="7A260063"/>
    <s v="APO26020181"/>
    <x v="399"/>
    <s v="SCR SS M5X22mm+WHR"/>
    <x v="17"/>
    <s v="7"/>
    <n v="2000"/>
    <s v="PC"/>
    <x v="0"/>
    <n v="1.5800000000000002E-2"/>
    <n v="31.6"/>
    <n v="31.347000000000001"/>
    <n v="1.5799000000000001E-2"/>
    <n v="31.600152999999999"/>
    <s v="MIL"/>
    <n v="31.347000000000001"/>
    <n v="990.57"/>
    <n v="2026"/>
  </r>
  <r>
    <n v="72037227"/>
    <x v="11"/>
    <s v="2026-01-13"/>
    <s v="Z0018"/>
    <x v="0"/>
    <s v="7A260048"/>
    <s v="APO26020131"/>
    <x v="259"/>
    <s v="SCR SS M5x130mm+WHR"/>
    <x v="17"/>
    <s v="7"/>
    <n v="2000"/>
    <s v="PC"/>
    <x v="0"/>
    <n v="5.6099999999999997E-2"/>
    <n v="112.2"/>
    <n v="31.347000000000001"/>
    <n v="5.6099999999999997E-2"/>
    <n v="112.19989099999999"/>
    <s v="MIL"/>
    <n v="31.347000000000001"/>
    <n v="3517.13"/>
    <n v="2026"/>
  </r>
  <r>
    <n v="72037553"/>
    <x v="11"/>
    <s v="2026-01-22"/>
    <s v="Z0018"/>
    <x v="0"/>
    <s v="7A260059"/>
    <s v="APO26020160"/>
    <x v="663"/>
    <s v="WAVE SPRING WASHER S/S ID16.5 OD24.4"/>
    <x v="24"/>
    <s v="2"/>
    <n v="2000"/>
    <s v="PC"/>
    <x v="0"/>
    <n v="4.6800000000000001E-2"/>
    <n v="93.6"/>
    <n v="31.347000000000001"/>
    <n v="4.6800000000000001E-2"/>
    <n v="93.600025000000002"/>
    <s v="MIL"/>
    <n v="31.347000000000001"/>
    <n v="2934.08"/>
    <n v="2026"/>
  </r>
  <r>
    <n v="72037535"/>
    <x v="11"/>
    <s v="2026-01-22"/>
    <s v="Z0018"/>
    <x v="0"/>
    <s v="7A260059"/>
    <s v="APO26020160"/>
    <x v="396"/>
    <s v="FG AA 215 TUM"/>
    <x v="13"/>
    <s v="2"/>
    <n v="2000"/>
    <s v="PC"/>
    <x v="0"/>
    <n v="0.1077"/>
    <n v="215.4"/>
    <n v="31.347000000000001"/>
    <n v="0.107699"/>
    <n v="215.399878"/>
    <s v="MIL"/>
    <n v="31.347000000000001"/>
    <n v="6752.14"/>
    <n v="2026"/>
  </r>
  <r>
    <n v="72037592"/>
    <x v="22"/>
    <s v="2026-01-22"/>
    <s v="Z0018"/>
    <x v="0"/>
    <s v="7A260077"/>
    <s v="APO26020165"/>
    <x v="173"/>
    <s v="STD- 208 TUM BAD30MR C/C106 H8.5"/>
    <x v="1"/>
    <s v="2"/>
    <n v="2000"/>
    <s v="PC"/>
    <x v="0"/>
    <n v="0.23069999999999999"/>
    <n v="461.4"/>
    <n v="31.232500000000002"/>
    <n v="0.23069999999999999"/>
    <n v="461.40014400000001"/>
    <s v="MIL"/>
    <n v="31.232500000000002"/>
    <n v="14410.68"/>
    <n v="2026"/>
  </r>
  <r>
    <n v="72037564"/>
    <x v="31"/>
    <s v="2026-01-22"/>
    <s v="Z0018"/>
    <x v="0"/>
    <s v="7A260081"/>
    <s v="APO26030042"/>
    <x v="404"/>
    <s v="BRKT+NUT M5 R101 C/C25 H8.3"/>
    <x v="11"/>
    <s v="7"/>
    <n v="2000"/>
    <s v="PC"/>
    <x v="0"/>
    <n v="7.6799999999999993E-2"/>
    <n v="153.6"/>
    <n v="31.384799999999998"/>
    <n v="7.6799000000000006E-2"/>
    <n v="153.60015000000001"/>
    <s v="MIL"/>
    <n v="31.384799999999998"/>
    <n v="4820.71"/>
    <n v="2026"/>
  </r>
  <r>
    <n v="72037565"/>
    <x v="31"/>
    <s v="2026-01-22"/>
    <s v="Z0018"/>
    <x v="0"/>
    <s v="7A260081"/>
    <s v="APO26030042"/>
    <x v="436"/>
    <s v="BRKT+NUT M5 R121 C/C25 H8.3"/>
    <x v="11"/>
    <s v="7"/>
    <n v="2000"/>
    <s v="PC"/>
    <x v="0"/>
    <n v="7.6799999999999993E-2"/>
    <n v="153.6"/>
    <n v="31.384799999999998"/>
    <n v="7.6799000000000006E-2"/>
    <n v="153.60015000000001"/>
    <s v="MIL"/>
    <n v="31.384799999999998"/>
    <n v="4820.71"/>
    <n v="2026"/>
  </r>
  <r>
    <n v="72037925"/>
    <x v="31"/>
    <s v="2026-01-29"/>
    <s v="Z0018"/>
    <x v="0"/>
    <s v="7A260081"/>
    <s v="APO26030042"/>
    <x v="398"/>
    <s v="BRKT+NUT M5 YBM30AS C/C25 H8.3"/>
    <x v="11"/>
    <s v="7"/>
    <n v="2000"/>
    <s v="PC"/>
    <x v="0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568"/>
    <x v="31"/>
    <s v="2026-01-22"/>
    <s v="Z0018"/>
    <x v="0"/>
    <s v="7A260081"/>
    <s v="APO26030042"/>
    <x v="323"/>
    <s v="FG SS SS 603 BSH UAH16IA"/>
    <x v="11"/>
    <s v="7"/>
    <n v="2000"/>
    <s v="PC"/>
    <x v="0"/>
    <n v="0.13589999999999999"/>
    <n v="271.8"/>
    <n v="31.384799999999998"/>
    <n v="0.13589899999999999"/>
    <n v="271.80004300000002"/>
    <s v="MIL"/>
    <n v="31.384799999999998"/>
    <n v="8530.39"/>
    <n v="2026"/>
  </r>
  <r>
    <n v="72037864"/>
    <x v="31"/>
    <s v="2026-01-28"/>
    <s v="Z0018"/>
    <x v="0"/>
    <s v="7A260081"/>
    <s v="APO26030042"/>
    <x v="398"/>
    <s v="BRKT+NUT M5 YBM30AS C/C25 H8.3"/>
    <x v="11"/>
    <s v="7"/>
    <n v="2000"/>
    <s v="PC"/>
    <x v="0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305"/>
    <x v="31"/>
    <s v="2026-01-15"/>
    <s v="Z0018"/>
    <x v="0"/>
    <s v="7A260082"/>
    <s v="APO26030007"/>
    <x v="664"/>
    <s v="FG SS SS 504 GY15H WCO28IA"/>
    <x v="13"/>
    <s v="8"/>
    <n v="2000"/>
    <s v="PC"/>
    <x v="0"/>
    <n v="0.23699999999999999"/>
    <n v="474"/>
    <n v="31.384799999999998"/>
    <n v="0.23699999999999999"/>
    <n v="474.00015200000001"/>
    <s v="MIL"/>
    <n v="31.384799999999998"/>
    <n v="14876.4"/>
    <n v="2026"/>
  </r>
  <r>
    <n v="72037305"/>
    <x v="31"/>
    <s v="2026-01-15"/>
    <s v="Z0018"/>
    <x v="0"/>
    <s v="7A260082"/>
    <s v="APO26030007"/>
    <x v="665"/>
    <s v="FG SS SS 505 GY15H WAH30AK"/>
    <x v="13"/>
    <s v="8"/>
    <n v="2000"/>
    <s v="PC"/>
    <x v="0"/>
    <n v="0.23710000000000001"/>
    <n v="474.2"/>
    <n v="31.384799999999998"/>
    <n v="0.23710000000000001"/>
    <n v="474.19993099999999"/>
    <s v="MIL"/>
    <n v="31.384799999999998"/>
    <n v="14882.67"/>
    <n v="2026"/>
  </r>
  <r>
    <n v="72035730"/>
    <x v="5"/>
    <s v="2025-11-26"/>
    <s v="Z0018"/>
    <x v="0"/>
    <s v="7A260079"/>
    <s v="APO26030006"/>
    <x v="666"/>
    <s v="STC SOURCED SOLID SPOON (NYLON+SS430) WITH PRESTIGE LOGO (#540)"/>
    <x v="22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5730"/>
    <x v="5"/>
    <s v="2025-11-26"/>
    <s v="Z0018"/>
    <x v="0"/>
    <s v="7A260079"/>
    <s v="APO26030006"/>
    <x v="667"/>
    <s v="STC SOURCED LADLE (NYLON+SS430) WITH PRESTIGE LOGO (#541)"/>
    <x v="22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5730"/>
    <x v="5"/>
    <s v="2025-11-26"/>
    <s v="Z0018"/>
    <x v="0"/>
    <s v="7A260079"/>
    <s v="APO26030006"/>
    <x v="668"/>
    <s v="STC SOURCED SLOTTED TURNER (NYLON+SS430) WITH PRESTIGE LOGO (#542)"/>
    <x v="22"/>
    <s v="1"/>
    <n v="2000"/>
    <s v="PC"/>
    <x v="0"/>
    <n v="0.41120000000000001"/>
    <n v="822.4"/>
    <n v="31.7837"/>
    <n v="0.41120000000000001"/>
    <n v="822.39984600000003"/>
    <s v="MIL"/>
    <n v="31.7837"/>
    <n v="26138.91"/>
    <n v="2026"/>
  </r>
  <r>
    <n v="72034238"/>
    <x v="5"/>
    <s v="2025-10-16"/>
    <s v="Z0018"/>
    <x v="0"/>
    <s v="7A260084"/>
    <s v="APO26030020"/>
    <x v="217"/>
    <s v="STD- 110 HESTAN POL R142.3 C/C93 H6.5 CSK"/>
    <x v="1"/>
    <s v="6"/>
    <n v="2000"/>
    <s v="PC"/>
    <x v="0"/>
    <n v="1.4962"/>
    <n v="2992.4"/>
    <n v="31.7837"/>
    <n v="1.4961990000000001"/>
    <n v="2992.3998769999998"/>
    <s v="MIL"/>
    <n v="31.7837"/>
    <n v="95109.54"/>
    <n v="2026"/>
  </r>
  <r>
    <n v="72037530"/>
    <x v="14"/>
    <s v="2026-01-22"/>
    <s v="Z0018"/>
    <x v="0"/>
    <s v="7A260092"/>
    <s v="APO26030036"/>
    <x v="283"/>
    <s v="SCR SS M5x153mm+WHR"/>
    <x v="17"/>
    <s v="1"/>
    <n v="2000"/>
    <s v="PC"/>
    <x v="0"/>
    <n v="8.6800000000000002E-2"/>
    <n v="173.6"/>
    <n v="32.016100000000002"/>
    <n v="8.6800000000000002E-2"/>
    <n v="173.59984499999999"/>
    <s v="MIL"/>
    <n v="32.016100000000002"/>
    <n v="5557.99"/>
    <n v="2026"/>
  </r>
  <r>
    <n v="72037528"/>
    <x v="14"/>
    <s v="2026-01-22"/>
    <s v="Z0018"/>
    <x v="0"/>
    <s v="7A260092"/>
    <s v="APO26030036"/>
    <x v="576"/>
    <s v="BRKT+NUT M5 MQ FAG26FR C/C25 H8.5"/>
    <x v="11"/>
    <s v="1"/>
    <n v="2000"/>
    <s v="PC"/>
    <x v="0"/>
    <n v="9.8799999999999999E-2"/>
    <n v="197.6"/>
    <n v="32.016100000000002"/>
    <n v="9.8798999999999998E-2"/>
    <n v="197.59995699999999"/>
    <s v="MIL"/>
    <n v="32.016100000000002"/>
    <n v="6326.38"/>
    <n v="2026"/>
  </r>
  <r>
    <n v="72038257"/>
    <x v="14"/>
    <s v="2026-02-10"/>
    <s v="Z0018"/>
    <x v="0"/>
    <s v="7A260096"/>
    <s v="APO26030038"/>
    <x v="283"/>
    <s v="SCR SS M5x153mm+WHR"/>
    <x v="17"/>
    <s v="8"/>
    <n v="2000"/>
    <s v="PC"/>
    <x v="0"/>
    <n v="8.6800000000000002E-2"/>
    <n v="173.6"/>
    <n v="32.016100000000002"/>
    <n v="8.6800000000000002E-2"/>
    <n v="173.59984499999999"/>
    <s v="MIL"/>
    <n v="32.016100000000002"/>
    <n v="5557.99"/>
    <n v="2026"/>
  </r>
  <r>
    <n v="72037897"/>
    <x v="15"/>
    <s v="2026-01-28"/>
    <s v="Z0018"/>
    <x v="0"/>
    <s v="7A260102"/>
    <s v="APO26030060"/>
    <x v="440"/>
    <s v="BRKT+NUT M5 QH VED20IA C/C21 H5.5"/>
    <x v="11"/>
    <s v="1"/>
    <n v="2000"/>
    <s v="PC"/>
    <x v="0"/>
    <n v="8.3799999999999999E-2"/>
    <n v="167.6"/>
    <n v="33.094299999999997"/>
    <n v="8.3798999999999998E-2"/>
    <n v="167.59985800000001"/>
    <s v="MIL"/>
    <n v="33.094299999999997"/>
    <n v="5546.6"/>
    <n v="2026"/>
  </r>
  <r>
    <n v="72038052"/>
    <x v="15"/>
    <s v="2026-02-03"/>
    <s v="Z0018"/>
    <x v="0"/>
    <s v="7A260105"/>
    <s v="APO26030084"/>
    <x v="655"/>
    <s v="FG SS FP TUM"/>
    <x v="13"/>
    <s v="7"/>
    <n v="2000"/>
    <s v="PC"/>
    <x v="0"/>
    <n v="0.18429999999999999"/>
    <n v="368.6"/>
    <n v="33.094299999999997"/>
    <n v="0.18429999999999999"/>
    <n v="368.60003"/>
    <s v="MIL"/>
    <n v="33.094299999999997"/>
    <n v="12198.56"/>
    <n v="2026"/>
  </r>
  <r>
    <n v="72037569"/>
    <x v="15"/>
    <s v="2026-01-22"/>
    <s v="Z0018"/>
    <x v="0"/>
    <s v="7A260105"/>
    <s v="APO26030084"/>
    <x v="432"/>
    <s v="FG SS SS 607 BSH UAJ24IA"/>
    <x v="11"/>
    <s v="7"/>
    <n v="2000"/>
    <s v="PC"/>
    <x v="0"/>
    <n v="0.13159999999999999"/>
    <n v="263.2"/>
    <n v="33.094299999999997"/>
    <n v="0.13159999999999999"/>
    <n v="263.20000700000003"/>
    <s v="MIL"/>
    <n v="33.094299999999997"/>
    <n v="8710.42"/>
    <n v="2026"/>
  </r>
  <r>
    <n v="72037541"/>
    <x v="15"/>
    <s v="2026-01-22"/>
    <s v="Z0018"/>
    <x v="0"/>
    <s v="7A260105"/>
    <s v="APO26030084"/>
    <x v="309"/>
    <s v="SS STEAM RACK 27.5CM"/>
    <x v="2"/>
    <s v="7"/>
    <n v="2000"/>
    <s v="PC"/>
    <x v="0"/>
    <n v="1.5755999999999999"/>
    <n v="3151.2"/>
    <n v="33.094299999999997"/>
    <n v="1.5755999999999999"/>
    <n v="3151.2000549999998"/>
    <s v="MIL"/>
    <n v="33.094299999999997"/>
    <n v="104286.76"/>
    <n v="2026"/>
  </r>
  <r>
    <n v="72037920"/>
    <x v="16"/>
    <s v="2026-01-29"/>
    <s v="Z0018"/>
    <x v="0"/>
    <s v="7A260114"/>
    <s v="APO26030117"/>
    <x v="669"/>
    <s v="FG AL SS 104 GY15H R92.50"/>
    <x v="13"/>
    <s v="1"/>
    <n v="2000"/>
    <s v="PC"/>
    <x v="0"/>
    <n v="0.254"/>
    <n v="508"/>
    <n v="33.0319"/>
    <n v="0.25399899999999997"/>
    <n v="508.00014499999997"/>
    <s v="MIL"/>
    <n v="33.0319"/>
    <n v="16780.21"/>
    <n v="2026"/>
  </r>
  <r>
    <n v="72037882"/>
    <x v="16"/>
    <s v="2026-01-28"/>
    <s v="Z0018"/>
    <x v="0"/>
    <s v="7A260114"/>
    <s v="APO26030117"/>
    <x v="670"/>
    <s v="FG AL SS 103 GY15H R82.50"/>
    <x v="13"/>
    <s v="1"/>
    <n v="2000"/>
    <s v="PC"/>
    <x v="0"/>
    <n v="0.254"/>
    <n v="508"/>
    <n v="33.0319"/>
    <n v="0.25399899999999997"/>
    <n v="508.00014499999997"/>
    <s v="MIL"/>
    <n v="33.0319"/>
    <n v="16780.21"/>
    <n v="2026"/>
  </r>
  <r>
    <n v="72038170"/>
    <x v="16"/>
    <s v="2026-02-06"/>
    <s v="Z0018"/>
    <x v="0"/>
    <s v="7A260114"/>
    <s v="APO26030117"/>
    <x v="246"/>
    <s v="RT AL 8x12mm POL"/>
    <x v="18"/>
    <s v="1"/>
    <n v="2000"/>
    <s v="PC"/>
    <x v="0"/>
    <n v="1.06E-2"/>
    <n v="21.2"/>
    <n v="33.0319"/>
    <n v="1.06E-2"/>
    <n v="21.200112000000001"/>
    <s v="MIL"/>
    <n v="33.0319"/>
    <n v="700.28"/>
    <n v="2026"/>
  </r>
  <r>
    <n v="72038056"/>
    <x v="16"/>
    <s v="2026-02-03"/>
    <s v="Z0018"/>
    <x v="0"/>
    <s v="7A260114"/>
    <s v="APO26030117"/>
    <x v="556"/>
    <s v="SCR SS M5x105mm+WHR"/>
    <x v="17"/>
    <s v="1"/>
    <n v="2000"/>
    <s v="PC"/>
    <x v="0"/>
    <n v="5.2999999999999999E-2"/>
    <n v="106"/>
    <n v="33.0319"/>
    <n v="5.2998999999999998E-2"/>
    <n v="105.99995699999999"/>
    <s v="MIL"/>
    <n v="33.0319"/>
    <n v="3501.38"/>
    <n v="2026"/>
  </r>
  <r>
    <n v="72036967"/>
    <x v="16"/>
    <s v="2025-12-23"/>
    <s v="Z0018"/>
    <x v="0"/>
    <s v="7A260116"/>
    <s v="APO26030133"/>
    <x v="247"/>
    <s v="STD- 113 M BSH R406 C/C102 H6.5 (1824-34)"/>
    <x v="6"/>
    <s v="7"/>
    <n v="2000"/>
    <s v="PC"/>
    <x v="0"/>
    <n v="0.99919999999999998"/>
    <n v="1998.4"/>
    <n v="33.0319"/>
    <n v="0.99919899999999995"/>
    <n v="1998.4000309999999"/>
    <s v="MIL"/>
    <n v="33.0319"/>
    <n v="66010.95"/>
    <n v="2026"/>
  </r>
  <r>
    <n v="72038269"/>
    <x v="32"/>
    <s v="2026-02-10"/>
    <s v="Z0018"/>
    <x v="0"/>
    <s v="7A260134"/>
    <s v="APO26040030"/>
    <x v="437"/>
    <s v="BRKT+NUT M5 LAI20FA C/C25 H8.3"/>
    <x v="11"/>
    <s v="8"/>
    <n v="2000"/>
    <s v="PC"/>
    <x v="0"/>
    <n v="8.3000000000000004E-2"/>
    <n v="166"/>
    <n v="32.817300000000003"/>
    <n v="8.3000000000000004E-2"/>
    <n v="165.999945"/>
    <s v="MIL"/>
    <n v="32.817300000000003"/>
    <n v="5447.67"/>
    <n v="2026"/>
  </r>
  <r>
    <n v="72038529"/>
    <x v="17"/>
    <s v="2026-02-26"/>
    <s v="Z0018"/>
    <x v="0"/>
    <s v="7A260153"/>
    <s v="APO26040048"/>
    <x v="671"/>
    <s v="G-LD Y 24CM POL SS202 RIM"/>
    <x v="20"/>
    <s v="8"/>
    <n v="2000"/>
    <s v="PC"/>
    <x v="0"/>
    <n v="0.44569999999999999"/>
    <n v="891.4"/>
    <n v="32.270899999999997"/>
    <n v="0.44569900000000001"/>
    <n v="891.399991"/>
    <s v="MIL"/>
    <n v="32.270899999999997"/>
    <n v="28766.28"/>
    <n v="2026"/>
  </r>
  <r>
    <n v="72037878"/>
    <x v="17"/>
    <s v="2026-01-28"/>
    <s v="Z0018"/>
    <x v="0"/>
    <s v="7A260153"/>
    <s v="APO26040048"/>
    <x v="672"/>
    <s v="FG SS SS 607 GY15H UAJ24IA"/>
    <x v="13"/>
    <s v="8"/>
    <n v="2000"/>
    <s v="PC"/>
    <x v="0"/>
    <n v="0.23749999999999999"/>
    <n v="475"/>
    <n v="32.270899999999997"/>
    <n v="0.23749999999999999"/>
    <n v="475.00007699999998"/>
    <s v="MIL"/>
    <n v="32.270899999999997"/>
    <n v="15328.68"/>
    <n v="2026"/>
  </r>
  <r>
    <n v="72038710"/>
    <x v="17"/>
    <s v="2026-03-09"/>
    <s v="Z0018"/>
    <x v="0"/>
    <s v="7A260148"/>
    <s v="APO26040039"/>
    <x v="393"/>
    <s v="FG PE 228 FAG30IA TUM"/>
    <x v="13"/>
    <s v="2"/>
    <n v="2000"/>
    <s v="PC"/>
    <x v="0"/>
    <n v="0.122"/>
    <n v="244"/>
    <n v="32.270899999999997"/>
    <n v="0.122"/>
    <n v="244.000012"/>
    <s v="MIL"/>
    <n v="32.270899999999997"/>
    <n v="7874.1"/>
    <n v="2026"/>
  </r>
  <r>
    <n v="72038055"/>
    <x v="8"/>
    <s v="2026-02-03"/>
    <s v="Z0018"/>
    <x v="0"/>
    <s v="7A260149"/>
    <s v="APO26040036"/>
    <x v="659"/>
    <s v="FG AL SS 203 GY15H BAG20IA"/>
    <x v="13"/>
    <s v="1"/>
    <n v="2000"/>
    <s v="PC"/>
    <x v="0"/>
    <n v="0.26100000000000001"/>
    <n v="522"/>
    <n v="32.226399999999998"/>
    <n v="0.26099899999999998"/>
    <n v="521.99997499999995"/>
    <s v="MIL"/>
    <n v="32.226399999999998"/>
    <n v="16822.18"/>
    <n v="2026"/>
  </r>
  <r>
    <n v="72037549"/>
    <x v="8"/>
    <s v="2026-01-22"/>
    <s v="Z0018"/>
    <x v="0"/>
    <s v="7A260166"/>
    <s v="APO26040043"/>
    <x v="673"/>
    <s v="BRKT+NUT M5 AA EAZ26IA C/C25 H5.5"/>
    <x v="11"/>
    <s v="2"/>
    <n v="2000"/>
    <s v="PC"/>
    <x v="0"/>
    <n v="7.8100000000000003E-2"/>
    <n v="156.19999999999999"/>
    <n v="32.226399999999998"/>
    <n v="7.8099000000000002E-2"/>
    <n v="156.19988499999999"/>
    <s v="MIL"/>
    <n v="32.226399999999998"/>
    <n v="5033.76"/>
    <n v="2026"/>
  </r>
  <r>
    <n v="72038444"/>
    <x v="8"/>
    <s v="2026-02-24"/>
    <s v="Z0018"/>
    <x v="0"/>
    <s v="7A260167"/>
    <s v="APO26040044"/>
    <x v="674"/>
    <s v="G-LD Y 24CM BSH PVD GD03K SS202 RIM"/>
    <x v="20"/>
    <s v="1"/>
    <n v="2000"/>
    <s v="PC"/>
    <x v="0"/>
    <n v="0.83169999999999999"/>
    <n v="1663.4"/>
    <n v="32.226399999999998"/>
    <n v="0.83169999999999999"/>
    <n v="1663.399883"/>
    <s v="MIL"/>
    <n v="32.226399999999998"/>
    <n v="53605.39"/>
    <n v="2026"/>
  </r>
  <r>
    <n v="72037483"/>
    <x v="8"/>
    <s v="2026-01-21"/>
    <s v="Z0018"/>
    <x v="0"/>
    <s v="7A260167"/>
    <s v="APO26040044"/>
    <x v="654"/>
    <s v="FG SS SS 103 BSH R83"/>
    <x v="13"/>
    <s v="1"/>
    <n v="2000"/>
    <s v="PC"/>
    <x v="0"/>
    <n v="0.1363"/>
    <n v="272.60000000000002"/>
    <n v="32.226399999999998"/>
    <n v="0.1363"/>
    <n v="272.60010399999999"/>
    <s v="MIL"/>
    <n v="32.226399999999998"/>
    <n v="8784.92"/>
    <n v="2026"/>
  </r>
  <r>
    <n v="72038094"/>
    <x v="8"/>
    <s v="2026-02-04"/>
    <s v="Z0018"/>
    <x v="0"/>
    <s v="7A260167"/>
    <s v="APO26040044"/>
    <x v="345"/>
    <s v="STD- 307 BSH PVD GD03K R320 C/C113 H6.5"/>
    <x v="6"/>
    <s v="1"/>
    <n v="2000"/>
    <s v="PC"/>
    <x v="0"/>
    <n v="0.50370000000000004"/>
    <n v="1007.4"/>
    <n v="32.226399999999998"/>
    <n v="0.50370000000000004"/>
    <n v="1007.400143"/>
    <s v="MIL"/>
    <n v="32.226399999999998"/>
    <n v="32464.880000000001"/>
    <n v="2026"/>
  </r>
  <r>
    <n v="72038840"/>
    <x v="8"/>
    <s v="2026-03-12"/>
    <s v="Z0018"/>
    <x v="0"/>
    <s v="7A260167"/>
    <s v="APO26040044"/>
    <x v="556"/>
    <s v="SCR SS M5x105mm+WHR"/>
    <x v="17"/>
    <s v="1"/>
    <n v="2000"/>
    <s v="PC"/>
    <x v="0"/>
    <n v="5.2999999999999999E-2"/>
    <n v="106"/>
    <n v="32.226399999999998"/>
    <n v="5.2999999999999999E-2"/>
    <n v="106.000049"/>
    <s v="MIL"/>
    <n v="32.226399999999998"/>
    <n v="3416"/>
    <n v="2026"/>
  </r>
  <r>
    <n v="72037852"/>
    <x v="8"/>
    <s v="2026-01-27"/>
    <s v="Z0018"/>
    <x v="0"/>
    <s v="7A260167"/>
    <s v="APO26040044"/>
    <x v="413"/>
    <s v="KNOB AQ BSH"/>
    <x v="12"/>
    <s v="1"/>
    <n v="2000"/>
    <s v="PC"/>
    <x v="0"/>
    <n v="0.47020000000000001"/>
    <n v="940.4"/>
    <n v="32.226399999999998"/>
    <n v="0.47019899999999998"/>
    <n v="940.40010600000005"/>
    <s v="MIL"/>
    <n v="32.226399999999998"/>
    <n v="30305.71"/>
    <n v="2026"/>
  </r>
  <r>
    <n v="72038508"/>
    <x v="8"/>
    <s v="2026-02-26"/>
    <s v="Z0018"/>
    <x v="0"/>
    <s v="7A260167"/>
    <s v="APO26040044"/>
    <x v="674"/>
    <s v="G-LD Y 24CM BSH PVD GD03K SS202 RIM"/>
    <x v="20"/>
    <s v="1"/>
    <n v="2000"/>
    <s v="PC"/>
    <x v="0"/>
    <n v="0.83169999999999999"/>
    <n v="1663.4"/>
    <n v="32.226399999999998"/>
    <n v="0.83169999999999999"/>
    <n v="1663.399883"/>
    <s v="MIL"/>
    <n v="32.226399999999998"/>
    <n v="53605.39"/>
    <n v="2026"/>
  </r>
  <r>
    <n v="72037883"/>
    <x v="8"/>
    <s v="2026-01-28"/>
    <s v="Z0018"/>
    <x v="0"/>
    <s v="7A260149"/>
    <s v="APO26040036"/>
    <x v="659"/>
    <s v="FG AL SS 203 GY15H BAG20IA"/>
    <x v="13"/>
    <s v="1"/>
    <n v="2000"/>
    <s v="PC"/>
    <x v="0"/>
    <n v="0.26100000000000001"/>
    <n v="522"/>
    <n v="32.226399999999998"/>
    <n v="0.26099899999999998"/>
    <n v="521.99997499999995"/>
    <s v="MIL"/>
    <n v="32.226399999999998"/>
    <n v="16822.18"/>
    <n v="2026"/>
  </r>
  <r>
    <n v="72033358"/>
    <x v="23"/>
    <s v="2025-09-29"/>
    <s v="Z0018"/>
    <x v="0"/>
    <s v="7A250401"/>
    <s v="APO26010130"/>
    <x v="236"/>
    <s v="FG SS R50 TUM"/>
    <x v="13"/>
    <s v="7"/>
    <n v="1000"/>
    <s v="PC"/>
    <x v="0"/>
    <n v="0.14699999999999999"/>
    <n v="147"/>
    <n v="31.591200000000001"/>
    <n v="0.14699999999999999"/>
    <n v="147.000113"/>
    <s v="MIL"/>
    <n v="31.591200000000001"/>
    <n v="4643.91"/>
    <n v="2026"/>
  </r>
  <r>
    <n v="72035110"/>
    <x v="24"/>
    <s v="2025-11-12"/>
    <s v="Z0018"/>
    <x v="0"/>
    <s v="7A250410"/>
    <s v="APO26010011"/>
    <x v="675"/>
    <s v="STD- 103 PADERNO POL R220 C/C113 H6.5"/>
    <x v="6"/>
    <s v="8"/>
    <n v="1000"/>
    <s v="PC"/>
    <x v="0"/>
    <n v="0.63029999999999997"/>
    <n v="630.29999999999995"/>
    <n v="31.425799999999999"/>
    <n v="0.63029900000000005"/>
    <n v="630.29994399999998"/>
    <s v="MIL"/>
    <n v="31.425799999999999"/>
    <n v="19807.68"/>
    <n v="2026"/>
  </r>
  <r>
    <n v="72033482"/>
    <x v="25"/>
    <s v="2025-10-01"/>
    <s v="Z0018"/>
    <x v="0"/>
    <s v="7A250418"/>
    <s v="APO26010063"/>
    <x v="347"/>
    <s v="28CM LID 1.0MM SS304 IN:Y5 EX:P"/>
    <x v="4"/>
    <s v="6"/>
    <n v="1000"/>
    <s v="PC"/>
    <x v="0"/>
    <n v="3.1055999999999999"/>
    <n v="3105.6"/>
    <n v="31.403600000000001"/>
    <n v="3.1055990000000002"/>
    <n v="3105.5999940000002"/>
    <s v="MIL"/>
    <n v="31.403600000000001"/>
    <n v="97527.02"/>
    <n v="2026"/>
  </r>
  <r>
    <n v="72036642"/>
    <x v="26"/>
    <s v="2025-12-11"/>
    <s v="Z0018"/>
    <x v="0"/>
    <s v="7A250417"/>
    <s v="APO26010013"/>
    <x v="299"/>
    <s v="SI GASKET BK01A"/>
    <x v="19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4336"/>
    <x v="26"/>
    <s v="2025-10-20"/>
    <s v="Z0018"/>
    <x v="0"/>
    <s v="7A250417"/>
    <s v="APO26010013"/>
    <x v="299"/>
    <s v="SI GASKET BK01A"/>
    <x v="19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4696"/>
    <x v="26"/>
    <s v="2025-10-30"/>
    <s v="Z0018"/>
    <x v="0"/>
    <s v="7A250416"/>
    <s v="APO26010135"/>
    <x v="323"/>
    <s v="FG SS SS 603 BSH UAH16IA"/>
    <x v="11"/>
    <s v="7"/>
    <n v="1000"/>
    <s v="PC"/>
    <x v="0"/>
    <n v="0.13869999999999999"/>
    <n v="138.69999999999999"/>
    <n v="31.5595"/>
    <n v="0.13869899999999999"/>
    <n v="138.699916"/>
    <s v="MIL"/>
    <n v="31.5595"/>
    <n v="4377.3"/>
    <n v="2026"/>
  </r>
  <r>
    <n v="72035132"/>
    <x v="26"/>
    <s v="2025-11-13"/>
    <s v="Z0018"/>
    <x v="0"/>
    <s v="7A250416"/>
    <s v="APO26010135"/>
    <x v="383"/>
    <s v="BRKT+NUT M5 WAR30PS C/C25 H8.2"/>
    <x v="11"/>
    <s v="7"/>
    <n v="1000"/>
    <s v="PC"/>
    <x v="0"/>
    <n v="9.7600000000000006E-2"/>
    <n v="97.6"/>
    <n v="31.5595"/>
    <n v="9.7600000000000006E-2"/>
    <n v="97.600088"/>
    <s v="MIL"/>
    <n v="31.5595"/>
    <n v="3080.21"/>
    <n v="2026"/>
  </r>
  <r>
    <n v="72035290"/>
    <x v="26"/>
    <s v="2025-11-17"/>
    <s v="Z0018"/>
    <x v="0"/>
    <s v="7A250416"/>
    <s v="APO26010135"/>
    <x v="676"/>
    <s v="Si RING BLC16DS RD26A"/>
    <x v="19"/>
    <s v="7"/>
    <n v="1000"/>
    <s v="PC"/>
    <x v="0"/>
    <n v="0.68100000000000005"/>
    <n v="681"/>
    <n v="31.5595"/>
    <n v="0.68100000000000005"/>
    <n v="681.00001499999996"/>
    <s v="MIL"/>
    <n v="31.5595"/>
    <n v="21492.02"/>
    <n v="2026"/>
  </r>
  <r>
    <n v="72034521"/>
    <x v="27"/>
    <s v="2025-10-28"/>
    <s v="Z0018"/>
    <x v="0"/>
    <s v="7A250415"/>
    <s v="APO26010045"/>
    <x v="677"/>
    <s v="FG SS SS 505 BSH WAH30AK"/>
    <x v="13"/>
    <s v="1"/>
    <n v="1000"/>
    <s v="PC"/>
    <x v="0"/>
    <n v="0.1411"/>
    <n v="141.1"/>
    <n v="31.616499999999998"/>
    <n v="0.1411"/>
    <n v="141.10005799999999"/>
    <s v="MIL"/>
    <n v="31.616499999999998"/>
    <n v="4461.09"/>
    <n v="2026"/>
  </r>
  <r>
    <n v="72034604"/>
    <x v="27"/>
    <s v="2025-10-30"/>
    <s v="Z0018"/>
    <x v="0"/>
    <s v="7A250415"/>
    <s v="APO26010045"/>
    <x v="624"/>
    <s v="FG AL SS 205 GY15H BAG24IA"/>
    <x v="13"/>
    <s v="1"/>
    <n v="1000"/>
    <s v="PC"/>
    <x v="0"/>
    <n v="0.25819999999999999"/>
    <n v="258.2"/>
    <n v="31.616499999999998"/>
    <n v="0.25819900000000001"/>
    <n v="258.19999000000001"/>
    <s v="MIL"/>
    <n v="31.616499999999998"/>
    <n v="8163.38"/>
    <n v="2026"/>
  </r>
  <r>
    <n v="72034523"/>
    <x v="27"/>
    <s v="2025-10-28"/>
    <s v="Z0018"/>
    <x v="0"/>
    <s v="7A250415"/>
    <s v="APO26010045"/>
    <x v="477"/>
    <s v="FG SS SS 504 BSH WCO28IA"/>
    <x v="13"/>
    <s v="1"/>
    <n v="1000"/>
    <s v="PC"/>
    <x v="0"/>
    <n v="0.14099999999999999"/>
    <n v="141"/>
    <n v="31.616499999999998"/>
    <n v="0.14099999999999999"/>
    <n v="141.00011000000001"/>
    <s v="MIL"/>
    <n v="31.616499999999998"/>
    <n v="4457.93"/>
    <n v="2026"/>
  </r>
  <r>
    <n v="72035845"/>
    <x v="27"/>
    <s v="2025-11-28"/>
    <s v="Z0018"/>
    <x v="0"/>
    <s v="7A250400"/>
    <s v="APO26010007"/>
    <x v="346"/>
    <s v="STD- 107 PADERNO BN16A POL R320 C/C113 H6.5"/>
    <x v="6"/>
    <s v="1"/>
    <n v="1000"/>
    <s v="PC"/>
    <x v="0"/>
    <n v="0.68859999999999999"/>
    <n v="688.6"/>
    <n v="31.616499999999998"/>
    <n v="0.68859899999999996"/>
    <n v="688.59993899999995"/>
    <s v="MIL"/>
    <n v="31.616499999999998"/>
    <n v="21771.119999999999"/>
    <n v="2026"/>
  </r>
  <r>
    <n v="72034855"/>
    <x v="27"/>
    <s v="2025-11-06"/>
    <s v="Z0018"/>
    <x v="0"/>
    <s v="7A250400"/>
    <s v="APO26010007"/>
    <x v="335"/>
    <s v="RT AL 8x14mm POL"/>
    <x v="18"/>
    <s v="1"/>
    <n v="1000"/>
    <s v="PC"/>
    <x v="0"/>
    <n v="1.0500000000000001E-2"/>
    <n v="10.5"/>
    <n v="31.616499999999998"/>
    <n v="1.0499E-2"/>
    <n v="10.499897000000001"/>
    <s v="MIL"/>
    <n v="31.616499999999998"/>
    <n v="331.97"/>
    <n v="2026"/>
  </r>
  <r>
    <n v="72036431"/>
    <x v="21"/>
    <s v="2025-12-03"/>
    <s v="Z0018"/>
    <x v="0"/>
    <s v="7A260012"/>
    <s v="APO26010201"/>
    <x v="206"/>
    <s v="STD- 107 POL R123 C/C106 H8.5"/>
    <x v="1"/>
    <s v="8"/>
    <n v="1000"/>
    <s v="PC"/>
    <x v="0"/>
    <n v="0.45979999999999999"/>
    <n v="459.8"/>
    <n v="31.470099999999999"/>
    <n v="0.45979900000000001"/>
    <n v="459.799937"/>
    <s v="MIL"/>
    <n v="31.470099999999999"/>
    <n v="14469.95"/>
    <n v="2026"/>
  </r>
  <r>
    <n v="72035158"/>
    <x v="21"/>
    <s v="2025-11-19"/>
    <s v="Z0018"/>
    <x v="0"/>
    <s v="7A260011"/>
    <s v="APO26010220"/>
    <x v="284"/>
    <s v="STC SOURCED 9X13&quot; COOKIE SHEET IN SILVER COLOR W/FARBERWARE LOGO (#826)"/>
    <x v="22"/>
    <s v="7"/>
    <n v="1000"/>
    <s v="PC"/>
    <x v="0"/>
    <n v="1.0019"/>
    <n v="1001.9"/>
    <n v="31.470099999999999"/>
    <n v="1.0018990000000001"/>
    <n v="1001.899898"/>
    <s v="MIL"/>
    <n v="31.470099999999999"/>
    <n v="31529.89"/>
    <n v="2026"/>
  </r>
  <r>
    <n v="72036995"/>
    <x v="21"/>
    <s v="2025-12-24"/>
    <s v="Z0018"/>
    <x v="0"/>
    <s v="7A260010"/>
    <s v="APO26010204"/>
    <x v="678"/>
    <s v="BILINGUAL U&amp;C KITCHENAID FORGED ALUMINUM CERAMIC"/>
    <x v="7"/>
    <s v="1"/>
    <n v="1000"/>
    <s v="PC"/>
    <x v="0"/>
    <n v="7.2599999999999998E-2"/>
    <n v="72.599999999999994"/>
    <n v="31.470099999999999"/>
    <n v="7.2599999999999998E-2"/>
    <n v="72.600022999999993"/>
    <s v="MIL"/>
    <n v="31.470099999999999"/>
    <n v="2284.73"/>
    <n v="2026"/>
  </r>
  <r>
    <n v="72035302"/>
    <x v="28"/>
    <s v="2025-11-17"/>
    <s v="Z0018"/>
    <x v="0"/>
    <s v="7A250423"/>
    <s v="APO26010161"/>
    <x v="470"/>
    <s v="Si RING LFC26DS RD26A W/BUMPS"/>
    <x v="14"/>
    <s v="7"/>
    <n v="1000"/>
    <s v="PC"/>
    <x v="0"/>
    <n v="1.4535"/>
    <n v="1453.5"/>
    <n v="31.228000000000002"/>
    <n v="1.4535"/>
    <n v="1453.5000640000001"/>
    <s v="MIL"/>
    <n v="31.228000000000002"/>
    <n v="45389.9"/>
    <n v="2026"/>
  </r>
  <r>
    <n v="72036401"/>
    <x v="28"/>
    <s v="2025-12-03"/>
    <s v="Z0018"/>
    <x v="0"/>
    <s v="7A250423"/>
    <s v="APO26010161"/>
    <x v="398"/>
    <s v="BRKT+NUT M5 YBM30AS C/C25 H8.3"/>
    <x v="11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725"/>
    <x v="28"/>
    <s v="2025-11-26"/>
    <s v="Z0018"/>
    <x v="0"/>
    <s v="7A250423"/>
    <s v="APO26010161"/>
    <x v="409"/>
    <s v="BRKT+NUT M5 YBM20AS C/C25 H8.3"/>
    <x v="11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550"/>
    <x v="9"/>
    <s v="2025-11-20"/>
    <s v="Z0018"/>
    <x v="0"/>
    <s v="7A260004"/>
    <s v="APO26010217"/>
    <x v="314"/>
    <s v="RING SS POL"/>
    <x v="25"/>
    <s v="7"/>
    <n v="1000"/>
    <s v="PC"/>
    <x v="0"/>
    <n v="0.1115"/>
    <n v="111.5"/>
    <n v="31.3291"/>
    <n v="0.111499"/>
    <n v="111.49985100000001"/>
    <s v="MIL"/>
    <n v="31.3291"/>
    <n v="3493.19"/>
    <n v="2026"/>
  </r>
  <r>
    <n v="72035271"/>
    <x v="19"/>
    <s v="2025-11-14"/>
    <s v="Z0018"/>
    <x v="0"/>
    <s v="7A260017"/>
    <s v="APO26010223"/>
    <x v="679"/>
    <s v="STD- 110 SELECT GY04A POL R321.29 C/C113 H6.5"/>
    <x v="6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272"/>
    <x v="19"/>
    <s v="2025-11-14"/>
    <s v="Z0018"/>
    <x v="0"/>
    <s v="7A260017"/>
    <s v="APO26010223"/>
    <x v="680"/>
    <s v="STD- 107 SELECT GY04A POL R274.67 C/C113 H6.5"/>
    <x v="6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7042"/>
    <x v="19"/>
    <s v="2026-01-02"/>
    <s v="Z0018"/>
    <x v="0"/>
    <s v="7A260017"/>
    <s v="APO26010223"/>
    <x v="427"/>
    <s v="G-LD LU 14CM OVEN SAFE 350F/180C W/SI GASKET POL"/>
    <x v="20"/>
    <s v="7"/>
    <n v="1000"/>
    <s v="PC"/>
    <x v="0"/>
    <n v="0.7732"/>
    <n v="773.2"/>
    <n v="31.5106"/>
    <n v="0.7732"/>
    <n v="773.20012899999995"/>
    <s v="MIL"/>
    <n v="31.5106"/>
    <n v="24364"/>
    <n v="2026"/>
  </r>
  <r>
    <n v="72036775"/>
    <x v="19"/>
    <s v="2025-12-18"/>
    <s v="Z0018"/>
    <x v="0"/>
    <s v="7A260017"/>
    <s v="APO26010223"/>
    <x v="681"/>
    <s v="G-LD CX 24CM POL 500F"/>
    <x v="20"/>
    <s v="7"/>
    <n v="1000"/>
    <s v="PC"/>
    <x v="0"/>
    <n v="0.64600000000000002"/>
    <n v="646"/>
    <n v="31.5106"/>
    <n v="0.64600000000000002"/>
    <n v="646.00007600000004"/>
    <s v="MIL"/>
    <n v="31.5106"/>
    <n v="20355.849999999999"/>
    <n v="2026"/>
  </r>
  <r>
    <n v="72035274"/>
    <x v="19"/>
    <s v="2025-11-14"/>
    <s v="Z0018"/>
    <x v="0"/>
    <s v="7A260017"/>
    <s v="APO26010223"/>
    <x v="549"/>
    <s v="STD- 108 SELECT GY04A POL R295.45 C/C113 H6.5"/>
    <x v="6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4883"/>
    <x v="19"/>
    <s v="2025-11-07"/>
    <s v="Z0018"/>
    <x v="0"/>
    <s v="7A260018"/>
    <s v="APO26010203"/>
    <x v="437"/>
    <s v="BRKT+NUT M5 LAI20FA C/C25 H8.3"/>
    <x v="11"/>
    <s v="8"/>
    <n v="1000"/>
    <s v="PC"/>
    <x v="0"/>
    <n v="8.3000000000000004E-2"/>
    <n v="83"/>
    <n v="31.5106"/>
    <n v="8.3000000000000004E-2"/>
    <n v="83.000005999999999"/>
    <s v="MIL"/>
    <n v="31.5106"/>
    <n v="2615.38"/>
    <n v="2026"/>
  </r>
  <r>
    <n v="72036590"/>
    <x v="19"/>
    <s v="2025-12-10"/>
    <s v="Z0018"/>
    <x v="0"/>
    <s v="7A260018"/>
    <s v="APO26010203"/>
    <x v="682"/>
    <s v="BRKT+NUT M5 YBM26AS C/C25 H8.3"/>
    <x v="11"/>
    <s v="8"/>
    <n v="1000"/>
    <s v="PC"/>
    <x v="0"/>
    <n v="8.0199999999999994E-2"/>
    <n v="80.2"/>
    <n v="31.5106"/>
    <n v="8.0199000000000006E-2"/>
    <n v="80.199995999999999"/>
    <s v="MIL"/>
    <n v="31.5106"/>
    <n v="2527.15"/>
    <n v="2026"/>
  </r>
  <r>
    <n v="72037116"/>
    <x v="0"/>
    <s v="2026-01-08"/>
    <s v="Z0018"/>
    <x v="0"/>
    <s v="7A260016"/>
    <s v="APO26010222"/>
    <x v="340"/>
    <s v="BRKT+NUT M5 PE FAG28IA C/C21 H5.5"/>
    <x v="11"/>
    <s v="1"/>
    <n v="1000"/>
    <s v="PC"/>
    <x v="0"/>
    <n v="8.7800000000000003E-2"/>
    <n v="87.8"/>
    <n v="31.5106"/>
    <n v="8.7799000000000002E-2"/>
    <n v="87.799977999999996"/>
    <s v="MIL"/>
    <n v="31.5106"/>
    <n v="2766.63"/>
    <n v="2026"/>
  </r>
  <r>
    <n v="72035745"/>
    <x v="0"/>
    <s v="2025-11-27"/>
    <s v="Z0018"/>
    <x v="0"/>
    <s v="7A260016"/>
    <s v="APO26010222"/>
    <x v="683"/>
    <s v="FG SS SS 108 BSH R133"/>
    <x v="13"/>
    <s v="1"/>
    <n v="1000"/>
    <s v="PC"/>
    <x v="0"/>
    <n v="0.1391"/>
    <n v="139.1"/>
    <n v="31.5106"/>
    <n v="0.139099"/>
    <n v="139.09985800000001"/>
    <s v="MIL"/>
    <n v="31.5106"/>
    <n v="4383.12"/>
    <n v="2026"/>
  </r>
  <r>
    <n v="72035749"/>
    <x v="0"/>
    <s v="2025-11-27"/>
    <s v="Z0018"/>
    <x v="0"/>
    <s v="7A260016"/>
    <s v="APO26010222"/>
    <x v="684"/>
    <s v="FG SS SS 108 BSH R133"/>
    <x v="13"/>
    <s v="1"/>
    <n v="1000"/>
    <s v="PC"/>
    <x v="0"/>
    <n v="0.13669999999999999"/>
    <n v="136.69999999999999"/>
    <n v="31.5106"/>
    <n v="0.13669999999999999"/>
    <n v="136.700031"/>
    <s v="MIL"/>
    <n v="31.5106"/>
    <n v="4307.5"/>
    <n v="2026"/>
  </r>
  <r>
    <n v="72036402"/>
    <x v="0"/>
    <s v="2025-12-03"/>
    <s v="Z0018"/>
    <x v="0"/>
    <s v="7A260016"/>
    <s v="APO26010222"/>
    <x v="437"/>
    <s v="BRKT+NUT M5 LAI20FA C/C25 H8.3"/>
    <x v="11"/>
    <s v="1"/>
    <n v="1000"/>
    <s v="PC"/>
    <x v="0"/>
    <n v="8.4699999999999998E-2"/>
    <n v="84.7"/>
    <n v="31.5106"/>
    <n v="8.4699999999999998E-2"/>
    <n v="84.700068999999999"/>
    <s v="MIL"/>
    <n v="31.5106"/>
    <n v="2668.95"/>
    <n v="2026"/>
  </r>
  <r>
    <n v="72037038"/>
    <x v="20"/>
    <s v="2025-12-26"/>
    <s v="Z0018"/>
    <x v="0"/>
    <s v="7A260027"/>
    <s v="APO26020093"/>
    <x v="427"/>
    <s v="G-LD LU 14CM OVEN SAFE 350F/180C W/SI GASKET POL"/>
    <x v="20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6"/>
    <x v="20"/>
    <s v="2025-12-26"/>
    <s v="Z0018"/>
    <x v="0"/>
    <s v="7A260027"/>
    <s v="APO26020093"/>
    <x v="427"/>
    <s v="G-LD LU 14CM OVEN SAFE 350F/180C W/SI GASKET POL"/>
    <x v="20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9"/>
    <x v="20"/>
    <s v="2025-12-26"/>
    <s v="Z0018"/>
    <x v="0"/>
    <s v="7A260027"/>
    <s v="APO26020093"/>
    <x v="427"/>
    <s v="G-LD LU 14CM OVEN SAFE 350F/180C W/SI GASKET POL"/>
    <x v="20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37"/>
    <x v="20"/>
    <s v="2025-12-26"/>
    <s v="Z0018"/>
    <x v="0"/>
    <s v="7A260027"/>
    <s v="APO26020093"/>
    <x v="427"/>
    <s v="G-LD LU 14CM OVEN SAFE 350F/180C W/SI GASKET POL"/>
    <x v="20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40"/>
    <x v="20"/>
    <s v="2025-12-26"/>
    <s v="Z0018"/>
    <x v="0"/>
    <s v="7A260027"/>
    <s v="APO26020093"/>
    <x v="427"/>
    <s v="G-LD LU 14CM OVEN SAFE 350F/180C W/SI GASKET POL"/>
    <x v="20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41"/>
    <x v="20"/>
    <s v="2025-12-26"/>
    <s v="Z0018"/>
    <x v="0"/>
    <s v="7A260027"/>
    <s v="APO26020093"/>
    <x v="427"/>
    <s v="G-LD LU 14CM OVEN SAFE 350F/180C W/SI GASKET POL"/>
    <x v="20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6864"/>
    <x v="1"/>
    <s v="2025-12-19"/>
    <s v="Z0018"/>
    <x v="0"/>
    <s v="7A260026"/>
    <s v="APO26020021"/>
    <x v="685"/>
    <s v="FG SS SS 104 BSH R93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5"/>
    <x v="1"/>
    <s v="2025-12-19"/>
    <s v="Z0018"/>
    <x v="0"/>
    <s v="7A260026"/>
    <s v="APO26020021"/>
    <x v="476"/>
    <s v="FG SS SS 105 BSH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3"/>
    <x v="1"/>
    <s v="2025-12-19"/>
    <s v="Z0018"/>
    <x v="0"/>
    <s v="7A260026"/>
    <s v="APO26020021"/>
    <x v="654"/>
    <s v="FG SS SS 103 BSH R83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5403"/>
    <x v="2"/>
    <s v="2025-11-19"/>
    <s v="Z0018"/>
    <x v="0"/>
    <s v="7A260036"/>
    <s v="APO26020130"/>
    <x v="419"/>
    <s v="STC SOURCED SS430 UNIVERSAL STEAMER INSERT FITS 15CM/5.9&quot; TO 23CM/9.1&quot; W/PRESTIGE LOGO (#682)"/>
    <x v="22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872"/>
    <x v="2"/>
    <s v="2025-12-01"/>
    <s v="Z0018"/>
    <x v="0"/>
    <s v="7A260036"/>
    <s v="APO26020130"/>
    <x v="419"/>
    <s v="STC SOURCED SS430 UNIVERSAL STEAMER INSERT FITS 15CM/5.9&quot; TO 23CM/9.1&quot; W/PRESTIGE LOGO (#682)"/>
    <x v="22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756"/>
    <x v="2"/>
    <s v="2025-11-27"/>
    <s v="Z0018"/>
    <x v="0"/>
    <s v="7A260036"/>
    <s v="APO26020130"/>
    <x v="547"/>
    <s v="GLASS 18cm MEYER"/>
    <x v="33"/>
    <s v="7"/>
    <n v="1000"/>
    <s v="PC"/>
    <x v="0"/>
    <n v="1.2027000000000001"/>
    <n v="1202.7"/>
    <n v="31.302900000000001"/>
    <n v="1.2027000000000001"/>
    <n v="1202.700069"/>
    <s v="MIL"/>
    <n v="31.302900000000001"/>
    <n v="37648"/>
    <n v="2026"/>
  </r>
  <r>
    <n v="72036794"/>
    <x v="2"/>
    <s v="2025-12-18"/>
    <s v="Z0018"/>
    <x v="0"/>
    <s v="7A260036"/>
    <s v="APO26020130"/>
    <x v="463"/>
    <s v="18CM LID 0.5MM FW2 IN:Y EX:P"/>
    <x v="4"/>
    <s v="7"/>
    <n v="1000"/>
    <s v="PC"/>
    <x v="0"/>
    <n v="1.6572"/>
    <n v="1657.2"/>
    <n v="31.302900000000001"/>
    <n v="1.6572"/>
    <n v="1657.2001310000001"/>
    <s v="MIL"/>
    <n v="31.302900000000001"/>
    <n v="51875.17"/>
    <n v="2026"/>
  </r>
  <r>
    <n v="72036794"/>
    <x v="2"/>
    <s v="2025-12-18"/>
    <s v="Z0018"/>
    <x v="0"/>
    <s v="7A260036"/>
    <s v="APO26020130"/>
    <x v="251"/>
    <s v="16CM LID 0.5MM FW2 IN:Y EX:P"/>
    <x v="4"/>
    <s v="7"/>
    <n v="1000"/>
    <s v="PC"/>
    <x v="0"/>
    <n v="1.5558000000000001"/>
    <n v="1555.8"/>
    <n v="31.302900000000001"/>
    <n v="1.5557989999999999"/>
    <n v="1555.799941"/>
    <s v="MIL"/>
    <n v="31.302900000000001"/>
    <n v="48701.05"/>
    <n v="2026"/>
  </r>
  <r>
    <n v="72037280"/>
    <x v="2"/>
    <s v="2026-01-14"/>
    <s v="Z0018"/>
    <x v="0"/>
    <s v="7A260036"/>
    <s v="APO26020130"/>
    <x v="177"/>
    <s v="STD- 09 TUM R152 C/C106.5 H8.5"/>
    <x v="1"/>
    <s v="7"/>
    <n v="1000"/>
    <s v="PC"/>
    <x v="0"/>
    <n v="0.21909999999999999"/>
    <n v="219.1"/>
    <n v="31.302900000000001"/>
    <n v="0.21909999999999999"/>
    <n v="219.10014699999999"/>
    <s v="MIL"/>
    <n v="31.302900000000001"/>
    <n v="6858.47"/>
    <n v="2026"/>
  </r>
  <r>
    <n v="72037477"/>
    <x v="30"/>
    <s v="2026-01-21"/>
    <s v="Z0018"/>
    <x v="0"/>
    <s v="7A260045"/>
    <s v="APO26020158"/>
    <x v="317"/>
    <s v="BRKT+NUT M5 PE R83 C/C21 H5.5"/>
    <x v="11"/>
    <s v="2"/>
    <n v="1000"/>
    <s v="PC"/>
    <x v="0"/>
    <n v="8.1199999999999994E-2"/>
    <n v="81.2"/>
    <n v="31.3918"/>
    <n v="8.1198999999999993E-2"/>
    <n v="81.199866999999998"/>
    <s v="MIL"/>
    <n v="31.3918"/>
    <n v="2549.0100000000002"/>
    <n v="2026"/>
  </r>
  <r>
    <n v="72035314"/>
    <x v="11"/>
    <s v="2025-11-17"/>
    <s v="Z0018"/>
    <x v="0"/>
    <s v="7A260061"/>
    <s v="APO26020095"/>
    <x v="284"/>
    <s v="STC SOURCED 9X13&quot; COOKIE SHEET IN SILVER COLOR W/FARBERWARE LOGO (#826)"/>
    <x v="22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7239"/>
    <x v="11"/>
    <s v="2026-01-13"/>
    <s v="Z0018"/>
    <x v="0"/>
    <s v="7A260062"/>
    <s v="APO26020180"/>
    <x v="399"/>
    <s v="SCR SS M5X22mm+WHR"/>
    <x v="17"/>
    <s v="7"/>
    <n v="1000"/>
    <s v="PC"/>
    <x v="0"/>
    <n v="1.5800000000000002E-2"/>
    <n v="15.8"/>
    <n v="31.347000000000001"/>
    <n v="1.5799000000000001E-2"/>
    <n v="15.799917000000001"/>
    <s v="MIL"/>
    <n v="31.347000000000001"/>
    <n v="495.28"/>
    <n v="2026"/>
  </r>
  <r>
    <n v="72037238"/>
    <x v="11"/>
    <s v="2026-01-13"/>
    <s v="Z0018"/>
    <x v="0"/>
    <s v="7A260062"/>
    <s v="APO26020180"/>
    <x v="367"/>
    <s v="SS WELDING SCR M6x15"/>
    <x v="17"/>
    <s v="7"/>
    <n v="1000"/>
    <s v="PC"/>
    <x v="0"/>
    <n v="1.0200000000000001E-2"/>
    <n v="10.199999999999999"/>
    <n v="31.347000000000001"/>
    <n v="1.0200000000000001E-2"/>
    <n v="10.200018999999999"/>
    <s v="MIL"/>
    <n v="31.347000000000001"/>
    <n v="319.74"/>
    <n v="2026"/>
  </r>
  <r>
    <n v="72036499"/>
    <x v="11"/>
    <s v="2025-12-04"/>
    <s v="Z0018"/>
    <x v="0"/>
    <s v="7A260048"/>
    <s v="APO26020131"/>
    <x v="284"/>
    <s v="STC SOURCED 9X13&quot; COOKIE SHEET IN SILVER COLOR W/FARBERWARE LOGO (#826)"/>
    <x v="22"/>
    <s v="7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7472"/>
    <x v="11"/>
    <s v="2026-01-21"/>
    <s v="Z0018"/>
    <x v="0"/>
    <s v="7A260059"/>
    <s v="APO26020160"/>
    <x v="686"/>
    <s v="SCR M5x110mm+WHR Ni"/>
    <x v="17"/>
    <s v="2"/>
    <n v="1000"/>
    <s v="PC"/>
    <x v="0"/>
    <n v="4.2099999999999999E-2"/>
    <n v="42.1"/>
    <n v="31.347000000000001"/>
    <n v="4.2099999999999999E-2"/>
    <n v="42.100040999999997"/>
    <s v="MIL"/>
    <n v="31.347000000000001"/>
    <n v="1319.71"/>
    <n v="2026"/>
  </r>
  <r>
    <n v="72037551"/>
    <x v="11"/>
    <s v="2026-01-22"/>
    <s v="Z0018"/>
    <x v="0"/>
    <s v="7A260059"/>
    <s v="APO26020160"/>
    <x v="394"/>
    <s v="FG AA 214 TUM"/>
    <x v="13"/>
    <s v="2"/>
    <n v="1000"/>
    <s v="PC"/>
    <x v="0"/>
    <n v="0.1099"/>
    <n v="109.9"/>
    <n v="31.347000000000001"/>
    <n v="0.1099"/>
    <n v="109.900149"/>
    <s v="MIL"/>
    <n v="31.347000000000001"/>
    <n v="3445.04"/>
    <n v="2026"/>
  </r>
  <r>
    <n v="72037479"/>
    <x v="11"/>
    <s v="2026-01-21"/>
    <s v="Z0018"/>
    <x v="0"/>
    <s v="7A260059"/>
    <s v="APO26020160"/>
    <x v="541"/>
    <s v="BRKT+NUT M5 PE R103 C/C21 H5.5"/>
    <x v="11"/>
    <s v="2"/>
    <n v="1000"/>
    <s v="PC"/>
    <x v="0"/>
    <n v="8.1199999999999994E-2"/>
    <n v="81.2"/>
    <n v="31.347000000000001"/>
    <n v="8.1199999999999994E-2"/>
    <n v="81.200113999999999"/>
    <s v="MIL"/>
    <n v="31.347000000000001"/>
    <n v="2545.38"/>
    <n v="2026"/>
  </r>
  <r>
    <n v="72037304"/>
    <x v="11"/>
    <s v="2026-01-15"/>
    <s v="Z0018"/>
    <x v="0"/>
    <s v="7A260049"/>
    <s v="APO26020132"/>
    <x v="231"/>
    <s v="FG SS R141.3 POL"/>
    <x v="9"/>
    <s v="7"/>
    <n v="1000"/>
    <s v="PC"/>
    <x v="0"/>
    <n v="0.19170000000000001"/>
    <n v="191.7"/>
    <n v="31.347000000000001"/>
    <n v="0.19170000000000001"/>
    <n v="191.70000300000001"/>
    <s v="MIL"/>
    <n v="31.347000000000001"/>
    <n v="6009.22"/>
    <n v="2026"/>
  </r>
  <r>
    <n v="72035729"/>
    <x v="3"/>
    <s v="2025-11-26"/>
    <s v="Z0018"/>
    <x v="0"/>
    <s v="7A260047"/>
    <s v="APO26020094"/>
    <x v="284"/>
    <s v="STC SOURCED 9X13&quot; COOKIE SHEET IN SILVER COLOR W/FARBERWARE LOGO (#826)"/>
    <x v="22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7536"/>
    <x v="22"/>
    <s v="2026-01-22"/>
    <s v="Z0018"/>
    <x v="0"/>
    <s v="7A260077"/>
    <s v="APO26020165"/>
    <x v="242"/>
    <s v="BRKT+NUT M5 AA FAM22IA C/C25 H5.5"/>
    <x v="11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7547"/>
    <x v="22"/>
    <s v="2026-01-22"/>
    <s v="Z0018"/>
    <x v="0"/>
    <s v="7A260077"/>
    <s v="APO26020165"/>
    <x v="244"/>
    <s v="BRKT+NUT M5 AA FAM20IA C/C25 H5.5"/>
    <x v="11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2984"/>
    <x v="22"/>
    <s v="2025-09-19"/>
    <s v="Z0018"/>
    <x v="0"/>
    <s v="7A260076"/>
    <s v="APO26020184"/>
    <x v="687"/>
    <s v="34CM LID 1.0MM SS304 IN: Y5 EX: P"/>
    <x v="4"/>
    <s v="6"/>
    <n v="1000"/>
    <s v="PC"/>
    <x v="0"/>
    <n v="5.4165999999999999"/>
    <n v="5416.6"/>
    <n v="31.232500000000002"/>
    <n v="5.4165999999999999"/>
    <n v="5416.6000160000003"/>
    <s v="MIL"/>
    <n v="31.232500000000002"/>
    <n v="169173.96"/>
    <n v="2026"/>
  </r>
  <r>
    <n v="72037470"/>
    <x v="22"/>
    <s v="2026-01-21"/>
    <s v="Z0018"/>
    <x v="0"/>
    <s v="7A260073"/>
    <s v="APO26020183"/>
    <x v="309"/>
    <s v="SS STEAM RACK 27.5CM"/>
    <x v="2"/>
    <s v="7"/>
    <n v="1000"/>
    <s v="PC"/>
    <x v="0"/>
    <n v="1.5755999999999999"/>
    <n v="1575.6"/>
    <n v="31.232500000000002"/>
    <n v="1.5755999999999999"/>
    <n v="1575.6000959999999"/>
    <s v="MIL"/>
    <n v="31.232500000000002"/>
    <n v="49209.93"/>
    <n v="2026"/>
  </r>
  <r>
    <n v="72037563"/>
    <x v="31"/>
    <s v="2026-01-22"/>
    <s v="Z0018"/>
    <x v="0"/>
    <s v="7A260081"/>
    <s v="APO26030042"/>
    <x v="311"/>
    <s v="BRKT+NUT M5 SS UAJ16IA C/C25 H8.3"/>
    <x v="11"/>
    <s v="7"/>
    <n v="1000"/>
    <s v="PC"/>
    <x v="0"/>
    <n v="8.14E-2"/>
    <n v="81.400000000000006"/>
    <n v="31.384799999999998"/>
    <n v="8.1398999999999999E-2"/>
    <n v="81.399912999999998"/>
    <s v="MIL"/>
    <n v="31.384799999999998"/>
    <n v="2554.7199999999998"/>
    <n v="2026"/>
  </r>
  <r>
    <n v="72037226"/>
    <x v="31"/>
    <s v="2026-01-13"/>
    <s v="Z0018"/>
    <x v="0"/>
    <s v="7A260080"/>
    <s v="APO26030041"/>
    <x v="316"/>
    <s v="SILICONE GASKET"/>
    <x v="14"/>
    <s v="7"/>
    <n v="1000"/>
    <s v="PC"/>
    <x v="0"/>
    <n v="1.7399999999999999E-2"/>
    <n v="17.399999999999999"/>
    <n v="31.384799999999998"/>
    <n v="1.7399999999999999E-2"/>
    <n v="17.400141999999999"/>
    <s v="MIL"/>
    <n v="31.384799999999998"/>
    <n v="546.1"/>
    <n v="2026"/>
  </r>
  <r>
    <n v="72037869"/>
    <x v="31"/>
    <s v="2026-01-28"/>
    <s v="Z0018"/>
    <x v="0"/>
    <s v="7A260082"/>
    <s v="APO26030007"/>
    <x v="437"/>
    <s v="BRKT+NUT M5 LAI20FA C/C25 H8.3"/>
    <x v="11"/>
    <s v="8"/>
    <n v="1000"/>
    <s v="PC"/>
    <x v="0"/>
    <n v="8.4699999999999998E-2"/>
    <n v="84.7"/>
    <n v="31.384799999999998"/>
    <n v="8.4698999999999997E-2"/>
    <n v="84.699917999999997"/>
    <s v="MIL"/>
    <n v="31.384799999999998"/>
    <n v="2658.29"/>
    <n v="2026"/>
  </r>
  <r>
    <n v="72037719"/>
    <x v="5"/>
    <s v="2026-01-27"/>
    <s v="Z0018"/>
    <x v="0"/>
    <s v="7A260078"/>
    <s v="APO26030005"/>
    <x v="406"/>
    <s v="BRKT+NUT M5 QH TCK18AK C/C21 H5.5"/>
    <x v="11"/>
    <s v="1"/>
    <n v="1000"/>
    <s v="PC"/>
    <x v="0"/>
    <n v="8.5599999999999996E-2"/>
    <n v="85.6"/>
    <n v="31.7837"/>
    <n v="8.5598999999999995E-2"/>
    <n v="85.599851000000001"/>
    <s v="MIL"/>
    <n v="31.7837"/>
    <n v="2720.68"/>
    <n v="2026"/>
  </r>
  <r>
    <n v="72037720"/>
    <x v="5"/>
    <s v="2026-01-27"/>
    <s v="Z0018"/>
    <x v="0"/>
    <s v="7A260078"/>
    <s v="APO26030005"/>
    <x v="410"/>
    <s v="BRKT+NUT M5 QH TCK16AK C/C21 H5.5"/>
    <x v="11"/>
    <s v="1"/>
    <n v="1000"/>
    <s v="PC"/>
    <x v="0"/>
    <n v="8.5599999999999996E-2"/>
    <n v="85.6"/>
    <n v="31.7837"/>
    <n v="8.5598999999999995E-2"/>
    <n v="85.599851000000001"/>
    <s v="MIL"/>
    <n v="31.7837"/>
    <n v="2720.68"/>
    <n v="2026"/>
  </r>
  <r>
    <n v="72037572"/>
    <x v="5"/>
    <s v="2026-01-22"/>
    <s v="Z0018"/>
    <x v="0"/>
    <s v="7A260078"/>
    <s v="APO26030005"/>
    <x v="437"/>
    <s v="BRKT+NUT M5 LAI20FA C/C25 H8.3"/>
    <x v="11"/>
    <s v="1"/>
    <n v="1000"/>
    <s v="PC"/>
    <x v="0"/>
    <n v="8.4699999999999998E-2"/>
    <n v="84.7"/>
    <n v="31.7837"/>
    <n v="8.4699999999999998E-2"/>
    <n v="84.700018999999998"/>
    <s v="MIL"/>
    <n v="31.7837"/>
    <n v="2692.08"/>
    <n v="2026"/>
  </r>
  <r>
    <n v="72038298"/>
    <x v="14"/>
    <s v="2026-02-11"/>
    <s v="Z0018"/>
    <x v="0"/>
    <s v="7A260092"/>
    <s v="APO26030036"/>
    <x v="688"/>
    <s v="BRKT+NUT M5 PE BAD20IA C/C21 H5.5"/>
    <x v="11"/>
    <s v="1"/>
    <n v="1000"/>
    <s v="PC"/>
    <x v="0"/>
    <n v="8.4099999999999994E-2"/>
    <n v="84.1"/>
    <n v="32.016100000000002"/>
    <n v="8.4098999999999993E-2"/>
    <n v="84.099874"/>
    <s v="MIL"/>
    <n v="32.016100000000002"/>
    <n v="2692.55"/>
    <n v="2026"/>
  </r>
  <r>
    <n v="72038271"/>
    <x v="14"/>
    <s v="2026-02-10"/>
    <s v="Z0018"/>
    <x v="0"/>
    <s v="7A260092"/>
    <s v="APO26030036"/>
    <x v="689"/>
    <s v="FG PE 203 BAD20IA TUM"/>
    <x v="13"/>
    <s v="1"/>
    <n v="1000"/>
    <s v="PC"/>
    <x v="0"/>
    <n v="0.1125"/>
    <n v="112.5"/>
    <n v="32.016100000000002"/>
    <n v="0.112499"/>
    <n v="112.49996"/>
    <s v="MIL"/>
    <n v="32.016100000000002"/>
    <n v="3601.81"/>
    <n v="2026"/>
  </r>
  <r>
    <n v="72037641"/>
    <x v="14"/>
    <s v="2026-01-23"/>
    <s v="Z0018"/>
    <x v="0"/>
    <s v="7A260095"/>
    <s v="APO26030082"/>
    <x v="259"/>
    <s v="SCR SS M5x130mm+WHR"/>
    <x v="17"/>
    <s v="7"/>
    <n v="1000"/>
    <s v="PC"/>
    <x v="0"/>
    <n v="5.6099999999999997E-2"/>
    <n v="56.1"/>
    <n v="32.016100000000002"/>
    <n v="5.6099000000000003E-2"/>
    <n v="56.099899000000001"/>
    <s v="MIL"/>
    <n v="32.016100000000002"/>
    <n v="1796.1"/>
    <n v="2026"/>
  </r>
  <r>
    <n v="72037935"/>
    <x v="14"/>
    <s v="2026-01-29"/>
    <s v="Z0018"/>
    <x v="0"/>
    <s v="7A260096"/>
    <s v="APO26030038"/>
    <x v="303"/>
    <s v="G-LD AK 24CM POL"/>
    <x v="20"/>
    <s v="8"/>
    <n v="1000"/>
    <s v="PC"/>
    <x v="0"/>
    <n v="1.042"/>
    <n v="1042"/>
    <n v="32.016100000000002"/>
    <n v="1.042"/>
    <n v="1042.0001179999999"/>
    <s v="MIL"/>
    <n v="32.016100000000002"/>
    <n v="33360.78"/>
    <n v="2026"/>
  </r>
  <r>
    <n v="72037468"/>
    <x v="14"/>
    <s v="2026-01-21"/>
    <s v="Z0018"/>
    <x v="0"/>
    <s v="7A260091"/>
    <s v="APO26030058"/>
    <x v="596"/>
    <s v="BRKT+NUT M5 PE R73 C/C21 H5.5"/>
    <x v="11"/>
    <s v="2"/>
    <n v="1000"/>
    <s v="PC"/>
    <x v="0"/>
    <n v="8.3599999999999994E-2"/>
    <n v="83.6"/>
    <n v="32.016100000000002"/>
    <n v="8.3599999999999994E-2"/>
    <n v="83.600126000000003"/>
    <s v="MIL"/>
    <n v="32.016100000000002"/>
    <n v="2676.55"/>
    <n v="2026"/>
  </r>
  <r>
    <n v="72037966"/>
    <x v="15"/>
    <s v="2026-01-29"/>
    <s v="Z0018"/>
    <x v="0"/>
    <s v="7A260101"/>
    <s v="APO26030103"/>
    <x v="426"/>
    <s v="XS-- 250 M.BLK TUM FAI05IA C/C24 H5.5"/>
    <x v="29"/>
    <s v="2"/>
    <n v="1000"/>
    <s v="PC"/>
    <x v="0"/>
    <n v="0.26179999999999998"/>
    <n v="261.8"/>
    <n v="33.094299999999997"/>
    <n v="0.26179999999999998"/>
    <n v="261.80006800000001"/>
    <s v="MIL"/>
    <n v="33.094299999999997"/>
    <n v="8664.09"/>
    <n v="2026"/>
  </r>
  <r>
    <n v="72035762"/>
    <x v="15"/>
    <s v="2025-11-27"/>
    <s v="Z0018"/>
    <x v="0"/>
    <s v="7A260108"/>
    <s v="APO26030121"/>
    <x v="534"/>
    <s v="24CM LID 1.0MM SS304 IN:Y5 EX:P"/>
    <x v="4"/>
    <s v="6"/>
    <n v="1000"/>
    <s v="PC"/>
    <x v="0"/>
    <n v="2.3639999999999999"/>
    <n v="2364"/>
    <n v="33.094299999999997"/>
    <n v="2.3639999999999999"/>
    <n v="2364.000145"/>
    <s v="MIL"/>
    <n v="33.094299999999997"/>
    <n v="78234.929999999993"/>
    <n v="2026"/>
  </r>
  <r>
    <n v="72038089"/>
    <x v="12"/>
    <s v="2026-02-04"/>
    <s v="Z0018"/>
    <x v="0"/>
    <s v="7A260106"/>
    <s v="APO26030063"/>
    <x v="690"/>
    <s v="FG SS SS 111 GY15H R153"/>
    <x v="13"/>
    <s v="8"/>
    <n v="1000"/>
    <s v="PC"/>
    <x v="0"/>
    <n v="0.23749999999999999"/>
    <n v="237.5"/>
    <n v="32.649700000000003"/>
    <n v="0.23749899999999999"/>
    <n v="237.49988500000001"/>
    <s v="MIL"/>
    <n v="32.649700000000003"/>
    <n v="7754.3"/>
    <n v="2026"/>
  </r>
  <r>
    <n v="72037898"/>
    <x v="12"/>
    <s v="2026-01-28"/>
    <s v="Z0018"/>
    <x v="0"/>
    <s v="7A260106"/>
    <s v="APO26030063"/>
    <x v="260"/>
    <s v="BRKT+NUT M5 BAD24IA C/C25 H8.3"/>
    <x v="11"/>
    <s v="8"/>
    <n v="1000"/>
    <s v="PC"/>
    <x v="0"/>
    <n v="0.10440000000000001"/>
    <n v="104.4"/>
    <n v="32.649700000000003"/>
    <n v="0.10440000000000001"/>
    <n v="104.40004"/>
    <s v="MIL"/>
    <n v="32.649700000000003"/>
    <n v="3408.63"/>
    <n v="2026"/>
  </r>
  <r>
    <n v="72037642"/>
    <x v="12"/>
    <s v="2026-01-23"/>
    <s v="Z0018"/>
    <x v="0"/>
    <s v="7A260106"/>
    <s v="APO26030063"/>
    <x v="691"/>
    <s v="SiRu GASKET BK01A"/>
    <x v="19"/>
    <s v="8"/>
    <n v="1000"/>
    <s v="PC"/>
    <x v="0"/>
    <n v="6.5299999999999997E-2"/>
    <n v="65.3"/>
    <n v="32.649700000000003"/>
    <n v="6.5299999999999997E-2"/>
    <n v="65.300139999999999"/>
    <s v="MIL"/>
    <n v="32.649700000000003"/>
    <n v="2132.0300000000002"/>
    <n v="2026"/>
  </r>
  <r>
    <n v="72038266"/>
    <x v="13"/>
    <s v="2026-02-10"/>
    <s v="Z0018"/>
    <x v="0"/>
    <s v="7A260113"/>
    <s v="APO26030135"/>
    <x v="692"/>
    <s v="BRKT+NUT M5 R71 C/C25 H5.5"/>
    <x v="11"/>
    <s v="2"/>
    <n v="1000"/>
    <s v="PC"/>
    <x v="0"/>
    <n v="7.4700000000000003E-2"/>
    <n v="74.7"/>
    <n v="32.908299999999997"/>
    <n v="7.4699000000000002E-2"/>
    <n v="74.699999000000005"/>
    <s v="MIL"/>
    <n v="32.908299999999997"/>
    <n v="2458.25"/>
    <n v="2026"/>
  </r>
  <r>
    <n v="72038266"/>
    <x v="13"/>
    <s v="2026-02-10"/>
    <s v="Z0018"/>
    <x v="0"/>
    <s v="7A260113"/>
    <s v="APO26030135"/>
    <x v="693"/>
    <s v="BRKT+NUT M5 YBM20AS C/C25 H5.5"/>
    <x v="11"/>
    <s v="2"/>
    <n v="1000"/>
    <s v="PC"/>
    <x v="0"/>
    <n v="8.0199999999999994E-2"/>
    <n v="80.2"/>
    <n v="32.908299999999997"/>
    <n v="8.0199999999999994E-2"/>
    <n v="80.200130999999999"/>
    <s v="MIL"/>
    <n v="32.908299999999997"/>
    <n v="2639.25"/>
    <n v="2026"/>
  </r>
  <r>
    <n v="72038480"/>
    <x v="16"/>
    <s v="2026-02-25"/>
    <s v="Z0018"/>
    <x v="0"/>
    <s v="7A260120"/>
    <s v="APO26030136"/>
    <x v="514"/>
    <s v="DESC+UPC STKR 051153600258"/>
    <x v="21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589"/>
    <x v="16"/>
    <s v="2026-02-28"/>
    <s v="Z0018"/>
    <x v="0"/>
    <s v="7A260120"/>
    <s v="APO26030136"/>
    <x v="511"/>
    <s v="DESC STKR 60037 (AB1200 PNP-006)"/>
    <x v="21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643"/>
    <x v="16"/>
    <s v="2026-03-05"/>
    <s v="Z0018"/>
    <x v="0"/>
    <s v="7A260120"/>
    <s v="APO26030136"/>
    <x v="525"/>
    <s v="DESC STKR 60031 (AB1200 PNP-006)"/>
    <x v="21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6"/>
    <s v="2026-02-28"/>
    <s v="Z0018"/>
    <x v="0"/>
    <s v="7A260120"/>
    <s v="APO26030136"/>
    <x v="496"/>
    <s v="DESC STKR 60028 (AB1200 PNP-006)"/>
    <x v="21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643"/>
    <x v="16"/>
    <s v="2026-03-05"/>
    <s v="Z0018"/>
    <x v="0"/>
    <s v="7A260120"/>
    <s v="APO26030136"/>
    <x v="532"/>
    <s v="DESC STKR 60043 (AB1200 PNP-006)"/>
    <x v="21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6"/>
    <s v="2026-02-28"/>
    <s v="Z0018"/>
    <x v="0"/>
    <s v="7A260120"/>
    <s v="APO26030136"/>
    <x v="480"/>
    <s v="DESC+UPC STKR 051153600289"/>
    <x v="21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6"/>
    <s v="2026-03-05"/>
    <s v="Z0018"/>
    <x v="0"/>
    <s v="7A260120"/>
    <s v="APO26030136"/>
    <x v="519"/>
    <s v="DESC+UPC STKR 051153600456"/>
    <x v="21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6"/>
    <s v="2026-03-05"/>
    <s v="Z0018"/>
    <x v="0"/>
    <s v="7A260120"/>
    <s v="APO26030136"/>
    <x v="526"/>
    <s v="DESC STKR 60045 (AB1200 PNP-006)"/>
    <x v="21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480"/>
    <x v="16"/>
    <s v="2026-02-25"/>
    <s v="Z0018"/>
    <x v="0"/>
    <s v="7A260120"/>
    <s v="APO26030136"/>
    <x v="495"/>
    <s v="DESC STKR 60025 (AB1200 PNP-006)"/>
    <x v="21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480"/>
    <x v="16"/>
    <s v="2026-02-25"/>
    <s v="Z0018"/>
    <x v="0"/>
    <s v="7A260120"/>
    <s v="APO26030136"/>
    <x v="510"/>
    <s v="DESC+UPC STKR 051153600265"/>
    <x v="21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6"/>
    <s v="2026-03-05"/>
    <s v="Z0018"/>
    <x v="0"/>
    <s v="7A260120"/>
    <s v="APO26030136"/>
    <x v="513"/>
    <s v="DESC+UPC STKR 051153600432"/>
    <x v="21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480"/>
    <x v="16"/>
    <s v="2026-02-25"/>
    <s v="Z0018"/>
    <x v="0"/>
    <s v="7A260120"/>
    <s v="APO26030136"/>
    <x v="500"/>
    <s v="DESC STKR 60026 (AB1200 PNP-006)"/>
    <x v="21"/>
    <s v="6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589"/>
    <x v="16"/>
    <s v="2026-02-28"/>
    <s v="Z0018"/>
    <x v="0"/>
    <s v="7A260120"/>
    <s v="APO26030136"/>
    <x v="502"/>
    <s v="DESC+UPC STKR 051153600371"/>
    <x v="21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643"/>
    <x v="16"/>
    <s v="2026-03-05"/>
    <s v="Z0018"/>
    <x v="0"/>
    <s v="7A260120"/>
    <s v="APO26030136"/>
    <x v="505"/>
    <s v="DESC+UPC STKR 051153600319"/>
    <x v="21"/>
    <s v="6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090"/>
    <x v="16"/>
    <s v="2026-02-04"/>
    <s v="Z0018"/>
    <x v="0"/>
    <s v="7A260117"/>
    <s v="APO26030134"/>
    <x v="236"/>
    <s v="FG SS R50 TUM"/>
    <x v="13"/>
    <s v="7"/>
    <n v="1000"/>
    <s v="PC"/>
    <x v="0"/>
    <n v="0.15"/>
    <n v="150"/>
    <n v="33.0319"/>
    <n v="0.15"/>
    <n v="150.00015099999999"/>
    <s v="MIL"/>
    <n v="33.0319"/>
    <n v="4954.79"/>
    <n v="2026"/>
  </r>
  <r>
    <n v="72038644"/>
    <x v="16"/>
    <s v="2026-03-05"/>
    <s v="Z0018"/>
    <x v="0"/>
    <s v="7A260117"/>
    <s v="APO26030134"/>
    <x v="568"/>
    <s v="DESC STKR 71047-T"/>
    <x v="21"/>
    <s v="7"/>
    <n v="1000"/>
    <s v="PC"/>
    <x v="0"/>
    <n v="2.9000000000000001E-2"/>
    <n v="29"/>
    <n v="33.0319"/>
    <n v="2.9000000000000001E-2"/>
    <n v="29.000147999999999"/>
    <s v="MIL"/>
    <n v="33.0319"/>
    <n v="957.93"/>
    <n v="2026"/>
  </r>
  <r>
    <n v="72038304"/>
    <x v="16"/>
    <s v="2026-02-11"/>
    <s v="Z0018"/>
    <x v="0"/>
    <s v="7A260117"/>
    <s v="APO26030134"/>
    <x v="236"/>
    <s v="FG SS R50 TUM"/>
    <x v="13"/>
    <s v="7"/>
    <n v="1000"/>
    <s v="PC"/>
    <x v="0"/>
    <n v="0.14549999999999999"/>
    <n v="145.5"/>
    <n v="33.0319"/>
    <n v="0.14549899999999999"/>
    <n v="145.499956"/>
    <s v="MIL"/>
    <n v="33.0319"/>
    <n v="4806.1400000000003"/>
    <n v="2026"/>
  </r>
  <r>
    <n v="72038644"/>
    <x v="16"/>
    <s v="2026-03-05"/>
    <s v="Z0018"/>
    <x v="0"/>
    <s v="7A260117"/>
    <s v="APO26030134"/>
    <x v="569"/>
    <s v="DESC+UPC STKR 051153710476 (AB1200 PNP-006)"/>
    <x v="21"/>
    <s v="7"/>
    <n v="1000"/>
    <s v="PC"/>
    <x v="0"/>
    <n v="3.0499999999999999E-2"/>
    <n v="30.5"/>
    <n v="33.0319"/>
    <n v="3.0498999999999998E-2"/>
    <n v="30.49991"/>
    <s v="MIL"/>
    <n v="33.0319"/>
    <n v="1007.47"/>
    <n v="2026"/>
  </r>
  <r>
    <n v="72038280"/>
    <x v="16"/>
    <s v="2026-02-10"/>
    <s v="Z0018"/>
    <x v="0"/>
    <s v="7A260117"/>
    <s v="APO26030134"/>
    <x v="251"/>
    <s v="16CM LID 0.5MM FW2 IN:Y EX:P"/>
    <x v="4"/>
    <s v="7"/>
    <n v="1000"/>
    <s v="PC"/>
    <x v="0"/>
    <n v="1.5558000000000001"/>
    <n v="1555.8"/>
    <n v="33.0319"/>
    <n v="1.5557989999999999"/>
    <n v="1555.7999990000001"/>
    <s v="MIL"/>
    <n v="33.0319"/>
    <n v="51391.03"/>
    <n v="2026"/>
  </r>
  <r>
    <n v="72038270"/>
    <x v="16"/>
    <s v="2026-02-10"/>
    <s v="Z0018"/>
    <x v="0"/>
    <s v="7A260118"/>
    <s v="APO26030086"/>
    <x v="398"/>
    <s v="BRKT+NUT M5 YBM30AS C/C25 H8.3"/>
    <x v="11"/>
    <s v="8"/>
    <n v="1000"/>
    <s v="PC"/>
    <x v="0"/>
    <n v="7.8600000000000003E-2"/>
    <n v="78.599999999999994"/>
    <n v="33.0319"/>
    <n v="7.8600000000000003E-2"/>
    <n v="78.600080000000005"/>
    <s v="MIL"/>
    <n v="33.0319"/>
    <n v="2596.31"/>
    <n v="2026"/>
  </r>
  <r>
    <n v="72038272"/>
    <x v="33"/>
    <s v="2026-02-10"/>
    <s v="Z0018"/>
    <x v="0"/>
    <s v="7A260131"/>
    <s v="APO26040035"/>
    <x v="683"/>
    <s v="FG SS SS 108 BSH R133"/>
    <x v="13"/>
    <s v="1"/>
    <n v="1000"/>
    <s v="PC"/>
    <x v="0"/>
    <n v="0.1391"/>
    <n v="139.1"/>
    <n v="32.803899999999999"/>
    <n v="0.139099"/>
    <n v="139.09992399999999"/>
    <s v="MIL"/>
    <n v="32.803899999999999"/>
    <n v="4563.0200000000004"/>
    <n v="2026"/>
  </r>
  <r>
    <n v="72038268"/>
    <x v="33"/>
    <s v="2026-02-10"/>
    <s v="Z0018"/>
    <x v="0"/>
    <s v="7A260131"/>
    <s v="APO26040035"/>
    <x v="694"/>
    <s v="BRKT+NUT M5 R131 C/C25 H8.3"/>
    <x v="11"/>
    <s v="1"/>
    <n v="1000"/>
    <s v="PC"/>
    <x v="0"/>
    <n v="7.8399999999999997E-2"/>
    <n v="78.400000000000006"/>
    <n v="32.803899999999999"/>
    <n v="7.8399999999999997E-2"/>
    <n v="78.400129000000007"/>
    <s v="MIL"/>
    <n v="32.803899999999999"/>
    <n v="2571.83"/>
    <n v="2026"/>
  </r>
  <r>
    <n v="72038273"/>
    <x v="33"/>
    <s v="2026-02-10"/>
    <s v="Z0018"/>
    <x v="0"/>
    <s v="7A260131"/>
    <s v="APO26040035"/>
    <x v="684"/>
    <s v="FG SS SS 108 BSH R133"/>
    <x v="13"/>
    <s v="1"/>
    <n v="1000"/>
    <s v="PC"/>
    <x v="0"/>
    <n v="0.13669999999999999"/>
    <n v="136.69999999999999"/>
    <n v="32.803899999999999"/>
    <n v="0.13669899999999999"/>
    <n v="136.699904"/>
    <s v="MIL"/>
    <n v="32.803899999999999"/>
    <n v="4484.29"/>
    <n v="2026"/>
  </r>
  <r>
    <n v="72038713"/>
    <x v="17"/>
    <s v="2026-03-09"/>
    <s v="Z0018"/>
    <x v="0"/>
    <s v="7A260153"/>
    <s v="APO26040048"/>
    <x v="691"/>
    <s v="SiRu GASKET BK01A"/>
    <x v="19"/>
    <s v="8"/>
    <n v="1000"/>
    <s v="PC"/>
    <x v="0"/>
    <n v="6.5299999999999997E-2"/>
    <n v="65.3"/>
    <n v="32.270899999999997"/>
    <n v="6.5299999999999997E-2"/>
    <n v="65.300006999999994"/>
    <s v="MIL"/>
    <n v="32.270899999999997"/>
    <n v="2107.29"/>
    <n v="2026"/>
  </r>
  <r>
    <n v="72038779"/>
    <x v="17"/>
    <s v="2026-03-10"/>
    <s v="Z0018"/>
    <x v="0"/>
    <s v="7A260148"/>
    <s v="APO26040039"/>
    <x v="695"/>
    <s v=" STD- 11 M.BLK+GN32E RING MATT H5.5"/>
    <x v="1"/>
    <s v="2"/>
    <n v="1000"/>
    <s v="PC"/>
    <x v="0"/>
    <n v="0.24859999999999999"/>
    <n v="248.6"/>
    <n v="32.270899999999997"/>
    <n v="0.24859999999999999"/>
    <n v="248.600132"/>
    <s v="MIL"/>
    <n v="32.270899999999997"/>
    <n v="8022.55"/>
    <n v="2026"/>
  </r>
  <r>
    <n v="72038511"/>
    <x v="17"/>
    <s v="2026-02-26"/>
    <s v="Z0018"/>
    <x v="0"/>
    <s v="7A260148"/>
    <s v="APO26040039"/>
    <x v="696"/>
    <s v="G-LD V 20CM POL SS202 RIM"/>
    <x v="20"/>
    <s v="2"/>
    <n v="1000"/>
    <s v="PC"/>
    <x v="0"/>
    <n v="0.36309999999999998"/>
    <n v="363.1"/>
    <n v="32.270899999999997"/>
    <n v="0.36309900000000001"/>
    <n v="363.09988199999998"/>
    <s v="MIL"/>
    <n v="32.270899999999997"/>
    <n v="11717.56"/>
    <n v="2026"/>
  </r>
  <r>
    <n v="72038431"/>
    <x v="8"/>
    <s v="2026-02-24"/>
    <s v="Z0018"/>
    <x v="0"/>
    <s v="7A260149"/>
    <s v="APO26040036"/>
    <x v="697"/>
    <s v="G-LD Y 14CM POL SS202 RIM"/>
    <x v="20"/>
    <s v="1"/>
    <n v="1000"/>
    <s v="PC"/>
    <x v="0"/>
    <n v="0.25080000000000002"/>
    <n v="250.8"/>
    <n v="32.226399999999998"/>
    <n v="0.25079899999999999"/>
    <n v="250.79996499999999"/>
    <s v="MIL"/>
    <n v="32.226399999999998"/>
    <n v="8082.38"/>
    <n v="2026"/>
  </r>
  <r>
    <n v="72038437"/>
    <x v="8"/>
    <s v="2026-02-24"/>
    <s v="Z0018"/>
    <x v="0"/>
    <s v="7A260149"/>
    <s v="APO26040036"/>
    <x v="633"/>
    <s v="G-LD A 26CM POL SS202 RIM"/>
    <x v="20"/>
    <s v="1"/>
    <n v="1000"/>
    <s v="PC"/>
    <x v="0"/>
    <n v="0.49930000000000002"/>
    <n v="499.3"/>
    <n v="32.226399999999998"/>
    <n v="0.49929899999999999"/>
    <n v="499.29995200000002"/>
    <s v="MIL"/>
    <n v="32.226399999999998"/>
    <n v="16090.64"/>
    <n v="2026"/>
  </r>
  <r>
    <n v="72037330"/>
    <x v="8"/>
    <s v="2026-01-15"/>
    <s v="Z0018"/>
    <x v="0"/>
    <s v="7A260149"/>
    <s v="APO26040036"/>
    <x v="413"/>
    <s v="KNOB AQ BSH"/>
    <x v="12"/>
    <s v="1"/>
    <n v="1000"/>
    <s v="PC"/>
    <x v="0"/>
    <n v="0.4798"/>
    <n v="479.8"/>
    <n v="32.226399999999998"/>
    <n v="0.4798"/>
    <n v="479.80010099999998"/>
    <s v="MIL"/>
    <n v="32.226399999999998"/>
    <n v="15462.23"/>
    <n v="2026"/>
  </r>
  <r>
    <n v="72038433"/>
    <x v="8"/>
    <s v="2026-02-24"/>
    <s v="Z0018"/>
    <x v="0"/>
    <s v="7A260166"/>
    <s v="APO26040043"/>
    <x v="698"/>
    <s v="G-LD V 28CM POL SS202 RIM"/>
    <x v="20"/>
    <s v="2"/>
    <n v="1000"/>
    <s v="PC"/>
    <x v="0"/>
    <n v="0.56430000000000002"/>
    <n v="564.29999999999995"/>
    <n v="32.226399999999998"/>
    <n v="0.56430000000000002"/>
    <n v="564.30007599999999"/>
    <s v="MIL"/>
    <n v="32.226399999999998"/>
    <n v="18185.36"/>
    <n v="2026"/>
  </r>
  <r>
    <n v="72038053"/>
    <x v="8"/>
    <s v="2026-02-03"/>
    <s v="Z0018"/>
    <x v="0"/>
    <s v="7A260167"/>
    <s v="APO26040044"/>
    <x v="318"/>
    <s v="FG SS SS 207 BSH BAG28IA"/>
    <x v="13"/>
    <s v="1"/>
    <n v="1000"/>
    <s v="PC"/>
    <x v="0"/>
    <n v="0.14680000000000001"/>
    <n v="146.80000000000001"/>
    <n v="32.226399999999998"/>
    <n v="0.14680000000000001"/>
    <n v="146.800139"/>
    <s v="MIL"/>
    <n v="32.226399999999998"/>
    <n v="4730.84"/>
    <n v="2026"/>
  </r>
  <r>
    <n v="72037867"/>
    <x v="8"/>
    <s v="2026-01-28"/>
    <s v="Z0018"/>
    <x v="0"/>
    <s v="7A260167"/>
    <s v="APO26040044"/>
    <x v="650"/>
    <s v="FG AL SS 107 GY15H R122.5"/>
    <x v="13"/>
    <s v="1"/>
    <n v="1000"/>
    <s v="PC"/>
    <x v="0"/>
    <n v="0"/>
    <n v="0"/>
    <n v="32.226399999999998"/>
    <n v="0"/>
    <n v="0"/>
    <s v="MIL"/>
    <n v="32.226399999999998"/>
    <n v="0"/>
    <n v="2026"/>
  </r>
  <r>
    <n v="72038053"/>
    <x v="8"/>
    <s v="2026-02-03"/>
    <s v="Z0018"/>
    <x v="0"/>
    <s v="7A260167"/>
    <s v="APO26040044"/>
    <x v="439"/>
    <s v="FG SS SS 507 BSH WAO34PK"/>
    <x v="13"/>
    <s v="1"/>
    <n v="1000"/>
    <s v="PC"/>
    <x v="0"/>
    <n v="0.1411"/>
    <n v="141.1"/>
    <n v="32.226399999999998"/>
    <n v="0.1411"/>
    <n v="141.10015300000001"/>
    <s v="MIL"/>
    <n v="32.226399999999998"/>
    <n v="4547.1499999999996"/>
    <n v="2026"/>
  </r>
  <r>
    <n v="72038693"/>
    <x v="8"/>
    <s v="2026-03-06"/>
    <s v="Z0018"/>
    <x v="0"/>
    <s v="7A260167"/>
    <s v="APO26040044"/>
    <x v="699"/>
    <s v="STD- 11 FBW M.BLK+BN25E CAP"/>
    <x v="12"/>
    <s v="1"/>
    <n v="1000"/>
    <s v="PC"/>
    <x v="0"/>
    <n v="0.17530000000000001"/>
    <n v="175.3"/>
    <n v="32.226399999999998"/>
    <n v="0.17530000000000001"/>
    <n v="175.30006399999999"/>
    <s v="MIL"/>
    <n v="32.226399999999998"/>
    <n v="5649.29"/>
    <n v="2026"/>
  </r>
  <r>
    <n v="72038435"/>
    <x v="8"/>
    <s v="2026-02-24"/>
    <s v="Z0018"/>
    <x v="0"/>
    <s v="7A260149"/>
    <s v="APO26040036"/>
    <x v="637"/>
    <s v="G-LD A 30CM POL SS202 RIM"/>
    <x v="20"/>
    <s v="1"/>
    <n v="1000"/>
    <s v="PC"/>
    <x v="0"/>
    <n v="0.6119"/>
    <n v="611.9"/>
    <n v="32.226399999999998"/>
    <n v="0.61189899999999997"/>
    <n v="611.89986999999996"/>
    <s v="MIL"/>
    <n v="32.226399999999998"/>
    <n v="19719.330000000002"/>
    <n v="2026"/>
  </r>
  <r>
    <n v="72032774"/>
    <x v="26"/>
    <s v="2025-09-15"/>
    <s v="Z0018"/>
    <x v="0"/>
    <s v="7A250416"/>
    <s v="APO26010135"/>
    <x v="700"/>
    <s v="5P 2.3X425mm SS304(0.4)A11050(0.45)Cu(0.4)A11050(0.45)SS439(0.6) GCT"/>
    <x v="39"/>
    <s v="7"/>
    <n v="94"/>
    <s v="KG"/>
    <x v="0"/>
    <n v="9.2626600000000003"/>
    <n v="870.69"/>
    <n v="31.5595"/>
    <n v="9.2626600000000003"/>
    <n v="870.68996600000003"/>
    <s v="MIL"/>
    <n v="31.5595"/>
    <n v="27478.54"/>
    <n v="2026"/>
  </r>
  <r>
    <n v="72032342"/>
    <x v="41"/>
    <s v="2025-09-04"/>
    <s v="Z0018"/>
    <x v="0"/>
    <s v="7A250406"/>
    <s v="APO26010093"/>
    <x v="701"/>
    <s v="S/S # TTSAR-MY1 2B 0.7X1219LXCOIL TISCO"/>
    <x v="40"/>
    <s v="7"/>
    <n v="13899"/>
    <s v="KG"/>
    <x v="0"/>
    <n v="1.8373999999999999"/>
    <n v="25538.023000000001"/>
    <n v="31.4496"/>
    <n v="1.8373999999999999"/>
    <n v="25538.023058999999"/>
    <s v="MIL"/>
    <n v="31.4496"/>
    <n v="803160.61"/>
    <n v="2026"/>
  </r>
  <r>
    <n v="72032342"/>
    <x v="41"/>
    <s v="2025-09-04"/>
    <s v="Z0018"/>
    <x v="0"/>
    <s v="7A250406"/>
    <s v="APO26010093"/>
    <x v="702"/>
    <s v="S/S # TTSAR-MY1 2B 0.6X1219LXCOIL TISCO"/>
    <x v="40"/>
    <s v="7"/>
    <n v="8693"/>
    <s v="KG"/>
    <x v="0"/>
    <n v="1.8516999999999999"/>
    <n v="16096.826999999999"/>
    <n v="31.4496"/>
    <n v="1.851699"/>
    <n v="16096.826986"/>
    <s v="MIL"/>
    <n v="31.4496"/>
    <n v="506238.77"/>
    <n v="2026"/>
  </r>
  <r>
    <n v="72035616"/>
    <x v="42"/>
    <s v="2025-11-25"/>
    <s v="Z0018"/>
    <x v="0"/>
    <s v="7A260001"/>
    <s v="APO26010200"/>
    <x v="703"/>
    <s v="5P 2.7X460mm SS304(0.4)+AL1060(0.6)+AL3003(0.6)+AL1060(0.6)+SS439(0.5) QDX26QX"/>
    <x v="41"/>
    <s v="7"/>
    <n v="1005"/>
    <s v="KG"/>
    <x v="0"/>
    <n v="3.1255000000000002"/>
    <n v="3141.1280000000002"/>
    <n v="31.566700000000001"/>
    <n v="3.125499"/>
    <n v="3141.12815"/>
    <s v="MIL"/>
    <n v="31.566700000000001"/>
    <n v="99155.05"/>
    <n v="2026"/>
  </r>
  <r>
    <n v="72035616"/>
    <x v="42"/>
    <s v="2025-11-25"/>
    <s v="Z0018"/>
    <x v="0"/>
    <s v="7A260001"/>
    <s v="APO26010200"/>
    <x v="704"/>
    <s v="3P 2.3X310mm SS304(0.4)AL1060(1.4)SS439(0.5) FAG24VO"/>
    <x v="41"/>
    <s v="7"/>
    <n v="1524"/>
    <s v="KG"/>
    <x v="0"/>
    <n v="2.6320000000000001"/>
    <n v="4011.1680000000001"/>
    <n v="31.566700000000001"/>
    <n v="2.631999"/>
    <n v="4011.1680980000001"/>
    <s v="MIL"/>
    <n v="31.566700000000001"/>
    <n v="126619.34"/>
    <n v="2026"/>
  </r>
  <r>
    <n v="72035616"/>
    <x v="42"/>
    <s v="2025-11-25"/>
    <s v="Z0018"/>
    <x v="0"/>
    <s v="7A260001"/>
    <s v="APO26010200"/>
    <x v="705"/>
    <s v="3P 2.3X340mm SS304(0.4)AL1060(1.4)SS439(0.5) QAE18VO"/>
    <x v="41"/>
    <s v="7"/>
    <n v="2024"/>
    <s v="KG"/>
    <x v="0"/>
    <n v="2.6320000000000001"/>
    <n v="5327.1679999999997"/>
    <n v="31.566700000000001"/>
    <n v="2.631999"/>
    <n v="5327.1678689999999"/>
    <s v="MIL"/>
    <n v="31.566700000000001"/>
    <n v="168161.11"/>
    <n v="2026"/>
  </r>
  <r>
    <n v="72035616"/>
    <x v="42"/>
    <s v="2025-11-25"/>
    <s v="Z0018"/>
    <x v="0"/>
    <s v="7A260001"/>
    <s v="APO26010200"/>
    <x v="706"/>
    <s v="5P 2.7X295X495mm SS304(0.4)+AL1060(0.6)+AL3003(0.6)+AL1060(0.6)+SS439(0.5) GAL25QX"/>
    <x v="41"/>
    <s v="7"/>
    <n v="1026"/>
    <s v="KG"/>
    <x v="0"/>
    <n v="2.9230999999999998"/>
    <n v="2999.1010000000001"/>
    <n v="31.566700000000001"/>
    <n v="2.9230990000000001"/>
    <n v="2999.1009509999999"/>
    <s v="MIL"/>
    <n v="31.566700000000001"/>
    <n v="94671.72"/>
    <n v="2026"/>
  </r>
  <r>
    <n v="72035616"/>
    <x v="42"/>
    <s v="2025-11-25"/>
    <s v="Z0018"/>
    <x v="0"/>
    <s v="7A260001"/>
    <s v="APO26010200"/>
    <x v="707"/>
    <s v="2P 2.7X265mm AL1060(2.2)SS439(0.5) QDY16Q5"/>
    <x v="42"/>
    <s v="7"/>
    <n v="1029"/>
    <s v="KG"/>
    <x v="0"/>
    <n v="3.0116000000000001"/>
    <n v="3098.94"/>
    <n v="31.566700000000001"/>
    <n v="3.0115989999999999"/>
    <n v="3098.9400220000002"/>
    <s v="MIL"/>
    <n v="31.566700000000001"/>
    <n v="97823.31"/>
    <n v="2026"/>
  </r>
  <r>
    <n v="72035616"/>
    <x v="42"/>
    <s v="2025-11-25"/>
    <s v="Z0018"/>
    <x v="0"/>
    <s v="7A260001"/>
    <s v="APO26010200"/>
    <x v="708"/>
    <s v="2P 2.7X390mm AL1060(2.2)SS439(0.5) QFI26Q5"/>
    <x v="42"/>
    <s v="7"/>
    <n v="1532"/>
    <s v="KG"/>
    <x v="0"/>
    <n v="3.0116000000000001"/>
    <n v="4613.7709999999997"/>
    <n v="31.566700000000001"/>
    <n v="3.0115989999999999"/>
    <n v="4613.7711570000001"/>
    <s v="MIL"/>
    <n v="31.566700000000001"/>
    <n v="145641.53"/>
    <n v="2026"/>
  </r>
  <r>
    <n v="72035616"/>
    <x v="42"/>
    <s v="2025-11-25"/>
    <s v="Z0018"/>
    <x v="0"/>
    <s v="7A260001"/>
    <s v="APO26010200"/>
    <x v="709"/>
    <s v="3P 2.3X390mm SS304(0.4)AL1060(1.4)SS439(0.5) QFI26VO"/>
    <x v="41"/>
    <s v="7"/>
    <n v="3049"/>
    <s v="KG"/>
    <x v="0"/>
    <n v="2.6320000000000001"/>
    <n v="8024.9679999999998"/>
    <n v="31.566700000000001"/>
    <n v="2.631999"/>
    <n v="8024.9680829999998"/>
    <s v="MIL"/>
    <n v="31.566700000000001"/>
    <n v="253321.76"/>
    <n v="2026"/>
  </r>
  <r>
    <n v="72035616"/>
    <x v="42"/>
    <s v="2025-11-25"/>
    <s v="Z0018"/>
    <x v="0"/>
    <s v="7A260001"/>
    <s v="APO26010200"/>
    <x v="710"/>
    <s v="2P 2.7X310mm AL1060(2.2)SS439(0.5) HBZ24Q5"/>
    <x v="42"/>
    <s v="7"/>
    <n v="2575"/>
    <s v="KG"/>
    <x v="0"/>
    <n v="3.0116000000000001"/>
    <n v="7754.87"/>
    <n v="31.566700000000001"/>
    <n v="3.0115989999999999"/>
    <n v="7754.8698469999999"/>
    <s v="MIL"/>
    <n v="31.566700000000001"/>
    <n v="244795.65"/>
    <n v="2026"/>
  </r>
  <r>
    <n v="72035616"/>
    <x v="42"/>
    <s v="2025-11-25"/>
    <s v="Z0018"/>
    <x v="0"/>
    <s v="7A260001"/>
    <s v="APO26010200"/>
    <x v="711"/>
    <s v="2P 2.7X345mm AL1060(2.2)SS439(0.5) QFR20Q5"/>
    <x v="42"/>
    <s v="7"/>
    <n v="1028"/>
    <s v="KG"/>
    <x v="0"/>
    <n v="3.0116000000000001"/>
    <n v="3095.9250000000002"/>
    <n v="31.566700000000001"/>
    <n v="3.0115989999999999"/>
    <n v="3095.9251359999998"/>
    <s v="MIL"/>
    <n v="31.566700000000001"/>
    <n v="97728.14"/>
    <n v="2026"/>
  </r>
  <r>
    <n v="72035616"/>
    <x v="42"/>
    <s v="2025-11-25"/>
    <s v="Z0018"/>
    <x v="0"/>
    <s v="7A260001"/>
    <s v="APO26010200"/>
    <x v="712"/>
    <s v="2P 2.7X385mm AL1060(2.2)SS439(0.5) HBZ30Q5"/>
    <x v="42"/>
    <s v="7"/>
    <n v="1024"/>
    <s v="KG"/>
    <x v="0"/>
    <n v="3.0116000000000001"/>
    <n v="3083.8780000000002"/>
    <n v="31.566700000000001"/>
    <n v="3.0115989999999999"/>
    <n v="3083.8779469999999"/>
    <s v="MIL"/>
    <n v="31.566700000000001"/>
    <n v="97347.85"/>
    <n v="2026"/>
  </r>
  <r>
    <n v="72034829"/>
    <x v="42"/>
    <s v="2025-11-05"/>
    <s v="Z0018"/>
    <x v="0"/>
    <s v="7A260001"/>
    <s v="APO26010200"/>
    <x v="713"/>
    <s v="3P 3.0X370X600mm SS304(0.4)AL1060(2.1)SS439(0.5) GEU5130AO"/>
    <x v="41"/>
    <s v="7"/>
    <n v="352"/>
    <s v="KG"/>
    <x v="0"/>
    <n v="2.5813999999999999"/>
    <n v="908.65300000000002"/>
    <n v="31.566700000000001"/>
    <n v="2.5813999999999999"/>
    <n v="908.65310499999998"/>
    <s v="MIL"/>
    <n v="31.566700000000001"/>
    <n v="28683.18"/>
    <n v="2026"/>
  </r>
  <r>
    <n v="72035616"/>
    <x v="42"/>
    <s v="2025-11-25"/>
    <s v="Z0018"/>
    <x v="0"/>
    <s v="7A260001"/>
    <s v="APO26010200"/>
    <x v="714"/>
    <s v="2P 2.7X435mm AL1060(2.2)SS439(0.5) QFD24Q5"/>
    <x v="42"/>
    <s v="7"/>
    <n v="2029"/>
    <s v="KG"/>
    <x v="0"/>
    <n v="3.0116000000000001"/>
    <n v="6110.54"/>
    <n v="31.566700000000001"/>
    <n v="3.0115989999999999"/>
    <n v="6110.5399040000002"/>
    <s v="MIL"/>
    <n v="31.566700000000001"/>
    <n v="192889.58"/>
    <n v="2026"/>
  </r>
  <r>
    <n v="72035616"/>
    <x v="42"/>
    <s v="2025-11-25"/>
    <s v="Z0018"/>
    <x v="0"/>
    <s v="7A260001"/>
    <s v="APO26010200"/>
    <x v="715"/>
    <s v="5P 2.7X425mm SS304(0.4)+AL1060(0.6)+AL3003(0.6)+AL1060(0.6)+SS439(0.5) QEF30QX"/>
    <x v="41"/>
    <s v="7"/>
    <n v="1029"/>
    <s v="KG"/>
    <x v="0"/>
    <n v="3.1255000000000002"/>
    <n v="3216.14"/>
    <n v="31.566700000000001"/>
    <n v="3.125499"/>
    <n v="3216.1401089999999"/>
    <s v="MIL"/>
    <n v="31.566700000000001"/>
    <n v="101522.93"/>
    <n v="2026"/>
  </r>
  <r>
    <n v="72035616"/>
    <x v="42"/>
    <s v="2025-11-25"/>
    <s v="Z0018"/>
    <x v="0"/>
    <s v="7A260001"/>
    <s v="APO26010200"/>
    <x v="716"/>
    <s v="3P 2.3X425mm SS304(0.4)AL1060(1.4)SS439(0.5) QEY2423AO"/>
    <x v="41"/>
    <s v="7"/>
    <n v="4091"/>
    <s v="KG"/>
    <x v="0"/>
    <n v="2.6320000000000001"/>
    <n v="10767.512000000001"/>
    <n v="31.566700000000001"/>
    <n v="2.631999"/>
    <n v="10767.511966"/>
    <s v="MIL"/>
    <n v="31.566700000000001"/>
    <n v="339894.82"/>
    <n v="2026"/>
  </r>
  <r>
    <n v="72035616"/>
    <x v="42"/>
    <s v="2025-11-25"/>
    <s v="Z0018"/>
    <x v="0"/>
    <s v="7A260001"/>
    <s v="APO26010200"/>
    <x v="717"/>
    <s v="3P 2.3X275mm SS304(0.4)AL1060(1.4)SS439(0.5) QDY16VO"/>
    <x v="41"/>
    <s v="7"/>
    <n v="1529"/>
    <s v="KG"/>
    <x v="0"/>
    <n v="2.6320000000000001"/>
    <n v="4024.328"/>
    <n v="31.566700000000001"/>
    <n v="2.631999"/>
    <n v="4024.327851"/>
    <s v="MIL"/>
    <n v="31.566700000000001"/>
    <n v="127034.75"/>
    <n v="2026"/>
  </r>
  <r>
    <n v="72036538"/>
    <x v="28"/>
    <s v="2025-12-08"/>
    <s v="Z0018"/>
    <x v="0"/>
    <s v="7A250423"/>
    <s v="APO26010161"/>
    <x v="718"/>
    <s v="1100-H18-7.0X073-SGR-MG6"/>
    <x v="43"/>
    <s v="7"/>
    <n v="2000"/>
    <s v="KG"/>
    <x v="0"/>
    <n v="3.6825999999999999"/>
    <n v="7365.2"/>
    <n v="31.228000000000002"/>
    <n v="3.6825990000000002"/>
    <n v="7365.2001399999999"/>
    <s v="MIL"/>
    <n v="31.228000000000002"/>
    <n v="230000.47"/>
    <n v="2026"/>
  </r>
  <r>
    <n v="72035738"/>
    <x v="28"/>
    <s v="2025-11-26"/>
    <s v="Z0018"/>
    <x v="0"/>
    <s v="7A250423"/>
    <s v="APO26010161"/>
    <x v="719"/>
    <s v="3P 3.5 X240mm 1050(1.0)3003(1.5)1050(1.0) XAA38DS"/>
    <x v="44"/>
    <s v="7"/>
    <n v="3038"/>
    <s v="KG"/>
    <x v="0"/>
    <n v="5.1475999999999997"/>
    <n v="15638.409"/>
    <n v="31.228000000000002"/>
    <n v="5.1475989999999996"/>
    <n v="15638.40912"/>
    <s v="MIL"/>
    <n v="31.228000000000002"/>
    <n v="488356.24"/>
    <n v="2026"/>
  </r>
  <r>
    <n v="72036538"/>
    <x v="28"/>
    <s v="2025-12-08"/>
    <s v="Z0018"/>
    <x v="0"/>
    <s v="7A250423"/>
    <s v="APO26010161"/>
    <x v="718"/>
    <s v="1100-H18-7.0X073-SGR-MG6"/>
    <x v="43"/>
    <s v="7"/>
    <n v="3000"/>
    <s v="KG"/>
    <x v="0"/>
    <n v="3.6825999999999999"/>
    <n v="11047.8"/>
    <n v="31.228000000000002"/>
    <n v="3.6825990000000002"/>
    <n v="11047.800051"/>
    <s v="MIL"/>
    <n v="31.228000000000002"/>
    <n v="345000.7"/>
    <n v="2026"/>
  </r>
  <r>
    <n v="72036962"/>
    <x v="9"/>
    <s v="2025-12-23"/>
    <s v="Z0018"/>
    <x v="0"/>
    <s v="7A260004"/>
    <s v="APO26010217"/>
    <x v="720"/>
    <s v="3P 2.3X340mm SS304(0.4)AL1060(1.3)SS430(0.6)_QEY2023AO_Pusai"/>
    <x v="39"/>
    <s v="7"/>
    <n v="31"/>
    <s v="KG"/>
    <x v="0"/>
    <n v="2.3029999999999999"/>
    <n v="71.393000000000001"/>
    <n v="31.3291"/>
    <n v="2.3029999999999999"/>
    <n v="71.393049000000005"/>
    <s v="MIL"/>
    <n v="31.3291"/>
    <n v="2236.6799999999998"/>
    <n v="2026"/>
  </r>
  <r>
    <n v="72036962"/>
    <x v="9"/>
    <s v="2025-12-23"/>
    <s v="Z0018"/>
    <x v="0"/>
    <s v="7A260004"/>
    <s v="APO26010217"/>
    <x v="721"/>
    <s v="3P 2.3X275mm SS304(0.4)AL1060(1.3)SS430(0.6)_QDY1623AO_Pusai"/>
    <x v="39"/>
    <s v="7"/>
    <n v="21"/>
    <s v="KG"/>
    <x v="0"/>
    <n v="2.3029999999999999"/>
    <n v="48.363"/>
    <n v="31.3291"/>
    <n v="2.3029999999999999"/>
    <n v="48.363022999999998"/>
    <s v="MIL"/>
    <n v="31.3291"/>
    <n v="1515.17"/>
    <n v="2026"/>
  </r>
  <r>
    <n v="72036596"/>
    <x v="9"/>
    <s v="2025-12-10"/>
    <s v="Z0018"/>
    <x v="0"/>
    <s v="7A260004"/>
    <s v="APO26010217"/>
    <x v="718"/>
    <s v="1100-H18-7.0X073-SGR-MG6"/>
    <x v="43"/>
    <s v="7"/>
    <n v="2000"/>
    <s v="KG"/>
    <x v="0"/>
    <n v="3.6486999999999998"/>
    <n v="7297.4"/>
    <n v="31.3291"/>
    <n v="3.6486999999999998"/>
    <n v="7297.3998609999999"/>
    <s v="MIL"/>
    <n v="31.3291"/>
    <n v="228620.97"/>
    <n v="2026"/>
  </r>
  <r>
    <n v="72036500"/>
    <x v="19"/>
    <s v="2025-12-04"/>
    <s v="Z0018"/>
    <x v="0"/>
    <s v="7A260017"/>
    <s v="APO26010223"/>
    <x v="722"/>
    <s v="430 ---- 2B 0.7X1219XCOIL"/>
    <x v="45"/>
    <s v="7"/>
    <n v="4991"/>
    <s v="KG"/>
    <x v="0"/>
    <n v="1.0795999999999999"/>
    <n v="5388.2839999999997"/>
    <n v="31.5106"/>
    <n v="1.079599"/>
    <n v="5388.283942"/>
    <s v="MIL"/>
    <n v="31.5106"/>
    <n v="169788.06"/>
    <n v="2026"/>
  </r>
  <r>
    <n v="72032342"/>
    <x v="2"/>
    <s v="2025-09-04"/>
    <s v="Z0018"/>
    <x v="0"/>
    <s v="7A260036"/>
    <s v="APO26020130"/>
    <x v="702"/>
    <s v="S/S # TTSAR-MY1 2B 0.6X1219LXCOIL TISCO"/>
    <x v="40"/>
    <s v="7"/>
    <n v="4707"/>
    <s v="KG"/>
    <x v="0"/>
    <n v="1.8516999999999999"/>
    <n v="8715.9519999999993"/>
    <n v="31.302900000000001"/>
    <n v="1.8516999999999999"/>
    <n v="8715.9518759999992"/>
    <s v="MIL"/>
    <n v="31.302900000000001"/>
    <n v="272834.57"/>
    <n v="2026"/>
  </r>
  <r>
    <n v="72032342"/>
    <x v="2"/>
    <s v="2025-09-04"/>
    <s v="Z0018"/>
    <x v="0"/>
    <s v="7A260036"/>
    <s v="APO26020130"/>
    <x v="702"/>
    <s v="S/S # TTSAR-MY1 2B 0.6X1219LXCOIL TISCO"/>
    <x v="40"/>
    <s v="7"/>
    <n v="5054"/>
    <s v="KG"/>
    <x v="0"/>
    <n v="1.8516999999999999"/>
    <n v="9358.4920000000002"/>
    <n v="31.302900000000001"/>
    <n v="1.8516999999999999"/>
    <n v="9358.4920239999992"/>
    <s v="MIL"/>
    <n v="31.302900000000001"/>
    <n v="292947.94"/>
    <n v="2026"/>
  </r>
  <r>
    <n v="72036534"/>
    <x v="11"/>
    <s v="2025-12-08"/>
    <s v="Z0018"/>
    <x v="0"/>
    <s v="7A260031"/>
    <s v="APO26020092"/>
    <x v="723"/>
    <s v="3P 2.3X265mm SS304(0.4)AL1060(1.4)SS439(0.5) HBZ20VO"/>
    <x v="41"/>
    <s v="7"/>
    <n v="1027"/>
    <s v="KG"/>
    <x v="0"/>
    <n v="2.6320000000000001"/>
    <n v="2703.0639999999999"/>
    <n v="31.347000000000001"/>
    <n v="2.631999"/>
    <n v="2703.064089"/>
    <s v="MIL"/>
    <n v="31.347000000000001"/>
    <n v="84732.95"/>
    <n v="2026"/>
  </r>
  <r>
    <n v="72036534"/>
    <x v="11"/>
    <s v="2025-12-08"/>
    <s v="Z0018"/>
    <x v="0"/>
    <s v="7A260031"/>
    <s v="APO26020092"/>
    <x v="710"/>
    <s v="2P 2.7X310mm AL1060(2.2)SS439(0.5) HBZ24Q5"/>
    <x v="42"/>
    <s v="7"/>
    <n v="2046"/>
    <s v="KG"/>
    <x v="0"/>
    <n v="3.0116000000000001"/>
    <n v="6161.73"/>
    <n v="31.347000000000001"/>
    <n v="3.0116000000000001"/>
    <n v="6161.7299899999998"/>
    <s v="MIL"/>
    <n v="31.347000000000001"/>
    <n v="193151.75"/>
    <n v="2026"/>
  </r>
  <r>
    <n v="72036534"/>
    <x v="11"/>
    <s v="2025-12-08"/>
    <s v="Z0018"/>
    <x v="0"/>
    <s v="7A260031"/>
    <s v="APO26020092"/>
    <x v="712"/>
    <s v="2P 2.7X385mm AL1060(2.2)SS439(0.5) HBZ30Q5"/>
    <x v="42"/>
    <s v="7"/>
    <n v="2565"/>
    <s v="KG"/>
    <x v="0"/>
    <n v="3.0116000000000001"/>
    <n v="7724.7539999999999"/>
    <n v="31.347000000000001"/>
    <n v="3.0116000000000001"/>
    <n v="7724.7538830000003"/>
    <s v="MIL"/>
    <n v="31.347000000000001"/>
    <n v="242147.86"/>
    <n v="2026"/>
  </r>
  <r>
    <n v="72036535"/>
    <x v="11"/>
    <s v="2025-12-08"/>
    <s v="Z0018"/>
    <x v="0"/>
    <s v="7A260031"/>
    <s v="APO26020092"/>
    <x v="724"/>
    <s v="5P 2.7X265mm SS304(0.4)+AL1060(0.6)+AL3003(0.6)+AL1060(0.6)+SS439(0.5) HBZ20QX-CF"/>
    <x v="41"/>
    <s v="7"/>
    <n v="1027"/>
    <s v="KG"/>
    <x v="0"/>
    <n v="3.1255000000000002"/>
    <n v="3209.8890000000001"/>
    <n v="31.347000000000001"/>
    <n v="3.1255000000000002"/>
    <n v="3209.8889840000002"/>
    <s v="MIL"/>
    <n v="31.347000000000001"/>
    <n v="100620.39"/>
    <n v="2026"/>
  </r>
  <r>
    <n v="72036535"/>
    <x v="11"/>
    <s v="2025-12-08"/>
    <s v="Z0018"/>
    <x v="0"/>
    <s v="7A260031"/>
    <s v="APO26020092"/>
    <x v="716"/>
    <s v="3P 2.3X425mm SS304(0.4)AL1060(1.4)SS439(0.5) QEY2423AO"/>
    <x v="41"/>
    <s v="7"/>
    <n v="3024"/>
    <s v="KG"/>
    <x v="0"/>
    <n v="2.6320000000000001"/>
    <n v="7959.1679999999997"/>
    <n v="31.347000000000001"/>
    <n v="2.631999"/>
    <n v="7959.1680219999998"/>
    <s v="MIL"/>
    <n v="31.347000000000001"/>
    <n v="249496.04"/>
    <n v="2026"/>
  </r>
  <r>
    <n v="72036536"/>
    <x v="11"/>
    <s v="2025-12-08"/>
    <s v="Z0018"/>
    <x v="0"/>
    <s v="7A260031"/>
    <s v="APO26020092"/>
    <x v="725"/>
    <s v="5P 2.7X345mm SS304(0.4)+AL1060(0.6)+AL3003(0.6)+AL1060(0.6)+SS439(0.5)"/>
    <x v="41"/>
    <s v="7"/>
    <n v="1022"/>
    <s v="KG"/>
    <x v="0"/>
    <n v="3.1255000000000002"/>
    <n v="3194.26"/>
    <n v="31.347000000000001"/>
    <n v="3.1255000000000002"/>
    <n v="3194.2600560000001"/>
    <s v="MIL"/>
    <n v="31.347000000000001"/>
    <n v="100130.47"/>
    <n v="2026"/>
  </r>
  <r>
    <n v="72036534"/>
    <x v="11"/>
    <s v="2025-12-08"/>
    <s v="Z0018"/>
    <x v="0"/>
    <s v="7A260031"/>
    <s v="APO26020092"/>
    <x v="705"/>
    <s v="3P 2.3X340mm SS304(0.4)AL1060(1.4)SS439(0.5) QAE18VO"/>
    <x v="41"/>
    <s v="7"/>
    <n v="2035"/>
    <s v="KG"/>
    <x v="0"/>
    <n v="2.6320000000000001"/>
    <n v="5356.12"/>
    <n v="31.347000000000001"/>
    <n v="2.631999"/>
    <n v="5356.1198830000003"/>
    <s v="MIL"/>
    <n v="31.347000000000001"/>
    <n v="167898.29"/>
    <n v="2026"/>
  </r>
  <r>
    <n v="72036534"/>
    <x v="11"/>
    <s v="2025-12-08"/>
    <s v="Z0018"/>
    <x v="0"/>
    <s v="7A260031"/>
    <s v="APO26020092"/>
    <x v="726"/>
    <s v="3P 2.3X380mm SS304(0.4)AL1060(1.4)SS439(0.5) BEE24VO"/>
    <x v="41"/>
    <s v="7"/>
    <n v="1021"/>
    <s v="KG"/>
    <x v="0"/>
    <n v="2.6320000000000001"/>
    <n v="2687.27"/>
    <n v="31.347000000000001"/>
    <n v="2.631999"/>
    <n v="2687.269914"/>
    <s v="MIL"/>
    <n v="31.347000000000001"/>
    <n v="84237.85"/>
    <n v="2026"/>
  </r>
  <r>
    <n v="72036534"/>
    <x v="11"/>
    <s v="2025-12-08"/>
    <s v="Z0018"/>
    <x v="0"/>
    <s v="7A260031"/>
    <s v="APO26020092"/>
    <x v="704"/>
    <s v="3P 2.3X310mm SS304(0.4)AL1060(1.4)SS439(0.5) FAG24VO"/>
    <x v="41"/>
    <s v="7"/>
    <n v="1011"/>
    <s v="KG"/>
    <x v="0"/>
    <n v="2.6320000000000001"/>
    <n v="2660.9520000000002"/>
    <n v="31.347000000000001"/>
    <n v="2.631999"/>
    <n v="2660.9519249999998"/>
    <s v="MIL"/>
    <n v="31.347000000000001"/>
    <n v="83412.86"/>
    <n v="2026"/>
  </r>
  <r>
    <n v="72036535"/>
    <x v="11"/>
    <s v="2025-12-08"/>
    <s v="Z0018"/>
    <x v="0"/>
    <s v="7A260031"/>
    <s v="APO26020092"/>
    <x v="727"/>
    <s v="3P 2.3X400mm SS304(0.4)AL1060(1.4)SS439(0.5) QFI26VO"/>
    <x v="41"/>
    <s v="7"/>
    <n v="1004"/>
    <s v="KG"/>
    <x v="0"/>
    <n v="2.6320000000000001"/>
    <n v="2642.5279999999998"/>
    <n v="31.347000000000001"/>
    <n v="2.631999"/>
    <n v="2642.5281519999999"/>
    <s v="MIL"/>
    <n v="31.347000000000001"/>
    <n v="82835.33"/>
    <n v="2026"/>
  </r>
  <r>
    <n v="72036534"/>
    <x v="11"/>
    <s v="2025-12-08"/>
    <s v="Z0018"/>
    <x v="0"/>
    <s v="7A260031"/>
    <s v="APO26020092"/>
    <x v="707"/>
    <s v="2P 2.7X265mm AL1060(2.2)SS439(0.5) QDY16Q5"/>
    <x v="42"/>
    <s v="7"/>
    <n v="1542"/>
    <s v="KG"/>
    <x v="0"/>
    <n v="3.0116000000000001"/>
    <n v="4643.8869999999997"/>
    <n v="31.347000000000001"/>
    <n v="3.0116000000000001"/>
    <n v="4643.8871339999996"/>
    <s v="MIL"/>
    <n v="31.347000000000001"/>
    <n v="145571.93"/>
    <n v="2026"/>
  </r>
  <r>
    <n v="72036534"/>
    <x v="11"/>
    <s v="2025-12-08"/>
    <s v="Z0018"/>
    <x v="0"/>
    <s v="7A260031"/>
    <s v="APO26020092"/>
    <x v="717"/>
    <s v="3P 2.3X275mm SS304(0.4)AL1060(1.4)SS439(0.5) QDY16VO"/>
    <x v="41"/>
    <s v="7"/>
    <n v="1521"/>
    <s v="KG"/>
    <x v="0"/>
    <n v="2.6320000000000001"/>
    <n v="4003.27"/>
    <n v="31.347000000000001"/>
    <n v="2.631999"/>
    <n v="4003.2698500000001"/>
    <s v="MIL"/>
    <n v="31.347000000000001"/>
    <n v="125490.5"/>
    <n v="2026"/>
  </r>
  <r>
    <n v="72036535"/>
    <x v="11"/>
    <s v="2025-12-08"/>
    <s v="Z0018"/>
    <x v="0"/>
    <s v="7A260031"/>
    <s v="APO26020092"/>
    <x v="709"/>
    <s v="3P 2.3X390mm SS304(0.4)AL1060(1.4)SS439(0.5) QFI26VO"/>
    <x v="41"/>
    <s v="7"/>
    <n v="2544"/>
    <s v="KG"/>
    <x v="0"/>
    <n v="2.6320000000000001"/>
    <n v="6695.808"/>
    <n v="31.347000000000001"/>
    <n v="2.631999"/>
    <n v="6695.8078919999998"/>
    <s v="MIL"/>
    <n v="31.347000000000001"/>
    <n v="209893.49"/>
    <n v="2026"/>
  </r>
  <r>
    <n v="72036535"/>
    <x v="3"/>
    <s v="2025-12-08"/>
    <s v="Z0018"/>
    <x v="0"/>
    <s v="7A260057"/>
    <s v="APO26020134"/>
    <x v="728"/>
    <s v="3P 2.7X310mm SS304(0.4)AL1060(1.8)SS439(0.5) HBZ24QG-CF"/>
    <x v="41"/>
    <s v="7"/>
    <n v="2012"/>
    <s v="KG"/>
    <x v="0"/>
    <n v="2.7585999999999999"/>
    <n v="5550.3"/>
    <n v="31.347000000000001"/>
    <n v="2.7585989999999998"/>
    <n v="5550.2998690000004"/>
    <s v="MIL"/>
    <n v="31.347000000000001"/>
    <n v="173985.25"/>
    <n v="2026"/>
  </r>
  <r>
    <n v="72036536"/>
    <x v="3"/>
    <s v="2025-12-08"/>
    <s v="Z0018"/>
    <x v="0"/>
    <s v="7A260057"/>
    <s v="APO26020134"/>
    <x v="729"/>
    <s v="5P 2.7X385mm SS304(0.4)+AL1060(0.6)+AL3003(0.6)+AL1060(0.6)+SS439(0.5) HBZ30QX-CF"/>
    <x v="41"/>
    <s v="7"/>
    <n v="1026"/>
    <s v="KG"/>
    <x v="0"/>
    <n v="3.1255000000000002"/>
    <n v="3206.76"/>
    <n v="31.347000000000001"/>
    <n v="3.1255000000000002"/>
    <n v="3206.7601359999999"/>
    <s v="MIL"/>
    <n v="31.347000000000001"/>
    <n v="100522.31"/>
    <n v="2026"/>
  </r>
  <r>
    <n v="72036541"/>
    <x v="3"/>
    <s v="2025-12-09"/>
    <s v="Z0018"/>
    <x v="0"/>
    <s v="7A260057"/>
    <s v="APO26020134"/>
    <x v="730"/>
    <s v="3P 2.3X410mm SS316Ti(0.4) AL1060(1.4) SS439(0.5)_IAK3023A8"/>
    <x v="41"/>
    <s v="7"/>
    <n v="1497"/>
    <s v="KG"/>
    <x v="0"/>
    <n v="4.0366"/>
    <n v="6042.79"/>
    <n v="31.347000000000001"/>
    <n v="4.0365989999999998"/>
    <n v="6042.7900589999999"/>
    <s v="MIL"/>
    <n v="31.347000000000001"/>
    <n v="189423.34"/>
    <n v="2026"/>
  </r>
  <r>
    <n v="72036534"/>
    <x v="3"/>
    <s v="2025-12-08"/>
    <s v="Z0018"/>
    <x v="0"/>
    <s v="7A260057"/>
    <s v="APO26020134"/>
    <x v="731"/>
    <s v="2P 2.7X275mm AL1060(2.2)SS439(0.5) HBZ20Q5"/>
    <x v="42"/>
    <s v="7"/>
    <n v="1021"/>
    <s v="KG"/>
    <x v="0"/>
    <n v="3.0116000000000001"/>
    <n v="3074.8440000000001"/>
    <n v="31.347000000000001"/>
    <n v="3.0116000000000001"/>
    <n v="3074.843844"/>
    <s v="MIL"/>
    <n v="31.347000000000001"/>
    <n v="96387.13"/>
    <n v="2026"/>
  </r>
  <r>
    <n v="72036535"/>
    <x v="3"/>
    <s v="2025-12-08"/>
    <s v="Z0018"/>
    <x v="0"/>
    <s v="7A260057"/>
    <s v="APO26020134"/>
    <x v="732"/>
    <s v="5P 2.7X300X340mm SS304(0.4)+AL1060(0.6)+AL3003(0.6)+AL1060(0.6)+SS439(0.5) GBU11QX"/>
    <x v="41"/>
    <s v="7"/>
    <n v="1529"/>
    <s v="KG"/>
    <x v="0"/>
    <n v="2.9230999999999998"/>
    <n v="4469.42"/>
    <n v="31.347000000000001"/>
    <n v="2.9230999999999998"/>
    <n v="4469.42004"/>
    <s v="MIL"/>
    <n v="31.347000000000001"/>
    <n v="140102.91"/>
    <n v="2026"/>
  </r>
  <r>
    <n v="72036535"/>
    <x v="3"/>
    <s v="2025-12-08"/>
    <s v="Z0018"/>
    <x v="0"/>
    <s v="7A260057"/>
    <s v="APO26020134"/>
    <x v="706"/>
    <s v="5P 2.7X295X495mm SS304(0.4)+AL1060(0.6)+AL3003(0.6)+AL1060(0.6)+SS439(0.5) GAL25QX"/>
    <x v="41"/>
    <s v="7"/>
    <n v="2528"/>
    <s v="KG"/>
    <x v="0"/>
    <n v="2.9230999999999998"/>
    <n v="7389.5969999999998"/>
    <n v="31.347000000000001"/>
    <n v="2.9230999999999998"/>
    <n v="7389.5970900000002"/>
    <s v="MIL"/>
    <n v="31.347000000000001"/>
    <n v="231641.7"/>
    <n v="2026"/>
  </r>
  <r>
    <n v="72036535"/>
    <x v="3"/>
    <s v="2025-12-08"/>
    <s v="Z0018"/>
    <x v="0"/>
    <s v="7A260057"/>
    <s v="APO26020134"/>
    <x v="733"/>
    <s v="5P 2.7X290mm SS304(0.4)+AL1060(0.6)+AL3003(0.6)+AL1060(0.6)+SS439(0.5)"/>
    <x v="41"/>
    <s v="7"/>
    <n v="1031"/>
    <s v="KG"/>
    <x v="0"/>
    <n v="3.1255000000000002"/>
    <n v="3222.3910000000001"/>
    <n v="31.347000000000001"/>
    <n v="3.1255000000000002"/>
    <n v="3222.3909779999999"/>
    <s v="MIL"/>
    <n v="31.347000000000001"/>
    <n v="101012.29"/>
    <n v="2026"/>
  </r>
  <r>
    <n v="72036536"/>
    <x v="3"/>
    <s v="2025-12-08"/>
    <s v="Z0018"/>
    <x v="0"/>
    <s v="7A260057"/>
    <s v="APO26020134"/>
    <x v="703"/>
    <s v="5P 2.7X460mm SS304(0.4)+AL1060(0.6)+AL3003(0.6)+AL1060(0.6)+SS439(0.5) QDX26QX"/>
    <x v="41"/>
    <s v="7"/>
    <n v="38"/>
    <s v="KG"/>
    <x v="0"/>
    <n v="3.1255000000000002"/>
    <n v="118.76900000000001"/>
    <n v="31.347000000000001"/>
    <n v="3.1255000000000002"/>
    <n v="118.768941"/>
    <s v="MIL"/>
    <n v="31.347000000000001"/>
    <n v="3723.05"/>
    <n v="2026"/>
  </r>
  <r>
    <n v="72036534"/>
    <x v="3"/>
    <s v="2025-12-08"/>
    <s v="Z0018"/>
    <x v="0"/>
    <s v="7A260057"/>
    <s v="APO26020134"/>
    <x v="734"/>
    <s v="3P 2.3X385mm SS304(0.4)AL1060(1.4)SS439(0.5) HBZ30VO"/>
    <x v="41"/>
    <s v="7"/>
    <n v="2027"/>
    <s v="KG"/>
    <x v="0"/>
    <n v="2.6320000000000001"/>
    <n v="5335.0640000000003"/>
    <n v="31.347000000000001"/>
    <n v="2.631999"/>
    <n v="5335.0639609999998"/>
    <s v="MIL"/>
    <n v="31.347000000000001"/>
    <n v="167238.25"/>
    <n v="2026"/>
  </r>
  <r>
    <n v="72036536"/>
    <x v="3"/>
    <s v="2025-12-08"/>
    <s v="Z0018"/>
    <x v="0"/>
    <s v="7A260057"/>
    <s v="APO26020134"/>
    <x v="715"/>
    <s v="5P 2.7X425mm SS304(0.4)+AL1060(0.6)+AL3003(0.6)+AL1060(0.6)+SS439(0.5) QEF30QX"/>
    <x v="41"/>
    <s v="7"/>
    <n v="1003"/>
    <s v="KG"/>
    <x v="0"/>
    <n v="3.1255000000000002"/>
    <n v="3134.877"/>
    <n v="31.347000000000001"/>
    <n v="3.1255000000000002"/>
    <n v="3134.8770209999998"/>
    <s v="MIL"/>
    <n v="31.347000000000001"/>
    <n v="98268.99"/>
    <n v="2026"/>
  </r>
  <r>
    <n v="72036536"/>
    <x v="3"/>
    <s v="2025-12-08"/>
    <s v="Z0018"/>
    <x v="0"/>
    <s v="7A260057"/>
    <s v="APO26020134"/>
    <x v="735"/>
    <s v="5P 3.0X445mm SS304(0.4)+AL1060(0.7)+AL3003(0.7)+AL1060(0.7)+SS439(0.5)_BAM3030AX"/>
    <x v="41"/>
    <s v="7"/>
    <n v="4065"/>
    <s v="KG"/>
    <x v="0"/>
    <n v="3.2646999999999999"/>
    <n v="13271.005999999999"/>
    <n v="31.347000000000001"/>
    <n v="3.2646989999999998"/>
    <n v="13271.006155999999"/>
    <s v="MIL"/>
    <n v="31.347000000000001"/>
    <n v="416006.23"/>
    <n v="2026"/>
  </r>
  <r>
    <n v="72036541"/>
    <x v="3"/>
    <s v="2025-12-09"/>
    <s v="Z0018"/>
    <x v="0"/>
    <s v="7A260057"/>
    <s v="APO26020134"/>
    <x v="736"/>
    <s v="3P 2.3X470mm SS316Ti(0.4) AL1060(1.4) SS439(0.5)_IAL3523A8"/>
    <x v="41"/>
    <s v="7"/>
    <n v="1968"/>
    <s v="KG"/>
    <x v="0"/>
    <n v="4.0366"/>
    <n v="7944.0290000000005"/>
    <n v="31.347000000000001"/>
    <n v="4.0365989999999998"/>
    <n v="7944.0290930000001"/>
    <s v="MIL"/>
    <n v="31.347000000000001"/>
    <n v="249021.48"/>
    <n v="2026"/>
  </r>
  <r>
    <n v="72036536"/>
    <x v="3"/>
    <s v="2025-12-08"/>
    <s v="Z0018"/>
    <x v="0"/>
    <s v="7A260057"/>
    <s v="APO26020134"/>
    <x v="737"/>
    <s v="5P 2.7X310mm SS304(0.4)+AL1060(0.6)+AL3003(0.6)+AL1060(0.6)+SS439(0.5) HBZ24QX-CF"/>
    <x v="41"/>
    <s v="7"/>
    <n v="2025"/>
    <s v="KG"/>
    <x v="0"/>
    <n v="3.1255000000000002"/>
    <n v="6329.1379999999999"/>
    <n v="31.347000000000001"/>
    <n v="3.1255000000000002"/>
    <n v="6329.1380349999999"/>
    <s v="MIL"/>
    <n v="31.347000000000001"/>
    <n v="198399.49"/>
    <n v="2026"/>
  </r>
  <r>
    <n v="72036536"/>
    <x v="3"/>
    <s v="2025-12-08"/>
    <s v="Z0018"/>
    <x v="0"/>
    <s v="7A260057"/>
    <s v="APO26020134"/>
    <x v="703"/>
    <s v="5P 2.7X460mm SS304(0.4)+AL1060(0.6)+AL3003(0.6)+AL1060(0.6)+SS439(0.5) QDX26QX"/>
    <x v="41"/>
    <s v="7"/>
    <n v="1050"/>
    <s v="KG"/>
    <x v="0"/>
    <n v="3.1255000000000002"/>
    <n v="3281.7750000000001"/>
    <n v="31.347000000000001"/>
    <n v="3.1255000000000002"/>
    <n v="3281.7749699999999"/>
    <s v="MIL"/>
    <n v="31.347000000000001"/>
    <n v="102873.8"/>
    <n v="2026"/>
  </r>
  <r>
    <n v="72036681"/>
    <x v="43"/>
    <s v="2025-12-12"/>
    <s v="Z0018"/>
    <x v="0"/>
    <s v="7A260032"/>
    <s v="APO26020129"/>
    <x v="738"/>
    <s v="304 8%NI 2B 1.0X1219XCOIL"/>
    <x v="46"/>
    <s v="7"/>
    <n v="3948"/>
    <s v="KG"/>
    <x v="0"/>
    <n v="1.9089"/>
    <n v="7536.3370000000004"/>
    <n v="31.202400000000001"/>
    <n v="1.9088989999999999"/>
    <n v="7536.3369480000001"/>
    <s v="MIL"/>
    <n v="31.202400000000001"/>
    <n v="235151.8"/>
    <n v="2026"/>
  </r>
  <r>
    <n v="72036681"/>
    <x v="43"/>
    <s v="2025-12-12"/>
    <s v="Z0018"/>
    <x v="0"/>
    <s v="7A260032"/>
    <s v="APO26020129"/>
    <x v="739"/>
    <s v="304 8%NI 2B 0.8X1219XCOIL"/>
    <x v="46"/>
    <s v="7"/>
    <n v="7030"/>
    <s v="KG"/>
    <x v="0"/>
    <n v="1.8803000000000001"/>
    <n v="13218.509"/>
    <n v="31.202400000000001"/>
    <n v="1.8802989999999999"/>
    <n v="13218.509153000001"/>
    <s v="MIL"/>
    <n v="31.202400000000001"/>
    <n v="412449.21"/>
    <n v="2026"/>
  </r>
  <r>
    <n v="72036835"/>
    <x v="43"/>
    <s v="2025-12-18"/>
    <s v="Z0018"/>
    <x v="0"/>
    <s v="7A260032"/>
    <s v="APO26020129"/>
    <x v="740"/>
    <s v="430 ---- 2B 0.4X1219XCOIL"/>
    <x v="45"/>
    <s v="7"/>
    <n v="7497"/>
    <s v="KG"/>
    <x v="0"/>
    <n v="1.1295999999999999"/>
    <n v="8468.6110000000008"/>
    <n v="31.202400000000001"/>
    <n v="1.129599"/>
    <n v="8468.6110680000002"/>
    <s v="MIL"/>
    <n v="31.202400000000001"/>
    <n v="264240.99"/>
    <n v="2026"/>
  </r>
  <r>
    <n v="72036835"/>
    <x v="43"/>
    <s v="2025-12-18"/>
    <s v="Z0018"/>
    <x v="0"/>
    <s v="7A260032"/>
    <s v="APO26020129"/>
    <x v="741"/>
    <s v="304 8%NI 2B 0.5X1219XCOIL (D:NON-CH)"/>
    <x v="47"/>
    <s v="7"/>
    <n v="4552"/>
    <s v="KG"/>
    <x v="0"/>
    <n v="2.0019"/>
    <n v="9112.6489999999994"/>
    <n v="31.202400000000001"/>
    <n v="2.0018989999999999"/>
    <n v="9112.6490259999991"/>
    <s v="MIL"/>
    <n v="31.202400000000001"/>
    <n v="284336.52"/>
    <n v="2026"/>
  </r>
  <r>
    <n v="72036681"/>
    <x v="43"/>
    <s v="2025-12-12"/>
    <s v="Z0018"/>
    <x v="0"/>
    <s v="7A260032"/>
    <s v="APO26020129"/>
    <x v="739"/>
    <s v="304 8%NI 2B 0.8X1219XCOIL"/>
    <x v="46"/>
    <s v="7"/>
    <n v="13970"/>
    <s v="KG"/>
    <x v="0"/>
    <n v="1.8803000000000001"/>
    <n v="26267.79"/>
    <n v="31.202400000000001"/>
    <n v="1.8802989999999999"/>
    <n v="26267.789977"/>
    <s v="MIL"/>
    <n v="31.202400000000001"/>
    <n v="819618.09"/>
    <n v="2026"/>
  </r>
  <r>
    <n v="72036681"/>
    <x v="43"/>
    <s v="2025-12-12"/>
    <s v="Z0018"/>
    <x v="0"/>
    <s v="7A260032"/>
    <s v="APO26020129"/>
    <x v="739"/>
    <s v="304 8%NI 2B 0.8X1219XCOIL"/>
    <x v="46"/>
    <s v="7"/>
    <n v="279"/>
    <s v="KG"/>
    <x v="0"/>
    <n v="1.8803000000000001"/>
    <n v="524.60400000000004"/>
    <n v="31.202400000000001"/>
    <n v="1.8802989999999999"/>
    <n v="524.60387600000001"/>
    <s v="MIL"/>
    <n v="31.202400000000001"/>
    <n v="16368.9"/>
    <n v="2026"/>
  </r>
  <r>
    <n v="72038239"/>
    <x v="22"/>
    <s v="2026-02-09"/>
    <s v="Z0018"/>
    <x v="0"/>
    <s v="7A260073"/>
    <s v="APO26020183"/>
    <x v="742"/>
    <s v="3P 2.5X365mm DC04(0.5)AL1050(1.5)DC04(0.5)"/>
    <x v="39"/>
    <s v="7"/>
    <n v="35"/>
    <s v="KG"/>
    <x v="0"/>
    <n v="2.04257"/>
    <n v="71.489999999999995"/>
    <n v="31.232500000000002"/>
    <n v="2.04257"/>
    <n v="71.489953999999997"/>
    <s v="MIL"/>
    <n v="31.232500000000002"/>
    <n v="2232.81"/>
    <n v="2026"/>
  </r>
  <r>
    <n v="72037372"/>
    <x v="31"/>
    <s v="2026-01-16"/>
    <s v="Z0018"/>
    <x v="0"/>
    <s v="7A260081"/>
    <s v="APO26030042"/>
    <x v="743"/>
    <s v="304 8%NI 2B 1.2X1219XCOIL"/>
    <x v="48"/>
    <s v="7"/>
    <n v="5014"/>
    <s v="KG"/>
    <x v="0"/>
    <n v="1.8791"/>
    <n v="9421.81"/>
    <n v="31.384799999999998"/>
    <n v="1.8791"/>
    <n v="9421.8099199999997"/>
    <s v="MIL"/>
    <n v="31.384799999999998"/>
    <n v="295701.62"/>
    <n v="2026"/>
  </r>
  <r>
    <n v="72036869"/>
    <x v="44"/>
    <s v="2025-12-19"/>
    <s v="Z0018"/>
    <x v="0"/>
    <s v="7A260033"/>
    <s v="APO26030003"/>
    <x v="744"/>
    <s v="304 8%NI 2B 1.0X1219XCOIL (D:NON-CH)"/>
    <x v="47"/>
    <s v="7"/>
    <n v="20727"/>
    <s v="KG"/>
    <x v="0"/>
    <n v="2.0019999999999998"/>
    <n v="41495.449999999997"/>
    <n v="31.723600000000001"/>
    <n v="2.0019999999999998"/>
    <n v="41495.450075000001"/>
    <s v="MIL"/>
    <n v="31.723600000000001"/>
    <n v="1316385.06"/>
    <n v="2026"/>
  </r>
  <r>
    <n v="72032342"/>
    <x v="14"/>
    <s v="2025-09-04"/>
    <s v="Z0018"/>
    <x v="0"/>
    <s v="7A260090"/>
    <s v="APO26030043"/>
    <x v="701"/>
    <s v="S/S # TTSAR-MY1 2B 0.7X1219LXCOIL TISCO"/>
    <x v="40"/>
    <s v="7"/>
    <n v="23340"/>
    <s v="KG"/>
    <x v="0"/>
    <n v="1.8373999999999999"/>
    <n v="42884.92"/>
    <n v="32.016100000000002"/>
    <n v="1.837399"/>
    <n v="42884.920086999999"/>
    <s v="MIL"/>
    <n v="32.016100000000002"/>
    <n v="1373007.89"/>
    <n v="2026"/>
  </r>
  <r>
    <n v="72032342"/>
    <x v="45"/>
    <s v="2025-09-04"/>
    <s v="Z0018"/>
    <x v="0"/>
    <s v="7A260112"/>
    <s v="APO26030064"/>
    <x v="701"/>
    <s v="S/S # TTSAR-MY1 2B 0.7X1219LXCOIL TISCO"/>
    <x v="40"/>
    <s v="7"/>
    <n v="4761"/>
    <s v="KG"/>
    <x v="0"/>
    <n v="1.8373999999999999"/>
    <n v="8747.86"/>
    <n v="32.922699999999999"/>
    <n v="1.8373999999999999"/>
    <n v="8747.8599869999998"/>
    <s v="MIL"/>
    <n v="32.922699999999999"/>
    <n v="288003.17"/>
    <n v="2026"/>
  </r>
  <r>
    <n v="72031462"/>
    <x v="45"/>
    <s v="2025-08-08"/>
    <s v="Z0018"/>
    <x v="0"/>
    <s v="7A260112"/>
    <s v="APO26030064"/>
    <x v="738"/>
    <s v="304 8%NI 2B 1.0X1219XCOIL"/>
    <x v="46"/>
    <s v="7"/>
    <n v="10703"/>
    <s v="KG"/>
    <x v="0"/>
    <n v="2.0472000000000001"/>
    <n v="21911.18"/>
    <n v="32.922699999999999"/>
    <n v="2.047199"/>
    <n v="21911.180127"/>
    <s v="MIL"/>
    <n v="32.922699999999999"/>
    <n v="721375.21"/>
    <n v="2026"/>
  </r>
  <r>
    <n v="72032342"/>
    <x v="45"/>
    <s v="2025-09-04"/>
    <s v="Z0018"/>
    <x v="0"/>
    <s v="7A260112"/>
    <s v="APO26030064"/>
    <x v="701"/>
    <s v="S/S # TTSAR-MY1 2B 0.7X1219LXCOIL TISCO"/>
    <x v="40"/>
    <s v="7"/>
    <n v="65"/>
    <s v="KG"/>
    <x v="0"/>
    <n v="1.83738"/>
    <n v="119.43"/>
    <n v="32.922699999999999"/>
    <n v="1.8373790000000001"/>
    <n v="119.430058"/>
    <s v="MIL"/>
    <n v="32.922699999999999"/>
    <n v="3931.96"/>
    <n v="2026"/>
  </r>
  <r>
    <n v="72038743"/>
    <x v="7"/>
    <s v="2026-03-09"/>
    <s v="Z0018"/>
    <x v="0"/>
    <s v="7A260124"/>
    <s v="APO26030138"/>
    <x v="745"/>
    <s v="3P 3.0X410mm SS304(0.4)AL1060(2.1)SS439(0.5) BDF28MG"/>
    <x v="41"/>
    <s v="7"/>
    <n v="1552"/>
    <s v="KG"/>
    <x v="0"/>
    <n v="2.9737"/>
    <n v="4615.18"/>
    <n v="32.993600000000001"/>
    <n v="2.9737"/>
    <n v="4615.1799129999999"/>
    <s v="MIL"/>
    <n v="32.993600000000001"/>
    <n v="152271.4"/>
    <n v="2026"/>
  </r>
  <r>
    <n v="72036991"/>
    <x v="7"/>
    <s v="2025-12-24"/>
    <s v="Z0018"/>
    <x v="0"/>
    <s v="7A260123"/>
    <s v="APO26030137"/>
    <x v="710"/>
    <s v="2P 2.7X310mm AL1060(2.2)SS439(0.5) HBZ24Q5"/>
    <x v="42"/>
    <s v="7"/>
    <n v="1011"/>
    <s v="KG"/>
    <x v="0"/>
    <n v="3.0116000000000001"/>
    <n v="3044.7280000000001"/>
    <n v="32.993600000000001"/>
    <n v="3.0116000000000001"/>
    <n v="3044.7280679999999"/>
    <s v="MIL"/>
    <n v="32.993600000000001"/>
    <n v="100456.54"/>
    <n v="2026"/>
  </r>
  <r>
    <n v="72036991"/>
    <x v="7"/>
    <s v="2025-12-24"/>
    <s v="Z0018"/>
    <x v="0"/>
    <s v="7A260123"/>
    <s v="APO26030137"/>
    <x v="708"/>
    <s v="2P 2.7X390mm AL1060(2.2)SS439(0.5) QFI26Q5"/>
    <x v="42"/>
    <s v="7"/>
    <n v="1013"/>
    <s v="KG"/>
    <x v="0"/>
    <n v="3.0116000000000001"/>
    <n v="3050.7510000000002"/>
    <n v="32.993600000000001"/>
    <n v="3.0116000000000001"/>
    <n v="3050.7510539999998"/>
    <s v="MIL"/>
    <n v="32.993600000000001"/>
    <n v="100655.26"/>
    <n v="2026"/>
  </r>
  <r>
    <n v="72036991"/>
    <x v="7"/>
    <s v="2025-12-24"/>
    <s v="Z0018"/>
    <x v="0"/>
    <s v="7A260123"/>
    <s v="APO26030137"/>
    <x v="746"/>
    <s v="3P 2.3X440mm SS304(0.4)AL1060(1.4)SS439(0.5) YAF24VO"/>
    <x v="41"/>
    <s v="7"/>
    <n v="1528"/>
    <s v="KG"/>
    <x v="0"/>
    <n v="2.7711999999999999"/>
    <n v="4234.3900000000003"/>
    <n v="32.993600000000001"/>
    <n v="2.7711990000000002"/>
    <n v="4234.3900020000001"/>
    <s v="MIL"/>
    <n v="32.993600000000001"/>
    <n v="139707.76999999999"/>
    <n v="2026"/>
  </r>
  <r>
    <n v="72036991"/>
    <x v="7"/>
    <s v="2025-12-24"/>
    <s v="Z0018"/>
    <x v="0"/>
    <s v="7A260123"/>
    <s v="APO26030137"/>
    <x v="711"/>
    <s v="2P 2.7X345mm AL1060(2.2)SS439(0.5) QFR20Q5"/>
    <x v="42"/>
    <s v="7"/>
    <n v="1027"/>
    <s v="KG"/>
    <x v="0"/>
    <n v="3.0116000000000001"/>
    <n v="3092.913"/>
    <n v="32.993600000000001"/>
    <n v="3.0116000000000001"/>
    <n v="3092.912867"/>
    <s v="MIL"/>
    <n v="32.993600000000001"/>
    <n v="102046.33"/>
    <n v="2026"/>
  </r>
  <r>
    <n v="72036991"/>
    <x v="7"/>
    <s v="2025-12-24"/>
    <s v="Z0018"/>
    <x v="0"/>
    <s v="7A260123"/>
    <s v="APO26030137"/>
    <x v="747"/>
    <s v="2P 2.7X460mm AL1060(2.2)SS439(0.5) QDX26Q5"/>
    <x v="42"/>
    <s v="7"/>
    <n v="1033"/>
    <s v="KG"/>
    <x v="0"/>
    <n v="3.0116000000000001"/>
    <n v="3110.9830000000002"/>
    <n v="32.993600000000001"/>
    <n v="3.0116000000000001"/>
    <n v="3110.9830390000002"/>
    <s v="MIL"/>
    <n v="32.993600000000001"/>
    <n v="102642.53"/>
    <n v="2026"/>
  </r>
  <r>
    <n v="72036991"/>
    <x v="7"/>
    <s v="2025-12-24"/>
    <s v="Z0018"/>
    <x v="0"/>
    <s v="7A260123"/>
    <s v="APO26030137"/>
    <x v="713"/>
    <s v="3P 3.0X370X600mm SS304(0.4)AL1060(2.1)SS439(0.5) GEU5130AO"/>
    <x v="41"/>
    <s v="7"/>
    <n v="1531"/>
    <s v="KG"/>
    <x v="0"/>
    <n v="2.6194000000000002"/>
    <n v="4010.3"/>
    <n v="32.993600000000001"/>
    <n v="2.6194000000000002"/>
    <n v="4010.299876"/>
    <s v="MIL"/>
    <n v="32.993600000000001"/>
    <n v="132314.23000000001"/>
    <n v="2026"/>
  </r>
  <r>
    <n v="72036991"/>
    <x v="7"/>
    <s v="2025-12-24"/>
    <s v="Z0018"/>
    <x v="0"/>
    <s v="7A260123"/>
    <s v="APO26030137"/>
    <x v="748"/>
    <s v="3P 2.3X395mm SS304(0.4)AL1060(1.4)SS439(0.5) YCH26VO"/>
    <x v="41"/>
    <s v="7"/>
    <n v="1007"/>
    <s v="KG"/>
    <x v="0"/>
    <n v="2.6573000000000002"/>
    <n v="2675.9"/>
    <n v="32.993600000000001"/>
    <n v="2.6572990000000001"/>
    <n v="2675.8998710000001"/>
    <s v="MIL"/>
    <n v="32.993600000000001"/>
    <n v="88287.57"/>
    <n v="2026"/>
  </r>
  <r>
    <n v="72036991"/>
    <x v="7"/>
    <s v="2025-12-24"/>
    <s v="Z0018"/>
    <x v="0"/>
    <s v="7A260123"/>
    <s v="APO26030137"/>
    <x v="749"/>
    <s v="3P 2.3X280mm SS304(0.4)AL1060(1.4)SS439(0.5) YAD16VO"/>
    <x v="41"/>
    <s v="7"/>
    <n v="1005"/>
    <s v="KG"/>
    <x v="0"/>
    <n v="2.6573000000000002"/>
    <n v="2670.587"/>
    <n v="32.993600000000001"/>
    <n v="2.6572990000000001"/>
    <n v="2670.5870220000002"/>
    <s v="MIL"/>
    <n v="32.993600000000001"/>
    <n v="88112.28"/>
    <n v="2026"/>
  </r>
  <r>
    <n v="72036991"/>
    <x v="7"/>
    <s v="2025-12-24"/>
    <s v="Z0018"/>
    <x v="0"/>
    <s v="7A260123"/>
    <s v="APO26030137"/>
    <x v="705"/>
    <s v="3P 2.3X340mm SS304(0.4)AL1060(1.4)SS439(0.5) QAE18VO"/>
    <x v="41"/>
    <s v="7"/>
    <n v="1022"/>
    <s v="KG"/>
    <x v="0"/>
    <n v="2.6573000000000002"/>
    <n v="2715.76"/>
    <n v="32.993600000000001"/>
    <n v="2.6572990000000001"/>
    <n v="2715.7600259999999"/>
    <s v="MIL"/>
    <n v="32.993600000000001"/>
    <n v="89602.7"/>
    <n v="2026"/>
  </r>
  <r>
    <n v="72036991"/>
    <x v="7"/>
    <s v="2025-12-24"/>
    <s v="Z0018"/>
    <x v="0"/>
    <s v="7A260123"/>
    <s v="APO26030137"/>
    <x v="750"/>
    <s v="2P 2.7X455mm AL1060(2.2)SS439(0.5) QGF3027A5"/>
    <x v="42"/>
    <s v="7"/>
    <n v="1012"/>
    <s v="KG"/>
    <x v="0"/>
    <n v="3.0116000000000001"/>
    <n v="3047.739"/>
    <n v="32.993600000000001"/>
    <n v="3.0116000000000001"/>
    <n v="3047.7389549999998"/>
    <s v="MIL"/>
    <n v="32.993600000000001"/>
    <n v="100555.88"/>
    <n v="2026"/>
  </r>
  <r>
    <n v="72036991"/>
    <x v="7"/>
    <s v="2025-12-24"/>
    <s v="Z0018"/>
    <x v="0"/>
    <s v="7A260123"/>
    <s v="APO26030137"/>
    <x v="733"/>
    <s v="5P 2.7X290mm SS304(0.4)+AL1060(0.6)+AL3003(0.6)+AL1060(0.6)+SS439(0.5)"/>
    <x v="41"/>
    <s v="7"/>
    <n v="1017"/>
    <s v="KG"/>
    <x v="0"/>
    <n v="3.2014999999999998"/>
    <n v="3255.9259999999999"/>
    <n v="32.993600000000001"/>
    <n v="3.2014990000000001"/>
    <n v="3255.9259969999998"/>
    <s v="MIL"/>
    <n v="32.993600000000001"/>
    <n v="107424.72"/>
    <n v="2026"/>
  </r>
  <r>
    <n v="72036991"/>
    <x v="7"/>
    <s v="2025-12-24"/>
    <s v="Z0018"/>
    <x v="0"/>
    <s v="7A260123"/>
    <s v="APO26030137"/>
    <x v="737"/>
    <s v="5P 2.7X310mm SS304(0.4)+AL1060(0.6)+AL3003(0.6)+AL1060(0.6)+SS439(0.5) HBZ24QX-CF"/>
    <x v="41"/>
    <s v="7"/>
    <n v="1013"/>
    <s v="KG"/>
    <x v="0"/>
    <n v="3.2014999999999998"/>
    <n v="3243.12"/>
    <n v="32.993600000000001"/>
    <n v="3.2014990000000001"/>
    <n v="3243.1198770000001"/>
    <s v="MIL"/>
    <n v="32.993600000000001"/>
    <n v="107002.2"/>
    <n v="2026"/>
  </r>
  <r>
    <n v="72036991"/>
    <x v="7"/>
    <s v="2025-12-24"/>
    <s v="Z0018"/>
    <x v="0"/>
    <s v="7A260123"/>
    <s v="APO26030137"/>
    <x v="714"/>
    <s v="2P 2.7X435mm AL1060(2.2)SS439(0.5) QFD24Q5"/>
    <x v="42"/>
    <s v="7"/>
    <n v="1001"/>
    <s v="KG"/>
    <x v="0"/>
    <n v="3.1128999999999998"/>
    <n v="3116.0129999999999"/>
    <n v="32.993600000000001"/>
    <n v="3.1128999999999998"/>
    <n v="3116.013105"/>
    <s v="MIL"/>
    <n v="32.993600000000001"/>
    <n v="102808.49"/>
    <n v="2026"/>
  </r>
  <r>
    <n v="72036991"/>
    <x v="7"/>
    <s v="2025-12-24"/>
    <s v="Z0018"/>
    <x v="0"/>
    <s v="7A260123"/>
    <s v="APO26030137"/>
    <x v="704"/>
    <s v="3P 2.3X310mm SS304(0.4)AL1060(1.4)SS439(0.5) FAG24VO"/>
    <x v="41"/>
    <s v="7"/>
    <n v="2020"/>
    <s v="KG"/>
    <x v="0"/>
    <n v="2.6573000000000002"/>
    <n v="5367.7460000000001"/>
    <n v="32.993600000000001"/>
    <n v="2.6572990000000001"/>
    <n v="5367.7458649999999"/>
    <s v="MIL"/>
    <n v="32.993600000000001"/>
    <n v="177101.26"/>
    <n v="2026"/>
  </r>
  <r>
    <n v="72036991"/>
    <x v="7"/>
    <s v="2025-12-24"/>
    <s v="Z0018"/>
    <x v="0"/>
    <s v="7A260123"/>
    <s v="APO26030137"/>
    <x v="751"/>
    <s v="3P 2.3X355mm SS304(0.4)AL1060(1.4)SS439(0.5) YCH24VO"/>
    <x v="41"/>
    <s v="7"/>
    <n v="1015"/>
    <s v="KG"/>
    <x v="0"/>
    <n v="2.6573000000000002"/>
    <n v="2697.16"/>
    <n v="32.993600000000001"/>
    <n v="2.6572990000000001"/>
    <n v="2697.1600549999998"/>
    <s v="MIL"/>
    <n v="32.993600000000001"/>
    <n v="88989.02"/>
    <n v="2026"/>
  </r>
  <r>
    <n v="72036991"/>
    <x v="7"/>
    <s v="2025-12-24"/>
    <s v="Z0018"/>
    <x v="0"/>
    <s v="7A260123"/>
    <s v="APO26030137"/>
    <x v="724"/>
    <s v="5P 2.7X265mm SS304(0.4)+AL1060(0.6)+AL3003(0.6)+AL1060(0.6)+SS439(0.5) HBZ20QX-CF"/>
    <x v="41"/>
    <s v="7"/>
    <n v="1021"/>
    <s v="KG"/>
    <x v="0"/>
    <n v="3.2014999999999998"/>
    <n v="3268.732"/>
    <n v="32.993600000000001"/>
    <n v="3.2014990000000001"/>
    <n v="3268.732117"/>
    <s v="MIL"/>
    <n v="32.993600000000001"/>
    <n v="107847.24"/>
    <n v="2026"/>
  </r>
  <r>
    <n v="72036991"/>
    <x v="7"/>
    <s v="2025-12-24"/>
    <s v="Z0018"/>
    <x v="0"/>
    <s v="7A260123"/>
    <s v="APO26030137"/>
    <x v="752"/>
    <s v="3P 2.3X385mm SS304(0.4)AL1060(1.4)SS439(0.5) YAL20VO"/>
    <x v="41"/>
    <s v="7"/>
    <n v="1001"/>
    <s v="KG"/>
    <x v="0"/>
    <n v="2.6573000000000002"/>
    <n v="2659.9569999999999"/>
    <n v="32.993600000000001"/>
    <n v="2.6572990000000001"/>
    <n v="2659.9570819999999"/>
    <s v="MIL"/>
    <n v="32.993600000000001"/>
    <n v="87761.56"/>
    <n v="2026"/>
  </r>
  <r>
    <n v="72036991"/>
    <x v="7"/>
    <s v="2025-12-24"/>
    <s v="Z0018"/>
    <x v="0"/>
    <s v="7A260123"/>
    <s v="APO26030137"/>
    <x v="712"/>
    <s v="2P 2.7X385mm AL1060(2.2)SS439(0.5) HBZ30Q5"/>
    <x v="42"/>
    <s v="7"/>
    <n v="1015"/>
    <s v="KG"/>
    <x v="0"/>
    <n v="3.0116000000000001"/>
    <n v="3056.7739999999999"/>
    <n v="32.993600000000001"/>
    <n v="3.0116000000000001"/>
    <n v="3056.7740410000001"/>
    <s v="MIL"/>
    <n v="32.993600000000001"/>
    <n v="100853.98"/>
    <n v="2026"/>
  </r>
  <r>
    <n v="72037074"/>
    <x v="7"/>
    <s v="2026-01-06"/>
    <s v="Z0018"/>
    <x v="0"/>
    <s v="7A260123"/>
    <s v="APO26030137"/>
    <x v="753"/>
    <s v="3P 3.0X335mm SS304(0.4)AL1060(2.1)SS439(0.5) HBJ26MG"/>
    <x v="41"/>
    <s v="7"/>
    <n v="2038"/>
    <s v="KG"/>
    <x v="0"/>
    <n v="2.9737"/>
    <n v="6060.4009999999998"/>
    <n v="32.993600000000001"/>
    <n v="2.9737"/>
    <n v="6060.401108"/>
    <s v="MIL"/>
    <n v="32.993600000000001"/>
    <n v="199954.45"/>
    <n v="2026"/>
  </r>
  <r>
    <n v="72038490"/>
    <x v="32"/>
    <s v="2026-02-25"/>
    <s v="Z0018"/>
    <x v="0"/>
    <s v="7A260126"/>
    <s v="APO26040027"/>
    <x v="754"/>
    <s v="430 ---- 2B 0.6X1219XCOIL"/>
    <x v="45"/>
    <s v="7"/>
    <n v="20124"/>
    <s v="KG"/>
    <x v="0"/>
    <n v="1.0939000000000001"/>
    <n v="22013.644"/>
    <n v="32.817300000000003"/>
    <n v="1.093899"/>
    <n v="22013.644023000001"/>
    <s v="MIL"/>
    <n v="32.817300000000003"/>
    <n v="722428.36"/>
    <n v="2026"/>
  </r>
  <r>
    <n v="72038490"/>
    <x v="32"/>
    <s v="2026-02-25"/>
    <s v="Z0018"/>
    <x v="0"/>
    <s v="7A260126"/>
    <s v="APO26040027"/>
    <x v="740"/>
    <s v="430 ---- 2B 0.4X1219XCOIL"/>
    <x v="45"/>
    <s v="7"/>
    <n v="4748"/>
    <s v="KG"/>
    <x v="0"/>
    <n v="1.1368"/>
    <n v="5397.5259999999998"/>
    <n v="32.817300000000003"/>
    <n v="1.1368"/>
    <n v="5397.5259999999998"/>
    <s v="MIL"/>
    <n v="32.817300000000003"/>
    <n v="177132.23"/>
    <n v="2026"/>
  </r>
  <r>
    <n v="72038490"/>
    <x v="32"/>
    <s v="2026-02-25"/>
    <s v="Z0018"/>
    <x v="0"/>
    <s v="7A260126"/>
    <s v="APO26040027"/>
    <x v="755"/>
    <s v="304 8%NI 2B 0.6X1219XCOIL"/>
    <x v="46"/>
    <s v="7"/>
    <n v="21000"/>
    <s v="KG"/>
    <x v="0"/>
    <n v="2.1520000000000001"/>
    <n v="45192"/>
    <n v="32.817300000000003"/>
    <n v="2.1520000000000001"/>
    <n v="45191.999950999998"/>
    <s v="MIL"/>
    <n v="32.817300000000003"/>
    <n v="1483079.42"/>
    <n v="2026"/>
  </r>
  <r>
    <n v="72038490"/>
    <x v="32"/>
    <s v="2026-02-25"/>
    <s v="Z0018"/>
    <x v="0"/>
    <s v="7A260126"/>
    <s v="APO26040027"/>
    <x v="755"/>
    <s v="304 8%NI 2B 0.6X1219XCOIL"/>
    <x v="46"/>
    <s v="7"/>
    <n v="1545"/>
    <s v="KG"/>
    <x v="0"/>
    <n v="2.1520000000000001"/>
    <n v="3324.84"/>
    <n v="32.817300000000003"/>
    <n v="2.1520000000000001"/>
    <n v="3324.8399469999999"/>
    <s v="MIL"/>
    <n v="32.817300000000003"/>
    <n v="109112.27"/>
    <n v="2026"/>
  </r>
  <r>
    <n v="72037510"/>
    <x v="32"/>
    <s v="2026-01-21"/>
    <s v="Z0018"/>
    <x v="0"/>
    <s v="7A260125"/>
    <s v="APO26040026"/>
    <x v="702"/>
    <s v="S/S # TTSAR-MY1 2B 0.6X1219LXCOIL TISCO"/>
    <x v="40"/>
    <s v="7"/>
    <n v="18218"/>
    <s v="KG"/>
    <x v="0"/>
    <n v="1.8847"/>
    <n v="34335.464999999997"/>
    <n v="32.817300000000003"/>
    <n v="1.8847"/>
    <n v="34335.465134999999"/>
    <s v="MIL"/>
    <n v="32.817300000000003"/>
    <n v="1126797.26"/>
    <n v="2026"/>
  </r>
  <r>
    <n v="72037510"/>
    <x v="32"/>
    <s v="2026-01-21"/>
    <s v="Z0018"/>
    <x v="0"/>
    <s v="7A260125"/>
    <s v="APO26040026"/>
    <x v="701"/>
    <s v="S/S # TTSAR-MY1 2B 0.7X1219LXCOIL TISCO"/>
    <x v="40"/>
    <s v="7"/>
    <n v="14840"/>
    <s v="KG"/>
    <x v="0"/>
    <n v="1.8703000000000001"/>
    <n v="27755.252"/>
    <n v="32.817300000000003"/>
    <n v="1.8703000000000001"/>
    <n v="27755.251955"/>
    <s v="MIL"/>
    <n v="32.817300000000003"/>
    <n v="910852.43"/>
    <n v="2026"/>
  </r>
  <r>
    <n v="72037510"/>
    <x v="32"/>
    <s v="2026-01-21"/>
    <s v="Z0018"/>
    <x v="0"/>
    <s v="7A260125"/>
    <s v="APO26040026"/>
    <x v="702"/>
    <s v="S/S # TTSAR-MY1 2B 0.6X1219LXCOIL TISCO"/>
    <x v="40"/>
    <s v="7"/>
    <n v="4606"/>
    <s v="KG"/>
    <x v="0"/>
    <n v="1.8847"/>
    <n v="8680.9279999999999"/>
    <n v="32.817300000000003"/>
    <n v="1.8847"/>
    <n v="8680.9280469999994"/>
    <s v="MIL"/>
    <n v="32.817300000000003"/>
    <n v="284884.62"/>
    <n v="2026"/>
  </r>
  <r>
    <n v="72037510"/>
    <x v="32"/>
    <s v="2026-01-21"/>
    <s v="Z0018"/>
    <x v="0"/>
    <s v="7A260125"/>
    <s v="APO26040026"/>
    <x v="702"/>
    <s v="S/S # TTSAR-MY1 2B 0.6X1219LXCOIL TISCO"/>
    <x v="40"/>
    <s v="7"/>
    <n v="19176"/>
    <s v="KG"/>
    <x v="0"/>
    <n v="1.8847"/>
    <n v="36141.006999999998"/>
    <n v="32.817300000000003"/>
    <n v="1.8847"/>
    <n v="36141.007029"/>
    <s v="MIL"/>
    <n v="32.817300000000003"/>
    <n v="1186050.27"/>
    <n v="2026"/>
  </r>
  <r>
    <n v="72037510"/>
    <x v="32"/>
    <s v="2026-01-21"/>
    <s v="Z0018"/>
    <x v="0"/>
    <s v="7A260125"/>
    <s v="APO26040026"/>
    <x v="702"/>
    <s v="S/S # TTSAR-MY1 2B 0.6X1219LXCOIL TISCO"/>
    <x v="40"/>
    <s v="7"/>
    <n v="123"/>
    <s v="KG"/>
    <x v="0"/>
    <n v="1.8416999999999999"/>
    <n v="226.529"/>
    <n v="32.817300000000003"/>
    <n v="1.841699"/>
    <n v="226.52899500000001"/>
    <s v="MIL"/>
    <n v="32.817300000000003"/>
    <n v="7434.07"/>
    <n v="2026"/>
  </r>
  <r>
    <n v="72038979"/>
    <x v="46"/>
    <s v="2026-03-23"/>
    <s v="Z0018"/>
    <x v="0"/>
    <s v="7A260143"/>
    <s v="APO26040033"/>
    <x v="756"/>
    <s v="3P 2.3X276mm SS304(0.4) AL1060(1.4) SS430 (0.5)_Ningtai"/>
    <x v="39"/>
    <s v="7"/>
    <n v="20"/>
    <s v="KG"/>
    <x v="0"/>
    <n v="2.6825999999999999"/>
    <n v="53.652000000000001"/>
    <n v="32.238700000000001"/>
    <n v="2.6825999999999999"/>
    <n v="53.651977000000002"/>
    <s v="MIL"/>
    <n v="32.238700000000001"/>
    <n v="1729.67"/>
    <n v="2026"/>
  </r>
  <r>
    <n v="72037650"/>
    <x v="46"/>
    <s v="2026-01-23"/>
    <s v="Z0018"/>
    <x v="0"/>
    <s v="7A260143"/>
    <s v="APO26040033"/>
    <x v="710"/>
    <s v="2P 2.7X310mm AL1060(2.2)SS439(0.5) HBZ24Q5"/>
    <x v="42"/>
    <s v="7"/>
    <n v="2005"/>
    <s v="KG"/>
    <x v="0"/>
    <n v="3.2014999999999998"/>
    <n v="6419.0079999999998"/>
    <n v="32.238700000000001"/>
    <n v="3.2014999999999998"/>
    <n v="6419.0078999999996"/>
    <s v="MIL"/>
    <n v="32.238700000000001"/>
    <n v="206940.47"/>
    <n v="2026"/>
  </r>
  <r>
    <n v="72037914"/>
    <x v="46"/>
    <s v="2026-01-28"/>
    <s v="Z0018"/>
    <x v="0"/>
    <s v="7A260143"/>
    <s v="APO26040033"/>
    <x v="757"/>
    <s v="2P 2.7X340mm AL1060(2.2)SS439(0.5) QFR20Q5"/>
    <x v="42"/>
    <s v="7"/>
    <n v="1509"/>
    <s v="KG"/>
    <x v="0"/>
    <n v="3.2521"/>
    <n v="4907.42"/>
    <n v="32.238700000000001"/>
    <n v="3.2521"/>
    <n v="4907.4199639999997"/>
    <s v="MIL"/>
    <n v="32.238700000000001"/>
    <n v="158208.84"/>
    <n v="2026"/>
  </r>
  <r>
    <n v="72037914"/>
    <x v="46"/>
    <s v="2026-01-28"/>
    <s v="Z0018"/>
    <x v="0"/>
    <s v="7A260143"/>
    <s v="APO26040033"/>
    <x v="708"/>
    <s v="2P 2.7X390mm AL1060(2.2)SS439(0.5) QFI26Q5"/>
    <x v="42"/>
    <s v="7"/>
    <n v="2025"/>
    <s v="KG"/>
    <x v="0"/>
    <n v="3.2521"/>
    <n v="6585.5029999999997"/>
    <n v="32.238700000000001"/>
    <n v="3.2521"/>
    <n v="6585.5031369999997"/>
    <s v="MIL"/>
    <n v="32.238700000000001"/>
    <n v="212308.06"/>
    <n v="2026"/>
  </r>
  <r>
    <n v="72038979"/>
    <x v="46"/>
    <s v="2026-03-23"/>
    <s v="Z0018"/>
    <x v="0"/>
    <s v="7A260143"/>
    <s v="APO26040033"/>
    <x v="758"/>
    <s v="3P 2.3X340mm SS304(0.4) AL1060(1.4) SS430 (0.5)_Ningtai"/>
    <x v="39"/>
    <s v="7"/>
    <n v="30"/>
    <s v="KG"/>
    <x v="0"/>
    <n v="2.6825999999999999"/>
    <n v="80.477999999999994"/>
    <n v="32.238700000000001"/>
    <n v="2.6825999999999999"/>
    <n v="80.478121000000002"/>
    <s v="MIL"/>
    <n v="32.238700000000001"/>
    <n v="2594.5100000000002"/>
    <n v="2026"/>
  </r>
  <r>
    <n v="72037650"/>
    <x v="46"/>
    <s v="2026-01-23"/>
    <s v="Z0018"/>
    <x v="0"/>
    <s v="7A260143"/>
    <s v="APO26040033"/>
    <x v="759"/>
    <s v="5P 2.7X340mm SS304(0.4)+AL1060(0.6)+AL3003(0.6)+AL1060(0.6)+SS439(0.5) GBV30QX"/>
    <x v="41"/>
    <s v="7"/>
    <n v="2016"/>
    <s v="KG"/>
    <x v="0"/>
    <n v="2.8344999999999998"/>
    <n v="5714.3519999999999"/>
    <n v="32.238700000000001"/>
    <n v="2.8344999999999998"/>
    <n v="5714.3520049999997"/>
    <s v="MIL"/>
    <n v="32.238700000000001"/>
    <n v="184223.28"/>
    <n v="2026"/>
  </r>
  <r>
    <n v="72037448"/>
    <x v="46"/>
    <s v="2026-01-20"/>
    <s v="Z0018"/>
    <x v="0"/>
    <s v="7A260143"/>
    <s v="APO26040033"/>
    <x v="760"/>
    <s v="3P 2.3X440X520mm SS304(0.40)AL1060(1.40)SS439(0.50) ODG42VO"/>
    <x v="41"/>
    <s v="7"/>
    <n v="6174"/>
    <s v="KG"/>
    <x v="0"/>
    <n v="2.6320000000000001"/>
    <n v="16249.968000000001"/>
    <n v="32.238700000000001"/>
    <n v="2.6320000000000001"/>
    <n v="16249.967895"/>
    <s v="MIL"/>
    <n v="32.238700000000001"/>
    <n v="523877.84"/>
    <n v="2026"/>
  </r>
  <r>
    <n v="72037914"/>
    <x v="46"/>
    <s v="2026-01-28"/>
    <s v="Z0018"/>
    <x v="0"/>
    <s v="7A260143"/>
    <s v="APO26040033"/>
    <x v="710"/>
    <s v="2P 2.7X310mm AL1060(2.2)SS439(0.5) HBZ24Q5"/>
    <x v="42"/>
    <s v="7"/>
    <n v="1517"/>
    <s v="KG"/>
    <x v="0"/>
    <n v="3.2521"/>
    <n v="4933.4359999999997"/>
    <n v="32.238700000000001"/>
    <n v="3.2521"/>
    <n v="4933.4359009999998"/>
    <s v="MIL"/>
    <n v="32.238700000000001"/>
    <n v="159047.56"/>
    <n v="2026"/>
  </r>
  <r>
    <n v="72037448"/>
    <x v="46"/>
    <s v="2026-01-20"/>
    <s v="Z0018"/>
    <x v="0"/>
    <s v="7A260143"/>
    <s v="APO26040033"/>
    <x v="710"/>
    <s v="2P 2.7X310mm AL1060(2.2)SS439(0.5) HBZ24Q5"/>
    <x v="42"/>
    <s v="7"/>
    <n v="5040"/>
    <s v="KG"/>
    <x v="0"/>
    <n v="3.2014999999999998"/>
    <n v="16135.56"/>
    <n v="32.238700000000001"/>
    <n v="3.2014999999999998"/>
    <n v="16135.560056"/>
    <s v="MIL"/>
    <n v="32.238700000000001"/>
    <n v="520189.48"/>
    <n v="2026"/>
  </r>
  <r>
    <n v="72037650"/>
    <x v="46"/>
    <s v="2026-01-23"/>
    <s v="Z0018"/>
    <x v="0"/>
    <s v="7A260143"/>
    <s v="APO26040033"/>
    <x v="703"/>
    <s v="5P 2.7X460mm SS304(0.4)+AL1060(0.6)+AL3003(0.6)+AL1060(0.6)+SS439(0.5) QDX26QX"/>
    <x v="41"/>
    <s v="7"/>
    <n v="1001"/>
    <s v="KG"/>
    <x v="0"/>
    <n v="2.6320000000000001"/>
    <n v="2634.6320000000001"/>
    <n v="32.238700000000001"/>
    <n v="2.6320000000000001"/>
    <n v="2634.6319789999998"/>
    <s v="MIL"/>
    <n v="32.238700000000001"/>
    <n v="84937.11"/>
    <n v="2026"/>
  </r>
  <r>
    <n v="72037448"/>
    <x v="46"/>
    <s v="2026-01-20"/>
    <s v="Z0018"/>
    <x v="0"/>
    <s v="7A260143"/>
    <s v="APO26040033"/>
    <x v="705"/>
    <s v="3P 2.3X340mm SS304(0.4)AL1060(1.4)SS439(0.5) QAE18VO"/>
    <x v="41"/>
    <s v="7"/>
    <n v="998"/>
    <s v="KG"/>
    <x v="0"/>
    <n v="2.8344999999999998"/>
    <n v="2828.8310000000001"/>
    <n v="32.238700000000001"/>
    <n v="2.8344999999999998"/>
    <n v="2828.8308769999999"/>
    <s v="MIL"/>
    <n v="32.238700000000001"/>
    <n v="91197.83"/>
    <n v="2026"/>
  </r>
  <r>
    <n v="72034581"/>
    <x v="23"/>
    <s v="2025-10-29"/>
    <s v="Z0018"/>
    <x v="0"/>
    <s v="7A250373"/>
    <s v="APO26010004"/>
    <x v="761"/>
    <s v="3003-H18-2.0X300.5X300.5-SG3-MG3 GBE24 AAP"/>
    <x v="49"/>
    <s v="2"/>
    <n v="981"/>
    <s v="KG"/>
    <x v="0"/>
    <n v="3.6703000000000001"/>
    <n v="3600.56"/>
    <n v="31.591200000000001"/>
    <n v="3.670299"/>
    <n v="3600.5599659999998"/>
    <s v="MIL"/>
    <n v="31.591200000000001"/>
    <n v="113746.01"/>
    <n v="2026"/>
  </r>
  <r>
    <n v="72035489"/>
    <x v="24"/>
    <s v="2025-11-19"/>
    <s v="Z0018"/>
    <x v="0"/>
    <s v="7A250408"/>
    <s v="APO26010010"/>
    <x v="762"/>
    <s v="3003-O---3.0X325-SG3-MG3 (VED18MA)"/>
    <x v="49"/>
    <s v="1"/>
    <n v="2069"/>
    <s v="KG"/>
    <x v="0"/>
    <n v="3.7202999999999999"/>
    <n v="7697.3010000000004"/>
    <n v="31.425799999999999"/>
    <n v="3.7202989999999998"/>
    <n v="7697.3009430000002"/>
    <s v="MIL"/>
    <n v="31.425799999999999"/>
    <n v="241893.84"/>
    <n v="2026"/>
  </r>
  <r>
    <n v="72035489"/>
    <x v="24"/>
    <s v="2025-11-19"/>
    <s v="Z0018"/>
    <x v="0"/>
    <s v="7A250408"/>
    <s v="APO26010010"/>
    <x v="763"/>
    <s v="3003-O---3.0X290-SG3-MG3 (VEF24MA)"/>
    <x v="49"/>
    <s v="1"/>
    <n v="1025"/>
    <s v="KG"/>
    <x v="0"/>
    <n v="3.7202999999999999"/>
    <n v="3813.308"/>
    <n v="31.425799999999999"/>
    <n v="3.7202989999999998"/>
    <n v="3813.307855"/>
    <s v="MIL"/>
    <n v="31.425799999999999"/>
    <n v="119836.25"/>
    <n v="2026"/>
  </r>
  <r>
    <n v="72035489"/>
    <x v="24"/>
    <s v="2025-11-19"/>
    <s v="Z0018"/>
    <x v="0"/>
    <s v="7A250408"/>
    <s v="APO26010010"/>
    <x v="764"/>
    <s v="3003-O---2.5X195X238-SG3-MG3"/>
    <x v="49"/>
    <s v="1"/>
    <n v="1022"/>
    <s v="KG"/>
    <x v="0"/>
    <n v="3.7202999999999999"/>
    <n v="3802.15"/>
    <n v="31.425799999999999"/>
    <n v="3.7202989999999998"/>
    <n v="3802.1501440000002"/>
    <s v="MIL"/>
    <n v="31.425799999999999"/>
    <n v="119485.61"/>
    <n v="2026"/>
  </r>
  <r>
    <n v="72035489"/>
    <x v="24"/>
    <s v="2025-11-19"/>
    <s v="Z0018"/>
    <x v="0"/>
    <s v="7A250408"/>
    <s v="APO26010010"/>
    <x v="765"/>
    <s v="3003-O---2.5X330-SG3-MG3 (VED18IA)"/>
    <x v="49"/>
    <s v="1"/>
    <n v="1014"/>
    <s v="KG"/>
    <x v="0"/>
    <n v="3.7202999999999999"/>
    <n v="3772.384"/>
    <n v="31.425799999999999"/>
    <n v="3.7202989999999998"/>
    <n v="3772.3841550000002"/>
    <s v="MIL"/>
    <n v="31.425799999999999"/>
    <n v="118550.19"/>
    <n v="2026"/>
  </r>
  <r>
    <n v="72035489"/>
    <x v="24"/>
    <s v="2025-11-19"/>
    <s v="Z0018"/>
    <x v="0"/>
    <s v="7A250408"/>
    <s v="APO26010010"/>
    <x v="766"/>
    <s v="3003-O---2.5X195-SG3-MG3"/>
    <x v="49"/>
    <s v="1"/>
    <n v="1026"/>
    <s v="KG"/>
    <x v="0"/>
    <n v="3.7202999999999999"/>
    <n v="3817.0279999999998"/>
    <n v="31.425799999999999"/>
    <n v="3.7202989999999998"/>
    <n v="3817.0280469999998"/>
    <s v="MIL"/>
    <n v="31.425799999999999"/>
    <n v="119953.16"/>
    <n v="2026"/>
  </r>
  <r>
    <n v="72035489"/>
    <x v="24"/>
    <s v="2025-11-19"/>
    <s v="Z0018"/>
    <x v="0"/>
    <s v="7A250408"/>
    <s v="APO26010010"/>
    <x v="767"/>
    <s v="3003-O---3.0X370-SG3-MG3 (VEF30MA)"/>
    <x v="49"/>
    <s v="1"/>
    <n v="2046"/>
    <s v="KG"/>
    <x v="0"/>
    <n v="3.7202999999999999"/>
    <n v="7611.7340000000004"/>
    <n v="31.425799999999999"/>
    <n v="3.7202989999999998"/>
    <n v="7611.7339890000003"/>
    <s v="MIL"/>
    <n v="31.425799999999999"/>
    <n v="239204.83"/>
    <n v="2026"/>
  </r>
  <r>
    <n v="72035488"/>
    <x v="26"/>
    <s v="2025-11-19"/>
    <s v="Z0018"/>
    <x v="0"/>
    <s v="7A250397"/>
    <s v="APO26010044"/>
    <x v="768"/>
    <s v="3003-O---3.0X289X324-SG3-MG3"/>
    <x v="49"/>
    <s v="1"/>
    <n v="4991"/>
    <s v="KG"/>
    <x v="0"/>
    <n v="3.7290000000000001"/>
    <n v="18611.439999999999"/>
    <n v="31.5595"/>
    <n v="3.7290000000000001"/>
    <n v="18611.439977999999"/>
    <s v="MIL"/>
    <n v="31.5595"/>
    <n v="587367.74"/>
    <n v="2026"/>
  </r>
  <r>
    <n v="72035739"/>
    <x v="27"/>
    <s v="2025-11-26"/>
    <s v="Z0018"/>
    <x v="0"/>
    <s v="7A250415"/>
    <s v="APO26010045"/>
    <x v="762"/>
    <s v="3003-O---3.0X325-SG3-MG3 (VED18MA)"/>
    <x v="49"/>
    <s v="1"/>
    <n v="1034"/>
    <s v="KG"/>
    <x v="0"/>
    <n v="3.6907999999999999"/>
    <n v="3816.2869999999998"/>
    <n v="31.616499999999998"/>
    <n v="3.6907999999999999"/>
    <n v="3816.287065"/>
    <s v="MIL"/>
    <n v="31.616499999999998"/>
    <n v="120657.64"/>
    <n v="2026"/>
  </r>
  <r>
    <n v="72035739"/>
    <x v="27"/>
    <s v="2025-11-26"/>
    <s v="Z0018"/>
    <x v="0"/>
    <s v="7A250415"/>
    <s v="APO26010045"/>
    <x v="769"/>
    <s v="3003-O---3.0X405-SG3-MG3 (VED24MA)"/>
    <x v="49"/>
    <s v="1"/>
    <n v="1922"/>
    <s v="KG"/>
    <x v="0"/>
    <n v="3.6907999999999999"/>
    <n v="7093.7179999999998"/>
    <n v="31.616499999999998"/>
    <n v="3.6907999999999999"/>
    <n v="7093.7181529999998"/>
    <s v="MIL"/>
    <n v="31.616499999999998"/>
    <n v="224278.54"/>
    <n v="2026"/>
  </r>
  <r>
    <n v="72035739"/>
    <x v="27"/>
    <s v="2025-11-26"/>
    <s v="Z0018"/>
    <x v="0"/>
    <s v="7A250415"/>
    <s v="APO26010045"/>
    <x v="770"/>
    <s v="3003-O---3.0X240-SG3-MG3 (VEF20MA)"/>
    <x v="49"/>
    <s v="1"/>
    <n v="1016"/>
    <s v="KG"/>
    <x v="0"/>
    <n v="3.6907999999999999"/>
    <n v="3749.8530000000001"/>
    <n v="31.616499999999998"/>
    <n v="3.6907999999999999"/>
    <n v="3749.853083"/>
    <s v="MIL"/>
    <n v="31.616499999999998"/>
    <n v="118557.23"/>
    <n v="2026"/>
  </r>
  <r>
    <n v="72035739"/>
    <x v="27"/>
    <s v="2025-11-26"/>
    <s v="Z0018"/>
    <x v="0"/>
    <s v="7A250415"/>
    <s v="APO26010045"/>
    <x v="767"/>
    <s v="3003-O---3.0X370-SG3-MG3 (VEF30MA)"/>
    <x v="49"/>
    <s v="1"/>
    <n v="3066"/>
    <s v="KG"/>
    <x v="0"/>
    <n v="3.6907999999999999"/>
    <n v="11315.993"/>
    <n v="31.616499999999998"/>
    <n v="3.6907999999999999"/>
    <n v="11315.992915000001"/>
    <s v="MIL"/>
    <n v="31.616499999999998"/>
    <n v="357772.09"/>
    <n v="2026"/>
  </r>
  <r>
    <n v="72035739"/>
    <x v="27"/>
    <s v="2025-11-26"/>
    <s v="Z0018"/>
    <x v="0"/>
    <s v="7A250415"/>
    <s v="APO26010045"/>
    <x v="763"/>
    <s v="3003-O---3.0X290-SG3-MG3 (VEF24MA)"/>
    <x v="49"/>
    <s v="1"/>
    <n v="2054"/>
    <s v="KG"/>
    <x v="0"/>
    <n v="3.6907999999999999"/>
    <n v="7580.9030000000002"/>
    <n v="31.616499999999998"/>
    <n v="3.6907999999999999"/>
    <n v="7580.9030089999997"/>
    <s v="MIL"/>
    <n v="31.616499999999998"/>
    <n v="239681.62"/>
    <n v="2026"/>
  </r>
  <r>
    <n v="72034826"/>
    <x v="37"/>
    <s v="2025-11-05"/>
    <s v="Z0018"/>
    <x v="0"/>
    <s v="7A250393"/>
    <s v="APO26010154"/>
    <x v="771"/>
    <s v="3003-O---2.5X415-SG3-MG3 (VED24IA)"/>
    <x v="49"/>
    <s v="1"/>
    <n v="2037"/>
    <s v="KG"/>
    <x v="0"/>
    <n v="3.6453000000000002"/>
    <n v="7425.4759999999997"/>
    <n v="31.3596"/>
    <n v="3.6453000000000002"/>
    <n v="7425.4760900000001"/>
    <s v="MIL"/>
    <n v="31.3596"/>
    <n v="232859.96"/>
    <n v="2026"/>
  </r>
  <r>
    <n v="72034826"/>
    <x v="37"/>
    <s v="2025-11-05"/>
    <s v="Z0018"/>
    <x v="0"/>
    <s v="7A250393"/>
    <s v="APO26010154"/>
    <x v="767"/>
    <s v="3003-O---3.0X370-SG3-MG3 (VEF30MA)"/>
    <x v="49"/>
    <s v="1"/>
    <n v="2049"/>
    <s v="KG"/>
    <x v="0"/>
    <n v="3.6453000000000002"/>
    <n v="7469.22"/>
    <n v="31.3596"/>
    <n v="3.6453000000000002"/>
    <n v="7469.219951"/>
    <s v="MIL"/>
    <n v="31.3596"/>
    <n v="234231.75"/>
    <n v="2026"/>
  </r>
  <r>
    <n v="72034826"/>
    <x v="37"/>
    <s v="2025-11-05"/>
    <s v="Z0018"/>
    <x v="0"/>
    <s v="7A250393"/>
    <s v="APO26010154"/>
    <x v="762"/>
    <s v="3003-O---3.0X325-SG3-MG3 (VED18MA)"/>
    <x v="49"/>
    <s v="1"/>
    <n v="1035"/>
    <s v="KG"/>
    <x v="0"/>
    <n v="3.6453000000000002"/>
    <n v="3772.89"/>
    <n v="31.3596"/>
    <n v="3.6453000000000002"/>
    <n v="3772.88996"/>
    <s v="MIL"/>
    <n v="31.3596"/>
    <n v="118316.32"/>
    <n v="2026"/>
  </r>
  <r>
    <n v="72034826"/>
    <x v="37"/>
    <s v="2025-11-05"/>
    <s v="Z0018"/>
    <x v="0"/>
    <s v="7A250393"/>
    <s v="APO26010154"/>
    <x v="772"/>
    <s v="3003-O---3.0X340-SG3-MG3 (VEE24MA)"/>
    <x v="49"/>
    <s v="1"/>
    <n v="1049"/>
    <s v="KG"/>
    <x v="0"/>
    <n v="3.6453000000000002"/>
    <n v="3823.92"/>
    <n v="31.3596"/>
    <n v="3.6453000000000002"/>
    <n v="3823.9199469999999"/>
    <s v="MIL"/>
    <n v="31.3596"/>
    <n v="119916.6"/>
    <n v="2026"/>
  </r>
  <r>
    <n v="72034826"/>
    <x v="37"/>
    <s v="2025-11-05"/>
    <s v="Z0018"/>
    <x v="0"/>
    <s v="7A250393"/>
    <s v="APO26010154"/>
    <x v="773"/>
    <s v="3003-O---2.5X245-SG3-MG3 (VEF20IA)"/>
    <x v="49"/>
    <s v="1"/>
    <n v="1026"/>
    <s v="KG"/>
    <x v="0"/>
    <n v="3.6453000000000002"/>
    <n v="3740.08"/>
    <n v="31.3596"/>
    <n v="3.6453000000000002"/>
    <n v="3740.0799109999998"/>
    <s v="MIL"/>
    <n v="31.3596"/>
    <n v="117287.41"/>
    <n v="2026"/>
  </r>
  <r>
    <n v="72036833"/>
    <x v="21"/>
    <s v="2025-12-18"/>
    <s v="Z0018"/>
    <x v="0"/>
    <s v="7A260010"/>
    <s v="APO26010204"/>
    <x v="774"/>
    <s v="3003-O---2.5X340-SG3-MG3 (VEE24IA)"/>
    <x v="49"/>
    <s v="1"/>
    <n v="1031"/>
    <s v="KG"/>
    <x v="0"/>
    <n v="3.7522000000000002"/>
    <n v="3868.518"/>
    <n v="31.470099999999999"/>
    <n v="3.7522000000000002"/>
    <n v="3868.5180529999998"/>
    <s v="MIL"/>
    <n v="31.470099999999999"/>
    <n v="121742.65"/>
    <n v="2026"/>
  </r>
  <r>
    <n v="72036408"/>
    <x v="28"/>
    <s v="2025-12-03"/>
    <s v="Z0018"/>
    <x v="0"/>
    <s v="7A250422"/>
    <s v="APO26010160"/>
    <x v="775"/>
    <s v="3003-O---2.5X335-SG3-MG3"/>
    <x v="49"/>
    <s v="1"/>
    <n v="1026"/>
    <s v="KG"/>
    <x v="0"/>
    <n v="3.6818"/>
    <n v="3777.53"/>
    <n v="31.228000000000002"/>
    <n v="3.6817989999999998"/>
    <n v="3777.5301009999998"/>
    <s v="MIL"/>
    <n v="31.228000000000002"/>
    <n v="117964.71"/>
    <n v="2026"/>
  </r>
  <r>
    <n v="72036593"/>
    <x v="9"/>
    <s v="2025-12-10"/>
    <s v="Z0018"/>
    <x v="0"/>
    <s v="7A260003"/>
    <s v="APO26010216"/>
    <x v="767"/>
    <s v="3003-O---3.0X370-SG3-MG3 (VEF30MA)"/>
    <x v="49"/>
    <s v="1"/>
    <n v="1036"/>
    <s v="KG"/>
    <x v="0"/>
    <n v="3.7473999999999998"/>
    <n v="3882.31"/>
    <n v="31.3291"/>
    <n v="3.7473999999999998"/>
    <n v="3882.3100559999998"/>
    <s v="MIL"/>
    <n v="31.3291"/>
    <n v="121629.28"/>
    <n v="2026"/>
  </r>
  <r>
    <n v="72036992"/>
    <x v="2"/>
    <s v="2025-12-24"/>
    <s v="Z0018"/>
    <x v="0"/>
    <s v="7A260035"/>
    <s v="APO26020097"/>
    <x v="772"/>
    <s v="3003-O---3.0X340-SG3-MG3 (VEE24MA)"/>
    <x v="49"/>
    <s v="1"/>
    <n v="1022"/>
    <s v="KG"/>
    <x v="0"/>
    <n v="3.7271999999999998"/>
    <n v="3809.1979999999999"/>
    <n v="31.302900000000001"/>
    <n v="3.7271999999999998"/>
    <n v="3809.1978690000001"/>
    <s v="MIL"/>
    <n v="31.302900000000001"/>
    <n v="119238.94"/>
    <n v="2026"/>
  </r>
  <r>
    <n v="72037121"/>
    <x v="11"/>
    <s v="2026-01-08"/>
    <s v="Z0018"/>
    <x v="0"/>
    <s v="7A260061"/>
    <s v="APO26020095"/>
    <x v="774"/>
    <s v="3003-O---2.5X340-SG3-MG3 (VEE24IA)"/>
    <x v="49"/>
    <s v="1"/>
    <n v="2025"/>
    <s v="KG"/>
    <x v="0"/>
    <n v="3.8273999999999999"/>
    <n v="7750.4849999999997"/>
    <n v="31.347000000000001"/>
    <n v="3.8273999999999999"/>
    <n v="7750.4848940000002"/>
    <s v="MIL"/>
    <n v="31.347000000000001"/>
    <n v="242954.45"/>
    <n v="2026"/>
  </r>
  <r>
    <n v="72037121"/>
    <x v="11"/>
    <s v="2026-01-08"/>
    <s v="Z0018"/>
    <x v="0"/>
    <s v="7A260061"/>
    <s v="APO26020095"/>
    <x v="762"/>
    <s v="3003-O---3.0X325-SG3-MG3 (VED18MA)"/>
    <x v="49"/>
    <s v="1"/>
    <n v="1001"/>
    <s v="KG"/>
    <x v="0"/>
    <n v="3.8273999999999999"/>
    <n v="3831.2269999999999"/>
    <n v="31.347000000000001"/>
    <n v="3.8273999999999999"/>
    <n v="3831.2269110000002"/>
    <s v="MIL"/>
    <n v="31.347000000000001"/>
    <n v="120097.47"/>
    <n v="2026"/>
  </r>
  <r>
    <n v="72037121"/>
    <x v="11"/>
    <s v="2026-01-08"/>
    <s v="Z0018"/>
    <x v="0"/>
    <s v="7A260061"/>
    <s v="APO26020095"/>
    <x v="776"/>
    <s v="3003-O---3.0X290-SG3-MG3"/>
    <x v="49"/>
    <s v="1"/>
    <n v="2075"/>
    <s v="KG"/>
    <x v="0"/>
    <n v="3.8273999999999999"/>
    <n v="7941.8549999999996"/>
    <n v="31.347000000000001"/>
    <n v="3.8273999999999999"/>
    <n v="7941.8550409999998"/>
    <s v="MIL"/>
    <n v="31.347000000000001"/>
    <n v="248953.33"/>
    <n v="2026"/>
  </r>
  <r>
    <n v="72037121"/>
    <x v="11"/>
    <s v="2026-01-08"/>
    <s v="Z0018"/>
    <x v="0"/>
    <s v="7A260061"/>
    <s v="APO26020095"/>
    <x v="767"/>
    <s v="3003-O---3.0X370-SG3-MG3 (VEF30MA)"/>
    <x v="49"/>
    <s v="1"/>
    <n v="1025"/>
    <s v="KG"/>
    <x v="0"/>
    <n v="3.8273999999999999"/>
    <n v="3923.085"/>
    <n v="31.347000000000001"/>
    <n v="3.8273999999999999"/>
    <n v="3923.0851429999998"/>
    <s v="MIL"/>
    <n v="31.347000000000001"/>
    <n v="122976.95"/>
    <n v="2026"/>
  </r>
  <r>
    <n v="72037295"/>
    <x v="11"/>
    <s v="2026-01-14"/>
    <s v="Z0018"/>
    <x v="0"/>
    <s v="7A260060"/>
    <s v="APO26020096"/>
    <x v="777"/>
    <s v="3003-O---2.5X370-SG3-MG3 (VEF30IA)"/>
    <x v="49"/>
    <s v="1"/>
    <n v="1034"/>
    <s v="KG"/>
    <x v="0"/>
    <n v="4.0655999999999999"/>
    <n v="4203.83"/>
    <n v="31.347000000000001"/>
    <n v="4.0655989999999997"/>
    <n v="4203.8300310000004"/>
    <s v="MIL"/>
    <n v="31.347000000000001"/>
    <n v="131777.46"/>
    <n v="2026"/>
  </r>
  <r>
    <n v="72037295"/>
    <x v="11"/>
    <s v="2026-01-14"/>
    <s v="Z0018"/>
    <x v="0"/>
    <s v="7A260060"/>
    <s v="APO26020096"/>
    <x v="774"/>
    <s v="3003-O---2.5X340-SG3-MG3 (VEE24IA)"/>
    <x v="49"/>
    <s v="1"/>
    <n v="2022"/>
    <s v="KG"/>
    <x v="0"/>
    <n v="4.0655999999999999"/>
    <n v="8220.643"/>
    <n v="31.347000000000001"/>
    <n v="4.0655989999999997"/>
    <n v="8220.6431229999998"/>
    <s v="MIL"/>
    <n v="31.347000000000001"/>
    <n v="257692.5"/>
    <n v="2026"/>
  </r>
  <r>
    <n v="72037515"/>
    <x v="22"/>
    <s v="2026-01-21"/>
    <s v="Z0018"/>
    <x v="0"/>
    <s v="7A260070"/>
    <s v="APO26020164"/>
    <x v="777"/>
    <s v="3003-O---2.5X370-SG3-MG3 (VEF30IA)"/>
    <x v="49"/>
    <s v="1"/>
    <n v="1026"/>
    <s v="KG"/>
    <x v="0"/>
    <n v="4.1345000000000001"/>
    <n v="4242"/>
    <n v="31.232500000000002"/>
    <n v="4.1344989999999999"/>
    <n v="4242.0001599999996"/>
    <s v="MIL"/>
    <n v="31.232500000000002"/>
    <n v="132488.26999999999"/>
    <n v="2026"/>
  </r>
  <r>
    <n v="72037297"/>
    <x v="47"/>
    <s v="2026-01-14"/>
    <s v="Z0018"/>
    <x v="0"/>
    <s v="7A260054"/>
    <s v="APO26030033"/>
    <x v="768"/>
    <s v="3003-O---3.0X289X324-SG3-MG3"/>
    <x v="49"/>
    <s v="1"/>
    <n v="4982"/>
    <s v="KG"/>
    <x v="0"/>
    <n v="4.1985999999999999"/>
    <n v="20917.43"/>
    <n v="31.906099999999999"/>
    <n v="4.1985989999999997"/>
    <n v="20917.429895000001"/>
    <s v="MIL"/>
    <n v="31.906099999999999"/>
    <n v="667393.61"/>
    <n v="2026"/>
  </r>
  <r>
    <n v="72037912"/>
    <x v="15"/>
    <s v="2026-01-28"/>
    <s v="Z0018"/>
    <x v="0"/>
    <s v="7A260102"/>
    <s v="APO26030060"/>
    <x v="762"/>
    <s v="3003-O---3.0X325-SG3-MG3 (VED18MA)"/>
    <x v="49"/>
    <s v="1"/>
    <n v="1036"/>
    <s v="KG"/>
    <x v="0"/>
    <n v="4.0629"/>
    <n v="4209.1639999999998"/>
    <n v="33.094299999999997"/>
    <n v="4.0628989999999998"/>
    <n v="4209.1641149999996"/>
    <s v="MIL"/>
    <n v="33.094299999999997"/>
    <n v="139299.34"/>
    <n v="2026"/>
  </r>
  <r>
    <n v="72037912"/>
    <x v="15"/>
    <s v="2026-01-28"/>
    <s v="Z0018"/>
    <x v="0"/>
    <s v="7A260102"/>
    <s v="APO26030060"/>
    <x v="777"/>
    <s v="3003-O---2.5X370-SG3-MG3 (VEF30IA)"/>
    <x v="49"/>
    <s v="1"/>
    <n v="1033"/>
    <s v="KG"/>
    <x v="0"/>
    <n v="4.0629"/>
    <n v="4196.9759999999997"/>
    <n v="33.094299999999997"/>
    <n v="4.0628989999999998"/>
    <n v="4196.9759139999996"/>
    <s v="MIL"/>
    <n v="33.094299999999997"/>
    <n v="138895.98000000001"/>
    <n v="2026"/>
  </r>
  <r>
    <n v="72037912"/>
    <x v="15"/>
    <s v="2026-01-28"/>
    <s v="Z0018"/>
    <x v="0"/>
    <s v="7A260102"/>
    <s v="APO26030060"/>
    <x v="778"/>
    <s v="3003-O---2.5X380-SG3-MG3"/>
    <x v="49"/>
    <s v="1"/>
    <n v="1030"/>
    <s v="KG"/>
    <x v="0"/>
    <n v="4.0629"/>
    <n v="4184.7870000000003"/>
    <n v="33.094299999999997"/>
    <n v="4.0628989999999998"/>
    <n v="4184.7871080000004"/>
    <s v="MIL"/>
    <n v="33.094299999999997"/>
    <n v="138492.6"/>
    <n v="2026"/>
  </r>
  <r>
    <n v="72037912"/>
    <x v="16"/>
    <s v="2026-01-28"/>
    <s v="Z0018"/>
    <x v="0"/>
    <s v="7A260114"/>
    <s v="APO26030117"/>
    <x v="765"/>
    <s v="3003-O---2.5X330-SG3-MG3 (VED18IA)"/>
    <x v="49"/>
    <s v="1"/>
    <n v="1025"/>
    <s v="KG"/>
    <x v="0"/>
    <n v="4.0629"/>
    <n v="4164.473"/>
    <n v="33.0319"/>
    <n v="4.0629"/>
    <n v="4164.4731300000003"/>
    <s v="MIL"/>
    <n v="33.0319"/>
    <n v="137560.46"/>
    <n v="2026"/>
  </r>
  <r>
    <n v="72037912"/>
    <x v="16"/>
    <s v="2026-01-28"/>
    <s v="Z0018"/>
    <x v="0"/>
    <s v="7A260114"/>
    <s v="APO26030117"/>
    <x v="769"/>
    <s v="3003-O---3.0X405-SG3-MG3 (VED24MA)"/>
    <x v="49"/>
    <s v="1"/>
    <n v="980"/>
    <s v="KG"/>
    <x v="0"/>
    <n v="4.0629"/>
    <n v="3981.6419999999998"/>
    <n v="33.0319"/>
    <n v="4.0629"/>
    <n v="3981.6419879999999"/>
    <s v="MIL"/>
    <n v="33.0319"/>
    <n v="131521.20000000001"/>
    <n v="2026"/>
  </r>
  <r>
    <n v="72037912"/>
    <x v="16"/>
    <s v="2026-01-28"/>
    <s v="Z0018"/>
    <x v="0"/>
    <s v="7A260114"/>
    <s v="APO26030117"/>
    <x v="774"/>
    <s v="3003-O---2.5X340-SG3-MG3 (VEE24IA)"/>
    <x v="49"/>
    <s v="1"/>
    <n v="1033"/>
    <s v="KG"/>
    <x v="0"/>
    <n v="4.0629"/>
    <n v="4196.9799999999996"/>
    <n v="33.0319"/>
    <n v="4.0629"/>
    <n v="4196.9798890000002"/>
    <s v="MIL"/>
    <n v="33.0319"/>
    <n v="138634.22"/>
    <n v="2026"/>
  </r>
  <r>
    <n v="72034580"/>
    <x v="23"/>
    <s v="2025-10-29"/>
    <s v="Z0018"/>
    <x v="0"/>
    <s v="7A250374"/>
    <s v="APO26010005"/>
    <x v="779"/>
    <s v="3003-O---3.0X240-SG3-MG3 (VEO20MA)"/>
    <x v="49"/>
    <s v="8"/>
    <n v="986"/>
    <s v="KG"/>
    <x v="0"/>
    <n v="3.6703000000000001"/>
    <n v="3618.92"/>
    <n v="31.591200000000001"/>
    <n v="3.670299"/>
    <n v="3618.9201419999999"/>
    <s v="MIL"/>
    <n v="31.591200000000001"/>
    <n v="114326.03"/>
    <n v="2026"/>
  </r>
  <r>
    <n v="72034580"/>
    <x v="23"/>
    <s v="2025-10-29"/>
    <s v="Z0018"/>
    <x v="0"/>
    <s v="7A250374"/>
    <s v="APO26010005"/>
    <x v="780"/>
    <s v="3003-O---3.0X290-SG3-MG3 (VEO24MA)"/>
    <x v="49"/>
    <s v="8"/>
    <n v="1003"/>
    <s v="KG"/>
    <x v="0"/>
    <n v="3.6703000000000001"/>
    <n v="3681.3110000000001"/>
    <n v="31.591200000000001"/>
    <n v="3.670299"/>
    <n v="3681.3109340000001"/>
    <s v="MIL"/>
    <n v="31.591200000000001"/>
    <n v="116297.03"/>
    <n v="2026"/>
  </r>
  <r>
    <n v="72034580"/>
    <x v="23"/>
    <s v="2025-10-29"/>
    <s v="Z0018"/>
    <x v="0"/>
    <s v="7A250374"/>
    <s v="APO26010005"/>
    <x v="781"/>
    <s v="3003-O---2.5X200-SG3-MG3"/>
    <x v="49"/>
    <s v="8"/>
    <n v="998"/>
    <s v="KG"/>
    <x v="0"/>
    <n v="3.6703000000000001"/>
    <n v="3662.9589999999998"/>
    <n v="31.591200000000001"/>
    <n v="3.670299"/>
    <n v="3662.9589879999999"/>
    <s v="MIL"/>
    <n v="31.591200000000001"/>
    <n v="115717.27"/>
    <n v="2026"/>
  </r>
  <r>
    <n v="72034827"/>
    <x v="23"/>
    <s v="2025-11-05"/>
    <s v="Z0018"/>
    <x v="0"/>
    <s v="7A250374"/>
    <s v="APO26010005"/>
    <x v="782"/>
    <s v="3003-O---2.5X385-SG3-MG3"/>
    <x v="49"/>
    <s v="8"/>
    <n v="2002"/>
    <s v="KG"/>
    <x v="0"/>
    <n v="3.6928999999999998"/>
    <n v="7393.19"/>
    <n v="31.591200000000001"/>
    <n v="3.6928990000000002"/>
    <n v="7393.189875"/>
    <s v="MIL"/>
    <n v="31.591200000000001"/>
    <n v="233559.74"/>
    <n v="2026"/>
  </r>
  <r>
    <n v="72034580"/>
    <x v="23"/>
    <s v="2025-10-29"/>
    <s v="Z0018"/>
    <x v="0"/>
    <s v="7A250374"/>
    <s v="APO26010005"/>
    <x v="783"/>
    <s v="3003-O---3.0X405-SG3-MG3 (VEN24MA)"/>
    <x v="49"/>
    <s v="8"/>
    <n v="2010"/>
    <s v="KG"/>
    <x v="0"/>
    <n v="3.6703000000000001"/>
    <n v="7377.3029999999999"/>
    <n v="31.591200000000001"/>
    <n v="3.670299"/>
    <n v="7377.3028560000002"/>
    <s v="MIL"/>
    <n v="31.591200000000001"/>
    <n v="233057.85"/>
    <n v="2026"/>
  </r>
  <r>
    <n v="72034827"/>
    <x v="23"/>
    <s v="2025-11-05"/>
    <s v="Z0018"/>
    <x v="0"/>
    <s v="7A250374"/>
    <s v="APO26010005"/>
    <x v="784"/>
    <s v="3003-O---4.0X305-SG3-MG3"/>
    <x v="49"/>
    <s v="8"/>
    <n v="941"/>
    <s v="KG"/>
    <x v="0"/>
    <n v="3.6928999999999998"/>
    <n v="3475.0189999999998"/>
    <n v="31.591200000000001"/>
    <n v="3.6928990000000002"/>
    <n v="3475.0189919999998"/>
    <s v="MIL"/>
    <n v="31.591200000000001"/>
    <n v="109780.02"/>
    <n v="2026"/>
  </r>
  <r>
    <n v="72035096"/>
    <x v="23"/>
    <s v="2025-11-12"/>
    <s v="Z0018"/>
    <x v="0"/>
    <s v="7A250374"/>
    <s v="APO26010005"/>
    <x v="785"/>
    <s v="3003-O---3.5X345-SG3-MG3"/>
    <x v="49"/>
    <s v="8"/>
    <n v="1993"/>
    <s v="KG"/>
    <x v="0"/>
    <n v="3.7471000000000001"/>
    <n v="7467.97"/>
    <n v="31.591200000000001"/>
    <n v="3.7471000000000001"/>
    <n v="7467.9698770000005"/>
    <s v="MIL"/>
    <n v="31.591200000000001"/>
    <n v="235922.13"/>
    <n v="2026"/>
  </r>
  <r>
    <n v="72035096"/>
    <x v="23"/>
    <s v="2025-11-12"/>
    <s v="Z0018"/>
    <x v="0"/>
    <s v="7A250374"/>
    <s v="APO26010005"/>
    <x v="786"/>
    <s v="3003-O---3.5X435-SG3-MG3"/>
    <x v="49"/>
    <s v="8"/>
    <n v="2973"/>
    <s v="KG"/>
    <x v="0"/>
    <n v="3.7471000000000001"/>
    <n v="11140.128000000001"/>
    <n v="31.591200000000001"/>
    <n v="3.7471000000000001"/>
    <n v="11140.127947000001"/>
    <s v="MIL"/>
    <n v="31.591200000000001"/>
    <n v="351930.01"/>
    <n v="2026"/>
  </r>
  <r>
    <n v="72034580"/>
    <x v="23"/>
    <s v="2025-10-29"/>
    <s v="Z0018"/>
    <x v="0"/>
    <s v="7A250374"/>
    <s v="APO26010005"/>
    <x v="787"/>
    <s v="3003-O---2.5X370-SG3-MG3"/>
    <x v="49"/>
    <s v="8"/>
    <n v="967"/>
    <s v="KG"/>
    <x v="0"/>
    <n v="3.6703000000000001"/>
    <n v="3549.18"/>
    <n v="31.591200000000001"/>
    <n v="3.670299"/>
    <n v="3549.180151"/>
    <s v="MIL"/>
    <n v="31.591200000000001"/>
    <n v="112122.86"/>
    <n v="2026"/>
  </r>
  <r>
    <n v="72034580"/>
    <x v="23"/>
    <s v="2025-10-29"/>
    <s v="Z0018"/>
    <x v="0"/>
    <s v="7A250374"/>
    <s v="APO26010005"/>
    <x v="788"/>
    <s v="3003-O---3.0X326X334-SG2-MG3 (GEJ28MA)"/>
    <x v="49"/>
    <s v="8"/>
    <n v="2007"/>
    <s v="KG"/>
    <x v="0"/>
    <n v="3.6703000000000001"/>
    <n v="7366.2920000000004"/>
    <n v="31.591200000000001"/>
    <n v="3.670299"/>
    <n v="7366.291878"/>
    <s v="MIL"/>
    <n v="31.591200000000001"/>
    <n v="232710"/>
    <n v="2026"/>
  </r>
  <r>
    <n v="72034580"/>
    <x v="23"/>
    <s v="2025-10-29"/>
    <s v="Z0018"/>
    <x v="0"/>
    <s v="7A250374"/>
    <s v="APO26010005"/>
    <x v="789"/>
    <s v="3003-O---3.0X325-SG3-MG3 (VEM18MA)"/>
    <x v="49"/>
    <s v="8"/>
    <n v="991"/>
    <s v="KG"/>
    <x v="0"/>
    <n v="3.6703000000000001"/>
    <n v="3637.27"/>
    <n v="31.591200000000001"/>
    <n v="3.670299"/>
    <n v="3637.2698719999999"/>
    <s v="MIL"/>
    <n v="31.591200000000001"/>
    <n v="114905.72"/>
    <n v="2026"/>
  </r>
  <r>
    <n v="72034580"/>
    <x v="23"/>
    <s v="2025-10-29"/>
    <s v="Z0018"/>
    <x v="0"/>
    <s v="7A250374"/>
    <s v="APO26010005"/>
    <x v="790"/>
    <s v="3003-O---3.0X390-SG3-MG3 (VFG30MA)"/>
    <x v="49"/>
    <s v="8"/>
    <n v="1005"/>
    <s v="KG"/>
    <x v="0"/>
    <n v="3.6703000000000001"/>
    <n v="3688.652"/>
    <n v="31.591200000000001"/>
    <n v="3.670299"/>
    <n v="3688.6519029999999"/>
    <s v="MIL"/>
    <n v="31.591200000000001"/>
    <n v="116528.94"/>
    <n v="2026"/>
  </r>
  <r>
    <n v="72034827"/>
    <x v="23"/>
    <s v="2025-11-05"/>
    <s v="Z0018"/>
    <x v="0"/>
    <s v="7A250374"/>
    <s v="APO26010005"/>
    <x v="786"/>
    <s v="3003-O---3.5X435-SG3-MG3"/>
    <x v="49"/>
    <s v="8"/>
    <n v="1008"/>
    <s v="KG"/>
    <x v="0"/>
    <n v="3.6928999999999998"/>
    <n v="3722.4430000000002"/>
    <n v="31.591200000000001"/>
    <n v="3.6928990000000002"/>
    <n v="3722.4429580000001"/>
    <s v="MIL"/>
    <n v="31.591200000000001"/>
    <n v="117596.44"/>
    <n v="2026"/>
  </r>
  <r>
    <n v="72034580"/>
    <x v="23"/>
    <s v="2025-10-29"/>
    <s v="Z0018"/>
    <x v="0"/>
    <s v="7A250374"/>
    <s v="APO26010005"/>
    <x v="791"/>
    <s v="3003-O---3.0X250-SG3-MG3 (VEL16MA)"/>
    <x v="49"/>
    <s v="8"/>
    <n v="961"/>
    <s v="KG"/>
    <x v="0"/>
    <n v="3.6703000000000001"/>
    <n v="3527.1579999999999"/>
    <n v="31.591200000000001"/>
    <n v="3.670299"/>
    <n v="3527.1578789999999"/>
    <s v="MIL"/>
    <n v="31.591200000000001"/>
    <n v="111427.15"/>
    <n v="2026"/>
  </r>
  <r>
    <n v="72034827"/>
    <x v="23"/>
    <s v="2025-11-05"/>
    <s v="Z0018"/>
    <x v="0"/>
    <s v="7A250374"/>
    <s v="APO26010005"/>
    <x v="792"/>
    <s v="3003-O---4.0X355-SG3-MG3"/>
    <x v="49"/>
    <s v="8"/>
    <n v="1010"/>
    <s v="KG"/>
    <x v="0"/>
    <n v="3.6928999999999998"/>
    <n v="3729.8290000000002"/>
    <n v="31.591200000000001"/>
    <n v="3.6928990000000002"/>
    <n v="3729.828876"/>
    <s v="MIL"/>
    <n v="31.591200000000001"/>
    <n v="117829.77"/>
    <n v="2026"/>
  </r>
  <r>
    <n v="72034827"/>
    <x v="23"/>
    <s v="2025-11-05"/>
    <s v="Z0018"/>
    <x v="0"/>
    <s v="7A250374"/>
    <s v="APO26010005"/>
    <x v="793"/>
    <s v="3003-O---4.0X395-SG3-MG3"/>
    <x v="49"/>
    <s v="8"/>
    <n v="1002"/>
    <s v="KG"/>
    <x v="0"/>
    <n v="3.6928999999999998"/>
    <n v="3700.2860000000001"/>
    <n v="31.591200000000001"/>
    <n v="3.6928990000000002"/>
    <n v="3700.2861549999998"/>
    <s v="MIL"/>
    <n v="31.591200000000001"/>
    <n v="116896.48"/>
    <n v="2026"/>
  </r>
  <r>
    <n v="72035097"/>
    <x v="23"/>
    <s v="2025-11-12"/>
    <s v="Z0018"/>
    <x v="0"/>
    <s v="7A250395"/>
    <s v="APO26010094"/>
    <x v="794"/>
    <s v="3003-O---2.5X450-SG3-MG3"/>
    <x v="49"/>
    <s v="8"/>
    <n v="1035"/>
    <s v="KG"/>
    <x v="0"/>
    <n v="3.6753999999999998"/>
    <n v="3804.0430000000001"/>
    <n v="31.591200000000001"/>
    <n v="3.6753999999999998"/>
    <n v="3804.0428980000002"/>
    <s v="MIL"/>
    <n v="31.591200000000001"/>
    <n v="120174.28"/>
    <n v="2026"/>
  </r>
  <r>
    <n v="72035096"/>
    <x v="26"/>
    <s v="2025-11-12"/>
    <s v="Z0018"/>
    <x v="0"/>
    <s v="7A250398"/>
    <s v="APO26010006"/>
    <x v="779"/>
    <s v="3003-O---3.0X240-SG3-MG3 (VEO20MA)"/>
    <x v="4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096"/>
    <x v="26"/>
    <s v="2025-11-12"/>
    <s v="Z0018"/>
    <x v="0"/>
    <s v="7A250398"/>
    <s v="APO26010006"/>
    <x v="792"/>
    <s v="3003-O---4.0X355-SG3-MG3"/>
    <x v="49"/>
    <s v="8"/>
    <n v="3011"/>
    <s v="KG"/>
    <x v="0"/>
    <n v="3.7471000000000001"/>
    <n v="11282.518"/>
    <n v="31.5595"/>
    <n v="3.747099"/>
    <n v="11282.518099999999"/>
    <s v="MIL"/>
    <n v="31.5595"/>
    <n v="356070.63"/>
    <n v="2026"/>
  </r>
  <r>
    <n v="72035096"/>
    <x v="26"/>
    <s v="2025-11-12"/>
    <s v="Z0018"/>
    <x v="0"/>
    <s v="7A250398"/>
    <s v="APO26010006"/>
    <x v="784"/>
    <s v="3003-O---4.0X305-SG3-MG3"/>
    <x v="49"/>
    <s v="8"/>
    <n v="1988"/>
    <s v="KG"/>
    <x v="0"/>
    <n v="3.7471000000000001"/>
    <n v="7449.2349999999997"/>
    <n v="31.5595"/>
    <n v="3.747099"/>
    <n v="7449.2349370000002"/>
    <s v="MIL"/>
    <n v="31.5595"/>
    <n v="235094.13"/>
    <n v="2026"/>
  </r>
  <r>
    <n v="72035096"/>
    <x v="26"/>
    <s v="2025-11-12"/>
    <s v="Z0018"/>
    <x v="0"/>
    <s v="7A250398"/>
    <s v="APO26010006"/>
    <x v="795"/>
    <s v="3003-O---3.5X290-SG3-MG3"/>
    <x v="49"/>
    <s v="8"/>
    <n v="1007"/>
    <s v="KG"/>
    <x v="0"/>
    <n v="3.7471000000000001"/>
    <n v="3773.33"/>
    <n v="31.5595"/>
    <n v="3.747099"/>
    <n v="3773.3300589999999"/>
    <s v="MIL"/>
    <n v="31.5595"/>
    <n v="119084.41"/>
    <n v="2026"/>
  </r>
  <r>
    <n v="72035096"/>
    <x v="26"/>
    <s v="2025-11-12"/>
    <s v="Z0018"/>
    <x v="0"/>
    <s v="7A250398"/>
    <s v="APO26010006"/>
    <x v="796"/>
    <s v="3003-O---2.5X230-SG3-MG3"/>
    <x v="4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490"/>
    <x v="26"/>
    <s v="2025-11-19"/>
    <s v="Z0018"/>
    <x v="0"/>
    <s v="7A250398"/>
    <s v="APO26010006"/>
    <x v="779"/>
    <s v="3003-O---3.0X240-SG3-MG3 (VEO20MA)"/>
    <x v="49"/>
    <s v="8"/>
    <n v="1003"/>
    <s v="KG"/>
    <x v="0"/>
    <n v="3.7290000000000001"/>
    <n v="3740.1869999999999"/>
    <n v="31.5595"/>
    <n v="3.7290000000000001"/>
    <n v="3740.186948"/>
    <s v="MIL"/>
    <n v="31.5595"/>
    <n v="118038.43"/>
    <n v="2026"/>
  </r>
  <r>
    <n v="72035490"/>
    <x v="26"/>
    <s v="2025-11-19"/>
    <s v="Z0018"/>
    <x v="0"/>
    <s v="7A250398"/>
    <s v="APO26010006"/>
    <x v="791"/>
    <s v="3003-O---3.0X250-SG3-MG3 (VEL16MA)"/>
    <x v="49"/>
    <s v="8"/>
    <n v="996"/>
    <s v="KG"/>
    <x v="0"/>
    <n v="3.7290000000000001"/>
    <n v="3714.0839999999998"/>
    <n v="31.5595"/>
    <n v="3.7290000000000001"/>
    <n v="3714.083873"/>
    <s v="MIL"/>
    <n v="31.5595"/>
    <n v="117214.63"/>
    <n v="2026"/>
  </r>
  <r>
    <n v="72035096"/>
    <x v="26"/>
    <s v="2025-11-12"/>
    <s v="Z0018"/>
    <x v="0"/>
    <s v="7A250398"/>
    <s v="APO26010006"/>
    <x v="797"/>
    <s v="3003-O---2.5X395-SG3-MG3"/>
    <x v="49"/>
    <s v="8"/>
    <n v="1003"/>
    <s v="KG"/>
    <x v="0"/>
    <n v="3.7471000000000001"/>
    <n v="3758.34"/>
    <n v="31.5595"/>
    <n v="3.747099"/>
    <n v="3758.3399610000001"/>
    <s v="MIL"/>
    <n v="31.5595"/>
    <n v="118611.33"/>
    <n v="2026"/>
  </r>
  <r>
    <n v="72035096"/>
    <x v="26"/>
    <s v="2025-11-12"/>
    <s v="Z0018"/>
    <x v="0"/>
    <s v="7A250398"/>
    <s v="APO26010006"/>
    <x v="793"/>
    <s v="3003-O---4.0X395-SG3-MG3"/>
    <x v="49"/>
    <s v="8"/>
    <n v="2997"/>
    <s v="KG"/>
    <x v="0"/>
    <n v="3.7471000000000001"/>
    <n v="11230.058999999999"/>
    <n v="31.5595"/>
    <n v="3.747099"/>
    <n v="11230.059094"/>
    <s v="MIL"/>
    <n v="31.5595"/>
    <n v="354415.05"/>
    <n v="2026"/>
  </r>
  <r>
    <n v="72035096"/>
    <x v="26"/>
    <s v="2025-11-12"/>
    <s v="Z0018"/>
    <x v="0"/>
    <s v="7A250398"/>
    <s v="APO26010006"/>
    <x v="798"/>
    <s v="3003-O---2.5X415-SG3-MG3"/>
    <x v="49"/>
    <s v="8"/>
    <n v="1005"/>
    <s v="KG"/>
    <x v="0"/>
    <n v="3.7471000000000001"/>
    <n v="3765.8359999999998"/>
    <n v="31.5595"/>
    <n v="3.747099"/>
    <n v="3765.8359599999999"/>
    <s v="MIL"/>
    <n v="31.5595"/>
    <n v="118847.9"/>
    <n v="2026"/>
  </r>
  <r>
    <n v="72035096"/>
    <x v="26"/>
    <s v="2025-11-12"/>
    <s v="Z0018"/>
    <x v="0"/>
    <s v="7A250398"/>
    <s v="APO26010006"/>
    <x v="799"/>
    <s v="3003-O---3.5X325-SG3-MG3"/>
    <x v="49"/>
    <s v="8"/>
    <n v="990"/>
    <s v="KG"/>
    <x v="0"/>
    <n v="3.7471000000000001"/>
    <n v="3709.6289999999999"/>
    <n v="31.5595"/>
    <n v="3.747099"/>
    <n v="3709.629113"/>
    <s v="MIL"/>
    <n v="31.5595"/>
    <n v="117074.04"/>
    <n v="2026"/>
  </r>
  <r>
    <n v="72036409"/>
    <x v="48"/>
    <s v="2025-12-03"/>
    <s v="Z0018"/>
    <x v="0"/>
    <s v="7A250413"/>
    <s v="APO26010095"/>
    <x v="789"/>
    <s v="3003-O---3.0X325-SG3-MG3 (VEM18MA)"/>
    <x v="49"/>
    <s v="8"/>
    <n v="2016"/>
    <s v="KG"/>
    <x v="0"/>
    <n v="3.7667000000000002"/>
    <n v="7593.6670000000004"/>
    <n v="31.658300000000001"/>
    <n v="3.7667000000000002"/>
    <n v="7593.6670629999999"/>
    <s v="MIL"/>
    <n v="31.658300000000001"/>
    <n v="240402.59"/>
    <n v="2026"/>
  </r>
  <r>
    <n v="72036409"/>
    <x v="48"/>
    <s v="2025-12-03"/>
    <s v="Z0018"/>
    <x v="0"/>
    <s v="7A250413"/>
    <s v="APO26010095"/>
    <x v="783"/>
    <s v="3003-O---3.0X405-SG3-MG3 (VEN24MA)"/>
    <x v="49"/>
    <s v="8"/>
    <n v="3994"/>
    <s v="KG"/>
    <x v="0"/>
    <n v="3.7667000000000002"/>
    <n v="15044.2"/>
    <n v="31.658300000000001"/>
    <n v="3.7667000000000002"/>
    <n v="15044.200099"/>
    <s v="MIL"/>
    <n v="31.658300000000001"/>
    <n v="476273.8"/>
    <n v="2026"/>
  </r>
  <r>
    <n v="72035740"/>
    <x v="48"/>
    <s v="2025-11-26"/>
    <s v="Z0018"/>
    <x v="0"/>
    <s v="7A250413"/>
    <s v="APO26010095"/>
    <x v="800"/>
    <s v="3003-O---2.5X320-SG3-MG3"/>
    <x v="49"/>
    <s v="8"/>
    <n v="999"/>
    <s v="KG"/>
    <x v="0"/>
    <n v="3.7094999999999998"/>
    <n v="3705.7910000000002"/>
    <n v="31.658300000000001"/>
    <n v="3.7094990000000001"/>
    <n v="3705.7908980000002"/>
    <s v="MIL"/>
    <n v="31.658300000000001"/>
    <n v="117319.03999999999"/>
    <n v="2026"/>
  </r>
  <r>
    <n v="72035740"/>
    <x v="48"/>
    <s v="2025-11-26"/>
    <s v="Z0018"/>
    <x v="0"/>
    <s v="7A250413"/>
    <s v="APO26010095"/>
    <x v="801"/>
    <s v="3003-O---3.0X260-SG3-MG3"/>
    <x v="49"/>
    <s v="8"/>
    <n v="982"/>
    <s v="KG"/>
    <x v="0"/>
    <n v="3.7094999999999998"/>
    <n v="3642.7289999999998"/>
    <n v="31.658300000000001"/>
    <n v="3.7094990000000001"/>
    <n v="3642.7290779999998"/>
    <s v="MIL"/>
    <n v="31.658300000000001"/>
    <n v="115322.61"/>
    <n v="2026"/>
  </r>
  <r>
    <n v="72036409"/>
    <x v="48"/>
    <s v="2025-12-03"/>
    <s v="Z0018"/>
    <x v="0"/>
    <s v="7A250413"/>
    <s v="APO26010095"/>
    <x v="786"/>
    <s v="3003-O---3.5X435-SG3-MG3"/>
    <x v="49"/>
    <s v="8"/>
    <n v="1954"/>
    <s v="KG"/>
    <x v="0"/>
    <n v="3.7667000000000002"/>
    <n v="7360.1319999999996"/>
    <n v="31.658300000000001"/>
    <n v="3.7667000000000002"/>
    <n v="7360.132098"/>
    <s v="MIL"/>
    <n v="31.658300000000001"/>
    <n v="233009.27"/>
    <n v="2026"/>
  </r>
  <r>
    <n v="72035740"/>
    <x v="48"/>
    <s v="2025-11-26"/>
    <s v="Z0018"/>
    <x v="0"/>
    <s v="7A250413"/>
    <s v="APO26010095"/>
    <x v="783"/>
    <s v="3003-O---3.0X405-SG3-MG3 (VEN24MA)"/>
    <x v="49"/>
    <s v="8"/>
    <n v="1994"/>
    <s v="KG"/>
    <x v="0"/>
    <n v="3.7094999999999998"/>
    <n v="7396.74"/>
    <n v="31.658300000000001"/>
    <n v="3.7094990000000001"/>
    <n v="7396.7398750000002"/>
    <s v="MIL"/>
    <n v="31.658300000000001"/>
    <n v="234168.21"/>
    <n v="2026"/>
  </r>
  <r>
    <n v="72036409"/>
    <x v="48"/>
    <s v="2025-12-03"/>
    <s v="Z0018"/>
    <x v="0"/>
    <s v="7A250413"/>
    <s v="APO26010095"/>
    <x v="790"/>
    <s v="3003-O---3.0X390-SG3-MG3 (VFG30MA)"/>
    <x v="4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6409"/>
    <x v="48"/>
    <s v="2025-12-03"/>
    <s v="Z0018"/>
    <x v="0"/>
    <s v="7A250413"/>
    <s v="APO26010095"/>
    <x v="802"/>
    <s v="3003-O---3.0X370-SG3-MG3 (VEO30MA)"/>
    <x v="49"/>
    <s v="8"/>
    <n v="2004"/>
    <s v="KG"/>
    <x v="0"/>
    <n v="3.7667000000000002"/>
    <n v="7548.4669999999996"/>
    <n v="31.658300000000001"/>
    <n v="3.7667000000000002"/>
    <n v="7548.4669100000001"/>
    <s v="MIL"/>
    <n v="31.658300000000001"/>
    <n v="238971.63"/>
    <n v="2026"/>
  </r>
  <r>
    <n v="72035740"/>
    <x v="48"/>
    <s v="2025-11-26"/>
    <s v="Z0018"/>
    <x v="0"/>
    <s v="7A250413"/>
    <s v="APO26010095"/>
    <x v="789"/>
    <s v="3003-O---3.0X325-SG3-MG3 (VEM18MA)"/>
    <x v="4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48"/>
    <s v="2025-12-03"/>
    <s v="Z0018"/>
    <x v="0"/>
    <s v="7A250413"/>
    <s v="APO26010095"/>
    <x v="793"/>
    <s v="3003-O---4.0X395-SG3-MG3"/>
    <x v="4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5740"/>
    <x v="48"/>
    <s v="2025-11-26"/>
    <s v="Z0018"/>
    <x v="0"/>
    <s v="7A250413"/>
    <s v="APO26010095"/>
    <x v="803"/>
    <s v="3003-O---2.5X445-SG3-MG3"/>
    <x v="49"/>
    <s v="8"/>
    <n v="1013"/>
    <s v="KG"/>
    <x v="0"/>
    <n v="3.7094999999999998"/>
    <n v="3757.72"/>
    <n v="31.658300000000001"/>
    <n v="3.7094990000000001"/>
    <n v="3757.720092"/>
    <s v="MIL"/>
    <n v="31.658300000000001"/>
    <n v="118963.03"/>
    <n v="2026"/>
  </r>
  <r>
    <n v="72035740"/>
    <x v="48"/>
    <s v="2025-11-26"/>
    <s v="Z0018"/>
    <x v="0"/>
    <s v="7A250413"/>
    <s v="APO26010095"/>
    <x v="802"/>
    <s v="3003-O---3.0X370-SG3-MG3 (VEO30MA)"/>
    <x v="49"/>
    <s v="8"/>
    <n v="1975"/>
    <s v="KG"/>
    <x v="0"/>
    <n v="3.7094999999999998"/>
    <n v="7326.26"/>
    <n v="31.658300000000001"/>
    <n v="3.7094990000000001"/>
    <n v="7326.260096"/>
    <s v="MIL"/>
    <n v="31.658300000000001"/>
    <n v="231936.94"/>
    <n v="2026"/>
  </r>
  <r>
    <n v="72036409"/>
    <x v="48"/>
    <s v="2025-12-03"/>
    <s v="Z0018"/>
    <x v="0"/>
    <s v="7A250413"/>
    <s v="APO26010095"/>
    <x v="791"/>
    <s v="3003-O---3.0X250-SG3-MG3 (VEL16MA)"/>
    <x v="49"/>
    <s v="8"/>
    <n v="1997"/>
    <s v="KG"/>
    <x v="0"/>
    <n v="3.7667000000000002"/>
    <n v="7522.1"/>
    <n v="31.658300000000001"/>
    <n v="3.7667000000000002"/>
    <n v="7522.1000489999997"/>
    <s v="MIL"/>
    <n v="31.658300000000001"/>
    <n v="238136.9"/>
    <n v="2026"/>
  </r>
  <r>
    <n v="72035740"/>
    <x v="48"/>
    <s v="2025-11-26"/>
    <s v="Z0018"/>
    <x v="0"/>
    <s v="7A250413"/>
    <s v="APO26010095"/>
    <x v="804"/>
    <s v="3003-O---2.5X280-SG3-MG3"/>
    <x v="4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28"/>
    <s v="2025-12-03"/>
    <s v="Z0018"/>
    <x v="0"/>
    <s v="7A250420"/>
    <s v="APO26010158"/>
    <x v="799"/>
    <s v="3003-O---3.5X325-SG3-MG3"/>
    <x v="49"/>
    <s v="8"/>
    <n v="991"/>
    <s v="KG"/>
    <x v="0"/>
    <n v="3.7667000000000002"/>
    <n v="3732.8"/>
    <n v="31.228000000000002"/>
    <n v="3.7667000000000002"/>
    <n v="3732.8000510000002"/>
    <s v="MIL"/>
    <n v="31.228000000000002"/>
    <n v="116567.88"/>
    <n v="2026"/>
  </r>
  <r>
    <n v="72036834"/>
    <x v="28"/>
    <s v="2025-12-18"/>
    <s v="Z0018"/>
    <x v="0"/>
    <s v="7A250420"/>
    <s v="APO26010158"/>
    <x v="805"/>
    <s v="3003-O---3.0X385-SG3-MG3"/>
    <x v="49"/>
    <s v="8"/>
    <n v="6004"/>
    <s v="KG"/>
    <x v="0"/>
    <n v="3.7606000000000002"/>
    <n v="22578.639999999999"/>
    <n v="31.228000000000002"/>
    <n v="3.7606000000000002"/>
    <n v="22578.640002"/>
    <s v="MIL"/>
    <n v="31.228000000000002"/>
    <n v="705085.77"/>
    <n v="2026"/>
  </r>
  <r>
    <n v="72036834"/>
    <x v="28"/>
    <s v="2025-12-18"/>
    <s v="Z0018"/>
    <x v="0"/>
    <s v="7A250420"/>
    <s v="APO26010158"/>
    <x v="785"/>
    <s v="3003-O---3.5X345-SG3-MG3"/>
    <x v="49"/>
    <s v="8"/>
    <n v="920"/>
    <s v="KG"/>
    <x v="0"/>
    <n v="3.7606000000000002"/>
    <n v="3459.75"/>
    <n v="31.228000000000002"/>
    <n v="3.7606000000000002"/>
    <n v="3459.7499029999999"/>
    <s v="MIL"/>
    <n v="31.228000000000002"/>
    <n v="108041.07"/>
    <n v="2026"/>
  </r>
  <r>
    <n v="72036594"/>
    <x v="28"/>
    <s v="2025-12-10"/>
    <s v="Z0018"/>
    <x v="0"/>
    <s v="7A250420"/>
    <s v="APO26010158"/>
    <x v="803"/>
    <s v="3003-O---2.5X445-SG3-MG3"/>
    <x v="49"/>
    <s v="8"/>
    <n v="1006"/>
    <s v="KG"/>
    <x v="0"/>
    <n v="3.7637"/>
    <n v="3786.2820000000002"/>
    <n v="31.228000000000002"/>
    <n v="3.7636989999999999"/>
    <n v="3786.2818619999998"/>
    <s v="MIL"/>
    <n v="31.228000000000002"/>
    <n v="118238.01"/>
    <n v="2026"/>
  </r>
  <r>
    <n v="72036594"/>
    <x v="28"/>
    <s v="2025-12-10"/>
    <s v="Z0018"/>
    <x v="0"/>
    <s v="7A250420"/>
    <s v="APO26010158"/>
    <x v="806"/>
    <s v="3003-O---3.0X395-SG3-MG3"/>
    <x v="49"/>
    <s v="8"/>
    <n v="1048"/>
    <s v="KG"/>
    <x v="0"/>
    <n v="3.7637"/>
    <n v="3944.3580000000002"/>
    <n v="31.228000000000002"/>
    <n v="3.7636989999999999"/>
    <n v="3944.357947"/>
    <s v="MIL"/>
    <n v="31.228000000000002"/>
    <n v="123174.41"/>
    <n v="2026"/>
  </r>
  <r>
    <n v="72036409"/>
    <x v="28"/>
    <s v="2025-12-03"/>
    <s v="Z0018"/>
    <x v="0"/>
    <s v="7A250420"/>
    <s v="APO26010158"/>
    <x v="807"/>
    <s v="3003-O---2.5X340-SG3-MG3"/>
    <x v="49"/>
    <s v="8"/>
    <n v="975"/>
    <s v="KG"/>
    <x v="0"/>
    <n v="3.7667000000000002"/>
    <n v="3672.5329999999999"/>
    <n v="31.228000000000002"/>
    <n v="3.7667000000000002"/>
    <n v="3672.5329830000001"/>
    <s v="MIL"/>
    <n v="31.228000000000002"/>
    <n v="114685.86"/>
    <n v="2026"/>
  </r>
  <r>
    <n v="72036834"/>
    <x v="28"/>
    <s v="2025-12-18"/>
    <s v="Z0018"/>
    <x v="0"/>
    <s v="7A250420"/>
    <s v="APO26010158"/>
    <x v="789"/>
    <s v="3003-O---3.0X325-SG3-MG3 (VEM18MA)"/>
    <x v="49"/>
    <s v="8"/>
    <n v="1003"/>
    <s v="KG"/>
    <x v="0"/>
    <n v="3.7606000000000002"/>
    <n v="3771.8820000000001"/>
    <n v="31.228000000000002"/>
    <n v="3.7606000000000002"/>
    <n v="3771.8819640000002"/>
    <s v="MIL"/>
    <n v="31.228000000000002"/>
    <n v="117788.33"/>
    <n v="2026"/>
  </r>
  <r>
    <n v="72036594"/>
    <x v="28"/>
    <s v="2025-12-10"/>
    <s v="Z0018"/>
    <x v="0"/>
    <s v="7A250420"/>
    <s v="APO26010158"/>
    <x v="805"/>
    <s v="3003-O---3.0X385-SG3-MG3"/>
    <x v="49"/>
    <s v="8"/>
    <n v="1004"/>
    <s v="KG"/>
    <x v="0"/>
    <n v="3.7637"/>
    <n v="3778.7550000000001"/>
    <n v="31.228000000000002"/>
    <n v="3.7636989999999999"/>
    <n v="3778.7549629999999"/>
    <s v="MIL"/>
    <n v="31.228000000000002"/>
    <n v="118002.96"/>
    <n v="2026"/>
  </r>
  <r>
    <n v="72036834"/>
    <x v="28"/>
    <s v="2025-12-18"/>
    <s v="Z0018"/>
    <x v="0"/>
    <s v="7A250420"/>
    <s v="APO26010158"/>
    <x v="783"/>
    <s v="3003-O---3.0X405-SG3-MG3 (VEN24MA)"/>
    <x v="49"/>
    <s v="8"/>
    <n v="1001"/>
    <s v="KG"/>
    <x v="0"/>
    <n v="3.7606000000000002"/>
    <n v="3764.3609999999999"/>
    <n v="31.228000000000002"/>
    <n v="3.7606000000000002"/>
    <n v="3764.3611500000002"/>
    <s v="MIL"/>
    <n v="31.228000000000002"/>
    <n v="117553.47"/>
    <n v="2026"/>
  </r>
  <r>
    <n v="72036834"/>
    <x v="28"/>
    <s v="2025-12-18"/>
    <s v="Z0018"/>
    <x v="0"/>
    <s v="7A250420"/>
    <s v="APO26010158"/>
    <x v="808"/>
    <s v="3003-O---2.5X430-SG3-MG3"/>
    <x v="49"/>
    <s v="8"/>
    <n v="5001"/>
    <s v="KG"/>
    <x v="0"/>
    <n v="3.7606000000000002"/>
    <n v="18806.760999999999"/>
    <n v="31.228000000000002"/>
    <n v="3.7606000000000002"/>
    <n v="18806.760919"/>
    <s v="MIL"/>
    <n v="31.228000000000002"/>
    <n v="587297.53"/>
    <n v="2026"/>
  </r>
  <r>
    <n v="72036409"/>
    <x v="28"/>
    <s v="2025-12-03"/>
    <s v="Z0018"/>
    <x v="0"/>
    <s v="7A250420"/>
    <s v="APO26010158"/>
    <x v="779"/>
    <s v="3003-O---3.0X240-SG3-MG3 (VEO20MA)"/>
    <x v="49"/>
    <s v="8"/>
    <n v="1001"/>
    <s v="KG"/>
    <x v="0"/>
    <n v="3.7667000000000002"/>
    <n v="3770.4670000000001"/>
    <n v="31.228000000000002"/>
    <n v="3.7667000000000002"/>
    <n v="3770.4668879999999"/>
    <s v="MIL"/>
    <n v="31.228000000000002"/>
    <n v="117744.14"/>
    <n v="2026"/>
  </r>
  <r>
    <n v="72036594"/>
    <x v="28"/>
    <s v="2025-12-10"/>
    <s v="Z0018"/>
    <x v="0"/>
    <s v="7A250420"/>
    <s v="APO26010158"/>
    <x v="809"/>
    <s v="3003-O---3.0X305-SG3-MG3"/>
    <x v="49"/>
    <s v="8"/>
    <n v="969"/>
    <s v="KG"/>
    <x v="0"/>
    <n v="3.7637"/>
    <n v="3647.0250000000001"/>
    <n v="31.228000000000002"/>
    <n v="3.7636989999999999"/>
    <n v="3647.0251050000002"/>
    <s v="MIL"/>
    <n v="31.228000000000002"/>
    <n v="113889.3"/>
    <n v="2026"/>
  </r>
  <r>
    <n v="72036409"/>
    <x v="28"/>
    <s v="2025-12-03"/>
    <s v="Z0018"/>
    <x v="0"/>
    <s v="7A250420"/>
    <s v="APO26010158"/>
    <x v="780"/>
    <s v="3003-O---3.0X290-SG3-MG3 (VEO24MA)"/>
    <x v="49"/>
    <s v="8"/>
    <n v="1989"/>
    <s v="KG"/>
    <x v="0"/>
    <n v="3.7667000000000002"/>
    <n v="7491.9660000000003"/>
    <n v="31.228000000000002"/>
    <n v="3.7667000000000002"/>
    <n v="7491.9658630000004"/>
    <s v="MIL"/>
    <n v="31.228000000000002"/>
    <n v="233959.11"/>
    <n v="2026"/>
  </r>
  <r>
    <n v="72036595"/>
    <x v="9"/>
    <s v="2025-12-10"/>
    <s v="Z0018"/>
    <x v="0"/>
    <s v="7A260005"/>
    <s v="APO26010202"/>
    <x v="794"/>
    <s v="3003-O---2.5X450-SG3-MG3"/>
    <x v="49"/>
    <s v="8"/>
    <n v="1046"/>
    <s v="KG"/>
    <x v="0"/>
    <n v="3.7473999999999998"/>
    <n v="3919.78"/>
    <n v="31.3291"/>
    <n v="3.7473999999999998"/>
    <n v="3919.7800120000002"/>
    <s v="MIL"/>
    <n v="31.3291"/>
    <n v="122803.18"/>
    <n v="2026"/>
  </r>
  <r>
    <n v="72036994"/>
    <x v="2"/>
    <s v="2025-12-24"/>
    <s v="Z0018"/>
    <x v="0"/>
    <s v="7A260038"/>
    <s v="APO26020056"/>
    <x v="794"/>
    <s v="3003-O---2.5X450-SG3-MG3"/>
    <x v="49"/>
    <s v="8"/>
    <n v="2067"/>
    <s v="KG"/>
    <x v="0"/>
    <n v="3.7271999999999998"/>
    <n v="7704.1220000000003"/>
    <n v="31.302900000000001"/>
    <n v="3.7271999999999998"/>
    <n v="7704.1219819999997"/>
    <s v="MIL"/>
    <n v="31.302900000000001"/>
    <n v="241161.36"/>
    <n v="2026"/>
  </r>
  <r>
    <n v="72036834"/>
    <x v="49"/>
    <s v="2025-12-18"/>
    <s v="Z0018"/>
    <x v="0"/>
    <s v="7A260021"/>
    <s v="APO26020052"/>
    <x v="810"/>
    <s v="3003-O---3.0X405-SG3-MG3"/>
    <x v="49"/>
    <s v="8"/>
    <n v="1002"/>
    <s v="KG"/>
    <x v="0"/>
    <n v="3.7606000000000002"/>
    <n v="3768.1210000000001"/>
    <n v="31.313300000000002"/>
    <n v="3.7606000000000002"/>
    <n v="3768.1208940000001"/>
    <s v="MIL"/>
    <n v="31.313300000000002"/>
    <n v="117992.3"/>
    <n v="2026"/>
  </r>
  <r>
    <n v="72036993"/>
    <x v="49"/>
    <s v="2025-12-24"/>
    <s v="Z0018"/>
    <x v="0"/>
    <s v="7A260021"/>
    <s v="APO26020052"/>
    <x v="811"/>
    <s v="3003-O---3.0X295-SG3-MG3"/>
    <x v="49"/>
    <s v="8"/>
    <n v="992"/>
    <s v="KG"/>
    <x v="0"/>
    <n v="3.8012999999999999"/>
    <n v="3770.89"/>
    <n v="31.313300000000002"/>
    <n v="3.8012999999999999"/>
    <n v="3770.8900050000002"/>
    <s v="MIL"/>
    <n v="31.313300000000002"/>
    <n v="118079.01"/>
    <n v="2026"/>
  </r>
  <r>
    <n v="72036993"/>
    <x v="49"/>
    <s v="2025-12-24"/>
    <s v="Z0018"/>
    <x v="0"/>
    <s v="7A260021"/>
    <s v="APO26020052"/>
    <x v="799"/>
    <s v="3003-O---3.5X325-SG3-MG3"/>
    <x v="4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49"/>
    <s v="2025-12-24"/>
    <s v="Z0018"/>
    <x v="0"/>
    <s v="7A260021"/>
    <s v="APO26020052"/>
    <x v="801"/>
    <s v="3003-O---3.0X260-SG3-MG3"/>
    <x v="49"/>
    <s v="8"/>
    <n v="999"/>
    <s v="KG"/>
    <x v="0"/>
    <n v="3.8012999999999999"/>
    <n v="3797.5"/>
    <n v="31.313300000000002"/>
    <n v="3.8012999999999999"/>
    <n v="3797.5001029999999"/>
    <s v="MIL"/>
    <n v="31.313300000000002"/>
    <n v="118912.26"/>
    <n v="2026"/>
  </r>
  <r>
    <n v="72036834"/>
    <x v="49"/>
    <s v="2025-12-18"/>
    <s v="Z0018"/>
    <x v="0"/>
    <s v="7A260021"/>
    <s v="APO26020052"/>
    <x v="802"/>
    <s v="3003-O---3.0X370-SG3-MG3 (VEO30MA)"/>
    <x v="49"/>
    <s v="8"/>
    <n v="995"/>
    <s v="KG"/>
    <x v="0"/>
    <n v="3.7606000000000002"/>
    <n v="3741.8"/>
    <n v="31.313300000000002"/>
    <n v="3.7606000000000002"/>
    <n v="3741.8001290000002"/>
    <s v="MIL"/>
    <n v="31.313300000000002"/>
    <n v="117168.11"/>
    <n v="2026"/>
  </r>
  <r>
    <n v="72036834"/>
    <x v="49"/>
    <s v="2025-12-18"/>
    <s v="Z0018"/>
    <x v="0"/>
    <s v="7A260021"/>
    <s v="APO26020052"/>
    <x v="803"/>
    <s v="3003-O---2.5X445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834"/>
    <x v="49"/>
    <s v="2025-12-18"/>
    <s v="Z0018"/>
    <x v="0"/>
    <s v="7A260021"/>
    <s v="APO26020052"/>
    <x v="800"/>
    <s v="3003-O---2.5X320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49"/>
    <s v="2025-12-24"/>
    <s v="Z0018"/>
    <x v="0"/>
    <s v="7A260021"/>
    <s v="APO26020052"/>
    <x v="812"/>
    <s v="3003-O---3.0X335-SG3-MG3"/>
    <x v="4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49"/>
    <s v="2025-12-24"/>
    <s v="Z0018"/>
    <x v="0"/>
    <s v="7A260021"/>
    <s v="APO26020052"/>
    <x v="784"/>
    <s v="3003-O---4.0X305-SG3-MG3"/>
    <x v="49"/>
    <s v="8"/>
    <n v="1001"/>
    <s v="KG"/>
    <x v="0"/>
    <n v="3.8012999999999999"/>
    <n v="3805.1010000000001"/>
    <n v="31.313300000000002"/>
    <n v="3.8012999999999999"/>
    <n v="3805.1010270000002"/>
    <s v="MIL"/>
    <n v="31.313300000000002"/>
    <n v="119150.27"/>
    <n v="2026"/>
  </r>
  <r>
    <n v="72036993"/>
    <x v="49"/>
    <s v="2025-12-24"/>
    <s v="Z0018"/>
    <x v="0"/>
    <s v="7A260021"/>
    <s v="APO26020052"/>
    <x v="813"/>
    <s v="3003-O---3.0X320-SG3-MG3"/>
    <x v="49"/>
    <s v="8"/>
    <n v="1000"/>
    <s v="KG"/>
    <x v="0"/>
    <n v="3.8012999999999999"/>
    <n v="3801.3"/>
    <n v="31.313300000000002"/>
    <n v="3.8012999999999999"/>
    <n v="3801.3000860000002"/>
    <s v="MIL"/>
    <n v="31.313300000000002"/>
    <n v="119031.25"/>
    <n v="2026"/>
  </r>
  <r>
    <n v="72036993"/>
    <x v="49"/>
    <s v="2025-12-24"/>
    <s v="Z0018"/>
    <x v="0"/>
    <s v="7A260021"/>
    <s v="APO26020052"/>
    <x v="786"/>
    <s v="3003-O---3.5X435-SG3-MG3"/>
    <x v="4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993"/>
    <x v="49"/>
    <s v="2025-12-24"/>
    <s v="Z0018"/>
    <x v="0"/>
    <s v="7A260021"/>
    <s v="APO26020052"/>
    <x v="814"/>
    <s v="3003-O---3.0X281X483-SG2-MG3"/>
    <x v="49"/>
    <s v="8"/>
    <n v="1004"/>
    <s v="KG"/>
    <x v="0"/>
    <n v="3.8012999999999999"/>
    <n v="3816.5050000000001"/>
    <n v="31.313300000000002"/>
    <n v="3.8012999999999999"/>
    <n v="3816.5051269999999"/>
    <s v="MIL"/>
    <n v="31.313300000000002"/>
    <n v="119507.37"/>
    <n v="2026"/>
  </r>
  <r>
    <n v="72036834"/>
    <x v="49"/>
    <s v="2025-12-18"/>
    <s v="Z0018"/>
    <x v="0"/>
    <s v="7A260021"/>
    <s v="APO26020052"/>
    <x v="780"/>
    <s v="3003-O---3.0X290-SG3-MG3 (VEO24MA)"/>
    <x v="49"/>
    <s v="8"/>
    <n v="994"/>
    <s v="KG"/>
    <x v="0"/>
    <n v="3.7606000000000002"/>
    <n v="3738.0360000000001"/>
    <n v="31.313300000000002"/>
    <n v="3.7606000000000002"/>
    <n v="3738.035914"/>
    <s v="MIL"/>
    <n v="31.313300000000002"/>
    <n v="117050.24000000001"/>
    <n v="2026"/>
  </r>
  <r>
    <n v="72036834"/>
    <x v="49"/>
    <s v="2025-12-18"/>
    <s v="Z0018"/>
    <x v="0"/>
    <s v="7A260021"/>
    <s v="APO26020052"/>
    <x v="807"/>
    <s v="3003-O---2.5X340-SG3-MG3"/>
    <x v="49"/>
    <s v="8"/>
    <n v="990"/>
    <s v="KG"/>
    <x v="0"/>
    <n v="3.7606000000000002"/>
    <n v="3722.9940000000001"/>
    <n v="31.313300000000002"/>
    <n v="3.7606000000000002"/>
    <n v="3722.9940630000001"/>
    <s v="MIL"/>
    <n v="31.313300000000002"/>
    <n v="116579.23"/>
    <n v="2026"/>
  </r>
  <r>
    <n v="72036993"/>
    <x v="49"/>
    <s v="2025-12-24"/>
    <s v="Z0018"/>
    <x v="0"/>
    <s v="7A260021"/>
    <s v="APO26020052"/>
    <x v="806"/>
    <s v="3003-O---3.0X395-SG3-MG3"/>
    <x v="49"/>
    <s v="8"/>
    <n v="1020"/>
    <s v="KG"/>
    <x v="0"/>
    <n v="3.8012999999999999"/>
    <n v="3877.33"/>
    <n v="31.313300000000002"/>
    <n v="3.8012999999999999"/>
    <n v="3877.3300800000002"/>
    <s v="MIL"/>
    <n v="31.313300000000002"/>
    <n v="121412"/>
    <n v="2026"/>
  </r>
  <r>
    <n v="72036993"/>
    <x v="49"/>
    <s v="2025-12-24"/>
    <s v="Z0018"/>
    <x v="0"/>
    <s v="7A260021"/>
    <s v="APO26020052"/>
    <x v="793"/>
    <s v="3003-O---4.0X395-SG3-MG3"/>
    <x v="4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834"/>
    <x v="49"/>
    <s v="2025-12-18"/>
    <s v="Z0018"/>
    <x v="0"/>
    <s v="7A260021"/>
    <s v="APO26020052"/>
    <x v="795"/>
    <s v="3003-O---3.5X290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49"/>
    <s v="2025-12-24"/>
    <s v="Z0018"/>
    <x v="0"/>
    <s v="7A260021"/>
    <s v="APO26020052"/>
    <x v="785"/>
    <s v="3003-O---3.5X345-SG3-MG3"/>
    <x v="49"/>
    <s v="8"/>
    <n v="911"/>
    <s v="KG"/>
    <x v="0"/>
    <n v="3.8012999999999999"/>
    <n v="3462.9839999999999"/>
    <n v="31.313300000000002"/>
    <n v="3.8012999999999999"/>
    <n v="3462.9840989999998"/>
    <s v="MIL"/>
    <n v="31.313300000000002"/>
    <n v="108437.46"/>
    <n v="2026"/>
  </r>
  <r>
    <n v="72036993"/>
    <x v="49"/>
    <s v="2025-12-24"/>
    <s v="Z0018"/>
    <x v="0"/>
    <s v="7A260021"/>
    <s v="APO26020052"/>
    <x v="815"/>
    <s v="3003-O---3.0X250-SG3-MG3"/>
    <x v="49"/>
    <s v="8"/>
    <n v="997"/>
    <s v="KG"/>
    <x v="0"/>
    <n v="3.8012999999999999"/>
    <n v="3789.9"/>
    <n v="31.313300000000002"/>
    <n v="3.8012999999999999"/>
    <n v="3789.900138"/>
    <s v="MIL"/>
    <n v="31.313300000000002"/>
    <n v="118674.28"/>
    <n v="2026"/>
  </r>
  <r>
    <n v="72036993"/>
    <x v="49"/>
    <s v="2025-12-24"/>
    <s v="Z0018"/>
    <x v="0"/>
    <s v="7A260021"/>
    <s v="APO26020052"/>
    <x v="816"/>
    <s v="3003-O---3.0X430X500-SG2-MG3"/>
    <x v="49"/>
    <s v="8"/>
    <n v="939"/>
    <s v="KG"/>
    <x v="0"/>
    <n v="3.8012999999999999"/>
    <n v="3569.4209999999998"/>
    <n v="31.313300000000002"/>
    <n v="3.8012999999999999"/>
    <n v="3569.4209799999999"/>
    <s v="MIL"/>
    <n v="31.313300000000002"/>
    <n v="111770.35"/>
    <n v="2026"/>
  </r>
  <r>
    <n v="72036834"/>
    <x v="49"/>
    <s v="2025-12-18"/>
    <s v="Z0018"/>
    <x v="0"/>
    <s v="7A260021"/>
    <s v="APO26020052"/>
    <x v="817"/>
    <s v="3003-O---4.0X255-SG3-MG3"/>
    <x v="4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49"/>
    <s v="2025-12-24"/>
    <s v="Z0018"/>
    <x v="0"/>
    <s v="7A260021"/>
    <s v="APO26020052"/>
    <x v="795"/>
    <s v="3003-O---3.5X290-SG3-MG3"/>
    <x v="49"/>
    <s v="8"/>
    <n v="1989"/>
    <s v="KG"/>
    <x v="0"/>
    <n v="3.8012999999999999"/>
    <n v="7560.7860000000001"/>
    <n v="31.313300000000002"/>
    <n v="3.8012999999999999"/>
    <n v="7560.7859909999997"/>
    <s v="MIL"/>
    <n v="31.313300000000002"/>
    <n v="236753.16"/>
    <n v="2026"/>
  </r>
  <r>
    <n v="72036993"/>
    <x v="49"/>
    <s v="2025-12-24"/>
    <s v="Z0018"/>
    <x v="0"/>
    <s v="7A260021"/>
    <s v="APO26020052"/>
    <x v="792"/>
    <s v="3003-O---4.0X355-SG3-MG3"/>
    <x v="49"/>
    <s v="8"/>
    <n v="1014"/>
    <s v="KG"/>
    <x v="0"/>
    <n v="3.8012999999999999"/>
    <n v="3854.52"/>
    <n v="31.313300000000002"/>
    <n v="3.8012999999999999"/>
    <n v="3854.5199640000001"/>
    <s v="MIL"/>
    <n v="31.313300000000002"/>
    <n v="120697.74"/>
    <n v="2026"/>
  </r>
  <r>
    <n v="72037296"/>
    <x v="47"/>
    <s v="2026-01-14"/>
    <s v="Z0018"/>
    <x v="0"/>
    <s v="7A260055"/>
    <s v="APO26030034"/>
    <x v="791"/>
    <s v="3003-O---3.0X250-SG3-MG3 (VEL16MA)"/>
    <x v="49"/>
    <s v="8"/>
    <n v="1003"/>
    <s v="KG"/>
    <x v="0"/>
    <n v="4.1985999999999999"/>
    <n v="4211.2"/>
    <n v="31.906099999999999"/>
    <n v="4.1985989999999997"/>
    <n v="4211.2000520000001"/>
    <s v="MIL"/>
    <n v="31.906099999999999"/>
    <n v="134362.97"/>
    <n v="2026"/>
  </r>
  <r>
    <n v="72037296"/>
    <x v="47"/>
    <s v="2026-01-14"/>
    <s v="Z0018"/>
    <x v="0"/>
    <s v="7A260055"/>
    <s v="APO26030034"/>
    <x v="785"/>
    <s v="3003-O---3.5X345-SG3-MG3"/>
    <x v="49"/>
    <s v="8"/>
    <n v="993"/>
    <s v="KG"/>
    <x v="0"/>
    <n v="4.1985999999999999"/>
    <n v="4169.21"/>
    <n v="31.906099999999999"/>
    <n v="4.1985989999999997"/>
    <n v="4169.2099619999999"/>
    <s v="MIL"/>
    <n v="31.906099999999999"/>
    <n v="133023.23000000001"/>
    <n v="2026"/>
  </r>
  <r>
    <n v="72037516"/>
    <x v="47"/>
    <s v="2026-01-21"/>
    <s v="Z0018"/>
    <x v="0"/>
    <s v="7A260055"/>
    <s v="APO26030034"/>
    <x v="809"/>
    <s v="3003-O---3.0X305-SG3-MG3"/>
    <x v="49"/>
    <s v="8"/>
    <n v="1000"/>
    <s v="KG"/>
    <x v="0"/>
    <n v="4.0526"/>
    <n v="4052.6"/>
    <n v="31.906099999999999"/>
    <n v="4.0525989999999998"/>
    <n v="4052.5999729999999"/>
    <s v="MIL"/>
    <n v="31.906099999999999"/>
    <n v="129302.66"/>
    <n v="2026"/>
  </r>
  <r>
    <n v="72037296"/>
    <x v="47"/>
    <s v="2026-01-14"/>
    <s v="Z0018"/>
    <x v="0"/>
    <s v="7A260055"/>
    <s v="APO26030034"/>
    <x v="808"/>
    <s v="3003-O---2.5X430-SG3-MG3"/>
    <x v="49"/>
    <s v="8"/>
    <n v="3013"/>
    <s v="KG"/>
    <x v="0"/>
    <n v="4.1985999999999999"/>
    <n v="12650.382"/>
    <n v="31.906099999999999"/>
    <n v="4.1985989999999997"/>
    <n v="12650.381901000001"/>
    <s v="MIL"/>
    <n v="31.906099999999999"/>
    <n v="403624.35"/>
    <n v="2026"/>
  </r>
  <r>
    <n v="72037296"/>
    <x v="47"/>
    <s v="2026-01-14"/>
    <s v="Z0018"/>
    <x v="0"/>
    <s v="7A260055"/>
    <s v="APO26030034"/>
    <x v="779"/>
    <s v="3003-O---3.0X240-SG3-MG3 (VEO20MA)"/>
    <x v="49"/>
    <s v="8"/>
    <n v="1000"/>
    <s v="KG"/>
    <x v="0"/>
    <n v="4.1985999999999999"/>
    <n v="4198.6000000000004"/>
    <n v="31.906099999999999"/>
    <n v="4.1985989999999997"/>
    <n v="4198.5999540000003"/>
    <s v="MIL"/>
    <n v="31.906099999999999"/>
    <n v="133960.95000000001"/>
    <n v="2026"/>
  </r>
  <r>
    <n v="72037516"/>
    <x v="47"/>
    <s v="2026-01-21"/>
    <s v="Z0018"/>
    <x v="0"/>
    <s v="7A260055"/>
    <s v="APO26030034"/>
    <x v="797"/>
    <s v="3003-O---2.5X395-SG3-MG3"/>
    <x v="49"/>
    <s v="8"/>
    <n v="3975"/>
    <s v="KG"/>
    <x v="0"/>
    <n v="4.0526"/>
    <n v="16109.09"/>
    <n v="31.906099999999999"/>
    <n v="4.0525989999999998"/>
    <n v="16109.090111"/>
    <s v="MIL"/>
    <n v="31.906099999999999"/>
    <n v="513978.24"/>
    <n v="2026"/>
  </r>
  <r>
    <n v="72037296"/>
    <x v="47"/>
    <s v="2026-01-14"/>
    <s v="Z0018"/>
    <x v="0"/>
    <s v="7A260055"/>
    <s v="APO26030034"/>
    <x v="805"/>
    <s v="3003-O---3.0X385-SG3-MG3"/>
    <x v="49"/>
    <s v="8"/>
    <n v="2986"/>
    <s v="KG"/>
    <x v="0"/>
    <n v="4.1985999999999999"/>
    <n v="12537.02"/>
    <n v="31.906099999999999"/>
    <n v="4.1985989999999997"/>
    <n v="12537.01988"/>
    <s v="MIL"/>
    <n v="31.906099999999999"/>
    <n v="400007.41"/>
    <n v="2026"/>
  </r>
  <r>
    <n v="72037296"/>
    <x v="47"/>
    <s v="2026-01-14"/>
    <s v="Z0018"/>
    <x v="0"/>
    <s v="7A260055"/>
    <s v="APO26030034"/>
    <x v="818"/>
    <s v="3003-O---3.0X380-SG3-MG3"/>
    <x v="49"/>
    <s v="8"/>
    <n v="994"/>
    <s v="KG"/>
    <x v="0"/>
    <n v="4.1985999999999999"/>
    <n v="4173.4080000000004"/>
    <n v="31.906099999999999"/>
    <n v="4.1985989999999997"/>
    <n v="4173.4079060000004"/>
    <s v="MIL"/>
    <n v="31.906099999999999"/>
    <n v="133157.17000000001"/>
    <n v="2026"/>
  </r>
  <r>
    <n v="72037516"/>
    <x v="47"/>
    <s v="2026-01-21"/>
    <s v="Z0018"/>
    <x v="0"/>
    <s v="7A260055"/>
    <s v="APO26030034"/>
    <x v="819"/>
    <s v="3003-O---3.0X455-SG3-MG3 (VEY26MA)"/>
    <x v="49"/>
    <s v="8"/>
    <n v="1000"/>
    <s v="KG"/>
    <x v="0"/>
    <n v="4.0526"/>
    <n v="4052.6"/>
    <n v="31.906099999999999"/>
    <n v="4.0525989999999998"/>
    <n v="4052.5999729999999"/>
    <s v="MIL"/>
    <n v="31.906099999999999"/>
    <n v="129302.66"/>
    <n v="2026"/>
  </r>
  <r>
    <n v="72037122"/>
    <x v="47"/>
    <s v="2026-01-08"/>
    <s v="Z0018"/>
    <x v="0"/>
    <s v="7A260056"/>
    <s v="APO26030035"/>
    <x v="780"/>
    <s v="3003-O---3.0X290-SG3-MG3 (VEO24MA)"/>
    <x v="49"/>
    <s v="8"/>
    <n v="2002"/>
    <s v="KG"/>
    <x v="0"/>
    <n v="4.0993000000000004"/>
    <n v="8206.7990000000009"/>
    <n v="31.906099999999999"/>
    <n v="4.0993000000000004"/>
    <n v="8206.7990129999998"/>
    <s v="MIL"/>
    <n v="31.906099999999999"/>
    <n v="261846.95"/>
    <n v="2026"/>
  </r>
  <r>
    <n v="72037122"/>
    <x v="47"/>
    <s v="2026-01-08"/>
    <s v="Z0018"/>
    <x v="0"/>
    <s v="7A260056"/>
    <s v="APO26030035"/>
    <x v="805"/>
    <s v="3003-O---3.0X385-SG3-MG3"/>
    <x v="49"/>
    <s v="8"/>
    <n v="1967"/>
    <s v="KG"/>
    <x v="0"/>
    <n v="4.0993000000000004"/>
    <n v="8063.3230000000003"/>
    <n v="31.906099999999999"/>
    <n v="4.0993000000000004"/>
    <n v="8063.3230000000003"/>
    <s v="MIL"/>
    <n v="31.906099999999999"/>
    <n v="257269.19"/>
    <n v="2026"/>
  </r>
  <r>
    <n v="72037122"/>
    <x v="47"/>
    <s v="2026-01-08"/>
    <s v="Z0018"/>
    <x v="0"/>
    <s v="7A260056"/>
    <s v="APO26030035"/>
    <x v="820"/>
    <s v="3003-O---3.0X360X360-SG2-MG3"/>
    <x v="49"/>
    <s v="8"/>
    <n v="1002"/>
    <s v="KG"/>
    <x v="0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47"/>
    <s v="2026-01-08"/>
    <s v="Z0018"/>
    <x v="0"/>
    <s v="7A260056"/>
    <s v="APO26030035"/>
    <x v="799"/>
    <s v="3003-O---3.5X325-SG3-MG3"/>
    <x v="49"/>
    <s v="8"/>
    <n v="1991"/>
    <s v="KG"/>
    <x v="0"/>
    <n v="4.0993000000000004"/>
    <n v="8161.7060000000001"/>
    <n v="31.906099999999999"/>
    <n v="4.0993000000000004"/>
    <n v="8161.7060680000004"/>
    <s v="MIL"/>
    <n v="31.906099999999999"/>
    <n v="260408.21"/>
    <n v="2026"/>
  </r>
  <r>
    <n v="72037122"/>
    <x v="47"/>
    <s v="2026-01-08"/>
    <s v="Z0018"/>
    <x v="0"/>
    <s v="7A260056"/>
    <s v="APO26030035"/>
    <x v="802"/>
    <s v="3003-O---3.0X370-SG3-MG3 (VEO30MA)"/>
    <x v="49"/>
    <s v="8"/>
    <n v="1989"/>
    <s v="KG"/>
    <x v="0"/>
    <n v="4.0993000000000004"/>
    <n v="8153.5079999999998"/>
    <n v="31.906099999999999"/>
    <n v="4.0993000000000004"/>
    <n v="8153.5079489999998"/>
    <s v="MIL"/>
    <n v="31.906099999999999"/>
    <n v="260146.64"/>
    <n v="2026"/>
  </r>
  <r>
    <n v="72037122"/>
    <x v="47"/>
    <s v="2026-01-08"/>
    <s v="Z0018"/>
    <x v="0"/>
    <s v="7A260056"/>
    <s v="APO26030035"/>
    <x v="792"/>
    <s v="3003-O---4.0X355-SG3-MG3"/>
    <x v="49"/>
    <s v="8"/>
    <n v="2005"/>
    <s v="KG"/>
    <x v="0"/>
    <n v="4.0993000000000004"/>
    <n v="8219.0969999999998"/>
    <n v="31.906099999999999"/>
    <n v="4.0993000000000004"/>
    <n v="8219.0969750000004"/>
    <s v="MIL"/>
    <n v="31.906099999999999"/>
    <n v="262239.33"/>
    <n v="2026"/>
  </r>
  <r>
    <n v="72037122"/>
    <x v="47"/>
    <s v="2026-01-08"/>
    <s v="Z0018"/>
    <x v="0"/>
    <s v="7A260056"/>
    <s v="APO26030035"/>
    <x v="789"/>
    <s v="3003-O---3.0X325-SG3-MG3 (VEM18MA)"/>
    <x v="49"/>
    <s v="8"/>
    <n v="925"/>
    <s v="KG"/>
    <x v="0"/>
    <n v="4.0993000000000004"/>
    <n v="3791.8530000000001"/>
    <n v="31.906099999999999"/>
    <n v="4.0993000000000004"/>
    <n v="3791.8529680000001"/>
    <s v="MIL"/>
    <n v="31.906099999999999"/>
    <n v="120983.24"/>
    <n v="2026"/>
  </r>
  <r>
    <n v="72037122"/>
    <x v="47"/>
    <s v="2026-01-08"/>
    <s v="Z0018"/>
    <x v="0"/>
    <s v="7A260056"/>
    <s v="APO26030035"/>
    <x v="790"/>
    <s v="3003-O---3.0X390-SG3-MG3 (VFG30MA)"/>
    <x v="49"/>
    <s v="8"/>
    <n v="995"/>
    <s v="KG"/>
    <x v="0"/>
    <n v="4.0993000000000004"/>
    <n v="4078.8040000000001"/>
    <n v="31.906099999999999"/>
    <n v="4.0993000000000004"/>
    <n v="4078.8040529999998"/>
    <s v="MIL"/>
    <n v="31.906099999999999"/>
    <n v="130138.73"/>
    <n v="2026"/>
  </r>
  <r>
    <n v="72037122"/>
    <x v="47"/>
    <s v="2026-01-08"/>
    <s v="Z0018"/>
    <x v="0"/>
    <s v="7A260056"/>
    <s v="APO26030035"/>
    <x v="783"/>
    <s v="3003-O---3.0X405-SG3-MG3 (VEN24MA)"/>
    <x v="49"/>
    <s v="8"/>
    <n v="1979"/>
    <s v="KG"/>
    <x v="0"/>
    <n v="4.0993000000000004"/>
    <n v="8112.5150000000003"/>
    <n v="31.906099999999999"/>
    <n v="4.0993000000000004"/>
    <n v="8112.5148479999998"/>
    <s v="MIL"/>
    <n v="31.906099999999999"/>
    <n v="258838.71"/>
    <n v="2026"/>
  </r>
  <r>
    <n v="72037122"/>
    <x v="47"/>
    <s v="2026-01-08"/>
    <s v="Z0018"/>
    <x v="0"/>
    <s v="7A260056"/>
    <s v="APO26030035"/>
    <x v="819"/>
    <s v="3003-O---3.0X455-SG3-MG3 (VEY26MA)"/>
    <x v="49"/>
    <s v="8"/>
    <n v="1990"/>
    <s v="KG"/>
    <x v="0"/>
    <n v="4.0993000000000004"/>
    <n v="8157.607"/>
    <n v="31.906099999999999"/>
    <n v="4.0993000000000004"/>
    <n v="8157.6068519999999"/>
    <s v="MIL"/>
    <n v="31.906099999999999"/>
    <n v="260277.42"/>
    <n v="2026"/>
  </r>
  <r>
    <n v="72037122"/>
    <x v="47"/>
    <s v="2026-01-08"/>
    <s v="Z0018"/>
    <x v="0"/>
    <s v="7A260056"/>
    <s v="APO26030035"/>
    <x v="786"/>
    <s v="3003-O---3.5X435-SG3-MG3"/>
    <x v="49"/>
    <s v="8"/>
    <n v="1999"/>
    <s v="KG"/>
    <x v="0"/>
    <n v="4.0993000000000004"/>
    <n v="8194.5010000000002"/>
    <n v="31.906099999999999"/>
    <n v="4.0993000000000004"/>
    <n v="8194.5010509999993"/>
    <s v="MIL"/>
    <n v="31.906099999999999"/>
    <n v="261454.57"/>
    <n v="2026"/>
  </r>
  <r>
    <n v="72037122"/>
    <x v="47"/>
    <s v="2026-01-08"/>
    <s v="Z0018"/>
    <x v="0"/>
    <s v="7A260056"/>
    <s v="APO26030035"/>
    <x v="821"/>
    <s v="3003-O---3.0X350X392-SG2-MG3"/>
    <x v="49"/>
    <s v="8"/>
    <n v="1002"/>
    <s v="KG"/>
    <x v="0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47"/>
    <s v="2026-01-08"/>
    <s v="Z0018"/>
    <x v="0"/>
    <s v="7A260056"/>
    <s v="APO26030035"/>
    <x v="822"/>
    <s v="3003-O---4.0X365-SG3-MG3"/>
    <x v="49"/>
    <s v="8"/>
    <n v="996"/>
    <s v="KG"/>
    <x v="0"/>
    <n v="4.0993000000000004"/>
    <n v="4082.9029999999998"/>
    <n v="31.906099999999999"/>
    <n v="4.0993000000000004"/>
    <n v="4082.902955"/>
    <s v="MIL"/>
    <n v="31.906099999999999"/>
    <n v="130269.51"/>
    <n v="2026"/>
  </r>
  <r>
    <n v="72037122"/>
    <x v="47"/>
    <s v="2026-01-08"/>
    <s v="Z0018"/>
    <x v="0"/>
    <s v="7A260056"/>
    <s v="APO26030035"/>
    <x v="793"/>
    <s v="3003-O---4.0X395-SG3-MG3"/>
    <x v="49"/>
    <s v="8"/>
    <n v="2006"/>
    <s v="KG"/>
    <x v="0"/>
    <n v="4.0993000000000004"/>
    <n v="8223.1959999999999"/>
    <n v="31.906099999999999"/>
    <n v="4.0993000000000004"/>
    <n v="8223.1958770000001"/>
    <s v="MIL"/>
    <n v="31.906099999999999"/>
    <n v="262370.11"/>
    <n v="2026"/>
  </r>
  <r>
    <n v="72034709"/>
    <x v="23"/>
    <s v="2025-10-31"/>
    <s v="E0008"/>
    <x v="1"/>
    <s v="251209-EL18"/>
    <s v="APO26010015"/>
    <x v="823"/>
    <s v="SAND RIBBON CLOTH #120 (W)0.27m.X(L)50m. (13.5 SM/Roll)"/>
    <x v="50"/>
    <s v="7"/>
    <n v="4050"/>
    <s v="SM"/>
    <x v="0"/>
    <n v="3.585"/>
    <n v="14519.25"/>
    <n v="31.591200000000001"/>
    <n v="3.5849989999999998"/>
    <n v="14519.249981000001"/>
    <s v="MIL"/>
    <n v="31.591200000000001"/>
    <n v="458680.53"/>
    <n v="2026"/>
  </r>
  <r>
    <n v="72034709"/>
    <x v="23"/>
    <s v="2025-10-31"/>
    <s v="E0008"/>
    <x v="1"/>
    <s v="251209-EL18"/>
    <s v="APO26010015"/>
    <x v="824"/>
    <s v="SAND RIBBON P60 R351(W)0.30m.X(L)50m. (15 SM/Roll)"/>
    <x v="50"/>
    <s v="7"/>
    <n v="3000"/>
    <s v="SM"/>
    <x v="0"/>
    <n v="7.6440000000000001"/>
    <n v="22932"/>
    <n v="31.591200000000001"/>
    <n v="7.643999"/>
    <n v="22932.000049999999"/>
    <s v="MIL"/>
    <n v="31.591200000000001"/>
    <n v="724449.4"/>
    <n v="2026"/>
  </r>
  <r>
    <n v="72035893"/>
    <x v="9"/>
    <s v="2025-12-02"/>
    <s v="M0166"/>
    <x v="2"/>
    <s v="65260024"/>
    <s v="APO26010229"/>
    <x v="825"/>
    <s v="5-PC PP MEASURING SPOONS IN BLACK COLOR WITH PRESTIGE LOGO HOLDER TAG"/>
    <x v="22"/>
    <s v="2"/>
    <n v="5952"/>
    <s v="ST"/>
    <x v="0"/>
    <n v="0.57999999999999996"/>
    <n v="3452.16"/>
    <n v="31.3291"/>
    <n v="0.57999999999999996"/>
    <n v="3452.160132"/>
    <s v="MIL"/>
    <n v="31.3291"/>
    <n v="108153.07"/>
    <n v="2026"/>
  </r>
  <r>
    <n v="72037432"/>
    <x v="12"/>
    <s v="2026-01-20"/>
    <s v="E0008"/>
    <x v="1"/>
    <s v="260304-EL01-DEER"/>
    <s v="APO26030100"/>
    <x v="823"/>
    <s v="SAND RIBBON CLOTH #120 (W)0.27m.X(L)50m. (13.5 SM/Roll)"/>
    <x v="50"/>
    <s v="7"/>
    <n v="1620"/>
    <s v="SM"/>
    <x v="0"/>
    <n v="3.585"/>
    <n v="5807.7"/>
    <n v="32.649700000000003"/>
    <n v="3.5849989999999998"/>
    <n v="5807.6999169999999"/>
    <s v="MIL"/>
    <n v="32.649700000000003"/>
    <n v="189619.66"/>
    <n v="2026"/>
  </r>
  <r>
    <n v="72037432"/>
    <x v="12"/>
    <s v="2026-01-20"/>
    <s v="E0008"/>
    <x v="1"/>
    <s v="260304-EL01-DEER"/>
    <s v="APO26030100"/>
    <x v="826"/>
    <s v="SAND RIBBON CLOTH #150 (W)0.27m.X(L)50m. (13.5 SM/Roll)"/>
    <x v="50"/>
    <s v="7"/>
    <n v="1350"/>
    <s v="SM"/>
    <x v="0"/>
    <n v="3.585"/>
    <n v="4839.75"/>
    <n v="32.649700000000003"/>
    <n v="3.5849989999999998"/>
    <n v="4839.7501350000002"/>
    <s v="MIL"/>
    <n v="32.649700000000003"/>
    <n v="158016.39000000001"/>
    <n v="2026"/>
  </r>
  <r>
    <n v="72037432"/>
    <x v="16"/>
    <s v="2026-01-20"/>
    <s v="E0008"/>
    <x v="1"/>
    <s v="260312-EL01-SUN"/>
    <s v="APO26030128"/>
    <x v="824"/>
    <s v="SAND RIBBON P60 R351(W)0.30m.X(L)50m. (15 SM/Roll)"/>
    <x v="50"/>
    <s v="7"/>
    <n v="2250"/>
    <s v="SM"/>
    <x v="0"/>
    <n v="7.6440000000000001"/>
    <n v="17199"/>
    <n v="33.0319"/>
    <n v="7.643999"/>
    <n v="17199.000057000001"/>
    <s v="MIL"/>
    <n v="33.0319"/>
    <n v="568115.65"/>
    <n v="2026"/>
  </r>
  <r>
    <n v="72032741"/>
    <x v="23"/>
    <s v="2025-09-12"/>
    <s v="M0165"/>
    <x v="3"/>
    <s v="1A250069"/>
    <s v="APO26010041"/>
    <x v="827"/>
    <s v="S/S # 430 2B 0.4X215mm."/>
    <x v="51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2742"/>
    <x v="23"/>
    <s v="2025-09-12"/>
    <s v="M0165"/>
    <x v="3"/>
    <s v="1A250069"/>
    <s v="APO26010041"/>
    <x v="828"/>
    <s v="S/S # 430 2B 0.5X155mm."/>
    <x v="51"/>
    <s v="7"/>
    <n v="503"/>
    <s v="KG"/>
    <x v="0"/>
    <n v="1.3761000000000001"/>
    <n v="692.18"/>
    <n v="31.591200000000001"/>
    <n v="1.376099"/>
    <n v="692.18010000000004"/>
    <s v="MIL"/>
    <n v="31.591200000000001"/>
    <n v="21866.799999999999"/>
    <n v="2026"/>
  </r>
  <r>
    <n v="72032741"/>
    <x v="23"/>
    <s v="2025-09-12"/>
    <s v="M0165"/>
    <x v="3"/>
    <s v="1A250069"/>
    <s v="APO26010041"/>
    <x v="829"/>
    <s v="S/S # 430 2B 0.4X135mm."/>
    <x v="51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4060"/>
    <x v="23"/>
    <s v="2025-10-14"/>
    <s v="M0165"/>
    <x v="3"/>
    <s v="1A250069"/>
    <s v="APO26010041"/>
    <x v="829"/>
    <s v="S/S # 430 2B 0.4X135mm."/>
    <x v="51"/>
    <s v="7"/>
    <n v="425"/>
    <s v="KG"/>
    <x v="0"/>
    <n v="1.5905"/>
    <n v="675.96299999999997"/>
    <n v="31.591200000000001"/>
    <n v="1.5904990000000001"/>
    <n v="675.96292600000004"/>
    <s v="MIL"/>
    <n v="31.591200000000001"/>
    <n v="21354.48"/>
    <n v="2026"/>
  </r>
  <r>
    <n v="72034060"/>
    <x v="23"/>
    <s v="2025-10-14"/>
    <s v="M0165"/>
    <x v="3"/>
    <s v="1A250069"/>
    <s v="APO26010041"/>
    <x v="830"/>
    <s v="S/S # 430 2B 0.4X180mm."/>
    <x v="51"/>
    <s v="7"/>
    <n v="930"/>
    <s v="KG"/>
    <x v="0"/>
    <n v="1.5905"/>
    <n v="1479.165"/>
    <n v="31.591200000000001"/>
    <n v="1.5904990000000001"/>
    <n v="1479.1650830000001"/>
    <s v="MIL"/>
    <n v="31.591200000000001"/>
    <n v="46728.6"/>
    <n v="2026"/>
  </r>
  <r>
    <n v="72034060"/>
    <x v="23"/>
    <s v="2025-10-14"/>
    <s v="M0165"/>
    <x v="3"/>
    <s v="1A250069"/>
    <s v="APO26010041"/>
    <x v="827"/>
    <s v="S/S # 430 2B 0.4X215mm."/>
    <x v="51"/>
    <s v="7"/>
    <n v="444"/>
    <s v="KG"/>
    <x v="0"/>
    <n v="1.5905"/>
    <n v="706.18200000000002"/>
    <n v="31.591200000000001"/>
    <n v="1.5904990000000001"/>
    <n v="706.18210099999999"/>
    <s v="MIL"/>
    <n v="31.591200000000001"/>
    <n v="22309.14"/>
    <n v="2026"/>
  </r>
  <r>
    <n v="72031882"/>
    <x v="23"/>
    <s v="2025-08-26"/>
    <s v="E0108"/>
    <x v="4"/>
    <s v="ed-251110-1"/>
    <s v="APO26010064"/>
    <x v="831"/>
    <s v="3P 2.3X230mm STS304(0.4) + AL1050(1.4) + STS430 DDQ(0.5)"/>
    <x v="41"/>
    <s v="6"/>
    <n v="5000"/>
    <s v="KG"/>
    <x v="0"/>
    <n v="6.33"/>
    <n v="31650"/>
    <n v="31.591200000000001"/>
    <n v="6.33"/>
    <n v="31650"/>
    <s v="MIL"/>
    <n v="31.591200000000001"/>
    <n v="999861.48"/>
    <n v="2026"/>
  </r>
  <r>
    <n v="72031882"/>
    <x v="23"/>
    <s v="2025-08-26"/>
    <s v="E0108"/>
    <x v="4"/>
    <s v="ed-251110-1"/>
    <s v="APO26010064"/>
    <x v="832"/>
    <s v="3P 2.3X340mm STS304(0.4) + AL1050(1.4) + STS430 DDQ(0.5)"/>
    <x v="41"/>
    <s v="6"/>
    <n v="5000"/>
    <s v="KG"/>
    <x v="0"/>
    <n v="5.89"/>
    <n v="29450"/>
    <n v="31.591200000000001"/>
    <n v="5.89"/>
    <n v="29450"/>
    <s v="MIL"/>
    <n v="31.591200000000001"/>
    <n v="930360.84"/>
    <n v="2026"/>
  </r>
  <r>
    <n v="72031882"/>
    <x v="23"/>
    <s v="2025-08-26"/>
    <s v="E0108"/>
    <x v="4"/>
    <s v="ed-251110-1"/>
    <s v="APO26010064"/>
    <x v="833"/>
    <s v="3P 2.3X385mm STS304(0.4) + AL1050(1.4) + STS430 DDQ(0.5)"/>
    <x v="41"/>
    <s v="6"/>
    <n v="5001"/>
    <s v="KG"/>
    <x v="0"/>
    <n v="5.84"/>
    <n v="29205.84"/>
    <n v="31.591200000000001"/>
    <n v="5.84"/>
    <n v="29205.839917000001"/>
    <s v="MIL"/>
    <n v="31.591200000000001"/>
    <n v="922647.53"/>
    <n v="2026"/>
  </r>
  <r>
    <n v="72031882"/>
    <x v="23"/>
    <s v="2025-08-26"/>
    <s v="E0108"/>
    <x v="4"/>
    <s v="ed-251110-1"/>
    <s v="APO26010064"/>
    <x v="834"/>
    <s v="3P 2.3X380mm STS304(0.4) + AL1050(1.4) + STS430 DDQ(0.5)"/>
    <x v="41"/>
    <s v="6"/>
    <n v="5000"/>
    <s v="KG"/>
    <x v="0"/>
    <n v="5.84"/>
    <n v="29200"/>
    <n v="31.591200000000001"/>
    <n v="5.84"/>
    <n v="29200"/>
    <s v="MIL"/>
    <n v="31.591200000000001"/>
    <n v="922463.04"/>
    <n v="2026"/>
  </r>
  <r>
    <n v="72031882"/>
    <x v="23"/>
    <s v="2025-08-26"/>
    <s v="E0108"/>
    <x v="4"/>
    <s v="ed-251110-1"/>
    <s v="APO26010064"/>
    <x v="835"/>
    <s v="3P 2.3X415mm STS304(0.4) + AL1050(1.4) + STS430 DDQ(0.5)"/>
    <x v="41"/>
    <s v="6"/>
    <n v="5001"/>
    <s v="KG"/>
    <x v="0"/>
    <n v="5.82"/>
    <n v="29105.82"/>
    <n v="31.591200000000001"/>
    <n v="5.8199990000000001"/>
    <n v="29105.819974999999"/>
    <s v="MIL"/>
    <n v="31.591200000000001"/>
    <n v="919487.78"/>
    <n v="2026"/>
  </r>
  <r>
    <n v="72031882"/>
    <x v="23"/>
    <s v="2025-08-26"/>
    <s v="E0108"/>
    <x v="4"/>
    <s v="ed-251110-1"/>
    <s v="APO26010064"/>
    <x v="836"/>
    <s v="3P 2.3X425mm STS304(0.4) + AL1050(1.4) + STS430 DDQ(0.5)"/>
    <x v="41"/>
    <s v="6"/>
    <n v="5001"/>
    <s v="KG"/>
    <x v="0"/>
    <n v="5.81"/>
    <n v="29055.81"/>
    <n v="31.591200000000001"/>
    <n v="5.8099990000000004"/>
    <n v="29055.809845"/>
    <s v="MIL"/>
    <n v="31.591200000000001"/>
    <n v="917907.9"/>
    <n v="2026"/>
  </r>
  <r>
    <n v="72031882"/>
    <x v="23"/>
    <s v="2025-08-26"/>
    <s v="E0108"/>
    <x v="4"/>
    <s v="ed-251110-1"/>
    <s v="APO26010064"/>
    <x v="837"/>
    <s v="3P 2.3X470mm STS304(0.4) + AL1050(1.4) + STS430 DDQ(0.5)"/>
    <x v="41"/>
    <s v="6"/>
    <n v="10001"/>
    <s v="KG"/>
    <x v="0"/>
    <n v="5.79"/>
    <n v="57905.79"/>
    <n v="31.591200000000001"/>
    <n v="5.79"/>
    <n v="57905.789902999997"/>
    <s v="MIL"/>
    <n v="31.591200000000001"/>
    <n v="1829313.39"/>
    <n v="2026"/>
  </r>
  <r>
    <n v="72031885"/>
    <x v="23"/>
    <s v="2025-08-26"/>
    <s v="A0232"/>
    <x v="5"/>
    <s v="9026"/>
    <s v="APO26010043"/>
    <x v="838"/>
    <s v="7P 2.3X295mm SS304(0.4)+AL1050(0.28)+AL3003(0.28)+AL1050(0.28)+AL3003(0.28)+AL1050(0.28)+SS439(0.5) I-D-8V7(ABG)"/>
    <x v="41"/>
    <s v="7"/>
    <n v="2100"/>
    <s v="KG"/>
    <x v="0"/>
    <n v="0"/>
    <n v="0"/>
    <n v="31.591200000000001"/>
    <n v="0"/>
    <n v="0"/>
    <s v="MIL"/>
    <n v="31.591200000000001"/>
    <n v="0"/>
    <n v="2026"/>
  </r>
  <r>
    <n v="72031885"/>
    <x v="23"/>
    <s v="2025-08-26"/>
    <s v="A0232"/>
    <x v="5"/>
    <s v="9026"/>
    <s v="APO26010043"/>
    <x v="838"/>
    <s v="7P 2.3X295mm SS304(0.4)+AL1050(0.28)+AL3003(0.28)+AL1050(0.28)+AL3003(0.28)+AL1050(0.28)+SS439(0.5) I-D-8V7(ABG)"/>
    <x v="41"/>
    <s v="7"/>
    <n v="2"/>
    <s v="KG"/>
    <x v="0"/>
    <n v="0"/>
    <n v="0"/>
    <n v="31.591200000000001"/>
    <n v="0"/>
    <n v="0"/>
    <s v="MIL"/>
    <n v="31.591200000000001"/>
    <n v="0"/>
    <n v="2026"/>
  </r>
  <r>
    <n v="72031885"/>
    <x v="23"/>
    <s v="2025-08-26"/>
    <s v="A0232"/>
    <x v="5"/>
    <s v="9026"/>
    <s v="APO26010043"/>
    <x v="839"/>
    <s v="7P 2.8X355mm SS304(0.4)+AL1050(0.38)+AL3003(0.38)+AL1050(0.38)+AL3003(0.38)+AL1050(0.38)+SS439(0.5) I-D10S7(ABG)"/>
    <x v="41"/>
    <s v="7"/>
    <n v="9450"/>
    <s v="KG"/>
    <x v="0"/>
    <n v="0"/>
    <n v="0"/>
    <n v="31.591200000000001"/>
    <n v="0"/>
    <n v="0"/>
    <s v="MIL"/>
    <n v="31.591200000000001"/>
    <n v="0"/>
    <n v="2026"/>
  </r>
  <r>
    <n v="72031885"/>
    <x v="23"/>
    <s v="2025-08-26"/>
    <s v="A0232"/>
    <x v="5"/>
    <s v="9026"/>
    <s v="APO26010043"/>
    <x v="839"/>
    <s v="7P 2.8X355mm SS304(0.4)+AL1050(0.38)+AL3003(0.38)+AL1050(0.38)+AL3003(0.38)+AL1050(0.38)+SS439(0.5) I-D10S7(ABG)"/>
    <x v="41"/>
    <s v="7"/>
    <n v="14"/>
    <s v="KG"/>
    <x v="0"/>
    <n v="0"/>
    <n v="0"/>
    <n v="31.591200000000001"/>
    <n v="0"/>
    <n v="0"/>
    <s v="MIL"/>
    <n v="31.591200000000001"/>
    <n v="0"/>
    <n v="2026"/>
  </r>
  <r>
    <n v="72034063"/>
    <x v="24"/>
    <s v="2025-10-14"/>
    <s v="M0165"/>
    <x v="3"/>
    <s v="1A250070"/>
    <s v="APO26010091"/>
    <x v="840"/>
    <s v="S/S # 304 0.8X310mm."/>
    <x v="52"/>
    <s v="7"/>
    <n v="1053"/>
    <s v="KG"/>
    <x v="0"/>
    <n v="2.4352"/>
    <n v="2564.27"/>
    <n v="31.425799999999999"/>
    <n v="2.4352"/>
    <n v="2564.2701219999999"/>
    <s v="MIL"/>
    <n v="31.425799999999999"/>
    <n v="80584.240000000005"/>
    <n v="2026"/>
  </r>
  <r>
    <n v="72034060"/>
    <x v="24"/>
    <s v="2025-10-14"/>
    <s v="M0165"/>
    <x v="3"/>
    <s v="1A250070"/>
    <s v="APO26010091"/>
    <x v="830"/>
    <s v="S/S # 430 2B 0.4X180mm."/>
    <x v="51"/>
    <s v="7"/>
    <n v="1943"/>
    <s v="KG"/>
    <x v="0"/>
    <n v="1.5905"/>
    <n v="3090.34"/>
    <n v="31.425799999999999"/>
    <n v="1.5904990000000001"/>
    <n v="3090.3401020000001"/>
    <s v="MIL"/>
    <n v="31.425799999999999"/>
    <n v="97116.41"/>
    <n v="2026"/>
  </r>
  <r>
    <n v="72034063"/>
    <x v="24"/>
    <s v="2025-10-14"/>
    <s v="M0165"/>
    <x v="3"/>
    <s v="1A250070"/>
    <s v="APO26010091"/>
    <x v="841"/>
    <s v="S/S # 304 0.8X350mm."/>
    <x v="52"/>
    <s v="7"/>
    <n v="1078"/>
    <s v="KG"/>
    <x v="0"/>
    <n v="2.4352"/>
    <n v="2625.15"/>
    <n v="31.425799999999999"/>
    <n v="2.4352"/>
    <n v="2625.1500350000001"/>
    <s v="MIL"/>
    <n v="31.425799999999999"/>
    <n v="82497.440000000002"/>
    <n v="2026"/>
  </r>
  <r>
    <n v="72032741"/>
    <x v="24"/>
    <s v="2025-09-12"/>
    <s v="M0165"/>
    <x v="3"/>
    <s v="1A250070"/>
    <s v="APO26010091"/>
    <x v="830"/>
    <s v="S/S # 430 2B 0.4X180mm."/>
    <x v="51"/>
    <s v="7"/>
    <n v="952"/>
    <s v="KG"/>
    <x v="0"/>
    <n v="1.5905"/>
    <n v="1514.16"/>
    <n v="31.425799999999999"/>
    <n v="1.5904990000000001"/>
    <n v="1514.1600209999999"/>
    <s v="MIL"/>
    <n v="31.425799999999999"/>
    <n v="47583.69"/>
    <n v="2026"/>
  </r>
  <r>
    <n v="72033192"/>
    <x v="24"/>
    <s v="2025-09-25"/>
    <s v="V0022"/>
    <x v="6"/>
    <s v="10475468"/>
    <s v="APO26010014"/>
    <x v="842"/>
    <s v="KRAFT LINER BOARD 125GSM R/W 790MM-FSC Mix Credit P 4.1"/>
    <x v="53"/>
    <s v="9"/>
    <n v="2350"/>
    <s v="KG"/>
    <x v="0"/>
    <n v="0.65"/>
    <n v="1527.5"/>
    <n v="31.425799999999999"/>
    <n v="0.65"/>
    <n v="1527.5000150000001"/>
    <s v="MIL"/>
    <n v="31.425799999999999"/>
    <n v="48002.91"/>
    <n v="2026"/>
  </r>
  <r>
    <n v="72033192"/>
    <x v="24"/>
    <s v="2025-09-25"/>
    <s v="V0022"/>
    <x v="6"/>
    <s v="10475468"/>
    <s v="APO26010014"/>
    <x v="843"/>
    <s v="KRAFT LINER BOARD 125GSM R/W 850MM-FSC Mix Credit P 4.1"/>
    <x v="53"/>
    <s v="9"/>
    <n v="5096"/>
    <s v="KG"/>
    <x v="0"/>
    <n v="0.65"/>
    <n v="3312.4"/>
    <n v="31.425799999999999"/>
    <n v="0.65"/>
    <n v="3312.4000019999999"/>
    <s v="MIL"/>
    <n v="31.425799999999999"/>
    <n v="104094.82"/>
    <n v="2026"/>
  </r>
  <r>
    <n v="72033192"/>
    <x v="24"/>
    <s v="2025-09-25"/>
    <s v="V0022"/>
    <x v="6"/>
    <s v="10475468"/>
    <s v="APO26010014"/>
    <x v="844"/>
    <s v="KRAFT LINER BOARD 125GSM R/W 900MM-FSC Mix Credit P 4.1"/>
    <x v="53"/>
    <s v="9"/>
    <n v="2660"/>
    <s v="KG"/>
    <x v="0"/>
    <n v="0.65"/>
    <n v="1729"/>
    <n v="31.425799999999999"/>
    <n v="0.65"/>
    <n v="1729.000057"/>
    <s v="MIL"/>
    <n v="31.425799999999999"/>
    <n v="54335.21"/>
    <n v="2026"/>
  </r>
  <r>
    <n v="72033192"/>
    <x v="24"/>
    <s v="2025-09-25"/>
    <s v="V0022"/>
    <x v="6"/>
    <s v="10475468"/>
    <s v="APO26010014"/>
    <x v="845"/>
    <s v="KRAFT LINER BOARD 125GSM R/W 950MM-FSC Mix Credit P 4.1"/>
    <x v="53"/>
    <s v="9"/>
    <n v="2802"/>
    <s v="KG"/>
    <x v="0"/>
    <n v="0.65"/>
    <n v="1821.3"/>
    <n v="31.425799999999999"/>
    <n v="0.65"/>
    <n v="1821.3000139999999"/>
    <s v="MIL"/>
    <n v="31.425799999999999"/>
    <n v="57235.81"/>
    <n v="2026"/>
  </r>
  <r>
    <n v="72033192"/>
    <x v="24"/>
    <s v="2025-09-25"/>
    <s v="V0022"/>
    <x v="6"/>
    <s v="10475468"/>
    <s v="APO26010014"/>
    <x v="846"/>
    <s v="KRAFT LINER BOARD 125GSM R/W 1000MM-FSC Mix Credit P 4.1"/>
    <x v="53"/>
    <s v="9"/>
    <n v="5928"/>
    <s v="KG"/>
    <x v="0"/>
    <n v="0.65"/>
    <n v="3853.2"/>
    <n v="31.425799999999999"/>
    <n v="0.65"/>
    <n v="3853.1999179999998"/>
    <s v="MIL"/>
    <n v="31.425799999999999"/>
    <n v="121089.89"/>
    <n v="2026"/>
  </r>
  <r>
    <n v="72033192"/>
    <x v="24"/>
    <s v="2025-09-25"/>
    <s v="V0022"/>
    <x v="6"/>
    <s v="10475468"/>
    <s v="APO26010014"/>
    <x v="847"/>
    <s v="KRAFT LINER BOARD 170GSM R/W 1000MM-FSC Mix Credit P 4.1"/>
    <x v="54"/>
    <s v="9"/>
    <n v="2016"/>
    <s v="KG"/>
    <x v="0"/>
    <n v="0.64"/>
    <n v="1290.24"/>
    <n v="31.425799999999999"/>
    <n v="0.63999899999999998"/>
    <n v="1290.2398659999999"/>
    <s v="MIL"/>
    <n v="31.425799999999999"/>
    <n v="40546.82"/>
    <n v="2026"/>
  </r>
  <r>
    <n v="72033192"/>
    <x v="24"/>
    <s v="2025-09-25"/>
    <s v="V0022"/>
    <x v="6"/>
    <s v="10475468"/>
    <s v="APO26010014"/>
    <x v="848"/>
    <s v="KRAFT LINER BOARD 170GSM R/W 1150MM-FSC Mix Credit P 4.1"/>
    <x v="54"/>
    <s v="9"/>
    <n v="6856"/>
    <s v="KG"/>
    <x v="0"/>
    <n v="0.64"/>
    <n v="4387.84"/>
    <n v="31.425799999999999"/>
    <n v="0.63999899999999998"/>
    <n v="4387.839927"/>
    <s v="MIL"/>
    <n v="31.425799999999999"/>
    <n v="137891.38"/>
    <n v="2026"/>
  </r>
  <r>
    <n v="72033192"/>
    <x v="24"/>
    <s v="2025-09-25"/>
    <s v="V0022"/>
    <x v="6"/>
    <s v="10475468"/>
    <s v="APO26010014"/>
    <x v="849"/>
    <s v="KRAFT LINER BOARD 170GSM R/W 1350MM-FSC Mix Credit P 4.1"/>
    <x v="54"/>
    <s v="9"/>
    <n v="2694"/>
    <s v="KG"/>
    <x v="0"/>
    <n v="0.64"/>
    <n v="1724.16"/>
    <n v="31.425799999999999"/>
    <n v="0.63999899999999998"/>
    <n v="1724.160085"/>
    <s v="MIL"/>
    <n v="31.425799999999999"/>
    <n v="54183.11"/>
    <n v="2026"/>
  </r>
  <r>
    <n v="72033192"/>
    <x v="24"/>
    <s v="2025-09-25"/>
    <s v="V0022"/>
    <x v="6"/>
    <s v="10475468"/>
    <s v="APO26010014"/>
    <x v="850"/>
    <s v="KRAFT LINER BOARD 170GSM R/W 1550MM-FSC Mix Credit P 4.1"/>
    <x v="54"/>
    <s v="9"/>
    <n v="3130"/>
    <s v="KG"/>
    <x v="0"/>
    <n v="0.64"/>
    <n v="2003.2"/>
    <n v="31.425799999999999"/>
    <n v="0.63999899999999998"/>
    <n v="2003.199918"/>
    <s v="MIL"/>
    <n v="31.425799999999999"/>
    <n v="62952.160000000003"/>
    <n v="2026"/>
  </r>
  <r>
    <n v="72033192"/>
    <x v="24"/>
    <s v="2025-09-25"/>
    <s v="V0022"/>
    <x v="6"/>
    <s v="10475468"/>
    <s v="APO26010014"/>
    <x v="851"/>
    <s v="KRAFT LINER BOARD 170GSM R/W 1400MM-FSC Mix Credit P 4.1"/>
    <x v="54"/>
    <s v="9"/>
    <n v="2818"/>
    <s v="KG"/>
    <x v="0"/>
    <n v="0.64"/>
    <n v="1803.52"/>
    <n v="31.425799999999999"/>
    <n v="0.63999899999999998"/>
    <n v="1803.520037"/>
    <s v="MIL"/>
    <n v="31.425799999999999"/>
    <n v="56677.06"/>
    <n v="2026"/>
  </r>
  <r>
    <n v="72033192"/>
    <x v="24"/>
    <s v="2025-09-25"/>
    <s v="V0022"/>
    <x v="6"/>
    <s v="10475468"/>
    <s v="APO26010014"/>
    <x v="846"/>
    <s v="KRAFT LINER BOARD 125GSM R/W 1000MM-FSC Mix Credit P 4.1"/>
    <x v="53"/>
    <s v="9"/>
    <n v="104"/>
    <s v="KG"/>
    <x v="0"/>
    <n v="0.65"/>
    <n v="67.599999999999994"/>
    <n v="31.425799999999999"/>
    <n v="0.65"/>
    <n v="67.599869999999996"/>
    <s v="MIL"/>
    <n v="31.425799999999999"/>
    <n v="2124.38"/>
    <n v="2026"/>
  </r>
  <r>
    <n v="72033192"/>
    <x v="24"/>
    <s v="2025-09-25"/>
    <s v="V0022"/>
    <x v="6"/>
    <s v="10475468"/>
    <s v="APO26010014"/>
    <x v="852"/>
    <s v="KRAFT LINER BOARD 125GSM R/W 1400MM-FSC Mix Credit P 4.1"/>
    <x v="53"/>
    <s v="9"/>
    <n v="2760"/>
    <s v="KG"/>
    <x v="0"/>
    <n v="0.65"/>
    <n v="1794"/>
    <n v="31.425799999999999"/>
    <n v="0.65"/>
    <n v="1794.0001520000001"/>
    <s v="MIL"/>
    <n v="31.425799999999999"/>
    <n v="56377.89"/>
    <n v="2026"/>
  </r>
  <r>
    <n v="72033192"/>
    <x v="24"/>
    <s v="2025-09-25"/>
    <s v="V0022"/>
    <x v="6"/>
    <s v="10475468"/>
    <s v="APO26010014"/>
    <x v="853"/>
    <s v="KRAFT LINER BOARD 125GSM R/W 1460MM-FSC Mix Credit P 4.1"/>
    <x v="53"/>
    <s v="9"/>
    <n v="2936"/>
    <s v="KG"/>
    <x v="0"/>
    <n v="0.65"/>
    <n v="1908.4"/>
    <n v="31.425799999999999"/>
    <n v="0.65"/>
    <n v="1908.4001040000001"/>
    <s v="MIL"/>
    <n v="31.425799999999999"/>
    <n v="59973"/>
    <n v="2026"/>
  </r>
  <r>
    <n v="72033192"/>
    <x v="24"/>
    <s v="2025-09-25"/>
    <s v="V0022"/>
    <x v="6"/>
    <s v="10475468"/>
    <s v="APO26010014"/>
    <x v="854"/>
    <s v="KRAFT LINER BOARD 125GSM R/W 1510MM-FSC Mix Credit P 4.1"/>
    <x v="53"/>
    <s v="9"/>
    <n v="3024"/>
    <s v="KG"/>
    <x v="0"/>
    <n v="0.65"/>
    <n v="1965.6"/>
    <n v="31.425799999999999"/>
    <n v="0.65"/>
    <n v="1965.599921"/>
    <s v="MIL"/>
    <n v="31.425799999999999"/>
    <n v="61770.55"/>
    <n v="2026"/>
  </r>
  <r>
    <n v="72033192"/>
    <x v="24"/>
    <s v="2025-09-25"/>
    <s v="V0022"/>
    <x v="6"/>
    <s v="10475468"/>
    <s v="APO26010014"/>
    <x v="855"/>
    <s v="KRAFT LINER BOARD 125GSM R/W 1550MM-FSC Mix Credit P 4.1"/>
    <x v="53"/>
    <s v="9"/>
    <n v="3128"/>
    <s v="KG"/>
    <x v="0"/>
    <n v="0.65"/>
    <n v="2033.2"/>
    <n v="31.425799999999999"/>
    <n v="0.65"/>
    <n v="2033.2001090000001"/>
    <s v="MIL"/>
    <n v="31.425799999999999"/>
    <n v="63894.94"/>
    <n v="2026"/>
  </r>
  <r>
    <n v="72033192"/>
    <x v="24"/>
    <s v="2025-09-25"/>
    <s v="V0022"/>
    <x v="6"/>
    <s v="10475468"/>
    <s v="APO26010014"/>
    <x v="856"/>
    <s v="KRAFT LINER BOARD 125GSM R/W 1600MM-FSC Mix Credit P 4.1"/>
    <x v="53"/>
    <s v="9"/>
    <n v="3214"/>
    <s v="KG"/>
    <x v="0"/>
    <n v="0.65"/>
    <n v="2089.1"/>
    <n v="31.425799999999999"/>
    <n v="0.65"/>
    <n v="2089.100038"/>
    <s v="MIL"/>
    <n v="31.425799999999999"/>
    <n v="65651.64"/>
    <n v="2026"/>
  </r>
  <r>
    <n v="72033192"/>
    <x v="24"/>
    <s v="2025-09-25"/>
    <s v="V0022"/>
    <x v="6"/>
    <s v="10475468"/>
    <s v="APO26010014"/>
    <x v="857"/>
    <s v="KRAFT LINER BOARD 170GSM R/W 950MM-FSC Mix Credit P 4.1"/>
    <x v="54"/>
    <s v="9"/>
    <n v="1896"/>
    <s v="KG"/>
    <x v="0"/>
    <n v="0.64"/>
    <n v="1213.44"/>
    <n v="31.425799999999999"/>
    <n v="0.63999899999999998"/>
    <n v="1213.439912"/>
    <s v="MIL"/>
    <n v="31.425799999999999"/>
    <n v="38133.32"/>
    <n v="2026"/>
  </r>
  <r>
    <n v="72033192"/>
    <x v="24"/>
    <s v="2025-09-25"/>
    <s v="V0022"/>
    <x v="6"/>
    <s v="10475468"/>
    <s v="APO26010014"/>
    <x v="858"/>
    <s v="KRAFT LINER BOARD 125GSM R/W 1050MM-FSC Mix Credit P 4.1"/>
    <x v="53"/>
    <s v="9"/>
    <n v="2082"/>
    <s v="KG"/>
    <x v="0"/>
    <n v="0.65"/>
    <n v="1353.3"/>
    <n v="31.425799999999999"/>
    <n v="0.65"/>
    <n v="1353.300154"/>
    <s v="MIL"/>
    <n v="31.425799999999999"/>
    <n v="42528.54"/>
    <n v="2026"/>
  </r>
  <r>
    <n v="72033192"/>
    <x v="24"/>
    <s v="2025-09-25"/>
    <s v="V0022"/>
    <x v="6"/>
    <s v="10475468"/>
    <s v="APO26010014"/>
    <x v="859"/>
    <s v="KRAFT LINER BOARD 125GSM R/W 1110MM-FSC Mix Credit P 4.1"/>
    <x v="53"/>
    <s v="9"/>
    <n v="4434"/>
    <s v="KG"/>
    <x v="0"/>
    <n v="0.65"/>
    <n v="2882.1"/>
    <n v="31.425799999999999"/>
    <n v="0.65"/>
    <n v="2882.1000570000001"/>
    <s v="MIL"/>
    <n v="31.425799999999999"/>
    <n v="90572.3"/>
    <n v="2026"/>
  </r>
  <r>
    <n v="72033192"/>
    <x v="24"/>
    <s v="2025-09-25"/>
    <s v="V0022"/>
    <x v="6"/>
    <s v="10475468"/>
    <s v="APO26010014"/>
    <x v="860"/>
    <s v="KRAFT LINER BOARD 125GSM R/W 1150MM-FSC Mix Credit P 4.1"/>
    <x v="53"/>
    <s v="9"/>
    <n v="6880"/>
    <s v="KG"/>
    <x v="0"/>
    <n v="0.65"/>
    <n v="4472"/>
    <n v="31.425799999999999"/>
    <n v="0.65"/>
    <n v="4472.0000760000003"/>
    <s v="MIL"/>
    <n v="31.425799999999999"/>
    <n v="140536.18"/>
    <n v="2026"/>
  </r>
  <r>
    <n v="72033192"/>
    <x v="24"/>
    <s v="2025-09-25"/>
    <s v="V0022"/>
    <x v="6"/>
    <s v="10475468"/>
    <s v="APO26010014"/>
    <x v="861"/>
    <s v="KRAFT LINER BOARD 125GSM R/W 1260MM-FSC Mix Credit P 4.1"/>
    <x v="53"/>
    <s v="9"/>
    <n v="2510"/>
    <s v="KG"/>
    <x v="0"/>
    <n v="0.65"/>
    <n v="1631.5"/>
    <n v="31.425799999999999"/>
    <n v="0.65"/>
    <n v="1631.499914"/>
    <s v="MIL"/>
    <n v="31.425799999999999"/>
    <n v="51271.19"/>
    <n v="2026"/>
  </r>
  <r>
    <n v="72033192"/>
    <x v="24"/>
    <s v="2025-09-25"/>
    <s v="V0022"/>
    <x v="6"/>
    <s v="10475468"/>
    <s v="APO26010014"/>
    <x v="862"/>
    <s v="KRAFT LINER BOARD 125GSM R/W 1310MM-FSC Mix Credit P 4.1"/>
    <x v="53"/>
    <s v="9"/>
    <n v="2600"/>
    <s v="KG"/>
    <x v="0"/>
    <n v="0.65"/>
    <n v="1690"/>
    <n v="31.425799999999999"/>
    <n v="0.65"/>
    <n v="1689.9999359999999"/>
    <s v="MIL"/>
    <n v="31.425799999999999"/>
    <n v="53109.599999999999"/>
    <n v="2026"/>
  </r>
  <r>
    <n v="72033192"/>
    <x v="24"/>
    <s v="2025-09-25"/>
    <s v="V0022"/>
    <x v="6"/>
    <s v="10475468"/>
    <s v="APO26010014"/>
    <x v="863"/>
    <s v="KRAFT LINER BOARD 125GSM R/W 1350MM-FSC Mix Credit P 4.1"/>
    <x v="53"/>
    <s v="9"/>
    <n v="2654"/>
    <s v="KG"/>
    <x v="0"/>
    <n v="0.65"/>
    <n v="1725.1"/>
    <n v="31.425799999999999"/>
    <n v="0.65"/>
    <n v="1725.1000770000001"/>
    <s v="MIL"/>
    <n v="31.425799999999999"/>
    <n v="54212.65"/>
    <n v="2026"/>
  </r>
  <r>
    <n v="72032741"/>
    <x v="25"/>
    <s v="2025-09-12"/>
    <s v="M0165"/>
    <x v="3"/>
    <s v="1A250071"/>
    <s v="APO26010092"/>
    <x v="864"/>
    <s v="S/S # 430 2B 0.4X140mm."/>
    <x v="51"/>
    <s v="7"/>
    <n v="964"/>
    <s v="KG"/>
    <x v="0"/>
    <n v="1.5905"/>
    <n v="1533.242"/>
    <n v="31.403600000000001"/>
    <n v="1.5905"/>
    <n v="1533.2420480000001"/>
    <s v="MIL"/>
    <n v="31.403600000000001"/>
    <n v="48149.32"/>
    <n v="2026"/>
  </r>
  <r>
    <n v="72032743"/>
    <x v="25"/>
    <s v="2025-09-12"/>
    <s v="M0165"/>
    <x v="3"/>
    <s v="1A250071"/>
    <s v="APO26010092"/>
    <x v="865"/>
    <s v="S/S # 430 0.6X180mm"/>
    <x v="51"/>
    <s v="7"/>
    <n v="963"/>
    <s v="KG"/>
    <x v="0"/>
    <n v="1.5568"/>
    <n v="1499.1980000000001"/>
    <n v="31.403600000000001"/>
    <n v="1.556799"/>
    <n v="1499.197862"/>
    <s v="MIL"/>
    <n v="31.403600000000001"/>
    <n v="47080.21"/>
    <n v="2026"/>
  </r>
  <r>
    <n v="72032743"/>
    <x v="25"/>
    <s v="2025-09-12"/>
    <s v="M0165"/>
    <x v="3"/>
    <s v="1A250071"/>
    <s v="APO26010092"/>
    <x v="866"/>
    <s v="S/S # 430 0.6X265mm."/>
    <x v="51"/>
    <s v="7"/>
    <n v="1447"/>
    <s v="KG"/>
    <x v="0"/>
    <n v="1.5568"/>
    <n v="2252.69"/>
    <n v="31.403600000000001"/>
    <n v="1.556799"/>
    <n v="2252.690137"/>
    <s v="MIL"/>
    <n v="31.403600000000001"/>
    <n v="70742.58"/>
    <n v="2026"/>
  </r>
  <r>
    <n v="72032743"/>
    <x v="25"/>
    <s v="2025-09-12"/>
    <s v="M0165"/>
    <x v="3"/>
    <s v="1A250071"/>
    <s v="APO26010092"/>
    <x v="867"/>
    <s v="S/S # 430 0.6X160mm."/>
    <x v="51"/>
    <s v="7"/>
    <n v="490"/>
    <s v="KG"/>
    <x v="0"/>
    <n v="1.5794999999999999"/>
    <n v="773.95500000000004"/>
    <n v="31.403600000000001"/>
    <n v="1.5794999999999999"/>
    <n v="773.95489599999996"/>
    <s v="MIL"/>
    <n v="31.403600000000001"/>
    <n v="24304.97"/>
    <n v="2026"/>
  </r>
  <r>
    <n v="72032743"/>
    <x v="25"/>
    <s v="2025-09-12"/>
    <s v="M0165"/>
    <x v="3"/>
    <s v="1A250071"/>
    <s v="APO26010092"/>
    <x v="868"/>
    <s v="S/S # 430 0.6X235mm."/>
    <x v="51"/>
    <s v="7"/>
    <n v="1449"/>
    <s v="KG"/>
    <x v="0"/>
    <n v="1.5905"/>
    <n v="2304.64"/>
    <n v="31.403600000000001"/>
    <n v="1.5905"/>
    <n v="2304.639913"/>
    <s v="MIL"/>
    <n v="31.403600000000001"/>
    <n v="72373.990000000005"/>
    <n v="2026"/>
  </r>
  <r>
    <n v="72032743"/>
    <x v="25"/>
    <s v="2025-09-12"/>
    <s v="M0165"/>
    <x v="3"/>
    <s v="1A250071"/>
    <s v="APO26010092"/>
    <x v="869"/>
    <s v="S/S # 430 0.6X260mm."/>
    <x v="51"/>
    <s v="7"/>
    <n v="1956"/>
    <s v="KG"/>
    <x v="0"/>
    <n v="2.0316999999999998"/>
    <n v="3974.0050000000001"/>
    <n v="31.403600000000001"/>
    <n v="2.0316990000000001"/>
    <n v="3974.004891"/>
    <s v="MIL"/>
    <n v="31.403600000000001"/>
    <n v="124798.06"/>
    <n v="2026"/>
  </r>
  <r>
    <n v="72032743"/>
    <x v="25"/>
    <s v="2025-09-12"/>
    <s v="M0165"/>
    <x v="3"/>
    <s v="1A250071"/>
    <s v="APO26010092"/>
    <x v="870"/>
    <s v="S/S # 430 0.6X145mm."/>
    <x v="51"/>
    <s v="7"/>
    <n v="958"/>
    <s v="KG"/>
    <x v="0"/>
    <n v="1.5568"/>
    <n v="1491.414"/>
    <n v="31.403600000000001"/>
    <n v="1.556799"/>
    <n v="1491.414041"/>
    <s v="MIL"/>
    <n v="31.403600000000001"/>
    <n v="46835.77"/>
    <n v="2026"/>
  </r>
  <r>
    <n v="72034060"/>
    <x v="25"/>
    <s v="2025-10-14"/>
    <s v="M0165"/>
    <x v="3"/>
    <s v="1A250071"/>
    <s v="APO26010092"/>
    <x v="864"/>
    <s v="S/S # 430 2B 0.4X140mm."/>
    <x v="51"/>
    <s v="7"/>
    <n v="920"/>
    <s v="KG"/>
    <x v="0"/>
    <n v="1.5905"/>
    <n v="1463.26"/>
    <n v="31.403600000000001"/>
    <n v="1.5905"/>
    <n v="1463.2599439999999"/>
    <s v="MIL"/>
    <n v="31.403600000000001"/>
    <n v="45951.63"/>
    <n v="2026"/>
  </r>
  <r>
    <n v="72034061"/>
    <x v="25"/>
    <s v="2025-10-14"/>
    <s v="M0165"/>
    <x v="3"/>
    <s v="1A250071"/>
    <s v="APO26010092"/>
    <x v="871"/>
    <s v="S/S # 304 0.5X250mm."/>
    <x v="52"/>
    <s v="7"/>
    <n v="1020"/>
    <s v="KG"/>
    <x v="0"/>
    <n v="2.4163000000000001"/>
    <n v="2464.6260000000002"/>
    <n v="31.403600000000001"/>
    <n v="2.4163000000000001"/>
    <n v="2464.6260299999999"/>
    <s v="MIL"/>
    <n v="31.403600000000001"/>
    <n v="77398.13"/>
    <n v="2026"/>
  </r>
  <r>
    <n v="72031884"/>
    <x v="26"/>
    <s v="2025-08-26"/>
    <s v="K0056"/>
    <x v="7"/>
    <s v="KCT2025-E5172"/>
    <s v="APO26010016"/>
    <x v="872"/>
    <s v="7P 1.8X410mm SS304(0.4)+AL1050(0.18)+AL3003(0.18)+AL1050(0.18)+AL3003(0.18)+AL1050(0.18)+SS439(0.5) IAA30O7"/>
    <x v="41"/>
    <s v="7"/>
    <n v="9450"/>
    <s v="KG"/>
    <x v="0"/>
    <n v="7.45"/>
    <n v="70402.5"/>
    <n v="31.5595"/>
    <n v="7.45"/>
    <n v="70402.500039000006"/>
    <s v="MIL"/>
    <n v="31.5595"/>
    <n v="2221867.7000000002"/>
    <n v="2026"/>
  </r>
  <r>
    <n v="72031884"/>
    <x v="26"/>
    <s v="2025-08-26"/>
    <s v="K0056"/>
    <x v="7"/>
    <s v="KCT2025-E5172"/>
    <s v="APO26010016"/>
    <x v="872"/>
    <s v="7P 1.8X410mm SS304(0.4)+AL1050(0.18)+AL3003(0.18)+AL1050(0.18)+AL3003(0.18)+AL1050(0.18)+SS439(0.5) IAA30O7"/>
    <x v="41"/>
    <s v="7"/>
    <n v="71"/>
    <s v="KG"/>
    <x v="0"/>
    <n v="7.45"/>
    <n v="528.95000000000005"/>
    <n v="31.5595"/>
    <n v="7.45"/>
    <n v="528.95007799999996"/>
    <s v="MIL"/>
    <n v="31.5595"/>
    <n v="16693.400000000001"/>
    <n v="2026"/>
  </r>
  <r>
    <n v="72034469"/>
    <x v="26"/>
    <s v="2025-10-24"/>
    <s v="D0115"/>
    <x v="8"/>
    <s v="193/2025C"/>
    <s v="APO26010018"/>
    <x v="873"/>
    <s v="MIDCOAT GREY 5.200.257 (IDN,IDO,IDP,IDQ)"/>
    <x v="55"/>
    <s v="1"/>
    <n v="500"/>
    <s v="KG"/>
    <x v="0"/>
    <n v="12"/>
    <n v="6000"/>
    <n v="31.5595"/>
    <n v="12"/>
    <n v="6000"/>
    <s v="MIL"/>
    <n v="31.5595"/>
    <n v="189357"/>
    <n v="2026"/>
  </r>
  <r>
    <n v="72034469"/>
    <x v="26"/>
    <s v="2025-10-24"/>
    <s v="D0115"/>
    <x v="8"/>
    <s v="193/2025C"/>
    <s v="APO26010018"/>
    <x v="874"/>
    <s v="PRIMER DARK GREY 5.100.147 (IDN,IDO,IDP,IDQ)"/>
    <x v="55"/>
    <s v="1"/>
    <n v="500"/>
    <s v="KG"/>
    <x v="0"/>
    <n v="12"/>
    <n v="6000"/>
    <n v="31.5595"/>
    <n v="12"/>
    <n v="6000"/>
    <s v="MIL"/>
    <n v="31.5595"/>
    <n v="189357"/>
    <n v="2026"/>
  </r>
  <r>
    <n v="72035008"/>
    <x v="41"/>
    <s v="2025-11-11"/>
    <s v="P0364"/>
    <x v="9"/>
    <s v="428657"/>
    <s v="APO26010175"/>
    <x v="875"/>
    <s v="JET BLACK 3285/K21620 (EAV,ECF)"/>
    <x v="56"/>
    <s v="1"/>
    <n v="175"/>
    <s v="KG"/>
    <x v="0"/>
    <n v="11.75"/>
    <n v="2056.25"/>
    <n v="31.4496"/>
    <n v="11.75"/>
    <n v="2056.25"/>
    <s v="MIL"/>
    <n v="31.4496"/>
    <n v="64668.24"/>
    <n v="2026"/>
  </r>
  <r>
    <n v="72035008"/>
    <x v="41"/>
    <s v="2025-11-11"/>
    <s v="P0364"/>
    <x v="9"/>
    <s v="428657"/>
    <s v="APO26010175"/>
    <x v="876"/>
    <s v="COPPER METALLIC 3285/K21637 (ECG)"/>
    <x v="56"/>
    <s v="1"/>
    <n v="150"/>
    <s v="KG"/>
    <x v="0"/>
    <n v="13.5"/>
    <n v="2025"/>
    <n v="31.4496"/>
    <n v="13.5"/>
    <n v="2025"/>
    <s v="MIL"/>
    <n v="31.4496"/>
    <n v="63685.440000000002"/>
    <n v="2026"/>
  </r>
  <r>
    <n v="72035008"/>
    <x v="41"/>
    <s v="2025-11-11"/>
    <s v="P0364"/>
    <x v="9"/>
    <s v="428657"/>
    <s v="APO26010175"/>
    <x v="877"/>
    <s v="WHITFORD SOLVENT 46/K2792 (EAW)"/>
    <x v="56"/>
    <s v="1"/>
    <n v="500"/>
    <s v="KG"/>
    <x v="0"/>
    <n v="0"/>
    <n v="0"/>
    <n v="31.4496"/>
    <n v="0"/>
    <n v="0"/>
    <s v="MIL"/>
    <n v="31.4496"/>
    <n v="0"/>
    <n v="2026"/>
  </r>
  <r>
    <n v="72035618"/>
    <x v="41"/>
    <s v="2025-11-25"/>
    <s v="P0364"/>
    <x v="9"/>
    <s v="428657"/>
    <s v="APO26010175"/>
    <x v="877"/>
    <s v="WHITFORD SOLVENT 46/K2792 (EAW)"/>
    <x v="56"/>
    <s v="1"/>
    <n v="500"/>
    <s v="KG"/>
    <x v="0"/>
    <n v="0"/>
    <n v="0"/>
    <n v="31.4496"/>
    <n v="0"/>
    <n v="0"/>
    <s v="MIL"/>
    <n v="31.4496"/>
    <n v="0"/>
    <n v="2026"/>
  </r>
  <r>
    <n v="72035618"/>
    <x v="41"/>
    <s v="2025-11-25"/>
    <s v="P0364"/>
    <x v="9"/>
    <s v="428657"/>
    <s v="APO26010175"/>
    <x v="875"/>
    <s v="JET BLACK 3285/K21620 (EAV,ECF)"/>
    <x v="56"/>
    <s v="1"/>
    <n v="75"/>
    <s v="KG"/>
    <x v="0"/>
    <n v="11.75"/>
    <n v="881.25"/>
    <n v="31.4496"/>
    <n v="11.75"/>
    <n v="881.25"/>
    <s v="MIL"/>
    <n v="31.4496"/>
    <n v="27714.959999999999"/>
    <n v="2026"/>
  </r>
  <r>
    <n v="72035618"/>
    <x v="41"/>
    <s v="2025-11-25"/>
    <s v="P0364"/>
    <x v="9"/>
    <s v="428657"/>
    <s v="APO26010175"/>
    <x v="875"/>
    <s v="JET BLACK 3285/K21620 (EAV,ECF)"/>
    <x v="56"/>
    <s v="1"/>
    <n v="25"/>
    <s v="KG"/>
    <x v="0"/>
    <n v="11.75"/>
    <n v="293.75"/>
    <n v="31.4496"/>
    <n v="11.75"/>
    <n v="293.75"/>
    <s v="MIL"/>
    <n v="31.4496"/>
    <n v="9238.32"/>
    <n v="2026"/>
  </r>
  <r>
    <n v="72035618"/>
    <x v="41"/>
    <s v="2025-11-25"/>
    <s v="P0364"/>
    <x v="9"/>
    <s v="428657"/>
    <s v="APO26010175"/>
    <x v="876"/>
    <s v="COPPER METALLIC 3285/K21637 (ECG)"/>
    <x v="56"/>
    <s v="1"/>
    <n v="75"/>
    <s v="KG"/>
    <x v="0"/>
    <n v="13.5"/>
    <n v="1012.5"/>
    <n v="31.4496"/>
    <n v="13.5"/>
    <n v="1012.5"/>
    <s v="MIL"/>
    <n v="31.4496"/>
    <n v="31842.720000000001"/>
    <n v="2026"/>
  </r>
  <r>
    <n v="72035556"/>
    <x v="48"/>
    <s v="2025-11-21"/>
    <s v="K0056"/>
    <x v="7"/>
    <s v="KCT2025-0145"/>
    <s v="APO26010068"/>
    <x v="878"/>
    <s v="3P 2.7X425mm SS304(0.4) AL1050(1.7) SS439(0.6)_KCT"/>
    <x v="39"/>
    <s v="7"/>
    <n v="20"/>
    <s v="KG"/>
    <x v="0"/>
    <n v="4.5"/>
    <n v="90"/>
    <n v="31.658300000000001"/>
    <n v="4.5"/>
    <n v="90.000094000000004"/>
    <s v="MIL"/>
    <n v="31.658300000000001"/>
    <n v="2849.25"/>
    <n v="2026"/>
  </r>
  <r>
    <n v="72035556"/>
    <x v="48"/>
    <s v="2025-11-21"/>
    <s v="K0056"/>
    <x v="7"/>
    <s v="KCT2025-0145"/>
    <s v="APO26010068"/>
    <x v="878"/>
    <s v="3P 2.7X425mm SS304(0.4) AL1050(1.7) SS439(0.6)_KCT"/>
    <x v="39"/>
    <s v="7"/>
    <n v="3"/>
    <s v="KG"/>
    <x v="0"/>
    <n v="4.5"/>
    <n v="13.5"/>
    <n v="31.658300000000001"/>
    <n v="4.5"/>
    <n v="13.500093"/>
    <s v="MIL"/>
    <n v="31.658300000000001"/>
    <n v="427.39"/>
    <n v="2026"/>
  </r>
  <r>
    <n v="72034551"/>
    <x v="48"/>
    <s v="2025-10-28"/>
    <s v="S0225"/>
    <x v="10"/>
    <s v="254047"/>
    <s v="APO26010090"/>
    <x v="879"/>
    <s v="DUPLEX BOARD 350GSM R/W 30 INCH- FSC Recycled 100% P 3.2"/>
    <x v="57"/>
    <s v="9"/>
    <n v="1491"/>
    <s v="KG"/>
    <x v="0"/>
    <n v="0.5"/>
    <n v="745.5"/>
    <n v="31.658300000000001"/>
    <n v="0.5"/>
    <n v="745.49991599999998"/>
    <s v="MIL"/>
    <n v="31.658300000000001"/>
    <n v="23601.26"/>
    <n v="2026"/>
  </r>
  <r>
    <n v="72034551"/>
    <x v="48"/>
    <s v="2025-10-28"/>
    <s v="S0225"/>
    <x v="10"/>
    <s v="254047"/>
    <s v="APO26010090"/>
    <x v="879"/>
    <s v="DUPLEX BOARD 350GSM R/W 30 INCH- FSC Recycled 100% P 3.2"/>
    <x v="57"/>
    <s v="9"/>
    <n v="108"/>
    <s v="KG"/>
    <x v="0"/>
    <n v="0.5"/>
    <n v="54"/>
    <n v="31.658300000000001"/>
    <n v="0.5"/>
    <n v="54.000056000000001"/>
    <s v="MIL"/>
    <n v="31.658300000000001"/>
    <n v="1709.55"/>
    <n v="2026"/>
  </r>
  <r>
    <n v="72034549"/>
    <x v="48"/>
    <s v="2025-10-28"/>
    <s v="S0225"/>
    <x v="10"/>
    <s v="254046"/>
    <s v="APO26010089"/>
    <x v="880"/>
    <s v="DUPLEX BOARD 300GSM R/W 23 INCH-FSC Recycled 100% P 3.2"/>
    <x v="58"/>
    <s v="9"/>
    <n v="6045"/>
    <s v="KG"/>
    <x v="0"/>
    <n v="0.51500000000000001"/>
    <n v="3113.1750000000002"/>
    <n v="31.658300000000001"/>
    <n v="0.51499899999999998"/>
    <n v="3113.1750590000001"/>
    <s v="MIL"/>
    <n v="31.658300000000001"/>
    <n v="98557.83"/>
    <n v="2026"/>
  </r>
  <r>
    <n v="72034549"/>
    <x v="48"/>
    <s v="2025-10-28"/>
    <s v="S0225"/>
    <x v="10"/>
    <s v="254046"/>
    <s v="APO26010089"/>
    <x v="881"/>
    <s v="DUPLEX BOARD 300GSM R/W 24 INCH-FSC  Recycled 100% P 3.2"/>
    <x v="58"/>
    <s v="9"/>
    <n v="2526"/>
    <s v="KG"/>
    <x v="0"/>
    <n v="0.51500000000000001"/>
    <n v="1300.8900000000001"/>
    <n v="31.658300000000001"/>
    <n v="0.51499899999999998"/>
    <n v="1300.8901289999999"/>
    <s v="MIL"/>
    <n v="31.658300000000001"/>
    <n v="41183.97"/>
    <n v="2026"/>
  </r>
  <r>
    <n v="72034549"/>
    <x v="48"/>
    <s v="2025-10-28"/>
    <s v="S0225"/>
    <x v="10"/>
    <s v="254046"/>
    <s v="APO26010089"/>
    <x v="882"/>
    <s v="DUPLEX BOARD 300GSM R/W 27 INCH-FSC Recycled 100% P 3.2"/>
    <x v="58"/>
    <s v="9"/>
    <n v="1892"/>
    <s v="KG"/>
    <x v="0"/>
    <n v="0.51500000000000001"/>
    <n v="974.38"/>
    <n v="31.658300000000001"/>
    <n v="0.51499899999999998"/>
    <n v="974.379862"/>
    <s v="MIL"/>
    <n v="31.658300000000001"/>
    <n v="30847.21"/>
    <n v="2026"/>
  </r>
  <r>
    <n v="72034549"/>
    <x v="48"/>
    <s v="2025-10-28"/>
    <s v="S0225"/>
    <x v="10"/>
    <s v="254046"/>
    <s v="APO26010089"/>
    <x v="883"/>
    <s v="DUPLEX BOARD 300GSM R/W 29 INCH-FSC Recycled 100% P 3.2"/>
    <x v="58"/>
    <s v="9"/>
    <n v="2032"/>
    <s v="KG"/>
    <x v="0"/>
    <n v="0.51500000000000001"/>
    <n v="1046.48"/>
    <n v="31.658300000000001"/>
    <n v="0.51499899999999998"/>
    <n v="1046.480069"/>
    <s v="MIL"/>
    <n v="31.658300000000001"/>
    <n v="33129.78"/>
    <n v="2026"/>
  </r>
  <r>
    <n v="72034549"/>
    <x v="48"/>
    <s v="2025-10-28"/>
    <s v="S0225"/>
    <x v="10"/>
    <s v="254046"/>
    <s v="APO26010089"/>
    <x v="884"/>
    <s v="DUPLEX BOARD 300GSM R/W 30 INCH-FSC Recycled 100% P 3.2"/>
    <x v="58"/>
    <s v="9"/>
    <n v="1578"/>
    <s v="KG"/>
    <x v="0"/>
    <n v="0.51500000000000001"/>
    <n v="812.67"/>
    <n v="31.658300000000001"/>
    <n v="0.51499899999999998"/>
    <n v="812.66997900000001"/>
    <s v="MIL"/>
    <n v="31.658300000000001"/>
    <n v="25727.75"/>
    <n v="2026"/>
  </r>
  <r>
    <n v="72034549"/>
    <x v="48"/>
    <s v="2025-10-28"/>
    <s v="S0225"/>
    <x v="10"/>
    <s v="254046"/>
    <s v="APO26010089"/>
    <x v="885"/>
    <s v="DUPLEX BOARD 300GSM R/W 36 INCH-FSC Recycled 100% P 3.2"/>
    <x v="58"/>
    <s v="9"/>
    <n v="1893"/>
    <s v="KG"/>
    <x v="0"/>
    <n v="0.51500000000000001"/>
    <n v="974.89499999999998"/>
    <n v="31.658300000000001"/>
    <n v="0.51499899999999998"/>
    <n v="974.89505099999997"/>
    <s v="MIL"/>
    <n v="31.658300000000001"/>
    <n v="30863.52"/>
    <n v="2026"/>
  </r>
  <r>
    <n v="72034549"/>
    <x v="48"/>
    <s v="2025-10-28"/>
    <s v="S0225"/>
    <x v="10"/>
    <s v="254046"/>
    <s v="APO26010089"/>
    <x v="886"/>
    <s v="DUPLEX BOARD 300GSM R/W 37 INCH-FSC Recycled 100% P 3.2"/>
    <x v="58"/>
    <s v="9"/>
    <n v="5184"/>
    <s v="KG"/>
    <x v="0"/>
    <n v="0.51500000000000001"/>
    <n v="2669.76"/>
    <n v="31.658300000000001"/>
    <n v="0.51499899999999998"/>
    <n v="2669.759904"/>
    <s v="MIL"/>
    <n v="31.658300000000001"/>
    <n v="84520.06"/>
    <n v="2026"/>
  </r>
  <r>
    <n v="72035897"/>
    <x v="50"/>
    <s v="2025-12-02"/>
    <s v="P0364"/>
    <x v="9"/>
    <s v="429746"/>
    <s v="APO26010184"/>
    <x v="877"/>
    <s v="WHITFORD SOLVENT 46/K2792 (EAW)"/>
    <x v="56"/>
    <s v="1"/>
    <n v="500"/>
    <s v="KG"/>
    <x v="0"/>
    <n v="0"/>
    <n v="0"/>
    <n v="31.470400000000001"/>
    <n v="0"/>
    <n v="0"/>
    <s v="MIL"/>
    <n v="31.470400000000001"/>
    <n v="0"/>
    <n v="2026"/>
  </r>
  <r>
    <n v="72035897"/>
    <x v="50"/>
    <s v="2025-12-02"/>
    <s v="P0364"/>
    <x v="9"/>
    <s v="429746"/>
    <s v="APO26010184"/>
    <x v="887"/>
    <s v="MILL. SILVER 3285/K3541 (EAY)"/>
    <x v="56"/>
    <s v="1"/>
    <n v="75"/>
    <s v="KG"/>
    <x v="0"/>
    <n v="12.8"/>
    <n v="960"/>
    <n v="31.470400000000001"/>
    <n v="12.8"/>
    <n v="959.99987199999998"/>
    <s v="MIL"/>
    <n v="31.470400000000001"/>
    <n v="30211.58"/>
    <n v="2026"/>
  </r>
  <r>
    <n v="72035897"/>
    <x v="50"/>
    <s v="2025-12-02"/>
    <s v="P0364"/>
    <x v="9"/>
    <s v="429746"/>
    <s v="APO26010184"/>
    <x v="888"/>
    <s v="TURQUOISE 3285/K12187 (ECN,EDX)"/>
    <x v="56"/>
    <s v="1"/>
    <n v="125"/>
    <s v="KG"/>
    <x v="0"/>
    <n v="12.4"/>
    <n v="1550"/>
    <n v="31.470400000000001"/>
    <n v="12.4"/>
    <n v="1550"/>
    <s v="MIL"/>
    <n v="31.470400000000001"/>
    <n v="48779.12"/>
    <n v="2026"/>
  </r>
  <r>
    <n v="72035897"/>
    <x v="50"/>
    <s v="2025-12-02"/>
    <s v="P0364"/>
    <x v="9"/>
    <s v="429746"/>
    <s v="APO26010184"/>
    <x v="875"/>
    <s v="JET BLACK 3285/K21620 (EAV,ECF)"/>
    <x v="56"/>
    <s v="1"/>
    <n v="25"/>
    <s v="KG"/>
    <x v="0"/>
    <n v="11.75"/>
    <n v="293.75"/>
    <n v="31.470400000000001"/>
    <n v="11.75"/>
    <n v="293.75"/>
    <s v="MIL"/>
    <n v="31.470400000000001"/>
    <n v="9244.43"/>
    <n v="2026"/>
  </r>
  <r>
    <n v="72035897"/>
    <x v="50"/>
    <s v="2025-12-02"/>
    <s v="P0364"/>
    <x v="9"/>
    <s v="429746"/>
    <s v="APO26010184"/>
    <x v="875"/>
    <s v="JET BLACK 3285/K21620 (EAV,ECF)"/>
    <x v="56"/>
    <s v="1"/>
    <n v="275"/>
    <s v="KG"/>
    <x v="0"/>
    <n v="11.75"/>
    <n v="3231.25"/>
    <n v="31.470400000000001"/>
    <n v="11.75"/>
    <n v="3231.25"/>
    <s v="MIL"/>
    <n v="31.470400000000001"/>
    <n v="101688.73"/>
    <n v="2026"/>
  </r>
  <r>
    <n v="72036735"/>
    <x v="50"/>
    <s v="2025-12-16"/>
    <s v="P0364"/>
    <x v="9"/>
    <s v="429746"/>
    <s v="APO26010184"/>
    <x v="875"/>
    <s v="JET BLACK 3285/K21620 (EAV,ECF)"/>
    <x v="56"/>
    <s v="1"/>
    <n v="250"/>
    <s v="KG"/>
    <x v="0"/>
    <n v="11.75"/>
    <n v="2937.5"/>
    <n v="31.470400000000001"/>
    <n v="11.75"/>
    <n v="2937.5"/>
    <s v="MIL"/>
    <n v="31.470400000000001"/>
    <n v="92444.3"/>
    <n v="2026"/>
  </r>
  <r>
    <n v="72035897"/>
    <x v="50"/>
    <s v="2025-12-02"/>
    <s v="P0364"/>
    <x v="9"/>
    <s v="429746"/>
    <s v="APO26010184"/>
    <x v="889"/>
    <s v="PEWTER 3285/K21636 (ECF)"/>
    <x v="56"/>
    <s v="1"/>
    <n v="25"/>
    <s v="KG"/>
    <x v="0"/>
    <n v="11.15"/>
    <n v="278.75"/>
    <n v="31.470400000000001"/>
    <n v="11.15"/>
    <n v="278.74987199999998"/>
    <s v="MIL"/>
    <n v="31.470400000000001"/>
    <n v="8772.3700000000008"/>
    <n v="2026"/>
  </r>
  <r>
    <n v="72035897"/>
    <x v="50"/>
    <s v="2025-12-02"/>
    <s v="P0364"/>
    <x v="9"/>
    <s v="429746"/>
    <s v="APO26010184"/>
    <x v="889"/>
    <s v="PEWTER 3285/K21636 (ECF)"/>
    <x v="56"/>
    <s v="1"/>
    <n v="75"/>
    <s v="KG"/>
    <x v="0"/>
    <n v="11.15"/>
    <n v="836.25"/>
    <n v="31.470400000000001"/>
    <n v="11.15"/>
    <n v="836.24993600000005"/>
    <s v="MIL"/>
    <n v="31.470400000000001"/>
    <n v="26317.119999999999"/>
    <n v="2026"/>
  </r>
  <r>
    <n v="72033507"/>
    <x v="50"/>
    <s v="2025-10-03"/>
    <s v="E0108"/>
    <x v="4"/>
    <s v="ED-251210-1"/>
    <s v="APO26010128"/>
    <x v="890"/>
    <s v="3P 2.3X275mm STS304(0.4) + AL1050(1.4) + STS430 DDQ(0.5)"/>
    <x v="41"/>
    <s v="6"/>
    <n v="6000"/>
    <s v="KG"/>
    <x v="0"/>
    <n v="5.98"/>
    <n v="35880"/>
    <n v="31.470400000000001"/>
    <n v="5.9799990000000003"/>
    <n v="35879.999936"/>
    <s v="MIL"/>
    <n v="31.470400000000001"/>
    <n v="1129157.95"/>
    <n v="2026"/>
  </r>
  <r>
    <n v="72033507"/>
    <x v="50"/>
    <s v="2025-10-03"/>
    <s v="E0108"/>
    <x v="4"/>
    <s v="ED-251210-1"/>
    <s v="APO26010128"/>
    <x v="891"/>
    <s v="3P 2.3X305mm STS304(0.4) + AL1050(1.4) + STS430 DDQ(0.5)"/>
    <x v="41"/>
    <s v="6"/>
    <n v="2000"/>
    <s v="KG"/>
    <x v="0"/>
    <n v="5.91"/>
    <n v="11820"/>
    <n v="31.470400000000001"/>
    <n v="5.909999"/>
    <n v="11820.000062999999"/>
    <s v="MIL"/>
    <n v="31.470400000000001"/>
    <n v="371980.13"/>
    <n v="2026"/>
  </r>
  <r>
    <n v="72033507"/>
    <x v="50"/>
    <s v="2025-10-03"/>
    <s v="E0108"/>
    <x v="4"/>
    <s v="ED-251210-1"/>
    <s v="APO26010128"/>
    <x v="892"/>
    <s v="3P 2.3X345mm STS304(0.4) + AL1050(1.4) + STS430 DDQ(0.5)"/>
    <x v="41"/>
    <s v="6"/>
    <n v="12144"/>
    <s v="KG"/>
    <x v="0"/>
    <n v="5.87"/>
    <n v="71285.279999999999"/>
    <n v="31.470400000000001"/>
    <n v="5.87"/>
    <n v="71285.280136000001"/>
    <s v="MIL"/>
    <n v="31.470400000000001"/>
    <n v="2243376.2799999998"/>
    <n v="2026"/>
  </r>
  <r>
    <n v="72033507"/>
    <x v="50"/>
    <s v="2025-10-03"/>
    <s v="E0108"/>
    <x v="4"/>
    <s v="ED-251210-1"/>
    <s v="APO26010128"/>
    <x v="837"/>
    <s v="3P 2.3X470mm STS304(0.4) + AL1050(1.4) + STS430 DDQ(0.5)"/>
    <x v="41"/>
    <s v="6"/>
    <n v="14070"/>
    <s v="KG"/>
    <x v="0"/>
    <n v="5.79"/>
    <n v="81465.3"/>
    <n v="31.470400000000001"/>
    <n v="5.79"/>
    <n v="81465.300090999997"/>
    <s v="MIL"/>
    <n v="31.470400000000001"/>
    <n v="2563745.58"/>
    <n v="2026"/>
  </r>
  <r>
    <n v="72033507"/>
    <x v="50"/>
    <s v="2025-10-03"/>
    <s v="E0108"/>
    <x v="4"/>
    <s v="ED-251210-1"/>
    <s v="APO26010128"/>
    <x v="892"/>
    <s v="3P 2.3X345mm STS304(0.4) + AL1050(1.4) + STS430 DDQ(0.5)"/>
    <x v="41"/>
    <s v="6"/>
    <n v="856"/>
    <s v="KG"/>
    <x v="0"/>
    <n v="5.87"/>
    <n v="5024.72"/>
    <n v="31.470400000000001"/>
    <n v="5.87"/>
    <n v="5024.7200540000003"/>
    <s v="MIL"/>
    <n v="31.470400000000001"/>
    <n v="158129.95000000001"/>
    <n v="2026"/>
  </r>
  <r>
    <n v="72033507"/>
    <x v="50"/>
    <s v="2025-10-03"/>
    <s v="E0108"/>
    <x v="4"/>
    <s v="ED-251210-1"/>
    <s v="APO26010128"/>
    <x v="834"/>
    <s v="3P 2.3X380mm STS304(0.4) + AL1050(1.4) + STS430 DDQ(0.5)"/>
    <x v="41"/>
    <s v="6"/>
    <n v="13000"/>
    <s v="KG"/>
    <x v="0"/>
    <n v="5.84"/>
    <n v="75920"/>
    <n v="31.470400000000001"/>
    <n v="5.84"/>
    <n v="75920.000062999999"/>
    <s v="MIL"/>
    <n v="31.470400000000001"/>
    <n v="2389232.77"/>
    <n v="2026"/>
  </r>
  <r>
    <n v="72033507"/>
    <x v="50"/>
    <s v="2025-10-03"/>
    <s v="E0108"/>
    <x v="4"/>
    <s v="ED-251210-1"/>
    <s v="APO26010128"/>
    <x v="893"/>
    <s v="3P 3.0X265mm STS304(0.4) + AL1050(2.1) + STS430 DDQ(0.5)"/>
    <x v="41"/>
    <s v="6"/>
    <n v="5000"/>
    <s v="KG"/>
    <x v="0"/>
    <n v="6.12"/>
    <n v="30600"/>
    <n v="31.470400000000001"/>
    <n v="6.12"/>
    <n v="30600"/>
    <s v="MIL"/>
    <n v="31.470400000000001"/>
    <n v="962994.24"/>
    <n v="2026"/>
  </r>
  <r>
    <n v="72033507"/>
    <x v="50"/>
    <s v="2025-10-03"/>
    <s v="E0108"/>
    <x v="4"/>
    <s v="ED-251210-1"/>
    <s v="APO26010128"/>
    <x v="894"/>
    <s v="3P 3.0X330mm STS304(0.4) + AL1050(2.1) + STS430 DDQ(0.5)"/>
    <x v="41"/>
    <s v="6"/>
    <n v="6000"/>
    <s v="KG"/>
    <x v="0"/>
    <n v="6.02"/>
    <n v="36120"/>
    <n v="31.470400000000001"/>
    <n v="6.02"/>
    <n v="36120.000062999999"/>
    <s v="MIL"/>
    <n v="31.470400000000001"/>
    <n v="1136710.8500000001"/>
    <n v="2026"/>
  </r>
  <r>
    <n v="72033507"/>
    <x v="50"/>
    <s v="2025-10-03"/>
    <s v="E0108"/>
    <x v="4"/>
    <s v="ED-251210-1"/>
    <s v="APO26010128"/>
    <x v="837"/>
    <s v="3P 2.3X470mm STS304(0.4) + AL1050(1.4) + STS430 DDQ(0.5)"/>
    <x v="41"/>
    <s v="6"/>
    <n v="930"/>
    <s v="KG"/>
    <x v="0"/>
    <n v="5.79"/>
    <n v="5384.7"/>
    <n v="31.470400000000001"/>
    <n v="5.79"/>
    <n v="5384.6999079999996"/>
    <s v="MIL"/>
    <n v="31.470400000000001"/>
    <n v="169458.66"/>
    <n v="2026"/>
  </r>
  <r>
    <n v="72032736"/>
    <x v="37"/>
    <s v="2025-09-12"/>
    <s v="A0232"/>
    <x v="5"/>
    <s v="2538"/>
    <s v="APO26010155"/>
    <x v="895"/>
    <s v="5P 2.3X470mm SS304(0.4)+AL1050(0.5)+AL3003(0.5)+AL1050(0.5)+SS304(0.4) IAD36VC(ABG)"/>
    <x v="59"/>
    <s v="7"/>
    <n v="40185"/>
    <s v="KG"/>
    <x v="0"/>
    <n v="0"/>
    <n v="0"/>
    <n v="31.3596"/>
    <n v="0"/>
    <n v="0"/>
    <s v="MIL"/>
    <n v="31.3596"/>
    <n v="0"/>
    <n v="2026"/>
  </r>
  <r>
    <n v="72032743"/>
    <x v="21"/>
    <s v="2025-09-12"/>
    <s v="M0165"/>
    <x v="3"/>
    <s v="1A260002"/>
    <s v="APO26010194"/>
    <x v="896"/>
    <s v="S/S # 430 0.6X280mm."/>
    <x v="51"/>
    <s v="7"/>
    <n v="500"/>
    <s v="KG"/>
    <x v="0"/>
    <n v="1.5568"/>
    <n v="778.4"/>
    <n v="31.470099999999999"/>
    <n v="1.556799"/>
    <n v="778.40013199999999"/>
    <s v="MIL"/>
    <n v="31.470099999999999"/>
    <n v="24496.33"/>
    <n v="2026"/>
  </r>
  <r>
    <n v="72032743"/>
    <x v="21"/>
    <s v="2025-09-12"/>
    <s v="M0165"/>
    <x v="3"/>
    <s v="1A260002"/>
    <s v="APO26010194"/>
    <x v="897"/>
    <s v="S/S # 430 0.6X290mm."/>
    <x v="51"/>
    <s v="7"/>
    <n v="974"/>
    <s v="KG"/>
    <x v="0"/>
    <n v="1.5794999999999999"/>
    <n v="1538.433"/>
    <n v="31.470099999999999"/>
    <n v="1.579499"/>
    <n v="1538.432988"/>
    <s v="MIL"/>
    <n v="31.470099999999999"/>
    <n v="48414.64"/>
    <n v="2026"/>
  </r>
  <r>
    <n v="72032743"/>
    <x v="21"/>
    <s v="2025-09-12"/>
    <s v="M0165"/>
    <x v="3"/>
    <s v="1A260002"/>
    <s v="APO26010194"/>
    <x v="898"/>
    <s v="S/S # 430 0.6X250mm."/>
    <x v="51"/>
    <s v="7"/>
    <n v="500"/>
    <s v="KG"/>
    <x v="0"/>
    <n v="1.5905"/>
    <n v="795.25"/>
    <n v="31.470099999999999"/>
    <n v="1.5904990000000001"/>
    <n v="795.25009399999999"/>
    <s v="MIL"/>
    <n v="31.470099999999999"/>
    <n v="25026.6"/>
    <n v="2026"/>
  </r>
  <r>
    <n v="72032743"/>
    <x v="21"/>
    <s v="2025-09-12"/>
    <s v="M0165"/>
    <x v="3"/>
    <s v="1A260002"/>
    <s v="APO26010194"/>
    <x v="899"/>
    <s v="S/S # 430 0.6X230mm."/>
    <x v="51"/>
    <s v="7"/>
    <n v="474"/>
    <s v="KG"/>
    <x v="0"/>
    <n v="1.5905"/>
    <n v="753.89700000000005"/>
    <n v="31.470099999999999"/>
    <n v="1.5904990000000001"/>
    <n v="753.89687300000003"/>
    <s v="MIL"/>
    <n v="31.470099999999999"/>
    <n v="23725.21"/>
    <n v="2026"/>
  </r>
  <r>
    <n v="72032743"/>
    <x v="21"/>
    <s v="2025-09-12"/>
    <s v="M0165"/>
    <x v="3"/>
    <s v="1A260002"/>
    <s v="APO26010194"/>
    <x v="900"/>
    <s v="S/S # 430 0.6X245mm."/>
    <x v="51"/>
    <s v="7"/>
    <n v="522"/>
    <s v="KG"/>
    <x v="0"/>
    <n v="1.5794999999999999"/>
    <n v="824.49900000000002"/>
    <n v="31.470099999999999"/>
    <n v="1.579499"/>
    <n v="824.49912700000004"/>
    <s v="MIL"/>
    <n v="31.470099999999999"/>
    <n v="25947.07"/>
    <n v="2026"/>
  </r>
  <r>
    <n v="72032743"/>
    <x v="21"/>
    <s v="2025-09-12"/>
    <s v="M0165"/>
    <x v="3"/>
    <s v="1A260002"/>
    <s v="APO26010194"/>
    <x v="901"/>
    <s v="S/S # 430 0.6X200mm."/>
    <x v="51"/>
    <s v="7"/>
    <n v="962"/>
    <s v="KG"/>
    <x v="0"/>
    <n v="1.5905"/>
    <n v="1530.0609999999999"/>
    <n v="31.470099999999999"/>
    <n v="1.5904990000000001"/>
    <n v="1530.0609139999999"/>
    <s v="MIL"/>
    <n v="31.470099999999999"/>
    <n v="48151.17"/>
    <n v="2026"/>
  </r>
  <r>
    <n v="72036680"/>
    <x v="51"/>
    <s v="2025-12-12"/>
    <s v="M0165"/>
    <x v="3"/>
    <s v="1A250073"/>
    <s v="APO26010156"/>
    <x v="902"/>
    <s v="S/S # 304 0.8X400mm."/>
    <x v="52"/>
    <s v="7"/>
    <n v="8025"/>
    <s v="KG"/>
    <x v="0"/>
    <n v="2.3233000000000001"/>
    <n v="18644.48"/>
    <n v="31.309799999999999"/>
    <n v="2.3233000000000001"/>
    <n v="18644.480003000001"/>
    <s v="MIL"/>
    <n v="31.309799999999999"/>
    <n v="583754.93999999994"/>
    <n v="2026"/>
  </r>
  <r>
    <n v="72034062"/>
    <x v="51"/>
    <s v="2025-10-14"/>
    <s v="M0165"/>
    <x v="3"/>
    <s v="1A250073"/>
    <s v="APO26010156"/>
    <x v="903"/>
    <s v="S/S # 304 0.6X270MM."/>
    <x v="52"/>
    <s v="7"/>
    <n v="1016"/>
    <s v="KG"/>
    <x v="0"/>
    <n v="2.4163000000000001"/>
    <n v="2454.9609999999998"/>
    <n v="31.309799999999999"/>
    <n v="2.4163000000000001"/>
    <n v="2454.9610659999998"/>
    <s v="MIL"/>
    <n v="31.309799999999999"/>
    <n v="76864.34"/>
    <n v="2026"/>
  </r>
  <r>
    <n v="72034063"/>
    <x v="51"/>
    <s v="2025-10-14"/>
    <s v="M0165"/>
    <x v="3"/>
    <s v="1A250073"/>
    <s v="APO26010156"/>
    <x v="904"/>
    <s v="S/S # 304 0.8X345mm."/>
    <x v="52"/>
    <s v="7"/>
    <n v="2531"/>
    <s v="KG"/>
    <x v="0"/>
    <n v="2.4352"/>
    <n v="6163.491"/>
    <n v="31.309799999999999"/>
    <n v="2.4351989999999999"/>
    <n v="6163.4909829999997"/>
    <s v="MIL"/>
    <n v="31.309799999999999"/>
    <n v="192977.67"/>
    <n v="2026"/>
  </r>
  <r>
    <n v="72034062"/>
    <x v="51"/>
    <s v="2025-10-14"/>
    <s v="M0165"/>
    <x v="3"/>
    <s v="1A250073"/>
    <s v="APO26010156"/>
    <x v="905"/>
    <s v="S/S # 304 0.6X410MM."/>
    <x v="52"/>
    <s v="7"/>
    <n v="1521"/>
    <s v="KG"/>
    <x v="0"/>
    <n v="2.4163000000000001"/>
    <n v="3675.19"/>
    <n v="31.309799999999999"/>
    <n v="2.4163000000000001"/>
    <n v="3675.1898759999999"/>
    <s v="MIL"/>
    <n v="31.309799999999999"/>
    <n v="115069.46"/>
    <n v="2026"/>
  </r>
  <r>
    <n v="72034062"/>
    <x v="51"/>
    <s v="2025-10-14"/>
    <s v="M0165"/>
    <x v="3"/>
    <s v="1A250073"/>
    <s v="APO26010156"/>
    <x v="906"/>
    <s v="S/S # 304 0.6X325MM."/>
    <x v="52"/>
    <s v="7"/>
    <n v="2005"/>
    <s v="KG"/>
    <x v="0"/>
    <n v="2.4163000000000001"/>
    <n v="4844.68"/>
    <n v="31.309799999999999"/>
    <n v="2.4163000000000001"/>
    <n v="4844.67994"/>
    <s v="MIL"/>
    <n v="31.309799999999999"/>
    <n v="151685.96"/>
    <n v="2026"/>
  </r>
  <r>
    <n v="72034063"/>
    <x v="51"/>
    <s v="2025-10-14"/>
    <s v="M0165"/>
    <x v="3"/>
    <s v="1A250073"/>
    <s v="APO26010156"/>
    <x v="902"/>
    <s v="S/S # 304 0.8X400mm."/>
    <x v="52"/>
    <s v="7"/>
    <n v="2565"/>
    <s v="KG"/>
    <x v="0"/>
    <n v="2.4352"/>
    <n v="6246.2879999999996"/>
    <n v="31.309799999999999"/>
    <n v="2.4351989999999999"/>
    <n v="6246.288063"/>
    <s v="MIL"/>
    <n v="31.309799999999999"/>
    <n v="195570.03"/>
    <n v="2026"/>
  </r>
  <r>
    <n v="72032741"/>
    <x v="9"/>
    <s v="2025-09-12"/>
    <s v="M0165"/>
    <x v="3"/>
    <s v="1A260001"/>
    <s v="APO26010195"/>
    <x v="907"/>
    <s v="S/S # 430 2B 0.4X170mm."/>
    <x v="51"/>
    <s v="7"/>
    <n v="486"/>
    <s v="KG"/>
    <x v="0"/>
    <n v="1.59049"/>
    <n v="772.98"/>
    <n v="31.3291"/>
    <n v="1.590489"/>
    <n v="772.98007199999995"/>
    <s v="MIL"/>
    <n v="31.3291"/>
    <n v="24216.77"/>
    <n v="2026"/>
  </r>
  <r>
    <n v="72032741"/>
    <x v="9"/>
    <s v="2025-09-12"/>
    <s v="M0165"/>
    <x v="3"/>
    <s v="1A260001"/>
    <s v="APO26010195"/>
    <x v="908"/>
    <s v="S/S # 430 2B 0.4X195mm."/>
    <x v="51"/>
    <s v="7"/>
    <n v="975"/>
    <s v="KG"/>
    <x v="0"/>
    <n v="1.5905"/>
    <n v="1550.7380000000001"/>
    <n v="31.3291"/>
    <n v="1.5904990000000001"/>
    <n v="1550.7381310000001"/>
    <s v="MIL"/>
    <n v="31.3291"/>
    <n v="48583.23"/>
    <n v="2026"/>
  </r>
  <r>
    <n v="72032743"/>
    <x v="9"/>
    <s v="2025-09-12"/>
    <s v="M0165"/>
    <x v="3"/>
    <s v="1A260001"/>
    <s v="APO26010195"/>
    <x v="909"/>
    <s v="S/S # 430 0.6X240mm."/>
    <x v="51"/>
    <s v="7"/>
    <n v="1449"/>
    <s v="KG"/>
    <x v="0"/>
    <n v="1.5905"/>
    <n v="2304.63"/>
    <n v="31.3291"/>
    <n v="1.5904990000000001"/>
    <n v="2304.62988"/>
    <s v="MIL"/>
    <n v="31.3291"/>
    <n v="72201.98"/>
    <n v="2026"/>
  </r>
  <r>
    <n v="72034060"/>
    <x v="9"/>
    <s v="2025-10-14"/>
    <s v="M0165"/>
    <x v="3"/>
    <s v="1A260001"/>
    <s v="APO26010195"/>
    <x v="864"/>
    <s v="S/S # 430 2B 0.4X140mm."/>
    <x v="51"/>
    <s v="7"/>
    <n v="1008"/>
    <s v="KG"/>
    <x v="0"/>
    <n v="1.5905"/>
    <n v="1603.2239999999999"/>
    <n v="31.3291"/>
    <n v="1.5904990000000001"/>
    <n v="1603.2241590000001"/>
    <s v="MIL"/>
    <n v="31.3291"/>
    <n v="50227.57"/>
    <n v="2026"/>
  </r>
  <r>
    <n v="72034062"/>
    <x v="9"/>
    <s v="2025-10-14"/>
    <s v="M0165"/>
    <x v="3"/>
    <s v="1A260001"/>
    <s v="APO26010195"/>
    <x v="910"/>
    <s v="S/S # 304 0.6X240MM."/>
    <x v="52"/>
    <s v="7"/>
    <n v="1002"/>
    <s v="KG"/>
    <x v="0"/>
    <n v="2.4163000000000001"/>
    <n v="2421.13"/>
    <n v="31.3291"/>
    <n v="2.416299"/>
    <n v="2421.129876"/>
    <s v="MIL"/>
    <n v="31.3291"/>
    <n v="75851.820000000007"/>
    <n v="2026"/>
  </r>
  <r>
    <n v="72034062"/>
    <x v="9"/>
    <s v="2025-10-14"/>
    <s v="M0165"/>
    <x v="3"/>
    <s v="1A260001"/>
    <s v="APO26010195"/>
    <x v="911"/>
    <s v="S/S # 304 0.6X320MM."/>
    <x v="52"/>
    <s v="7"/>
    <n v="1060"/>
    <s v="KG"/>
    <x v="0"/>
    <n v="2.4163000000000001"/>
    <n v="2561.2779999999998"/>
    <n v="31.3291"/>
    <n v="2.416299"/>
    <n v="2561.2778530000001"/>
    <s v="MIL"/>
    <n v="31.3291"/>
    <n v="80242.53"/>
    <n v="2026"/>
  </r>
  <r>
    <n v="72036759"/>
    <x v="52"/>
    <s v="2025-12-16"/>
    <s v="K0056"/>
    <x v="7"/>
    <s v="KCT20260101"/>
    <s v="APO26010199"/>
    <x v="912"/>
    <s v="3P 2.7X350mm SS304(0.4) AL1050(1.7) SS439(0.6)_KCT"/>
    <x v="39"/>
    <s v="7"/>
    <n v="31.5"/>
    <s v="KG"/>
    <x v="0"/>
    <n v="4.5"/>
    <n v="141.75"/>
    <n v="31.107900000000001"/>
    <n v="4.5"/>
    <n v="141.749844"/>
    <s v="MIL"/>
    <n v="31.107900000000001"/>
    <n v="4409.54"/>
    <n v="2026"/>
  </r>
  <r>
    <n v="72036735"/>
    <x v="53"/>
    <s v="2025-12-16"/>
    <s v="P0364"/>
    <x v="9"/>
    <s v="430447"/>
    <s v="APO26010210"/>
    <x v="913"/>
    <s v="CLEAR MET 3285/K21621 (EAV,EAW,EAY,EDX,EEA)"/>
    <x v="56"/>
    <s v="1"/>
    <n v="300"/>
    <s v="KG"/>
    <x v="0"/>
    <n v="14.9"/>
    <n v="4470"/>
    <n v="31.287600000000001"/>
    <n v="14.9"/>
    <n v="4469.9999360000002"/>
    <s v="MIL"/>
    <n v="31.287600000000001"/>
    <n v="139855.57"/>
    <n v="2026"/>
  </r>
  <r>
    <n v="72032741"/>
    <x v="19"/>
    <s v="2025-09-12"/>
    <s v="M0165"/>
    <x v="3"/>
    <s v="1A260003"/>
    <s v="APO26010227"/>
    <x v="914"/>
    <s v="S/S # 430 2B 0.4X175mm."/>
    <x v="51"/>
    <s v="7"/>
    <n v="955"/>
    <s v="KG"/>
    <x v="0"/>
    <n v="1.5905"/>
    <n v="1518.9280000000001"/>
    <n v="31.5106"/>
    <n v="1.5905"/>
    <n v="1518.9279160000001"/>
    <s v="MIL"/>
    <n v="31.5106"/>
    <n v="47862.33"/>
    <n v="2026"/>
  </r>
  <r>
    <n v="72034062"/>
    <x v="19"/>
    <s v="2025-10-14"/>
    <s v="M0165"/>
    <x v="3"/>
    <s v="1A260003"/>
    <s v="APO26010227"/>
    <x v="915"/>
    <s v="S/S # 304 0.6X355MM."/>
    <x v="52"/>
    <s v="7"/>
    <n v="1278"/>
    <s v="KG"/>
    <x v="0"/>
    <n v="2.4163000000000001"/>
    <n v="3088.0309999999999"/>
    <n v="31.5106"/>
    <n v="2.416299"/>
    <n v="3088.031011"/>
    <s v="MIL"/>
    <n v="31.5106"/>
    <n v="97305.71"/>
    <n v="2026"/>
  </r>
  <r>
    <n v="72032741"/>
    <x v="19"/>
    <s v="2025-09-12"/>
    <s v="M0165"/>
    <x v="3"/>
    <s v="1A260003"/>
    <s v="APO26010227"/>
    <x v="916"/>
    <s v="S/S # 430 2B 0.4X220mm."/>
    <x v="51"/>
    <s v="7"/>
    <n v="974"/>
    <s v="KG"/>
    <x v="0"/>
    <n v="1.5905"/>
    <n v="1549.15"/>
    <n v="31.5106"/>
    <n v="1.5905"/>
    <n v="1549.1501270000001"/>
    <s v="MIL"/>
    <n v="31.5106"/>
    <n v="48814.65"/>
    <n v="2026"/>
  </r>
  <r>
    <n v="72034062"/>
    <x v="19"/>
    <s v="2025-10-14"/>
    <s v="M0165"/>
    <x v="3"/>
    <s v="1A260003"/>
    <s v="APO26010227"/>
    <x v="917"/>
    <s v="S/S # 304 0.6X435MM."/>
    <x v="52"/>
    <s v="7"/>
    <n v="3558"/>
    <s v="KG"/>
    <x v="0"/>
    <n v="2.4163000000000001"/>
    <n v="8597.1949999999997"/>
    <n v="31.5106"/>
    <n v="2.416299"/>
    <n v="8597.1949120000008"/>
    <s v="MIL"/>
    <n v="31.5106"/>
    <n v="270902.77"/>
    <n v="2026"/>
  </r>
  <r>
    <n v="72032741"/>
    <x v="19"/>
    <s v="2025-09-12"/>
    <s v="M0165"/>
    <x v="3"/>
    <s v="1A260003"/>
    <s v="APO26010227"/>
    <x v="918"/>
    <s v="S/S # 430 2B 0.4X240mm."/>
    <x v="51"/>
    <s v="7"/>
    <n v="1908"/>
    <s v="KG"/>
    <x v="0"/>
    <n v="1.5905"/>
    <n v="3034.674"/>
    <n v="31.5106"/>
    <n v="1.5905"/>
    <n v="3034.6740460000001"/>
    <s v="MIL"/>
    <n v="31.5106"/>
    <n v="95624.4"/>
    <n v="2026"/>
  </r>
  <r>
    <n v="72034062"/>
    <x v="19"/>
    <s v="2025-10-14"/>
    <s v="M0165"/>
    <x v="3"/>
    <s v="1A260003"/>
    <s v="APO26010227"/>
    <x v="919"/>
    <s v="S/S # 304 0.6X250MM."/>
    <x v="52"/>
    <s v="7"/>
    <n v="1030"/>
    <s v="KG"/>
    <x v="0"/>
    <n v="2.4163000000000001"/>
    <n v="2488.7890000000002"/>
    <n v="31.5106"/>
    <n v="2.416299"/>
    <n v="2488.7888520000001"/>
    <s v="MIL"/>
    <n v="31.5106"/>
    <n v="78423.23"/>
    <n v="2026"/>
  </r>
  <r>
    <n v="72034062"/>
    <x v="19"/>
    <s v="2025-10-14"/>
    <s v="M0165"/>
    <x v="3"/>
    <s v="1A260003"/>
    <s v="APO26010227"/>
    <x v="920"/>
    <s v="S/S # 304 0.6X440MM."/>
    <x v="52"/>
    <s v="7"/>
    <n v="1037"/>
    <s v="KG"/>
    <x v="0"/>
    <n v="2.4163000000000001"/>
    <n v="2505.703"/>
    <n v="31.5106"/>
    <n v="2.416299"/>
    <n v="2505.7028420000001"/>
    <s v="MIL"/>
    <n v="31.5106"/>
    <n v="78956.2"/>
    <n v="2026"/>
  </r>
  <r>
    <n v="72034060"/>
    <x v="19"/>
    <s v="2025-10-14"/>
    <s v="M0165"/>
    <x v="3"/>
    <s v="1A260003"/>
    <s v="APO26010227"/>
    <x v="830"/>
    <s v="S/S # 430 2B 0.4X180mm."/>
    <x v="51"/>
    <s v="7"/>
    <n v="992"/>
    <s v="KG"/>
    <x v="0"/>
    <n v="1.5905"/>
    <n v="1577.78"/>
    <n v="31.5106"/>
    <n v="1.5905"/>
    <n v="1577.7798580000001"/>
    <s v="MIL"/>
    <n v="31.5106"/>
    <n v="49716.79"/>
    <n v="2026"/>
  </r>
  <r>
    <n v="72034060"/>
    <x v="19"/>
    <s v="2025-10-14"/>
    <s v="M0165"/>
    <x v="3"/>
    <s v="1A260003"/>
    <s v="APO26010227"/>
    <x v="914"/>
    <s v="S/S # 430 2B 0.4X175mm."/>
    <x v="51"/>
    <s v="7"/>
    <n v="547"/>
    <s v="KG"/>
    <x v="0"/>
    <n v="1.5905"/>
    <n v="870.00400000000002"/>
    <n v="31.5106"/>
    <n v="1.5905"/>
    <n v="870.00406199999998"/>
    <s v="MIL"/>
    <n v="31.5106"/>
    <n v="27414.35"/>
    <n v="2026"/>
  </r>
  <r>
    <n v="72034062"/>
    <x v="19"/>
    <s v="2025-10-14"/>
    <s v="M0165"/>
    <x v="3"/>
    <s v="1A260003"/>
    <s v="APO26010227"/>
    <x v="921"/>
    <s v="S/S # 304 0.6X380mm."/>
    <x v="52"/>
    <s v="7"/>
    <n v="1520"/>
    <s v="KG"/>
    <x v="0"/>
    <n v="2.4163000000000001"/>
    <n v="3672.7759999999998"/>
    <n v="31.5106"/>
    <n v="2.416299"/>
    <n v="3672.7761449999998"/>
    <s v="MIL"/>
    <n v="31.5106"/>
    <n v="115731.38"/>
    <n v="2026"/>
  </r>
  <r>
    <n v="72034062"/>
    <x v="19"/>
    <s v="2025-10-14"/>
    <s v="M0165"/>
    <x v="3"/>
    <s v="1A260003"/>
    <s v="APO26010227"/>
    <x v="922"/>
    <s v="S/S # 304 0.6X370mm."/>
    <x v="52"/>
    <s v="7"/>
    <n v="1543"/>
    <s v="KG"/>
    <x v="0"/>
    <n v="2.4163000000000001"/>
    <n v="3728.3510000000001"/>
    <n v="31.5106"/>
    <n v="2.416299"/>
    <n v="3728.3510940000001"/>
    <s v="MIL"/>
    <n v="31.5106"/>
    <n v="117482.58"/>
    <n v="2026"/>
  </r>
  <r>
    <n v="72034062"/>
    <x v="19"/>
    <s v="2025-10-14"/>
    <s v="M0165"/>
    <x v="3"/>
    <s v="1A260003"/>
    <s v="APO26010227"/>
    <x v="923"/>
    <s v="S/S # 304 0.6X395MM."/>
    <x v="52"/>
    <s v="7"/>
    <n v="3078"/>
    <s v="KG"/>
    <x v="0"/>
    <n v="2.4163000000000001"/>
    <n v="7437.3710000000001"/>
    <n v="31.5106"/>
    <n v="2.416299"/>
    <n v="7437.3709159999999"/>
    <s v="MIL"/>
    <n v="31.5106"/>
    <n v="234356.02"/>
    <n v="2026"/>
  </r>
  <r>
    <n v="72034060"/>
    <x v="19"/>
    <s v="2025-10-14"/>
    <s v="M0165"/>
    <x v="3"/>
    <s v="1A260003"/>
    <s v="APO26010227"/>
    <x v="918"/>
    <s v="S/S # 430 2B 0.4X240mm."/>
    <x v="51"/>
    <s v="7"/>
    <n v="2815"/>
    <s v="KG"/>
    <x v="0"/>
    <n v="1.5905"/>
    <n v="4477.2579999999998"/>
    <n v="31.5106"/>
    <n v="1.5905"/>
    <n v="4477.2581289999998"/>
    <s v="MIL"/>
    <n v="31.5106"/>
    <n v="141081.09"/>
    <n v="2026"/>
  </r>
  <r>
    <n v="72034062"/>
    <x v="19"/>
    <s v="2025-10-14"/>
    <s v="M0165"/>
    <x v="3"/>
    <s v="1A260003"/>
    <s v="APO26010227"/>
    <x v="924"/>
    <s v="S/S # 304 0.6X280MM."/>
    <x v="52"/>
    <s v="7"/>
    <n v="1045"/>
    <s v="KG"/>
    <x v="0"/>
    <n v="2.4163000000000001"/>
    <n v="2525.0340000000001"/>
    <n v="31.5106"/>
    <n v="2.416299"/>
    <n v="2525.0341149999999"/>
    <s v="MIL"/>
    <n v="31.5106"/>
    <n v="79565.34"/>
    <n v="2026"/>
  </r>
  <r>
    <n v="72034062"/>
    <x v="19"/>
    <s v="2025-10-14"/>
    <s v="M0165"/>
    <x v="3"/>
    <s v="1A260003"/>
    <s v="APO26010227"/>
    <x v="925"/>
    <s v="S/S # 304 0.6X305mm."/>
    <x v="52"/>
    <s v="7"/>
    <n v="4574"/>
    <s v="KG"/>
    <x v="0"/>
    <n v="2.4163000000000001"/>
    <n v="11052.156000000001"/>
    <n v="31.5106"/>
    <n v="2.416299"/>
    <n v="11052.156099"/>
    <s v="MIL"/>
    <n v="31.5106"/>
    <n v="348260.07"/>
    <n v="2026"/>
  </r>
  <r>
    <n v="72034062"/>
    <x v="19"/>
    <s v="2025-10-14"/>
    <s v="M0165"/>
    <x v="3"/>
    <s v="1A260003"/>
    <s v="APO26010227"/>
    <x v="926"/>
    <s v="S/S # 304 0.6X340mm."/>
    <x v="52"/>
    <s v="7"/>
    <n v="2036"/>
    <s v="KG"/>
    <x v="0"/>
    <n v="2.4163000000000001"/>
    <n v="4919.59"/>
    <n v="31.5106"/>
    <n v="2.416299"/>
    <n v="4919.5899149999996"/>
    <s v="MIL"/>
    <n v="31.5106"/>
    <n v="155019.23000000001"/>
    <n v="2026"/>
  </r>
  <r>
    <n v="72035037"/>
    <x v="54"/>
    <s v="2025-11-11"/>
    <s v="D0115"/>
    <x v="8"/>
    <s v="203/2025C"/>
    <s v="APO26020001"/>
    <x v="927"/>
    <s v="THICKENER 5AH064"/>
    <x v="55"/>
    <s v="2"/>
    <n v="100"/>
    <s v="KG"/>
    <x v="0"/>
    <n v="11.3"/>
    <n v="1130"/>
    <n v="31.664300000000001"/>
    <n v="11.3"/>
    <n v="1130.000031"/>
    <s v="MIL"/>
    <n v="31.664300000000001"/>
    <n v="35780.660000000003"/>
    <n v="2026"/>
  </r>
  <r>
    <n v="72032742"/>
    <x v="20"/>
    <s v="2025-09-12"/>
    <s v="M0165"/>
    <x v="3"/>
    <s v="1A260005"/>
    <s v="APO26020050"/>
    <x v="928"/>
    <s v="S/S # 430 2B 0.5X190mm."/>
    <x v="51"/>
    <s v="7"/>
    <n v="970"/>
    <s v="KG"/>
    <x v="0"/>
    <n v="1.3761000000000001"/>
    <n v="1334.817"/>
    <n v="31.923100000000002"/>
    <n v="1.3761000000000001"/>
    <n v="1334.8171070000001"/>
    <s v="MIL"/>
    <n v="31.923100000000002"/>
    <n v="42611.5"/>
    <n v="2026"/>
  </r>
  <r>
    <n v="72034063"/>
    <x v="20"/>
    <s v="2025-10-14"/>
    <s v="M0165"/>
    <x v="3"/>
    <s v="1A260005"/>
    <s v="APO26020050"/>
    <x v="929"/>
    <s v="S/S # 304 0.8X220mm."/>
    <x v="52"/>
    <s v="7"/>
    <n v="524"/>
    <s v="KG"/>
    <x v="0"/>
    <n v="2.4352"/>
    <n v="1276.0450000000001"/>
    <n v="31.923100000000002"/>
    <n v="2.4351989999999999"/>
    <n v="1276.044932"/>
    <s v="MIL"/>
    <n v="31.923100000000002"/>
    <n v="40735.31"/>
    <n v="2026"/>
  </r>
  <r>
    <n v="72036503"/>
    <x v="20"/>
    <s v="2025-12-04"/>
    <s v="M0165"/>
    <x v="3"/>
    <s v="1A260005"/>
    <s v="APO26020050"/>
    <x v="930"/>
    <s v="S/S # 304 0.8X275mm."/>
    <x v="52"/>
    <s v="7"/>
    <n v="524"/>
    <s v="KG"/>
    <x v="0"/>
    <n v="2.3218000000000001"/>
    <n v="1216.623"/>
    <n v="31.923100000000002"/>
    <n v="2.3217989999999999"/>
    <n v="1216.6230720000001"/>
    <s v="MIL"/>
    <n v="31.923100000000002"/>
    <n v="38838.379999999997"/>
    <n v="2026"/>
  </r>
  <r>
    <n v="72036503"/>
    <x v="20"/>
    <s v="2025-12-04"/>
    <s v="M0165"/>
    <x v="3"/>
    <s v="1A260005"/>
    <s v="APO26020050"/>
    <x v="931"/>
    <s v="S/S # 304 0.8X460mm."/>
    <x v="52"/>
    <s v="7"/>
    <n v="1566"/>
    <s v="KG"/>
    <x v="0"/>
    <n v="2.3218000000000001"/>
    <n v="3635.9389999999999"/>
    <n v="31.923100000000002"/>
    <n v="2.3217989999999999"/>
    <n v="3635.9388650000001"/>
    <s v="MIL"/>
    <n v="31.923100000000002"/>
    <n v="116070.44"/>
    <n v="2026"/>
  </r>
  <r>
    <n v="72034060"/>
    <x v="20"/>
    <s v="2025-10-14"/>
    <s v="M0165"/>
    <x v="3"/>
    <s v="1A260005"/>
    <s v="APO26020050"/>
    <x v="907"/>
    <s v="S/S # 430 2B 0.4X170mm."/>
    <x v="51"/>
    <s v="7"/>
    <n v="496"/>
    <s v="KG"/>
    <x v="0"/>
    <n v="1.5905"/>
    <n v="788.88800000000003"/>
    <n v="31.923100000000002"/>
    <n v="1.5904990000000001"/>
    <n v="788.88798299999996"/>
    <s v="MIL"/>
    <n v="31.923100000000002"/>
    <n v="25183.75"/>
    <n v="2026"/>
  </r>
  <r>
    <n v="72034061"/>
    <x v="20"/>
    <s v="2025-10-14"/>
    <s v="M0165"/>
    <x v="3"/>
    <s v="1A260005"/>
    <s v="APO26020050"/>
    <x v="932"/>
    <s v="S/S # 304 0.5X325mm."/>
    <x v="52"/>
    <s v="7"/>
    <n v="1029"/>
    <s v="KG"/>
    <x v="0"/>
    <n v="2.4163000000000001"/>
    <n v="2486.37"/>
    <n v="31.923100000000002"/>
    <n v="2.4163000000000001"/>
    <n v="2486.370058"/>
    <s v="MIL"/>
    <n v="31.923100000000002"/>
    <n v="79372.639999999999"/>
    <n v="2026"/>
  </r>
  <r>
    <n v="72034061"/>
    <x v="20"/>
    <s v="2025-10-14"/>
    <s v="M0165"/>
    <x v="3"/>
    <s v="1A260005"/>
    <s v="APO26020050"/>
    <x v="933"/>
    <s v="S/S # 304 0.5X305mm."/>
    <x v="52"/>
    <s v="7"/>
    <n v="1524"/>
    <s v="KG"/>
    <x v="0"/>
    <n v="2.4163000000000001"/>
    <n v="3682.44"/>
    <n v="31.923100000000002"/>
    <n v="2.4163000000000001"/>
    <n v="3682.4399880000001"/>
    <s v="MIL"/>
    <n v="31.923100000000002"/>
    <n v="117554.9"/>
    <n v="2026"/>
  </r>
  <r>
    <n v="72034060"/>
    <x v="20"/>
    <s v="2025-10-14"/>
    <s v="M0165"/>
    <x v="3"/>
    <s v="1A260005"/>
    <s v="APO26020050"/>
    <x v="908"/>
    <s v="S/S # 430 2B 0.4X195mm."/>
    <x v="51"/>
    <s v="7"/>
    <n v="962"/>
    <s v="KG"/>
    <x v="0"/>
    <n v="1.5905"/>
    <n v="1530.0609999999999"/>
    <n v="31.923100000000002"/>
    <n v="1.5904990000000001"/>
    <n v="1530.0609899999999"/>
    <s v="MIL"/>
    <n v="31.923100000000002"/>
    <n v="48844.29"/>
    <n v="2026"/>
  </r>
  <r>
    <n v="72036503"/>
    <x v="20"/>
    <s v="2025-12-04"/>
    <s v="M0165"/>
    <x v="3"/>
    <s v="1A260005"/>
    <s v="APO26020050"/>
    <x v="934"/>
    <s v="S/S # 304 0.8X240mm."/>
    <x v="52"/>
    <s v="7"/>
    <n v="538"/>
    <s v="KG"/>
    <x v="0"/>
    <n v="2.3218000000000001"/>
    <n v="1249.1279999999999"/>
    <n v="31.923100000000002"/>
    <n v="2.3217989999999999"/>
    <n v="1249.12806"/>
    <s v="MIL"/>
    <n v="31.923100000000002"/>
    <n v="39876.04"/>
    <n v="2026"/>
  </r>
  <r>
    <n v="72034060"/>
    <x v="20"/>
    <s v="2025-10-14"/>
    <s v="M0165"/>
    <x v="3"/>
    <s v="1A260005"/>
    <s v="APO26020050"/>
    <x v="916"/>
    <s v="S/S # 430 2B 0.4X220mm."/>
    <x v="51"/>
    <s v="7"/>
    <n v="964"/>
    <s v="KG"/>
    <x v="0"/>
    <n v="1.5905"/>
    <n v="1533.242"/>
    <n v="31.923100000000002"/>
    <n v="1.5904990000000001"/>
    <n v="1533.242072"/>
    <s v="MIL"/>
    <n v="31.923100000000002"/>
    <n v="48945.84"/>
    <n v="2026"/>
  </r>
  <r>
    <n v="72034063"/>
    <x v="20"/>
    <s v="2025-10-14"/>
    <s v="M0165"/>
    <x v="3"/>
    <s v="1A260005"/>
    <s v="APO26020050"/>
    <x v="935"/>
    <s v="S/S # 304 0.8X425mm."/>
    <x v="52"/>
    <s v="7"/>
    <n v="3079"/>
    <s v="KG"/>
    <x v="0"/>
    <n v="2.4352"/>
    <n v="7497.9809999999998"/>
    <n v="31.923100000000002"/>
    <n v="2.4351989999999999"/>
    <n v="7497.9810850000003"/>
    <s v="MIL"/>
    <n v="31.923100000000002"/>
    <n v="239358.8"/>
    <n v="2026"/>
  </r>
  <r>
    <n v="72036503"/>
    <x v="20"/>
    <s v="2025-12-04"/>
    <s v="M0165"/>
    <x v="3"/>
    <s v="1A260005"/>
    <s v="APO26020050"/>
    <x v="936"/>
    <s v="S/S # 304 0.8X305mm."/>
    <x v="52"/>
    <s v="7"/>
    <n v="415"/>
    <s v="KG"/>
    <x v="0"/>
    <n v="2.3218000000000001"/>
    <n v="963.54700000000003"/>
    <n v="31.923100000000002"/>
    <n v="2.3217989999999999"/>
    <n v="963.54708600000004"/>
    <s v="MIL"/>
    <n v="31.923100000000002"/>
    <n v="30759.41"/>
    <n v="2026"/>
  </r>
  <r>
    <n v="72034062"/>
    <x v="20"/>
    <s v="2025-10-14"/>
    <s v="M0165"/>
    <x v="3"/>
    <s v="1A260005"/>
    <s v="APO26020050"/>
    <x v="937"/>
    <s v="S/S # 304 0.6X245mm."/>
    <x v="52"/>
    <s v="7"/>
    <n v="539"/>
    <s v="KG"/>
    <x v="0"/>
    <n v="2.4163000000000001"/>
    <n v="1302.386"/>
    <n v="31.923100000000002"/>
    <n v="2.4163000000000001"/>
    <n v="1302.3860460000001"/>
    <s v="MIL"/>
    <n v="31.923100000000002"/>
    <n v="41576.199999999997"/>
    <n v="2026"/>
  </r>
  <r>
    <n v="72034063"/>
    <x v="20"/>
    <s v="2025-10-14"/>
    <s v="M0165"/>
    <x v="3"/>
    <s v="1A260005"/>
    <s v="APO26020050"/>
    <x v="938"/>
    <s v="S/S # 304 0.8X360mm."/>
    <x v="52"/>
    <s v="7"/>
    <n v="2564"/>
    <s v="KG"/>
    <x v="0"/>
    <n v="2.4352"/>
    <n v="6243.8530000000001"/>
    <n v="31.923100000000002"/>
    <n v="2.4351989999999999"/>
    <n v="6243.8528829999996"/>
    <s v="MIL"/>
    <n v="31.923100000000002"/>
    <n v="199323.14"/>
    <n v="2026"/>
  </r>
  <r>
    <n v="72034062"/>
    <x v="20"/>
    <s v="2025-10-14"/>
    <s v="M0165"/>
    <x v="3"/>
    <s v="1A260005"/>
    <s v="APO26020050"/>
    <x v="939"/>
    <s v="S/S # 304 0.6X515MM."/>
    <x v="52"/>
    <s v="7"/>
    <n v="550"/>
    <s v="KG"/>
    <x v="0"/>
    <n v="2.41629"/>
    <n v="1328.96"/>
    <n v="31.923100000000002"/>
    <n v="2.41629"/>
    <n v="1328.959906"/>
    <s v="MIL"/>
    <n v="31.923100000000002"/>
    <n v="42424.52"/>
    <n v="2026"/>
  </r>
  <r>
    <n v="72034063"/>
    <x v="20"/>
    <s v="2025-10-14"/>
    <s v="M0165"/>
    <x v="3"/>
    <s v="1A260005"/>
    <s v="APO26020050"/>
    <x v="940"/>
    <s v="S/S # 304 0.8X265mm."/>
    <x v="52"/>
    <s v="7"/>
    <n v="1518"/>
    <s v="KG"/>
    <x v="0"/>
    <n v="2.4352"/>
    <n v="3696.63"/>
    <n v="31.923100000000002"/>
    <n v="2.4351989999999999"/>
    <n v="3696.6300259999998"/>
    <s v="MIL"/>
    <n v="31.923100000000002"/>
    <n v="118007.89"/>
    <n v="2026"/>
  </r>
  <r>
    <n v="72034063"/>
    <x v="20"/>
    <s v="2025-10-14"/>
    <s v="M0165"/>
    <x v="3"/>
    <s v="1A260005"/>
    <s v="APO26020050"/>
    <x v="930"/>
    <s v="S/S # 304 0.8X275mm."/>
    <x v="52"/>
    <s v="7"/>
    <n v="1514"/>
    <s v="KG"/>
    <x v="0"/>
    <n v="2.4352"/>
    <n v="3686.89"/>
    <n v="31.923100000000002"/>
    <n v="2.4351989999999999"/>
    <n v="3686.8900570000001"/>
    <s v="MIL"/>
    <n v="31.923100000000002"/>
    <n v="117696.96000000001"/>
    <n v="2026"/>
  </r>
  <r>
    <n v="72034063"/>
    <x v="20"/>
    <s v="2025-10-14"/>
    <s v="M0165"/>
    <x v="3"/>
    <s v="1A260005"/>
    <s v="APO26020050"/>
    <x v="936"/>
    <s v="S/S # 304 0.8X305mm."/>
    <x v="52"/>
    <s v="7"/>
    <n v="500"/>
    <s v="KG"/>
    <x v="0"/>
    <n v="2.4352"/>
    <n v="1217.5999999999999"/>
    <n v="31.923100000000002"/>
    <n v="2.4351989999999999"/>
    <n v="1217.600107"/>
    <s v="MIL"/>
    <n v="31.923100000000002"/>
    <n v="38869.57"/>
    <n v="2026"/>
  </r>
  <r>
    <n v="72034062"/>
    <x v="20"/>
    <s v="2025-10-14"/>
    <s v="M0165"/>
    <x v="3"/>
    <s v="1A260005"/>
    <s v="APO26020050"/>
    <x v="941"/>
    <s v="S/S # 304 0.6X285mm."/>
    <x v="52"/>
    <s v="7"/>
    <n v="1015"/>
    <s v="KG"/>
    <x v="0"/>
    <n v="2.4163000000000001"/>
    <n v="2452.5450000000001"/>
    <n v="31.923100000000002"/>
    <n v="2.4163000000000001"/>
    <n v="2452.5450219999998"/>
    <s v="MIL"/>
    <n v="31.923100000000002"/>
    <n v="78292.84"/>
    <n v="2026"/>
  </r>
  <r>
    <n v="72034062"/>
    <x v="20"/>
    <s v="2025-10-14"/>
    <s v="M0165"/>
    <x v="3"/>
    <s v="1A260005"/>
    <s v="APO26020050"/>
    <x v="915"/>
    <s v="S/S # 304 0.6X355MM."/>
    <x v="52"/>
    <s v="7"/>
    <n v="1292"/>
    <s v="KG"/>
    <x v="0"/>
    <n v="2.4163000000000001"/>
    <n v="3121.86"/>
    <n v="31.923100000000002"/>
    <n v="2.4163000000000001"/>
    <n v="3121.860032"/>
    <s v="MIL"/>
    <n v="31.923100000000002"/>
    <n v="99659.45"/>
    <n v="2026"/>
  </r>
  <r>
    <n v="72034063"/>
    <x v="20"/>
    <s v="2025-10-14"/>
    <s v="M0165"/>
    <x v="3"/>
    <s v="1A260005"/>
    <s v="APO26020050"/>
    <x v="931"/>
    <s v="S/S # 304 0.8X460mm."/>
    <x v="52"/>
    <s v="7"/>
    <n v="1583"/>
    <s v="KG"/>
    <x v="0"/>
    <n v="2.4352"/>
    <n v="3854.92"/>
    <n v="31.923100000000002"/>
    <n v="2.4351989999999999"/>
    <n v="3854.9201039999998"/>
    <s v="MIL"/>
    <n v="31.923100000000002"/>
    <n v="123061"/>
    <n v="2026"/>
  </r>
  <r>
    <n v="72036503"/>
    <x v="20"/>
    <s v="2025-12-04"/>
    <s v="M0165"/>
    <x v="3"/>
    <s v="1A260005"/>
    <s v="APO26020050"/>
    <x v="942"/>
    <s v="S/S # 304 0.8X200mm."/>
    <x v="52"/>
    <s v="7"/>
    <n v="500"/>
    <s v="KG"/>
    <x v="0"/>
    <n v="2.3218000000000001"/>
    <n v="1160.9000000000001"/>
    <n v="31.923100000000002"/>
    <n v="2.3217989999999999"/>
    <n v="1160.9001000000001"/>
    <s v="MIL"/>
    <n v="31.923100000000002"/>
    <n v="37059.53"/>
    <n v="2026"/>
  </r>
  <r>
    <n v="72034063"/>
    <x v="20"/>
    <s v="2025-10-14"/>
    <s v="M0165"/>
    <x v="3"/>
    <s v="1A260005"/>
    <s v="APO26020050"/>
    <x v="943"/>
    <s v="S/S # 304 0.8X280mm."/>
    <x v="52"/>
    <s v="7"/>
    <n v="1010"/>
    <s v="KG"/>
    <x v="0"/>
    <n v="2.4352"/>
    <n v="2459.5500000000002"/>
    <n v="31.923100000000002"/>
    <n v="2.4351989999999999"/>
    <n v="2459.5499810000001"/>
    <s v="MIL"/>
    <n v="31.923100000000002"/>
    <n v="78516.460000000006"/>
    <n v="2026"/>
  </r>
  <r>
    <n v="72034063"/>
    <x v="20"/>
    <s v="2025-10-14"/>
    <s v="M0165"/>
    <x v="3"/>
    <s v="1A260005"/>
    <s v="APO26020050"/>
    <x v="944"/>
    <s v="S/S # 304 0.8X370mm."/>
    <x v="52"/>
    <s v="7"/>
    <n v="1656"/>
    <s v="KG"/>
    <x v="0"/>
    <n v="2.4352"/>
    <n v="4032.6909999999998"/>
    <n v="31.923100000000002"/>
    <n v="2.4351989999999999"/>
    <n v="4032.6910600000001"/>
    <s v="MIL"/>
    <n v="31.923100000000002"/>
    <n v="128736"/>
    <n v="2026"/>
  </r>
  <r>
    <n v="72036480"/>
    <x v="55"/>
    <s v="2025-12-03"/>
    <s v="S0225"/>
    <x v="10"/>
    <s v="254049"/>
    <s v="APO26020047"/>
    <x v="880"/>
    <s v="DUPLEX BOARD 300GSM R/W 23 INCH-FSC Recycled 100% P 3.2"/>
    <x v="58"/>
    <s v="9"/>
    <n v="10075"/>
    <s v="KG"/>
    <x v="0"/>
    <n v="0.51"/>
    <n v="5138.25"/>
    <n v="31.929400000000001"/>
    <n v="0.50999899999999998"/>
    <n v="5138.2500140000002"/>
    <s v="MIL"/>
    <n v="31.929400000000001"/>
    <n v="164061.24"/>
    <n v="2026"/>
  </r>
  <r>
    <n v="72036480"/>
    <x v="55"/>
    <s v="2025-12-03"/>
    <s v="S0225"/>
    <x v="10"/>
    <s v="254049"/>
    <s v="APO26020047"/>
    <x v="881"/>
    <s v="DUPLEX BOARD 300GSM R/W 24 INCH-FSC  Recycled 100% P 3.2"/>
    <x v="58"/>
    <s v="9"/>
    <n v="4210"/>
    <s v="KG"/>
    <x v="0"/>
    <n v="0.51"/>
    <n v="2147.1"/>
    <n v="31.929400000000001"/>
    <n v="0.50999899999999998"/>
    <n v="2147.0998509999999"/>
    <s v="MIL"/>
    <n v="31.929400000000001"/>
    <n v="68555.61"/>
    <n v="2026"/>
  </r>
  <r>
    <n v="72036480"/>
    <x v="55"/>
    <s v="2025-12-03"/>
    <s v="S0225"/>
    <x v="10"/>
    <s v="254049"/>
    <s v="APO26020047"/>
    <x v="945"/>
    <s v="DUPLEX BOARD 300GSM R/W 25 INCH-FSC Recycled 100% P 3.2"/>
    <x v="58"/>
    <s v="9"/>
    <n v="1752"/>
    <s v="KG"/>
    <x v="0"/>
    <n v="0.51"/>
    <n v="893.52"/>
    <n v="31.929400000000001"/>
    <n v="0.50999899999999998"/>
    <n v="893.52007800000001"/>
    <s v="MIL"/>
    <n v="31.929400000000001"/>
    <n v="28529.56"/>
    <n v="2026"/>
  </r>
  <r>
    <n v="72036480"/>
    <x v="55"/>
    <s v="2025-12-03"/>
    <s v="S0225"/>
    <x v="10"/>
    <s v="254049"/>
    <s v="APO26020047"/>
    <x v="946"/>
    <s v="DUPLEX BOARD 300GSM R/W 26 INCH-FSC Recycled 100% P 3.2"/>
    <x v="58"/>
    <s v="9"/>
    <n v="2736"/>
    <s v="KG"/>
    <x v="0"/>
    <n v="0.51"/>
    <n v="1395.36"/>
    <n v="31.929400000000001"/>
    <n v="0.50999899999999998"/>
    <n v="1395.3600750000001"/>
    <s v="MIL"/>
    <n v="31.929400000000001"/>
    <n v="44553.01"/>
    <n v="2026"/>
  </r>
  <r>
    <n v="72036480"/>
    <x v="55"/>
    <s v="2025-12-03"/>
    <s v="S0225"/>
    <x v="10"/>
    <s v="254049"/>
    <s v="APO26020047"/>
    <x v="882"/>
    <s v="DUPLEX BOARD 300GSM R/W 27 INCH-FSC Recycled 100% P 3.2"/>
    <x v="58"/>
    <s v="9"/>
    <n v="4730"/>
    <s v="KG"/>
    <x v="0"/>
    <n v="0.51"/>
    <n v="2412.3000000000002"/>
    <n v="31.929400000000001"/>
    <n v="0.50999899999999998"/>
    <n v="2412.2999490000002"/>
    <s v="MIL"/>
    <n v="31.929400000000001"/>
    <n v="77023.289999999994"/>
    <n v="2026"/>
  </r>
  <r>
    <n v="72036480"/>
    <x v="55"/>
    <s v="2025-12-03"/>
    <s v="S0225"/>
    <x v="10"/>
    <s v="254049"/>
    <s v="APO26020047"/>
    <x v="883"/>
    <s v="DUPLEX BOARD 300GSM R/W 29 INCH-FSC Recycled 100% P 3.2"/>
    <x v="58"/>
    <s v="9"/>
    <n v="2032"/>
    <s v="KG"/>
    <x v="0"/>
    <n v="0.51"/>
    <n v="1036.32"/>
    <n v="31.929400000000001"/>
    <n v="0.50999899999999998"/>
    <n v="1036.3201309999999"/>
    <s v="MIL"/>
    <n v="31.929400000000001"/>
    <n v="33089.08"/>
    <n v="2026"/>
  </r>
  <r>
    <n v="72036480"/>
    <x v="55"/>
    <s v="2025-12-03"/>
    <s v="S0225"/>
    <x v="10"/>
    <s v="254049"/>
    <s v="APO26020047"/>
    <x v="947"/>
    <s v="DUPLEX BOARD 300GSM R/W 31 INCH-FSC Recycled 100% P 3.2"/>
    <x v="58"/>
    <s v="9"/>
    <n v="2172"/>
    <s v="KG"/>
    <x v="0"/>
    <n v="0.51"/>
    <n v="1107.72"/>
    <n v="31.929400000000001"/>
    <n v="0.50999899999999998"/>
    <n v="1107.719844"/>
    <s v="MIL"/>
    <n v="31.929400000000001"/>
    <n v="35368.83"/>
    <n v="2026"/>
  </r>
  <r>
    <n v="72036480"/>
    <x v="55"/>
    <s v="2025-12-03"/>
    <s v="S0225"/>
    <x v="10"/>
    <s v="254049"/>
    <s v="APO26020047"/>
    <x v="948"/>
    <s v="DUPLEX BOARD 300GSM R/W 35 INCH-FSC Recycled 100% P 3.2"/>
    <x v="58"/>
    <s v="9"/>
    <n v="4291"/>
    <s v="KG"/>
    <x v="0"/>
    <n v="0.51"/>
    <n v="2188.41"/>
    <n v="31.929400000000001"/>
    <n v="0.50999899999999998"/>
    <n v="2188.4100539999999"/>
    <s v="MIL"/>
    <n v="31.929400000000001"/>
    <n v="69874.62"/>
    <n v="2026"/>
  </r>
  <r>
    <n v="72036480"/>
    <x v="55"/>
    <s v="2025-12-03"/>
    <s v="S0225"/>
    <x v="10"/>
    <s v="254049"/>
    <s v="APO26020047"/>
    <x v="885"/>
    <s v="DUPLEX BOARD 300GSM R/W 36 INCH-FSC Recycled 100% P 3.2"/>
    <x v="58"/>
    <s v="9"/>
    <n v="3155"/>
    <s v="KG"/>
    <x v="0"/>
    <n v="0.51"/>
    <n v="1609.05"/>
    <n v="31.929400000000001"/>
    <n v="0.50999899999999998"/>
    <n v="1609.049966"/>
    <s v="MIL"/>
    <n v="31.929400000000001"/>
    <n v="51376"/>
    <n v="2026"/>
  </r>
  <r>
    <n v="72036480"/>
    <x v="55"/>
    <s v="2025-12-03"/>
    <s v="S0225"/>
    <x v="10"/>
    <s v="254049"/>
    <s v="APO26020047"/>
    <x v="886"/>
    <s v="DUPLEX BOARD 300GSM R/W 37 INCH-FSC Recycled 100% P 3.2"/>
    <x v="58"/>
    <s v="9"/>
    <n v="2592"/>
    <s v="KG"/>
    <x v="0"/>
    <n v="0.51"/>
    <n v="1321.92"/>
    <n v="31.929400000000001"/>
    <n v="0.50999899999999998"/>
    <n v="1321.9199229999999"/>
    <s v="MIL"/>
    <n v="31.929400000000001"/>
    <n v="42208.11"/>
    <n v="2026"/>
  </r>
  <r>
    <n v="72036480"/>
    <x v="55"/>
    <s v="2025-12-03"/>
    <s v="S0225"/>
    <x v="10"/>
    <s v="254049"/>
    <s v="APO26020047"/>
    <x v="949"/>
    <s v="DUPLEX BOARD 300GSM R/W 38 INCH-FSC Recycled 100% P 3.2"/>
    <x v="58"/>
    <s v="9"/>
    <n v="1332"/>
    <s v="KG"/>
    <x v="0"/>
    <n v="0.51"/>
    <n v="679.32"/>
    <n v="31.929400000000001"/>
    <n v="0.50999899999999998"/>
    <n v="679.31999900000005"/>
    <s v="MIL"/>
    <n v="31.929400000000001"/>
    <n v="21690.28"/>
    <n v="2026"/>
  </r>
  <r>
    <n v="72036523"/>
    <x v="55"/>
    <s v="2025-12-08"/>
    <s v="S0225"/>
    <x v="10"/>
    <s v="254050"/>
    <s v="APO26020048"/>
    <x v="950"/>
    <s v="DUPLEX BOARD 350GSM R/W 20 INCH-FSC Recycled 100% P 3.2"/>
    <x v="57"/>
    <s v="9"/>
    <n v="1068"/>
    <s v="KG"/>
    <x v="0"/>
    <n v="0.495"/>
    <n v="528.66"/>
    <n v="31.929400000000001"/>
    <n v="0.49499900000000002"/>
    <n v="528.66010600000004"/>
    <s v="MIL"/>
    <n v="31.929400000000001"/>
    <n v="16879.8"/>
    <n v="2026"/>
  </r>
  <r>
    <n v="72036523"/>
    <x v="55"/>
    <s v="2025-12-08"/>
    <s v="S0225"/>
    <x v="10"/>
    <s v="254050"/>
    <s v="APO26020048"/>
    <x v="951"/>
    <s v="DUPLEX BOARD 350GSM R/W 21 INCH-FSC Recycled 100% P 3.2"/>
    <x v="57"/>
    <s v="9"/>
    <n v="1119"/>
    <s v="KG"/>
    <x v="0"/>
    <n v="0.495"/>
    <n v="553.90499999999997"/>
    <n v="31.929400000000001"/>
    <n v="0.49499900000000002"/>
    <n v="553.90486499999997"/>
    <s v="MIL"/>
    <n v="31.929400000000001"/>
    <n v="17685.849999999999"/>
    <n v="2026"/>
  </r>
  <r>
    <n v="72036523"/>
    <x v="55"/>
    <s v="2025-12-08"/>
    <s v="S0225"/>
    <x v="10"/>
    <s v="254050"/>
    <s v="APO26020048"/>
    <x v="952"/>
    <s v="DUPLEX BOARD 350GSM R/W 22 INCH-FSC Recycled 100% P 3.2"/>
    <x v="57"/>
    <s v="9"/>
    <n v="1173"/>
    <s v="KG"/>
    <x v="0"/>
    <n v="0.495"/>
    <n v="580.63499999999999"/>
    <n v="31.929400000000001"/>
    <n v="0.49499900000000002"/>
    <n v="580.635088"/>
    <s v="MIL"/>
    <n v="31.929400000000001"/>
    <n v="18539.330000000002"/>
    <n v="2026"/>
  </r>
  <r>
    <n v="72036523"/>
    <x v="55"/>
    <s v="2025-12-08"/>
    <s v="S0225"/>
    <x v="10"/>
    <s v="254050"/>
    <s v="APO26020048"/>
    <x v="953"/>
    <s v="DUPLEX BOARD 350GSM R/W 25 INCH-FSC Recycled 100% P 3.2"/>
    <x v="57"/>
    <s v="9"/>
    <n v="1335"/>
    <s v="KG"/>
    <x v="0"/>
    <n v="0.495"/>
    <n v="660.82500000000005"/>
    <n v="31.929400000000001"/>
    <n v="0.49499900000000002"/>
    <n v="660.82513200000005"/>
    <s v="MIL"/>
    <n v="31.929400000000001"/>
    <n v="21099.75"/>
    <n v="2026"/>
  </r>
  <r>
    <n v="72036523"/>
    <x v="55"/>
    <s v="2025-12-08"/>
    <s v="S0225"/>
    <x v="10"/>
    <s v="254050"/>
    <s v="APO26020048"/>
    <x v="950"/>
    <s v="DUPLEX BOARD 350GSM R/W 20 INCH-FSC Recycled 100% P 3.2"/>
    <x v="57"/>
    <s v="9"/>
    <n v="356"/>
    <s v="KG"/>
    <x v="0"/>
    <n v="0.495"/>
    <n v="176.22"/>
    <n v="31.929400000000001"/>
    <n v="0.49499900000000002"/>
    <n v="176.220035"/>
    <s v="MIL"/>
    <n v="31.929400000000001"/>
    <n v="5626.6"/>
    <n v="2026"/>
  </r>
  <r>
    <n v="72036523"/>
    <x v="55"/>
    <s v="2025-12-08"/>
    <s v="S0225"/>
    <x v="10"/>
    <s v="254050"/>
    <s v="APO26020048"/>
    <x v="951"/>
    <s v="DUPLEX BOARD 350GSM R/W 21 INCH-FSC Recycled 100% P 3.2"/>
    <x v="57"/>
    <s v="9"/>
    <n v="373"/>
    <s v="KG"/>
    <x v="0"/>
    <n v="0.495"/>
    <n v="184.63499999999999"/>
    <n v="31.929400000000001"/>
    <n v="0.49499900000000002"/>
    <n v="184.63485"/>
    <s v="MIL"/>
    <n v="31.929400000000001"/>
    <n v="5895.28"/>
    <n v="2026"/>
  </r>
  <r>
    <n v="72036523"/>
    <x v="55"/>
    <s v="2025-12-08"/>
    <s v="S0225"/>
    <x v="10"/>
    <s v="254050"/>
    <s v="APO26020048"/>
    <x v="953"/>
    <s v="DUPLEX BOARD 350GSM R/W 25 INCH-FSC Recycled 100% P 3.2"/>
    <x v="57"/>
    <s v="9"/>
    <n v="445"/>
    <s v="KG"/>
    <x v="0"/>
    <n v="0.49501000000000001"/>
    <n v="220.28"/>
    <n v="31.929400000000001"/>
    <n v="0.49500899999999998"/>
    <n v="220.280055"/>
    <s v="MIL"/>
    <n v="31.929400000000001"/>
    <n v="7033.41"/>
    <n v="2026"/>
  </r>
  <r>
    <n v="72035039"/>
    <x v="29"/>
    <s v="2025-11-11"/>
    <s v="C0108"/>
    <x v="11"/>
    <s v="89/2025"/>
    <s v="APO26020046"/>
    <x v="954"/>
    <s v="NAMED ALLUCHEM 25/C"/>
    <x v="60"/>
    <s v="1"/>
    <n v="26000"/>
    <s v="KG"/>
    <x v="1"/>
    <n v="1.2090000000000001"/>
    <n v="31434"/>
    <n v="37.349499999999999"/>
    <n v="1.4336"/>
    <n v="37273.610387000001"/>
    <s v="MIL"/>
    <n v="31.498000000000001"/>
    <n v="1174044.18"/>
    <n v="2026"/>
  </r>
  <r>
    <n v="72034063"/>
    <x v="2"/>
    <s v="2025-10-14"/>
    <s v="M0165"/>
    <x v="3"/>
    <s v="1A260006"/>
    <s v="APO26020089"/>
    <x v="942"/>
    <s v="S/S # 304 0.8X200mm."/>
    <x v="52"/>
    <s v="7"/>
    <n v="500"/>
    <s v="KG"/>
    <x v="0"/>
    <n v="2.4352"/>
    <n v="1217.5999999999999"/>
    <n v="31.302900000000001"/>
    <n v="2.4351989999999999"/>
    <n v="1217.599966"/>
    <s v="MIL"/>
    <n v="31.302900000000001"/>
    <n v="38114.410000000003"/>
    <n v="2026"/>
  </r>
  <r>
    <n v="72036503"/>
    <x v="2"/>
    <s v="2025-12-04"/>
    <s v="M0165"/>
    <x v="3"/>
    <s v="1A260006"/>
    <s v="APO26020089"/>
    <x v="938"/>
    <s v="S/S # 304 0.8X360mm."/>
    <x v="52"/>
    <s v="7"/>
    <n v="2693"/>
    <s v="KG"/>
    <x v="0"/>
    <n v="2.3218000000000001"/>
    <n v="6252.61"/>
    <n v="31.302900000000001"/>
    <n v="2.3217989999999999"/>
    <n v="6252.6101410000001"/>
    <s v="MIL"/>
    <n v="31.302900000000001"/>
    <n v="195724.83"/>
    <n v="2026"/>
  </r>
  <r>
    <n v="72036501"/>
    <x v="2"/>
    <s v="2025-12-04"/>
    <s v="M0165"/>
    <x v="3"/>
    <s v="1A260006"/>
    <s v="APO26020089"/>
    <x v="864"/>
    <s v="S/S # 430 2B 0.4X140mm."/>
    <x v="51"/>
    <s v="7"/>
    <n v="917"/>
    <s v="KG"/>
    <x v="0"/>
    <n v="1.4451000000000001"/>
    <n v="1325.16"/>
    <n v="31.302900000000001"/>
    <n v="1.4450989999999999"/>
    <n v="1325.159969"/>
    <s v="MIL"/>
    <n v="31.302900000000001"/>
    <n v="41481.35"/>
    <n v="2026"/>
  </r>
  <r>
    <n v="72036501"/>
    <x v="2"/>
    <s v="2025-12-04"/>
    <s v="M0165"/>
    <x v="3"/>
    <s v="1A260006"/>
    <s v="APO26020089"/>
    <x v="914"/>
    <s v="S/S # 430 2B 0.4X175mm."/>
    <x v="51"/>
    <s v="7"/>
    <n v="500"/>
    <s v="KG"/>
    <x v="0"/>
    <n v="1.4451000000000001"/>
    <n v="722.55"/>
    <n v="31.302900000000001"/>
    <n v="1.4450989999999999"/>
    <n v="722.54998699999999"/>
    <s v="MIL"/>
    <n v="31.302900000000001"/>
    <n v="22617.91"/>
    <n v="2026"/>
  </r>
  <r>
    <n v="72036503"/>
    <x v="2"/>
    <s v="2025-12-04"/>
    <s v="M0165"/>
    <x v="3"/>
    <s v="1A260006"/>
    <s v="APO26020089"/>
    <x v="955"/>
    <s v="S/S # 304 0.8X230mm."/>
    <x v="52"/>
    <s v="7"/>
    <n v="1609"/>
    <s v="KG"/>
    <x v="0"/>
    <n v="2.3218000000000001"/>
    <n v="3735.77"/>
    <n v="31.302900000000001"/>
    <n v="2.3217989999999999"/>
    <n v="3735.7698479999999"/>
    <s v="MIL"/>
    <n v="31.302900000000001"/>
    <n v="116940.43"/>
    <n v="2026"/>
  </r>
  <r>
    <n v="72036501"/>
    <x v="2"/>
    <s v="2025-12-04"/>
    <s v="M0165"/>
    <x v="3"/>
    <s v="1A260006"/>
    <s v="APO26020089"/>
    <x v="916"/>
    <s v="S/S # 430 2B 0.4X220mm."/>
    <x v="51"/>
    <s v="7"/>
    <n v="490"/>
    <s v="KG"/>
    <x v="0"/>
    <n v="1.4451000000000001"/>
    <n v="708.1"/>
    <n v="31.302900000000001"/>
    <n v="1.4450989999999999"/>
    <n v="708.09988799999996"/>
    <s v="MIL"/>
    <n v="31.302900000000001"/>
    <n v="22165.58"/>
    <n v="2026"/>
  </r>
  <r>
    <n v="72036503"/>
    <x v="2"/>
    <s v="2025-12-04"/>
    <s v="M0165"/>
    <x v="3"/>
    <s v="1A260006"/>
    <s v="APO26020089"/>
    <x v="942"/>
    <s v="S/S # 304 0.8X200mm."/>
    <x v="52"/>
    <s v="7"/>
    <n v="1003"/>
    <s v="KG"/>
    <x v="0"/>
    <n v="2.3218000000000001"/>
    <n v="2328.77"/>
    <n v="31.302900000000001"/>
    <n v="2.3217989999999999"/>
    <n v="2328.7698580000001"/>
    <s v="MIL"/>
    <n v="31.302900000000001"/>
    <n v="72897.25"/>
    <n v="2026"/>
  </r>
  <r>
    <n v="72036503"/>
    <x v="2"/>
    <s v="2025-12-04"/>
    <s v="M0165"/>
    <x v="3"/>
    <s v="1A260006"/>
    <s v="APO26020089"/>
    <x v="936"/>
    <s v="S/S # 304 0.8X305mm."/>
    <x v="52"/>
    <s v="7"/>
    <n v="1830"/>
    <s v="KG"/>
    <x v="0"/>
    <n v="2.3218000000000001"/>
    <n v="4248.8999999999996"/>
    <n v="31.302900000000001"/>
    <n v="2.3217989999999999"/>
    <n v="4248.899942"/>
    <s v="MIL"/>
    <n v="31.302900000000001"/>
    <n v="133002.89000000001"/>
    <n v="2026"/>
  </r>
  <r>
    <n v="72037251"/>
    <x v="39"/>
    <s v="2026-01-13"/>
    <s v="K0056"/>
    <x v="7"/>
    <s v="KCT2026-0104"/>
    <s v="APO26020069"/>
    <x v="956"/>
    <s v="5P 2.3X270mm SS316Ti(0.4)+AL1050(0.47)+AL3003(0.46)+AL1050(0.47)+SS439(0.5) KCT"/>
    <x v="39"/>
    <s v="7"/>
    <n v="31"/>
    <s v="KG"/>
    <x v="0"/>
    <n v="6.2"/>
    <n v="192.2"/>
    <n v="31.247499999999999"/>
    <n v="6.2"/>
    <n v="192.20001600000001"/>
    <s v="MIL"/>
    <n v="31.247499999999999"/>
    <n v="6005.77"/>
    <n v="2026"/>
  </r>
  <r>
    <n v="72037251"/>
    <x v="39"/>
    <s v="2026-01-13"/>
    <s v="K0056"/>
    <x v="7"/>
    <s v="KCT2026-0104"/>
    <s v="APO26020069"/>
    <x v="957"/>
    <s v="5P 2.3X290mm SS316Ti(0.4)+AL1050(0.47)+AL3003(0.46)+AL1050(0.47)+SS439(0.5) KCT"/>
    <x v="39"/>
    <s v="7"/>
    <n v="35"/>
    <s v="KG"/>
    <x v="0"/>
    <n v="6.2"/>
    <n v="217"/>
    <n v="31.247499999999999"/>
    <n v="6.2"/>
    <n v="217.00008"/>
    <s v="MIL"/>
    <n v="31.247499999999999"/>
    <n v="6780.71"/>
    <n v="2026"/>
  </r>
  <r>
    <n v="72037251"/>
    <x v="39"/>
    <s v="2026-01-13"/>
    <s v="K0056"/>
    <x v="7"/>
    <s v="KCT2026-0104"/>
    <s v="APO26020069"/>
    <x v="958"/>
    <s v="5P 2.3X330mm SS316Ti(0.4)+AL1050(0.47)+AL3003(0.46)+AL1050(0.47)+SS439(0.5) KCT"/>
    <x v="39"/>
    <s v="7"/>
    <n v="46"/>
    <s v="KG"/>
    <x v="0"/>
    <n v="6.2"/>
    <n v="285.2"/>
    <n v="31.247499999999999"/>
    <n v="6.2"/>
    <n v="285.20009599999997"/>
    <s v="MIL"/>
    <n v="31.247499999999999"/>
    <n v="8911.7900000000009"/>
    <n v="2026"/>
  </r>
  <r>
    <n v="72037251"/>
    <x v="39"/>
    <s v="2026-01-13"/>
    <s v="K0056"/>
    <x v="7"/>
    <s v="KCT2026-0104"/>
    <s v="APO26020069"/>
    <x v="959"/>
    <s v="5P 2.3X360mm SS316Ti(0.4)+AL1050(0.47)+AL3003(0.46)+AL1050(0.47)+SS439(0.5) KCT"/>
    <x v="39"/>
    <s v="7"/>
    <n v="66"/>
    <s v="KG"/>
    <x v="0"/>
    <n v="6.2"/>
    <n v="409.2"/>
    <n v="31.247499999999999"/>
    <n v="6.2"/>
    <n v="409.20009599999997"/>
    <s v="MIL"/>
    <n v="31.247499999999999"/>
    <n v="12786.48"/>
    <n v="2026"/>
  </r>
  <r>
    <n v="72037251"/>
    <x v="39"/>
    <s v="2026-01-13"/>
    <s v="K0056"/>
    <x v="7"/>
    <s v="KCT2026-0104"/>
    <s v="APO26020069"/>
    <x v="960"/>
    <s v="5P 2.3X400mm SS316Ti(0.4)+AL1050(0.47)+AL3003(0.46)+AL1050(0.47)+SS439(0.5) KCT"/>
    <x v="39"/>
    <s v="7"/>
    <n v="68"/>
    <s v="KG"/>
    <x v="0"/>
    <n v="6.2"/>
    <n v="421.6"/>
    <n v="31.247499999999999"/>
    <n v="6.2"/>
    <n v="421.60012799999998"/>
    <s v="MIL"/>
    <n v="31.247499999999999"/>
    <n v="13173.95"/>
    <n v="2026"/>
  </r>
  <r>
    <n v="72037251"/>
    <x v="39"/>
    <s v="2026-01-13"/>
    <s v="K0056"/>
    <x v="7"/>
    <s v="KCT2026-0104"/>
    <s v="APO26020069"/>
    <x v="961"/>
    <s v="5P 2.3X415mm SS316Ti(0.4)+AL1050(0.47)+AL3003(0.46)+AL1050(0.47)+SS439(0.5) KCT"/>
    <x v="39"/>
    <s v="7"/>
    <n v="118"/>
    <s v="KG"/>
    <x v="0"/>
    <n v="6.2"/>
    <n v="731.6"/>
    <n v="31.247499999999999"/>
    <n v="6.2"/>
    <n v="731.59996699999999"/>
    <s v="MIL"/>
    <n v="31.247499999999999"/>
    <n v="22860.67"/>
    <n v="2026"/>
  </r>
  <r>
    <n v="72037251"/>
    <x v="39"/>
    <s v="2026-01-13"/>
    <s v="K0056"/>
    <x v="7"/>
    <s v="KCT2026-0104"/>
    <s v="APO26020069"/>
    <x v="962"/>
    <s v="5P 2.3X465mm SS316Ti(0.4)+AL1050(0.47)+AL3003(0.46)+AL1050(0.47)+SS439(0.5) KCT"/>
    <x v="39"/>
    <s v="7"/>
    <n v="92"/>
    <s v="KG"/>
    <x v="0"/>
    <n v="6.2"/>
    <n v="570.4"/>
    <n v="31.247499999999999"/>
    <n v="6.2"/>
    <n v="570.39987099999996"/>
    <s v="MIL"/>
    <n v="31.247499999999999"/>
    <n v="17823.57"/>
    <n v="2026"/>
  </r>
  <r>
    <n v="72037251"/>
    <x v="39"/>
    <s v="2026-01-13"/>
    <s v="K0056"/>
    <x v="7"/>
    <s v="KCT2026-0104"/>
    <s v="APO26020069"/>
    <x v="963"/>
    <s v="5P 2.3X515mm SS316Ti(0.4)+AL1050(0.47)+AL3003(0.46)+AL1050(0.47)+SS439(0.5) KCT"/>
    <x v="39"/>
    <s v="7"/>
    <n v="67"/>
    <s v="KG"/>
    <x v="0"/>
    <n v="6.2"/>
    <n v="415.4"/>
    <n v="31.247499999999999"/>
    <n v="6.2"/>
    <n v="415.39995099999999"/>
    <s v="MIL"/>
    <n v="31.247499999999999"/>
    <n v="12980.21"/>
    <n v="2026"/>
  </r>
  <r>
    <n v="72037251"/>
    <x v="39"/>
    <s v="2026-01-13"/>
    <s v="K0056"/>
    <x v="7"/>
    <s v="KCT2026-0104"/>
    <s v="APO26020069"/>
    <x v="964"/>
    <s v="5P 2.3X605mm SS316Ti(0.4)+AL1050(0.47)+AL3003(0.46)+AL1050(0.47)+SS439(0.5) KCT"/>
    <x v="39"/>
    <s v="7"/>
    <n v="156"/>
    <s v="KG"/>
    <x v="0"/>
    <n v="6.2"/>
    <n v="967.2"/>
    <n v="31.247499999999999"/>
    <n v="6.2"/>
    <n v="967.19993499999998"/>
    <s v="MIL"/>
    <n v="31.247499999999999"/>
    <n v="30222.58"/>
    <n v="2026"/>
  </r>
  <r>
    <n v="72034384"/>
    <x v="39"/>
    <s v="2025-10-21"/>
    <s v="V0022"/>
    <x v="6"/>
    <s v="10479900"/>
    <s v="APO26020138"/>
    <x v="843"/>
    <s v="KRAFT LINER BOARD 125GSM R/W 850MM-FSC Mix Credit P 4.1"/>
    <x v="53"/>
    <s v="9"/>
    <n v="4338"/>
    <s v="KG"/>
    <x v="0"/>
    <n v="0.65"/>
    <n v="2819.7"/>
    <n v="31.247499999999999"/>
    <n v="0.65"/>
    <n v="2819.7001359999999"/>
    <s v="MIL"/>
    <n v="31.247499999999999"/>
    <n v="88108.58"/>
    <n v="2026"/>
  </r>
  <r>
    <n v="72034384"/>
    <x v="39"/>
    <s v="2025-10-21"/>
    <s v="V0022"/>
    <x v="6"/>
    <s v="10479900"/>
    <s v="APO26020138"/>
    <x v="844"/>
    <s v="KRAFT LINER BOARD 125GSM R/W 900MM-FSC Mix Credit P 4.1"/>
    <x v="53"/>
    <s v="9"/>
    <n v="2744"/>
    <s v="KG"/>
    <x v="0"/>
    <n v="0.65"/>
    <n v="1783.6"/>
    <n v="31.247499999999999"/>
    <n v="0.65"/>
    <n v="1783.5999670000001"/>
    <s v="MIL"/>
    <n v="31.247499999999999"/>
    <n v="55733.04"/>
    <n v="2026"/>
  </r>
  <r>
    <n v="72034384"/>
    <x v="39"/>
    <s v="2025-10-21"/>
    <s v="V0022"/>
    <x v="6"/>
    <s v="10479900"/>
    <s v="APO26020138"/>
    <x v="845"/>
    <s v="KRAFT LINER BOARD 125GSM R/W 950MM-FSC Mix Credit P 4.1"/>
    <x v="53"/>
    <s v="9"/>
    <n v="5814"/>
    <s v="KG"/>
    <x v="0"/>
    <n v="0.65"/>
    <n v="3779.1"/>
    <n v="31.247499999999999"/>
    <n v="0.65"/>
    <n v="3779.1000880000001"/>
    <s v="MIL"/>
    <n v="31.247499999999999"/>
    <n v="118087.43"/>
    <n v="2026"/>
  </r>
  <r>
    <n v="72034384"/>
    <x v="39"/>
    <s v="2025-10-21"/>
    <s v="V0022"/>
    <x v="6"/>
    <s v="10479900"/>
    <s v="APO26020138"/>
    <x v="846"/>
    <s v="KRAFT LINER BOARD 125GSM R/W 1000MM-FSC Mix Credit P 4.1"/>
    <x v="53"/>
    <s v="9"/>
    <n v="4082"/>
    <s v="KG"/>
    <x v="0"/>
    <n v="0.65"/>
    <n v="2653.3"/>
    <n v="31.247499999999999"/>
    <n v="0.65"/>
    <n v="2653.299943"/>
    <s v="MIL"/>
    <n v="31.247499999999999"/>
    <n v="82908.990000000005"/>
    <n v="2026"/>
  </r>
  <r>
    <n v="72034384"/>
    <x v="39"/>
    <s v="2025-10-21"/>
    <s v="V0022"/>
    <x v="6"/>
    <s v="10479900"/>
    <s v="APO26020138"/>
    <x v="858"/>
    <s v="KRAFT LINER BOARD 125GSM R/W 1050MM-FSC Mix Credit P 4.1"/>
    <x v="53"/>
    <s v="9"/>
    <n v="5354"/>
    <s v="KG"/>
    <x v="0"/>
    <n v="0.65"/>
    <n v="3480.1"/>
    <n v="31.247499999999999"/>
    <n v="0.65"/>
    <n v="3480.099847"/>
    <s v="MIL"/>
    <n v="31.247499999999999"/>
    <n v="108744.42"/>
    <n v="2026"/>
  </r>
  <r>
    <n v="72034384"/>
    <x v="39"/>
    <s v="2025-10-21"/>
    <s v="V0022"/>
    <x v="6"/>
    <s v="10479900"/>
    <s v="APO26020138"/>
    <x v="859"/>
    <s v="KRAFT LINER BOARD 125GSM R/W 1110MM-FSC Mix Credit P 4.1"/>
    <x v="53"/>
    <s v="9"/>
    <n v="7938"/>
    <s v="KG"/>
    <x v="0"/>
    <n v="0.65"/>
    <n v="5159.7"/>
    <n v="31.247499999999999"/>
    <n v="0.65"/>
    <n v="5159.7001360000004"/>
    <s v="MIL"/>
    <n v="31.247499999999999"/>
    <n v="161227.73000000001"/>
    <n v="2026"/>
  </r>
  <r>
    <n v="72034384"/>
    <x v="39"/>
    <s v="2025-10-21"/>
    <s v="V0022"/>
    <x v="6"/>
    <s v="10479900"/>
    <s v="APO26020138"/>
    <x v="860"/>
    <s v="KRAFT LINER BOARD 125GSM R/W 1150MM-FSC Mix Credit P 4.1"/>
    <x v="53"/>
    <s v="9"/>
    <n v="1142"/>
    <s v="KG"/>
    <x v="0"/>
    <n v="0.65"/>
    <n v="742.3"/>
    <n v="31.247499999999999"/>
    <n v="0.65"/>
    <n v="742.30002400000001"/>
    <s v="MIL"/>
    <n v="31.247499999999999"/>
    <n v="23195.02"/>
    <n v="2026"/>
  </r>
  <r>
    <n v="72034384"/>
    <x v="39"/>
    <s v="2025-10-21"/>
    <s v="V0022"/>
    <x v="6"/>
    <s v="10479900"/>
    <s v="APO26020138"/>
    <x v="854"/>
    <s v="KRAFT LINER BOARD 125GSM R/W 1510MM-FSC Mix Credit P 4.1"/>
    <x v="53"/>
    <s v="9"/>
    <n v="1586"/>
    <s v="KG"/>
    <x v="0"/>
    <n v="0.65"/>
    <n v="1030.9000000000001"/>
    <n v="31.247499999999999"/>
    <n v="0.65"/>
    <n v="1030.9000719999999"/>
    <s v="MIL"/>
    <n v="31.247499999999999"/>
    <n v="32213.05"/>
    <n v="2026"/>
  </r>
  <r>
    <n v="72034384"/>
    <x v="39"/>
    <s v="2025-10-21"/>
    <s v="V0022"/>
    <x v="6"/>
    <s v="10479900"/>
    <s v="APO26020138"/>
    <x v="847"/>
    <s v="KRAFT LINER BOARD 170GSM R/W 1000MM-FSC Mix Credit P 4.1"/>
    <x v="54"/>
    <s v="9"/>
    <n v="976"/>
    <s v="KG"/>
    <x v="0"/>
    <n v="0.64"/>
    <n v="624.64"/>
    <n v="31.247499999999999"/>
    <n v="0.64"/>
    <n v="624.64005099999997"/>
    <s v="MIL"/>
    <n v="31.247499999999999"/>
    <n v="19518.439999999999"/>
    <n v="2026"/>
  </r>
  <r>
    <n v="72034384"/>
    <x v="39"/>
    <s v="2025-10-21"/>
    <s v="V0022"/>
    <x v="6"/>
    <s v="10479900"/>
    <s v="APO26020138"/>
    <x v="854"/>
    <s v="KRAFT LINER BOARD 125GSM R/W 1510MM-FSC Mix Credit P 4.1"/>
    <x v="53"/>
    <s v="9"/>
    <n v="9192"/>
    <s v="KG"/>
    <x v="0"/>
    <n v="0.65"/>
    <n v="5974.8"/>
    <n v="31.247499999999999"/>
    <n v="0.65"/>
    <n v="5974.7999030000001"/>
    <s v="MIL"/>
    <n v="31.247499999999999"/>
    <n v="186697.56"/>
    <n v="2026"/>
  </r>
  <r>
    <n v="72034384"/>
    <x v="39"/>
    <s v="2025-10-21"/>
    <s v="V0022"/>
    <x v="6"/>
    <s v="10479900"/>
    <s v="APO26020138"/>
    <x v="855"/>
    <s v="KRAFT LINER BOARD 125GSM R/W 1550MM-FSC Mix Credit P 4.1"/>
    <x v="53"/>
    <s v="9"/>
    <n v="6316"/>
    <s v="KG"/>
    <x v="0"/>
    <n v="0.65"/>
    <n v="4105.3999999999996"/>
    <n v="31.247499999999999"/>
    <n v="0.65"/>
    <n v="4105.4001120000003"/>
    <s v="MIL"/>
    <n v="31.247499999999999"/>
    <n v="128283.49"/>
    <n v="2026"/>
  </r>
  <r>
    <n v="72034384"/>
    <x v="39"/>
    <s v="2025-10-21"/>
    <s v="V0022"/>
    <x v="6"/>
    <s v="10479900"/>
    <s v="APO26020138"/>
    <x v="856"/>
    <s v="KRAFT LINER BOARD 125GSM R/W 1600MM-FSC Mix Credit P 4.1"/>
    <x v="53"/>
    <s v="9"/>
    <n v="3144"/>
    <s v="KG"/>
    <x v="0"/>
    <n v="0.65"/>
    <n v="2043.6"/>
    <n v="31.247499999999999"/>
    <n v="0.65"/>
    <n v="2043.5999670000001"/>
    <s v="MIL"/>
    <n v="31.247499999999999"/>
    <n v="63857.39"/>
    <n v="2026"/>
  </r>
  <r>
    <n v="72034384"/>
    <x v="39"/>
    <s v="2025-10-21"/>
    <s v="V0022"/>
    <x v="6"/>
    <s v="10479900"/>
    <s v="APO26020138"/>
    <x v="847"/>
    <s v="KRAFT LINER BOARD 170GSM R/W 1000MM-FSC Mix Credit P 4.1"/>
    <x v="54"/>
    <s v="9"/>
    <n v="1970"/>
    <s v="KG"/>
    <x v="0"/>
    <n v="0.64"/>
    <n v="1260.8"/>
    <n v="31.247499999999999"/>
    <n v="0.64"/>
    <n v="1260.800064"/>
    <s v="MIL"/>
    <n v="31.247499999999999"/>
    <n v="39396.85"/>
    <n v="2026"/>
  </r>
  <r>
    <n v="72034384"/>
    <x v="39"/>
    <s v="2025-10-21"/>
    <s v="V0022"/>
    <x v="6"/>
    <s v="10479900"/>
    <s v="APO26020138"/>
    <x v="848"/>
    <s v="KRAFT LINER BOARD 170GSM R/W 1150MM-FSC Mix Credit P 4.1"/>
    <x v="54"/>
    <s v="9"/>
    <n v="2242"/>
    <s v="KG"/>
    <x v="0"/>
    <n v="0.64"/>
    <n v="1434.88"/>
    <n v="31.247499999999999"/>
    <n v="0.64"/>
    <n v="1434.8799100000001"/>
    <s v="MIL"/>
    <n v="31.247499999999999"/>
    <n v="44836.41"/>
    <n v="2026"/>
  </r>
  <r>
    <n v="72034384"/>
    <x v="39"/>
    <s v="2025-10-21"/>
    <s v="V0022"/>
    <x v="6"/>
    <s v="10479900"/>
    <s v="APO26020138"/>
    <x v="965"/>
    <s v="KRAFT LINER BOARD 170GSM R/W 1260MM-FSC Mix Credit P 4.1"/>
    <x v="54"/>
    <s v="9"/>
    <n v="2442"/>
    <s v="KG"/>
    <x v="0"/>
    <n v="0.64"/>
    <n v="1562.88"/>
    <n v="31.247499999999999"/>
    <n v="0.64"/>
    <n v="1562.8799100000001"/>
    <s v="MIL"/>
    <n v="31.247499999999999"/>
    <n v="48836.09"/>
    <n v="2026"/>
  </r>
  <r>
    <n v="72034384"/>
    <x v="39"/>
    <s v="2025-10-21"/>
    <s v="V0022"/>
    <x v="6"/>
    <s v="10479900"/>
    <s v="APO26020138"/>
    <x v="860"/>
    <s v="KRAFT LINER BOARD 125GSM R/W 1150MM-FSC Mix Credit P 4.1"/>
    <x v="53"/>
    <s v="9"/>
    <n v="9368"/>
    <s v="KG"/>
    <x v="0"/>
    <n v="0.65"/>
    <n v="6089.2"/>
    <n v="31.247499999999999"/>
    <n v="0.65"/>
    <n v="6089.2000959999996"/>
    <s v="MIL"/>
    <n v="31.247499999999999"/>
    <n v="190272.28"/>
    <n v="2026"/>
  </r>
  <r>
    <n v="72034384"/>
    <x v="39"/>
    <s v="2025-10-21"/>
    <s v="V0022"/>
    <x v="6"/>
    <s v="10479900"/>
    <s v="APO26020138"/>
    <x v="966"/>
    <s v="KRAFT LINER BOARD 125GSM R/W 1200MM-FSC Mix Credit P 4.1"/>
    <x v="53"/>
    <s v="9"/>
    <n v="4886"/>
    <s v="KG"/>
    <x v="0"/>
    <n v="0.65"/>
    <n v="3175.9"/>
    <n v="31.247499999999999"/>
    <n v="0.65"/>
    <n v="3175.9001520000002"/>
    <s v="MIL"/>
    <n v="31.247499999999999"/>
    <n v="99238.94"/>
    <n v="2026"/>
  </r>
  <r>
    <n v="72034384"/>
    <x v="39"/>
    <s v="2025-10-21"/>
    <s v="V0022"/>
    <x v="6"/>
    <s v="10479900"/>
    <s v="APO26020138"/>
    <x v="861"/>
    <s v="KRAFT LINER BOARD 125GSM R/W 1260MM-FSC Mix Credit P 4.1"/>
    <x v="53"/>
    <s v="9"/>
    <n v="11512"/>
    <s v="KG"/>
    <x v="0"/>
    <n v="0.65"/>
    <n v="7482.8"/>
    <n v="31.247499999999999"/>
    <n v="0.65"/>
    <n v="7482.7999030000001"/>
    <s v="MIL"/>
    <n v="31.247499999999999"/>
    <n v="233818.79"/>
    <n v="2026"/>
  </r>
  <r>
    <n v="72034384"/>
    <x v="39"/>
    <s v="2025-10-21"/>
    <s v="V0022"/>
    <x v="6"/>
    <s v="10479900"/>
    <s v="APO26020138"/>
    <x v="862"/>
    <s v="KRAFT LINER BOARD 125GSM R/W 1310MM-FSC Mix Credit P 4.1"/>
    <x v="53"/>
    <s v="9"/>
    <n v="10640"/>
    <s v="KG"/>
    <x v="0"/>
    <n v="0.65"/>
    <n v="6916"/>
    <n v="31.247499999999999"/>
    <n v="0.65"/>
    <n v="6916"/>
    <s v="MIL"/>
    <n v="31.247499999999999"/>
    <n v="216107.71"/>
    <n v="2026"/>
  </r>
  <r>
    <n v="72034384"/>
    <x v="39"/>
    <s v="2025-10-21"/>
    <s v="V0022"/>
    <x v="6"/>
    <s v="10479900"/>
    <s v="APO26020138"/>
    <x v="863"/>
    <s v="KRAFT LINER BOARD 125GSM R/W 1350MM-FSC Mix Credit P 4.1"/>
    <x v="53"/>
    <s v="9"/>
    <n v="2758"/>
    <s v="KG"/>
    <x v="0"/>
    <n v="0.65"/>
    <n v="1792.7"/>
    <n v="31.247499999999999"/>
    <n v="0.65"/>
    <n v="1792.699895"/>
    <s v="MIL"/>
    <n v="31.247499999999999"/>
    <n v="56017.39"/>
    <n v="2026"/>
  </r>
  <r>
    <n v="72034384"/>
    <x v="39"/>
    <s v="2025-10-21"/>
    <s v="V0022"/>
    <x v="6"/>
    <s v="10479900"/>
    <s v="APO26020138"/>
    <x v="852"/>
    <s v="KRAFT LINER BOARD 125GSM R/W 1400MM-FSC Mix Credit P 4.1"/>
    <x v="53"/>
    <s v="9"/>
    <n v="5684"/>
    <s v="KG"/>
    <x v="0"/>
    <n v="0.65"/>
    <n v="3694.6"/>
    <n v="31.247499999999999"/>
    <n v="0.65"/>
    <n v="3694.5998869999999"/>
    <s v="MIL"/>
    <n v="31.247499999999999"/>
    <n v="115447.01"/>
    <n v="2026"/>
  </r>
  <r>
    <n v="72035071"/>
    <x v="56"/>
    <s v="2025-11-11"/>
    <s v="E0108"/>
    <x v="4"/>
    <s v="ED-260114-1"/>
    <s v="APO26020068"/>
    <x v="891"/>
    <s v="3P 2.3X305mm STS304(0.4) + AL1050(1.4) + STS430 DDQ(0.5)"/>
    <x v="41"/>
    <s v="6"/>
    <n v="2000"/>
    <s v="KG"/>
    <x v="0"/>
    <n v="5.91"/>
    <n v="11820"/>
    <n v="31.357700000000001"/>
    <n v="5.91"/>
    <n v="11819.999872"/>
    <s v="MIL"/>
    <n v="31.357700000000001"/>
    <n v="370648.01"/>
    <n v="2026"/>
  </r>
  <r>
    <n v="72035071"/>
    <x v="56"/>
    <s v="2025-11-11"/>
    <s v="E0108"/>
    <x v="4"/>
    <s v="ED-260114-1"/>
    <s v="APO26020068"/>
    <x v="893"/>
    <s v="3P 3.0X265mm STS304(0.4) + AL1050(2.1) + STS430 DDQ(0.5)"/>
    <x v="41"/>
    <s v="6"/>
    <n v="8000"/>
    <s v="KG"/>
    <x v="0"/>
    <n v="6.12"/>
    <n v="48960"/>
    <n v="31.357700000000001"/>
    <n v="6.119999"/>
    <n v="48959.999936"/>
    <s v="MIL"/>
    <n v="31.357700000000001"/>
    <n v="1535272.99"/>
    <n v="2026"/>
  </r>
  <r>
    <n v="72035071"/>
    <x v="56"/>
    <s v="2025-11-11"/>
    <s v="E0108"/>
    <x v="4"/>
    <s v="ED-260114-1"/>
    <s v="APO26020068"/>
    <x v="894"/>
    <s v="3P 3.0X330mm STS304(0.4) + AL1050(2.1) + STS430 DDQ(0.5)"/>
    <x v="41"/>
    <s v="6"/>
    <n v="5000"/>
    <s v="KG"/>
    <x v="0"/>
    <n v="6.02"/>
    <n v="30100"/>
    <n v="31.357700000000001"/>
    <n v="6.0199990000000003"/>
    <n v="30100"/>
    <s v="MIL"/>
    <n v="31.357700000000001"/>
    <n v="943866.77"/>
    <n v="2026"/>
  </r>
  <r>
    <n v="72035071"/>
    <x v="56"/>
    <s v="2025-11-11"/>
    <s v="E0108"/>
    <x v="4"/>
    <s v="ED-260114-1"/>
    <s v="APO26020068"/>
    <x v="967"/>
    <s v="3P 3.0X385mm STS304(0.4) + AL1050(2.1) + STS430 DDQ(0.5)"/>
    <x v="41"/>
    <s v="6"/>
    <n v="5000"/>
    <s v="KG"/>
    <x v="0"/>
    <n v="5.97"/>
    <n v="29850"/>
    <n v="31.357700000000001"/>
    <n v="5.97"/>
    <n v="29850.000158999999"/>
    <s v="MIL"/>
    <n v="31.357700000000001"/>
    <n v="936027.35"/>
    <n v="2026"/>
  </r>
  <r>
    <n v="72034916"/>
    <x v="57"/>
    <s v="2025-11-10"/>
    <s v="T0320"/>
    <x v="12"/>
    <s v="26010149"/>
    <s v="APO26020070"/>
    <x v="755"/>
    <s v="304 8%NI 2B 0.6X1219XCOIL"/>
    <x v="46"/>
    <s v="7"/>
    <n v="105000"/>
    <s v="KG"/>
    <x v="0"/>
    <n v="2.0150000000000001"/>
    <n v="211575"/>
    <n v="31.449300000000001"/>
    <n v="2.0150000000000001"/>
    <n v="211575.00007899999"/>
    <s v="MIL"/>
    <n v="31.449300000000001"/>
    <n v="6653885.6500000004"/>
    <n v="2026"/>
  </r>
  <r>
    <n v="72034916"/>
    <x v="57"/>
    <s v="2025-11-10"/>
    <s v="T0320"/>
    <x v="12"/>
    <s v="26010149"/>
    <s v="APO26020070"/>
    <x v="738"/>
    <s v="304 8%NI 2B 1.0X1219XCOIL"/>
    <x v="46"/>
    <s v="7"/>
    <n v="39845"/>
    <s v="KG"/>
    <x v="0"/>
    <n v="1.97"/>
    <n v="78494.649999999994"/>
    <n v="31.449300000000001"/>
    <n v="1.9699990000000001"/>
    <n v="78494.650118999998"/>
    <s v="MIL"/>
    <n v="31.449300000000001"/>
    <n v="2468601.7999999998"/>
    <n v="2026"/>
  </r>
  <r>
    <n v="72034916"/>
    <x v="57"/>
    <s v="2025-11-10"/>
    <s v="T0320"/>
    <x v="12"/>
    <s v="26010149"/>
    <s v="APO26020070"/>
    <x v="755"/>
    <s v="304 8%NI 2B 0.6X1219XCOIL"/>
    <x v="46"/>
    <s v="7"/>
    <n v="194"/>
    <s v="KG"/>
    <x v="0"/>
    <n v="2.0150000000000001"/>
    <n v="390.91"/>
    <n v="31.449300000000001"/>
    <n v="2.0150000000000001"/>
    <n v="390.91013099999998"/>
    <s v="MIL"/>
    <n v="31.449300000000001"/>
    <n v="12293.85"/>
    <n v="2026"/>
  </r>
  <r>
    <n v="72037257"/>
    <x v="57"/>
    <s v="2026-01-13"/>
    <s v="P0364"/>
    <x v="9"/>
    <s v="431557"/>
    <s v="APO26020112"/>
    <x v="888"/>
    <s v="TURQUOISE 3285/K12187 (ECN,EDX)"/>
    <x v="56"/>
    <s v="1"/>
    <n v="100"/>
    <s v="KG"/>
    <x v="0"/>
    <n v="12.4"/>
    <n v="1240"/>
    <n v="31.449300000000001"/>
    <n v="12.4"/>
    <n v="1239.9999359999999"/>
    <s v="MIL"/>
    <n v="31.449300000000001"/>
    <n v="38997.129999999997"/>
    <n v="2026"/>
  </r>
  <r>
    <n v="72037257"/>
    <x v="57"/>
    <s v="2026-01-13"/>
    <s v="P0364"/>
    <x v="9"/>
    <s v="431557"/>
    <s v="APO26020112"/>
    <x v="875"/>
    <s v="JET BLACK 3285/K21620 (EAV,ECF)"/>
    <x v="56"/>
    <s v="1"/>
    <n v="125"/>
    <s v="KG"/>
    <x v="0"/>
    <n v="11.75"/>
    <n v="1468.75"/>
    <n v="31.449300000000001"/>
    <n v="11.75"/>
    <n v="1468.7500190000001"/>
    <s v="MIL"/>
    <n v="31.449300000000001"/>
    <n v="46191.16"/>
    <n v="2026"/>
  </r>
  <r>
    <n v="72036503"/>
    <x v="30"/>
    <s v="2025-12-04"/>
    <s v="M0165"/>
    <x v="3"/>
    <s v="1A260008"/>
    <s v="APO26020090"/>
    <x v="955"/>
    <s v="S/S # 304 0.8X230mm."/>
    <x v="52"/>
    <s v="7"/>
    <n v="2382"/>
    <s v="KG"/>
    <x v="0"/>
    <n v="2.3218000000000001"/>
    <n v="5530.5280000000002"/>
    <n v="31.3918"/>
    <n v="2.3217989999999999"/>
    <n v="5530.5280350000003"/>
    <s v="MIL"/>
    <n v="31.3918"/>
    <n v="173613.23"/>
    <n v="2026"/>
  </r>
  <r>
    <n v="72036501"/>
    <x v="30"/>
    <s v="2025-12-04"/>
    <s v="M0165"/>
    <x v="3"/>
    <s v="1A260008"/>
    <s v="APO26020090"/>
    <x v="827"/>
    <s v="S/S # 430 2B 0.4X215mm."/>
    <x v="51"/>
    <s v="7"/>
    <n v="485"/>
    <s v="KG"/>
    <x v="0"/>
    <n v="1.4451000000000001"/>
    <n v="700.87400000000002"/>
    <n v="31.3918"/>
    <n v="1.4450989999999999"/>
    <n v="700.87411299999997"/>
    <s v="MIL"/>
    <n v="31.3918"/>
    <n v="22001.7"/>
    <n v="2026"/>
  </r>
  <r>
    <n v="72036501"/>
    <x v="30"/>
    <s v="2025-12-04"/>
    <s v="M0165"/>
    <x v="3"/>
    <s v="1A260008"/>
    <s v="APO26020090"/>
    <x v="830"/>
    <s v="S/S # 430 2B 0.4X180mm."/>
    <x v="51"/>
    <s v="7"/>
    <n v="1386"/>
    <s v="KG"/>
    <x v="0"/>
    <n v="1.4451000000000001"/>
    <n v="2002.9090000000001"/>
    <n v="31.3918"/>
    <n v="1.4450989999999999"/>
    <n v="2002.9090389999999"/>
    <s v="MIL"/>
    <n v="31.3918"/>
    <n v="62874.92"/>
    <n v="2026"/>
  </r>
  <r>
    <n v="72036503"/>
    <x v="30"/>
    <s v="2025-12-04"/>
    <s v="M0165"/>
    <x v="3"/>
    <s v="1A260008"/>
    <s v="APO26020090"/>
    <x v="904"/>
    <s v="S/S # 304 0.8X345mm."/>
    <x v="52"/>
    <s v="7"/>
    <n v="1514"/>
    <s v="KG"/>
    <x v="0"/>
    <n v="2.3218000000000001"/>
    <n v="3515.2049999999999"/>
    <n v="31.3918"/>
    <n v="2.3217989999999999"/>
    <n v="3515.2049259999999"/>
    <s v="MIL"/>
    <n v="31.3918"/>
    <n v="110348.61"/>
    <n v="2026"/>
  </r>
  <r>
    <n v="72036503"/>
    <x v="30"/>
    <s v="2025-12-04"/>
    <s v="M0165"/>
    <x v="3"/>
    <s v="1A260008"/>
    <s v="APO26020090"/>
    <x v="968"/>
    <s v="S/S # 304 0.8X380mm."/>
    <x v="52"/>
    <s v="7"/>
    <n v="2569"/>
    <s v="KG"/>
    <x v="0"/>
    <n v="2.3218000000000001"/>
    <n v="5964.7039999999997"/>
    <n v="31.3918"/>
    <n v="2.3217989999999999"/>
    <n v="5964.7041579999996"/>
    <s v="MIL"/>
    <n v="31.3918"/>
    <n v="187242.8"/>
    <n v="2026"/>
  </r>
  <r>
    <n v="72036503"/>
    <x v="30"/>
    <s v="2025-12-04"/>
    <s v="M0165"/>
    <x v="3"/>
    <s v="1A260008"/>
    <s v="APO26020090"/>
    <x v="902"/>
    <s v="S/S # 304 0.8X400mm."/>
    <x v="52"/>
    <s v="7"/>
    <n v="2471"/>
    <s v="KG"/>
    <x v="0"/>
    <n v="2.3218000000000001"/>
    <n v="5737.1679999999997"/>
    <n v="31.3918"/>
    <n v="2.3217989999999999"/>
    <n v="5737.1679860000004"/>
    <s v="MIL"/>
    <n v="31.3918"/>
    <n v="180100.03"/>
    <n v="2026"/>
  </r>
  <r>
    <n v="72036503"/>
    <x v="30"/>
    <s v="2025-12-04"/>
    <s v="M0165"/>
    <x v="3"/>
    <s v="1A260008"/>
    <s v="APO26020090"/>
    <x v="936"/>
    <s v="S/S # 304 0.8X305mm."/>
    <x v="52"/>
    <s v="7"/>
    <n v="1833"/>
    <s v="KG"/>
    <x v="0"/>
    <n v="2.3218000000000001"/>
    <n v="4255.8590000000004"/>
    <n v="31.3918"/>
    <n v="2.3217989999999999"/>
    <n v="4255.8588540000001"/>
    <s v="MIL"/>
    <n v="31.3918"/>
    <n v="133599.07"/>
    <n v="2026"/>
  </r>
  <r>
    <n v="72036502"/>
    <x v="30"/>
    <s v="2025-12-04"/>
    <s v="M0165"/>
    <x v="3"/>
    <s v="1A260008"/>
    <s v="APO26020090"/>
    <x v="937"/>
    <s v="S/S # 304 0.6X245mm."/>
    <x v="52"/>
    <s v="7"/>
    <n v="1008"/>
    <s v="KG"/>
    <x v="0"/>
    <n v="2.3639999999999999"/>
    <n v="2382.9119999999998"/>
    <n v="31.3918"/>
    <n v="2.3639999999999999"/>
    <n v="2382.9120979999998"/>
    <s v="MIL"/>
    <n v="31.3918"/>
    <n v="74803.899999999994"/>
    <n v="2026"/>
  </r>
  <r>
    <n v="72036503"/>
    <x v="30"/>
    <s v="2025-12-04"/>
    <s v="M0165"/>
    <x v="3"/>
    <s v="1A260008"/>
    <s v="APO26020090"/>
    <x v="938"/>
    <s v="S/S # 304 0.8X360mm."/>
    <x v="52"/>
    <s v="7"/>
    <n v="902"/>
    <s v="KG"/>
    <x v="0"/>
    <n v="2.3218000000000001"/>
    <n v="2094.2640000000001"/>
    <n v="31.3918"/>
    <n v="2.3217989999999999"/>
    <n v="2094.264107"/>
    <s v="MIL"/>
    <n v="31.3918"/>
    <n v="65742.720000000001"/>
    <n v="2026"/>
  </r>
  <r>
    <n v="72034063"/>
    <x v="30"/>
    <s v="2025-10-14"/>
    <s v="M0165"/>
    <x v="3"/>
    <s v="1A260008"/>
    <s v="APO26020090"/>
    <x v="934"/>
    <s v="S/S # 304 0.8X240mm."/>
    <x v="52"/>
    <s v="7"/>
    <n v="525"/>
    <s v="KG"/>
    <x v="0"/>
    <n v="2.4352"/>
    <n v="1278.48"/>
    <n v="31.3918"/>
    <n v="2.4351989999999999"/>
    <n v="1278.4800479999999"/>
    <s v="MIL"/>
    <n v="31.3918"/>
    <n v="40133.79"/>
    <n v="2026"/>
  </r>
  <r>
    <n v="72034063"/>
    <x v="30"/>
    <s v="2025-10-14"/>
    <s v="M0165"/>
    <x v="3"/>
    <s v="1A260008"/>
    <s v="APO26020090"/>
    <x v="934"/>
    <s v="S/S # 304 0.8X240mm."/>
    <x v="52"/>
    <s v="7"/>
    <n v="13"/>
    <s v="KG"/>
    <x v="0"/>
    <n v="2.4353799999999999"/>
    <n v="31.66"/>
    <n v="31.3918"/>
    <n v="2.4353790000000002"/>
    <n v="31.659859999999998"/>
    <s v="MIL"/>
    <n v="31.3918"/>
    <n v="993.86"/>
    <n v="2026"/>
  </r>
  <r>
    <n v="72036503"/>
    <x v="30"/>
    <s v="2025-12-04"/>
    <s v="M0165"/>
    <x v="3"/>
    <s v="1A260008"/>
    <s v="APO26020090"/>
    <x v="969"/>
    <s v="S/S # 304 0.8X170mm."/>
    <x v="52"/>
    <s v="7"/>
    <n v="508"/>
    <s v="KG"/>
    <x v="0"/>
    <n v="2.3218000000000001"/>
    <n v="1179.4739999999999"/>
    <n v="31.3918"/>
    <n v="2.3217989999999999"/>
    <n v="1179.473939"/>
    <s v="MIL"/>
    <n v="31.3918"/>
    <n v="37025.81"/>
    <n v="2026"/>
  </r>
  <r>
    <n v="72036503"/>
    <x v="30"/>
    <s v="2025-12-04"/>
    <s v="M0165"/>
    <x v="3"/>
    <s v="1A260008"/>
    <s v="APO26020090"/>
    <x v="970"/>
    <s v="S/S # 304 0.8X285mm."/>
    <x v="52"/>
    <s v="7"/>
    <n v="1004"/>
    <s v="KG"/>
    <x v="0"/>
    <n v="2.3218000000000001"/>
    <n v="2331.087"/>
    <n v="31.3918"/>
    <n v="2.3217989999999999"/>
    <n v="2331.0870989999999"/>
    <s v="MIL"/>
    <n v="31.3918"/>
    <n v="73177.02"/>
    <n v="2026"/>
  </r>
  <r>
    <n v="72036503"/>
    <x v="30"/>
    <s v="2025-12-04"/>
    <s v="M0165"/>
    <x v="3"/>
    <s v="1A260008"/>
    <s v="APO26020090"/>
    <x v="944"/>
    <s v="S/S # 304 0.8X370mm."/>
    <x v="52"/>
    <s v="7"/>
    <n v="2538"/>
    <s v="KG"/>
    <x v="0"/>
    <n v="2.3218000000000001"/>
    <n v="5892.7280000000001"/>
    <n v="31.3918"/>
    <n v="2.3217989999999999"/>
    <n v="5892.7280369999999"/>
    <s v="MIL"/>
    <n v="31.3918"/>
    <n v="184983.34"/>
    <n v="2026"/>
  </r>
  <r>
    <n v="72036503"/>
    <x v="30"/>
    <s v="2025-12-04"/>
    <s v="M0165"/>
    <x v="3"/>
    <s v="1A260008"/>
    <s v="APO26020090"/>
    <x v="935"/>
    <s v="S/S # 304 0.8X425mm."/>
    <x v="52"/>
    <s v="7"/>
    <n v="4560"/>
    <s v="KG"/>
    <x v="0"/>
    <n v="2.3218000000000001"/>
    <n v="10587.407999999999"/>
    <n v="31.3918"/>
    <n v="2.3217989999999999"/>
    <n v="10587.407858"/>
    <s v="MIL"/>
    <n v="31.3918"/>
    <n v="332357.78999999998"/>
    <n v="2026"/>
  </r>
  <r>
    <n v="72036502"/>
    <x v="30"/>
    <s v="2025-12-04"/>
    <s v="M0165"/>
    <x v="3"/>
    <s v="1A260008"/>
    <s v="APO26020090"/>
    <x v="919"/>
    <s v="S/S # 304 0.6X250MM."/>
    <x v="52"/>
    <s v="7"/>
    <n v="2505"/>
    <s v="KG"/>
    <x v="0"/>
    <n v="2.3639999999999999"/>
    <n v="5921.82"/>
    <n v="31.3918"/>
    <n v="2.3639999999999999"/>
    <n v="5921.8200290000004"/>
    <s v="MIL"/>
    <n v="31.3918"/>
    <n v="185896.59"/>
    <n v="2026"/>
  </r>
  <r>
    <n v="72036503"/>
    <x v="30"/>
    <s v="2025-12-04"/>
    <s v="M0165"/>
    <x v="3"/>
    <s v="1A260008"/>
    <s v="APO26020090"/>
    <x v="934"/>
    <s v="S/S # 304 0.8X240mm."/>
    <x v="52"/>
    <s v="7"/>
    <n v="970"/>
    <s v="KG"/>
    <x v="0"/>
    <n v="2.3218000000000001"/>
    <n v="2252.15"/>
    <n v="31.3918"/>
    <n v="2.3217989999999999"/>
    <n v="2252.1499239999998"/>
    <s v="MIL"/>
    <n v="31.3918"/>
    <n v="70699.039999999994"/>
    <n v="2026"/>
  </r>
  <r>
    <n v="72036502"/>
    <x v="11"/>
    <s v="2025-12-04"/>
    <s v="M0165"/>
    <x v="3"/>
    <s v="1A260011"/>
    <s v="APO26020128"/>
    <x v="906"/>
    <s v="S/S # 304 0.6X325MM."/>
    <x v="52"/>
    <s v="7"/>
    <n v="884"/>
    <s v="KG"/>
    <x v="0"/>
    <n v="2.3639899999999998"/>
    <n v="2089.77"/>
    <n v="31.347000000000001"/>
    <n v="2.3639890000000001"/>
    <n v="2089.7699929999999"/>
    <s v="MIL"/>
    <n v="31.347000000000001"/>
    <n v="65508.02"/>
    <n v="2026"/>
  </r>
  <r>
    <n v="72036502"/>
    <x v="11"/>
    <s v="2025-12-04"/>
    <s v="M0165"/>
    <x v="3"/>
    <s v="1A260011"/>
    <s v="APO26020128"/>
    <x v="903"/>
    <s v="S/S # 304 0.6X270MM."/>
    <x v="52"/>
    <s v="7"/>
    <n v="500"/>
    <s v="KG"/>
    <x v="0"/>
    <n v="2.3639999999999999"/>
    <n v="1182"/>
    <n v="31.347000000000001"/>
    <n v="2.3639999999999999"/>
    <n v="1181.9998720000001"/>
    <s v="MIL"/>
    <n v="31.347000000000001"/>
    <n v="37052.15"/>
    <n v="2026"/>
  </r>
  <r>
    <n v="72036502"/>
    <x v="11"/>
    <s v="2025-12-04"/>
    <s v="M0165"/>
    <x v="3"/>
    <s v="1A260011"/>
    <s v="APO26020128"/>
    <x v="923"/>
    <s v="S/S # 304 0.6X395MM."/>
    <x v="52"/>
    <s v="7"/>
    <n v="1020"/>
    <s v="KG"/>
    <x v="0"/>
    <n v="2.3639999999999999"/>
    <n v="2411.2809999999999"/>
    <n v="31.347000000000001"/>
    <n v="2.3639999999999999"/>
    <n v="2411.2811430000002"/>
    <s v="MIL"/>
    <n v="31.347000000000001"/>
    <n v="75586.429999999993"/>
    <n v="2026"/>
  </r>
  <r>
    <n v="72036768"/>
    <x v="11"/>
    <s v="2025-12-17"/>
    <s v="M0165"/>
    <x v="3"/>
    <s v="1A260011"/>
    <s v="APO26020128"/>
    <x v="971"/>
    <s v="COPPER CIRCLE 0.6X145MM"/>
    <x v="61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768"/>
    <x v="11"/>
    <s v="2025-12-17"/>
    <s v="M0165"/>
    <x v="3"/>
    <s v="1A260011"/>
    <s v="APO26020128"/>
    <x v="972"/>
    <s v="COPPER CIRCLE 0.6X180MM"/>
    <x v="61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502"/>
    <x v="11"/>
    <s v="2025-12-04"/>
    <s v="M0165"/>
    <x v="3"/>
    <s v="1A260011"/>
    <s v="APO26020128"/>
    <x v="920"/>
    <s v="S/S # 304 0.6X440MM."/>
    <x v="52"/>
    <s v="7"/>
    <n v="2038"/>
    <s v="KG"/>
    <x v="0"/>
    <n v="2.3639999999999999"/>
    <n v="4817.8320000000003"/>
    <n v="31.347000000000001"/>
    <n v="2.3639999999999999"/>
    <n v="4817.8320089999997"/>
    <s v="MIL"/>
    <n v="31.347000000000001"/>
    <n v="151024.57999999999"/>
    <n v="2026"/>
  </r>
  <r>
    <n v="72037256"/>
    <x v="11"/>
    <s v="2026-01-13"/>
    <s v="M0165"/>
    <x v="3"/>
    <s v="1A260011"/>
    <s v="APO26020128"/>
    <x v="973"/>
    <s v="COPPER CIRCLE 0.6X195MM"/>
    <x v="61"/>
    <s v="7"/>
    <n v="965"/>
    <s v="KG"/>
    <x v="0"/>
    <n v="20.740600000000001"/>
    <n v="20014.68"/>
    <n v="31.347000000000001"/>
    <n v="20.740600000000001"/>
    <n v="20014.679873000001"/>
    <s v="MIL"/>
    <n v="31.347000000000001"/>
    <n v="627400.17000000004"/>
    <n v="2026"/>
  </r>
  <r>
    <n v="72036503"/>
    <x v="11"/>
    <s v="2025-12-04"/>
    <s v="M0165"/>
    <x v="3"/>
    <s v="1A260011"/>
    <s v="APO26020128"/>
    <x v="902"/>
    <s v="S/S # 304 0.8X400mm."/>
    <x v="52"/>
    <s v="7"/>
    <n v="3102"/>
    <s v="KG"/>
    <x v="0"/>
    <n v="2.3218000000000001"/>
    <n v="7202.2240000000002"/>
    <n v="31.347000000000001"/>
    <n v="2.3217989999999999"/>
    <n v="7202.2241359999998"/>
    <s v="MIL"/>
    <n v="31.347000000000001"/>
    <n v="225768.12"/>
    <n v="2026"/>
  </r>
  <r>
    <n v="72037256"/>
    <x v="11"/>
    <s v="2026-01-13"/>
    <s v="M0165"/>
    <x v="3"/>
    <s v="1A260011"/>
    <s v="APO26020128"/>
    <x v="974"/>
    <s v="COPPER CIRCLE 0.6X210MM"/>
    <x v="61"/>
    <s v="7"/>
    <n v="976"/>
    <s v="KG"/>
    <x v="0"/>
    <n v="20.740600000000001"/>
    <n v="20242.830000000002"/>
    <n v="31.347000000000001"/>
    <n v="20.740600000000001"/>
    <n v="20242.829935000002"/>
    <s v="MIL"/>
    <n v="31.347000000000001"/>
    <n v="634551.99"/>
    <n v="2026"/>
  </r>
  <r>
    <n v="72037514"/>
    <x v="11"/>
    <s v="2026-01-21"/>
    <s v="M0165"/>
    <x v="3"/>
    <s v="1A260011"/>
    <s v="APO26020128"/>
    <x v="903"/>
    <s v="S/S # 304 0.6X270MM."/>
    <x v="52"/>
    <s v="7"/>
    <n v="1026"/>
    <s v="KG"/>
    <x v="0"/>
    <n v="2.5728"/>
    <n v="2639.6930000000002"/>
    <n v="31.347000000000001"/>
    <n v="2.5727989999999998"/>
    <n v="2639.6931119999999"/>
    <s v="MIL"/>
    <n v="31.347000000000001"/>
    <n v="82746.460000000006"/>
    <n v="2026"/>
  </r>
  <r>
    <n v="72036501"/>
    <x v="11"/>
    <s v="2025-12-04"/>
    <s v="M0165"/>
    <x v="3"/>
    <s v="1A260011"/>
    <s v="APO26020128"/>
    <x v="918"/>
    <s v="S/S # 430 2B 0.4X240mm."/>
    <x v="51"/>
    <s v="7"/>
    <n v="980"/>
    <s v="KG"/>
    <x v="0"/>
    <n v="1.4451000000000001"/>
    <n v="1416.2"/>
    <n v="31.347000000000001"/>
    <n v="1.4451000000000001"/>
    <n v="1416.199955"/>
    <s v="MIL"/>
    <n v="31.347000000000001"/>
    <n v="44393.62"/>
    <n v="2026"/>
  </r>
  <r>
    <n v="72036502"/>
    <x v="11"/>
    <s v="2025-12-04"/>
    <s v="M0165"/>
    <x v="3"/>
    <s v="1A260011"/>
    <s v="APO26020128"/>
    <x v="926"/>
    <s v="S/S # 304 0.6X340mm."/>
    <x v="52"/>
    <s v="7"/>
    <n v="2710"/>
    <s v="KG"/>
    <x v="0"/>
    <n v="2.3639999999999999"/>
    <n v="6406.44"/>
    <n v="31.347000000000001"/>
    <n v="2.3639999999999999"/>
    <n v="6406.4398499999998"/>
    <s v="MIL"/>
    <n v="31.347000000000001"/>
    <n v="200822.67"/>
    <n v="2026"/>
  </r>
  <r>
    <n v="72036502"/>
    <x v="11"/>
    <s v="2025-12-04"/>
    <s v="M0165"/>
    <x v="3"/>
    <s v="1A260009"/>
    <s v="APO26020091"/>
    <x v="915"/>
    <s v="S/S # 304 0.6X355MM."/>
    <x v="52"/>
    <s v="7"/>
    <n v="2146"/>
    <s v="KG"/>
    <x v="0"/>
    <n v="2.3639999999999999"/>
    <n v="5073.1440000000002"/>
    <n v="31.347000000000001"/>
    <n v="2.3639999999999999"/>
    <n v="5073.1438410000001"/>
    <s v="MIL"/>
    <n v="31.347000000000001"/>
    <n v="159027.84"/>
    <n v="2026"/>
  </r>
  <r>
    <n v="72036502"/>
    <x v="11"/>
    <s v="2025-12-04"/>
    <s v="M0165"/>
    <x v="3"/>
    <s v="1A260009"/>
    <s v="APO26020091"/>
    <x v="917"/>
    <s v="S/S # 304 0.6X435MM."/>
    <x v="52"/>
    <s v="7"/>
    <n v="5075"/>
    <s v="KG"/>
    <x v="0"/>
    <n v="2.3639999999999999"/>
    <n v="11997.3"/>
    <n v="31.347000000000001"/>
    <n v="2.3639999999999999"/>
    <n v="11997.299901"/>
    <s v="MIL"/>
    <n v="31.347000000000001"/>
    <n v="376079.35999999999"/>
    <n v="2026"/>
  </r>
  <r>
    <n v="72036502"/>
    <x v="11"/>
    <s v="2025-12-04"/>
    <s v="M0165"/>
    <x v="3"/>
    <s v="1A260009"/>
    <s v="APO26020091"/>
    <x v="941"/>
    <s v="S/S # 304 0.6X285mm."/>
    <x v="52"/>
    <s v="7"/>
    <n v="1017"/>
    <s v="KG"/>
    <x v="0"/>
    <n v="2.3639999999999999"/>
    <n v="2404.1880000000001"/>
    <n v="31.347000000000001"/>
    <n v="2.3639999999999999"/>
    <n v="2404.1879600000002"/>
    <s v="MIL"/>
    <n v="31.347000000000001"/>
    <n v="75364.08"/>
    <n v="2026"/>
  </r>
  <r>
    <n v="72036502"/>
    <x v="11"/>
    <s v="2025-12-04"/>
    <s v="M0165"/>
    <x v="3"/>
    <s v="1A260009"/>
    <s v="APO26020091"/>
    <x v="921"/>
    <s v="S/S # 304 0.6X380mm."/>
    <x v="52"/>
    <s v="7"/>
    <n v="5916"/>
    <s v="KG"/>
    <x v="0"/>
    <n v="2.3639999999999999"/>
    <n v="13985.423000000001"/>
    <n v="31.347000000000001"/>
    <n v="2.3639999999999999"/>
    <n v="13985.422847"/>
    <s v="MIL"/>
    <n v="31.347000000000001"/>
    <n v="438401.05"/>
    <n v="2026"/>
  </r>
  <r>
    <n v="72036502"/>
    <x v="11"/>
    <s v="2025-12-04"/>
    <s v="M0165"/>
    <x v="3"/>
    <s v="1A260009"/>
    <s v="APO26020091"/>
    <x v="906"/>
    <s v="S/S # 304 0.6X325MM."/>
    <x v="52"/>
    <s v="7"/>
    <n v="2655"/>
    <s v="KG"/>
    <x v="0"/>
    <n v="2.3639999999999999"/>
    <n v="6276.42"/>
    <n v="31.347000000000001"/>
    <n v="2.3639999999999999"/>
    <n v="6276.4200719999999"/>
    <s v="MIL"/>
    <n v="31.347000000000001"/>
    <n v="196746.94"/>
    <n v="2026"/>
  </r>
  <r>
    <n v="72036503"/>
    <x v="11"/>
    <s v="2025-12-04"/>
    <s v="M0165"/>
    <x v="3"/>
    <s v="1A260009"/>
    <s v="APO26020091"/>
    <x v="902"/>
    <s v="S/S # 304 0.8X400mm."/>
    <x v="52"/>
    <s v="7"/>
    <n v="4637"/>
    <s v="KG"/>
    <x v="0"/>
    <n v="2.3218000000000001"/>
    <n v="10766.187"/>
    <n v="31.347000000000001"/>
    <n v="2.3217989999999999"/>
    <n v="10766.186874999999"/>
    <s v="MIL"/>
    <n v="31.347000000000001"/>
    <n v="337487.66"/>
    <n v="2026"/>
  </r>
  <r>
    <n v="72036503"/>
    <x v="11"/>
    <s v="2025-12-04"/>
    <s v="M0165"/>
    <x v="3"/>
    <s v="1A260009"/>
    <s v="APO26020091"/>
    <x v="904"/>
    <s v="S/S # 304 0.8X345mm."/>
    <x v="52"/>
    <s v="7"/>
    <n v="4538"/>
    <s v="KG"/>
    <x v="0"/>
    <n v="2.3218000000000001"/>
    <n v="10536.328"/>
    <n v="31.347000000000001"/>
    <n v="2.3217989999999999"/>
    <n v="10536.327878"/>
    <s v="MIL"/>
    <n v="31.347000000000001"/>
    <n v="330282.27"/>
    <n v="2026"/>
  </r>
  <r>
    <n v="72036502"/>
    <x v="11"/>
    <s v="2025-12-04"/>
    <s v="M0165"/>
    <x v="3"/>
    <s v="1A260009"/>
    <s v="APO26020091"/>
    <x v="925"/>
    <s v="S/S # 304 0.6X305mm."/>
    <x v="52"/>
    <s v="7"/>
    <n v="1685"/>
    <s v="KG"/>
    <x v="0"/>
    <n v="2.3639999999999999"/>
    <n v="3983.34"/>
    <n v="31.347000000000001"/>
    <n v="2.3639999999999999"/>
    <n v="3983.3400320000001"/>
    <s v="MIL"/>
    <n v="31.347000000000001"/>
    <n v="124865.76"/>
    <n v="2026"/>
  </r>
  <r>
    <n v="72034916"/>
    <x v="3"/>
    <s v="2025-11-10"/>
    <s v="T0320"/>
    <x v="12"/>
    <s v="26020082"/>
    <s v="APO26020151"/>
    <x v="975"/>
    <s v="430 ---- 2B 0.5X1219XCOIL"/>
    <x v="45"/>
    <s v="7"/>
    <n v="30448"/>
    <s v="KG"/>
    <x v="0"/>
    <n v="1.25"/>
    <n v="38060"/>
    <n v="31.347000000000001"/>
    <n v="1.25"/>
    <n v="38060"/>
    <s v="MIL"/>
    <n v="31.347000000000001"/>
    <n v="1193066.82"/>
    <n v="2026"/>
  </r>
  <r>
    <n v="72034916"/>
    <x v="3"/>
    <s v="2025-11-10"/>
    <s v="T0320"/>
    <x v="12"/>
    <s v="26020082"/>
    <s v="APO26020151"/>
    <x v="754"/>
    <s v="430 ---- 2B 0.6X1219XCOIL"/>
    <x v="45"/>
    <s v="7"/>
    <n v="8026"/>
    <s v="KG"/>
    <x v="0"/>
    <n v="1.23"/>
    <n v="9871.98"/>
    <n v="31.347000000000001"/>
    <n v="1.23"/>
    <n v="9871.9800930000001"/>
    <s v="MIL"/>
    <n v="31.347000000000001"/>
    <n v="309456.96000000002"/>
    <n v="2026"/>
  </r>
  <r>
    <n v="72036770"/>
    <x v="40"/>
    <s v="2025-12-18"/>
    <s v="A0335"/>
    <x v="13"/>
    <s v="7A260041"/>
    <s v="APO26020135"/>
    <x v="976"/>
    <s v="304 8%NI 2B 1.0X1219XCOIL &quot;ABG&quot;"/>
    <x v="62"/>
    <s v="7"/>
    <n v="17829"/>
    <s v="KG"/>
    <x v="0"/>
    <n v="0"/>
    <n v="0"/>
    <n v="31.196400000000001"/>
    <n v="0"/>
    <n v="0"/>
    <s v="MIL"/>
    <n v="31.196400000000001"/>
    <n v="0"/>
    <n v="2026"/>
  </r>
  <r>
    <n v="72036502"/>
    <x v="31"/>
    <s v="2025-12-04"/>
    <s v="M0165"/>
    <x v="3"/>
    <s v="1A260013"/>
    <s v="APO26030021"/>
    <x v="926"/>
    <s v="S/S # 304 0.6X340mm."/>
    <x v="52"/>
    <s v="7"/>
    <n v="1353"/>
    <s v="KG"/>
    <x v="0"/>
    <n v="2.3639999999999999"/>
    <n v="3198.4920000000002"/>
    <n v="31.384799999999998"/>
    <n v="2.3639999999999999"/>
    <n v="3198.4919450000002"/>
    <s v="MIL"/>
    <n v="31.384799999999998"/>
    <n v="100384.03"/>
    <n v="2026"/>
  </r>
  <r>
    <n v="72036502"/>
    <x v="31"/>
    <s v="2025-12-04"/>
    <s v="M0165"/>
    <x v="3"/>
    <s v="1A260013"/>
    <s v="APO26030021"/>
    <x v="921"/>
    <s v="S/S # 304 0.6X380mm."/>
    <x v="52"/>
    <s v="7"/>
    <n v="1224"/>
    <s v="KG"/>
    <x v="0"/>
    <n v="2.3639999999999999"/>
    <n v="2893.54"/>
    <n v="31.384799999999998"/>
    <n v="2.3639999999999999"/>
    <n v="2893.5398660000001"/>
    <s v="MIL"/>
    <n v="31.384799999999998"/>
    <n v="90813.17"/>
    <n v="2026"/>
  </r>
  <r>
    <n v="72037670"/>
    <x v="31"/>
    <s v="2026-01-26"/>
    <s v="M0165"/>
    <x v="3"/>
    <s v="1A260013"/>
    <s v="APO26030021"/>
    <x v="915"/>
    <s v="S/S # 304 0.6X355MM."/>
    <x v="52"/>
    <s v="7"/>
    <n v="1542"/>
    <s v="KG"/>
    <x v="0"/>
    <n v="2.5728"/>
    <n v="3967.2579999999998"/>
    <n v="31.384799999999998"/>
    <n v="2.5727989999999998"/>
    <n v="3967.2580349999998"/>
    <s v="MIL"/>
    <n v="31.384799999999998"/>
    <n v="124511.6"/>
    <n v="2026"/>
  </r>
  <r>
    <n v="72036503"/>
    <x v="31"/>
    <s v="2025-12-04"/>
    <s v="M0165"/>
    <x v="3"/>
    <s v="1A260013"/>
    <s v="APO26030021"/>
    <x v="902"/>
    <s v="S/S # 304 0.8X400mm."/>
    <x v="52"/>
    <s v="7"/>
    <n v="1544"/>
    <s v="KG"/>
    <x v="0"/>
    <n v="2.3218000000000001"/>
    <n v="3584.86"/>
    <n v="31.384799999999998"/>
    <n v="2.3218000000000001"/>
    <n v="3584.859868"/>
    <s v="MIL"/>
    <n v="31.384799999999998"/>
    <n v="112510.11"/>
    <n v="2026"/>
  </r>
  <r>
    <n v="72036502"/>
    <x v="31"/>
    <s v="2025-12-04"/>
    <s v="M0165"/>
    <x v="3"/>
    <s v="1A260013"/>
    <s v="APO26030021"/>
    <x v="977"/>
    <s v="S/S # 304 0.6X450MM."/>
    <x v="52"/>
    <s v="7"/>
    <n v="500"/>
    <s v="KG"/>
    <x v="0"/>
    <n v="2.3639999999999999"/>
    <n v="1182"/>
    <n v="31.384799999999998"/>
    <n v="2.3639999999999999"/>
    <n v="1181.9998849999999"/>
    <s v="MIL"/>
    <n v="31.384799999999998"/>
    <n v="37096.83"/>
    <n v="2026"/>
  </r>
  <r>
    <n v="72037670"/>
    <x v="31"/>
    <s v="2026-01-26"/>
    <s v="M0165"/>
    <x v="3"/>
    <s v="1A260013"/>
    <s v="APO26030021"/>
    <x v="911"/>
    <s v="S/S # 304 0.6X320MM."/>
    <x v="52"/>
    <s v="7"/>
    <n v="525"/>
    <s v="KG"/>
    <x v="0"/>
    <n v="2.5728"/>
    <n v="1350.72"/>
    <n v="31.384799999999998"/>
    <n v="2.5727989999999998"/>
    <n v="1350.7200929999999"/>
    <s v="MIL"/>
    <n v="31.384799999999998"/>
    <n v="42392.08"/>
    <n v="2026"/>
  </r>
  <r>
    <n v="72037256"/>
    <x v="31"/>
    <s v="2026-01-13"/>
    <s v="M0165"/>
    <x v="3"/>
    <s v="1A260013"/>
    <s v="APO26030021"/>
    <x v="978"/>
    <s v="COPPER CIRCLE 0.6X240MM"/>
    <x v="61"/>
    <s v="7"/>
    <n v="1000"/>
    <s v="KG"/>
    <x v="0"/>
    <n v="20.740600000000001"/>
    <n v="20740.599999999999"/>
    <n v="31.384799999999998"/>
    <n v="20.740599"/>
    <n v="20740.599908"/>
    <s v="MIL"/>
    <n v="31.384799999999998"/>
    <n v="650939.57999999996"/>
    <n v="2026"/>
  </r>
  <r>
    <n v="72037670"/>
    <x v="31"/>
    <s v="2026-01-26"/>
    <s v="M0165"/>
    <x v="3"/>
    <s v="1A260013"/>
    <s v="APO26030021"/>
    <x v="977"/>
    <s v="S/S # 304 0.6X450MM."/>
    <x v="52"/>
    <s v="7"/>
    <n v="500"/>
    <s v="KG"/>
    <x v="0"/>
    <n v="2.5728"/>
    <n v="1286.4000000000001"/>
    <n v="31.384799999999998"/>
    <n v="2.5727989999999998"/>
    <n v="1286.4001040000001"/>
    <s v="MIL"/>
    <n v="31.384799999999998"/>
    <n v="40373.410000000003"/>
    <n v="2026"/>
  </r>
  <r>
    <n v="72037256"/>
    <x v="31"/>
    <s v="2026-01-13"/>
    <s v="M0165"/>
    <x v="3"/>
    <s v="1A260013"/>
    <s v="APO26030021"/>
    <x v="979"/>
    <s v="COPPER CIRCLE 0.6X200MM"/>
    <x v="61"/>
    <s v="7"/>
    <n v="1000"/>
    <s v="KG"/>
    <x v="0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31"/>
    <s v="2026-01-13"/>
    <s v="M0165"/>
    <x v="3"/>
    <s v="1A260013"/>
    <s v="APO26030021"/>
    <x v="979"/>
    <s v="COPPER CIRCLE 0.6X200MM"/>
    <x v="61"/>
    <s v="7"/>
    <n v="100"/>
    <s v="KG"/>
    <x v="0"/>
    <n v="20.740600000000001"/>
    <n v="2074.06"/>
    <n v="31.384799999999998"/>
    <n v="20.740599"/>
    <n v="2074.060054"/>
    <s v="MIL"/>
    <n v="31.384799999999998"/>
    <n v="65093.96"/>
    <n v="2026"/>
  </r>
  <r>
    <n v="72037670"/>
    <x v="31"/>
    <s v="2026-01-26"/>
    <s v="M0165"/>
    <x v="3"/>
    <s v="1A260013"/>
    <s v="APO26030021"/>
    <x v="977"/>
    <s v="S/S # 304 0.6X450MM."/>
    <x v="52"/>
    <s v="7"/>
    <n v="46"/>
    <s v="KG"/>
    <x v="0"/>
    <n v="2.5728"/>
    <n v="118.349"/>
    <n v="31.384799999999998"/>
    <n v="2.5727989999999998"/>
    <n v="118.349009"/>
    <s v="MIL"/>
    <n v="31.384799999999998"/>
    <n v="3714.36"/>
    <n v="2026"/>
  </r>
  <r>
    <n v="72036502"/>
    <x v="31"/>
    <s v="2025-12-04"/>
    <s v="M0165"/>
    <x v="3"/>
    <s v="1A260013"/>
    <s v="APO26030021"/>
    <x v="925"/>
    <s v="S/S # 304 0.6X305mm."/>
    <x v="52"/>
    <s v="7"/>
    <n v="840"/>
    <s v="KG"/>
    <x v="0"/>
    <n v="2.3639999999999999"/>
    <n v="1985.76"/>
    <n v="31.384799999999998"/>
    <n v="2.3639999999999999"/>
    <n v="1985.7599849999999"/>
    <s v="MIL"/>
    <n v="31.384799999999998"/>
    <n v="62322.68"/>
    <n v="2026"/>
  </r>
  <r>
    <n v="72036502"/>
    <x v="31"/>
    <s v="2025-12-04"/>
    <s v="M0165"/>
    <x v="3"/>
    <s v="1A260013"/>
    <s v="APO26030021"/>
    <x v="923"/>
    <s v="S/S # 304 0.6X395MM."/>
    <x v="52"/>
    <s v="7"/>
    <n v="1030"/>
    <s v="KG"/>
    <x v="0"/>
    <n v="2.3639999999999999"/>
    <n v="2434.92"/>
    <n v="31.384799999999998"/>
    <n v="2.3639999999999999"/>
    <n v="2434.9200879999999"/>
    <s v="MIL"/>
    <n v="31.384799999999998"/>
    <n v="76419.48"/>
    <n v="2026"/>
  </r>
  <r>
    <n v="72037670"/>
    <x v="31"/>
    <s v="2026-01-26"/>
    <s v="M0165"/>
    <x v="3"/>
    <s v="1A260013"/>
    <s v="APO26030021"/>
    <x v="980"/>
    <s v="S/S # 304 0.6X350mm."/>
    <x v="52"/>
    <s v="7"/>
    <n v="510"/>
    <s v="KG"/>
    <x v="0"/>
    <n v="2.5728"/>
    <n v="1312.1279999999999"/>
    <n v="31.384799999999998"/>
    <n v="2.5727989999999998"/>
    <n v="1312.127845"/>
    <s v="MIL"/>
    <n v="31.384799999999998"/>
    <n v="41180.870000000003"/>
    <n v="2026"/>
  </r>
  <r>
    <n v="72037670"/>
    <x v="31"/>
    <s v="2026-01-26"/>
    <s v="M0165"/>
    <x v="3"/>
    <s v="1A260013"/>
    <s v="APO26030021"/>
    <x v="922"/>
    <s v="S/S # 304 0.6X370mm."/>
    <x v="52"/>
    <s v="7"/>
    <n v="1026"/>
    <s v="KG"/>
    <x v="0"/>
    <n v="2.5728"/>
    <n v="2639.6930000000002"/>
    <n v="31.384799999999998"/>
    <n v="2.5727989999999998"/>
    <n v="2639.6930990000001"/>
    <s v="MIL"/>
    <n v="31.384799999999998"/>
    <n v="82846.240000000005"/>
    <n v="2026"/>
  </r>
  <r>
    <n v="72036502"/>
    <x v="31"/>
    <s v="2025-12-04"/>
    <s v="M0165"/>
    <x v="3"/>
    <s v="1A260013"/>
    <s v="APO26030021"/>
    <x v="922"/>
    <s v="S/S # 304 0.6X370mm."/>
    <x v="52"/>
    <s v="7"/>
    <n v="500"/>
    <s v="KG"/>
    <x v="0"/>
    <n v="2.3639999999999999"/>
    <n v="1182"/>
    <n v="31.384799999999998"/>
    <n v="2.3639999999999999"/>
    <n v="1181.9998849999999"/>
    <s v="MIL"/>
    <n v="31.384799999999998"/>
    <n v="37096.83"/>
    <n v="2026"/>
  </r>
  <r>
    <n v="72037034"/>
    <x v="5"/>
    <s v="2025-12-26"/>
    <s v="S0225"/>
    <x v="10"/>
    <s v="254055"/>
    <s v="APO26030011"/>
    <x v="981"/>
    <s v="DUPLEX BOARD 450GSM R/W 23 INCH-FSC Recycled 100% P 3.2"/>
    <x v="63"/>
    <s v="9"/>
    <n v="7239"/>
    <s v="KG"/>
    <x v="0"/>
    <n v="0.495"/>
    <n v="3583.3049999999998"/>
    <n v="31.7837"/>
    <n v="0.49499900000000002"/>
    <n v="3583.3049639999999"/>
    <s v="MIL"/>
    <n v="31.7837"/>
    <n v="113890.69"/>
    <n v="2026"/>
  </r>
  <r>
    <n v="72037034"/>
    <x v="5"/>
    <s v="2025-12-26"/>
    <s v="S0225"/>
    <x v="10"/>
    <s v="254055"/>
    <s v="APO26030011"/>
    <x v="982"/>
    <s v="DUPLEX BOARD 450GSM R/W 24 INCH-FSC Recycled 100% P 3.2"/>
    <x v="63"/>
    <s v="9"/>
    <n v="1592"/>
    <s v="KG"/>
    <x v="0"/>
    <n v="0.495"/>
    <n v="788.04"/>
    <n v="31.7837"/>
    <n v="0.49499900000000002"/>
    <n v="788.04009599999995"/>
    <s v="MIL"/>
    <n v="31.7837"/>
    <n v="25046.83"/>
    <n v="2026"/>
  </r>
  <r>
    <n v="72037034"/>
    <x v="5"/>
    <s v="2025-12-26"/>
    <s v="S0225"/>
    <x v="10"/>
    <s v="254055"/>
    <s v="APO26030011"/>
    <x v="981"/>
    <s v="DUPLEX BOARD 450GSM R/W 23 INCH-FSC Recycled 100% P 3.2"/>
    <x v="63"/>
    <s v="9"/>
    <n v="381"/>
    <s v="KG"/>
    <x v="0"/>
    <n v="0.495"/>
    <n v="188.595"/>
    <n v="31.7837"/>
    <n v="0.49499900000000002"/>
    <n v="188.59509700000001"/>
    <s v="MIL"/>
    <n v="31.7837"/>
    <n v="5994.25"/>
    <n v="2026"/>
  </r>
  <r>
    <n v="72037034"/>
    <x v="5"/>
    <s v="2025-12-26"/>
    <s v="S0225"/>
    <x v="10"/>
    <s v="254055"/>
    <s v="APO26030011"/>
    <x v="982"/>
    <s v="DUPLEX BOARD 450GSM R/W 24 INCH-FSC Recycled 100% P 3.2"/>
    <x v="63"/>
    <s v="9"/>
    <n v="398"/>
    <s v="KG"/>
    <x v="0"/>
    <n v="0.495"/>
    <n v="197.01"/>
    <n v="31.7837"/>
    <n v="0.49499900000000002"/>
    <n v="197.01010199999999"/>
    <s v="MIL"/>
    <n v="31.7837"/>
    <n v="6261.71"/>
    <n v="2026"/>
  </r>
  <r>
    <n v="72037033"/>
    <x v="5"/>
    <s v="2025-12-26"/>
    <s v="S0225"/>
    <x v="10"/>
    <s v="254054"/>
    <s v="APO26030010"/>
    <x v="952"/>
    <s v="DUPLEX BOARD 350GSM R/W 22 INCH-FSC Recycled 100% P 3.2"/>
    <x v="57"/>
    <s v="9"/>
    <n v="1564"/>
    <s v="KG"/>
    <x v="0"/>
    <n v="0.495"/>
    <n v="774.18"/>
    <n v="31.7837"/>
    <n v="0.49499900000000002"/>
    <n v="774.179846"/>
    <s v="MIL"/>
    <n v="31.7837"/>
    <n v="24606.3"/>
    <n v="2026"/>
  </r>
  <r>
    <n v="72037033"/>
    <x v="5"/>
    <s v="2025-12-26"/>
    <s v="S0225"/>
    <x v="10"/>
    <s v="254054"/>
    <s v="APO26030010"/>
    <x v="983"/>
    <s v="DUPLEX BOARD 350GSM R/W 23 INCH-FSC Recycled 100% P 3.2"/>
    <x v="57"/>
    <s v="9"/>
    <n v="1636"/>
    <s v="KG"/>
    <x v="0"/>
    <n v="0.495"/>
    <n v="809.82"/>
    <n v="31.7837"/>
    <n v="0.49499900000000002"/>
    <n v="809.82012699999996"/>
    <s v="MIL"/>
    <n v="31.7837"/>
    <n v="25739.08"/>
    <n v="2026"/>
  </r>
  <r>
    <n v="72037033"/>
    <x v="5"/>
    <s v="2025-12-26"/>
    <s v="S0225"/>
    <x v="10"/>
    <s v="254054"/>
    <s v="APO26030010"/>
    <x v="984"/>
    <s v="DUPLEX BOARD 350GSM R/W 24 INCH-FSC Recycled 100% P 3.2"/>
    <x v="57"/>
    <s v="9"/>
    <n v="1708"/>
    <s v="KG"/>
    <x v="0"/>
    <n v="0.495"/>
    <n v="845.46"/>
    <n v="31.7837"/>
    <n v="0.49499900000000002"/>
    <n v="845.46009400000003"/>
    <s v="MIL"/>
    <n v="31.7837"/>
    <n v="26871.85"/>
    <n v="2026"/>
  </r>
  <r>
    <n v="72037032"/>
    <x v="5"/>
    <s v="2025-12-26"/>
    <s v="S0225"/>
    <x v="10"/>
    <s v="254053"/>
    <s v="APO26030009"/>
    <x v="985"/>
    <s v="DUPLEX BOARD 300GSM R/W 21 INCH-FSC Recycled 100% P 3.2"/>
    <x v="58"/>
    <s v="9"/>
    <n v="2576"/>
    <s v="KG"/>
    <x v="0"/>
    <n v="0.51"/>
    <n v="1313.76"/>
    <n v="31.7837"/>
    <n v="0.51"/>
    <n v="1313.7598829999999"/>
    <s v="MIL"/>
    <n v="31.7837"/>
    <n v="41756.15"/>
    <n v="2026"/>
  </r>
  <r>
    <n v="72037032"/>
    <x v="5"/>
    <s v="2025-12-26"/>
    <s v="S0225"/>
    <x v="10"/>
    <s v="254053"/>
    <s v="APO26030009"/>
    <x v="986"/>
    <s v="DUPLEX BOARD 300GSM R/W 22 INCH-FSC Recycled 100% P 3.2"/>
    <x v="58"/>
    <s v="9"/>
    <n v="5018"/>
    <s v="KG"/>
    <x v="0"/>
    <n v="0.51"/>
    <n v="2559.1799999999998"/>
    <n v="31.7837"/>
    <n v="0.51"/>
    <n v="2559.1800189999999"/>
    <s v="MIL"/>
    <n v="31.7837"/>
    <n v="81340.210000000006"/>
    <n v="2026"/>
  </r>
  <r>
    <n v="72037032"/>
    <x v="5"/>
    <s v="2025-12-26"/>
    <s v="S0225"/>
    <x v="10"/>
    <s v="254053"/>
    <s v="APO26030009"/>
    <x v="880"/>
    <s v="DUPLEX BOARD 300GSM R/W 23 INCH-FSC Recycled 100% P 3.2"/>
    <x v="58"/>
    <s v="9"/>
    <n v="11599"/>
    <s v="KG"/>
    <x v="0"/>
    <n v="0.51"/>
    <n v="5915.49"/>
    <n v="31.7837"/>
    <n v="0.51"/>
    <n v="5915.4900150000003"/>
    <s v="MIL"/>
    <n v="31.7837"/>
    <n v="188016.16"/>
    <n v="2026"/>
  </r>
  <r>
    <n v="72037032"/>
    <x v="5"/>
    <s v="2025-12-26"/>
    <s v="S0225"/>
    <x v="10"/>
    <s v="254053"/>
    <s v="APO26030009"/>
    <x v="881"/>
    <s v="DUPLEX BOARD 300GSM R/W 24 INCH-FSC  Recycled 100% P 3.2"/>
    <x v="58"/>
    <s v="9"/>
    <n v="1684"/>
    <s v="KG"/>
    <x v="0"/>
    <n v="0.51"/>
    <n v="858.84"/>
    <n v="31.7837"/>
    <n v="0.51"/>
    <n v="858.83990800000004"/>
    <s v="MIL"/>
    <n v="31.7837"/>
    <n v="27297.11"/>
    <n v="2026"/>
  </r>
  <r>
    <n v="72037032"/>
    <x v="5"/>
    <s v="2025-12-26"/>
    <s v="S0225"/>
    <x v="10"/>
    <s v="254053"/>
    <s v="APO26030009"/>
    <x v="945"/>
    <s v="DUPLEX BOARD 300GSM R/W 25 INCH-FSC Recycled 100% P 3.2"/>
    <x v="58"/>
    <s v="9"/>
    <n v="3942"/>
    <s v="KG"/>
    <x v="0"/>
    <n v="0.51"/>
    <n v="2010.42"/>
    <n v="31.7837"/>
    <n v="0.51"/>
    <n v="2010.4201210000001"/>
    <s v="MIL"/>
    <n v="31.7837"/>
    <n v="63898.59"/>
    <n v="2026"/>
  </r>
  <r>
    <n v="72037032"/>
    <x v="5"/>
    <s v="2025-12-26"/>
    <s v="S0225"/>
    <x v="10"/>
    <s v="254053"/>
    <s v="APO26030009"/>
    <x v="946"/>
    <s v="DUPLEX BOARD 300GSM R/W 26 INCH-FSC Recycled 100% P 3.2"/>
    <x v="58"/>
    <s v="9"/>
    <n v="2280"/>
    <s v="KG"/>
    <x v="0"/>
    <n v="0.51"/>
    <n v="1162.8"/>
    <n v="31.7837"/>
    <n v="0.51"/>
    <n v="1162.8001139999999"/>
    <s v="MIL"/>
    <n v="31.7837"/>
    <n v="36958.089999999997"/>
    <n v="2026"/>
  </r>
  <r>
    <n v="72037032"/>
    <x v="5"/>
    <s v="2025-12-26"/>
    <s v="S0225"/>
    <x v="10"/>
    <s v="254053"/>
    <s v="APO26030009"/>
    <x v="949"/>
    <s v="DUPLEX BOARD 300GSM R/W 38 INCH-FSC Recycled 100% P 3.2"/>
    <x v="58"/>
    <s v="9"/>
    <n v="1998"/>
    <s v="KG"/>
    <x v="0"/>
    <n v="0.51"/>
    <n v="1018.98"/>
    <n v="31.7837"/>
    <n v="0.51"/>
    <n v="1018.979854"/>
    <s v="MIL"/>
    <n v="31.7837"/>
    <n v="32386.95"/>
    <n v="2026"/>
  </r>
  <r>
    <n v="72037032"/>
    <x v="5"/>
    <s v="2025-12-26"/>
    <s v="S0225"/>
    <x v="10"/>
    <s v="254053"/>
    <s v="APO26030009"/>
    <x v="987"/>
    <s v="DUPLEX BOARD 300GSM R/W 39 INCH-FSC Recycled 100% P 3.2"/>
    <x v="58"/>
    <s v="9"/>
    <n v="2736"/>
    <s v="KG"/>
    <x v="0"/>
    <n v="0.51"/>
    <n v="1395.36"/>
    <n v="31.7837"/>
    <n v="0.51"/>
    <n v="1395.3598850000001"/>
    <s v="MIL"/>
    <n v="31.7837"/>
    <n v="44349.7"/>
    <n v="2026"/>
  </r>
  <r>
    <n v="72037032"/>
    <x v="5"/>
    <s v="2025-12-26"/>
    <s v="S0225"/>
    <x v="10"/>
    <s v="254053"/>
    <s v="APO26030009"/>
    <x v="949"/>
    <s v="DUPLEX BOARD 300GSM R/W 38 INCH-FSC Recycled 100% P 3.2"/>
    <x v="58"/>
    <s v="9"/>
    <n v="666"/>
    <s v="KG"/>
    <x v="0"/>
    <n v="0.51"/>
    <n v="339.66"/>
    <n v="31.7837"/>
    <n v="0.51"/>
    <n v="339.65995099999998"/>
    <s v="MIL"/>
    <n v="31.7837"/>
    <n v="10795.65"/>
    <n v="2026"/>
  </r>
  <r>
    <n v="72037032"/>
    <x v="5"/>
    <s v="2025-12-26"/>
    <s v="S0225"/>
    <x v="10"/>
    <s v="254053"/>
    <s v="APO26030009"/>
    <x v="882"/>
    <s v="DUPLEX BOARD 300GSM R/W 27 INCH-FSC Recycled 100% P 3.2"/>
    <x v="58"/>
    <s v="9"/>
    <n v="4730"/>
    <s v="KG"/>
    <x v="0"/>
    <n v="0.51"/>
    <n v="2412.3000000000002"/>
    <n v="31.7837"/>
    <n v="0.51"/>
    <n v="2412.3000149999998"/>
    <s v="MIL"/>
    <n v="31.7837"/>
    <n v="76671.820000000007"/>
    <n v="2026"/>
  </r>
  <r>
    <n v="72037032"/>
    <x v="5"/>
    <s v="2025-12-26"/>
    <s v="S0225"/>
    <x v="10"/>
    <s v="254053"/>
    <s v="APO26030009"/>
    <x v="947"/>
    <s v="DUPLEX BOARD 300GSM R/W 31 INCH-FSC Recycled 100% P 3.2"/>
    <x v="58"/>
    <s v="9"/>
    <n v="2172"/>
    <s v="KG"/>
    <x v="0"/>
    <n v="0.51"/>
    <n v="1107.72"/>
    <n v="31.7837"/>
    <n v="0.51"/>
    <n v="1107.719994"/>
    <s v="MIL"/>
    <n v="31.7837"/>
    <n v="35207.440000000002"/>
    <n v="2026"/>
  </r>
  <r>
    <n v="72037032"/>
    <x v="5"/>
    <s v="2025-12-26"/>
    <s v="S0225"/>
    <x v="10"/>
    <s v="254053"/>
    <s v="APO26030009"/>
    <x v="988"/>
    <s v="DUPLEX BOARD 300GSM R/W 33 INCH-FSC Recycled 100% P 3.2"/>
    <x v="58"/>
    <s v="9"/>
    <n v="2312"/>
    <s v="KG"/>
    <x v="0"/>
    <n v="0.51"/>
    <n v="1179.1199999999999"/>
    <n v="31.7837"/>
    <n v="0.51"/>
    <n v="1179.1201149999999"/>
    <s v="MIL"/>
    <n v="31.7837"/>
    <n v="37476.800000000003"/>
    <n v="2026"/>
  </r>
  <r>
    <n v="72037032"/>
    <x v="5"/>
    <s v="2025-12-26"/>
    <s v="S0225"/>
    <x v="10"/>
    <s v="254053"/>
    <s v="APO26030009"/>
    <x v="948"/>
    <s v="DUPLEX BOARD 300GSM R/W 35 INCH-FSC Recycled 100% P 3.2"/>
    <x v="58"/>
    <s v="9"/>
    <n v="3065"/>
    <s v="KG"/>
    <x v="0"/>
    <n v="0.51"/>
    <n v="1563.15"/>
    <n v="31.7837"/>
    <n v="0.51"/>
    <n v="1563.149979"/>
    <s v="MIL"/>
    <n v="31.7837"/>
    <n v="49682.69"/>
    <n v="2026"/>
  </r>
  <r>
    <n v="72037032"/>
    <x v="5"/>
    <s v="2025-12-26"/>
    <s v="S0225"/>
    <x v="10"/>
    <s v="254053"/>
    <s v="APO26030009"/>
    <x v="885"/>
    <s v="DUPLEX BOARD 300GSM R/W 36 INCH-FSC Recycled 100% P 3.2"/>
    <x v="58"/>
    <s v="9"/>
    <n v="2524"/>
    <s v="KG"/>
    <x v="0"/>
    <n v="0.51"/>
    <n v="1287.24"/>
    <n v="31.7837"/>
    <n v="0.51"/>
    <n v="1287.24"/>
    <s v="MIL"/>
    <n v="31.7837"/>
    <n v="40913.25"/>
    <n v="2026"/>
  </r>
  <r>
    <n v="72037032"/>
    <x v="5"/>
    <s v="2025-12-26"/>
    <s v="S0225"/>
    <x v="10"/>
    <s v="254053"/>
    <s v="APO26030009"/>
    <x v="886"/>
    <s v="DUPLEX BOARD 300GSM R/W 37 INCH-FSC Recycled 100% P 3.2"/>
    <x v="58"/>
    <s v="9"/>
    <n v="5832"/>
    <s v="KG"/>
    <x v="0"/>
    <n v="0.51"/>
    <n v="2974.32"/>
    <n v="31.7837"/>
    <n v="0.51"/>
    <n v="2974.3198550000002"/>
    <s v="MIL"/>
    <n v="31.7837"/>
    <n v="94534.89"/>
    <n v="2026"/>
  </r>
  <r>
    <n v="72037175"/>
    <x v="44"/>
    <s v="2026-01-09"/>
    <s v="S0225"/>
    <x v="10"/>
    <s v="264001"/>
    <s v="APO26030030"/>
    <x v="986"/>
    <s v="DUPLEX BOARD 300GSM R/W 22 INCH-FSC Recycled 100% P 3.2"/>
    <x v="58"/>
    <s v="9"/>
    <n v="3088"/>
    <s v="KG"/>
    <x v="0"/>
    <n v="0.51"/>
    <n v="1574.88"/>
    <n v="31.723600000000001"/>
    <n v="0.51"/>
    <n v="1574.8798999999999"/>
    <s v="MIL"/>
    <n v="31.723600000000001"/>
    <n v="49960.86"/>
    <n v="2026"/>
  </r>
  <r>
    <n v="72037175"/>
    <x v="44"/>
    <s v="2026-01-09"/>
    <s v="S0225"/>
    <x v="10"/>
    <s v="264001"/>
    <s v="APO26030030"/>
    <x v="880"/>
    <s v="DUPLEX BOARD 300GSM R/W 23 INCH-FSC Recycled 100% P 3.2"/>
    <x v="58"/>
    <s v="9"/>
    <n v="10881"/>
    <s v="KG"/>
    <x v="0"/>
    <n v="0.51"/>
    <n v="5549.31"/>
    <n v="31.723600000000001"/>
    <n v="0.51"/>
    <n v="5549.3099769999999"/>
    <s v="MIL"/>
    <n v="31.723600000000001"/>
    <n v="176044.09"/>
    <n v="2026"/>
  </r>
  <r>
    <n v="72037175"/>
    <x v="44"/>
    <s v="2026-01-09"/>
    <s v="S0225"/>
    <x v="10"/>
    <s v="264001"/>
    <s v="APO26030030"/>
    <x v="881"/>
    <s v="DUPLEX BOARD 300GSM R/W 24 INCH-FSC  Recycled 100% P 3.2"/>
    <x v="58"/>
    <s v="9"/>
    <n v="11788"/>
    <s v="KG"/>
    <x v="0"/>
    <n v="0.51"/>
    <n v="6011.88"/>
    <n v="31.723600000000001"/>
    <n v="0.51"/>
    <n v="6011.8801139999996"/>
    <s v="MIL"/>
    <n v="31.723600000000001"/>
    <n v="190718.48"/>
    <n v="2026"/>
  </r>
  <r>
    <n v="72037175"/>
    <x v="44"/>
    <s v="2026-01-09"/>
    <s v="S0225"/>
    <x v="10"/>
    <s v="264001"/>
    <s v="APO26030030"/>
    <x v="945"/>
    <s v="DUPLEX BOARD 300GSM R/W 25 INCH-FSC Recycled 100% P 3.2"/>
    <x v="58"/>
    <s v="9"/>
    <n v="9636"/>
    <s v="KG"/>
    <x v="0"/>
    <n v="0.51"/>
    <n v="4914.3599999999997"/>
    <n v="31.723600000000001"/>
    <n v="0.51"/>
    <n v="4914.3599709999999"/>
    <s v="MIL"/>
    <n v="31.723600000000001"/>
    <n v="155901.19"/>
    <n v="2026"/>
  </r>
  <r>
    <n v="72037175"/>
    <x v="44"/>
    <s v="2026-01-09"/>
    <s v="S0225"/>
    <x v="10"/>
    <s v="264001"/>
    <s v="APO26030030"/>
    <x v="946"/>
    <s v="DUPLEX BOARD 300GSM R/W 26 INCH-FSC Recycled 100% P 3.2"/>
    <x v="58"/>
    <s v="9"/>
    <n v="2736"/>
    <s v="KG"/>
    <x v="0"/>
    <n v="0.51"/>
    <n v="1395.36"/>
    <n v="31.723600000000001"/>
    <n v="0.51"/>
    <n v="1395.359921"/>
    <s v="MIL"/>
    <n v="31.723600000000001"/>
    <n v="44265.84"/>
    <n v="2026"/>
  </r>
  <r>
    <n v="72037175"/>
    <x v="44"/>
    <s v="2026-01-09"/>
    <s v="S0225"/>
    <x v="10"/>
    <s v="264001"/>
    <s v="APO26030030"/>
    <x v="947"/>
    <s v="DUPLEX BOARD 300GSM R/W 31 INCH-FSC Recycled 100% P 3.2"/>
    <x v="58"/>
    <s v="9"/>
    <n v="7059"/>
    <s v="KG"/>
    <x v="0"/>
    <n v="0.51"/>
    <n v="3600.09"/>
    <n v="31.723600000000001"/>
    <n v="0.51"/>
    <n v="3600.0901530000001"/>
    <s v="MIL"/>
    <n v="31.723600000000001"/>
    <n v="114207.82"/>
    <n v="2026"/>
  </r>
  <r>
    <n v="72037175"/>
    <x v="44"/>
    <s v="2026-01-09"/>
    <s v="S0225"/>
    <x v="10"/>
    <s v="264001"/>
    <s v="APO26030030"/>
    <x v="948"/>
    <s v="DUPLEX BOARD 300GSM R/W 35 INCH-FSC Recycled 100% P 3.2"/>
    <x v="58"/>
    <s v="9"/>
    <n v="2452"/>
    <s v="KG"/>
    <x v="0"/>
    <n v="0.51"/>
    <n v="1250.52"/>
    <n v="31.723600000000001"/>
    <n v="0.51"/>
    <n v="1250.520117"/>
    <s v="MIL"/>
    <n v="31.723600000000001"/>
    <n v="39671"/>
    <n v="2026"/>
  </r>
  <r>
    <n v="72037175"/>
    <x v="44"/>
    <s v="2026-01-09"/>
    <s v="S0225"/>
    <x v="10"/>
    <s v="264001"/>
    <s v="APO26030030"/>
    <x v="885"/>
    <s v="DUPLEX BOARD 300GSM R/W 36 INCH-FSC Recycled 100% P 3.2"/>
    <x v="58"/>
    <s v="9"/>
    <n v="3155"/>
    <s v="KG"/>
    <x v="0"/>
    <n v="0.51"/>
    <n v="1609.05"/>
    <n v="31.723600000000001"/>
    <n v="0.51"/>
    <n v="1609.0500440000001"/>
    <s v="MIL"/>
    <n v="31.723600000000001"/>
    <n v="51044.86"/>
    <n v="2026"/>
  </r>
  <r>
    <n v="72037175"/>
    <x v="44"/>
    <s v="2026-01-09"/>
    <s v="S0225"/>
    <x v="10"/>
    <s v="264001"/>
    <s v="APO26030030"/>
    <x v="949"/>
    <s v="DUPLEX BOARD 300GSM R/W 38 INCH-FSC Recycled 100% P 3.2"/>
    <x v="58"/>
    <s v="9"/>
    <n v="3996"/>
    <s v="KG"/>
    <x v="0"/>
    <n v="0.51"/>
    <n v="2037.96"/>
    <n v="31.723600000000001"/>
    <n v="0.51"/>
    <n v="2037.960067"/>
    <s v="MIL"/>
    <n v="31.723600000000001"/>
    <n v="64651.43"/>
    <n v="2026"/>
  </r>
  <r>
    <n v="72037175"/>
    <x v="44"/>
    <s v="2026-01-09"/>
    <s v="S0225"/>
    <x v="10"/>
    <s v="264001"/>
    <s v="APO26030030"/>
    <x v="884"/>
    <s v="DUPLEX BOARD 300GSM R/W 30 INCH-FSC Recycled 100% P 3.2"/>
    <x v="58"/>
    <s v="9"/>
    <n v="1578"/>
    <s v="KG"/>
    <x v="0"/>
    <n v="0.51"/>
    <n v="804.78"/>
    <n v="31.723600000000001"/>
    <n v="0.51"/>
    <n v="804.78003699999999"/>
    <s v="MIL"/>
    <n v="31.723600000000001"/>
    <n v="25530.52"/>
    <n v="2026"/>
  </r>
  <r>
    <n v="72037175"/>
    <x v="44"/>
    <s v="2026-01-09"/>
    <s v="S0225"/>
    <x v="10"/>
    <s v="264001"/>
    <s v="APO26030030"/>
    <x v="880"/>
    <s v="DUPLEX BOARD 300GSM R/W 23 INCH-FSC Recycled 100% P 3.2"/>
    <x v="58"/>
    <s v="9"/>
    <n v="806"/>
    <s v="KG"/>
    <x v="0"/>
    <n v="0.51"/>
    <n v="411.06"/>
    <n v="31.723600000000001"/>
    <n v="0.51"/>
    <n v="411.05990400000002"/>
    <s v="MIL"/>
    <n v="31.723600000000001"/>
    <n v="13040.3"/>
    <n v="2026"/>
  </r>
  <r>
    <n v="72037175"/>
    <x v="44"/>
    <s v="2026-01-09"/>
    <s v="S0225"/>
    <x v="10"/>
    <s v="264001"/>
    <s v="APO26030030"/>
    <x v="885"/>
    <s v="DUPLEX BOARD 300GSM R/W 36 INCH-FSC Recycled 100% P 3.2"/>
    <x v="58"/>
    <s v="9"/>
    <n v="631"/>
    <s v="KG"/>
    <x v="0"/>
    <n v="0.51"/>
    <n v="321.81"/>
    <n v="31.723600000000001"/>
    <n v="0.51"/>
    <n v="321.80994500000003"/>
    <s v="MIL"/>
    <n v="31.723600000000001"/>
    <n v="10208.969999999999"/>
    <n v="2026"/>
  </r>
  <r>
    <n v="72037183"/>
    <x v="44"/>
    <s v="2026-01-09"/>
    <s v="S0225"/>
    <x v="10"/>
    <s v="264002"/>
    <s v="APO26030031"/>
    <x v="950"/>
    <s v="DUPLEX BOARD 350GSM R/W 20 INCH-FSC Recycled 100% P 3.2"/>
    <x v="57"/>
    <s v="9"/>
    <n v="1068"/>
    <s v="KG"/>
    <x v="0"/>
    <n v="0.495"/>
    <n v="528.66"/>
    <n v="31.723600000000001"/>
    <n v="0.49499900000000002"/>
    <n v="528.66005099999995"/>
    <s v="MIL"/>
    <n v="31.723600000000001"/>
    <n v="16771"/>
    <n v="2026"/>
  </r>
  <r>
    <n v="72037183"/>
    <x v="44"/>
    <s v="2026-01-09"/>
    <s v="S0225"/>
    <x v="10"/>
    <s v="264002"/>
    <s v="APO26030031"/>
    <x v="952"/>
    <s v="DUPLEX BOARD 350GSM R/W 22 INCH-FSC Recycled 100% P 3.2"/>
    <x v="57"/>
    <s v="9"/>
    <n v="4692"/>
    <s v="KG"/>
    <x v="0"/>
    <n v="0.495"/>
    <n v="2322.54"/>
    <n v="31.723600000000001"/>
    <n v="0.49499900000000002"/>
    <n v="2322.5400009999998"/>
    <s v="MIL"/>
    <n v="31.723600000000001"/>
    <n v="73679.33"/>
    <n v="2026"/>
  </r>
  <r>
    <n v="72037183"/>
    <x v="44"/>
    <s v="2026-01-09"/>
    <s v="S0225"/>
    <x v="10"/>
    <s v="264002"/>
    <s v="APO26030031"/>
    <x v="983"/>
    <s v="DUPLEX BOARD 350GSM R/W 23 INCH-FSC Recycled 100% P 3.2"/>
    <x v="57"/>
    <s v="9"/>
    <n v="1227"/>
    <s v="KG"/>
    <x v="0"/>
    <n v="0.495"/>
    <n v="607.36500000000001"/>
    <n v="31.723600000000001"/>
    <n v="0.49499900000000002"/>
    <n v="607.36486400000001"/>
    <s v="MIL"/>
    <n v="31.723600000000001"/>
    <n v="19267.8"/>
    <n v="2026"/>
  </r>
  <r>
    <n v="72037183"/>
    <x v="44"/>
    <s v="2026-01-09"/>
    <s v="S0225"/>
    <x v="10"/>
    <s v="264002"/>
    <s v="APO26030031"/>
    <x v="953"/>
    <s v="DUPLEX BOARD 350GSM R/W 25 INCH-FSC Recycled 100% P 3.2"/>
    <x v="57"/>
    <s v="9"/>
    <n v="1335"/>
    <s v="KG"/>
    <x v="0"/>
    <n v="0.495"/>
    <n v="660.82500000000005"/>
    <n v="31.723600000000001"/>
    <n v="0.49499900000000002"/>
    <n v="660.825063"/>
    <s v="MIL"/>
    <n v="31.723600000000001"/>
    <n v="20963.75"/>
    <n v="2026"/>
  </r>
  <r>
    <n v="72037183"/>
    <x v="44"/>
    <s v="2026-01-09"/>
    <s v="S0225"/>
    <x v="10"/>
    <s v="264002"/>
    <s v="APO26030031"/>
    <x v="989"/>
    <s v="DUPLEX BOARD 350GSM R/W 35 INCH-FSC Recycled 100% P 3.2"/>
    <x v="57"/>
    <s v="9"/>
    <n v="1244"/>
    <s v="KG"/>
    <x v="0"/>
    <n v="0.495"/>
    <n v="615.78"/>
    <n v="31.723600000000001"/>
    <n v="0.49499900000000002"/>
    <n v="615.78004999999996"/>
    <s v="MIL"/>
    <n v="31.723600000000001"/>
    <n v="19534.759999999998"/>
    <n v="2026"/>
  </r>
  <r>
    <n v="72036524"/>
    <x v="58"/>
    <s v="2025-12-08"/>
    <s v="V0022"/>
    <x v="6"/>
    <s v="10483487"/>
    <s v="APO26030066"/>
    <x v="990"/>
    <s v="KRAFT LINER BOARD 125GSM R/W 740MM-FSC Mix Credit P 4.1"/>
    <x v="53"/>
    <s v="9"/>
    <n v="1482"/>
    <s v="KG"/>
    <x v="0"/>
    <n v="0.65"/>
    <n v="963.3"/>
    <n v="32.476399999999998"/>
    <n v="0.65"/>
    <n v="963.300119"/>
    <s v="MIL"/>
    <n v="32.476399999999998"/>
    <n v="31284.52"/>
    <n v="2026"/>
  </r>
  <r>
    <n v="72036524"/>
    <x v="58"/>
    <s v="2025-12-08"/>
    <s v="V0022"/>
    <x v="6"/>
    <s v="10483487"/>
    <s v="APO26030066"/>
    <x v="843"/>
    <s v="KRAFT LINER BOARD 125GSM R/W 850MM-FSC Mix Credit P 4.1"/>
    <x v="53"/>
    <s v="9"/>
    <n v="1730"/>
    <s v="KG"/>
    <x v="0"/>
    <n v="0.65"/>
    <n v="1124.5"/>
    <n v="32.476399999999998"/>
    <n v="0.65"/>
    <n v="1124.4999439999999"/>
    <s v="MIL"/>
    <n v="32.476399999999998"/>
    <n v="36519.71"/>
    <n v="2026"/>
  </r>
  <r>
    <n v="72036524"/>
    <x v="58"/>
    <s v="2025-12-08"/>
    <s v="V0022"/>
    <x v="6"/>
    <s v="10483487"/>
    <s v="APO26030066"/>
    <x v="844"/>
    <s v="KRAFT LINER BOARD 125GSM R/W 900MM-FSC Mix Credit P 4.1"/>
    <x v="53"/>
    <s v="9"/>
    <n v="4538"/>
    <s v="KG"/>
    <x v="0"/>
    <n v="0.65"/>
    <n v="2949.7"/>
    <n v="32.476399999999998"/>
    <n v="0.65"/>
    <n v="2949.7000889999999"/>
    <s v="MIL"/>
    <n v="32.476399999999998"/>
    <n v="95795.64"/>
    <n v="2026"/>
  </r>
  <r>
    <n v="72036524"/>
    <x v="58"/>
    <s v="2025-12-08"/>
    <s v="V0022"/>
    <x v="6"/>
    <s v="10483487"/>
    <s v="APO26030066"/>
    <x v="845"/>
    <s v="KRAFT LINER BOARD 125GSM R/W 950MM-FSC Mix Credit P 4.1"/>
    <x v="53"/>
    <s v="9"/>
    <n v="2898"/>
    <s v="KG"/>
    <x v="0"/>
    <n v="0.65"/>
    <n v="1883.7"/>
    <n v="32.476399999999998"/>
    <n v="0.65"/>
    <n v="1883.6998550000001"/>
    <s v="MIL"/>
    <n v="32.476399999999998"/>
    <n v="61175.79"/>
    <n v="2026"/>
  </r>
  <r>
    <n v="72036524"/>
    <x v="58"/>
    <s v="2025-12-08"/>
    <s v="V0022"/>
    <x v="6"/>
    <s v="10483487"/>
    <s v="APO26030066"/>
    <x v="858"/>
    <s v="KRAFT LINER BOARD 125GSM R/W 1050MM-FSC Mix Credit P 4.1"/>
    <x v="53"/>
    <s v="9"/>
    <n v="2116"/>
    <s v="KG"/>
    <x v="0"/>
    <n v="0.65"/>
    <n v="1375.4"/>
    <n v="32.476399999999998"/>
    <n v="0.65"/>
    <n v="1375.3999819999999"/>
    <s v="MIL"/>
    <n v="32.476399999999998"/>
    <n v="44668.04"/>
    <n v="2026"/>
  </r>
  <r>
    <n v="72036524"/>
    <x v="58"/>
    <s v="2025-12-08"/>
    <s v="V0022"/>
    <x v="6"/>
    <s v="10483487"/>
    <s v="APO26030066"/>
    <x v="859"/>
    <s v="KRAFT LINER BOARD 125GSM R/W 1110MM-FSC Mix Credit P 4.1"/>
    <x v="53"/>
    <s v="9"/>
    <n v="1128"/>
    <s v="KG"/>
    <x v="0"/>
    <n v="0.65"/>
    <n v="733.2"/>
    <n v="32.476399999999998"/>
    <n v="0.65"/>
    <n v="733.200108"/>
    <s v="MIL"/>
    <n v="32.476399999999998"/>
    <n v="23811.7"/>
    <n v="2026"/>
  </r>
  <r>
    <n v="72036524"/>
    <x v="58"/>
    <s v="2025-12-08"/>
    <s v="V0022"/>
    <x v="6"/>
    <s v="10483487"/>
    <s v="APO26030066"/>
    <x v="848"/>
    <s v="KRAFT LINER BOARD 170GSM R/W 1150MM-FSC Mix Credit P 4.1"/>
    <x v="54"/>
    <s v="9"/>
    <n v="8122"/>
    <s v="KG"/>
    <x v="0"/>
    <n v="0.64"/>
    <n v="5198.08"/>
    <n v="32.476399999999998"/>
    <n v="0.64"/>
    <n v="5198.0801439999996"/>
    <s v="MIL"/>
    <n v="32.476399999999998"/>
    <n v="168814.93"/>
    <n v="2026"/>
  </r>
  <r>
    <n v="72036524"/>
    <x v="58"/>
    <s v="2025-12-08"/>
    <s v="V0022"/>
    <x v="6"/>
    <s v="10483487"/>
    <s v="APO26030066"/>
    <x v="851"/>
    <s v="KRAFT LINER BOARD 170GSM R/W 1400MM-FSC Mix Credit P 4.1"/>
    <x v="54"/>
    <s v="9"/>
    <n v="2812"/>
    <s v="KG"/>
    <x v="0"/>
    <n v="0.64"/>
    <n v="1799.68"/>
    <n v="32.476399999999998"/>
    <n v="0.64"/>
    <n v="1799.680075"/>
    <s v="MIL"/>
    <n v="32.476399999999998"/>
    <n v="58447.13"/>
    <n v="2026"/>
  </r>
  <r>
    <n v="72036524"/>
    <x v="58"/>
    <s v="2025-12-08"/>
    <s v="V0022"/>
    <x v="6"/>
    <s v="10483487"/>
    <s v="APO26030066"/>
    <x v="863"/>
    <s v="KRAFT LINER BOARD 125GSM R/W 1350MM-FSC Mix Credit P 4.1"/>
    <x v="53"/>
    <s v="9"/>
    <n v="2728"/>
    <s v="KG"/>
    <x v="0"/>
    <n v="0.65"/>
    <n v="1773.2"/>
    <n v="32.476399999999998"/>
    <n v="0.65"/>
    <n v="1773.1999229999999"/>
    <s v="MIL"/>
    <n v="32.476399999999998"/>
    <n v="57587.15"/>
    <n v="2026"/>
  </r>
  <r>
    <n v="72036524"/>
    <x v="58"/>
    <s v="2025-12-08"/>
    <s v="V0022"/>
    <x v="6"/>
    <s v="10483487"/>
    <s v="APO26030066"/>
    <x v="852"/>
    <s v="KRAFT LINER BOARD 125GSM R/W 1400MM-FSC Mix Credit P 4.1"/>
    <x v="53"/>
    <s v="9"/>
    <n v="4210"/>
    <s v="KG"/>
    <x v="0"/>
    <n v="0.65"/>
    <n v="2736.5"/>
    <n v="32.476399999999998"/>
    <n v="0.65"/>
    <n v="2736.500043"/>
    <s v="MIL"/>
    <n v="32.476399999999998"/>
    <n v="88871.67"/>
    <n v="2026"/>
  </r>
  <r>
    <n v="72036524"/>
    <x v="58"/>
    <s v="2025-12-08"/>
    <s v="V0022"/>
    <x v="6"/>
    <s v="10483487"/>
    <s v="APO26030066"/>
    <x v="853"/>
    <s v="KRAFT LINER BOARD 125GSM R/W 1460MM-FSC Mix Credit P 4.1"/>
    <x v="53"/>
    <s v="9"/>
    <n v="8808"/>
    <s v="KG"/>
    <x v="0"/>
    <n v="0.65"/>
    <n v="5725.2"/>
    <n v="32.476399999999998"/>
    <n v="0.65"/>
    <n v="5725.2001449999998"/>
    <s v="MIL"/>
    <n v="32.476399999999998"/>
    <n v="185933.89"/>
    <n v="2026"/>
  </r>
  <r>
    <n v="72036524"/>
    <x v="58"/>
    <s v="2025-12-08"/>
    <s v="V0022"/>
    <x v="6"/>
    <s v="10483487"/>
    <s v="APO26030066"/>
    <x v="991"/>
    <s v="KRAFT LINER BOARD 170GSM R/W 1110MM-FSC Mix Credit P 4.1"/>
    <x v="54"/>
    <s v="9"/>
    <n v="1124"/>
    <s v="KG"/>
    <x v="0"/>
    <n v="0.64"/>
    <n v="719.36"/>
    <n v="32.476399999999998"/>
    <n v="0.64"/>
    <n v="719.35990400000003"/>
    <s v="MIL"/>
    <n v="32.476399999999998"/>
    <n v="23362.22"/>
    <n v="2026"/>
  </r>
  <r>
    <n v="72036524"/>
    <x v="58"/>
    <s v="2025-12-08"/>
    <s v="V0022"/>
    <x v="6"/>
    <s v="10483487"/>
    <s v="APO26030066"/>
    <x v="846"/>
    <s v="KRAFT LINER BOARD 125GSM R/W 1000MM-FSC Mix Credit P 4.1"/>
    <x v="53"/>
    <s v="9"/>
    <n v="6058"/>
    <s v="KG"/>
    <x v="0"/>
    <n v="0.65"/>
    <n v="3937.7"/>
    <n v="32.476399999999998"/>
    <n v="0.65"/>
    <n v="3937.699991"/>
    <s v="MIL"/>
    <n v="32.476399999999998"/>
    <n v="127882.32"/>
    <n v="2026"/>
  </r>
  <r>
    <n v="72036524"/>
    <x v="58"/>
    <s v="2025-12-08"/>
    <s v="V0022"/>
    <x v="6"/>
    <s v="10483487"/>
    <s v="APO26030066"/>
    <x v="992"/>
    <s v="KRAFT LINER BOARD 170GSM R/W 1050MM-FSC Mix Credit P 4.1"/>
    <x v="54"/>
    <s v="9"/>
    <n v="2100"/>
    <s v="KG"/>
    <x v="0"/>
    <n v="0.64"/>
    <n v="1344"/>
    <n v="32.476399999999998"/>
    <n v="0.64"/>
    <n v="1343.9999499999999"/>
    <s v="MIL"/>
    <n v="32.476399999999998"/>
    <n v="43648.28"/>
    <n v="2026"/>
  </r>
  <r>
    <n v="72035894"/>
    <x v="58"/>
    <s v="2025-12-02"/>
    <s v="E0108"/>
    <x v="4"/>
    <s v="ED-260206-1"/>
    <s v="APO26030056"/>
    <x v="892"/>
    <s v="3P 2.3X345mm STS304(0.4) + AL1050(1.4) + STS430 DDQ(0.5)"/>
    <x v="41"/>
    <s v="6"/>
    <n v="1000"/>
    <s v="KG"/>
    <x v="0"/>
    <n v="5.87"/>
    <n v="5870"/>
    <n v="32.476399999999998"/>
    <n v="5.87"/>
    <n v="5870.0000609999997"/>
    <s v="MIL"/>
    <n v="32.476399999999998"/>
    <n v="190636.47"/>
    <n v="2026"/>
  </r>
  <r>
    <n v="72035894"/>
    <x v="58"/>
    <s v="2025-12-02"/>
    <s v="E0108"/>
    <x v="4"/>
    <s v="ED-260206-1"/>
    <s v="APO26030056"/>
    <x v="894"/>
    <s v="3P 3.0X330mm STS304(0.4) + AL1050(2.1) + STS430 DDQ(0.5)"/>
    <x v="41"/>
    <s v="6"/>
    <n v="10000"/>
    <s v="KG"/>
    <x v="0"/>
    <n v="6.02"/>
    <n v="60200"/>
    <n v="32.476399999999998"/>
    <n v="6.02"/>
    <n v="60200"/>
    <s v="MIL"/>
    <n v="32.476399999999998"/>
    <n v="1955079.28"/>
    <n v="2026"/>
  </r>
  <r>
    <n v="72035894"/>
    <x v="58"/>
    <s v="2025-12-02"/>
    <s v="E0108"/>
    <x v="4"/>
    <s v="ED-260206-1"/>
    <s v="APO26030056"/>
    <x v="836"/>
    <s v="3P 2.3X425mm STS304(0.4) + AL1050(1.4) + STS430 DDQ(0.5)"/>
    <x v="41"/>
    <s v="6"/>
    <n v="2000"/>
    <s v="KG"/>
    <x v="0"/>
    <n v="5.81"/>
    <n v="11620"/>
    <n v="32.476399999999998"/>
    <n v="5.8099990000000004"/>
    <n v="11620.000061000001"/>
    <s v="MIL"/>
    <n v="32.476399999999998"/>
    <n v="377375.77"/>
    <n v="2026"/>
  </r>
  <r>
    <n v="72035894"/>
    <x v="58"/>
    <s v="2025-12-02"/>
    <s v="E0108"/>
    <x v="4"/>
    <s v="ED-260206-1"/>
    <s v="APO26030056"/>
    <x v="967"/>
    <s v="3P 3.0X385mm STS304(0.4) + AL1050(2.1) + STS430 DDQ(0.5)"/>
    <x v="41"/>
    <s v="6"/>
    <n v="3000"/>
    <s v="KG"/>
    <x v="0"/>
    <n v="5.97"/>
    <n v="17910"/>
    <n v="32.476399999999998"/>
    <n v="5.97"/>
    <n v="17909.999876000002"/>
    <s v="MIL"/>
    <n v="32.476399999999998"/>
    <n v="581652.31999999995"/>
    <n v="2026"/>
  </r>
  <r>
    <n v="72035894"/>
    <x v="58"/>
    <s v="2025-12-02"/>
    <s v="E0108"/>
    <x v="4"/>
    <s v="ED-260206-1"/>
    <s v="APO26030056"/>
    <x v="833"/>
    <s v="3P 2.3X385mm STS304(0.4) + AL1050(1.4) + STS430 DDQ(0.5)"/>
    <x v="41"/>
    <s v="6"/>
    <n v="2000"/>
    <s v="KG"/>
    <x v="0"/>
    <n v="5.84"/>
    <n v="11680"/>
    <n v="32.476399999999998"/>
    <n v="5.84"/>
    <n v="11679.999938000001"/>
    <s v="MIL"/>
    <n v="32.476399999999998"/>
    <n v="379324.35"/>
    <n v="2026"/>
  </r>
  <r>
    <n v="72035894"/>
    <x v="58"/>
    <s v="2025-12-02"/>
    <s v="E0108"/>
    <x v="4"/>
    <s v="ED-260206-1"/>
    <s v="APO26030056"/>
    <x v="835"/>
    <s v="3P 2.3X415mm STS304(0.4) + AL1050(1.4) + STS430 DDQ(0.5)"/>
    <x v="41"/>
    <s v="6"/>
    <n v="2000"/>
    <s v="KG"/>
    <x v="0"/>
    <n v="5.82"/>
    <n v="11640"/>
    <n v="32.476399999999998"/>
    <n v="5.82"/>
    <n v="11640.000123"/>
    <s v="MIL"/>
    <n v="32.476399999999998"/>
    <n v="378025.3"/>
    <n v="2026"/>
  </r>
  <r>
    <n v="72036560"/>
    <x v="45"/>
    <s v="2025-12-10"/>
    <s v="D0115"/>
    <x v="8"/>
    <s v="3/2026C"/>
    <s v="APO26030071"/>
    <x v="873"/>
    <s v="MIDCOAT GREY 5.200.257 (IDN,IDO,IDP,IDQ)"/>
    <x v="55"/>
    <s v="1"/>
    <n v="400"/>
    <s v="KG"/>
    <x v="0"/>
    <n v="12"/>
    <n v="4800"/>
    <n v="32.922699999999999"/>
    <n v="12"/>
    <n v="4800"/>
    <s v="MIL"/>
    <n v="32.922699999999999"/>
    <n v="158028.96"/>
    <n v="2026"/>
  </r>
  <r>
    <n v="72036560"/>
    <x v="45"/>
    <s v="2025-12-10"/>
    <s v="D0115"/>
    <x v="8"/>
    <s v="3/2026C"/>
    <s v="APO26030071"/>
    <x v="874"/>
    <s v="PRIMER DARK GREY 5.100.147 (IDN,IDO,IDP,IDQ)"/>
    <x v="55"/>
    <s v="1"/>
    <n v="1000"/>
    <s v="KG"/>
    <x v="0"/>
    <n v="12"/>
    <n v="12000"/>
    <n v="32.922699999999999"/>
    <n v="12"/>
    <n v="12000"/>
    <s v="MIL"/>
    <n v="32.922699999999999"/>
    <n v="395072.4"/>
    <n v="2026"/>
  </r>
  <r>
    <n v="72034916"/>
    <x v="59"/>
    <s v="2025-11-10"/>
    <s v="T0320"/>
    <x v="12"/>
    <s v="26030091"/>
    <s v="APO26030088"/>
    <x v="975"/>
    <s v="430 ---- 2B 0.5X1219XCOIL"/>
    <x v="45"/>
    <s v="7"/>
    <n v="11552"/>
    <s v="KG"/>
    <x v="0"/>
    <n v="1.25"/>
    <n v="14440"/>
    <n v="32.751100000000001"/>
    <n v="1.25"/>
    <n v="14439.999877"/>
    <s v="MIL"/>
    <n v="32.751100000000001"/>
    <n v="472925.88"/>
    <n v="2026"/>
  </r>
  <r>
    <n v="72034916"/>
    <x v="59"/>
    <s v="2025-11-10"/>
    <s v="T0320"/>
    <x v="12"/>
    <s v="26030091"/>
    <s v="APO26030088"/>
    <x v="754"/>
    <s v="430 ---- 2B 0.6X1219XCOIL"/>
    <x v="45"/>
    <s v="7"/>
    <n v="12537"/>
    <s v="KG"/>
    <x v="0"/>
    <n v="1.23"/>
    <n v="15420.51"/>
    <n v="32.751100000000001"/>
    <n v="1.2299990000000001"/>
    <n v="15420.51015"/>
    <s v="MIL"/>
    <n v="32.751100000000001"/>
    <n v="505038.67"/>
    <n v="2026"/>
  </r>
  <r>
    <n v="72034916"/>
    <x v="59"/>
    <s v="2025-11-10"/>
    <s v="T0320"/>
    <x v="12"/>
    <s v="26030091"/>
    <s v="APO26030088"/>
    <x v="975"/>
    <s v="430 ---- 2B 0.5X1219XCOIL"/>
    <x v="45"/>
    <s v="7"/>
    <n v="1306"/>
    <s v="KG"/>
    <x v="0"/>
    <n v="1.25"/>
    <n v="1632.5"/>
    <n v="32.751100000000001"/>
    <n v="1.25"/>
    <n v="1632.4999769999999"/>
    <s v="MIL"/>
    <n v="32.751100000000001"/>
    <n v="53466.17"/>
    <n v="2026"/>
  </r>
  <r>
    <n v="72037511"/>
    <x v="15"/>
    <s v="2026-01-21"/>
    <s v="M0165"/>
    <x v="3"/>
    <s v="1A260015"/>
    <s v="APO26030080"/>
    <x v="907"/>
    <s v="S/S # 430 2B 0.4X170mm."/>
    <x v="51"/>
    <s v="7"/>
    <n v="493"/>
    <s v="KG"/>
    <x v="0"/>
    <n v="1.4389000000000001"/>
    <n v="709.38"/>
    <n v="33.094299999999997"/>
    <n v="1.4389000000000001"/>
    <n v="709.379862"/>
    <s v="MIL"/>
    <n v="33.094299999999997"/>
    <n v="23476.43"/>
    <n v="2026"/>
  </r>
  <r>
    <n v="72037512"/>
    <x v="15"/>
    <s v="2026-01-21"/>
    <s v="M0165"/>
    <x v="3"/>
    <s v="1A260015"/>
    <s v="APO26030080"/>
    <x v="993"/>
    <s v="S/S # 430 2B 0.5X195mm."/>
    <x v="51"/>
    <s v="7"/>
    <n v="1400"/>
    <s v="KG"/>
    <x v="0"/>
    <n v="1.4389000000000001"/>
    <n v="2014.46"/>
    <n v="33.094299999999997"/>
    <n v="1.4389000000000001"/>
    <n v="2014.459891"/>
    <s v="MIL"/>
    <n v="33.094299999999997"/>
    <n v="66667.14"/>
    <n v="2026"/>
  </r>
  <r>
    <n v="72036524"/>
    <x v="60"/>
    <s v="2025-12-08"/>
    <s v="V0022"/>
    <x v="6"/>
    <s v="10484005"/>
    <s v="APO26030101"/>
    <x v="843"/>
    <s v="KRAFT LINER BOARD 125GSM R/W 850MM-FSC Mix Credit P 4.1"/>
    <x v="53"/>
    <s v="9"/>
    <n v="866"/>
    <s v="KG"/>
    <x v="0"/>
    <n v="0.65"/>
    <n v="562.9"/>
    <n v="33.074300000000001"/>
    <n v="0.65"/>
    <n v="562.89989500000001"/>
    <s v="MIL"/>
    <n v="33.074300000000001"/>
    <n v="18617.52"/>
    <n v="2026"/>
  </r>
  <r>
    <n v="72036524"/>
    <x v="60"/>
    <s v="2025-12-08"/>
    <s v="V0022"/>
    <x v="6"/>
    <s v="10484005"/>
    <s v="APO26030101"/>
    <x v="844"/>
    <s v="KRAFT LINER BOARD 125GSM R/W 900MM-FSC Mix Credit P 4.1"/>
    <x v="53"/>
    <s v="9"/>
    <n v="1840"/>
    <s v="KG"/>
    <x v="0"/>
    <n v="0.65"/>
    <n v="1196"/>
    <n v="33.074300000000001"/>
    <n v="0.65"/>
    <n v="1195.9999150000001"/>
    <s v="MIL"/>
    <n v="33.074300000000001"/>
    <n v="39556.86"/>
    <n v="2026"/>
  </r>
  <r>
    <n v="72036524"/>
    <x v="60"/>
    <s v="2025-12-08"/>
    <s v="V0022"/>
    <x v="6"/>
    <s v="10484005"/>
    <s v="APO26030101"/>
    <x v="845"/>
    <s v="KRAFT LINER BOARD 125GSM R/W 950MM-FSC Mix Credit P 4.1"/>
    <x v="53"/>
    <s v="9"/>
    <n v="3880"/>
    <s v="KG"/>
    <x v="0"/>
    <n v="0.65"/>
    <n v="2522"/>
    <n v="33.074300000000001"/>
    <n v="0.65"/>
    <n v="2521.9998599999999"/>
    <s v="MIL"/>
    <n v="33.074300000000001"/>
    <n v="83413.38"/>
    <n v="2026"/>
  </r>
  <r>
    <n v="72036524"/>
    <x v="60"/>
    <s v="2025-12-08"/>
    <s v="V0022"/>
    <x v="6"/>
    <s v="10484005"/>
    <s v="APO26030101"/>
    <x v="846"/>
    <s v="KRAFT LINER BOARD 125GSM R/W 1000MM-FSC Mix Credit P 4.1"/>
    <x v="53"/>
    <s v="9"/>
    <n v="1012"/>
    <s v="KG"/>
    <x v="0"/>
    <n v="0.65"/>
    <n v="657.8"/>
    <n v="33.074300000000001"/>
    <n v="0.65"/>
    <n v="657.79986199999996"/>
    <s v="MIL"/>
    <n v="33.074300000000001"/>
    <n v="21756.27"/>
    <n v="2026"/>
  </r>
  <r>
    <n v="72036524"/>
    <x v="60"/>
    <s v="2025-12-08"/>
    <s v="V0022"/>
    <x v="6"/>
    <s v="10484005"/>
    <s v="APO26030101"/>
    <x v="858"/>
    <s v="KRAFT LINER BOARD 125GSM R/W 1050MM-FSC Mix Credit P 4.1"/>
    <x v="53"/>
    <s v="9"/>
    <n v="1056"/>
    <s v="KG"/>
    <x v="0"/>
    <n v="0.65"/>
    <n v="686.4"/>
    <n v="33.074300000000001"/>
    <n v="0.65"/>
    <n v="686.40001400000006"/>
    <s v="MIL"/>
    <n v="33.074300000000001"/>
    <n v="22702.2"/>
    <n v="2026"/>
  </r>
  <r>
    <n v="72036524"/>
    <x v="60"/>
    <s v="2025-12-08"/>
    <s v="V0022"/>
    <x v="6"/>
    <s v="10484005"/>
    <s v="APO26030101"/>
    <x v="859"/>
    <s v="KRAFT LINER BOARD 125GSM R/W 1110MM-FSC Mix Credit P 4.1"/>
    <x v="53"/>
    <s v="9"/>
    <n v="1128"/>
    <s v="KG"/>
    <x v="0"/>
    <n v="0.65"/>
    <n v="733.2"/>
    <n v="33.074300000000001"/>
    <n v="0.65"/>
    <n v="733.20009700000003"/>
    <s v="MIL"/>
    <n v="33.074300000000001"/>
    <n v="24250.080000000002"/>
    <n v="2026"/>
  </r>
  <r>
    <n v="72036524"/>
    <x v="60"/>
    <s v="2025-12-08"/>
    <s v="V0022"/>
    <x v="6"/>
    <s v="10484005"/>
    <s v="APO26030101"/>
    <x v="994"/>
    <s v="KRAFT LINER BOARD 170GSM R/W 1310MM-FSC Mix Credit P 4.1"/>
    <x v="54"/>
    <s v="9"/>
    <n v="2320"/>
    <s v="KG"/>
    <x v="0"/>
    <n v="0.64"/>
    <n v="1484.8"/>
    <n v="33.074300000000001"/>
    <n v="0.63999899999999998"/>
    <n v="1484.79998"/>
    <s v="MIL"/>
    <n v="33.074300000000001"/>
    <n v="49108.72"/>
    <n v="2026"/>
  </r>
  <r>
    <n v="72036524"/>
    <x v="60"/>
    <s v="2025-12-08"/>
    <s v="V0022"/>
    <x v="6"/>
    <s v="10484005"/>
    <s v="APO26030101"/>
    <x v="851"/>
    <s v="KRAFT LINER BOARD 170GSM R/W 1400MM-FSC Mix Credit P 4.1"/>
    <x v="54"/>
    <s v="9"/>
    <n v="1418"/>
    <s v="KG"/>
    <x v="0"/>
    <n v="0.64"/>
    <n v="907.52"/>
    <n v="33.074300000000001"/>
    <n v="0.63999899999999998"/>
    <n v="907.520038"/>
    <s v="MIL"/>
    <n v="33.074300000000001"/>
    <n v="30015.59"/>
    <n v="2026"/>
  </r>
  <r>
    <n v="72036524"/>
    <x v="60"/>
    <s v="2025-12-08"/>
    <s v="V0022"/>
    <x v="6"/>
    <s v="10484005"/>
    <s v="APO26030101"/>
    <x v="994"/>
    <s v="KRAFT LINER BOARD 170GSM R/W 1310MM-FSC Mix Credit P 4.1"/>
    <x v="54"/>
    <s v="9"/>
    <n v="309"/>
    <s v="KG"/>
    <x v="0"/>
    <n v="0.64"/>
    <n v="197.76"/>
    <n v="33.074300000000001"/>
    <n v="0.63999899999999998"/>
    <n v="197.75989200000001"/>
    <s v="MIL"/>
    <n v="33.074300000000001"/>
    <n v="6540.77"/>
    <n v="2026"/>
  </r>
  <r>
    <n v="72036524"/>
    <x v="60"/>
    <s v="2025-12-08"/>
    <s v="V0022"/>
    <x v="6"/>
    <s v="10484005"/>
    <s v="APO26030101"/>
    <x v="860"/>
    <s v="KRAFT LINER BOARD 125GSM R/W 1150MM-FSC Mix Credit P 4.1"/>
    <x v="53"/>
    <s v="9"/>
    <n v="3462"/>
    <s v="KG"/>
    <x v="0"/>
    <n v="0.65"/>
    <n v="2250.3000000000002"/>
    <n v="33.074300000000001"/>
    <n v="0.65"/>
    <n v="2250.3000809999999"/>
    <s v="MIL"/>
    <n v="33.074300000000001"/>
    <n v="74427.100000000006"/>
    <n v="2026"/>
  </r>
  <r>
    <n v="72036524"/>
    <x v="60"/>
    <s v="2025-12-08"/>
    <s v="V0022"/>
    <x v="6"/>
    <s v="10484005"/>
    <s v="APO26030101"/>
    <x v="862"/>
    <s v="KRAFT LINER BOARD 125GSM R/W 1310MM-FSC Mix Credit P 4.1"/>
    <x v="53"/>
    <s v="9"/>
    <n v="2670"/>
    <s v="KG"/>
    <x v="0"/>
    <n v="0.65"/>
    <n v="1735.5"/>
    <n v="33.074300000000001"/>
    <n v="0.65"/>
    <n v="1735.5000709999999"/>
    <s v="MIL"/>
    <n v="33.074300000000001"/>
    <n v="57400.45"/>
    <n v="2026"/>
  </r>
  <r>
    <n v="72036524"/>
    <x v="60"/>
    <s v="2025-12-08"/>
    <s v="V0022"/>
    <x v="6"/>
    <s v="10484005"/>
    <s v="APO26030101"/>
    <x v="863"/>
    <s v="KRAFT LINER BOARD 125GSM R/W 1350MM-FSC Mix Credit P 4.1"/>
    <x v="53"/>
    <s v="9"/>
    <n v="1358"/>
    <s v="KG"/>
    <x v="0"/>
    <n v="0.65"/>
    <n v="882.7"/>
    <n v="33.074300000000001"/>
    <n v="0.65"/>
    <n v="882.69985999999994"/>
    <s v="MIL"/>
    <n v="33.074300000000001"/>
    <n v="29194.68"/>
    <n v="2026"/>
  </r>
  <r>
    <n v="72036524"/>
    <x v="60"/>
    <s v="2025-12-08"/>
    <s v="V0022"/>
    <x v="6"/>
    <s v="10484005"/>
    <s v="APO26030101"/>
    <x v="852"/>
    <s v="KRAFT LINER BOARD 125GSM R/W 1400MM-FSC Mix Credit P 4.1"/>
    <x v="53"/>
    <s v="9"/>
    <n v="1408"/>
    <s v="KG"/>
    <x v="0"/>
    <n v="0.65"/>
    <n v="915.2"/>
    <n v="33.074300000000001"/>
    <n v="0.65"/>
    <n v="915.200019"/>
    <s v="MIL"/>
    <n v="33.074300000000001"/>
    <n v="30269.599999999999"/>
    <n v="2026"/>
  </r>
  <r>
    <n v="72036524"/>
    <x v="60"/>
    <s v="2025-12-08"/>
    <s v="V0022"/>
    <x v="6"/>
    <s v="10484005"/>
    <s v="APO26030101"/>
    <x v="991"/>
    <s v="KRAFT LINER BOARD 170GSM R/W 1110MM-FSC Mix Credit P 4.1"/>
    <x v="54"/>
    <s v="9"/>
    <n v="1118"/>
    <s v="KG"/>
    <x v="0"/>
    <n v="0.64"/>
    <n v="715.52"/>
    <n v="33.074300000000001"/>
    <n v="0.63999899999999998"/>
    <n v="715.51990499999999"/>
    <s v="MIL"/>
    <n v="33.074300000000001"/>
    <n v="23665.32"/>
    <n v="2026"/>
  </r>
  <r>
    <n v="72036524"/>
    <x v="60"/>
    <s v="2025-12-08"/>
    <s v="V0022"/>
    <x v="6"/>
    <s v="10484005"/>
    <s v="APO26030101"/>
    <x v="848"/>
    <s v="KRAFT LINER BOARD 170GSM R/W 1150MM-FSC Mix Credit P 4.1"/>
    <x v="54"/>
    <s v="9"/>
    <n v="1164"/>
    <s v="KG"/>
    <x v="0"/>
    <n v="0.64"/>
    <n v="744.96"/>
    <n v="33.074300000000001"/>
    <n v="0.63999899999999998"/>
    <n v="744.95998399999996"/>
    <s v="MIL"/>
    <n v="33.074300000000001"/>
    <n v="24639.03"/>
    <n v="2026"/>
  </r>
  <r>
    <n v="72037511"/>
    <x v="32"/>
    <s v="2026-01-21"/>
    <s v="M0165"/>
    <x v="3"/>
    <s v="1A260017"/>
    <s v="APO26040025"/>
    <x v="864"/>
    <s v="S/S # 430 2B 0.4X140mm."/>
    <x v="51"/>
    <s v="7"/>
    <n v="696"/>
    <s v="KG"/>
    <x v="0"/>
    <n v="1.41"/>
    <n v="981.36"/>
    <n v="32.817300000000003"/>
    <n v="1.409999"/>
    <n v="981.36013600000001"/>
    <s v="MIL"/>
    <n v="32.817300000000003"/>
    <n v="32205.59"/>
    <n v="2026"/>
  </r>
  <r>
    <n v="72037512"/>
    <x v="32"/>
    <s v="2026-01-21"/>
    <s v="M0165"/>
    <x v="3"/>
    <s v="1A260017"/>
    <s v="APO26040025"/>
    <x v="995"/>
    <s v="S/S # 430 2B 0.5X210mm."/>
    <x v="51"/>
    <s v="7"/>
    <n v="1410"/>
    <s v="KG"/>
    <x v="0"/>
    <n v="1.41"/>
    <n v="1988.1"/>
    <n v="32.817300000000003"/>
    <n v="1.409999"/>
    <n v="1988.099874"/>
    <s v="MIL"/>
    <n v="32.817300000000003"/>
    <n v="65244.07"/>
    <n v="2026"/>
  </r>
  <r>
    <n v="72037511"/>
    <x v="32"/>
    <s v="2026-01-21"/>
    <s v="M0165"/>
    <x v="3"/>
    <s v="1A260017"/>
    <s v="APO26040025"/>
    <x v="914"/>
    <s v="S/S # 430 2B 0.4X175mm."/>
    <x v="51"/>
    <s v="7"/>
    <n v="958"/>
    <s v="KG"/>
    <x v="0"/>
    <n v="1.41"/>
    <n v="1350.78"/>
    <n v="32.817300000000003"/>
    <n v="1.409999"/>
    <n v="1350.7799239999999"/>
    <s v="MIL"/>
    <n v="32.817300000000003"/>
    <n v="44328.95"/>
    <n v="2026"/>
  </r>
  <r>
    <n v="72037511"/>
    <x v="32"/>
    <s v="2026-01-21"/>
    <s v="M0165"/>
    <x v="3"/>
    <s v="1A260017"/>
    <s v="APO26040025"/>
    <x v="908"/>
    <s v="S/S # 430 2B 0.4X195mm."/>
    <x v="51"/>
    <s v="7"/>
    <n v="950"/>
    <s v="KG"/>
    <x v="0"/>
    <n v="1.41"/>
    <n v="1339.5"/>
    <n v="32.817300000000003"/>
    <n v="1.409999"/>
    <n v="1339.4998969999999"/>
    <s v="MIL"/>
    <n v="32.817300000000003"/>
    <n v="43958.77"/>
    <n v="2026"/>
  </r>
  <r>
    <n v="72037511"/>
    <x v="32"/>
    <s v="2026-01-21"/>
    <s v="M0165"/>
    <x v="3"/>
    <s v="1A260017"/>
    <s v="APO26040025"/>
    <x v="916"/>
    <s v="S/S # 430 2B 0.4X220mm."/>
    <x v="51"/>
    <s v="7"/>
    <n v="702"/>
    <s v="KG"/>
    <x v="0"/>
    <n v="1.41"/>
    <n v="989.82"/>
    <n v="32.817300000000003"/>
    <n v="1.409999"/>
    <n v="989.82000300000004"/>
    <s v="MIL"/>
    <n v="32.817300000000003"/>
    <n v="32483.22"/>
    <n v="2026"/>
  </r>
  <r>
    <n v="72034385"/>
    <x v="48"/>
    <s v="2025-10-21"/>
    <s v="S0225"/>
    <x v="10"/>
    <s v="255027"/>
    <s v="APO26010088"/>
    <x v="996"/>
    <s v="MEDIUM PAPER 115GSM R/W 840MM-FSC Recycled 100% P 4.2"/>
    <x v="64"/>
    <s v="9"/>
    <n v="4041"/>
    <s v="KG"/>
    <x v="0"/>
    <n v="0.37"/>
    <n v="1495.17"/>
    <n v="31.658300000000001"/>
    <n v="0.36999900000000002"/>
    <n v="1495.169987"/>
    <s v="MIL"/>
    <n v="31.658300000000001"/>
    <n v="47334.54"/>
    <n v="2026"/>
  </r>
  <r>
    <n v="72034385"/>
    <x v="48"/>
    <s v="2025-10-21"/>
    <s v="S0225"/>
    <x v="10"/>
    <s v="255027"/>
    <s v="APO26010088"/>
    <x v="997"/>
    <s v="MEDIUM PAPER 115GSM R/W 890MM-FSC Recycled 100% P 4.2"/>
    <x v="64"/>
    <s v="9"/>
    <n v="13604"/>
    <s v="KG"/>
    <x v="0"/>
    <n v="0.37"/>
    <n v="5033.4799999999996"/>
    <n v="31.658300000000001"/>
    <n v="0.36999900000000002"/>
    <n v="5033.4800029999997"/>
    <s v="MIL"/>
    <n v="31.658300000000001"/>
    <n v="159351.42000000001"/>
    <n v="2026"/>
  </r>
  <r>
    <n v="72034385"/>
    <x v="48"/>
    <s v="2025-10-21"/>
    <s v="S0225"/>
    <x v="10"/>
    <s v="255027"/>
    <s v="APO26010088"/>
    <x v="998"/>
    <s v="MEDIUM PAPER 115GSM R/W 940MM-FSC Recycled 100% P 4.2"/>
    <x v="64"/>
    <s v="9"/>
    <n v="6813"/>
    <s v="KG"/>
    <x v="0"/>
    <n v="0.37"/>
    <n v="2520.81"/>
    <n v="31.658300000000001"/>
    <n v="0.36999900000000002"/>
    <n v="2520.8100239999999"/>
    <s v="MIL"/>
    <n v="31.658300000000001"/>
    <n v="79804.56"/>
    <n v="2026"/>
  </r>
  <r>
    <n v="72034385"/>
    <x v="48"/>
    <s v="2025-10-21"/>
    <s v="S0225"/>
    <x v="10"/>
    <s v="255027"/>
    <s v="APO26010088"/>
    <x v="999"/>
    <s v="MEDIUM PAPER 115GSM R/W 990MM-FSC Recycled 100% P 4.2"/>
    <x v="64"/>
    <s v="9"/>
    <n v="13549"/>
    <s v="KG"/>
    <x v="0"/>
    <n v="0.37"/>
    <n v="5013.13"/>
    <n v="31.658300000000001"/>
    <n v="0.36999900000000002"/>
    <n v="5013.1298900000002"/>
    <s v="MIL"/>
    <n v="31.658300000000001"/>
    <n v="158707.17000000001"/>
    <n v="2026"/>
  </r>
  <r>
    <n v="72034385"/>
    <x v="48"/>
    <s v="2025-10-21"/>
    <s v="S0225"/>
    <x v="10"/>
    <s v="255027"/>
    <s v="APO26010088"/>
    <x v="1000"/>
    <s v="MEDIUM PAPER 115GSM R/W 1040MM-FSC Recycled 100% P 4.2"/>
    <x v="64"/>
    <s v="9"/>
    <n v="8370"/>
    <s v="KG"/>
    <x v="0"/>
    <n v="0.37"/>
    <n v="3096.9"/>
    <n v="31.658300000000001"/>
    <n v="0.36999900000000002"/>
    <n v="3096.9000230000001"/>
    <s v="MIL"/>
    <n v="31.658300000000001"/>
    <n v="98042.59"/>
    <n v="2026"/>
  </r>
  <r>
    <n v="72034385"/>
    <x v="48"/>
    <s v="2025-10-21"/>
    <s v="S0225"/>
    <x v="10"/>
    <s v="255027"/>
    <s v="APO26010088"/>
    <x v="1001"/>
    <s v="MEDIUM PAPER 115GSM R/W 1100MM-FSC Recycled 100% P 4.2"/>
    <x v="64"/>
    <s v="9"/>
    <n v="15062"/>
    <s v="KG"/>
    <x v="0"/>
    <n v="0.37"/>
    <n v="5572.94"/>
    <n v="31.658300000000001"/>
    <n v="0.36999900000000002"/>
    <n v="5572.9401129999997"/>
    <s v="MIL"/>
    <n v="31.658300000000001"/>
    <n v="176429.81"/>
    <n v="2026"/>
  </r>
  <r>
    <n v="72034385"/>
    <x v="48"/>
    <s v="2025-10-21"/>
    <s v="S0225"/>
    <x v="10"/>
    <s v="255027"/>
    <s v="APO26010088"/>
    <x v="1002"/>
    <s v="MEDIUM PAPER 115GSM R/W 1450MM-FSC Recycled 100% P 4.2"/>
    <x v="64"/>
    <s v="9"/>
    <n v="3501"/>
    <s v="KG"/>
    <x v="0"/>
    <n v="0.37"/>
    <n v="1295.3699999999999"/>
    <n v="31.658300000000001"/>
    <n v="0.36999900000000002"/>
    <n v="1295.3699340000001"/>
    <s v="MIL"/>
    <n v="31.658300000000001"/>
    <n v="41009.21"/>
    <n v="2026"/>
  </r>
  <r>
    <n v="72034385"/>
    <x v="48"/>
    <s v="2025-10-21"/>
    <s v="S0225"/>
    <x v="10"/>
    <s v="255027"/>
    <s v="APO26010088"/>
    <x v="1003"/>
    <s v="MEDIUM PAPER 115GSM R/W 1540MM-FSC Recycled 100% P 4.2"/>
    <x v="64"/>
    <s v="9"/>
    <n v="9920"/>
    <s v="KG"/>
    <x v="0"/>
    <n v="0.37"/>
    <n v="3670.4"/>
    <n v="31.658300000000001"/>
    <n v="0.36999900000000002"/>
    <n v="3670.3998630000001"/>
    <s v="MIL"/>
    <n v="31.658300000000001"/>
    <n v="116198.62"/>
    <n v="2026"/>
  </r>
  <r>
    <n v="72034385"/>
    <x v="48"/>
    <s v="2025-10-21"/>
    <s v="S0225"/>
    <x v="10"/>
    <s v="255027"/>
    <s v="APO26010088"/>
    <x v="1004"/>
    <s v="MEDIUM PAPER 115GSM R/W 1590MM-FSC Recycled 100% P 4.2"/>
    <x v="64"/>
    <s v="9"/>
    <n v="3639"/>
    <s v="KG"/>
    <x v="0"/>
    <n v="0.37"/>
    <n v="1346.43"/>
    <n v="31.658300000000001"/>
    <n v="0.36999900000000002"/>
    <n v="1346.429846"/>
    <s v="MIL"/>
    <n v="31.658300000000001"/>
    <n v="42625.68"/>
    <n v="2026"/>
  </r>
  <r>
    <n v="72034385"/>
    <x v="48"/>
    <s v="2025-10-21"/>
    <s v="S0225"/>
    <x v="10"/>
    <s v="255027"/>
    <s v="APO26010088"/>
    <x v="1005"/>
    <s v="MEDIUM PAPER 115GSM R/W 1500MM-FSC Recycled 100% P 4.2"/>
    <x v="64"/>
    <s v="9"/>
    <n v="15617"/>
    <s v="KG"/>
    <x v="0"/>
    <n v="0.37"/>
    <n v="5778.29"/>
    <n v="31.658300000000001"/>
    <n v="0.36999900000000002"/>
    <n v="5778.2900529999997"/>
    <s v="MIL"/>
    <n v="31.658300000000001"/>
    <n v="182930.84"/>
    <n v="2026"/>
  </r>
  <r>
    <n v="72034385"/>
    <x v="48"/>
    <s v="2025-10-21"/>
    <s v="S0225"/>
    <x v="10"/>
    <s v="255027"/>
    <s v="APO26010088"/>
    <x v="997"/>
    <s v="MEDIUM PAPER 115GSM R/W 890MM-FSC Recycled 100% P 4.2"/>
    <x v="64"/>
    <s v="9"/>
    <n v="708"/>
    <s v="KG"/>
    <x v="0"/>
    <n v="0.37"/>
    <n v="261.95999999999998"/>
    <n v="31.658300000000001"/>
    <n v="0.36999900000000002"/>
    <n v="261.96005400000001"/>
    <s v="MIL"/>
    <n v="31.658300000000001"/>
    <n v="8293.2099999999991"/>
    <n v="2026"/>
  </r>
  <r>
    <n v="72034385"/>
    <x v="48"/>
    <s v="2025-10-21"/>
    <s v="S0225"/>
    <x v="10"/>
    <s v="255027"/>
    <s v="APO26010088"/>
    <x v="1006"/>
    <s v="MEDIUM PAPER 115GSM R/W 1140MM-FSC Recycled 100% P 4.2"/>
    <x v="64"/>
    <s v="9"/>
    <n v="15606"/>
    <s v="KG"/>
    <x v="0"/>
    <n v="0.37"/>
    <n v="5774.22"/>
    <n v="31.658300000000001"/>
    <n v="0.36999900000000002"/>
    <n v="5774.2200300000004"/>
    <s v="MIL"/>
    <n v="31.658300000000001"/>
    <n v="182801.99"/>
    <n v="2026"/>
  </r>
  <r>
    <n v="72034385"/>
    <x v="48"/>
    <s v="2025-10-21"/>
    <s v="S0225"/>
    <x v="10"/>
    <s v="255027"/>
    <s v="APO26010088"/>
    <x v="1007"/>
    <s v="MEDIUM PAPER 115GSM R/W 1190MM-FSC Recycled 100% P 4.2"/>
    <x v="64"/>
    <s v="9"/>
    <n v="14362"/>
    <s v="KG"/>
    <x v="0"/>
    <n v="0.37"/>
    <n v="5313.94"/>
    <n v="31.658300000000001"/>
    <n v="0.36999900000000002"/>
    <n v="5313.9401040000002"/>
    <s v="MIL"/>
    <n v="31.658300000000001"/>
    <n v="168230.31"/>
    <n v="2026"/>
  </r>
  <r>
    <n v="72034385"/>
    <x v="48"/>
    <s v="2025-10-21"/>
    <s v="S0225"/>
    <x v="10"/>
    <s v="255027"/>
    <s v="APO26010088"/>
    <x v="1008"/>
    <s v="MEDIUM PAPER 115GSM R/W 1250MM-FSC Recycled 100% P 4.2"/>
    <x v="64"/>
    <s v="9"/>
    <n v="21069"/>
    <s v="KG"/>
    <x v="0"/>
    <n v="0.37"/>
    <n v="7795.53"/>
    <n v="31.658300000000001"/>
    <n v="0.36999900000000002"/>
    <n v="7795.5300820000002"/>
    <s v="MIL"/>
    <n v="31.658300000000001"/>
    <n v="246793.23"/>
    <n v="2026"/>
  </r>
  <r>
    <n v="72034385"/>
    <x v="48"/>
    <s v="2025-10-21"/>
    <s v="S0225"/>
    <x v="10"/>
    <s v="255027"/>
    <s v="APO26010088"/>
    <x v="1009"/>
    <s v="MEDIUM PAPER 115GSM R/W 1300MM-FSC Recycled 100% P 4.2"/>
    <x v="64"/>
    <s v="9"/>
    <n v="11517"/>
    <s v="KG"/>
    <x v="0"/>
    <n v="0.37"/>
    <n v="4261.29"/>
    <n v="31.658300000000001"/>
    <n v="0.36999900000000002"/>
    <n v="4261.2900879999997"/>
    <s v="MIL"/>
    <n v="31.658300000000001"/>
    <n v="134905.20000000001"/>
    <n v="2026"/>
  </r>
  <r>
    <n v="72034385"/>
    <x v="48"/>
    <s v="2025-10-21"/>
    <s v="S0225"/>
    <x v="10"/>
    <s v="255027"/>
    <s v="APO26010088"/>
    <x v="1010"/>
    <s v="MEDIUM PAPER 115GSM R/W 1340MM-FSC Recycled 100% P 4.2"/>
    <x v="64"/>
    <s v="9"/>
    <n v="3237"/>
    <s v="KG"/>
    <x v="0"/>
    <n v="0.37"/>
    <n v="1197.69"/>
    <n v="31.658300000000001"/>
    <n v="0.36999900000000002"/>
    <n v="1197.6900209999999"/>
    <s v="MIL"/>
    <n v="31.658300000000001"/>
    <n v="37916.83"/>
    <n v="2026"/>
  </r>
  <r>
    <n v="72034385"/>
    <x v="48"/>
    <s v="2025-10-21"/>
    <s v="S0225"/>
    <x v="10"/>
    <s v="255027"/>
    <s v="APO26010088"/>
    <x v="1011"/>
    <s v="MEDIUM PAPER 115GSM R/W 1390MM-FSC Recycled 100% P 4.2"/>
    <x v="64"/>
    <s v="9"/>
    <n v="6714"/>
    <s v="KG"/>
    <x v="0"/>
    <n v="0.37"/>
    <n v="2484.1799999999998"/>
    <n v="31.658300000000001"/>
    <n v="0.36999900000000002"/>
    <n v="2484.1801359999999"/>
    <s v="MIL"/>
    <n v="31.658300000000001"/>
    <n v="78644.92"/>
    <n v="2026"/>
  </r>
  <r>
    <n v="72036481"/>
    <x v="38"/>
    <s v="2025-12-03"/>
    <s v="S0225"/>
    <x v="10"/>
    <s v="255036"/>
    <s v="APO26020041"/>
    <x v="1011"/>
    <s v="MEDIUM PAPER 115GSM R/W 1390MM-FSC Recycled 100% P 4.2"/>
    <x v="64"/>
    <s v="9"/>
    <n v="14547"/>
    <s v="KG"/>
    <x v="0"/>
    <n v="0.37"/>
    <n v="5382.39"/>
    <n v="31.786100000000001"/>
    <n v="0.37"/>
    <n v="5382.390101"/>
    <s v="MIL"/>
    <n v="31.786100000000001"/>
    <n v="171085.19"/>
    <n v="2026"/>
  </r>
  <r>
    <n v="72036481"/>
    <x v="38"/>
    <s v="2025-12-03"/>
    <s v="S0225"/>
    <x v="10"/>
    <s v="255036"/>
    <s v="APO26020041"/>
    <x v="1002"/>
    <s v="MEDIUM PAPER 115GSM R/W 1450MM-FSC Recycled 100% P 4.2"/>
    <x v="64"/>
    <s v="9"/>
    <n v="5835"/>
    <s v="KG"/>
    <x v="0"/>
    <n v="0.37"/>
    <n v="2158.9499999999998"/>
    <n v="31.786100000000001"/>
    <n v="0.37"/>
    <n v="2158.9499810000002"/>
    <s v="MIL"/>
    <n v="31.786100000000001"/>
    <n v="68624.600000000006"/>
    <n v="2026"/>
  </r>
  <r>
    <n v="72036481"/>
    <x v="38"/>
    <s v="2025-12-03"/>
    <s v="S0225"/>
    <x v="10"/>
    <s v="255036"/>
    <s v="APO26020041"/>
    <x v="1003"/>
    <s v="MEDIUM PAPER 115GSM R/W 1540MM-FSC Recycled 100% P 4.2"/>
    <x v="64"/>
    <s v="9"/>
    <n v="8649"/>
    <s v="KG"/>
    <x v="0"/>
    <n v="0.37"/>
    <n v="3200.13"/>
    <n v="31.786100000000001"/>
    <n v="0.37"/>
    <n v="3200.1299309999999"/>
    <s v="MIL"/>
    <n v="31.786100000000001"/>
    <n v="101719.65"/>
    <n v="2026"/>
  </r>
  <r>
    <n v="72036481"/>
    <x v="38"/>
    <s v="2025-12-03"/>
    <s v="S0225"/>
    <x v="10"/>
    <s v="255036"/>
    <s v="APO26020041"/>
    <x v="1004"/>
    <s v="MEDIUM PAPER 115GSM R/W 1590MM-FSC Recycled 100% P 4.2"/>
    <x v="64"/>
    <s v="9"/>
    <n v="3840"/>
    <s v="KG"/>
    <x v="0"/>
    <n v="0.37"/>
    <n v="1420.8"/>
    <n v="31.786100000000001"/>
    <n v="0.37"/>
    <n v="1420.799972"/>
    <s v="MIL"/>
    <n v="31.786100000000001"/>
    <n v="45161.69"/>
    <n v="2026"/>
  </r>
  <r>
    <n v="72036481"/>
    <x v="38"/>
    <s v="2025-12-03"/>
    <s v="S0225"/>
    <x v="10"/>
    <s v="255036"/>
    <s v="APO26020041"/>
    <x v="999"/>
    <s v="MEDIUM PAPER 115GSM R/W 990MM-FSC Recycled 100% P 4.2"/>
    <x v="64"/>
    <s v="9"/>
    <n v="1497"/>
    <s v="KG"/>
    <x v="0"/>
    <n v="0.37"/>
    <n v="553.89"/>
    <n v="31.786100000000001"/>
    <n v="0.37"/>
    <n v="553.88990699999999"/>
    <s v="MIL"/>
    <n v="31.786100000000001"/>
    <n v="17606"/>
    <n v="2026"/>
  </r>
  <r>
    <n v="72036481"/>
    <x v="38"/>
    <s v="2025-12-03"/>
    <s v="S0225"/>
    <x v="10"/>
    <s v="255036"/>
    <s v="APO26020041"/>
    <x v="1001"/>
    <s v="MEDIUM PAPER 115GSM R/W 1100MM-FSC Recycled 100% P 4.2"/>
    <x v="64"/>
    <s v="9"/>
    <n v="6835"/>
    <s v="KG"/>
    <x v="0"/>
    <n v="0.37"/>
    <n v="2528.9499999999998"/>
    <n v="31.786100000000001"/>
    <n v="0.37"/>
    <n v="2528.9500750000002"/>
    <s v="MIL"/>
    <n v="31.786100000000001"/>
    <n v="80385.460000000006"/>
    <n v="2026"/>
  </r>
  <r>
    <n v="72036481"/>
    <x v="38"/>
    <s v="2025-12-03"/>
    <s v="S0225"/>
    <x v="10"/>
    <s v="255036"/>
    <s v="APO26020041"/>
    <x v="1006"/>
    <s v="MEDIUM PAPER 115GSM R/W 1140MM-FSC Recycled 100% P 4.2"/>
    <x v="64"/>
    <s v="9"/>
    <n v="21770"/>
    <s v="KG"/>
    <x v="0"/>
    <n v="0.37"/>
    <n v="8054.9"/>
    <n v="31.786100000000001"/>
    <n v="0.37"/>
    <n v="8054.9000969999997"/>
    <s v="MIL"/>
    <n v="31.786100000000001"/>
    <n v="256033.86"/>
    <n v="2026"/>
  </r>
  <r>
    <n v="72036481"/>
    <x v="38"/>
    <s v="2025-12-03"/>
    <s v="S0225"/>
    <x v="10"/>
    <s v="255036"/>
    <s v="APO26020041"/>
    <x v="1007"/>
    <s v="MEDIUM PAPER 115GSM R/W 1190MM-FSC Recycled 100% P 4.2"/>
    <x v="64"/>
    <s v="9"/>
    <n v="17244"/>
    <s v="KG"/>
    <x v="0"/>
    <n v="0.37"/>
    <n v="6380.28"/>
    <n v="31.786100000000001"/>
    <n v="0.37"/>
    <n v="6380.2800589999997"/>
    <s v="MIL"/>
    <n v="31.786100000000001"/>
    <n v="202804.22"/>
    <n v="2026"/>
  </r>
  <r>
    <n v="72036481"/>
    <x v="38"/>
    <s v="2025-12-03"/>
    <s v="S0225"/>
    <x v="10"/>
    <s v="255036"/>
    <s v="APO26020041"/>
    <x v="1008"/>
    <s v="MEDIUM PAPER 115GSM R/W 1250MM-FSC Recycled 100% P 4.2"/>
    <x v="64"/>
    <s v="9"/>
    <n v="12956"/>
    <s v="KG"/>
    <x v="0"/>
    <n v="0.37"/>
    <n v="4793.72"/>
    <n v="31.786100000000001"/>
    <n v="0.37"/>
    <n v="4793.7198959999996"/>
    <s v="MIL"/>
    <n v="31.786100000000001"/>
    <n v="152373.66"/>
    <n v="2026"/>
  </r>
  <r>
    <n v="72036481"/>
    <x v="38"/>
    <s v="2025-12-03"/>
    <s v="S0225"/>
    <x v="10"/>
    <s v="255036"/>
    <s v="APO26020041"/>
    <x v="1009"/>
    <s v="MEDIUM PAPER 115GSM R/W 1300MM-FSC Recycled 100% P 4.2"/>
    <x v="64"/>
    <s v="9"/>
    <n v="10342"/>
    <s v="KG"/>
    <x v="0"/>
    <n v="0.37"/>
    <n v="3826.54"/>
    <n v="31.786100000000001"/>
    <n v="0.37"/>
    <n v="3826.539902"/>
    <s v="MIL"/>
    <n v="31.786100000000001"/>
    <n v="121630.78"/>
    <n v="2026"/>
  </r>
  <r>
    <n v="72036481"/>
    <x v="38"/>
    <s v="2025-12-03"/>
    <s v="S0225"/>
    <x v="10"/>
    <s v="255036"/>
    <s v="APO26020041"/>
    <x v="1010"/>
    <s v="MEDIUM PAPER 115GSM R/W 1340MM-FSC Recycled 100% P 4.2"/>
    <x v="64"/>
    <s v="9"/>
    <n v="10388"/>
    <s v="KG"/>
    <x v="0"/>
    <n v="0.37"/>
    <n v="3843.56"/>
    <n v="31.786100000000001"/>
    <n v="0.37"/>
    <n v="3843.5599200000001"/>
    <s v="MIL"/>
    <n v="31.786100000000001"/>
    <n v="122171.78"/>
    <n v="2026"/>
  </r>
  <r>
    <n v="72036481"/>
    <x v="38"/>
    <s v="2025-12-03"/>
    <s v="S0225"/>
    <x v="10"/>
    <s v="255036"/>
    <s v="APO26020041"/>
    <x v="1012"/>
    <s v="MEDIUM PAPER 115GSM R/W 730MM-FSC Recycled 100% P 4.2"/>
    <x v="64"/>
    <s v="9"/>
    <n v="1596"/>
    <s v="KG"/>
    <x v="0"/>
    <n v="0.37"/>
    <n v="590.52"/>
    <n v="31.786100000000001"/>
    <n v="0.37"/>
    <n v="590.52007000000003"/>
    <s v="MIL"/>
    <n v="31.786100000000001"/>
    <n v="18770.330000000002"/>
    <n v="2026"/>
  </r>
  <r>
    <n v="72036481"/>
    <x v="38"/>
    <s v="2025-12-03"/>
    <s v="S0225"/>
    <x v="10"/>
    <s v="255036"/>
    <s v="APO26020041"/>
    <x v="1013"/>
    <s v="MEDIUM PAPER 115GSM R/W 780MM-FSC Recycled 100% P 4.2"/>
    <x v="64"/>
    <s v="9"/>
    <n v="1808"/>
    <s v="KG"/>
    <x v="0"/>
    <n v="0.37"/>
    <n v="668.96"/>
    <n v="31.786100000000001"/>
    <n v="0.37"/>
    <n v="668.96001699999999"/>
    <s v="MIL"/>
    <n v="31.786100000000001"/>
    <n v="21263.63"/>
    <n v="2026"/>
  </r>
  <r>
    <n v="72036481"/>
    <x v="38"/>
    <s v="2025-12-03"/>
    <s v="S0225"/>
    <x v="10"/>
    <s v="255036"/>
    <s v="APO26020041"/>
    <x v="996"/>
    <s v="MEDIUM PAPER 115GSM R/W 840MM-FSC Recycled 100% P 4.2"/>
    <x v="64"/>
    <s v="9"/>
    <n v="4056"/>
    <s v="KG"/>
    <x v="0"/>
    <n v="0.37"/>
    <n v="1500.72"/>
    <n v="31.786100000000001"/>
    <n v="0.37"/>
    <n v="1500.7201259999999"/>
    <s v="MIL"/>
    <n v="31.786100000000001"/>
    <n v="47702.04"/>
    <n v="2026"/>
  </r>
  <r>
    <n v="72036481"/>
    <x v="38"/>
    <s v="2025-12-03"/>
    <s v="S0225"/>
    <x v="10"/>
    <s v="255036"/>
    <s v="APO26020041"/>
    <x v="997"/>
    <s v="MEDIUM PAPER 115GSM R/W 890MM-FSC Recycled 100% P 4.2"/>
    <x v="64"/>
    <s v="9"/>
    <n v="17097"/>
    <s v="KG"/>
    <x v="0"/>
    <n v="0.37"/>
    <n v="6325.89"/>
    <n v="31.786100000000001"/>
    <n v="0.37"/>
    <n v="6325.8899330000004"/>
    <s v="MIL"/>
    <n v="31.786100000000001"/>
    <n v="201075.37"/>
    <n v="2026"/>
  </r>
  <r>
    <n v="72036481"/>
    <x v="38"/>
    <s v="2025-12-03"/>
    <s v="S0225"/>
    <x v="10"/>
    <s v="255036"/>
    <s v="APO26020041"/>
    <x v="998"/>
    <s v="MEDIUM PAPER 115GSM R/W 940MM-FSC Recycled 100% P 4.2"/>
    <x v="64"/>
    <s v="9"/>
    <n v="7478"/>
    <s v="KG"/>
    <x v="0"/>
    <n v="0.37"/>
    <n v="2766.86"/>
    <n v="31.786100000000001"/>
    <n v="0.37"/>
    <n v="2766.8600419999998"/>
    <s v="MIL"/>
    <n v="31.786100000000001"/>
    <n v="87947.69"/>
    <n v="2026"/>
  </r>
  <r>
    <n v="72036481"/>
    <x v="38"/>
    <s v="2025-12-03"/>
    <s v="S0225"/>
    <x v="10"/>
    <s v="255036"/>
    <s v="APO26020041"/>
    <x v="999"/>
    <s v="MEDIUM PAPER 115GSM R/W 990MM-FSC Recycled 100% P 4.2"/>
    <x v="64"/>
    <s v="9"/>
    <n v="18331"/>
    <s v="KG"/>
    <x v="0"/>
    <n v="0.37"/>
    <n v="6782.47"/>
    <n v="31.786100000000001"/>
    <n v="0.37"/>
    <n v="6782.47001"/>
    <s v="MIL"/>
    <n v="31.786100000000001"/>
    <n v="215588.27"/>
    <n v="2026"/>
  </r>
  <r>
    <n v="72037031"/>
    <x v="61"/>
    <s v="2025-12-26"/>
    <s v="S0225"/>
    <x v="10"/>
    <s v="255041"/>
    <s v="APO26020171"/>
    <x v="996"/>
    <s v="MEDIUM PAPER 115GSM R/W 840MM-FSC Recycled 100% P 4.2"/>
    <x v="64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61"/>
    <s v="2025-12-26"/>
    <s v="S0225"/>
    <x v="10"/>
    <s v="255041"/>
    <s v="APO26020171"/>
    <x v="997"/>
    <s v="MEDIUM PAPER 115GSM R/W 890MM-FSC Recycled 100% P 4.2"/>
    <x v="64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61"/>
    <s v="2025-12-26"/>
    <s v="S0225"/>
    <x v="10"/>
    <s v="255041"/>
    <s v="APO26020171"/>
    <x v="998"/>
    <s v="MEDIUM PAPER 115GSM R/W 940MM-FSC Recycled 100% P 4.2"/>
    <x v="64"/>
    <s v="9"/>
    <n v="10598"/>
    <s v="KG"/>
    <x v="0"/>
    <n v="0.37"/>
    <n v="3921.26"/>
    <n v="31.2575"/>
    <n v="0.37"/>
    <n v="3921.259857"/>
    <s v="MIL"/>
    <n v="31.2575"/>
    <n v="122568.78"/>
    <n v="2026"/>
  </r>
  <r>
    <n v="72037031"/>
    <x v="61"/>
    <s v="2025-12-26"/>
    <s v="S0225"/>
    <x v="10"/>
    <s v="255041"/>
    <s v="APO26020171"/>
    <x v="999"/>
    <s v="MEDIUM PAPER 115GSM R/W 990MM-FSC Recycled 100% P 4.2"/>
    <x v="64"/>
    <s v="9"/>
    <n v="7970"/>
    <s v="KG"/>
    <x v="0"/>
    <n v="0.37"/>
    <n v="2948.9"/>
    <n v="31.2575"/>
    <n v="0.37"/>
    <n v="2948.8999439999998"/>
    <s v="MIL"/>
    <n v="31.2575"/>
    <n v="92175.24"/>
    <n v="2026"/>
  </r>
  <r>
    <n v="72037031"/>
    <x v="61"/>
    <s v="2025-12-26"/>
    <s v="S0225"/>
    <x v="10"/>
    <s v="255041"/>
    <s v="APO26020171"/>
    <x v="1003"/>
    <s v="MEDIUM PAPER 115GSM R/W 1540MM-FSC Recycled 100% P 4.2"/>
    <x v="64"/>
    <s v="9"/>
    <n v="13640"/>
    <s v="KG"/>
    <x v="0"/>
    <n v="0.37"/>
    <n v="5046.8"/>
    <n v="31.2575"/>
    <n v="0.37"/>
    <n v="5046.7999680000003"/>
    <s v="MIL"/>
    <n v="31.2575"/>
    <n v="157750.35"/>
    <n v="2026"/>
  </r>
  <r>
    <n v="72037031"/>
    <x v="61"/>
    <s v="2025-12-26"/>
    <s v="S0225"/>
    <x v="10"/>
    <s v="255041"/>
    <s v="APO26020171"/>
    <x v="1004"/>
    <s v="MEDIUM PAPER 115GSM R/W 1590MM-FSC Recycled 100% P 4.2"/>
    <x v="64"/>
    <s v="9"/>
    <n v="5120"/>
    <s v="KG"/>
    <x v="0"/>
    <n v="0.37"/>
    <n v="1894.4"/>
    <n v="31.2575"/>
    <n v="0.37"/>
    <n v="1894.400063"/>
    <s v="MIL"/>
    <n v="31.2575"/>
    <n v="59214.21"/>
    <n v="2026"/>
  </r>
  <r>
    <n v="72037031"/>
    <x v="61"/>
    <s v="2025-12-26"/>
    <s v="S0225"/>
    <x v="10"/>
    <s v="255041"/>
    <s v="APO26020171"/>
    <x v="1014"/>
    <s v="MEDIUM PAPER 115GSM R/W 1260MM-FSC Recycled 100% P 4.2"/>
    <x v="64"/>
    <s v="9"/>
    <n v="3042"/>
    <s v="KG"/>
    <x v="0"/>
    <n v="0.37"/>
    <n v="1125.54"/>
    <n v="31.2575"/>
    <n v="0.37"/>
    <n v="1125.5401099999999"/>
    <s v="MIL"/>
    <n v="31.2575"/>
    <n v="35181.57"/>
    <n v="2026"/>
  </r>
  <r>
    <n v="72037031"/>
    <x v="61"/>
    <s v="2025-12-26"/>
    <s v="S0225"/>
    <x v="10"/>
    <s v="255041"/>
    <s v="APO26020171"/>
    <x v="1009"/>
    <s v="MEDIUM PAPER 115GSM R/W 1300MM-FSC Recycled 100% P 4.2"/>
    <x v="64"/>
    <s v="9"/>
    <n v="13611"/>
    <s v="KG"/>
    <x v="0"/>
    <n v="0.37"/>
    <n v="5036.07"/>
    <n v="31.2575"/>
    <n v="0.37"/>
    <n v="5036.0700630000001"/>
    <s v="MIL"/>
    <n v="31.2575"/>
    <n v="157414.96"/>
    <n v="2026"/>
  </r>
  <r>
    <n v="72037031"/>
    <x v="61"/>
    <s v="2025-12-26"/>
    <s v="S0225"/>
    <x v="10"/>
    <s v="255041"/>
    <s v="APO26020171"/>
    <x v="1010"/>
    <s v="MEDIUM PAPER 115GSM R/W 1340MM-FSC Recycled 100% P 4.2"/>
    <x v="64"/>
    <s v="9"/>
    <n v="10790"/>
    <s v="KG"/>
    <x v="0"/>
    <n v="0.37"/>
    <n v="3992.3"/>
    <n v="31.2575"/>
    <n v="0.37"/>
    <n v="3992.3000870000001"/>
    <s v="MIL"/>
    <n v="31.2575"/>
    <n v="124789.32"/>
    <n v="2026"/>
  </r>
  <r>
    <n v="72037031"/>
    <x v="61"/>
    <s v="2025-12-26"/>
    <s v="S0225"/>
    <x v="10"/>
    <s v="255041"/>
    <s v="APO26020171"/>
    <x v="1011"/>
    <s v="MEDIUM PAPER 115GSM R/W 1390MM-FSC Recycled 100% P 4.2"/>
    <x v="64"/>
    <s v="9"/>
    <n v="4476"/>
    <s v="KG"/>
    <x v="0"/>
    <n v="0.37"/>
    <n v="1656.12"/>
    <n v="31.2575"/>
    <n v="0.37"/>
    <n v="1656.1199710000001"/>
    <s v="MIL"/>
    <n v="31.2575"/>
    <n v="51766.17"/>
    <n v="2026"/>
  </r>
  <r>
    <n v="72037031"/>
    <x v="61"/>
    <s v="2025-12-26"/>
    <s v="S0225"/>
    <x v="10"/>
    <s v="255041"/>
    <s v="APO26020171"/>
    <x v="1002"/>
    <s v="MEDIUM PAPER 115GSM R/W 1450MM-FSC Recycled 100% P 4.2"/>
    <x v="64"/>
    <s v="9"/>
    <n v="9336"/>
    <s v="KG"/>
    <x v="0"/>
    <n v="0.37"/>
    <n v="3454.32"/>
    <n v="31.2575"/>
    <n v="0.37"/>
    <n v="3454.3200830000001"/>
    <s v="MIL"/>
    <n v="31.2575"/>
    <n v="107973.41"/>
    <n v="2026"/>
  </r>
  <r>
    <n v="72037031"/>
    <x v="61"/>
    <s v="2025-12-26"/>
    <s v="S0225"/>
    <x v="10"/>
    <s v="255041"/>
    <s v="APO26020171"/>
    <x v="1005"/>
    <s v="MEDIUM PAPER 115GSM R/W 1500MM-FSC Recycled 100% P 4.2"/>
    <x v="64"/>
    <s v="9"/>
    <n v="7248"/>
    <s v="KG"/>
    <x v="0"/>
    <n v="0.37"/>
    <n v="2681.76"/>
    <n v="31.2575"/>
    <n v="0.37"/>
    <n v="2681.7598969999999"/>
    <s v="MIL"/>
    <n v="31.2575"/>
    <n v="83825.11"/>
    <n v="2026"/>
  </r>
  <r>
    <n v="72037031"/>
    <x v="61"/>
    <s v="2025-12-26"/>
    <s v="S0225"/>
    <x v="10"/>
    <s v="255041"/>
    <s v="APO26020171"/>
    <x v="1015"/>
    <s v="MEDIUM PAPER 115GSM R/W 1000MM-FSC Recycled 100% P 4.2"/>
    <x v="64"/>
    <s v="9"/>
    <n v="1610"/>
    <s v="KG"/>
    <x v="0"/>
    <n v="0.37"/>
    <n v="595.70000000000005"/>
    <n v="31.2575"/>
    <n v="0.37"/>
    <n v="595.69991200000004"/>
    <s v="MIL"/>
    <n v="31.2575"/>
    <n v="18620.09"/>
    <n v="2026"/>
  </r>
  <r>
    <n v="72037031"/>
    <x v="61"/>
    <s v="2025-12-26"/>
    <s v="S0225"/>
    <x v="10"/>
    <s v="255041"/>
    <s v="APO26020171"/>
    <x v="1000"/>
    <s v="MEDIUM PAPER 115GSM R/W 1040MM-FSC Recycled 100% P 4.2"/>
    <x v="64"/>
    <s v="9"/>
    <n v="15903"/>
    <s v="KG"/>
    <x v="0"/>
    <n v="0.37"/>
    <n v="5884.11"/>
    <n v="31.2575"/>
    <n v="0.37"/>
    <n v="5884.1100530000003"/>
    <s v="MIL"/>
    <n v="31.2575"/>
    <n v="183922.57"/>
    <n v="2026"/>
  </r>
  <r>
    <n v="72037031"/>
    <x v="61"/>
    <s v="2025-12-26"/>
    <s v="S0225"/>
    <x v="10"/>
    <s v="255041"/>
    <s v="APO26020171"/>
    <x v="1001"/>
    <s v="MEDIUM PAPER 115GSM R/W 1100MM-FSC Recycled 100% P 4.2"/>
    <x v="64"/>
    <s v="9"/>
    <n v="13290"/>
    <s v="KG"/>
    <x v="0"/>
    <n v="0.37"/>
    <n v="4917.3"/>
    <n v="31.2575"/>
    <n v="0.37"/>
    <n v="4917.2998479999997"/>
    <s v="MIL"/>
    <n v="31.2575"/>
    <n v="153702.5"/>
    <n v="2026"/>
  </r>
  <r>
    <n v="72037031"/>
    <x v="61"/>
    <s v="2025-12-26"/>
    <s v="S0225"/>
    <x v="10"/>
    <s v="255041"/>
    <s v="APO26020171"/>
    <x v="1006"/>
    <s v="MEDIUM PAPER 115GSM R/W 1140MM-FSC Recycled 100% P 4.2"/>
    <x v="64"/>
    <s v="9"/>
    <n v="30294"/>
    <s v="KG"/>
    <x v="0"/>
    <n v="0.37"/>
    <n v="11208.78"/>
    <n v="31.2575"/>
    <n v="0.37"/>
    <n v="11208.779972"/>
    <s v="MIL"/>
    <n v="31.2575"/>
    <n v="350358.44"/>
    <n v="2026"/>
  </r>
  <r>
    <n v="72037031"/>
    <x v="61"/>
    <s v="2025-12-26"/>
    <s v="S0225"/>
    <x v="10"/>
    <s v="255041"/>
    <s v="APO26020171"/>
    <x v="1007"/>
    <s v="MEDIUM PAPER 115GSM R/W 1190MM-FSC Recycled 100% P 4.2"/>
    <x v="64"/>
    <s v="9"/>
    <n v="20118"/>
    <s v="KG"/>
    <x v="0"/>
    <n v="0.37"/>
    <n v="7443.66"/>
    <n v="31.2575"/>
    <n v="0.37"/>
    <n v="7443.6599210000004"/>
    <s v="MIL"/>
    <n v="31.2575"/>
    <n v="232670.2"/>
    <n v="2026"/>
  </r>
  <r>
    <n v="72037031"/>
    <x v="61"/>
    <s v="2025-12-26"/>
    <s v="S0225"/>
    <x v="10"/>
    <s v="255041"/>
    <s v="APO26020171"/>
    <x v="1008"/>
    <s v="MEDIUM PAPER 115GSM R/W 1250MM-FSC Recycled 100% P 4.2"/>
    <x v="64"/>
    <s v="9"/>
    <n v="21126"/>
    <s v="KG"/>
    <x v="0"/>
    <n v="0.37"/>
    <n v="7816.62"/>
    <n v="31.2575"/>
    <n v="0.37"/>
    <n v="7816.620011"/>
    <s v="MIL"/>
    <n v="31.2575"/>
    <n v="244328"/>
    <n v="2026"/>
  </r>
  <r>
    <n v="72037182"/>
    <x v="62"/>
    <s v="2026-01-09"/>
    <s v="S0225"/>
    <x v="10"/>
    <s v="265005"/>
    <s v="APO26030032"/>
    <x v="1013"/>
    <s v="MEDIUM PAPER 115GSM R/W 780MM-FSC Recycled 100% P 4.2"/>
    <x v="64"/>
    <s v="9"/>
    <n v="1884"/>
    <s v="KG"/>
    <x v="0"/>
    <n v="0.37"/>
    <n v="697.08"/>
    <n v="32.262999999999998"/>
    <n v="0.37"/>
    <n v="697.07993599999998"/>
    <s v="MIL"/>
    <n v="32.262999999999998"/>
    <n v="22489.89"/>
    <n v="2026"/>
  </r>
  <r>
    <n v="72037182"/>
    <x v="62"/>
    <s v="2026-01-09"/>
    <s v="S0225"/>
    <x v="10"/>
    <s v="265005"/>
    <s v="APO26030032"/>
    <x v="996"/>
    <s v="MEDIUM PAPER 115GSM R/W 840MM-FSC Recycled 100% P 4.2"/>
    <x v="64"/>
    <s v="9"/>
    <n v="3380"/>
    <s v="KG"/>
    <x v="0"/>
    <n v="0.37"/>
    <n v="1250.5999999999999"/>
    <n v="32.262999999999998"/>
    <n v="0.37"/>
    <n v="1250.600068"/>
    <s v="MIL"/>
    <n v="32.262999999999998"/>
    <n v="40348.11"/>
    <n v="2026"/>
  </r>
  <r>
    <n v="72037182"/>
    <x v="62"/>
    <s v="2026-01-09"/>
    <s v="S0225"/>
    <x v="10"/>
    <s v="265005"/>
    <s v="APO26030032"/>
    <x v="997"/>
    <s v="MEDIUM PAPER 115GSM R/W 890MM-FSC Recycled 100% P 4.2"/>
    <x v="64"/>
    <s v="9"/>
    <n v="5728"/>
    <s v="KG"/>
    <x v="0"/>
    <n v="0.37"/>
    <n v="2119.36"/>
    <n v="32.262999999999998"/>
    <n v="0.37"/>
    <n v="2119.3599469999999"/>
    <s v="MIL"/>
    <n v="32.262999999999998"/>
    <n v="68376.91"/>
    <n v="2026"/>
  </r>
  <r>
    <n v="72037182"/>
    <x v="62"/>
    <s v="2026-01-09"/>
    <s v="S0225"/>
    <x v="10"/>
    <s v="265005"/>
    <s v="APO26030032"/>
    <x v="998"/>
    <s v="MEDIUM PAPER 115GSM R/W 940MM-FSC Recycled 100% P 4.2"/>
    <x v="64"/>
    <s v="9"/>
    <n v="10598"/>
    <s v="KG"/>
    <x v="0"/>
    <n v="0.37"/>
    <n v="3921.26"/>
    <n v="32.262999999999998"/>
    <n v="0.37"/>
    <n v="3921.2599570000002"/>
    <s v="MIL"/>
    <n v="32.262999999999998"/>
    <n v="126511.61"/>
    <n v="2026"/>
  </r>
  <r>
    <n v="72037182"/>
    <x v="62"/>
    <s v="2026-01-09"/>
    <s v="S0225"/>
    <x v="10"/>
    <s v="265005"/>
    <s v="APO26030032"/>
    <x v="999"/>
    <s v="MEDIUM PAPER 115GSM R/W 990MM-FSC Recycled 100% P 4.2"/>
    <x v="64"/>
    <s v="9"/>
    <n v="4782"/>
    <s v="KG"/>
    <x v="0"/>
    <n v="0.37"/>
    <n v="1769.34"/>
    <n v="32.262999999999998"/>
    <n v="0.37"/>
    <n v="1769.3401100000001"/>
    <s v="MIL"/>
    <n v="32.262999999999998"/>
    <n v="57084.22"/>
    <n v="2026"/>
  </r>
  <r>
    <n v="72037182"/>
    <x v="62"/>
    <s v="2026-01-09"/>
    <s v="S0225"/>
    <x v="10"/>
    <s v="265005"/>
    <s v="APO26030032"/>
    <x v="1000"/>
    <s v="MEDIUM PAPER 115GSM R/W 1040MM-FSC Recycled 100% P 4.2"/>
    <x v="64"/>
    <s v="9"/>
    <n v="5859"/>
    <s v="KG"/>
    <x v="0"/>
    <n v="0.37"/>
    <n v="2167.83"/>
    <n v="32.262999999999998"/>
    <n v="0.37"/>
    <n v="2167.8300220000001"/>
    <s v="MIL"/>
    <n v="32.262999999999998"/>
    <n v="69940.7"/>
    <n v="2026"/>
  </r>
  <r>
    <n v="72037182"/>
    <x v="62"/>
    <s v="2026-01-09"/>
    <s v="S0225"/>
    <x v="10"/>
    <s v="265005"/>
    <s v="APO26030032"/>
    <x v="1011"/>
    <s v="MEDIUM PAPER 115GSM R/W 1390MM-FSC Recycled 100% P 4.2"/>
    <x v="64"/>
    <s v="9"/>
    <n v="10071"/>
    <s v="KG"/>
    <x v="0"/>
    <n v="0.37"/>
    <n v="3726.27"/>
    <n v="32.262999999999998"/>
    <n v="0.37"/>
    <n v="3726.2700300000001"/>
    <s v="MIL"/>
    <n v="32.262999999999998"/>
    <n v="120220.65"/>
    <n v="2026"/>
  </r>
  <r>
    <n v="72037182"/>
    <x v="62"/>
    <s v="2026-01-09"/>
    <s v="S0225"/>
    <x v="10"/>
    <s v="265005"/>
    <s v="APO26030032"/>
    <x v="1002"/>
    <s v="MEDIUM PAPER 115GSM R/W 1450MM-FSC Recycled 100% P 4.2"/>
    <x v="64"/>
    <s v="9"/>
    <n v="2334"/>
    <s v="KG"/>
    <x v="0"/>
    <n v="0.37"/>
    <n v="863.58"/>
    <n v="32.262999999999998"/>
    <n v="0.37"/>
    <n v="863.57995200000005"/>
    <s v="MIL"/>
    <n v="32.262999999999998"/>
    <n v="27861.68"/>
    <n v="2026"/>
  </r>
  <r>
    <n v="72037182"/>
    <x v="62"/>
    <s v="2026-01-09"/>
    <s v="S0225"/>
    <x v="10"/>
    <s v="265005"/>
    <s v="APO26030032"/>
    <x v="1005"/>
    <s v="MEDIUM PAPER 115GSM R/W 1500MM-FSC Recycled 100% P 4.2"/>
    <x v="64"/>
    <s v="9"/>
    <n v="10872"/>
    <s v="KG"/>
    <x v="0"/>
    <n v="0.37"/>
    <n v="4022.64"/>
    <n v="32.262999999999998"/>
    <n v="0.37"/>
    <n v="4022.639866"/>
    <s v="MIL"/>
    <n v="32.262999999999998"/>
    <n v="129782.43"/>
    <n v="2026"/>
  </r>
  <r>
    <n v="72037182"/>
    <x v="62"/>
    <s v="2026-01-09"/>
    <s v="S0225"/>
    <x v="10"/>
    <s v="265005"/>
    <s v="APO26030032"/>
    <x v="1003"/>
    <s v="MEDIUM PAPER 115GSM R/W 1540MM-FSC Recycled 100% P 4.2"/>
    <x v="64"/>
    <s v="9"/>
    <n v="9920"/>
    <s v="KG"/>
    <x v="0"/>
    <n v="0.37"/>
    <n v="3670.4"/>
    <n v="32.262999999999998"/>
    <n v="0.37"/>
    <n v="3670.4001480000002"/>
    <s v="MIL"/>
    <n v="32.262999999999998"/>
    <n v="118418.12"/>
    <n v="2026"/>
  </r>
  <r>
    <n v="72037182"/>
    <x v="62"/>
    <s v="2026-01-09"/>
    <s v="S0225"/>
    <x v="10"/>
    <s v="265005"/>
    <s v="APO26030032"/>
    <x v="1004"/>
    <s v="MEDIUM PAPER 115GSM R/W 1590MM-FSC Recycled 100% P 4.2"/>
    <x v="64"/>
    <s v="9"/>
    <n v="11492"/>
    <s v="KG"/>
    <x v="0"/>
    <n v="0.37"/>
    <n v="4252.04"/>
    <n v="32.262999999999998"/>
    <n v="0.37"/>
    <n v="4252.0401069999998"/>
    <s v="MIL"/>
    <n v="32.262999999999998"/>
    <n v="137183.57"/>
    <n v="2026"/>
  </r>
  <r>
    <n v="72037182"/>
    <x v="62"/>
    <s v="2026-01-09"/>
    <s v="S0225"/>
    <x v="10"/>
    <s v="265005"/>
    <s v="APO26030032"/>
    <x v="1001"/>
    <s v="MEDIUM PAPER 115GSM R/W 1100MM-FSC Recycled 100% P 4.2"/>
    <x v="64"/>
    <s v="9"/>
    <n v="13290"/>
    <s v="KG"/>
    <x v="0"/>
    <n v="0.37"/>
    <n v="4917.3"/>
    <n v="32.262999999999998"/>
    <n v="0.37"/>
    <n v="4917.3000030000003"/>
    <s v="MIL"/>
    <n v="32.262999999999998"/>
    <n v="158646.85"/>
    <n v="2026"/>
  </r>
  <r>
    <n v="72037182"/>
    <x v="62"/>
    <s v="2026-01-09"/>
    <s v="S0225"/>
    <x v="10"/>
    <s v="265005"/>
    <s v="APO26030032"/>
    <x v="1006"/>
    <s v="MEDIUM PAPER 115GSM R/W 1140MM-FSC Recycled 100% P 4.2"/>
    <x v="64"/>
    <s v="9"/>
    <n v="16524"/>
    <s v="KG"/>
    <x v="0"/>
    <n v="0.37"/>
    <n v="6113.88"/>
    <n v="32.262999999999998"/>
    <n v="0.37"/>
    <n v="6113.8799859999999"/>
    <s v="MIL"/>
    <n v="32.262999999999998"/>
    <n v="197252.11"/>
    <n v="2026"/>
  </r>
  <r>
    <n v="72037182"/>
    <x v="62"/>
    <s v="2026-01-09"/>
    <s v="S0225"/>
    <x v="10"/>
    <s v="265005"/>
    <s v="APO26030032"/>
    <x v="1007"/>
    <s v="MEDIUM PAPER 115GSM R/W 1190MM-FSC Recycled 100% P 4.2"/>
    <x v="64"/>
    <s v="9"/>
    <n v="18202"/>
    <s v="KG"/>
    <x v="0"/>
    <n v="0.37"/>
    <n v="6734.74"/>
    <n v="32.262999999999998"/>
    <n v="0.37"/>
    <n v="6734.7401040000004"/>
    <s v="MIL"/>
    <n v="32.262999999999998"/>
    <n v="217282.92"/>
    <n v="2026"/>
  </r>
  <r>
    <n v="72037182"/>
    <x v="62"/>
    <s v="2026-01-09"/>
    <s v="S0225"/>
    <x v="10"/>
    <s v="265005"/>
    <s v="APO26030032"/>
    <x v="1008"/>
    <s v="MEDIUM PAPER 115GSM R/W 1250MM-FSC Recycled 100% P 4.2"/>
    <x v="64"/>
    <s v="9"/>
    <n v="25150"/>
    <s v="KG"/>
    <x v="0"/>
    <n v="0.37"/>
    <n v="9305.5"/>
    <n v="32.262999999999998"/>
    <n v="0.37"/>
    <n v="9305.5001080000002"/>
    <s v="MIL"/>
    <n v="32.262999999999998"/>
    <n v="300223.34999999998"/>
    <n v="2026"/>
  </r>
  <r>
    <n v="72037182"/>
    <x v="62"/>
    <s v="2026-01-09"/>
    <s v="S0225"/>
    <x v="10"/>
    <s v="265005"/>
    <s v="APO26030032"/>
    <x v="1009"/>
    <s v="MEDIUM PAPER 115GSM R/W 1300MM-FSC Recycled 100% P 4.2"/>
    <x v="64"/>
    <s v="9"/>
    <n v="5235"/>
    <s v="KG"/>
    <x v="0"/>
    <n v="0.37"/>
    <n v="1936.95"/>
    <n v="32.262999999999998"/>
    <n v="0.37"/>
    <n v="1936.9500660000001"/>
    <s v="MIL"/>
    <n v="32.262999999999998"/>
    <n v="62491.82"/>
    <n v="2026"/>
  </r>
  <r>
    <n v="72037182"/>
    <x v="62"/>
    <s v="2026-01-09"/>
    <s v="S0225"/>
    <x v="10"/>
    <s v="265005"/>
    <s v="APO26030032"/>
    <x v="1010"/>
    <s v="MEDIUM PAPER 115GSM R/W 1340MM-FSC Recycled 100% P 4.2"/>
    <x v="64"/>
    <s v="9"/>
    <n v="10790"/>
    <s v="KG"/>
    <x v="0"/>
    <n v="0.37"/>
    <n v="3992.3"/>
    <n v="32.262999999999998"/>
    <n v="0.37"/>
    <n v="3992.2998480000001"/>
    <s v="MIL"/>
    <n v="32.262999999999998"/>
    <n v="128803.57"/>
    <n v="2026"/>
  </r>
  <r>
    <n v="72035555"/>
    <x v="24"/>
    <s v="2025-11-21"/>
    <s v="K0257"/>
    <x v="14"/>
    <s v="MYR-INV-251204-2"/>
    <s v="APO26010019"/>
    <x v="1016"/>
    <s v="MILKSHAKE FORTE BS/FC-20470"/>
    <x v="26"/>
    <s v="8"/>
    <n v="340"/>
    <s v="KG"/>
    <x v="0"/>
    <n v="18"/>
    <n v="6120"/>
    <n v="31.425799999999999"/>
    <n v="18"/>
    <n v="6120.0001270000002"/>
    <s v="MIL"/>
    <n v="31.425799999999999"/>
    <n v="192325.9"/>
    <n v="2026"/>
  </r>
  <r>
    <n v="72035555"/>
    <x v="24"/>
    <s v="2025-11-21"/>
    <s v="K0257"/>
    <x v="14"/>
    <s v="MYR-INV-251204-2"/>
    <s v="APO26010019"/>
    <x v="1017"/>
    <s v="METALLIC CLEAR FORTE TC / FC-3303M"/>
    <x v="26"/>
    <s v="8"/>
    <n v="105"/>
    <s v="KG"/>
    <x v="0"/>
    <n v="18"/>
    <n v="1890"/>
    <n v="31.425799999999999"/>
    <n v="18"/>
    <n v="1889.9999359999999"/>
    <s v="MIL"/>
    <n v="31.425799999999999"/>
    <n v="59394.76"/>
    <n v="2026"/>
  </r>
  <r>
    <n v="72035554"/>
    <x v="24"/>
    <s v="2025-11-21"/>
    <s v="K0257"/>
    <x v="14"/>
    <s v="MYR-INV-251204-1"/>
    <s v="APO26010020"/>
    <x v="1018"/>
    <s v="CERAMIC CLEAR BASECOAT AP-3000/FC-30552"/>
    <x v="26"/>
    <s v="1"/>
    <n v="250"/>
    <s v="KG"/>
    <x v="0"/>
    <n v="20"/>
    <n v="5000"/>
    <n v="31.425799999999999"/>
    <n v="20"/>
    <n v="5000"/>
    <s v="MIL"/>
    <n v="31.425799999999999"/>
    <n v="157129"/>
    <n v="2026"/>
  </r>
  <r>
    <n v="72035554"/>
    <x v="24"/>
    <s v="2025-11-21"/>
    <s v="K0257"/>
    <x v="14"/>
    <s v="MYR-INV-251204-1"/>
    <s v="APO26010020"/>
    <x v="1019"/>
    <s v="BLACK G7 BS / FC-8000"/>
    <x v="26"/>
    <s v="1"/>
    <n v="220"/>
    <s v="KG"/>
    <x v="0"/>
    <n v="19"/>
    <n v="4180"/>
    <n v="31.425799999999999"/>
    <n v="19"/>
    <n v="4179.9998720000003"/>
    <s v="MIL"/>
    <n v="31.425799999999999"/>
    <n v="131359.84"/>
    <n v="2026"/>
  </r>
  <r>
    <n v="72035554"/>
    <x v="24"/>
    <s v="2025-11-21"/>
    <s v="K0257"/>
    <x v="14"/>
    <s v="MYR-INV-251204-1"/>
    <s v="APO26010020"/>
    <x v="1020"/>
    <s v="SOLVENT S-15 (CLEAR) FOR PAD PRINTING INK"/>
    <x v="26"/>
    <s v="1"/>
    <n v="3"/>
    <s v="KG"/>
    <x v="0"/>
    <n v="3"/>
    <n v="9"/>
    <n v="31.425799999999999"/>
    <n v="3"/>
    <n v="8.9999289999999998"/>
    <s v="MIL"/>
    <n v="31.425799999999999"/>
    <n v="282.83"/>
    <n v="2026"/>
  </r>
  <r>
    <n v="72035554"/>
    <x v="24"/>
    <s v="2025-11-21"/>
    <s v="K0257"/>
    <x v="14"/>
    <s v="MYR-INV-251204-1"/>
    <s v="APO26010020"/>
    <x v="1021"/>
    <s v="CERAMIC CLEAR METALLIC TOPCOAT AP-2/FC-50547M"/>
    <x v="26"/>
    <s v="1"/>
    <n v="77"/>
    <s v="KG"/>
    <x v="0"/>
    <n v="20"/>
    <n v="1540"/>
    <n v="31.425799999999999"/>
    <n v="20"/>
    <n v="1539.9999359999999"/>
    <s v="MIL"/>
    <n v="31.425799999999999"/>
    <n v="48395.73"/>
    <n v="2026"/>
  </r>
  <r>
    <n v="72035554"/>
    <x v="24"/>
    <s v="2025-11-21"/>
    <s v="K0257"/>
    <x v="14"/>
    <s v="MYR-INV-251204-1"/>
    <s v="APO26010020"/>
    <x v="1022"/>
    <s v="TOPCOAT G7 TC / FC-1507M"/>
    <x v="26"/>
    <s v="1"/>
    <n v="98"/>
    <s v="KG"/>
    <x v="0"/>
    <n v="19"/>
    <n v="1862"/>
    <n v="31.425799999999999"/>
    <n v="19"/>
    <n v="1862.000012"/>
    <s v="MIL"/>
    <n v="31.425799999999999"/>
    <n v="58514.84"/>
    <n v="2026"/>
  </r>
  <r>
    <n v="72035554"/>
    <x v="24"/>
    <s v="2025-11-21"/>
    <s v="K0257"/>
    <x v="14"/>
    <s v="MYR-INV-251204-1"/>
    <s v="APO26010020"/>
    <x v="1023"/>
    <s v="G7X TC / FC-3303M METALLIC CLEAR TOPCOAT"/>
    <x v="26"/>
    <s v="1"/>
    <n v="203"/>
    <s v="KG"/>
    <x v="0"/>
    <n v="19"/>
    <n v="3857"/>
    <n v="31.425799999999999"/>
    <n v="19"/>
    <n v="3856.9999800000001"/>
    <s v="MIL"/>
    <n v="31.425799999999999"/>
    <n v="121209.31"/>
    <n v="2026"/>
  </r>
  <r>
    <n v="72035554"/>
    <x v="24"/>
    <s v="2025-11-21"/>
    <s v="K0257"/>
    <x v="14"/>
    <s v="MYR-INV-251204-1"/>
    <s v="APO26010020"/>
    <x v="1024"/>
    <s v="MATTE CLEAR  MGN-1/Clear"/>
    <x v="26"/>
    <s v="1"/>
    <n v="50"/>
    <s v="KG"/>
    <x v="0"/>
    <n v="16"/>
    <n v="800"/>
    <n v="31.425799999999999"/>
    <n v="16"/>
    <n v="800"/>
    <s v="MIL"/>
    <n v="31.425799999999999"/>
    <n v="25140.639999999999"/>
    <n v="2026"/>
  </r>
  <r>
    <n v="72035576"/>
    <x v="24"/>
    <s v="2025-11-24"/>
    <s v="S0693"/>
    <x v="15"/>
    <s v="202512087-1"/>
    <s v="APO26010017"/>
    <x v="1025"/>
    <s v="NS1033011 GREY PRIMER"/>
    <x v="26"/>
    <s v="1"/>
    <n v="250"/>
    <s v="KG"/>
    <x v="0"/>
    <n v="12"/>
    <n v="3000"/>
    <n v="31.425799999999999"/>
    <n v="12"/>
    <n v="3000"/>
    <s v="MIL"/>
    <n v="31.425799999999999"/>
    <n v="94277.4"/>
    <n v="2026"/>
  </r>
  <r>
    <n v="72035576"/>
    <x v="24"/>
    <s v="2025-11-24"/>
    <s v="S0693"/>
    <x v="15"/>
    <s v="202512087-1"/>
    <s v="APO26010017"/>
    <x v="1026"/>
    <s v="NS1064011 CREAM PRIMER"/>
    <x v="26"/>
    <s v="1"/>
    <n v="4800"/>
    <s v="KG"/>
    <x v="0"/>
    <n v="12"/>
    <n v="57600"/>
    <n v="31.425799999999999"/>
    <n v="12"/>
    <n v="57600"/>
    <s v="MIL"/>
    <n v="31.425799999999999"/>
    <n v="1810126.08"/>
    <n v="2026"/>
  </r>
  <r>
    <n v="72035576"/>
    <x v="24"/>
    <s v="2025-11-24"/>
    <s v="S0693"/>
    <x v="15"/>
    <s v="202512087-1"/>
    <s v="APO26010017"/>
    <x v="1027"/>
    <s v="NS2105011 METALLIC CLEAR TOPCOAT"/>
    <x v="26"/>
    <s v="1"/>
    <n v="2300"/>
    <s v="KG"/>
    <x v="0"/>
    <n v="12"/>
    <n v="27600"/>
    <n v="31.425799999999999"/>
    <n v="12"/>
    <n v="27600"/>
    <s v="MIL"/>
    <n v="31.425799999999999"/>
    <n v="867352.08"/>
    <n v="2026"/>
  </r>
  <r>
    <n v="72034469"/>
    <x v="26"/>
    <s v="2025-10-24"/>
    <s v="D0115"/>
    <x v="8"/>
    <s v="193/2025C"/>
    <s v="APO26010018"/>
    <x v="1028"/>
    <s v="PTFE ROLLER CONVERTER 5300056E"/>
    <x v="26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6"/>
    <s v="2025-10-24"/>
    <s v="D0115"/>
    <x v="8"/>
    <s v="193/2025C"/>
    <s v="APO26010018"/>
    <x v="1028"/>
    <s v="PTFE ROLLER CONVERTER 5300056E"/>
    <x v="26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6"/>
    <s v="2025-10-24"/>
    <s v="D0115"/>
    <x v="8"/>
    <s v="193/2025C"/>
    <s v="APO26010018"/>
    <x v="1028"/>
    <s v="PTFE ROLLER CONVERTER 5300056E"/>
    <x v="26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6"/>
    <s v="2025-10-24"/>
    <s v="D0115"/>
    <x v="8"/>
    <s v="193/2025C"/>
    <s v="APO26010018"/>
    <x v="1029"/>
    <s v="CLEAR METALLIC PASTE 5300P040C"/>
    <x v="26"/>
    <s v="1"/>
    <n v="1000"/>
    <s v="KG"/>
    <x v="0"/>
    <n v="11"/>
    <n v="11000"/>
    <n v="31.5595"/>
    <n v="11"/>
    <n v="11000"/>
    <s v="MIL"/>
    <n v="31.5595"/>
    <n v="347154.5"/>
    <n v="2026"/>
  </r>
  <r>
    <n v="72034469"/>
    <x v="26"/>
    <s v="2025-10-24"/>
    <s v="D0115"/>
    <x v="8"/>
    <s v="193/2025C"/>
    <s v="APO26010018"/>
    <x v="1030"/>
    <s v="CHAMPAGNE DIAMOND METALLIC PASTE 2-4-5300P763C (IDP)"/>
    <x v="26"/>
    <s v="1"/>
    <n v="100"/>
    <s v="KG"/>
    <x v="0"/>
    <n v="16.2"/>
    <n v="1620"/>
    <n v="31.5595"/>
    <n v="16.2"/>
    <n v="1620"/>
    <s v="MIL"/>
    <n v="31.5595"/>
    <n v="51126.39"/>
    <n v="2026"/>
  </r>
  <r>
    <n v="72034469"/>
    <x v="26"/>
    <s v="2025-10-24"/>
    <s v="D0115"/>
    <x v="8"/>
    <s v="193/2025C"/>
    <s v="APO26010018"/>
    <x v="1031"/>
    <s v="BLACK DIAMOND PASTE 5300P917C (IDN)"/>
    <x v="26"/>
    <s v="1"/>
    <n v="260"/>
    <s v="KG"/>
    <x v="0"/>
    <n v="10.199999999999999"/>
    <n v="2652"/>
    <n v="31.5595"/>
    <n v="10.199999999999999"/>
    <n v="2651.9998730000002"/>
    <s v="MIL"/>
    <n v="31.5595"/>
    <n v="83695.789999999994"/>
    <n v="2026"/>
  </r>
  <r>
    <n v="72034469"/>
    <x v="26"/>
    <s v="2025-10-24"/>
    <s v="D0115"/>
    <x v="8"/>
    <s v="193/2025C"/>
    <s v="APO26010018"/>
    <x v="1032"/>
    <s v="PEWTER DIAMOND PASTE 5300P918C (IDO)"/>
    <x v="26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6"/>
    <s v="2025-10-24"/>
    <s v="D0115"/>
    <x v="8"/>
    <s v="193/2025C"/>
    <s v="APO26010018"/>
    <x v="1032"/>
    <s v="PEWTER DIAMOND PASTE 5300P918C (IDO)"/>
    <x v="26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6"/>
    <s v="2025-10-24"/>
    <s v="D0115"/>
    <x v="8"/>
    <s v="193/2025C"/>
    <s v="APO26010018"/>
    <x v="1032"/>
    <s v="PEWTER DIAMOND PASTE 5300P918C (IDO)"/>
    <x v="26"/>
    <s v="1"/>
    <n v="680"/>
    <s v="KG"/>
    <x v="0"/>
    <n v="12.5"/>
    <n v="8500"/>
    <n v="31.5595"/>
    <n v="12.5"/>
    <n v="8500"/>
    <s v="MIL"/>
    <n v="31.5595"/>
    <n v="268255.75"/>
    <n v="2026"/>
  </r>
  <r>
    <n v="72034468"/>
    <x v="26"/>
    <s v="2025-10-24"/>
    <s v="D0115"/>
    <x v="8"/>
    <s v="193/2025C"/>
    <s v="APO26010018"/>
    <x v="1033"/>
    <s v="BLACK MATT PASTE 5SS400P956"/>
    <x v="26"/>
    <s v="1"/>
    <n v="540"/>
    <s v="KG"/>
    <x v="0"/>
    <n v="17.5"/>
    <n v="9450"/>
    <n v="31.5595"/>
    <n v="17.5"/>
    <n v="9450.0001580000007"/>
    <s v="MIL"/>
    <n v="31.5595"/>
    <n v="298237.28000000003"/>
    <n v="2026"/>
  </r>
  <r>
    <n v="72036563"/>
    <x v="37"/>
    <s v="2025-12-10"/>
    <s v="K0257"/>
    <x v="14"/>
    <s v="MYR-INV-251230-2"/>
    <s v="APO26010138"/>
    <x v="1034"/>
    <s v="PRIMER FORTE BS/FC-30588"/>
    <x v="26"/>
    <s v="1"/>
    <n v="100"/>
    <s v="KG"/>
    <x v="0"/>
    <n v="18"/>
    <n v="1800"/>
    <n v="31.3596"/>
    <n v="18"/>
    <n v="1800"/>
    <s v="MIL"/>
    <n v="31.3596"/>
    <n v="56447.28"/>
    <n v="2026"/>
  </r>
  <r>
    <n v="72036563"/>
    <x v="37"/>
    <s v="2025-12-10"/>
    <s v="K0257"/>
    <x v="14"/>
    <s v="MYR-INV-251230-2"/>
    <s v="APO26010138"/>
    <x v="1035"/>
    <s v="TOPCOAT FORTE TC/FC20087M"/>
    <x v="26"/>
    <s v="1"/>
    <n v="56"/>
    <s v="KG"/>
    <x v="0"/>
    <n v="18"/>
    <n v="1008"/>
    <n v="31.3596"/>
    <n v="18"/>
    <n v="1008.000102"/>
    <s v="MIL"/>
    <n v="31.3596"/>
    <n v="31610.48"/>
    <n v="2026"/>
  </r>
  <r>
    <n v="72036564"/>
    <x v="37"/>
    <s v="2025-12-10"/>
    <s v="K0257"/>
    <x v="14"/>
    <s v="MYR-INV-251230-3"/>
    <s v="APO26010139"/>
    <x v="1016"/>
    <s v="MILKSHAKE FORTE BS/FC-20470"/>
    <x v="26"/>
    <s v="1"/>
    <n v="800"/>
    <s v="KG"/>
    <x v="0"/>
    <n v="18"/>
    <n v="14400"/>
    <n v="31.3596"/>
    <n v="18"/>
    <n v="14400"/>
    <s v="MIL"/>
    <n v="31.3596"/>
    <n v="451578.24"/>
    <n v="2026"/>
  </r>
  <r>
    <n v="72036564"/>
    <x v="37"/>
    <s v="2025-12-10"/>
    <s v="K0257"/>
    <x v="14"/>
    <s v="MYR-INV-251230-3"/>
    <s v="APO26010139"/>
    <x v="1017"/>
    <s v="METALLIC CLEAR FORTE TC / FC-3303M"/>
    <x v="26"/>
    <s v="1"/>
    <n v="203"/>
    <s v="KG"/>
    <x v="0"/>
    <n v="18"/>
    <n v="3654"/>
    <n v="31.3596"/>
    <n v="18"/>
    <n v="3654.000051"/>
    <s v="MIL"/>
    <n v="31.3596"/>
    <n v="114587.98"/>
    <n v="2026"/>
  </r>
  <r>
    <n v="72036562"/>
    <x v="37"/>
    <s v="2025-12-10"/>
    <s v="K0257"/>
    <x v="14"/>
    <s v="MYR-INV-251230-1"/>
    <s v="APO26010137"/>
    <x v="1018"/>
    <s v="CERAMIC CLEAR BASECOAT AP-3000/FC-30552"/>
    <x v="26"/>
    <s v="1"/>
    <n v="230"/>
    <s v="KG"/>
    <x v="0"/>
    <n v="20"/>
    <n v="4600"/>
    <n v="31.3596"/>
    <n v="20"/>
    <n v="4600"/>
    <s v="MIL"/>
    <n v="31.3596"/>
    <n v="144254.16"/>
    <n v="2026"/>
  </r>
  <r>
    <n v="72036562"/>
    <x v="37"/>
    <s v="2025-12-10"/>
    <s v="K0257"/>
    <x v="14"/>
    <s v="MYR-INV-251230-1"/>
    <s v="APO26010137"/>
    <x v="1036"/>
    <s v="CREAM G7 BS / FC-10263"/>
    <x v="26"/>
    <s v="1"/>
    <n v="200"/>
    <s v="KG"/>
    <x v="0"/>
    <n v="19"/>
    <n v="3800"/>
    <n v="31.3596"/>
    <n v="19"/>
    <n v="3800"/>
    <s v="MIL"/>
    <n v="31.3596"/>
    <n v="119166.48"/>
    <n v="2026"/>
  </r>
  <r>
    <n v="72036562"/>
    <x v="37"/>
    <s v="2025-12-10"/>
    <s v="K0257"/>
    <x v="14"/>
    <s v="MYR-INV-251230-1"/>
    <s v="APO26010137"/>
    <x v="1021"/>
    <s v="CERAMIC CLEAR METALLIC TOPCOAT AP-2/FC-50547M"/>
    <x v="26"/>
    <s v="1"/>
    <n v="56"/>
    <s v="KG"/>
    <x v="0"/>
    <n v="20"/>
    <n v="1120"/>
    <n v="31.3596"/>
    <n v="20"/>
    <n v="1119.9999359999999"/>
    <s v="MIL"/>
    <n v="31.3596"/>
    <n v="35122.75"/>
    <n v="2026"/>
  </r>
  <r>
    <n v="72036562"/>
    <x v="37"/>
    <s v="2025-12-10"/>
    <s v="K0257"/>
    <x v="14"/>
    <s v="MYR-INV-251230-1"/>
    <s v="APO26010137"/>
    <x v="1037"/>
    <s v="METALLIC CLEAR G7 TC/FC-1703M"/>
    <x v="26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562"/>
    <x v="37"/>
    <s v="2025-12-10"/>
    <s v="K0257"/>
    <x v="14"/>
    <s v="MYR-INV-251230-1"/>
    <s v="APO26010137"/>
    <x v="1023"/>
    <s v="G7X TC / FC-3303M METALLIC CLEAR TOPCOAT"/>
    <x v="26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948"/>
    <x v="37"/>
    <s v="2025-12-22"/>
    <s v="K0257"/>
    <x v="14"/>
    <s v="MYR-INV-251230-1"/>
    <s v="APO26010137"/>
    <x v="1038"/>
    <s v="MATTE YELLOW MGN-3000/FC-70625"/>
    <x v="26"/>
    <s v="1"/>
    <n v="20"/>
    <s v="KG"/>
    <x v="0"/>
    <n v="16"/>
    <n v="320"/>
    <n v="31.3596"/>
    <n v="16"/>
    <n v="319.99993599999999"/>
    <s v="MIL"/>
    <n v="31.3596"/>
    <n v="10035.07"/>
    <n v="2026"/>
  </r>
  <r>
    <n v="72036948"/>
    <x v="37"/>
    <s v="2025-12-22"/>
    <s v="K0257"/>
    <x v="14"/>
    <s v="MYR-INV-251230-1"/>
    <s v="APO26010137"/>
    <x v="1039"/>
    <s v="TOPCOAT MATTE METALLIC CLEAR MGN-1/FC-1205M"/>
    <x v="26"/>
    <s v="1"/>
    <n v="5"/>
    <s v="KG"/>
    <x v="0"/>
    <n v="16"/>
    <n v="80"/>
    <n v="31.3596"/>
    <n v="16"/>
    <n v="80.000062999999997"/>
    <s v="MIL"/>
    <n v="31.3596"/>
    <n v="2508.77"/>
    <n v="2026"/>
  </r>
  <r>
    <n v="72034835"/>
    <x v="53"/>
    <s v="2025-11-06"/>
    <s v="I0166"/>
    <x v="16"/>
    <s v="IV-26002"/>
    <s v="APO26010207"/>
    <x v="1040"/>
    <s v="M-229037-0C1 TIRED VIOLET (WILD FLOWER)"/>
    <x v="26"/>
    <s v="1"/>
    <n v="200"/>
    <s v="KG"/>
    <x v="0"/>
    <n v="9.8000000000000007"/>
    <n v="1960"/>
    <n v="31.287600000000001"/>
    <n v="9.8000000000000007"/>
    <n v="1960.000127"/>
    <s v="MIL"/>
    <n v="31.287600000000001"/>
    <n v="61323.7"/>
    <n v="2026"/>
  </r>
  <r>
    <n v="72036850"/>
    <x v="54"/>
    <s v="2025-12-19"/>
    <s v="K0257"/>
    <x v="14"/>
    <s v="MYR-INV-260115-2"/>
    <s v="APO26020037"/>
    <x v="1016"/>
    <s v="MILKSHAKE FORTE BS/FC-20470"/>
    <x v="26"/>
    <s v="1"/>
    <n v="200"/>
    <s v="KG"/>
    <x v="0"/>
    <n v="18"/>
    <n v="3600"/>
    <n v="31.664300000000001"/>
    <n v="18"/>
    <n v="3600"/>
    <s v="MIL"/>
    <n v="31.664300000000001"/>
    <n v="113991.48"/>
    <n v="2026"/>
  </r>
  <r>
    <n v="72036850"/>
    <x v="54"/>
    <s v="2025-12-19"/>
    <s v="K0257"/>
    <x v="14"/>
    <s v="MYR-INV-260115-2"/>
    <s v="APO26020037"/>
    <x v="1017"/>
    <s v="METALLIC CLEAR FORTE TC / FC-3303M"/>
    <x v="26"/>
    <s v="1"/>
    <n v="98"/>
    <s v="KG"/>
    <x v="0"/>
    <n v="18"/>
    <n v="1764"/>
    <n v="31.664300000000001"/>
    <n v="18"/>
    <n v="1764.000151"/>
    <s v="MIL"/>
    <n v="31.664300000000001"/>
    <n v="55855.83"/>
    <n v="2026"/>
  </r>
  <r>
    <n v="72036851"/>
    <x v="54"/>
    <s v="2025-12-19"/>
    <s v="K0257"/>
    <x v="14"/>
    <s v="MYR-INV-260115-3"/>
    <s v="APO26020038"/>
    <x v="1034"/>
    <s v="PRIMER FORTE BS/FC-30588"/>
    <x v="26"/>
    <s v="1"/>
    <n v="265"/>
    <s v="KG"/>
    <x v="0"/>
    <n v="18"/>
    <n v="4770"/>
    <n v="31.664300000000001"/>
    <n v="18"/>
    <n v="4769.9999680000001"/>
    <s v="MIL"/>
    <n v="31.664300000000001"/>
    <n v="151038.71"/>
    <n v="2026"/>
  </r>
  <r>
    <n v="72036851"/>
    <x v="54"/>
    <s v="2025-12-19"/>
    <s v="K0257"/>
    <x v="14"/>
    <s v="MYR-INV-260115-3"/>
    <s v="APO26020038"/>
    <x v="1035"/>
    <s v="TOPCOAT FORTE TC/FC20087M"/>
    <x v="26"/>
    <s v="1"/>
    <n v="91"/>
    <s v="KG"/>
    <x v="0"/>
    <n v="18"/>
    <n v="1638"/>
    <n v="31.664300000000001"/>
    <n v="18"/>
    <n v="1637.999892"/>
    <s v="MIL"/>
    <n v="31.664300000000001"/>
    <n v="51866.12"/>
    <n v="2026"/>
  </r>
  <r>
    <n v="72036849"/>
    <x v="54"/>
    <s v="2025-12-19"/>
    <s v="K0257"/>
    <x v="14"/>
    <s v="MYR-INV-260115-1"/>
    <s v="APO26020036"/>
    <x v="1041"/>
    <s v="PC-4000/FC-10263 CREAM PRIMER"/>
    <x v="26"/>
    <s v="1"/>
    <n v="420"/>
    <s v="KG"/>
    <x v="0"/>
    <n v="22"/>
    <n v="9240"/>
    <n v="31.664300000000001"/>
    <n v="22"/>
    <n v="9239.9999360000002"/>
    <s v="MIL"/>
    <n v="31.664300000000001"/>
    <n v="292578.13"/>
    <n v="2026"/>
  </r>
  <r>
    <n v="72036849"/>
    <x v="54"/>
    <s v="2025-12-19"/>
    <s v="K0257"/>
    <x v="14"/>
    <s v="MYR-INV-260115-1"/>
    <s v="APO26020036"/>
    <x v="1023"/>
    <s v="G7X TC / FC-3303M METALLIC CLEAR TOPCOAT"/>
    <x v="26"/>
    <s v="1"/>
    <n v="140"/>
    <s v="KG"/>
    <x v="0"/>
    <n v="19"/>
    <n v="2660"/>
    <n v="31.664300000000001"/>
    <n v="19"/>
    <n v="2660.000063"/>
    <s v="MIL"/>
    <n v="31.664300000000001"/>
    <n v="84227.04"/>
    <n v="2026"/>
  </r>
  <r>
    <n v="72036849"/>
    <x v="54"/>
    <s v="2025-12-19"/>
    <s v="K0257"/>
    <x v="14"/>
    <s v="MYR-INV-260115-1"/>
    <s v="APO26020036"/>
    <x v="1042"/>
    <s v="PT-4/FC-10191M METALLIC CLEAR"/>
    <x v="26"/>
    <s v="1"/>
    <n v="147"/>
    <s v="KG"/>
    <x v="0"/>
    <n v="22"/>
    <n v="3234"/>
    <n v="31.664300000000001"/>
    <n v="22"/>
    <n v="3234.0001200000002"/>
    <s v="MIL"/>
    <n v="31.664300000000001"/>
    <n v="102402.35"/>
    <n v="2026"/>
  </r>
  <r>
    <n v="72036849"/>
    <x v="54"/>
    <s v="2025-12-19"/>
    <s v="K0257"/>
    <x v="14"/>
    <s v="MYR-INV-260115-1"/>
    <s v="APO26020036"/>
    <x v="1043"/>
    <s v="PI-300/FC-41112 GREEN (Pantone 368C)"/>
    <x v="26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54"/>
    <s v="2025-12-19"/>
    <s v="K0257"/>
    <x v="14"/>
    <s v="MYR-INV-260115-1"/>
    <s v="APO26020036"/>
    <x v="1044"/>
    <s v="PI-300/FC-61009 BROWN (Pantone 7516C)"/>
    <x v="26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54"/>
    <s v="2025-12-19"/>
    <s v="K0257"/>
    <x v="14"/>
    <s v="MYR-INV-260115-1"/>
    <s v="APO26020036"/>
    <x v="1045"/>
    <s v="PI-300/FC-91903 PURPLE (Pantone 2088C)"/>
    <x v="26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4775"/>
    <x v="54"/>
    <s v="2025-11-04"/>
    <s v="D0115"/>
    <x v="8"/>
    <s v="203/2025C"/>
    <s v="APO26020001"/>
    <x v="1046"/>
    <s v="TRASPARENT PASTE CONVERTER 5SS400012"/>
    <x v="26"/>
    <s v="1"/>
    <n v="720"/>
    <s v="KG"/>
    <x v="0"/>
    <n v="13.5"/>
    <n v="9720"/>
    <n v="31.664300000000001"/>
    <n v="13.5"/>
    <n v="9720.0001260000008"/>
    <s v="MIL"/>
    <n v="31.664300000000001"/>
    <n v="307777"/>
    <n v="2026"/>
  </r>
  <r>
    <n v="72034775"/>
    <x v="54"/>
    <s v="2025-11-04"/>
    <s v="D0115"/>
    <x v="8"/>
    <s v="203/2025C"/>
    <s v="APO26020001"/>
    <x v="1046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54"/>
    <s v="2025-11-04"/>
    <s v="D0115"/>
    <x v="8"/>
    <s v="203/2025C"/>
    <s v="APO26020001"/>
    <x v="1046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54"/>
    <s v="2025-11-04"/>
    <s v="D0115"/>
    <x v="8"/>
    <s v="203/2025C"/>
    <s v="APO26020001"/>
    <x v="1046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54"/>
    <s v="2025-11-04"/>
    <s v="D0115"/>
    <x v="8"/>
    <s v="203/2025C"/>
    <s v="APO26020001"/>
    <x v="1046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54"/>
    <s v="2025-11-04"/>
    <s v="D0115"/>
    <x v="8"/>
    <s v="203/2025C"/>
    <s v="APO26020001"/>
    <x v="1046"/>
    <s v="TRASPARENT PASTE CONVERTER 5SS400012"/>
    <x v="26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54"/>
    <s v="2025-11-04"/>
    <s v="D0115"/>
    <x v="8"/>
    <s v="203/2025C"/>
    <s v="APO26020001"/>
    <x v="1047"/>
    <s v="MATT WARM GRAY"/>
    <x v="26"/>
    <s v="1"/>
    <n v="594"/>
    <s v="KG"/>
    <x v="0"/>
    <n v="15.15"/>
    <n v="8999.1"/>
    <n v="31.664300000000001"/>
    <n v="15.15"/>
    <n v="8999.0999319999992"/>
    <s v="MIL"/>
    <n v="31.664300000000001"/>
    <n v="284950.2"/>
    <n v="2026"/>
  </r>
  <r>
    <n v="72034775"/>
    <x v="54"/>
    <s v="2025-11-04"/>
    <s v="D0115"/>
    <x v="8"/>
    <s v="203/2025C"/>
    <s v="APO26020001"/>
    <x v="1047"/>
    <s v="MATT WARM GRAY"/>
    <x v="26"/>
    <s v="1"/>
    <n v="756"/>
    <s v="KG"/>
    <x v="0"/>
    <n v="15.15"/>
    <n v="11453.4"/>
    <n v="31.664300000000001"/>
    <n v="15.15"/>
    <n v="11453.399885000001"/>
    <s v="MIL"/>
    <n v="31.664300000000001"/>
    <n v="362663.89"/>
    <n v="2026"/>
  </r>
  <r>
    <n v="72034775"/>
    <x v="54"/>
    <s v="2025-11-04"/>
    <s v="D0115"/>
    <x v="8"/>
    <s v="203/2025C"/>
    <s v="APO26020001"/>
    <x v="1033"/>
    <s v="BLACK MATT PASTE 5SS400P956"/>
    <x v="26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54"/>
    <s v="2025-11-04"/>
    <s v="D0115"/>
    <x v="8"/>
    <s v="203/2025C"/>
    <s v="APO26020001"/>
    <x v="1033"/>
    <s v="BLACK MATT PASTE 5SS400P956"/>
    <x v="26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54"/>
    <s v="2025-11-04"/>
    <s v="D0115"/>
    <x v="8"/>
    <s v="203/2025C"/>
    <s v="APO26020001"/>
    <x v="1033"/>
    <s v="BLACK MATT PASTE 5SS400P956"/>
    <x v="26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6868"/>
    <x v="49"/>
    <s v="2025-12-19"/>
    <s v="S0693"/>
    <x v="15"/>
    <s v="PO202601097-1"/>
    <s v="APO26020106"/>
    <x v="1025"/>
    <s v="NS1033011 GREY PRIMER"/>
    <x v="26"/>
    <s v="1"/>
    <n v="250"/>
    <s v="KG"/>
    <x v="0"/>
    <n v="12"/>
    <n v="3000"/>
    <n v="31.313300000000002"/>
    <n v="12"/>
    <n v="3000"/>
    <s v="MIL"/>
    <n v="31.313300000000002"/>
    <n v="93939.9"/>
    <n v="2026"/>
  </r>
  <r>
    <n v="72036868"/>
    <x v="49"/>
    <s v="2025-12-19"/>
    <s v="S0693"/>
    <x v="15"/>
    <s v="PO202601097-1"/>
    <s v="APO26020106"/>
    <x v="1026"/>
    <s v="NS1064011 CREAM PRIMER"/>
    <x v="26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49"/>
    <s v="2025-12-19"/>
    <s v="S0693"/>
    <x v="15"/>
    <s v="PO202601097-1"/>
    <s v="APO26020106"/>
    <x v="1026"/>
    <s v="NS1064011 CREAM PRIMER"/>
    <x v="26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49"/>
    <s v="2025-12-19"/>
    <s v="S0693"/>
    <x v="15"/>
    <s v="PO202601097-1"/>
    <s v="APO26020106"/>
    <x v="1026"/>
    <s v="NS1064011 CREAM PRIMER"/>
    <x v="26"/>
    <s v="1"/>
    <n v="1340"/>
    <s v="KG"/>
    <x v="0"/>
    <n v="12"/>
    <n v="16080"/>
    <n v="31.313300000000002"/>
    <n v="12"/>
    <n v="16079.999872"/>
    <s v="MIL"/>
    <n v="31.313300000000002"/>
    <n v="503517.86"/>
    <n v="2026"/>
  </r>
  <r>
    <n v="72036868"/>
    <x v="49"/>
    <s v="2025-12-19"/>
    <s v="S0693"/>
    <x v="15"/>
    <s v="PO202601097-1"/>
    <s v="APO26020106"/>
    <x v="1027"/>
    <s v="NS2105011 METALLIC CLEAR TOPCOAT"/>
    <x v="26"/>
    <s v="1"/>
    <n v="1300"/>
    <s v="KG"/>
    <x v="0"/>
    <n v="12"/>
    <n v="15600"/>
    <n v="31.313300000000002"/>
    <n v="12"/>
    <n v="15600"/>
    <s v="MIL"/>
    <n v="31.313300000000002"/>
    <n v="488487.48"/>
    <n v="2026"/>
  </r>
  <r>
    <n v="72037466"/>
    <x v="30"/>
    <s v="2026-01-21"/>
    <s v="K0257"/>
    <x v="14"/>
    <s v="MYR-INV-260202-2"/>
    <s v="APO26020107"/>
    <x v="1034"/>
    <s v="PRIMER FORTE BS/FC-30588"/>
    <x v="26"/>
    <s v="1"/>
    <n v="160"/>
    <s v="KG"/>
    <x v="0"/>
    <n v="18"/>
    <n v="2880"/>
    <n v="31.3918"/>
    <n v="18"/>
    <n v="2879.9998719999999"/>
    <s v="MIL"/>
    <n v="31.3918"/>
    <n v="90408.38"/>
    <n v="2026"/>
  </r>
  <r>
    <n v="72037466"/>
    <x v="30"/>
    <s v="2026-01-21"/>
    <s v="K0257"/>
    <x v="14"/>
    <s v="MYR-INV-260202-2"/>
    <s v="APO26020107"/>
    <x v="1035"/>
    <s v="TOPCOAT FORTE TC/FC20087M"/>
    <x v="26"/>
    <s v="1"/>
    <n v="70"/>
    <s v="KG"/>
    <x v="0"/>
    <n v="18"/>
    <n v="1260"/>
    <n v="31.3918"/>
    <n v="18"/>
    <n v="1260.000063"/>
    <s v="MIL"/>
    <n v="31.3918"/>
    <n v="39553.67"/>
    <n v="2026"/>
  </r>
  <r>
    <n v="72037465"/>
    <x v="30"/>
    <s v="2026-01-21"/>
    <s v="K0257"/>
    <x v="14"/>
    <s v="MYR-INV-260202-1"/>
    <s v="APO26020122"/>
    <x v="1036"/>
    <s v="CREAM G7 BS / FC-10263"/>
    <x v="26"/>
    <s v="1"/>
    <n v="150"/>
    <s v="KG"/>
    <x v="0"/>
    <n v="19"/>
    <n v="2850"/>
    <n v="31.3918"/>
    <n v="19"/>
    <n v="2850"/>
    <s v="MIL"/>
    <n v="31.3918"/>
    <n v="89466.63"/>
    <n v="2026"/>
  </r>
  <r>
    <n v="72037465"/>
    <x v="30"/>
    <s v="2026-01-21"/>
    <s v="K0257"/>
    <x v="14"/>
    <s v="MYR-INV-260202-1"/>
    <s v="APO26020122"/>
    <x v="1021"/>
    <s v="CERAMIC CLEAR METALLIC TOPCOAT AP-2/FC-50547M"/>
    <x v="26"/>
    <s v="1"/>
    <n v="35"/>
    <s v="KG"/>
    <x v="0"/>
    <n v="20"/>
    <n v="700"/>
    <n v="31.3918"/>
    <n v="20"/>
    <n v="700"/>
    <s v="MIL"/>
    <n v="31.3918"/>
    <n v="21974.26"/>
    <n v="2026"/>
  </r>
  <r>
    <n v="72037465"/>
    <x v="30"/>
    <s v="2026-01-21"/>
    <s v="K0257"/>
    <x v="14"/>
    <s v="MYR-INV-260202-1"/>
    <s v="APO26020122"/>
    <x v="1022"/>
    <s v="TOPCOAT G7 TC / FC-1507M"/>
    <x v="26"/>
    <s v="1"/>
    <n v="140"/>
    <s v="KG"/>
    <x v="0"/>
    <n v="19"/>
    <n v="2660"/>
    <n v="31.3918"/>
    <n v="19"/>
    <n v="2660.000063"/>
    <s v="MIL"/>
    <n v="31.3918"/>
    <n v="83502.19"/>
    <n v="2026"/>
  </r>
  <r>
    <n v="72037465"/>
    <x v="30"/>
    <s v="2026-01-21"/>
    <s v="K0257"/>
    <x v="14"/>
    <s v="MYR-INV-260202-1"/>
    <s v="APO26020122"/>
    <x v="1037"/>
    <s v="METALLIC CLEAR G7 TC/FC-1703M"/>
    <x v="26"/>
    <s v="1"/>
    <n v="175"/>
    <s v="KG"/>
    <x v="0"/>
    <n v="19"/>
    <n v="3325"/>
    <n v="31.3918"/>
    <n v="19"/>
    <n v="3325.0001590000002"/>
    <s v="MIL"/>
    <n v="31.3918"/>
    <n v="104377.74"/>
    <n v="2026"/>
  </r>
  <r>
    <n v="72037465"/>
    <x v="30"/>
    <s v="2026-01-21"/>
    <s v="K0257"/>
    <x v="14"/>
    <s v="MYR-INV-260202-1"/>
    <s v="APO26020122"/>
    <x v="1024"/>
    <s v="MATTE CLEAR  MGN-1/Clear"/>
    <x v="26"/>
    <s v="1"/>
    <n v="300"/>
    <s v="KG"/>
    <x v="0"/>
    <n v="16"/>
    <n v="4800"/>
    <n v="31.3918"/>
    <n v="16"/>
    <n v="4800"/>
    <s v="MIL"/>
    <n v="31.3918"/>
    <n v="150680.64000000001"/>
    <n v="2026"/>
  </r>
  <r>
    <n v="72034775"/>
    <x v="40"/>
    <s v="2025-11-04"/>
    <s v="D0115"/>
    <x v="8"/>
    <s v="212/2025C"/>
    <s v="APO26020110"/>
    <x v="1046"/>
    <s v="TRASPARENT PASTE CONVERTER 5SS400012"/>
    <x v="26"/>
    <s v="1"/>
    <n v="504"/>
    <s v="KG"/>
    <x v="0"/>
    <n v="13.5"/>
    <n v="6804"/>
    <n v="31.196400000000001"/>
    <n v="13.5"/>
    <n v="6804.0001410000004"/>
    <s v="MIL"/>
    <n v="31.196400000000001"/>
    <n v="212260.31"/>
    <n v="2026"/>
  </r>
  <r>
    <n v="72034775"/>
    <x v="40"/>
    <s v="2025-11-04"/>
    <s v="D0115"/>
    <x v="8"/>
    <s v="212/2025C"/>
    <s v="APO26020110"/>
    <x v="1046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0"/>
    <s v="2025-11-04"/>
    <s v="D0115"/>
    <x v="8"/>
    <s v="212/2025C"/>
    <s v="APO26020110"/>
    <x v="1046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0"/>
    <s v="2025-11-04"/>
    <s v="D0115"/>
    <x v="8"/>
    <s v="212/2025C"/>
    <s v="APO26020110"/>
    <x v="1046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0"/>
    <s v="2025-11-04"/>
    <s v="D0115"/>
    <x v="8"/>
    <s v="212/2025C"/>
    <s v="APO26020110"/>
    <x v="1046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0"/>
    <s v="2025-11-04"/>
    <s v="D0115"/>
    <x v="8"/>
    <s v="212/2025C"/>
    <s v="APO26020110"/>
    <x v="1046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0"/>
    <s v="2025-11-04"/>
    <s v="D0115"/>
    <x v="8"/>
    <s v="212/2025C"/>
    <s v="APO26020110"/>
    <x v="1047"/>
    <s v="MATT WARM GRAY"/>
    <x v="26"/>
    <s v="1"/>
    <n v="594"/>
    <s v="KG"/>
    <x v="0"/>
    <n v="15.15"/>
    <n v="8999.1"/>
    <n v="31.196400000000001"/>
    <n v="15.15"/>
    <n v="8999.0998959999997"/>
    <s v="MIL"/>
    <n v="31.196400000000001"/>
    <n v="280739.52"/>
    <n v="2026"/>
  </r>
  <r>
    <n v="72034775"/>
    <x v="40"/>
    <s v="2025-11-04"/>
    <s v="D0115"/>
    <x v="8"/>
    <s v="212/2025C"/>
    <s v="APO26020110"/>
    <x v="1047"/>
    <s v="MATT WARM GRAY"/>
    <x v="26"/>
    <s v="1"/>
    <n v="756"/>
    <s v="KG"/>
    <x v="0"/>
    <n v="15.15"/>
    <n v="11453.4"/>
    <n v="31.196400000000001"/>
    <n v="15.15"/>
    <n v="11453.400071"/>
    <s v="MIL"/>
    <n v="31.196400000000001"/>
    <n v="357304.85"/>
    <n v="2026"/>
  </r>
  <r>
    <n v="72034775"/>
    <x v="40"/>
    <s v="2025-11-04"/>
    <s v="D0115"/>
    <x v="8"/>
    <s v="212/2025C"/>
    <s v="APO26020110"/>
    <x v="1033"/>
    <s v="BLACK MATT PASTE 5SS400P956"/>
    <x v="26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40"/>
    <s v="2025-11-04"/>
    <s v="D0115"/>
    <x v="8"/>
    <s v="212/2025C"/>
    <s v="APO26020110"/>
    <x v="1033"/>
    <s v="BLACK MATT PASTE 5SS400P956"/>
    <x v="26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40"/>
    <s v="2025-11-04"/>
    <s v="D0115"/>
    <x v="8"/>
    <s v="212/2025C"/>
    <s v="APO26020110"/>
    <x v="1033"/>
    <s v="BLACK MATT PASTE 5SS400P956"/>
    <x v="26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6"/>
    <x v="40"/>
    <s v="2025-11-06"/>
    <s v="D0115"/>
    <x v="8"/>
    <s v="213/2025C"/>
    <s v="APO26020109"/>
    <x v="1048"/>
    <s v="5SS400P409 MATTE WHITE SAGE PASTE"/>
    <x v="26"/>
    <s v="1"/>
    <n v="216"/>
    <s v="KG"/>
    <x v="0"/>
    <n v="14.3"/>
    <n v="3088.8"/>
    <n v="31.196400000000001"/>
    <n v="14.3"/>
    <n v="3088.7999890000001"/>
    <s v="MIL"/>
    <n v="31.196400000000001"/>
    <n v="96359.44"/>
    <n v="2026"/>
  </r>
  <r>
    <n v="72034775"/>
    <x v="40"/>
    <s v="2025-11-04"/>
    <s v="D0115"/>
    <x v="8"/>
    <s v="216/2025C"/>
    <s v="APO26020111"/>
    <x v="1046"/>
    <s v="TRASPARENT PASTE CONVERTER 5SS400012"/>
    <x v="26"/>
    <s v="1"/>
    <n v="234"/>
    <s v="KG"/>
    <x v="0"/>
    <n v="13.5"/>
    <n v="3159"/>
    <n v="31.196400000000001"/>
    <n v="13.5"/>
    <n v="3159.0000759999998"/>
    <s v="MIL"/>
    <n v="31.196400000000001"/>
    <n v="98549.43"/>
    <n v="2026"/>
  </r>
  <r>
    <n v="72034775"/>
    <x v="40"/>
    <s v="2025-11-04"/>
    <s v="D0115"/>
    <x v="8"/>
    <s v="216/2025C"/>
    <s v="APO26020111"/>
    <x v="1046"/>
    <s v="TRASPARENT PASTE CONVERTER 5SS400012"/>
    <x v="26"/>
    <s v="1"/>
    <n v="684"/>
    <s v="KG"/>
    <x v="0"/>
    <n v="13.5"/>
    <n v="9234"/>
    <n v="31.196400000000001"/>
    <n v="13.5"/>
    <n v="9234.0000760000003"/>
    <s v="MIL"/>
    <n v="31.196400000000001"/>
    <n v="288067.56"/>
    <n v="2026"/>
  </r>
  <r>
    <n v="72034775"/>
    <x v="40"/>
    <s v="2025-11-04"/>
    <s v="D0115"/>
    <x v="8"/>
    <s v="216/2025C"/>
    <s v="APO26020111"/>
    <x v="1046"/>
    <s v="TRASPARENT PASTE CONVERTER 5SS400012"/>
    <x v="26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5370"/>
    <x v="40"/>
    <s v="2025-11-18"/>
    <s v="D0115"/>
    <x v="8"/>
    <s v="216/2025C"/>
    <s v="APO26020111"/>
    <x v="1033"/>
    <s v="BLACK MATT PASTE 5SS400P956"/>
    <x v="26"/>
    <s v="1"/>
    <n v="486"/>
    <s v="KG"/>
    <x v="0"/>
    <n v="17.5"/>
    <n v="8505"/>
    <n v="31.196400000000001"/>
    <n v="17.5"/>
    <n v="8504.9999349999998"/>
    <s v="MIL"/>
    <n v="31.196400000000001"/>
    <n v="265325.38"/>
    <n v="2026"/>
  </r>
  <r>
    <n v="72035371"/>
    <x v="40"/>
    <s v="2025-11-18"/>
    <s v="D0115"/>
    <x v="8"/>
    <s v="216/2025C"/>
    <s v="APO26020111"/>
    <x v="1030"/>
    <s v="CHAMPAGNE DIAMOND METALLIC PASTE 2-4-5300P763C (IDP)"/>
    <x v="26"/>
    <s v="2"/>
    <n v="300"/>
    <s v="KG"/>
    <x v="0"/>
    <n v="16.2"/>
    <n v="4860"/>
    <n v="31.196400000000001"/>
    <n v="16.2"/>
    <n v="4859.999871"/>
    <s v="MIL"/>
    <n v="31.196400000000001"/>
    <n v="151614.5"/>
    <n v="2026"/>
  </r>
  <r>
    <n v="72037462"/>
    <x v="22"/>
    <s v="2026-01-21"/>
    <s v="S0693"/>
    <x v="15"/>
    <s v="SKCM-MEY-PO202601287-1"/>
    <s v="APO26020172"/>
    <x v="1025"/>
    <s v="NS1033011 GREY PRIMER"/>
    <x v="26"/>
    <s v="1"/>
    <n v="100"/>
    <s v="KG"/>
    <x v="0"/>
    <n v="12"/>
    <n v="1200"/>
    <n v="31.232500000000002"/>
    <n v="12"/>
    <n v="1200"/>
    <s v="MIL"/>
    <n v="31.232500000000002"/>
    <n v="37479"/>
    <n v="2026"/>
  </r>
  <r>
    <n v="72037462"/>
    <x v="22"/>
    <s v="2026-01-21"/>
    <s v="S0693"/>
    <x v="15"/>
    <s v="SKCM-MEY-PO202601287-1"/>
    <s v="APO26020172"/>
    <x v="1026"/>
    <s v="NS1064011 CREAM PRIMER"/>
    <x v="26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2"/>
    <s v="2026-01-21"/>
    <s v="S0693"/>
    <x v="15"/>
    <s v="SKCM-MEY-PO202601287-1"/>
    <s v="APO26020172"/>
    <x v="1026"/>
    <s v="NS1064011 CREAM PRIMER"/>
    <x v="26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2"/>
    <s v="2026-01-21"/>
    <s v="S0693"/>
    <x v="15"/>
    <s v="SKCM-MEY-PO202601287-1"/>
    <s v="APO26020172"/>
    <x v="1026"/>
    <s v="NS1064011 CREAM PRIMER"/>
    <x v="26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22"/>
    <s v="2026-01-21"/>
    <s v="S0693"/>
    <x v="15"/>
    <s v="SKCM-MEY-PO202601287-1"/>
    <s v="APO26020172"/>
    <x v="1027"/>
    <s v="NS2105011 METALLIC CLEAR TOPCOAT"/>
    <x v="26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7462"/>
    <x v="22"/>
    <s v="2026-01-21"/>
    <s v="S0693"/>
    <x v="15"/>
    <s v="SKCM-MEY-PO202601287-1"/>
    <s v="APO26020172"/>
    <x v="1027"/>
    <s v="NS2105011 METALLIC CLEAR TOPCOAT"/>
    <x v="26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8160"/>
    <x v="44"/>
    <s v="2026-02-06"/>
    <s v="K0257"/>
    <x v="14"/>
    <s v="MYR-INV-260212-2"/>
    <s v="APO26030026"/>
    <x v="1034"/>
    <s v="PRIMER FORTE BS/FC-30588"/>
    <x v="26"/>
    <s v="1"/>
    <n v="365"/>
    <s v="KG"/>
    <x v="0"/>
    <n v="18"/>
    <n v="6570"/>
    <n v="31.723600000000001"/>
    <n v="18"/>
    <n v="6569.9999360000002"/>
    <s v="MIL"/>
    <n v="31.723600000000001"/>
    <n v="208424.05"/>
    <n v="2026"/>
  </r>
  <r>
    <n v="72038160"/>
    <x v="44"/>
    <s v="2026-02-06"/>
    <s v="K0257"/>
    <x v="14"/>
    <s v="MYR-INV-260212-2"/>
    <s v="APO26030026"/>
    <x v="1035"/>
    <s v="TOPCOAT FORTE TC/FC20087M"/>
    <x v="26"/>
    <s v="1"/>
    <n v="154"/>
    <s v="KG"/>
    <x v="0"/>
    <n v="18"/>
    <n v="2772"/>
    <n v="31.723600000000001"/>
    <n v="18"/>
    <n v="2772.0000249999998"/>
    <s v="MIL"/>
    <n v="31.723600000000001"/>
    <n v="87937.82"/>
    <n v="2026"/>
  </r>
  <r>
    <n v="72038159"/>
    <x v="44"/>
    <s v="2026-02-06"/>
    <s v="K0257"/>
    <x v="14"/>
    <s v="MYR-INV-260212-1"/>
    <s v="APO26030027"/>
    <x v="1036"/>
    <s v="CREAM G7 BS / FC-10263"/>
    <x v="26"/>
    <s v="1"/>
    <n v="150"/>
    <s v="KG"/>
    <x v="0"/>
    <n v="19"/>
    <n v="2850"/>
    <n v="31.723600000000001"/>
    <n v="19"/>
    <n v="2850"/>
    <s v="MIL"/>
    <n v="31.723600000000001"/>
    <n v="90412.26"/>
    <n v="2026"/>
  </r>
  <r>
    <n v="72038159"/>
    <x v="44"/>
    <s v="2026-02-06"/>
    <s v="K0257"/>
    <x v="14"/>
    <s v="MYR-INV-260212-1"/>
    <s v="APO26030027"/>
    <x v="1024"/>
    <s v="MATTE CLEAR  MGN-1/Clear"/>
    <x v="26"/>
    <s v="1"/>
    <n v="200"/>
    <s v="KG"/>
    <x v="0"/>
    <n v="16"/>
    <n v="3200"/>
    <n v="31.723600000000001"/>
    <n v="16"/>
    <n v="3200"/>
    <s v="MIL"/>
    <n v="31.723600000000001"/>
    <n v="101515.52"/>
    <n v="2026"/>
  </r>
  <r>
    <n v="72038158"/>
    <x v="44"/>
    <s v="2026-02-06"/>
    <s v="K0257"/>
    <x v="14"/>
    <s v="MYR-INV-260212-1"/>
    <s v="APO26030027"/>
    <x v="1049"/>
    <s v="MATTE BLACK MGN-3000/FC-8000"/>
    <x v="26"/>
    <s v="1"/>
    <n v="600"/>
    <s v="KG"/>
    <x v="0"/>
    <n v="16.0032"/>
    <n v="9601.92"/>
    <n v="31.723600000000001"/>
    <n v="16.0032"/>
    <n v="9601.9200209999999"/>
    <s v="MIL"/>
    <n v="31.723600000000001"/>
    <n v="304607.46999999997"/>
    <n v="2026"/>
  </r>
  <r>
    <n v="72035370"/>
    <x v="45"/>
    <s v="2025-11-18"/>
    <s v="D0115"/>
    <x v="8"/>
    <s v="3/2026C"/>
    <s v="APO26030071"/>
    <x v="1046"/>
    <s v="TRASPARENT PASTE CONVERTER 5SS400012"/>
    <x v="26"/>
    <s v="1"/>
    <n v="342"/>
    <s v="KG"/>
    <x v="0"/>
    <n v="13.5"/>
    <n v="4617"/>
    <n v="32.922699999999999"/>
    <n v="13.5"/>
    <n v="4617.0001240000001"/>
    <s v="MIL"/>
    <n v="32.922699999999999"/>
    <n v="152004.10999999999"/>
    <n v="2026"/>
  </r>
  <r>
    <n v="72035370"/>
    <x v="45"/>
    <s v="2025-11-18"/>
    <s v="D0115"/>
    <x v="8"/>
    <s v="3/2026C"/>
    <s v="APO26030071"/>
    <x v="1046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45"/>
    <s v="2025-11-18"/>
    <s v="D0115"/>
    <x v="8"/>
    <s v="3/2026C"/>
    <s v="APO26030071"/>
    <x v="1046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45"/>
    <s v="2025-11-18"/>
    <s v="D0115"/>
    <x v="8"/>
    <s v="3/2026C"/>
    <s v="APO26030071"/>
    <x v="1046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45"/>
    <s v="2025-11-18"/>
    <s v="D0115"/>
    <x v="8"/>
    <s v="3/2026C"/>
    <s v="APO26030071"/>
    <x v="1046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45"/>
    <s v="2025-11-18"/>
    <s v="D0115"/>
    <x v="8"/>
    <s v="3/2026C"/>
    <s v="APO26030071"/>
    <x v="1046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6559"/>
    <x v="45"/>
    <s v="2025-12-10"/>
    <s v="D0115"/>
    <x v="8"/>
    <s v="3/2026C"/>
    <s v="APO26030071"/>
    <x v="1050"/>
    <s v="MATT ADDITIVE 5AS015"/>
    <x v="26"/>
    <s v="1"/>
    <n v="90"/>
    <s v="KG"/>
    <x v="0"/>
    <n v="12"/>
    <n v="1080"/>
    <n v="32.922699999999999"/>
    <n v="12"/>
    <n v="1080.000121"/>
    <s v="MIL"/>
    <n v="32.922699999999999"/>
    <n v="35556.519999999997"/>
    <n v="2026"/>
  </r>
  <r>
    <n v="72036559"/>
    <x v="45"/>
    <s v="2025-12-10"/>
    <s v="D0115"/>
    <x v="8"/>
    <s v="3/2026C"/>
    <s v="APO26030071"/>
    <x v="1050"/>
    <s v="MATT ADDITIVE 5AS015"/>
    <x v="26"/>
    <s v="1"/>
    <n v="90"/>
    <s v="KG"/>
    <x v="0"/>
    <n v="12"/>
    <n v="1080"/>
    <n v="32.922699999999999"/>
    <n v="12"/>
    <n v="1080.000121"/>
    <s v="MIL"/>
    <n v="32.922699999999999"/>
    <n v="35556.519999999997"/>
    <n v="2026"/>
  </r>
  <r>
    <n v="72036559"/>
    <x v="45"/>
    <s v="2025-12-10"/>
    <s v="D0115"/>
    <x v="8"/>
    <s v="3/2026C"/>
    <s v="APO26030071"/>
    <x v="1046"/>
    <s v="TRASPARENT PASTE CONVERTER 5SS400012"/>
    <x v="26"/>
    <s v="1"/>
    <n v="396"/>
    <s v="KG"/>
    <x v="0"/>
    <n v="13.5"/>
    <n v="5346"/>
    <n v="32.922699999999999"/>
    <n v="13.5"/>
    <n v="5345.9998720000003"/>
    <s v="MIL"/>
    <n v="32.922699999999999"/>
    <n v="176004.75"/>
    <n v="2026"/>
  </r>
  <r>
    <n v="72036559"/>
    <x v="45"/>
    <s v="2025-12-10"/>
    <s v="D0115"/>
    <x v="8"/>
    <s v="3/2026C"/>
    <s v="APO26030071"/>
    <x v="1046"/>
    <s v="TRASPARENT PASTE CONVERTER 5SS400012"/>
    <x v="26"/>
    <s v="1"/>
    <n v="684"/>
    <s v="KG"/>
    <x v="0"/>
    <n v="13.5"/>
    <n v="9234"/>
    <n v="32.922699999999999"/>
    <n v="13.5"/>
    <n v="9233.9999449999996"/>
    <s v="MIL"/>
    <n v="32.922699999999999"/>
    <n v="304008.21000000002"/>
    <n v="2026"/>
  </r>
  <r>
    <n v="72036560"/>
    <x v="45"/>
    <s v="2025-12-10"/>
    <s v="D0115"/>
    <x v="8"/>
    <s v="3/2026C"/>
    <s v="APO26030071"/>
    <x v="1028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45"/>
    <s v="2025-12-10"/>
    <s v="D0115"/>
    <x v="8"/>
    <s v="3/2026C"/>
    <s v="APO26030071"/>
    <x v="1028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45"/>
    <s v="2025-12-10"/>
    <s v="D0115"/>
    <x v="8"/>
    <s v="3/2026C"/>
    <s v="APO26030071"/>
    <x v="1028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45"/>
    <s v="2025-12-10"/>
    <s v="D0115"/>
    <x v="8"/>
    <s v="3/2026C"/>
    <s v="APO26030071"/>
    <x v="1028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45"/>
    <s v="2025-12-10"/>
    <s v="D0115"/>
    <x v="8"/>
    <s v="3/2026C"/>
    <s v="APO26030071"/>
    <x v="1028"/>
    <s v="PTFE ROLLER CONVERTER 5300056E"/>
    <x v="26"/>
    <s v="1"/>
    <n v="1160"/>
    <s v="KG"/>
    <x v="0"/>
    <n v="14.2"/>
    <n v="16472"/>
    <n v="32.922699999999999"/>
    <n v="14.2"/>
    <n v="16471.999865999998"/>
    <s v="MIL"/>
    <n v="32.922699999999999"/>
    <n v="542302.71"/>
    <n v="2026"/>
  </r>
  <r>
    <n v="72036560"/>
    <x v="45"/>
    <s v="2025-12-10"/>
    <s v="D0115"/>
    <x v="8"/>
    <s v="3/2026C"/>
    <s v="APO26030071"/>
    <x v="1030"/>
    <s v="CHAMPAGNE DIAMOND METALLIC PASTE 2-4-5300P763C (IDP)"/>
    <x v="26"/>
    <s v="1"/>
    <n v="200"/>
    <s v="KG"/>
    <x v="0"/>
    <n v="16.2"/>
    <n v="3240"/>
    <n v="32.922699999999999"/>
    <n v="16.2"/>
    <n v="3240.0000599999998"/>
    <s v="MIL"/>
    <n v="32.922699999999999"/>
    <n v="106669.55"/>
    <n v="2026"/>
  </r>
  <r>
    <n v="72035370"/>
    <x v="45"/>
    <s v="2025-11-18"/>
    <s v="D0115"/>
    <x v="8"/>
    <s v="3/2026C"/>
    <s v="APO26030071"/>
    <x v="1046"/>
    <s v="TRASPARENT PASTE CONVERTER 5SS400012"/>
    <x v="26"/>
    <s v="1"/>
    <n v="738"/>
    <s v="KG"/>
    <x v="0"/>
    <n v="13.5"/>
    <n v="9963"/>
    <n v="32.922699999999999"/>
    <n v="13.5"/>
    <n v="9962.9999960000005"/>
    <s v="MIL"/>
    <n v="32.922699999999999"/>
    <n v="328008.86"/>
    <n v="2026"/>
  </r>
  <r>
    <n v="72035370"/>
    <x v="45"/>
    <s v="2025-11-18"/>
    <s v="D0115"/>
    <x v="8"/>
    <s v="3/2026C"/>
    <s v="APO26030071"/>
    <x v="1047"/>
    <s v="MATT WARM GRAY"/>
    <x v="26"/>
    <s v="1"/>
    <n v="720"/>
    <s v="KG"/>
    <x v="0"/>
    <n v="15.15"/>
    <n v="10908"/>
    <n v="32.922699999999999"/>
    <n v="15.15"/>
    <n v="10907.999951"/>
    <s v="MIL"/>
    <n v="32.922699999999999"/>
    <n v="359120.81"/>
    <n v="2026"/>
  </r>
  <r>
    <n v="72035370"/>
    <x v="45"/>
    <s v="2025-11-18"/>
    <s v="D0115"/>
    <x v="8"/>
    <s v="3/2026C"/>
    <s v="APO26030071"/>
    <x v="1047"/>
    <s v="MATT WARM GRAY"/>
    <x v="26"/>
    <s v="1"/>
    <n v="720"/>
    <s v="KG"/>
    <x v="0"/>
    <n v="15.15"/>
    <n v="10908"/>
    <n v="32.922699999999999"/>
    <n v="15.15"/>
    <n v="10907.999951"/>
    <s v="MIL"/>
    <n v="32.922699999999999"/>
    <n v="359120.81"/>
    <n v="2026"/>
  </r>
  <r>
    <n v="72035370"/>
    <x v="45"/>
    <s v="2025-11-18"/>
    <s v="D0115"/>
    <x v="8"/>
    <s v="3/2026C"/>
    <s v="APO26030071"/>
    <x v="1033"/>
    <s v="BLACK MATT PASTE 5SS400P956"/>
    <x v="26"/>
    <s v="1"/>
    <n v="234"/>
    <s v="KG"/>
    <x v="0"/>
    <n v="17.5"/>
    <n v="4095"/>
    <n v="32.922699999999999"/>
    <n v="17.5"/>
    <n v="4095.000106"/>
    <s v="MIL"/>
    <n v="32.922699999999999"/>
    <n v="134818.46"/>
    <n v="2026"/>
  </r>
  <r>
    <n v="72035370"/>
    <x v="45"/>
    <s v="2025-11-18"/>
    <s v="D0115"/>
    <x v="8"/>
    <s v="3/2026C"/>
    <s v="APO26030071"/>
    <x v="1033"/>
    <s v="BLACK MATT PASTE 5SS400P956"/>
    <x v="26"/>
    <s v="1"/>
    <n v="738"/>
    <s v="KG"/>
    <x v="0"/>
    <n v="17.5"/>
    <n v="12915"/>
    <n v="32.922699999999999"/>
    <n v="17.5"/>
    <n v="12914.999984"/>
    <s v="MIL"/>
    <n v="32.922699999999999"/>
    <n v="425196.67"/>
    <n v="2026"/>
  </r>
  <r>
    <n v="72035370"/>
    <x v="45"/>
    <s v="2025-11-18"/>
    <s v="D0115"/>
    <x v="8"/>
    <s v="3/2026C"/>
    <s v="APO26030071"/>
    <x v="1033"/>
    <s v="BLACK MATT PASTE 5SS400P956"/>
    <x v="26"/>
    <s v="1"/>
    <n v="738"/>
    <s v="KG"/>
    <x v="0"/>
    <n v="17.5"/>
    <n v="12915"/>
    <n v="32.922699999999999"/>
    <n v="17.5"/>
    <n v="12914.999984"/>
    <s v="MIL"/>
    <n v="32.922699999999999"/>
    <n v="425196.67"/>
    <n v="2026"/>
  </r>
  <r>
    <n v="72038361"/>
    <x v="63"/>
    <s v="2026-02-17"/>
    <s v="S0693"/>
    <x v="15"/>
    <s v="PO202603037-1"/>
    <s v="APO26030112"/>
    <x v="1025"/>
    <s v="NS1033011 GREY PRIMER"/>
    <x v="26"/>
    <s v="1"/>
    <n v="200"/>
    <s v="KG"/>
    <x v="0"/>
    <n v="12"/>
    <n v="2400"/>
    <n v="33.074300000000001"/>
    <n v="12"/>
    <n v="2400"/>
    <s v="MIL"/>
    <n v="33.074300000000001"/>
    <n v="79378.320000000007"/>
    <n v="2026"/>
  </r>
  <r>
    <n v="72038361"/>
    <x v="63"/>
    <s v="2026-02-17"/>
    <s v="S0693"/>
    <x v="15"/>
    <s v="PO202603037-1"/>
    <s v="APO26030112"/>
    <x v="1027"/>
    <s v="NS2105011 METALLIC CLEAR TOPCOAT"/>
    <x v="26"/>
    <s v="1"/>
    <n v="500"/>
    <s v="KG"/>
    <x v="0"/>
    <n v="12"/>
    <n v="6000"/>
    <n v="33.074300000000001"/>
    <n v="12"/>
    <n v="6000"/>
    <s v="MIL"/>
    <n v="33.074300000000001"/>
    <n v="198445.8"/>
    <n v="2026"/>
  </r>
  <r>
    <n v="72038472"/>
    <x v="7"/>
    <s v="2026-02-25"/>
    <s v="K0257"/>
    <x v="14"/>
    <s v="MYR-INV-260312-2"/>
    <s v="APO26030116"/>
    <x v="1041"/>
    <s v="PC-4000/FC-10263 CREAM PRIMER"/>
    <x v="26"/>
    <s v="1"/>
    <n v="160"/>
    <s v="KG"/>
    <x v="0"/>
    <n v="22"/>
    <n v="3520"/>
    <n v="32.993600000000001"/>
    <n v="22"/>
    <n v="3519.9999389999998"/>
    <s v="MIL"/>
    <n v="32.993600000000001"/>
    <n v="116137.47"/>
    <n v="2026"/>
  </r>
  <r>
    <n v="72038472"/>
    <x v="7"/>
    <s v="2026-02-25"/>
    <s v="K0257"/>
    <x v="14"/>
    <s v="MYR-INV-260312-2"/>
    <s v="APO26030116"/>
    <x v="1042"/>
    <s v="PT-4/FC-10191M METALLIC CLEAR"/>
    <x v="26"/>
    <s v="1"/>
    <n v="84"/>
    <s v="KG"/>
    <x v="0"/>
    <n v="22"/>
    <n v="1848"/>
    <n v="32.993600000000001"/>
    <n v="22"/>
    <n v="1847.9999150000001"/>
    <s v="MIL"/>
    <n v="32.993600000000001"/>
    <n v="60972.17"/>
    <n v="2026"/>
  </r>
  <r>
    <n v="72038470"/>
    <x v="7"/>
    <s v="2026-02-25"/>
    <s v="K0257"/>
    <x v="14"/>
    <s v="MYR-INV-260312-1"/>
    <s v="APO26030115"/>
    <x v="1016"/>
    <s v="MILKSHAKE FORTE BS/FC-20470"/>
    <x v="26"/>
    <s v="1"/>
    <n v="600"/>
    <s v="KG"/>
    <x v="0"/>
    <n v="18"/>
    <n v="10800"/>
    <n v="32.993600000000001"/>
    <n v="18"/>
    <n v="10800"/>
    <s v="MIL"/>
    <n v="32.993600000000001"/>
    <n v="356330.88"/>
    <n v="2026"/>
  </r>
  <r>
    <n v="72038470"/>
    <x v="7"/>
    <s v="2026-02-25"/>
    <s v="K0257"/>
    <x v="14"/>
    <s v="MYR-INV-260312-1"/>
    <s v="APO26030115"/>
    <x v="1036"/>
    <s v="CREAM G7 BS / FC-10263"/>
    <x v="26"/>
    <s v="1"/>
    <n v="250"/>
    <s v="KG"/>
    <x v="0"/>
    <n v="19"/>
    <n v="4750"/>
    <n v="32.993600000000001"/>
    <n v="19"/>
    <n v="4750"/>
    <s v="MIL"/>
    <n v="32.993600000000001"/>
    <n v="156719.6"/>
    <n v="2026"/>
  </r>
  <r>
    <n v="72038470"/>
    <x v="7"/>
    <s v="2026-02-25"/>
    <s v="K0257"/>
    <x v="14"/>
    <s v="MYR-INV-260312-1"/>
    <s v="APO26030115"/>
    <x v="1037"/>
    <s v="METALLIC CLEAR G7 TC/FC-1703M"/>
    <x v="26"/>
    <s v="1"/>
    <n v="98"/>
    <s v="KG"/>
    <x v="0"/>
    <n v="19"/>
    <n v="1862"/>
    <n v="32.993600000000001"/>
    <n v="19"/>
    <n v="1861.9999029999999"/>
    <s v="MIL"/>
    <n v="32.993600000000001"/>
    <n v="61434.080000000002"/>
    <n v="2026"/>
  </r>
  <r>
    <n v="72038471"/>
    <x v="7"/>
    <s v="2026-02-25"/>
    <s v="K0257"/>
    <x v="14"/>
    <s v="MYR-INV-260312-1"/>
    <s v="APO26030115"/>
    <x v="1049"/>
    <s v="MATTE BLACK MGN-3000/FC-8000"/>
    <x v="26"/>
    <s v="1"/>
    <n v="150"/>
    <s v="KG"/>
    <x v="0"/>
    <n v="16.0032"/>
    <n v="2400.48"/>
    <n v="32.993600000000001"/>
    <n v="16.0032"/>
    <n v="2400.4800930000001"/>
    <s v="MIL"/>
    <n v="32.993600000000001"/>
    <n v="79200.479999999996"/>
    <n v="2026"/>
  </r>
  <r>
    <n v="72035012"/>
    <x v="41"/>
    <s v="2025-11-11"/>
    <s v="P0364"/>
    <x v="9"/>
    <s v="428662"/>
    <s v="APO26010177"/>
    <x v="1051"/>
    <s v="48-881-A/K23846-A ACTIVATOR FOR JET BLACK"/>
    <x v="26"/>
    <s v="1"/>
    <n v="83.2"/>
    <s v="KG"/>
    <x v="0"/>
    <n v="15.3"/>
    <n v="1272.96"/>
    <n v="31.4496"/>
    <n v="15.3"/>
    <n v="1272.95991"/>
    <s v="MIL"/>
    <n v="31.4496"/>
    <n v="40034.080000000002"/>
    <n v="2026"/>
  </r>
  <r>
    <n v="72035012"/>
    <x v="41"/>
    <s v="2025-11-11"/>
    <s v="P0364"/>
    <x v="9"/>
    <s v="428662"/>
    <s v="APO26010177"/>
    <x v="1052"/>
    <s v="48-881-B/K23846-B LACQUER FOR JET BLACK"/>
    <x v="26"/>
    <s v="1"/>
    <n v="56.8"/>
    <s v="KG"/>
    <x v="0"/>
    <n v="15.3"/>
    <n v="869.04"/>
    <n v="31.4496"/>
    <n v="15.3"/>
    <n v="869.039987"/>
    <s v="MIL"/>
    <n v="31.4496"/>
    <n v="27330.959999999999"/>
    <n v="2026"/>
  </r>
  <r>
    <n v="72035012"/>
    <x v="41"/>
    <s v="2025-11-11"/>
    <s v="P0364"/>
    <x v="9"/>
    <s v="428662"/>
    <s v="APO26010177"/>
    <x v="1053"/>
    <s v="48-881-C/K23846-C PIGMENTS FOR JET BLACK"/>
    <x v="26"/>
    <s v="1"/>
    <n v="3"/>
    <s v="KG"/>
    <x v="0"/>
    <n v="15.3"/>
    <n v="45.9"/>
    <n v="31.4496"/>
    <n v="15.3"/>
    <n v="45.900106000000001"/>
    <s v="MIL"/>
    <n v="31.4496"/>
    <n v="1443.54"/>
    <n v="2026"/>
  </r>
  <r>
    <n v="72035012"/>
    <x v="41"/>
    <s v="2025-11-11"/>
    <s v="P0364"/>
    <x v="9"/>
    <s v="428662"/>
    <s v="APO26010177"/>
    <x v="1054"/>
    <s v="8088-A/K16645-A ACTIVATOR FOR BLACK BASECOAT"/>
    <x v="26"/>
    <s v="1"/>
    <n v="66.900000000000006"/>
    <s v="KG"/>
    <x v="0"/>
    <n v="10.4"/>
    <n v="695.76"/>
    <n v="31.4496"/>
    <n v="10.4"/>
    <n v="695.75988199999995"/>
    <s v="MIL"/>
    <n v="31.4496"/>
    <n v="21881.37"/>
    <n v="2026"/>
  </r>
  <r>
    <n v="72035012"/>
    <x v="41"/>
    <s v="2025-11-11"/>
    <s v="P0364"/>
    <x v="9"/>
    <s v="428662"/>
    <s v="APO26010177"/>
    <x v="1055"/>
    <s v="8088-B/K16645-B LACQUER FOR BLACK BASECOAT"/>
    <x v="26"/>
    <s v="1"/>
    <n v="36.15"/>
    <s v="KG"/>
    <x v="0"/>
    <n v="10.4"/>
    <n v="375.96"/>
    <n v="31.4496"/>
    <n v="10.4"/>
    <n v="375.959948"/>
    <s v="MIL"/>
    <n v="31.4496"/>
    <n v="11823.79"/>
    <n v="2026"/>
  </r>
  <r>
    <n v="72035012"/>
    <x v="41"/>
    <s v="2025-11-11"/>
    <s v="P0364"/>
    <x v="9"/>
    <s v="428662"/>
    <s v="APO26010177"/>
    <x v="1056"/>
    <s v="8088-C/K16645-C PIGMENTS FOR BLACK BASECOAT"/>
    <x v="26"/>
    <s v="1"/>
    <n v="46.95"/>
    <s v="KG"/>
    <x v="0"/>
    <n v="10.4"/>
    <n v="488.28"/>
    <n v="31.4496"/>
    <n v="10.4"/>
    <n v="488.27997800000003"/>
    <s v="MIL"/>
    <n v="31.4496"/>
    <n v="15356.21"/>
    <n v="2026"/>
  </r>
  <r>
    <n v="72035619"/>
    <x v="41"/>
    <s v="2025-11-25"/>
    <s v="P0364"/>
    <x v="9"/>
    <s v="428662"/>
    <s v="APO26010177"/>
    <x v="1057"/>
    <s v="BASECOAT 4700/K20190 GREY"/>
    <x v="26"/>
    <s v="1"/>
    <n v="50"/>
    <s v="KG"/>
    <x v="0"/>
    <n v="11.75"/>
    <n v="587.5"/>
    <n v="31.4496"/>
    <n v="11.75"/>
    <n v="587.5"/>
    <s v="MIL"/>
    <n v="31.4496"/>
    <n v="18476.64"/>
    <n v="2026"/>
  </r>
  <r>
    <n v="72035619"/>
    <x v="41"/>
    <s v="2025-11-25"/>
    <s v="P0364"/>
    <x v="9"/>
    <s v="428662"/>
    <s v="APO26010177"/>
    <x v="1058"/>
    <s v="CREAM 4770/K23624"/>
    <x v="26"/>
    <s v="1"/>
    <n v="25"/>
    <s v="KG"/>
    <x v="0"/>
    <n v="15.2"/>
    <n v="380"/>
    <n v="31.4496"/>
    <n v="15.2"/>
    <n v="380.00006300000001"/>
    <s v="MIL"/>
    <n v="31.4496"/>
    <n v="11950.85"/>
    <n v="2026"/>
  </r>
  <r>
    <n v="72035619"/>
    <x v="41"/>
    <s v="2025-11-25"/>
    <s v="P0364"/>
    <x v="9"/>
    <s v="428662"/>
    <s v="APO26010177"/>
    <x v="1058"/>
    <s v="CREAM 4770/K23624"/>
    <x v="26"/>
    <s v="1"/>
    <n v="75"/>
    <s v="KG"/>
    <x v="0"/>
    <n v="15.2"/>
    <n v="1140"/>
    <n v="31.4496"/>
    <n v="15.2"/>
    <n v="1139.9998720000001"/>
    <s v="MIL"/>
    <n v="31.4496"/>
    <n v="35852.54"/>
    <n v="2026"/>
  </r>
  <r>
    <n v="72035619"/>
    <x v="41"/>
    <s v="2025-11-25"/>
    <s v="P0364"/>
    <x v="9"/>
    <s v="428662"/>
    <s v="APO26010177"/>
    <x v="1059"/>
    <s v="TOPCOAT METALLIC CHAMPAGNE 9682/K21769"/>
    <x v="26"/>
    <s v="1"/>
    <n v="100"/>
    <s v="KG"/>
    <x v="0"/>
    <n v="11.05"/>
    <n v="1105"/>
    <n v="31.4496"/>
    <n v="11.05"/>
    <n v="1105.000063"/>
    <s v="MIL"/>
    <n v="31.4496"/>
    <n v="34751.81"/>
    <n v="2026"/>
  </r>
  <r>
    <n v="72035619"/>
    <x v="41"/>
    <s v="2025-11-25"/>
    <s v="P0364"/>
    <x v="9"/>
    <s v="428662"/>
    <s v="APO26010177"/>
    <x v="1060"/>
    <s v="MATTE COLLARD 4770/K23317"/>
    <x v="26"/>
    <s v="1"/>
    <n v="425"/>
    <s v="KG"/>
    <x v="0"/>
    <n v="15.3"/>
    <n v="6502.5"/>
    <n v="31.4496"/>
    <n v="15.3"/>
    <n v="6502.4998720000003"/>
    <s v="MIL"/>
    <n v="31.4496"/>
    <n v="204501.02"/>
    <n v="2026"/>
  </r>
  <r>
    <n v="72035619"/>
    <x v="41"/>
    <s v="2025-11-25"/>
    <s v="P0364"/>
    <x v="9"/>
    <s v="428662"/>
    <s v="APO26010177"/>
    <x v="1060"/>
    <s v="MATTE COLLARD 4770/K23317"/>
    <x v="26"/>
    <s v="1"/>
    <n v="125"/>
    <s v="KG"/>
    <x v="0"/>
    <n v="15.3"/>
    <n v="1912.5"/>
    <n v="31.4496"/>
    <n v="15.3"/>
    <n v="1912.5"/>
    <s v="MIL"/>
    <n v="31.4496"/>
    <n v="60147.360000000001"/>
    <n v="2026"/>
  </r>
  <r>
    <n v="72035619"/>
    <x v="41"/>
    <s v="2025-11-25"/>
    <s v="P0364"/>
    <x v="9"/>
    <s v="428662"/>
    <s v="APO26010177"/>
    <x v="1061"/>
    <s v="PRIMER BLACK 9682/K21711"/>
    <x v="26"/>
    <s v="1"/>
    <n v="500"/>
    <s v="KG"/>
    <x v="0"/>
    <n v="10.15"/>
    <n v="5075"/>
    <n v="31.4496"/>
    <n v="10.15"/>
    <n v="5075"/>
    <s v="MIL"/>
    <n v="31.4496"/>
    <n v="159606.72"/>
    <n v="2026"/>
  </r>
  <r>
    <n v="72035385"/>
    <x v="41"/>
    <s v="2025-11-18"/>
    <s v="P0364"/>
    <x v="9"/>
    <s v="428662"/>
    <s v="APO26010177"/>
    <x v="1062"/>
    <s v="METALLIC DARK PEWTER 4770/K22432"/>
    <x v="26"/>
    <s v="1"/>
    <n v="25"/>
    <s v="KG"/>
    <x v="0"/>
    <n v="13.8"/>
    <n v="345"/>
    <n v="31.4496"/>
    <n v="13.8"/>
    <n v="344.99993599999999"/>
    <s v="MIL"/>
    <n v="31.4496"/>
    <n v="10850.11"/>
    <n v="2026"/>
  </r>
  <r>
    <n v="72035385"/>
    <x v="41"/>
    <s v="2025-11-18"/>
    <s v="P0364"/>
    <x v="9"/>
    <s v="428662"/>
    <s v="APO26010177"/>
    <x v="1062"/>
    <s v="METALLIC DARK PEWTER 4770/K22432"/>
    <x v="26"/>
    <s v="1"/>
    <n v="100"/>
    <s v="KG"/>
    <x v="0"/>
    <n v="13.8"/>
    <n v="1380"/>
    <n v="31.4496"/>
    <n v="13.8"/>
    <n v="1380.000063"/>
    <s v="MIL"/>
    <n v="31.4496"/>
    <n v="43400.45"/>
    <n v="2026"/>
  </r>
  <r>
    <n v="72035385"/>
    <x v="41"/>
    <s v="2025-11-18"/>
    <s v="P0364"/>
    <x v="9"/>
    <s v="428662"/>
    <s v="APO26010177"/>
    <x v="1063"/>
    <s v="PRIMER BLACK 9682/K18093"/>
    <x v="26"/>
    <s v="1"/>
    <n v="25"/>
    <s v="KG"/>
    <x v="0"/>
    <n v="9.25"/>
    <n v="231.25"/>
    <n v="31.4496"/>
    <n v="9.25"/>
    <n v="231.25"/>
    <s v="MIL"/>
    <n v="31.4496"/>
    <n v="7272.72"/>
    <n v="2026"/>
  </r>
  <r>
    <n v="72035385"/>
    <x v="41"/>
    <s v="2025-11-18"/>
    <s v="P0364"/>
    <x v="9"/>
    <s v="428662"/>
    <s v="APO26010177"/>
    <x v="1063"/>
    <s v="PRIMER BLACK 9682/K18093"/>
    <x v="26"/>
    <s v="1"/>
    <n v="275"/>
    <s v="KG"/>
    <x v="0"/>
    <n v="9.25"/>
    <n v="2543.75"/>
    <n v="31.4496"/>
    <n v="9.25"/>
    <n v="2543.75"/>
    <s v="MIL"/>
    <n v="31.4496"/>
    <n v="79999.92"/>
    <n v="2026"/>
  </r>
  <r>
    <n v="72035385"/>
    <x v="41"/>
    <s v="2025-11-18"/>
    <s v="P0364"/>
    <x v="9"/>
    <s v="428662"/>
    <s v="APO26010177"/>
    <x v="1061"/>
    <s v="PRIMER BLACK 9682/K21711"/>
    <x v="26"/>
    <s v="1"/>
    <n v="25"/>
    <s v="KG"/>
    <x v="0"/>
    <n v="10.15"/>
    <n v="253.75"/>
    <n v="31.4496"/>
    <n v="10.15"/>
    <n v="253.75012699999999"/>
    <s v="MIL"/>
    <n v="31.4496"/>
    <n v="7980.34"/>
    <n v="2026"/>
  </r>
  <r>
    <n v="72035385"/>
    <x v="41"/>
    <s v="2025-11-18"/>
    <s v="P0364"/>
    <x v="9"/>
    <s v="428662"/>
    <s v="APO26010177"/>
    <x v="1061"/>
    <s v="PRIMER BLACK 9682/K21711"/>
    <x v="26"/>
    <s v="1"/>
    <n v="275"/>
    <s v="KG"/>
    <x v="0"/>
    <n v="10.15"/>
    <n v="2791.25"/>
    <n v="31.4496"/>
    <n v="10.15"/>
    <n v="2791.2501269999998"/>
    <s v="MIL"/>
    <n v="31.4496"/>
    <n v="87783.7"/>
    <n v="2026"/>
  </r>
  <r>
    <n v="72035385"/>
    <x v="41"/>
    <s v="2025-11-18"/>
    <s v="P0364"/>
    <x v="9"/>
    <s v="428662"/>
    <s v="APO26010177"/>
    <x v="1060"/>
    <s v="MATTE COLLARD 4770/K23317"/>
    <x v="26"/>
    <s v="1"/>
    <n v="50"/>
    <s v="KG"/>
    <x v="0"/>
    <n v="15.3"/>
    <n v="765"/>
    <n v="31.4496"/>
    <n v="15.3"/>
    <n v="764.99987199999998"/>
    <s v="MIL"/>
    <n v="31.4496"/>
    <n v="24058.94"/>
    <n v="2026"/>
  </r>
  <r>
    <n v="72035385"/>
    <x v="41"/>
    <s v="2025-11-18"/>
    <s v="P0364"/>
    <x v="9"/>
    <s v="428662"/>
    <s v="APO26010177"/>
    <x v="1060"/>
    <s v="MATTE COLLARD 4770/K23317"/>
    <x v="26"/>
    <s v="1"/>
    <n v="850"/>
    <s v="KG"/>
    <x v="0"/>
    <n v="15.3"/>
    <n v="13005"/>
    <n v="31.4496"/>
    <n v="15.3"/>
    <n v="13005.000062999999"/>
    <s v="MIL"/>
    <n v="31.4496"/>
    <n v="409002.05"/>
    <n v="2026"/>
  </r>
  <r>
    <n v="72035386"/>
    <x v="41"/>
    <s v="2025-11-18"/>
    <s v="P0364"/>
    <x v="9"/>
    <s v="428662"/>
    <s v="APO26010177"/>
    <x v="1064"/>
    <s v="48-881-C/K23569-C PIGMENTS FOR COCONUT CREAM"/>
    <x v="26"/>
    <s v="1"/>
    <n v="54"/>
    <s v="KG"/>
    <x v="0"/>
    <n v="11.8"/>
    <n v="637.20000000000005"/>
    <n v="31.4496"/>
    <n v="11.8"/>
    <n v="637.200155"/>
    <s v="MIL"/>
    <n v="31.4496"/>
    <n v="20039.689999999999"/>
    <n v="2026"/>
  </r>
  <r>
    <n v="72035386"/>
    <x v="41"/>
    <s v="2025-11-18"/>
    <s v="P0364"/>
    <x v="9"/>
    <s v="428662"/>
    <s v="APO26010177"/>
    <x v="1054"/>
    <s v="8088-A/K16645-A ACTIVATOR FOR BLACK BASECOAT"/>
    <x v="26"/>
    <s v="1"/>
    <n v="89.2"/>
    <s v="KG"/>
    <x v="0"/>
    <n v="10.4"/>
    <n v="927.68"/>
    <n v="31.4496"/>
    <n v="10.4"/>
    <n v="927.67984300000001"/>
    <s v="MIL"/>
    <n v="31.4496"/>
    <n v="29175.16"/>
    <n v="2026"/>
  </r>
  <r>
    <n v="72035386"/>
    <x v="41"/>
    <s v="2025-11-18"/>
    <s v="P0364"/>
    <x v="9"/>
    <s v="428662"/>
    <s v="APO26010177"/>
    <x v="1065"/>
    <s v="8089-B/K22455-B LACQUER FOR CLEAR TOPCOAT"/>
    <x v="26"/>
    <s v="1"/>
    <n v="40.6"/>
    <s v="KG"/>
    <x v="0"/>
    <n v="13.65"/>
    <n v="554.19000000000005"/>
    <n v="31.4496"/>
    <n v="13.65"/>
    <n v="554.18987800000002"/>
    <s v="MIL"/>
    <n v="31.4496"/>
    <n v="17429.05"/>
    <n v="2026"/>
  </r>
  <r>
    <n v="72035386"/>
    <x v="41"/>
    <s v="2025-11-18"/>
    <s v="P0364"/>
    <x v="9"/>
    <s v="428662"/>
    <s v="APO26010177"/>
    <x v="1066"/>
    <s v="8089-C/K22455-C PIGMENT FOR CLEAR METALLIC TOPCOAT"/>
    <x v="26"/>
    <s v="1"/>
    <n v="7.4"/>
    <s v="KG"/>
    <x v="0"/>
    <n v="13.65"/>
    <n v="101.01"/>
    <n v="31.4496"/>
    <n v="13.65"/>
    <n v="101.00986899999999"/>
    <s v="MIL"/>
    <n v="31.4496"/>
    <n v="3176.72"/>
    <n v="2026"/>
  </r>
  <r>
    <n v="72035386"/>
    <x v="41"/>
    <s v="2025-11-18"/>
    <s v="P0364"/>
    <x v="9"/>
    <s v="428662"/>
    <s v="APO26010177"/>
    <x v="1055"/>
    <s v="8088-B/K16645-B LACQUER FOR BLACK BASECOAT"/>
    <x v="26"/>
    <s v="1"/>
    <n v="48.2"/>
    <s v="KG"/>
    <x v="0"/>
    <n v="10.4"/>
    <n v="501.28"/>
    <n v="31.4496"/>
    <n v="10.4"/>
    <n v="501.28014300000001"/>
    <s v="MIL"/>
    <n v="31.4496"/>
    <n v="15765.06"/>
    <n v="2026"/>
  </r>
  <r>
    <n v="72035386"/>
    <x v="41"/>
    <s v="2025-11-18"/>
    <s v="P0364"/>
    <x v="9"/>
    <s v="428662"/>
    <s v="APO26010177"/>
    <x v="1056"/>
    <s v="8088-C/K16645-C PIGMENTS FOR BLACK BASECOAT"/>
    <x v="26"/>
    <s v="1"/>
    <n v="62.6"/>
    <s v="KG"/>
    <x v="0"/>
    <n v="10.4"/>
    <n v="651.04"/>
    <n v="31.4496"/>
    <n v="10.4"/>
    <n v="651.040076"/>
    <s v="MIL"/>
    <n v="31.4496"/>
    <n v="20474.95"/>
    <n v="2026"/>
  </r>
  <r>
    <n v="72035385"/>
    <x v="41"/>
    <s v="2025-11-18"/>
    <s v="P0364"/>
    <x v="9"/>
    <s v="428662"/>
    <s v="APO26010177"/>
    <x v="1067"/>
    <s v="GLOSSY GREY 423C 4770/K22774"/>
    <x v="26"/>
    <s v="1"/>
    <n v="100"/>
    <s v="KG"/>
    <x v="0"/>
    <n v="13.4"/>
    <n v="1340"/>
    <n v="31.4496"/>
    <n v="13.4"/>
    <n v="1339.9998720000001"/>
    <s v="MIL"/>
    <n v="31.4496"/>
    <n v="42142.46"/>
    <n v="2026"/>
  </r>
  <r>
    <n v="72035385"/>
    <x v="41"/>
    <s v="2025-11-18"/>
    <s v="P0364"/>
    <x v="9"/>
    <s v="428662"/>
    <s v="APO26010177"/>
    <x v="1068"/>
    <s v="TOPCOAT METALLIC 9682/K19632"/>
    <x v="26"/>
    <s v="1"/>
    <n v="50"/>
    <s v="KG"/>
    <x v="0"/>
    <n v="9.15"/>
    <n v="457.5"/>
    <n v="31.4496"/>
    <n v="9.15"/>
    <n v="457.49993599999999"/>
    <s v="MIL"/>
    <n v="31.4496"/>
    <n v="14388.19"/>
    <n v="2026"/>
  </r>
  <r>
    <n v="72035386"/>
    <x v="41"/>
    <s v="2025-11-18"/>
    <s v="P0364"/>
    <x v="9"/>
    <s v="428662"/>
    <s v="APO26010177"/>
    <x v="1069"/>
    <s v="48-881-A/K23569-A  ACTIVATOR FOR COCONUT CREAM"/>
    <x v="26"/>
    <s v="1"/>
    <n v="74.88"/>
    <s v="KG"/>
    <x v="0"/>
    <n v="11.8"/>
    <n v="883.58399999999995"/>
    <n v="31.4496"/>
    <n v="11.8"/>
    <n v="883.58389199999999"/>
    <s v="MIL"/>
    <n v="31.4496"/>
    <n v="27788.36"/>
    <n v="2026"/>
  </r>
  <r>
    <n v="72035386"/>
    <x v="41"/>
    <s v="2025-11-18"/>
    <s v="P0364"/>
    <x v="9"/>
    <s v="428662"/>
    <s v="APO26010177"/>
    <x v="1070"/>
    <s v="8089-A/K22455-A ACTIVATOR FOR CLEAR TOPCOAT"/>
    <x v="26"/>
    <s v="1"/>
    <n v="52"/>
    <s v="KG"/>
    <x v="0"/>
    <n v="13.65"/>
    <n v="709.8"/>
    <n v="31.4496"/>
    <n v="13.65"/>
    <n v="709.80012399999998"/>
    <s v="MIL"/>
    <n v="31.4496"/>
    <n v="22322.93"/>
    <n v="2026"/>
  </r>
  <r>
    <n v="72035012"/>
    <x v="41"/>
    <s v="2025-11-11"/>
    <s v="P0364"/>
    <x v="9"/>
    <s v="428662"/>
    <s v="APO26010177"/>
    <x v="1071"/>
    <s v="8089-A/K16646-A ACTIVATOR FOR CLEAR METALLIC TOPCOAT"/>
    <x v="26"/>
    <s v="1"/>
    <n v="51.9"/>
    <s v="KG"/>
    <x v="0"/>
    <n v="11.2"/>
    <n v="581.28"/>
    <n v="31.4496"/>
    <n v="11.2"/>
    <n v="581.27988900000003"/>
    <s v="MIL"/>
    <n v="31.4496"/>
    <n v="18281.02"/>
    <n v="2026"/>
  </r>
  <r>
    <n v="72035012"/>
    <x v="41"/>
    <s v="2025-11-11"/>
    <s v="P0364"/>
    <x v="9"/>
    <s v="428662"/>
    <s v="APO26010177"/>
    <x v="1072"/>
    <s v="8089-B/K16646-B LACQUER FOR CLEAR METALLIC TOPCOAT"/>
    <x v="26"/>
    <s v="1"/>
    <n v="40.6"/>
    <s v="KG"/>
    <x v="0"/>
    <n v="11.2"/>
    <n v="454.72"/>
    <n v="31.4496"/>
    <n v="11.2"/>
    <n v="454.71993199999997"/>
    <s v="MIL"/>
    <n v="31.4496"/>
    <n v="14300.76"/>
    <n v="2026"/>
  </r>
  <r>
    <n v="72035012"/>
    <x v="41"/>
    <s v="2025-11-11"/>
    <s v="P0364"/>
    <x v="9"/>
    <s v="428662"/>
    <s v="APO26010177"/>
    <x v="1073"/>
    <s v="8089-C/K16646-C PIGMENT FOR CLEAR METALLIC TOPCOAT"/>
    <x v="26"/>
    <s v="1"/>
    <n v="7.5"/>
    <s v="KG"/>
    <x v="0"/>
    <n v="11.2"/>
    <n v="84"/>
    <n v="31.4496"/>
    <n v="11.2"/>
    <n v="84.000113999999996"/>
    <s v="MIL"/>
    <n v="31.4496"/>
    <n v="2641.77"/>
    <n v="2026"/>
  </r>
  <r>
    <n v="72035013"/>
    <x v="41"/>
    <s v="2025-11-11"/>
    <s v="P0364"/>
    <x v="9"/>
    <s v="428662"/>
    <s v="APO26010177"/>
    <x v="1061"/>
    <s v="PRIMER BLACK 9682/K21711"/>
    <x v="26"/>
    <s v="1"/>
    <n v="325"/>
    <s v="KG"/>
    <x v="0"/>
    <n v="10.15"/>
    <n v="3298.75"/>
    <n v="31.4496"/>
    <n v="10.15"/>
    <n v="3298.750063"/>
    <s v="MIL"/>
    <n v="31.4496"/>
    <n v="103744.37"/>
    <n v="2026"/>
  </r>
  <r>
    <n v="72035013"/>
    <x v="41"/>
    <s v="2025-11-11"/>
    <s v="P0364"/>
    <x v="9"/>
    <s v="428662"/>
    <s v="APO26010177"/>
    <x v="1061"/>
    <s v="PRIMER BLACK 9682/K21711"/>
    <x v="26"/>
    <s v="1"/>
    <n v="375"/>
    <s v="KG"/>
    <x v="0"/>
    <n v="10.15"/>
    <n v="3806.25"/>
    <n v="31.4496"/>
    <n v="10.15"/>
    <n v="3806.25"/>
    <s v="MIL"/>
    <n v="31.4496"/>
    <n v="119705.04"/>
    <n v="2026"/>
  </r>
  <r>
    <n v="72035386"/>
    <x v="41"/>
    <s v="2025-11-18"/>
    <s v="P0364"/>
    <x v="9"/>
    <s v="428662"/>
    <s v="APO26010177"/>
    <x v="1074"/>
    <s v="48-881-B/K23569-B LACQUER FOR COCONUT CREAM"/>
    <x v="26"/>
    <s v="1"/>
    <n v="51.12"/>
    <s v="KG"/>
    <x v="0"/>
    <n v="11.8"/>
    <n v="603.21600000000001"/>
    <n v="31.4496"/>
    <n v="11.8"/>
    <n v="603.21593900000005"/>
    <s v="MIL"/>
    <n v="31.4496"/>
    <n v="18970.900000000001"/>
    <n v="2026"/>
  </r>
  <r>
    <n v="72034539"/>
    <x v="41"/>
    <s v="2025-10-28"/>
    <s v="P0364"/>
    <x v="9"/>
    <s v="427933B"/>
    <s v="APO26010176"/>
    <x v="1075"/>
    <s v="MIDCOAT 7252/J2031Z"/>
    <x v="26"/>
    <s v="1"/>
    <n v="25"/>
    <s v="KG"/>
    <x v="0"/>
    <n v="15.75"/>
    <n v="393.75"/>
    <n v="31.4496"/>
    <n v="15.75"/>
    <n v="393.75"/>
    <s v="MIL"/>
    <n v="31.4496"/>
    <n v="12383.28"/>
    <n v="2026"/>
  </r>
  <r>
    <n v="72035014"/>
    <x v="41"/>
    <s v="2025-11-11"/>
    <s v="P0364"/>
    <x v="9"/>
    <s v="427933B"/>
    <s v="APO26010176"/>
    <x v="1076"/>
    <s v="MIDCOAT 7262/K16857Z"/>
    <x v="26"/>
    <s v="1"/>
    <n v="100"/>
    <s v="KG"/>
    <x v="0"/>
    <n v="13.1"/>
    <n v="1310"/>
    <n v="31.4496"/>
    <n v="13.1"/>
    <n v="1310.000127"/>
    <s v="MIL"/>
    <n v="31.4496"/>
    <n v="41198.980000000003"/>
    <n v="2026"/>
  </r>
  <r>
    <n v="72035014"/>
    <x v="41"/>
    <s v="2025-11-11"/>
    <s v="P0364"/>
    <x v="9"/>
    <s v="427933B"/>
    <s v="APO26010176"/>
    <x v="1077"/>
    <s v="MIDCOAT 7262/K18820Z"/>
    <x v="26"/>
    <s v="1"/>
    <n v="100"/>
    <s v="KG"/>
    <x v="0"/>
    <n v="13.2"/>
    <n v="1320"/>
    <n v="31.4496"/>
    <n v="13.2"/>
    <n v="1319.9999359999999"/>
    <s v="MIL"/>
    <n v="31.4496"/>
    <n v="41513.47"/>
    <n v="2026"/>
  </r>
  <r>
    <n v="72035014"/>
    <x v="41"/>
    <s v="2025-11-11"/>
    <s v="P0364"/>
    <x v="9"/>
    <s v="427933B"/>
    <s v="APO26010176"/>
    <x v="1078"/>
    <s v="PRIMER 7161/K18927Z"/>
    <x v="26"/>
    <s v="1"/>
    <n v="200"/>
    <s v="KG"/>
    <x v="0"/>
    <n v="13.05"/>
    <n v="2610"/>
    <n v="31.4496"/>
    <n v="13.05"/>
    <n v="2610.0001269999998"/>
    <s v="MIL"/>
    <n v="31.4496"/>
    <n v="82083.460000000006"/>
    <n v="2026"/>
  </r>
  <r>
    <n v="72035014"/>
    <x v="41"/>
    <s v="2025-11-11"/>
    <s v="P0364"/>
    <x v="9"/>
    <s v="427933B"/>
    <s v="APO26010176"/>
    <x v="1079"/>
    <s v="TOPCOAT 73-353/K16858Z"/>
    <x v="26"/>
    <s v="1"/>
    <n v="200"/>
    <s v="KG"/>
    <x v="0"/>
    <n v="13.9"/>
    <n v="2780"/>
    <n v="31.4496"/>
    <n v="13.9"/>
    <n v="2780.000063"/>
    <s v="MIL"/>
    <n v="31.4496"/>
    <n v="87429.89"/>
    <n v="2026"/>
  </r>
  <r>
    <n v="72035014"/>
    <x v="41"/>
    <s v="2025-11-11"/>
    <s v="P0364"/>
    <x v="9"/>
    <s v="427933B"/>
    <s v="APO26010176"/>
    <x v="1080"/>
    <s v="TOPCOAT 73-753/K18068Z"/>
    <x v="26"/>
    <s v="1"/>
    <n v="400"/>
    <s v="KG"/>
    <x v="0"/>
    <n v="13.9"/>
    <n v="5560"/>
    <n v="31.4496"/>
    <n v="13.9"/>
    <n v="5560.0001270000002"/>
    <s v="MIL"/>
    <n v="31.4496"/>
    <n v="174859.78"/>
    <n v="2026"/>
  </r>
  <r>
    <n v="72035620"/>
    <x v="41"/>
    <s v="2025-11-25"/>
    <s v="P0364"/>
    <x v="9"/>
    <s v="427933B"/>
    <s v="APO26010176"/>
    <x v="1081"/>
    <s v="PRIMER 7050/J1016Z"/>
    <x v="26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41"/>
    <s v="2025-11-25"/>
    <s v="P0364"/>
    <x v="9"/>
    <s v="427933B"/>
    <s v="APO26010176"/>
    <x v="1081"/>
    <s v="PRIMER 7050/J1016Z"/>
    <x v="26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41"/>
    <s v="2025-11-25"/>
    <s v="P0364"/>
    <x v="9"/>
    <s v="427933B"/>
    <s v="APO26010176"/>
    <x v="1080"/>
    <s v="TOPCOAT 73-753/K18068Z"/>
    <x v="26"/>
    <s v="1"/>
    <n v="200"/>
    <s v="KG"/>
    <x v="0"/>
    <n v="13.9"/>
    <n v="2780"/>
    <n v="31.4496"/>
    <n v="13.9"/>
    <n v="2780.000063"/>
    <s v="MIL"/>
    <n v="31.4496"/>
    <n v="87429.89"/>
    <n v="2026"/>
  </r>
  <r>
    <n v="72035620"/>
    <x v="41"/>
    <s v="2025-11-25"/>
    <s v="P0364"/>
    <x v="9"/>
    <s v="427933B"/>
    <s v="APO26010176"/>
    <x v="1082"/>
    <s v="DENIM TEAL 4770/K23627"/>
    <x v="26"/>
    <s v="1"/>
    <n v="100"/>
    <s v="KG"/>
    <x v="0"/>
    <n v="15.5"/>
    <n v="1550"/>
    <n v="31.4496"/>
    <n v="15.5"/>
    <n v="1550"/>
    <s v="MIL"/>
    <n v="31.4496"/>
    <n v="48746.879999999997"/>
    <n v="2026"/>
  </r>
  <r>
    <n v="72035620"/>
    <x v="41"/>
    <s v="2025-11-25"/>
    <s v="P0364"/>
    <x v="9"/>
    <s v="427933B"/>
    <s v="APO26010176"/>
    <x v="1079"/>
    <s v="TOPCOAT 73-353/K16858Z"/>
    <x v="26"/>
    <s v="1"/>
    <n v="100"/>
    <s v="KG"/>
    <x v="0"/>
    <n v="13.9"/>
    <n v="1390"/>
    <n v="31.4496"/>
    <n v="13.9"/>
    <n v="1389.9998720000001"/>
    <s v="MIL"/>
    <n v="31.4496"/>
    <n v="43714.94"/>
    <n v="2026"/>
  </r>
  <r>
    <n v="72035387"/>
    <x v="41"/>
    <s v="2025-11-18"/>
    <s v="P0364"/>
    <x v="9"/>
    <s v="427933B"/>
    <s v="APO26010176"/>
    <x v="1083"/>
    <s v="MILKSHAKE 8005/K20790"/>
    <x v="26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7"/>
    <x v="41"/>
    <s v="2025-11-18"/>
    <s v="P0364"/>
    <x v="9"/>
    <s v="427933B"/>
    <s v="APO26010176"/>
    <x v="1084"/>
    <s v="MIDCOAT BROWN 7262/K21258"/>
    <x v="26"/>
    <s v="1"/>
    <n v="100"/>
    <s v="KG"/>
    <x v="0"/>
    <n v="14"/>
    <n v="1400"/>
    <n v="31.4496"/>
    <n v="14"/>
    <n v="1400"/>
    <s v="MIL"/>
    <n v="31.4496"/>
    <n v="44029.440000000002"/>
    <n v="2026"/>
  </r>
  <r>
    <n v="72035387"/>
    <x v="41"/>
    <s v="2025-11-18"/>
    <s v="P0364"/>
    <x v="9"/>
    <s v="427933B"/>
    <s v="APO26010176"/>
    <x v="1078"/>
    <s v="PRIMER 7161/K18927Z"/>
    <x v="26"/>
    <s v="1"/>
    <n v="100"/>
    <s v="KG"/>
    <x v="0"/>
    <n v="13.05"/>
    <n v="1305"/>
    <n v="31.4496"/>
    <n v="13.05"/>
    <n v="1305.000063"/>
    <s v="MIL"/>
    <n v="31.4496"/>
    <n v="41041.730000000003"/>
    <n v="2026"/>
  </r>
  <r>
    <n v="72035387"/>
    <x v="41"/>
    <s v="2025-11-18"/>
    <s v="P0364"/>
    <x v="9"/>
    <s v="427933B"/>
    <s v="APO26010176"/>
    <x v="1085"/>
    <s v="TOPCOAT METALLIC 9682/K19550"/>
    <x v="26"/>
    <s v="1"/>
    <n v="100"/>
    <s v="KG"/>
    <x v="0"/>
    <n v="10.25"/>
    <n v="1025"/>
    <n v="31.4496"/>
    <n v="10.25"/>
    <n v="1025"/>
    <s v="MIL"/>
    <n v="31.4496"/>
    <n v="32235.84"/>
    <n v="2026"/>
  </r>
  <r>
    <n v="72035387"/>
    <x v="41"/>
    <s v="2025-11-18"/>
    <s v="P0364"/>
    <x v="9"/>
    <s v="427933B"/>
    <s v="APO26010176"/>
    <x v="1086"/>
    <s v="METALLIC BLACK 73-320/N12693"/>
    <x v="26"/>
    <s v="1"/>
    <n v="300"/>
    <s v="KG"/>
    <x v="0"/>
    <n v="14.2"/>
    <n v="4260"/>
    <n v="31.4496"/>
    <n v="14.2"/>
    <n v="4260.0001270000002"/>
    <s v="MIL"/>
    <n v="31.4496"/>
    <n v="133975.29999999999"/>
    <n v="2026"/>
  </r>
  <r>
    <n v="72035620"/>
    <x v="41"/>
    <s v="2025-11-25"/>
    <s v="P0364"/>
    <x v="9"/>
    <s v="427933B"/>
    <s v="APO26010176"/>
    <x v="1075"/>
    <s v="MIDCOAT 7252/J2031Z"/>
    <x v="26"/>
    <s v="1"/>
    <n v="100"/>
    <s v="KG"/>
    <x v="0"/>
    <n v="15.75"/>
    <n v="1575"/>
    <n v="31.4496"/>
    <n v="15.75"/>
    <n v="1575"/>
    <s v="MIL"/>
    <n v="31.4496"/>
    <n v="49533.120000000003"/>
    <n v="2026"/>
  </r>
  <r>
    <n v="72035014"/>
    <x v="41"/>
    <s v="2025-11-11"/>
    <s v="P0364"/>
    <x v="9"/>
    <s v="427933B"/>
    <s v="APO26010176"/>
    <x v="1087"/>
    <s v="MATT BLACK 4770/K22631"/>
    <x v="26"/>
    <s v="1"/>
    <n v="150"/>
    <s v="KG"/>
    <x v="0"/>
    <n v="12.75"/>
    <n v="1912.5"/>
    <n v="31.4496"/>
    <n v="12.75"/>
    <n v="1912.5"/>
    <s v="MIL"/>
    <n v="31.4496"/>
    <n v="60147.360000000001"/>
    <n v="2026"/>
  </r>
  <r>
    <n v="72035014"/>
    <x v="41"/>
    <s v="2025-11-11"/>
    <s v="P0364"/>
    <x v="9"/>
    <s v="427933B"/>
    <s v="APO26010176"/>
    <x v="1063"/>
    <s v="PRIMER BLACK 9682/K18093"/>
    <x v="26"/>
    <s v="1"/>
    <n v="300"/>
    <s v="KG"/>
    <x v="0"/>
    <n v="9.25"/>
    <n v="2775"/>
    <n v="31.4496"/>
    <n v="9.25"/>
    <n v="2775"/>
    <s v="MIL"/>
    <n v="31.4496"/>
    <n v="87272.639999999999"/>
    <n v="2026"/>
  </r>
  <r>
    <n v="72035014"/>
    <x v="41"/>
    <s v="2025-11-11"/>
    <s v="P0364"/>
    <x v="9"/>
    <s v="427933B"/>
    <s v="APO26010176"/>
    <x v="1088"/>
    <s v="TOPCOAT METALLIC SHEN BLUE GREY 9682/K21818"/>
    <x v="26"/>
    <s v="1"/>
    <n v="100"/>
    <s v="KG"/>
    <x v="0"/>
    <n v="12.2"/>
    <n v="1220"/>
    <n v="31.4496"/>
    <n v="12.2"/>
    <n v="1219.9999359999999"/>
    <s v="MIL"/>
    <n v="31.4496"/>
    <n v="38368.51"/>
    <n v="2026"/>
  </r>
  <r>
    <n v="72035387"/>
    <x v="41"/>
    <s v="2025-11-18"/>
    <s v="P0364"/>
    <x v="9"/>
    <s v="427933B"/>
    <s v="APO26010176"/>
    <x v="1087"/>
    <s v="MATT BLACK 4770/K22631"/>
    <x v="26"/>
    <s v="1"/>
    <n v="125"/>
    <s v="KG"/>
    <x v="0"/>
    <n v="12.75"/>
    <n v="1593.75"/>
    <n v="31.4496"/>
    <n v="12.75"/>
    <n v="1593.75"/>
    <s v="MIL"/>
    <n v="31.4496"/>
    <n v="50122.8"/>
    <n v="2026"/>
  </r>
  <r>
    <n v="72035387"/>
    <x v="41"/>
    <s v="2025-11-18"/>
    <s v="P0364"/>
    <x v="9"/>
    <s v="427933B"/>
    <s v="APO26010176"/>
    <x v="1089"/>
    <s v="BLACK MIDCOAT 72-310/N12692"/>
    <x v="26"/>
    <s v="1"/>
    <n v="200"/>
    <s v="KG"/>
    <x v="0"/>
    <n v="19.3"/>
    <n v="3860"/>
    <n v="31.4496"/>
    <n v="19.3"/>
    <n v="3860.0001269999998"/>
    <s v="MIL"/>
    <n v="31.4496"/>
    <n v="121395.46"/>
    <n v="2026"/>
  </r>
  <r>
    <n v="72035387"/>
    <x v="41"/>
    <s v="2025-11-18"/>
    <s v="P0364"/>
    <x v="9"/>
    <s v="427933B"/>
    <s v="APO26010176"/>
    <x v="1083"/>
    <s v="MILKSHAKE 8005/K20790"/>
    <x v="26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4"/>
    <x v="41"/>
    <s v="2025-11-18"/>
    <s v="P0364"/>
    <x v="9"/>
    <s v="429012"/>
    <s v="APO26010178"/>
    <x v="1082"/>
    <s v="DENIM TEAL 4770/K23627"/>
    <x v="26"/>
    <s v="1"/>
    <n v="25"/>
    <s v="KG"/>
    <x v="0"/>
    <n v="15.5"/>
    <n v="387.5"/>
    <n v="31.4496"/>
    <n v="15.5"/>
    <n v="387.5"/>
    <s v="MIL"/>
    <n v="31.4496"/>
    <n v="12186.72"/>
    <n v="2026"/>
  </r>
  <r>
    <n v="72035384"/>
    <x v="41"/>
    <s v="2025-11-18"/>
    <s v="P0364"/>
    <x v="9"/>
    <s v="429012"/>
    <s v="APO26010178"/>
    <x v="1082"/>
    <s v="DENIM TEAL 4770/K23627"/>
    <x v="26"/>
    <s v="1"/>
    <n v="75"/>
    <s v="KG"/>
    <x v="0"/>
    <n v="15.5"/>
    <n v="1162.5"/>
    <n v="31.4496"/>
    <n v="15.5"/>
    <n v="1162.5"/>
    <s v="MIL"/>
    <n v="31.4496"/>
    <n v="36560.160000000003"/>
    <n v="2026"/>
  </r>
  <r>
    <n v="72036736"/>
    <x v="50"/>
    <s v="2025-12-16"/>
    <s v="P0364"/>
    <x v="9"/>
    <s v="430429"/>
    <s v="APO26010186"/>
    <x v="1074"/>
    <s v="48-881-B/K23569-B LACQUER FOR COCONUT CREAM"/>
    <x v="26"/>
    <s v="1"/>
    <n v="34.08"/>
    <s v="KG"/>
    <x v="0"/>
    <n v="11.8"/>
    <n v="402.14400000000001"/>
    <n v="31.470400000000001"/>
    <n v="11.8"/>
    <n v="402.14391899999998"/>
    <s v="MIL"/>
    <n v="31.470400000000001"/>
    <n v="12655.63"/>
    <n v="2026"/>
  </r>
  <r>
    <n v="72036736"/>
    <x v="50"/>
    <s v="2025-12-16"/>
    <s v="P0364"/>
    <x v="9"/>
    <s v="430429"/>
    <s v="APO26010186"/>
    <x v="1064"/>
    <s v="48-881-C/K23569-C PIGMENTS FOR COCONUT CREAM"/>
    <x v="26"/>
    <s v="1"/>
    <n v="36"/>
    <s v="KG"/>
    <x v="0"/>
    <n v="11.8"/>
    <n v="424.8"/>
    <n v="31.470400000000001"/>
    <n v="11.8"/>
    <n v="424.80012900000003"/>
    <s v="MIL"/>
    <n v="31.470400000000001"/>
    <n v="13368.63"/>
    <n v="2026"/>
  </r>
  <r>
    <n v="72036737"/>
    <x v="50"/>
    <s v="2025-12-16"/>
    <s v="P0364"/>
    <x v="9"/>
    <s v="430429"/>
    <s v="APO26010186"/>
    <x v="1058"/>
    <s v="CREAM 4770/K23624"/>
    <x v="26"/>
    <s v="1"/>
    <n v="25"/>
    <s v="KG"/>
    <x v="0"/>
    <n v="15.2"/>
    <n v="380"/>
    <n v="31.470400000000001"/>
    <n v="15.2"/>
    <n v="379.99993599999999"/>
    <s v="MIL"/>
    <n v="31.470400000000001"/>
    <n v="11958.75"/>
    <n v="2026"/>
  </r>
  <r>
    <n v="72036737"/>
    <x v="50"/>
    <s v="2025-12-16"/>
    <s v="P0364"/>
    <x v="9"/>
    <s v="430429"/>
    <s v="APO26010186"/>
    <x v="1058"/>
    <s v="CREAM 4770/K23624"/>
    <x v="26"/>
    <s v="1"/>
    <n v="75"/>
    <s v="KG"/>
    <x v="0"/>
    <n v="15.2"/>
    <n v="1140"/>
    <n v="31.470400000000001"/>
    <n v="15.2"/>
    <n v="1140.000127"/>
    <s v="MIL"/>
    <n v="31.470400000000001"/>
    <n v="35876.26"/>
    <n v="2026"/>
  </r>
  <r>
    <n v="72035012"/>
    <x v="50"/>
    <s v="2025-11-11"/>
    <s v="P0364"/>
    <x v="9"/>
    <s v="430429"/>
    <s v="APO26010186"/>
    <x v="1053"/>
    <s v="48-881-C/K23846-C PIGMENTS FOR JET BLACK"/>
    <x v="26"/>
    <s v="1"/>
    <n v="57"/>
    <s v="KG"/>
    <x v="0"/>
    <n v="15.3"/>
    <n v="872.1"/>
    <n v="31.470400000000001"/>
    <n v="15.3"/>
    <n v="872.10013200000003"/>
    <s v="MIL"/>
    <n v="31.470400000000001"/>
    <n v="27445.34"/>
    <n v="2026"/>
  </r>
  <r>
    <n v="72035895"/>
    <x v="50"/>
    <s v="2025-12-02"/>
    <s v="P0364"/>
    <x v="9"/>
    <s v="430429"/>
    <s v="APO26010186"/>
    <x v="1090"/>
    <s v="4770/K24007 MATTE CREAM"/>
    <x v="26"/>
    <s v="1"/>
    <n v="25"/>
    <s v="KG"/>
    <x v="0"/>
    <n v="0"/>
    <n v="0"/>
    <n v="31.470400000000001"/>
    <n v="0"/>
    <n v="0"/>
    <s v="MIL"/>
    <n v="31.470400000000001"/>
    <n v="0"/>
    <n v="2026"/>
  </r>
  <r>
    <n v="72036379"/>
    <x v="50"/>
    <s v="2025-12-02"/>
    <s v="P0364"/>
    <x v="9"/>
    <s v="430429"/>
    <s v="APO26010186"/>
    <x v="1091"/>
    <s v="TOPCOAT METALLIC BLACK WITH DIAMOND 9682/K21712"/>
    <x v="26"/>
    <s v="1"/>
    <n v="150"/>
    <s v="KG"/>
    <x v="0"/>
    <n v="9.9499999999999993"/>
    <n v="1492.5"/>
    <n v="31.470400000000001"/>
    <n v="9.9499999999999993"/>
    <n v="1492.4999359999999"/>
    <s v="MIL"/>
    <n v="31.470400000000001"/>
    <n v="46969.57"/>
    <n v="2026"/>
  </r>
  <r>
    <n v="72036379"/>
    <x v="50"/>
    <s v="2025-12-02"/>
    <s v="P0364"/>
    <x v="9"/>
    <s v="430429"/>
    <s v="APO26010186"/>
    <x v="1059"/>
    <s v="TOPCOAT METALLIC CHAMPAGNE 9682/K21769"/>
    <x v="26"/>
    <s v="1"/>
    <n v="75"/>
    <s v="KG"/>
    <x v="0"/>
    <n v="11.05"/>
    <n v="828.75"/>
    <n v="31.470400000000001"/>
    <n v="11.05"/>
    <n v="828.74987199999998"/>
    <s v="MIL"/>
    <n v="31.470400000000001"/>
    <n v="26081.09"/>
    <n v="2026"/>
  </r>
  <r>
    <n v="72036736"/>
    <x v="50"/>
    <s v="2025-12-16"/>
    <s v="P0364"/>
    <x v="9"/>
    <s v="430429"/>
    <s v="APO26010186"/>
    <x v="1070"/>
    <s v="8089-A/K22455-A ACTIVATOR FOR CLEAR TOPCOAT"/>
    <x v="26"/>
    <s v="1"/>
    <n v="104"/>
    <s v="KG"/>
    <x v="0"/>
    <n v="13.65"/>
    <n v="1419.6"/>
    <n v="31.470400000000001"/>
    <n v="13.65"/>
    <n v="1419.600005"/>
    <s v="MIL"/>
    <n v="31.470400000000001"/>
    <n v="44675.38"/>
    <n v="2026"/>
  </r>
  <r>
    <n v="72036736"/>
    <x v="50"/>
    <s v="2025-12-16"/>
    <s v="P0364"/>
    <x v="9"/>
    <s v="430429"/>
    <s v="APO26010186"/>
    <x v="1065"/>
    <s v="8089-B/K22455-B LACQUER FOR CLEAR TOPCOAT"/>
    <x v="26"/>
    <s v="1"/>
    <n v="81.2"/>
    <s v="KG"/>
    <x v="0"/>
    <n v="13.65"/>
    <n v="1108.3800000000001"/>
    <n v="31.470400000000001"/>
    <n v="13.65"/>
    <n v="1108.3799369999999"/>
    <s v="MIL"/>
    <n v="31.470400000000001"/>
    <n v="34881.160000000003"/>
    <n v="2026"/>
  </r>
  <r>
    <n v="72036736"/>
    <x v="50"/>
    <s v="2025-12-16"/>
    <s v="P0364"/>
    <x v="9"/>
    <s v="430429"/>
    <s v="APO26010186"/>
    <x v="1066"/>
    <s v="8089-C/K22455-C PIGMENT FOR CLEAR METALLIC TOPCOAT"/>
    <x v="26"/>
    <s v="1"/>
    <n v="14.8"/>
    <s v="KG"/>
    <x v="0"/>
    <n v="13.65"/>
    <n v="202.02"/>
    <n v="31.470400000000001"/>
    <n v="13.65"/>
    <n v="202.019993"/>
    <s v="MIL"/>
    <n v="31.470400000000001"/>
    <n v="6357.65"/>
    <n v="2026"/>
  </r>
  <r>
    <n v="72036736"/>
    <x v="50"/>
    <s v="2025-12-16"/>
    <s v="P0364"/>
    <x v="9"/>
    <s v="430429"/>
    <s v="APO26010186"/>
    <x v="1069"/>
    <s v="48-881-A/K23569-A  ACTIVATOR FOR COCONUT CREAM"/>
    <x v="26"/>
    <s v="1"/>
    <n v="49.92"/>
    <s v="KG"/>
    <x v="0"/>
    <n v="11.8"/>
    <n v="589.05600000000004"/>
    <n v="31.470400000000001"/>
    <n v="11.8"/>
    <n v="589.05606499999999"/>
    <s v="MIL"/>
    <n v="31.470400000000001"/>
    <n v="18537.830000000002"/>
    <n v="2026"/>
  </r>
  <r>
    <n v="72036737"/>
    <x v="50"/>
    <s v="2025-12-16"/>
    <s v="P0364"/>
    <x v="9"/>
    <s v="430429"/>
    <s v="APO26010186"/>
    <x v="1063"/>
    <s v="PRIMER BLACK 9682/K18093"/>
    <x v="26"/>
    <s v="1"/>
    <n v="375"/>
    <s v="KG"/>
    <x v="0"/>
    <n v="9.25"/>
    <n v="3468.75"/>
    <n v="31.470400000000001"/>
    <n v="9.25"/>
    <n v="3468.75"/>
    <s v="MIL"/>
    <n v="31.470400000000001"/>
    <n v="109162.95"/>
    <n v="2026"/>
  </r>
  <r>
    <n v="72036379"/>
    <x v="50"/>
    <s v="2025-12-02"/>
    <s v="P0364"/>
    <x v="9"/>
    <s v="430429"/>
    <s v="APO26010186"/>
    <x v="1061"/>
    <s v="PRIMER BLACK 9682/K21711"/>
    <x v="26"/>
    <s v="1"/>
    <n v="25"/>
    <s v="KG"/>
    <x v="0"/>
    <n v="10.15"/>
    <n v="253.75"/>
    <n v="31.470400000000001"/>
    <n v="10.15"/>
    <n v="253.74987200000001"/>
    <s v="MIL"/>
    <n v="31.470400000000001"/>
    <n v="7985.61"/>
    <n v="2026"/>
  </r>
  <r>
    <n v="72036379"/>
    <x v="50"/>
    <s v="2025-12-02"/>
    <s v="P0364"/>
    <x v="9"/>
    <s v="430429"/>
    <s v="APO26010186"/>
    <x v="1061"/>
    <s v="PRIMER BLACK 9682/K21711"/>
    <x v="26"/>
    <s v="1"/>
    <n v="475"/>
    <s v="KG"/>
    <x v="0"/>
    <n v="10.15"/>
    <n v="4821.25"/>
    <n v="31.470400000000001"/>
    <n v="10.15"/>
    <n v="4821.2501270000002"/>
    <s v="MIL"/>
    <n v="31.470400000000001"/>
    <n v="151726.67000000001"/>
    <n v="2026"/>
  </r>
  <r>
    <n v="72036737"/>
    <x v="50"/>
    <s v="2025-12-16"/>
    <s v="P0364"/>
    <x v="9"/>
    <s v="430429"/>
    <s v="APO26010186"/>
    <x v="1061"/>
    <s v="PRIMER BLACK 9682/K21711"/>
    <x v="26"/>
    <s v="1"/>
    <n v="1000"/>
    <s v="KG"/>
    <x v="0"/>
    <n v="10.15"/>
    <n v="10150"/>
    <n v="31.470400000000001"/>
    <n v="10.15"/>
    <n v="10150"/>
    <s v="MIL"/>
    <n v="31.470400000000001"/>
    <n v="319424.56"/>
    <n v="2026"/>
  </r>
  <r>
    <n v="72035013"/>
    <x v="50"/>
    <s v="2025-11-11"/>
    <s v="P0364"/>
    <x v="9"/>
    <s v="430429"/>
    <s v="APO26010186"/>
    <x v="1091"/>
    <s v="TOPCOAT METALLIC BLACK WITH DIAMOND 9682/K21712"/>
    <x v="26"/>
    <s v="1"/>
    <n v="975"/>
    <s v="KG"/>
    <x v="0"/>
    <n v="9.9499999999999993"/>
    <n v="9701.25"/>
    <n v="31.470400000000001"/>
    <n v="9.9499999999999993"/>
    <n v="9701.2500629999995"/>
    <s v="MIL"/>
    <n v="31.470400000000001"/>
    <n v="305302.21999999997"/>
    <n v="2026"/>
  </r>
  <r>
    <n v="72035385"/>
    <x v="50"/>
    <s v="2025-11-18"/>
    <s v="P0364"/>
    <x v="9"/>
    <s v="430429"/>
    <s v="APO26010186"/>
    <x v="1091"/>
    <s v="TOPCOAT METALLIC BLACK WITH DIAMOND 9682/K21712"/>
    <x v="26"/>
    <s v="1"/>
    <n v="500"/>
    <s v="KG"/>
    <x v="0"/>
    <n v="9.9499999999999993"/>
    <n v="4975"/>
    <n v="31.470400000000001"/>
    <n v="9.9499999999999993"/>
    <n v="4975"/>
    <s v="MIL"/>
    <n v="31.470400000000001"/>
    <n v="156565.24"/>
    <n v="2026"/>
  </r>
  <r>
    <n v="72036736"/>
    <x v="50"/>
    <s v="2025-12-16"/>
    <s v="P0364"/>
    <x v="9"/>
    <s v="430429"/>
    <s v="APO26010186"/>
    <x v="1092"/>
    <s v="8088-B/K13754-B LACQUER FOR CREAM BASECOAT"/>
    <x v="26"/>
    <s v="1"/>
    <n v="70.72"/>
    <s v="KG"/>
    <x v="0"/>
    <n v="13.75"/>
    <n v="972.4"/>
    <n v="31.470400000000001"/>
    <n v="13.75"/>
    <n v="972.40009599999996"/>
    <s v="MIL"/>
    <n v="31.470400000000001"/>
    <n v="30601.82"/>
    <n v="2026"/>
  </r>
  <r>
    <n v="72036736"/>
    <x v="50"/>
    <s v="2025-12-16"/>
    <s v="P0364"/>
    <x v="9"/>
    <s v="430429"/>
    <s v="APO26010186"/>
    <x v="1093"/>
    <s v="8088-C/K13754-C PIGMENT FOR CREAM BASECOAT"/>
    <x v="26"/>
    <s v="1"/>
    <n v="80.599999999999994"/>
    <s v="KG"/>
    <x v="0"/>
    <n v="13.75"/>
    <n v="1108.25"/>
    <n v="31.470400000000001"/>
    <n v="13.75"/>
    <n v="1108.2499740000001"/>
    <s v="MIL"/>
    <n v="31.470400000000001"/>
    <n v="34877.07"/>
    <n v="2026"/>
  </r>
  <r>
    <n v="72036736"/>
    <x v="50"/>
    <s v="2025-12-16"/>
    <s v="P0364"/>
    <x v="9"/>
    <s v="430429"/>
    <s v="APO26010186"/>
    <x v="1071"/>
    <s v="8089-A/K16646-A ACTIVATOR FOR CLEAR METALLIC TOPCOAT"/>
    <x v="26"/>
    <s v="1"/>
    <n v="51.9"/>
    <s v="KG"/>
    <x v="0"/>
    <n v="11.2"/>
    <n v="581.28"/>
    <n v="31.470400000000001"/>
    <n v="11.2"/>
    <n v="581.27986899999996"/>
    <s v="MIL"/>
    <n v="31.470400000000001"/>
    <n v="18293.11"/>
    <n v="2026"/>
  </r>
  <r>
    <n v="72036736"/>
    <x v="50"/>
    <s v="2025-12-16"/>
    <s v="P0364"/>
    <x v="9"/>
    <s v="430429"/>
    <s v="APO26010186"/>
    <x v="1072"/>
    <s v="8089-B/K16646-B LACQUER FOR CLEAR METALLIC TOPCOAT"/>
    <x v="26"/>
    <s v="1"/>
    <n v="40.6"/>
    <s v="KG"/>
    <x v="0"/>
    <n v="11.2"/>
    <n v="454.72"/>
    <n v="31.470400000000001"/>
    <n v="11.2"/>
    <n v="454.71999"/>
    <s v="MIL"/>
    <n v="31.470400000000001"/>
    <n v="14310.22"/>
    <n v="2026"/>
  </r>
  <r>
    <n v="72036736"/>
    <x v="50"/>
    <s v="2025-12-16"/>
    <s v="P0364"/>
    <x v="9"/>
    <s v="430429"/>
    <s v="APO26010186"/>
    <x v="1073"/>
    <s v="8089-C/K16646-C PIGMENT FOR CLEAR METALLIC TOPCOAT"/>
    <x v="26"/>
    <s v="1"/>
    <n v="7.5"/>
    <s v="KG"/>
    <x v="0"/>
    <n v="11.2"/>
    <n v="84"/>
    <n v="31.470400000000001"/>
    <n v="11.2"/>
    <n v="83.999885000000006"/>
    <s v="MIL"/>
    <n v="31.470400000000001"/>
    <n v="2643.51"/>
    <n v="2026"/>
  </r>
  <r>
    <n v="72036737"/>
    <x v="50"/>
    <s v="2025-12-16"/>
    <s v="P0364"/>
    <x v="9"/>
    <s v="430429"/>
    <s v="APO26010186"/>
    <x v="1063"/>
    <s v="PRIMER BLACK 9682/K18093"/>
    <x v="26"/>
    <s v="1"/>
    <n v="25"/>
    <s v="KG"/>
    <x v="0"/>
    <n v="9.25"/>
    <n v="231.25"/>
    <n v="31.470400000000001"/>
    <n v="9.25"/>
    <n v="231.25"/>
    <s v="MIL"/>
    <n v="31.470400000000001"/>
    <n v="7277.53"/>
    <n v="2026"/>
  </r>
  <r>
    <n v="72036736"/>
    <x v="50"/>
    <s v="2025-12-16"/>
    <s v="P0364"/>
    <x v="9"/>
    <s v="430429"/>
    <s v="APO26010186"/>
    <x v="1094"/>
    <s v="8088-A/K13754-A ACTIVATOR FOR CREAM BASECOAT"/>
    <x v="26"/>
    <s v="1"/>
    <n v="108.68"/>
    <s v="KG"/>
    <x v="0"/>
    <n v="13.75"/>
    <n v="1494.35"/>
    <n v="31.470400000000001"/>
    <n v="13.75"/>
    <n v="1494.3499280000001"/>
    <s v="MIL"/>
    <n v="31.470400000000001"/>
    <n v="47027.79"/>
    <n v="2026"/>
  </r>
  <r>
    <n v="72036550"/>
    <x v="50"/>
    <s v="2025-12-09"/>
    <s v="P0364"/>
    <x v="9"/>
    <s v="430120"/>
    <s v="APO26010185"/>
    <x v="1095"/>
    <s v="METALLIC LIGHT GREY 8005/K23819"/>
    <x v="26"/>
    <s v="1"/>
    <n v="100"/>
    <s v="KG"/>
    <x v="0"/>
    <n v="18"/>
    <n v="1800"/>
    <n v="31.470400000000001"/>
    <n v="18"/>
    <n v="1800"/>
    <s v="MIL"/>
    <n v="31.470400000000001"/>
    <n v="56646.720000000001"/>
    <n v="2026"/>
  </r>
  <r>
    <n v="72036551"/>
    <x v="50"/>
    <s v="2025-12-09"/>
    <s v="P0364"/>
    <x v="9"/>
    <s v="430126"/>
    <s v="APO26010183"/>
    <x v="1081"/>
    <s v="PRIMER 7050/J1016Z"/>
    <x v="26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6551"/>
    <x v="50"/>
    <s v="2025-12-09"/>
    <s v="P0364"/>
    <x v="9"/>
    <s v="430126"/>
    <s v="APO26010183"/>
    <x v="1081"/>
    <s v="PRIMER 7050/J1016Z"/>
    <x v="26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5620"/>
    <x v="50"/>
    <s v="2025-11-25"/>
    <s v="P0364"/>
    <x v="9"/>
    <s v="430126"/>
    <s v="APO26010183"/>
    <x v="1096"/>
    <s v="TOPCOAT 7353/J2002Z"/>
    <x v="26"/>
    <s v="1"/>
    <n v="300"/>
    <s v="KG"/>
    <x v="0"/>
    <n v="13.2"/>
    <n v="3960"/>
    <n v="31.470400000000001"/>
    <n v="13.2"/>
    <n v="3959.9998719999999"/>
    <s v="MIL"/>
    <n v="31.470400000000001"/>
    <n v="124622.78"/>
    <n v="2026"/>
  </r>
  <r>
    <n v="72036551"/>
    <x v="50"/>
    <s v="2025-12-09"/>
    <s v="P0364"/>
    <x v="9"/>
    <s v="430126"/>
    <s v="APO26010183"/>
    <x v="1096"/>
    <s v="TOPCOAT 7353/J2002Z"/>
    <x v="26"/>
    <s v="1"/>
    <n v="25"/>
    <s v="KG"/>
    <x v="0"/>
    <n v="13.2"/>
    <n v="330"/>
    <n v="31.470400000000001"/>
    <n v="13.2"/>
    <n v="329.99993599999999"/>
    <s v="MIL"/>
    <n v="31.470400000000001"/>
    <n v="10385.23"/>
    <n v="2026"/>
  </r>
  <r>
    <n v="72036551"/>
    <x v="50"/>
    <s v="2025-12-09"/>
    <s v="P0364"/>
    <x v="9"/>
    <s v="430126"/>
    <s v="APO26010183"/>
    <x v="1096"/>
    <s v="TOPCOAT 7353/J2002Z"/>
    <x v="26"/>
    <s v="1"/>
    <n v="175"/>
    <s v="KG"/>
    <x v="0"/>
    <n v="13.2"/>
    <n v="2310"/>
    <n v="31.470400000000001"/>
    <n v="13.2"/>
    <n v="2309.9998719999999"/>
    <s v="MIL"/>
    <n v="31.470400000000001"/>
    <n v="72696.62"/>
    <n v="2026"/>
  </r>
  <r>
    <n v="72036551"/>
    <x v="50"/>
    <s v="2025-12-09"/>
    <s v="P0364"/>
    <x v="9"/>
    <s v="430126"/>
    <s v="APO26010183"/>
    <x v="1075"/>
    <s v="MIDCOAT 7252/J2031Z"/>
    <x v="26"/>
    <s v="1"/>
    <n v="100"/>
    <s v="KG"/>
    <x v="0"/>
    <n v="15.75"/>
    <n v="1575"/>
    <n v="31.470400000000001"/>
    <n v="15.75"/>
    <n v="1575"/>
    <s v="MIL"/>
    <n v="31.470400000000001"/>
    <n v="49565.88"/>
    <n v="2026"/>
  </r>
  <r>
    <n v="72036738"/>
    <x v="50"/>
    <s v="2025-12-16"/>
    <s v="P0364"/>
    <x v="9"/>
    <s v="430126"/>
    <s v="APO26010183"/>
    <x v="1086"/>
    <s v="METALLIC BLACK 73-320/N12693"/>
    <x v="26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898"/>
    <x v="50"/>
    <s v="2025-12-02"/>
    <s v="P0364"/>
    <x v="9"/>
    <s v="430126"/>
    <s v="APO26010183"/>
    <x v="1097"/>
    <s v="BLACK PRIMER 70-300/N12691"/>
    <x v="26"/>
    <s v="1"/>
    <n v="275"/>
    <s v="KG"/>
    <x v="0"/>
    <n v="36.5"/>
    <n v="10037.5"/>
    <n v="31.470400000000001"/>
    <n v="36.5"/>
    <n v="10037.5"/>
    <s v="MIL"/>
    <n v="31.470400000000001"/>
    <n v="315884.14"/>
    <n v="2026"/>
  </r>
  <r>
    <n v="72035898"/>
    <x v="50"/>
    <s v="2025-12-02"/>
    <s v="P0364"/>
    <x v="9"/>
    <s v="430126"/>
    <s v="APO26010183"/>
    <x v="1097"/>
    <s v="BLACK PRIMER 70-300/N12691"/>
    <x v="26"/>
    <s v="1"/>
    <n v="50"/>
    <s v="KG"/>
    <x v="0"/>
    <n v="36.5"/>
    <n v="1825"/>
    <n v="31.470400000000001"/>
    <n v="36.5"/>
    <n v="1825"/>
    <s v="MIL"/>
    <n v="31.470400000000001"/>
    <n v="57433.48"/>
    <n v="2026"/>
  </r>
  <r>
    <n v="72036738"/>
    <x v="50"/>
    <s v="2025-12-16"/>
    <s v="P0364"/>
    <x v="9"/>
    <s v="430126"/>
    <s v="APO26010183"/>
    <x v="1097"/>
    <s v="BLACK PRIMER 70-300/N12691"/>
    <x v="26"/>
    <s v="1"/>
    <n v="1175"/>
    <s v="KG"/>
    <x v="0"/>
    <n v="36.5"/>
    <n v="42887.5"/>
    <n v="31.470400000000001"/>
    <n v="36.5"/>
    <n v="42887.5"/>
    <s v="MIL"/>
    <n v="31.470400000000001"/>
    <n v="1349686.78"/>
    <n v="2026"/>
  </r>
  <r>
    <n v="72035898"/>
    <x v="50"/>
    <s v="2025-12-02"/>
    <s v="P0364"/>
    <x v="9"/>
    <s v="430126"/>
    <s v="APO26010183"/>
    <x v="1089"/>
    <s v="BLACK MIDCOAT 72-310/N12692"/>
    <x v="26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6738"/>
    <x v="50"/>
    <s v="2025-12-16"/>
    <s v="P0364"/>
    <x v="9"/>
    <s v="430126"/>
    <s v="APO26010183"/>
    <x v="1089"/>
    <s v="BLACK MIDCOAT 72-310/N12692"/>
    <x v="26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5898"/>
    <x v="50"/>
    <s v="2025-12-02"/>
    <s v="P0364"/>
    <x v="9"/>
    <s v="430126"/>
    <s v="APO26010183"/>
    <x v="1086"/>
    <s v="METALLIC BLACK 73-320/N12693"/>
    <x v="26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387"/>
    <x v="50"/>
    <s v="2025-11-18"/>
    <s v="P0364"/>
    <x v="9"/>
    <s v="430126"/>
    <s v="APO26010183"/>
    <x v="1098"/>
    <s v="TOPCOAT METALLIC BROWN 73-353/K21259"/>
    <x v="26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50"/>
    <s v="2025-12-09"/>
    <s v="P0364"/>
    <x v="9"/>
    <s v="430126"/>
    <s v="APO26010183"/>
    <x v="1098"/>
    <s v="TOPCOAT METALLIC BROWN 73-353/K21259"/>
    <x v="26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50"/>
    <s v="2025-12-09"/>
    <s v="P0364"/>
    <x v="9"/>
    <s v="430126"/>
    <s v="APO26010183"/>
    <x v="1099"/>
    <s v="TOPCOAT METALLIC CHAMPAGNE 9682/K22176"/>
    <x v="26"/>
    <s v="1"/>
    <n v="150"/>
    <s v="KG"/>
    <x v="0"/>
    <n v="10.3"/>
    <n v="1545"/>
    <n v="31.470400000000001"/>
    <n v="10.3"/>
    <n v="1545.000063"/>
    <s v="MIL"/>
    <n v="31.470400000000001"/>
    <n v="48621.77"/>
    <n v="2026"/>
  </r>
  <r>
    <n v="72036738"/>
    <x v="50"/>
    <s v="2025-12-16"/>
    <s v="P0364"/>
    <x v="9"/>
    <s v="430126"/>
    <s v="APO26010183"/>
    <x v="1100"/>
    <s v="8005/K23651 CLEAR METALLIC TOPCOAT"/>
    <x v="26"/>
    <s v="1"/>
    <n v="25"/>
    <s v="KG"/>
    <x v="0"/>
    <n v="22"/>
    <n v="550"/>
    <n v="31.470400000000001"/>
    <n v="22"/>
    <n v="550"/>
    <s v="MIL"/>
    <n v="31.470400000000001"/>
    <n v="17308.72"/>
    <n v="2026"/>
  </r>
  <r>
    <n v="72036738"/>
    <x v="50"/>
    <s v="2025-12-16"/>
    <s v="P0364"/>
    <x v="9"/>
    <s v="430126"/>
    <s v="APO26010183"/>
    <x v="1100"/>
    <s v="8005/K23651 CLEAR METALLIC TOPCOAT"/>
    <x v="26"/>
    <s v="1"/>
    <n v="125"/>
    <s v="KG"/>
    <x v="0"/>
    <n v="22"/>
    <n v="2750"/>
    <n v="31.470400000000001"/>
    <n v="22"/>
    <n v="2750"/>
    <s v="MIL"/>
    <n v="31.470400000000001"/>
    <n v="86543.6"/>
    <n v="2026"/>
  </r>
  <r>
    <n v="72035898"/>
    <x v="50"/>
    <s v="2025-12-02"/>
    <s v="P0364"/>
    <x v="9"/>
    <s v="430126"/>
    <s v="APO26010183"/>
    <x v="1097"/>
    <s v="BLACK PRIMER 70-300/N12691"/>
    <x v="26"/>
    <s v="1"/>
    <n v="75"/>
    <s v="KG"/>
    <x v="0"/>
    <n v="36.5"/>
    <n v="2737.5"/>
    <n v="31.470400000000001"/>
    <n v="36.5"/>
    <n v="2737.5"/>
    <s v="MIL"/>
    <n v="31.470400000000001"/>
    <n v="86150.22"/>
    <n v="2026"/>
  </r>
  <r>
    <n v="72035898"/>
    <x v="50"/>
    <s v="2025-12-02"/>
    <s v="P0364"/>
    <x v="9"/>
    <s v="430126"/>
    <s v="APO26010183"/>
    <x v="1076"/>
    <s v="MIDCOAT 7262/K16857Z"/>
    <x v="26"/>
    <s v="1"/>
    <n v="100"/>
    <s v="KG"/>
    <x v="0"/>
    <n v="13.1"/>
    <n v="1310"/>
    <n v="31.470400000000001"/>
    <n v="13.1"/>
    <n v="1309.9998720000001"/>
    <s v="MIL"/>
    <n v="31.470400000000001"/>
    <n v="41226.22"/>
    <n v="2026"/>
  </r>
  <r>
    <n v="72035898"/>
    <x v="50"/>
    <s v="2025-12-02"/>
    <s v="P0364"/>
    <x v="9"/>
    <s v="430126"/>
    <s v="APO26010183"/>
    <x v="1079"/>
    <s v="TOPCOAT 73-353/K16858Z"/>
    <x v="26"/>
    <s v="1"/>
    <n v="100"/>
    <s v="KG"/>
    <x v="0"/>
    <n v="13.9"/>
    <n v="1390"/>
    <n v="31.470400000000001"/>
    <n v="13.9"/>
    <n v="1390.000127"/>
    <s v="MIL"/>
    <n v="31.470400000000001"/>
    <n v="43743.86"/>
    <n v="2026"/>
  </r>
  <r>
    <n v="72036551"/>
    <x v="50"/>
    <s v="2025-12-09"/>
    <s v="P0364"/>
    <x v="9"/>
    <s v="430126"/>
    <s v="APO26010183"/>
    <x v="1077"/>
    <s v="MIDCOAT 7262/K18820Z"/>
    <x v="26"/>
    <s v="1"/>
    <n v="100"/>
    <s v="KG"/>
    <x v="0"/>
    <n v="13.2"/>
    <n v="1320"/>
    <n v="31.470400000000001"/>
    <n v="13.2"/>
    <n v="1320.000063"/>
    <s v="MIL"/>
    <n v="31.470400000000001"/>
    <n v="41540.93"/>
    <n v="2026"/>
  </r>
  <r>
    <n v="72035898"/>
    <x v="50"/>
    <s v="2025-12-02"/>
    <s v="P0364"/>
    <x v="9"/>
    <s v="430126"/>
    <s v="APO26010183"/>
    <x v="1078"/>
    <s v="PRIMER 7161/K18927Z"/>
    <x v="26"/>
    <s v="1"/>
    <n v="300"/>
    <s v="KG"/>
    <x v="0"/>
    <n v="13.05"/>
    <n v="3915"/>
    <n v="31.470400000000001"/>
    <n v="13.05"/>
    <n v="3915.0001269999998"/>
    <s v="MIL"/>
    <n v="31.470400000000001"/>
    <n v="123206.62"/>
    <n v="2026"/>
  </r>
  <r>
    <n v="72036551"/>
    <x v="50"/>
    <s v="2025-12-09"/>
    <s v="P0364"/>
    <x v="9"/>
    <s v="430126"/>
    <s v="APO26010183"/>
    <x v="1078"/>
    <s v="PRIMER 7161/K18927Z"/>
    <x v="26"/>
    <s v="1"/>
    <n v="150"/>
    <s v="KG"/>
    <x v="0"/>
    <n v="13.05"/>
    <n v="1957.5"/>
    <n v="31.470400000000001"/>
    <n v="13.05"/>
    <n v="1957.500063"/>
    <s v="MIL"/>
    <n v="31.470400000000001"/>
    <n v="61603.31"/>
    <n v="2026"/>
  </r>
  <r>
    <n v="72036551"/>
    <x v="50"/>
    <s v="2025-12-09"/>
    <s v="P0364"/>
    <x v="9"/>
    <s v="430126"/>
    <s v="APO26010183"/>
    <x v="1084"/>
    <s v="MIDCOAT BROWN 7262/K21258"/>
    <x v="26"/>
    <s v="1"/>
    <n v="100"/>
    <s v="KG"/>
    <x v="0"/>
    <n v="14"/>
    <n v="1400"/>
    <n v="31.470400000000001"/>
    <n v="14"/>
    <n v="1400"/>
    <s v="MIL"/>
    <n v="31.470400000000001"/>
    <n v="44058.559999999998"/>
    <n v="2026"/>
  </r>
  <r>
    <n v="72036737"/>
    <x v="53"/>
    <s v="2025-12-16"/>
    <s v="P0364"/>
    <x v="9"/>
    <s v="430437"/>
    <s v="APO26010209"/>
    <x v="1101"/>
    <s v="TOPCOAT METALLIC BLK 9682/K18094"/>
    <x v="26"/>
    <s v="1"/>
    <n v="300"/>
    <s v="KG"/>
    <x v="0"/>
    <n v="9"/>
    <n v="2700"/>
    <n v="31.287600000000001"/>
    <n v="9"/>
    <n v="2700"/>
    <s v="MIL"/>
    <n v="31.287600000000001"/>
    <n v="84476.52"/>
    <n v="2026"/>
  </r>
  <r>
    <n v="72035619"/>
    <x v="53"/>
    <s v="2025-11-25"/>
    <s v="P0364"/>
    <x v="9"/>
    <s v="430437"/>
    <s v="APO26010209"/>
    <x v="1091"/>
    <s v="TOPCOAT METALLIC BLACK WITH DIAMOND 9682/K21712"/>
    <x v="26"/>
    <s v="1"/>
    <n v="600"/>
    <s v="KG"/>
    <x v="0"/>
    <n v="9.9499999999999993"/>
    <n v="5970"/>
    <n v="31.287600000000001"/>
    <n v="9.9499999999999993"/>
    <n v="5969.9999360000002"/>
    <s v="MIL"/>
    <n v="31.287600000000001"/>
    <n v="186786.97"/>
    <n v="2026"/>
  </r>
  <r>
    <n v="72036379"/>
    <x v="53"/>
    <s v="2025-12-02"/>
    <s v="P0364"/>
    <x v="9"/>
    <s v="430437"/>
    <s v="APO26010209"/>
    <x v="1091"/>
    <s v="TOPCOAT METALLIC BLACK WITH DIAMOND 9682/K21712"/>
    <x v="26"/>
    <s v="1"/>
    <n v="450"/>
    <s v="KG"/>
    <x v="0"/>
    <n v="9.9499999999999993"/>
    <n v="4477.5"/>
    <n v="31.287600000000001"/>
    <n v="9.9499999999999993"/>
    <n v="4477.5000309999996"/>
    <s v="MIL"/>
    <n v="31.287600000000001"/>
    <n v="140090.23000000001"/>
    <n v="2026"/>
  </r>
  <r>
    <n v="72036737"/>
    <x v="53"/>
    <s v="2025-12-16"/>
    <s v="P0364"/>
    <x v="9"/>
    <s v="430437"/>
    <s v="APO26010209"/>
    <x v="1091"/>
    <s v="TOPCOAT METALLIC BLACK WITH DIAMOND 9682/K21712"/>
    <x v="26"/>
    <s v="1"/>
    <n v="1025"/>
    <s v="KG"/>
    <x v="0"/>
    <n v="9.9499999999999993"/>
    <n v="10198.75"/>
    <n v="31.287600000000001"/>
    <n v="9.9499999999999993"/>
    <n v="10198.749984"/>
    <s v="MIL"/>
    <n v="31.287600000000001"/>
    <n v="319094.40999999997"/>
    <n v="2026"/>
  </r>
  <r>
    <n v="72036737"/>
    <x v="53"/>
    <s v="2025-12-16"/>
    <s v="P0364"/>
    <x v="9"/>
    <s v="430437"/>
    <s v="APO26010209"/>
    <x v="1091"/>
    <s v="TOPCOAT METALLIC BLACK WITH DIAMOND 9682/K21712"/>
    <x v="26"/>
    <s v="1"/>
    <n v="175"/>
    <s v="KG"/>
    <x v="0"/>
    <n v="9.9499999999999993"/>
    <n v="1741.25"/>
    <n v="31.287600000000001"/>
    <n v="9.9499999999999993"/>
    <n v="1741.2498880000001"/>
    <s v="MIL"/>
    <n v="31.287600000000001"/>
    <n v="54479.53"/>
    <n v="2026"/>
  </r>
  <r>
    <n v="72036737"/>
    <x v="53"/>
    <s v="2025-12-16"/>
    <s v="P0364"/>
    <x v="9"/>
    <s v="430437"/>
    <s v="APO26010209"/>
    <x v="1060"/>
    <s v="MATTE COLLARD 4770/K23317"/>
    <x v="26"/>
    <s v="1"/>
    <n v="200"/>
    <s v="KG"/>
    <x v="0"/>
    <n v="15.3"/>
    <n v="3060"/>
    <n v="31.287600000000001"/>
    <n v="15.3"/>
    <n v="3060.0001269999998"/>
    <s v="MIL"/>
    <n v="31.287600000000001"/>
    <n v="95740.06"/>
    <n v="2026"/>
  </r>
  <r>
    <n v="72036737"/>
    <x v="53"/>
    <s v="2025-12-16"/>
    <s v="P0364"/>
    <x v="9"/>
    <s v="430437"/>
    <s v="APO26010209"/>
    <x v="1060"/>
    <s v="MATTE COLLARD 4770/K23317"/>
    <x v="26"/>
    <s v="1"/>
    <n v="600"/>
    <s v="KG"/>
    <x v="0"/>
    <n v="15.3"/>
    <n v="9180"/>
    <n v="31.287600000000001"/>
    <n v="15.3"/>
    <n v="9180.0000629999995"/>
    <s v="MIL"/>
    <n v="31.287600000000001"/>
    <n v="287220.17"/>
    <n v="2026"/>
  </r>
  <r>
    <n v="72036961"/>
    <x v="53"/>
    <s v="2025-12-23"/>
    <s v="P0364"/>
    <x v="9"/>
    <s v="430765"/>
    <s v="APO26010211"/>
    <x v="1079"/>
    <s v="TOPCOAT 73-353/K16858Z"/>
    <x v="26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551"/>
    <x v="53"/>
    <s v="2025-12-09"/>
    <s v="P0364"/>
    <x v="9"/>
    <s v="430765"/>
    <s v="APO26010211"/>
    <x v="1080"/>
    <s v="TOPCOAT 73-753/K18068Z"/>
    <x v="26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961"/>
    <x v="53"/>
    <s v="2025-12-23"/>
    <s v="P0364"/>
    <x v="9"/>
    <s v="430765"/>
    <s v="APO26010211"/>
    <x v="1080"/>
    <s v="TOPCOAT 73-753/K18068Z"/>
    <x v="26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53"/>
    <s v="2025-12-23"/>
    <s v="P0364"/>
    <x v="9"/>
    <s v="430765"/>
    <s v="APO26010211"/>
    <x v="1077"/>
    <s v="MIDCOAT 7262/K18820Z"/>
    <x v="26"/>
    <s v="1"/>
    <n v="100"/>
    <s v="KG"/>
    <x v="0"/>
    <n v="13.2"/>
    <n v="1320"/>
    <n v="31.287600000000001"/>
    <n v="13.2"/>
    <n v="1319.9999359999999"/>
    <s v="MIL"/>
    <n v="31.287600000000001"/>
    <n v="41299.629999999997"/>
    <n v="2026"/>
  </r>
  <r>
    <n v="72036961"/>
    <x v="53"/>
    <s v="2025-12-23"/>
    <s v="P0364"/>
    <x v="9"/>
    <s v="430765"/>
    <s v="APO26010211"/>
    <x v="1102"/>
    <s v="TOPCOAT 73-353/K18821Z"/>
    <x v="26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53"/>
    <s v="2025-12-23"/>
    <s v="P0364"/>
    <x v="9"/>
    <s v="430765"/>
    <s v="APO26010211"/>
    <x v="1084"/>
    <s v="MIDCOAT BROWN 7262/K21258"/>
    <x v="26"/>
    <s v="1"/>
    <n v="150"/>
    <s v="KG"/>
    <x v="0"/>
    <n v="14"/>
    <n v="2100"/>
    <n v="31.287600000000001"/>
    <n v="14"/>
    <n v="2100"/>
    <s v="MIL"/>
    <n v="31.287600000000001"/>
    <n v="65703.960000000006"/>
    <n v="2026"/>
  </r>
  <r>
    <n v="72036961"/>
    <x v="53"/>
    <s v="2025-12-23"/>
    <s v="P0364"/>
    <x v="9"/>
    <s v="430765"/>
    <s v="APO26010211"/>
    <x v="1098"/>
    <s v="TOPCOAT METALLIC BROWN 73-353/K21259"/>
    <x v="26"/>
    <s v="1"/>
    <n v="150"/>
    <s v="KG"/>
    <x v="0"/>
    <n v="14.7"/>
    <n v="2205"/>
    <n v="31.287600000000001"/>
    <n v="14.7"/>
    <n v="2205.000063"/>
    <s v="MIL"/>
    <n v="31.287600000000001"/>
    <n v="68989.16"/>
    <n v="2026"/>
  </r>
  <r>
    <n v="72036738"/>
    <x v="53"/>
    <s v="2025-12-16"/>
    <s v="P0364"/>
    <x v="9"/>
    <s v="430765"/>
    <s v="APO26010211"/>
    <x v="1103"/>
    <s v="TOPCOAT METALLIC BLACK 9682/K22180"/>
    <x v="26"/>
    <s v="1"/>
    <n v="100"/>
    <s v="KG"/>
    <x v="0"/>
    <n v="9.1"/>
    <n v="910"/>
    <n v="31.287600000000001"/>
    <n v="9.1"/>
    <n v="910.00012700000002"/>
    <s v="MIL"/>
    <n v="31.287600000000001"/>
    <n v="28471.72"/>
    <n v="2026"/>
  </r>
  <r>
    <n v="72036737"/>
    <x v="38"/>
    <s v="2025-12-16"/>
    <s v="P0364"/>
    <x v="9"/>
    <s v="430432"/>
    <s v="APO26020043"/>
    <x v="1104"/>
    <s v="4770/K17553 PURPLE (Pantone 2088C)"/>
    <x v="26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38"/>
    <s v="2025-12-23"/>
    <s v="P0364"/>
    <x v="9"/>
    <s v="430432"/>
    <s v="APO26020043"/>
    <x v="1061"/>
    <s v="PRIMER BLACK 9682/K21711"/>
    <x v="26"/>
    <s v="1"/>
    <n v="775"/>
    <s v="KG"/>
    <x v="0"/>
    <n v="10.15"/>
    <n v="7866.25"/>
    <n v="31.786100000000001"/>
    <n v="10.15"/>
    <n v="7866.250027"/>
    <s v="MIL"/>
    <n v="31.786100000000001"/>
    <n v="250037.41"/>
    <n v="2026"/>
  </r>
  <r>
    <n v="72036960"/>
    <x v="38"/>
    <s v="2025-12-23"/>
    <s v="P0364"/>
    <x v="9"/>
    <s v="430432"/>
    <s v="APO26020043"/>
    <x v="1061"/>
    <s v="PRIMER BLACK 9682/K21711"/>
    <x v="26"/>
    <s v="1"/>
    <n v="25"/>
    <s v="KG"/>
    <x v="0"/>
    <n v="10.15"/>
    <n v="253.75"/>
    <n v="31.786100000000001"/>
    <n v="10.15"/>
    <n v="253.749909"/>
    <s v="MIL"/>
    <n v="31.786100000000001"/>
    <n v="8065.72"/>
    <n v="2026"/>
  </r>
  <r>
    <n v="72036960"/>
    <x v="38"/>
    <s v="2025-12-23"/>
    <s v="P0364"/>
    <x v="9"/>
    <s v="430432"/>
    <s v="APO26020043"/>
    <x v="1101"/>
    <s v="TOPCOAT METALLIC BLK 9682/K18094"/>
    <x v="26"/>
    <s v="1"/>
    <n v="275"/>
    <s v="KG"/>
    <x v="0"/>
    <n v="9"/>
    <n v="2475"/>
    <n v="31.786100000000001"/>
    <n v="9"/>
    <n v="2475.000078"/>
    <s v="MIL"/>
    <n v="31.786100000000001"/>
    <n v="78670.600000000006"/>
    <n v="2026"/>
  </r>
  <r>
    <n v="72036960"/>
    <x v="38"/>
    <s v="2025-12-23"/>
    <s v="P0364"/>
    <x v="9"/>
    <s v="430432"/>
    <s v="APO26020043"/>
    <x v="1101"/>
    <s v="TOPCOAT METALLIC BLK 9682/K18094"/>
    <x v="26"/>
    <s v="1"/>
    <n v="25"/>
    <s v="KG"/>
    <x v="0"/>
    <n v="9"/>
    <n v="225"/>
    <n v="31.786100000000001"/>
    <n v="9"/>
    <n v="224.999921"/>
    <s v="MIL"/>
    <n v="31.786100000000001"/>
    <n v="7151.87"/>
    <n v="2026"/>
  </r>
  <r>
    <n v="72036960"/>
    <x v="38"/>
    <s v="2025-12-23"/>
    <s v="P0364"/>
    <x v="9"/>
    <s v="430432"/>
    <s v="APO26020043"/>
    <x v="1063"/>
    <s v="PRIMER BLACK 9682/K18093"/>
    <x v="26"/>
    <s v="1"/>
    <n v="175"/>
    <s v="KG"/>
    <x v="0"/>
    <n v="9.25"/>
    <n v="1618.75"/>
    <n v="31.786100000000001"/>
    <n v="9.25"/>
    <n v="1618.7500190000001"/>
    <s v="MIL"/>
    <n v="31.786100000000001"/>
    <n v="51453.75"/>
    <n v="2026"/>
  </r>
  <r>
    <n v="72036960"/>
    <x v="38"/>
    <s v="2025-12-23"/>
    <s v="P0364"/>
    <x v="9"/>
    <s v="430432"/>
    <s v="APO26020043"/>
    <x v="1063"/>
    <s v="PRIMER BLACK 9682/K18093"/>
    <x v="26"/>
    <s v="1"/>
    <n v="25"/>
    <s v="KG"/>
    <x v="0"/>
    <n v="9.25"/>
    <n v="231.25"/>
    <n v="31.786100000000001"/>
    <n v="9.25"/>
    <n v="231.250137"/>
    <s v="MIL"/>
    <n v="31.786100000000001"/>
    <n v="7350.54"/>
    <n v="2026"/>
  </r>
  <r>
    <n v="72037075"/>
    <x v="38"/>
    <s v="2026-01-06"/>
    <s v="P0364"/>
    <x v="9"/>
    <s v="430432"/>
    <s v="APO26020043"/>
    <x v="1062"/>
    <s v="METALLIC DARK PEWTER 4770/K22432"/>
    <x v="26"/>
    <s v="1"/>
    <n v="100"/>
    <s v="KG"/>
    <x v="0"/>
    <n v="13.8"/>
    <n v="1380"/>
    <n v="31.786100000000001"/>
    <n v="13.8"/>
    <n v="1380.0000620000001"/>
    <s v="MIL"/>
    <n v="31.786100000000001"/>
    <n v="43864.82"/>
    <n v="2026"/>
  </r>
  <r>
    <n v="72035858"/>
    <x v="38"/>
    <s v="2025-11-28"/>
    <s v="P0364"/>
    <x v="9"/>
    <s v="430432"/>
    <s v="APO26020043"/>
    <x v="1104"/>
    <s v="4770/K17553 PURPLE (Pantone 2088C)"/>
    <x v="26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38"/>
    <s v="2025-12-23"/>
    <s v="P0364"/>
    <x v="9"/>
    <s v="430432"/>
    <s v="APO26020043"/>
    <x v="1091"/>
    <s v="TOPCOAT METALLIC BLACK WITH DIAMOND 9682/K21712"/>
    <x v="26"/>
    <s v="1"/>
    <n v="125"/>
    <s v="KG"/>
    <x v="0"/>
    <n v="9.9499999999999993"/>
    <n v="1243.75"/>
    <n v="31.786100000000001"/>
    <n v="9.9499999999999993"/>
    <n v="1243.749941"/>
    <s v="MIL"/>
    <n v="31.786100000000001"/>
    <n v="39533.96"/>
    <n v="2026"/>
  </r>
  <r>
    <n v="72036961"/>
    <x v="38"/>
    <s v="2025-12-23"/>
    <s v="P0364"/>
    <x v="9"/>
    <s v="430764"/>
    <s v="APO26020042"/>
    <x v="1078"/>
    <s v="PRIMER 7161/K18927Z"/>
    <x v="26"/>
    <s v="1"/>
    <n v="300"/>
    <s v="KG"/>
    <x v="0"/>
    <n v="13.05"/>
    <n v="3915"/>
    <n v="31.786100000000001"/>
    <n v="13.05"/>
    <n v="3914.9999520000001"/>
    <s v="MIL"/>
    <n v="31.786100000000001"/>
    <n v="124442.58"/>
    <n v="2026"/>
  </r>
  <r>
    <n v="72036961"/>
    <x v="38"/>
    <s v="2025-12-23"/>
    <s v="P0364"/>
    <x v="9"/>
    <s v="430764"/>
    <s v="APO26020042"/>
    <x v="1105"/>
    <s v="PRIMER GREY 9582/K22175"/>
    <x v="26"/>
    <s v="1"/>
    <n v="100"/>
    <s v="KG"/>
    <x v="0"/>
    <n v="9.5"/>
    <n v="950"/>
    <n v="31.786100000000001"/>
    <n v="9.5"/>
    <n v="950.00015699999994"/>
    <s v="MIL"/>
    <n v="31.786100000000001"/>
    <n v="30196.799999999999"/>
    <n v="2026"/>
  </r>
  <r>
    <n v="72037076"/>
    <x v="38"/>
    <s v="2026-01-06"/>
    <s v="P0364"/>
    <x v="9"/>
    <s v="430764"/>
    <s v="APO26020042"/>
    <x v="1088"/>
    <s v="TOPCOAT METALLIC SHEN BLUE GREY 9682/K21818"/>
    <x v="26"/>
    <s v="1"/>
    <n v="200"/>
    <s v="KG"/>
    <x v="0"/>
    <n v="12.2"/>
    <n v="2440"/>
    <n v="31.786100000000001"/>
    <n v="12.2"/>
    <n v="2439.9998740000001"/>
    <s v="MIL"/>
    <n v="31.786100000000001"/>
    <n v="77558.080000000002"/>
    <n v="2026"/>
  </r>
  <r>
    <n v="72035858"/>
    <x v="57"/>
    <s v="2025-11-28"/>
    <s v="P0364"/>
    <x v="9"/>
    <s v="430348"/>
    <s v="APO26020113"/>
    <x v="1106"/>
    <s v="4770/K17551 LIGHT GREEN (Pantone 3570C)"/>
    <x v="26"/>
    <s v="1"/>
    <n v="25"/>
    <s v="KG"/>
    <x v="0"/>
    <n v="15.8"/>
    <n v="395"/>
    <n v="31.449300000000001"/>
    <n v="15.8"/>
    <n v="394.999888"/>
    <s v="MIL"/>
    <n v="31.449300000000001"/>
    <n v="12422.47"/>
    <n v="2026"/>
  </r>
  <r>
    <n v="72036737"/>
    <x v="57"/>
    <s v="2025-12-16"/>
    <s v="P0364"/>
    <x v="9"/>
    <s v="430348"/>
    <s v="APO26020113"/>
    <x v="1106"/>
    <s v="4770/K17551 LIGHT GREEN (Pantone 3570C)"/>
    <x v="26"/>
    <s v="1"/>
    <n v="50"/>
    <s v="KG"/>
    <x v="0"/>
    <n v="15.8"/>
    <n v="790"/>
    <n v="31.449300000000001"/>
    <n v="15.8"/>
    <n v="790.00009499999999"/>
    <s v="MIL"/>
    <n v="31.449300000000001"/>
    <n v="24844.95"/>
    <n v="2026"/>
  </r>
  <r>
    <n v="72036739"/>
    <x v="57"/>
    <s v="2025-12-16"/>
    <s v="P0364"/>
    <x v="9"/>
    <s v="430348"/>
    <s v="APO26020113"/>
    <x v="1107"/>
    <s v="8005/K24209 CREAM PRIMER"/>
    <x v="26"/>
    <s v="1"/>
    <n v="75"/>
    <s v="KG"/>
    <x v="0"/>
    <n v="20"/>
    <n v="1500"/>
    <n v="31.449300000000001"/>
    <n v="20"/>
    <n v="1500"/>
    <s v="MIL"/>
    <n v="31.449300000000001"/>
    <n v="47173.95"/>
    <n v="2026"/>
  </r>
  <r>
    <n v="72036739"/>
    <x v="57"/>
    <s v="2025-12-16"/>
    <s v="P0364"/>
    <x v="9"/>
    <s v="430348"/>
    <s v="APO26020113"/>
    <x v="1108"/>
    <s v="8005/K24210 LIGHT GREY PRIMER"/>
    <x v="26"/>
    <s v="1"/>
    <n v="50"/>
    <s v="KG"/>
    <x v="0"/>
    <n v="20"/>
    <n v="1000"/>
    <n v="31.449300000000001"/>
    <n v="20"/>
    <n v="1000"/>
    <s v="MIL"/>
    <n v="31.449300000000001"/>
    <n v="31449.3"/>
    <n v="2026"/>
  </r>
  <r>
    <n v="72036960"/>
    <x v="57"/>
    <s v="2025-12-23"/>
    <s v="P0364"/>
    <x v="9"/>
    <s v="430348"/>
    <s v="APO26020113"/>
    <x v="1091"/>
    <s v="TOPCOAT METALLIC BLACK WITH DIAMOND 9682/K21712"/>
    <x v="26"/>
    <s v="1"/>
    <n v="775"/>
    <s v="KG"/>
    <x v="0"/>
    <n v="9.9499999999999993"/>
    <n v="7711.25"/>
    <n v="31.449300000000001"/>
    <n v="9.9499999999999993"/>
    <n v="7711.2498519999999"/>
    <s v="MIL"/>
    <n v="31.449300000000001"/>
    <n v="242513.41"/>
    <n v="2026"/>
  </r>
  <r>
    <n v="72037075"/>
    <x v="57"/>
    <s v="2026-01-06"/>
    <s v="P0364"/>
    <x v="9"/>
    <s v="430348"/>
    <s v="APO26020113"/>
    <x v="1059"/>
    <s v="TOPCOAT METALLIC CHAMPAGNE 9682/K21769"/>
    <x v="26"/>
    <s v="1"/>
    <n v="100"/>
    <s v="KG"/>
    <x v="0"/>
    <n v="11.05"/>
    <n v="1105"/>
    <n v="31.449300000000001"/>
    <n v="11.05"/>
    <n v="1105.0001110000001"/>
    <s v="MIL"/>
    <n v="31.449300000000001"/>
    <n v="34751.480000000003"/>
    <n v="2026"/>
  </r>
  <r>
    <n v="72037258"/>
    <x v="57"/>
    <s v="2026-01-13"/>
    <s v="P0364"/>
    <x v="9"/>
    <s v="430348"/>
    <s v="APO26020113"/>
    <x v="1062"/>
    <s v="METALLIC DARK PEWTER 4770/K22432"/>
    <x v="26"/>
    <s v="1"/>
    <n v="100"/>
    <s v="KG"/>
    <x v="0"/>
    <n v="13.8"/>
    <n v="1380"/>
    <n v="31.449300000000001"/>
    <n v="13.8"/>
    <n v="1379.9998720000001"/>
    <s v="MIL"/>
    <n v="31.449300000000001"/>
    <n v="43400.03"/>
    <n v="2026"/>
  </r>
  <r>
    <n v="72036961"/>
    <x v="57"/>
    <s v="2025-12-23"/>
    <s v="P0364"/>
    <x v="9"/>
    <s v="430772"/>
    <s v="APO26020114"/>
    <x v="1099"/>
    <s v="TOPCOAT METALLIC CHAMPAGNE 9682/K22176"/>
    <x v="26"/>
    <s v="1"/>
    <n v="150"/>
    <s v="KG"/>
    <x v="0"/>
    <n v="10.3"/>
    <n v="1545"/>
    <n v="31.449300000000001"/>
    <n v="10.3"/>
    <n v="1545.000047"/>
    <s v="MIL"/>
    <n v="31.449300000000001"/>
    <n v="48589.17"/>
    <n v="2026"/>
  </r>
  <r>
    <n v="72037259"/>
    <x v="57"/>
    <s v="2026-01-13"/>
    <s v="P0364"/>
    <x v="9"/>
    <s v="430772"/>
    <s v="APO26020114"/>
    <x v="1075"/>
    <s v="MIDCOAT 7252/J2031Z"/>
    <x v="26"/>
    <s v="1"/>
    <n v="100"/>
    <s v="KG"/>
    <x v="0"/>
    <n v="15.75"/>
    <n v="1575"/>
    <n v="31.449300000000001"/>
    <n v="15.75"/>
    <n v="1575.0000789999999"/>
    <s v="MIL"/>
    <n v="31.449300000000001"/>
    <n v="49532.65"/>
    <n v="2026"/>
  </r>
  <r>
    <n v="72036739"/>
    <x v="57"/>
    <s v="2025-12-16"/>
    <s v="P0364"/>
    <x v="9"/>
    <s v="430547"/>
    <s v="APO26020115"/>
    <x v="1107"/>
    <s v="8005/K24209 CREAM PRIMER"/>
    <x v="26"/>
    <s v="1"/>
    <n v="25"/>
    <s v="KG"/>
    <x v="0"/>
    <n v="20"/>
    <n v="500"/>
    <n v="31.449300000000001"/>
    <n v="20"/>
    <n v="500"/>
    <s v="MIL"/>
    <n v="31.449300000000001"/>
    <n v="15724.65"/>
    <n v="2026"/>
  </r>
  <r>
    <n v="72037451"/>
    <x v="57"/>
    <s v="2026-01-20"/>
    <s v="P0364"/>
    <x v="9"/>
    <s v="431557"/>
    <s v="APO26020112"/>
    <x v="1068"/>
    <s v="TOPCOAT METALLIC 9682/K19632"/>
    <x v="26"/>
    <s v="1"/>
    <n v="50"/>
    <s v="KG"/>
    <x v="0"/>
    <n v="9.1199999999999992"/>
    <n v="456"/>
    <n v="31.449300000000001"/>
    <n v="9.1199999999999992"/>
    <n v="455.99997400000001"/>
    <s v="MIL"/>
    <n v="31.449300000000001"/>
    <n v="14340.88"/>
    <n v="2026"/>
  </r>
  <r>
    <n v="72037076"/>
    <x v="5"/>
    <s v="2026-01-06"/>
    <s v="P0364"/>
    <x v="9"/>
    <s v="431208"/>
    <s v="APO26030023"/>
    <x v="1105"/>
    <s v="PRIMER GREY 9582/K22175"/>
    <x v="26"/>
    <s v="1"/>
    <n v="25"/>
    <s v="KG"/>
    <x v="0"/>
    <n v="9.5"/>
    <n v="237.5"/>
    <n v="31.7837"/>
    <n v="9.5"/>
    <n v="237.50003899999999"/>
    <s v="MIL"/>
    <n v="31.7837"/>
    <n v="7548.63"/>
    <n v="2026"/>
  </r>
  <r>
    <n v="72037076"/>
    <x v="5"/>
    <s v="2026-01-06"/>
    <s v="P0364"/>
    <x v="9"/>
    <s v="431208"/>
    <s v="APO26030023"/>
    <x v="1105"/>
    <s v="PRIMER GREY 9582/K22175"/>
    <x v="26"/>
    <s v="1"/>
    <n v="125"/>
    <s v="KG"/>
    <x v="0"/>
    <n v="9.5"/>
    <n v="1187.5"/>
    <n v="31.7837"/>
    <n v="9.5"/>
    <n v="1187.4998820000001"/>
    <s v="MIL"/>
    <n v="31.7837"/>
    <n v="37743.14"/>
    <n v="2026"/>
  </r>
  <r>
    <n v="72037076"/>
    <x v="5"/>
    <s v="2026-01-06"/>
    <s v="P0364"/>
    <x v="9"/>
    <s v="431208"/>
    <s v="APO26030023"/>
    <x v="1109"/>
    <s v="MIDCOAT 72-752/K18066Z"/>
    <x v="26"/>
    <s v="1"/>
    <n v="100"/>
    <s v="KG"/>
    <x v="0"/>
    <n v="11.45"/>
    <n v="1145"/>
    <n v="31.7837"/>
    <n v="11.45"/>
    <n v="1145.0001099999999"/>
    <s v="MIL"/>
    <n v="31.7837"/>
    <n v="36392.339999999997"/>
    <n v="2026"/>
  </r>
  <r>
    <n v="72037259"/>
    <x v="5"/>
    <s v="2026-01-13"/>
    <s v="P0364"/>
    <x v="9"/>
    <s v="431208"/>
    <s v="APO26030023"/>
    <x v="1081"/>
    <s v="PRIMER 7050/J1016Z"/>
    <x v="26"/>
    <s v="1"/>
    <n v="50"/>
    <s v="KG"/>
    <x v="0"/>
    <n v="14.95"/>
    <n v="747.5"/>
    <n v="31.7837"/>
    <n v="14.95"/>
    <n v="747.50013300000001"/>
    <s v="MIL"/>
    <n v="31.7837"/>
    <n v="23758.32"/>
    <n v="2026"/>
  </r>
  <r>
    <n v="72037259"/>
    <x v="5"/>
    <s v="2026-01-13"/>
    <s v="P0364"/>
    <x v="9"/>
    <s v="431208"/>
    <s v="APO26030023"/>
    <x v="1081"/>
    <s v="PRIMER 7050/J1016Z"/>
    <x v="26"/>
    <s v="1"/>
    <n v="50"/>
    <s v="KG"/>
    <x v="0"/>
    <n v="14.95"/>
    <n v="747.5"/>
    <n v="31.7837"/>
    <n v="14.95"/>
    <n v="747.50013300000001"/>
    <s v="MIL"/>
    <n v="31.7837"/>
    <n v="23758.32"/>
    <n v="2026"/>
  </r>
  <r>
    <n v="72037259"/>
    <x v="5"/>
    <s v="2026-01-13"/>
    <s v="P0364"/>
    <x v="9"/>
    <s v="431208"/>
    <s v="APO26030023"/>
    <x v="1078"/>
    <s v="PRIMER 7161/K18927Z"/>
    <x v="26"/>
    <s v="1"/>
    <n v="100"/>
    <s v="KG"/>
    <x v="0"/>
    <n v="13.05"/>
    <n v="1305"/>
    <n v="31.7837"/>
    <n v="13.05"/>
    <n v="1305.000047"/>
    <s v="MIL"/>
    <n v="31.7837"/>
    <n v="41477.730000000003"/>
    <n v="2026"/>
  </r>
  <r>
    <n v="72037453"/>
    <x v="5"/>
    <s v="2026-01-20"/>
    <s v="P0364"/>
    <x v="9"/>
    <s v="431208"/>
    <s v="APO26030023"/>
    <x v="1075"/>
    <s v="MIDCOAT 7252/J2031Z"/>
    <x v="26"/>
    <s v="1"/>
    <n v="100"/>
    <s v="KG"/>
    <x v="0"/>
    <n v="15.75"/>
    <n v="1575"/>
    <n v="31.7837"/>
    <n v="15.75"/>
    <n v="1575.000078"/>
    <s v="MIL"/>
    <n v="31.7837"/>
    <n v="50059.33"/>
    <n v="2026"/>
  </r>
  <r>
    <n v="72037076"/>
    <x v="5"/>
    <s v="2026-01-06"/>
    <s v="P0364"/>
    <x v="9"/>
    <s v="431208"/>
    <s v="APO26030023"/>
    <x v="1096"/>
    <s v="TOPCOAT 7353/J2002Z"/>
    <x v="26"/>
    <s v="1"/>
    <n v="25"/>
    <s v="KG"/>
    <x v="0"/>
    <n v="13.2"/>
    <n v="330"/>
    <n v="31.7837"/>
    <n v="13.2"/>
    <n v="329.99996800000002"/>
    <s v="MIL"/>
    <n v="31.7837"/>
    <n v="10488.62"/>
    <n v="2026"/>
  </r>
  <r>
    <n v="72036379"/>
    <x v="5"/>
    <s v="2025-12-02"/>
    <s v="P0364"/>
    <x v="9"/>
    <s v="429756"/>
    <s v="APO26030025"/>
    <x v="1059"/>
    <s v="TOPCOAT METALLIC CHAMPAGNE 9682/K21769"/>
    <x v="26"/>
    <s v="1"/>
    <n v="25"/>
    <s v="KG"/>
    <x v="0"/>
    <n v="11.05"/>
    <n v="276.25"/>
    <n v="31.7837"/>
    <n v="11.05"/>
    <n v="276.25009"/>
    <s v="MIL"/>
    <n v="31.7837"/>
    <n v="8780.25"/>
    <n v="2026"/>
  </r>
  <r>
    <n v="72035858"/>
    <x v="5"/>
    <s v="2025-11-28"/>
    <s v="P0364"/>
    <x v="9"/>
    <s v="429756"/>
    <s v="APO26030025"/>
    <x v="1110"/>
    <s v="4770/K17550 BLUE (Pantone 2727C)"/>
    <x v="26"/>
    <s v="1"/>
    <n v="25"/>
    <s v="KG"/>
    <x v="0"/>
    <n v="0"/>
    <n v="0"/>
    <n v="31.7837"/>
    <n v="0"/>
    <n v="0"/>
    <s v="MIL"/>
    <n v="31.7837"/>
    <n v="0"/>
    <n v="2026"/>
  </r>
  <r>
    <n v="72036737"/>
    <x v="5"/>
    <s v="2025-12-16"/>
    <s v="P0364"/>
    <x v="9"/>
    <s v="429756"/>
    <s v="APO26030025"/>
    <x v="1110"/>
    <s v="4770/K17550 BLUE (Pantone 2727C)"/>
    <x v="26"/>
    <s v="1"/>
    <n v="50"/>
    <s v="KG"/>
    <x v="0"/>
    <n v="15.8"/>
    <n v="790"/>
    <n v="31.7837"/>
    <n v="15.8"/>
    <n v="789.99990500000001"/>
    <s v="MIL"/>
    <n v="31.7837"/>
    <n v="25109.119999999999"/>
    <n v="2026"/>
  </r>
  <r>
    <n v="72037075"/>
    <x v="5"/>
    <s v="2026-01-06"/>
    <s v="P0364"/>
    <x v="9"/>
    <s v="429756"/>
    <s v="APO26030025"/>
    <x v="1091"/>
    <s v="TOPCOAT METALLIC BLACK WITH DIAMOND 9682/K21712"/>
    <x v="26"/>
    <s v="1"/>
    <n v="125"/>
    <s v="KG"/>
    <x v="0"/>
    <n v="9.9499999999999993"/>
    <n v="1243.75"/>
    <n v="31.7837"/>
    <n v="9.9499999999999993"/>
    <n v="1243.750098"/>
    <s v="MIL"/>
    <n v="31.7837"/>
    <n v="39530.980000000003"/>
    <n v="2026"/>
  </r>
  <r>
    <n v="72037075"/>
    <x v="5"/>
    <s v="2026-01-06"/>
    <s v="P0364"/>
    <x v="9"/>
    <s v="429756"/>
    <s v="APO26030025"/>
    <x v="1111"/>
    <s v="PRIMER GREY 9682/K19546"/>
    <x v="26"/>
    <s v="1"/>
    <n v="100"/>
    <s v="KG"/>
    <x v="0"/>
    <n v="8.6999999999999993"/>
    <n v="870"/>
    <n v="31.7837"/>
    <n v="8.6999999999999993"/>
    <n v="870.00003100000004"/>
    <s v="MIL"/>
    <n v="31.7837"/>
    <n v="27651.82"/>
    <n v="2026"/>
  </r>
  <r>
    <n v="72037075"/>
    <x v="5"/>
    <s v="2026-01-06"/>
    <s v="P0364"/>
    <x v="9"/>
    <s v="429756"/>
    <s v="APO26030025"/>
    <x v="1061"/>
    <s v="PRIMER BLACK 9682/K21711"/>
    <x v="26"/>
    <s v="1"/>
    <n v="600"/>
    <s v="KG"/>
    <x v="0"/>
    <n v="10.15"/>
    <n v="6090"/>
    <n v="31.7837"/>
    <n v="10.15"/>
    <n v="6089.9999049999997"/>
    <s v="MIL"/>
    <n v="31.7837"/>
    <n v="193562.73"/>
    <n v="2026"/>
  </r>
  <r>
    <n v="72037452"/>
    <x v="5"/>
    <s v="2026-01-20"/>
    <s v="P0364"/>
    <x v="9"/>
    <s v="429756"/>
    <s v="APO26030025"/>
    <x v="1064"/>
    <s v="48-881-C/K23569-C PIGMENTS FOR COCONUT CREAM"/>
    <x v="26"/>
    <s v="1"/>
    <n v="30"/>
    <s v="KG"/>
    <x v="0"/>
    <n v="11.8"/>
    <n v="354"/>
    <n v="31.7837"/>
    <n v="11.8"/>
    <n v="354.00000599999998"/>
    <s v="MIL"/>
    <n v="31.7837"/>
    <n v="11251.43"/>
    <n v="2026"/>
  </r>
  <r>
    <n v="72037258"/>
    <x v="5"/>
    <s v="2026-01-13"/>
    <s v="P0364"/>
    <x v="9"/>
    <s v="429756"/>
    <s v="APO26030025"/>
    <x v="1061"/>
    <s v="PRIMER BLACK 9682/K21711"/>
    <x v="26"/>
    <s v="1"/>
    <n v="50"/>
    <s v="KG"/>
    <x v="0"/>
    <n v="10.15"/>
    <n v="507.5"/>
    <n v="31.7837"/>
    <n v="10.15"/>
    <n v="507.50006999999999"/>
    <s v="MIL"/>
    <n v="31.7837"/>
    <n v="16130.23"/>
    <n v="2026"/>
  </r>
  <r>
    <n v="72037258"/>
    <x v="5"/>
    <s v="2026-01-13"/>
    <s v="P0364"/>
    <x v="9"/>
    <s v="429756"/>
    <s v="APO26030025"/>
    <x v="1061"/>
    <s v="PRIMER BLACK 9682/K21711"/>
    <x v="26"/>
    <s v="1"/>
    <n v="50"/>
    <s v="KG"/>
    <x v="0"/>
    <n v="10.15"/>
    <n v="507.5"/>
    <n v="31.7837"/>
    <n v="10.15"/>
    <n v="507.50006999999999"/>
    <s v="MIL"/>
    <n v="31.7837"/>
    <n v="16130.23"/>
    <n v="2026"/>
  </r>
  <r>
    <n v="72037258"/>
    <x v="5"/>
    <s v="2026-01-13"/>
    <s v="P0364"/>
    <x v="9"/>
    <s v="429756"/>
    <s v="APO26030025"/>
    <x v="1061"/>
    <s v="PRIMER BLACK 9682/K21711"/>
    <x v="26"/>
    <s v="1"/>
    <n v="500"/>
    <s v="KG"/>
    <x v="0"/>
    <n v="10.15"/>
    <n v="5075"/>
    <n v="31.7837"/>
    <n v="10.15"/>
    <n v="5075.000078"/>
    <s v="MIL"/>
    <n v="31.7837"/>
    <n v="161302.28"/>
    <n v="2026"/>
  </r>
  <r>
    <n v="72037452"/>
    <x v="5"/>
    <s v="2026-01-20"/>
    <s v="P0364"/>
    <x v="9"/>
    <s v="429756"/>
    <s v="APO26030025"/>
    <x v="1063"/>
    <s v="PRIMER BLACK 9682/K18093"/>
    <x v="26"/>
    <s v="1"/>
    <n v="25"/>
    <s v="KG"/>
    <x v="0"/>
    <n v="9.25"/>
    <n v="231.25"/>
    <n v="31.7837"/>
    <n v="9.25"/>
    <n v="231.24997999999999"/>
    <s v="MIL"/>
    <n v="31.7837"/>
    <n v="7349.98"/>
    <n v="2026"/>
  </r>
  <r>
    <n v="72037452"/>
    <x v="5"/>
    <s v="2026-01-20"/>
    <s v="P0364"/>
    <x v="9"/>
    <s v="429756"/>
    <s v="APO26030025"/>
    <x v="1063"/>
    <s v="PRIMER BLACK 9682/K18093"/>
    <x v="26"/>
    <s v="1"/>
    <n v="175"/>
    <s v="KG"/>
    <x v="0"/>
    <n v="9.25"/>
    <n v="1618.75"/>
    <n v="31.7837"/>
    <n v="9.25"/>
    <n v="1618.7498619999999"/>
    <s v="MIL"/>
    <n v="31.7837"/>
    <n v="51449.86"/>
    <n v="2026"/>
  </r>
  <r>
    <n v="72037450"/>
    <x v="5"/>
    <s v="2026-01-20"/>
    <s v="P0364"/>
    <x v="9"/>
    <s v="429756"/>
    <s v="APO26030025"/>
    <x v="1071"/>
    <s v="8089-A/K16646-A ACTIVATOR FOR CLEAR METALLIC TOPCOAT"/>
    <x v="26"/>
    <s v="1"/>
    <n v="78"/>
    <s v="KG"/>
    <x v="0"/>
    <n v="11.178459999999999"/>
    <n v="871.92"/>
    <n v="31.7837"/>
    <n v="11.178459999999999"/>
    <n v="871.91988300000003"/>
    <s v="MIL"/>
    <n v="31.7837"/>
    <n v="27712.84"/>
    <n v="2026"/>
  </r>
  <r>
    <n v="72037452"/>
    <x v="5"/>
    <s v="2026-01-20"/>
    <s v="P0364"/>
    <x v="9"/>
    <s v="429756"/>
    <s v="APO26030025"/>
    <x v="1069"/>
    <s v="48-881-A/K23569-A  ACTIVATOR FOR COCONUT CREAM"/>
    <x v="26"/>
    <s v="1"/>
    <n v="41.6"/>
    <s v="KG"/>
    <x v="0"/>
    <n v="11.8"/>
    <n v="490.88"/>
    <n v="31.7837"/>
    <n v="11.8"/>
    <n v="490.87991599999998"/>
    <s v="MIL"/>
    <n v="31.7837"/>
    <n v="15601.98"/>
    <n v="2026"/>
  </r>
  <r>
    <n v="72037450"/>
    <x v="5"/>
    <s v="2026-01-20"/>
    <s v="P0364"/>
    <x v="9"/>
    <s v="429756"/>
    <s v="APO26030025"/>
    <x v="1072"/>
    <s v="8089-B/K16646-B LACQUER FOR CLEAR METALLIC TOPCOAT"/>
    <x v="26"/>
    <s v="1"/>
    <n v="20.5"/>
    <s v="KG"/>
    <x v="0"/>
    <n v="10.872199999999999"/>
    <n v="222.88"/>
    <n v="31.7837"/>
    <n v="10.872199"/>
    <n v="222.879966"/>
    <s v="MIL"/>
    <n v="31.7837"/>
    <n v="7083.95"/>
    <n v="2026"/>
  </r>
  <r>
    <n v="72037450"/>
    <x v="5"/>
    <s v="2026-01-20"/>
    <s v="P0364"/>
    <x v="9"/>
    <s v="429756"/>
    <s v="APO26030025"/>
    <x v="1072"/>
    <s v="8089-B/K16646-B LACQUER FOR CLEAR METALLIC TOPCOAT"/>
    <x v="26"/>
    <s v="1"/>
    <n v="41"/>
    <s v="KG"/>
    <x v="0"/>
    <n v="11.2"/>
    <n v="459.2"/>
    <n v="31.7837"/>
    <n v="11.2"/>
    <n v="459.20015599999999"/>
    <s v="MIL"/>
    <n v="31.7837"/>
    <n v="14595.08"/>
    <n v="2026"/>
  </r>
  <r>
    <n v="72037258"/>
    <x v="5"/>
    <s v="2026-01-13"/>
    <s v="P0364"/>
    <x v="9"/>
    <s v="429756"/>
    <s v="APO26030025"/>
    <x v="1111"/>
    <s v="PRIMER GREY 9682/K19546"/>
    <x v="26"/>
    <s v="1"/>
    <n v="75"/>
    <s v="KG"/>
    <x v="0"/>
    <n v="8.6999999999999993"/>
    <n v="652.5"/>
    <n v="31.7837"/>
    <n v="8.6999999999999993"/>
    <n v="652.499866"/>
    <s v="MIL"/>
    <n v="31.7837"/>
    <n v="20738.86"/>
    <n v="2026"/>
  </r>
  <r>
    <n v="72037258"/>
    <x v="5"/>
    <s v="2026-01-13"/>
    <s v="P0364"/>
    <x v="9"/>
    <s v="429756"/>
    <s v="APO26030025"/>
    <x v="1059"/>
    <s v="TOPCOAT METALLIC CHAMPAGNE 9682/K21769"/>
    <x v="26"/>
    <s v="1"/>
    <n v="100"/>
    <s v="KG"/>
    <x v="0"/>
    <n v="11.05"/>
    <n v="1105"/>
    <n v="31.7837"/>
    <n v="11.05"/>
    <n v="1105.000047"/>
    <s v="MIL"/>
    <n v="31.7837"/>
    <n v="35120.99"/>
    <n v="2026"/>
  </r>
  <r>
    <n v="72037258"/>
    <x v="5"/>
    <s v="2026-01-13"/>
    <s v="P0364"/>
    <x v="9"/>
    <s v="429756"/>
    <s v="APO26030025"/>
    <x v="1112"/>
    <s v="4770/K17568 MATTE GREY BLUE ***"/>
    <x v="26"/>
    <s v="1"/>
    <n v="75"/>
    <s v="KG"/>
    <x v="0"/>
    <n v="15.8"/>
    <n v="1185"/>
    <n v="31.7837"/>
    <n v="15.8"/>
    <n v="1184.9998579999999"/>
    <s v="MIL"/>
    <n v="31.7837"/>
    <n v="37663.68"/>
    <n v="2026"/>
  </r>
  <r>
    <n v="72037258"/>
    <x v="5"/>
    <s v="2026-01-13"/>
    <s v="P0364"/>
    <x v="9"/>
    <s v="429756"/>
    <s v="APO26030025"/>
    <x v="1112"/>
    <s v="4770/K17568 MATTE GREY BLUE ***"/>
    <x v="26"/>
    <s v="1"/>
    <n v="75"/>
    <s v="KG"/>
    <x v="0"/>
    <n v="15.8"/>
    <n v="1185"/>
    <n v="31.7837"/>
    <n v="15.8"/>
    <n v="1184.9998579999999"/>
    <s v="MIL"/>
    <n v="31.7837"/>
    <n v="37663.68"/>
    <n v="2026"/>
  </r>
  <r>
    <n v="72037450"/>
    <x v="5"/>
    <s v="2026-01-20"/>
    <s v="P0364"/>
    <x v="9"/>
    <s v="429756"/>
    <s v="APO26030025"/>
    <x v="1073"/>
    <s v="8089-C/K16646-C PIGMENT FOR CLEAR METALLIC TOPCOAT"/>
    <x v="26"/>
    <s v="1"/>
    <n v="11.25"/>
    <s v="KG"/>
    <x v="0"/>
    <n v="11.2"/>
    <n v="126"/>
    <n v="31.7837"/>
    <n v="11.2"/>
    <n v="126.000119"/>
    <s v="MIL"/>
    <n v="31.7837"/>
    <n v="4004.75"/>
    <n v="2026"/>
  </r>
  <r>
    <n v="72037452"/>
    <x v="5"/>
    <s v="2026-01-20"/>
    <s v="P0364"/>
    <x v="9"/>
    <s v="429756"/>
    <s v="APO26030025"/>
    <x v="1074"/>
    <s v="48-881-B/K23569-B LACQUER FOR COCONUT CREAM"/>
    <x v="26"/>
    <s v="1"/>
    <n v="28.4"/>
    <s v="KG"/>
    <x v="0"/>
    <n v="11.8"/>
    <n v="335.12"/>
    <n v="31.7837"/>
    <n v="11.8"/>
    <n v="335.119888"/>
    <s v="MIL"/>
    <n v="31.7837"/>
    <n v="10651.35"/>
    <n v="2026"/>
  </r>
  <r>
    <n v="72037075"/>
    <x v="64"/>
    <s v="2026-01-06"/>
    <s v="P0364"/>
    <x v="9"/>
    <s v="431210"/>
    <s v="APO26030022"/>
    <x v="1091"/>
    <s v="TOPCOAT METALLIC BLACK WITH DIAMOND 9682/K21712"/>
    <x v="26"/>
    <s v="1"/>
    <n v="675"/>
    <s v="KG"/>
    <x v="0"/>
    <n v="9.9499999999999993"/>
    <n v="6716.25"/>
    <n v="32.619"/>
    <n v="9.9499999999999993"/>
    <n v="6716.2500380000001"/>
    <s v="MIL"/>
    <n v="32.619"/>
    <n v="219077.36"/>
    <n v="2026"/>
  </r>
  <r>
    <n v="72037258"/>
    <x v="64"/>
    <s v="2026-01-13"/>
    <s v="P0364"/>
    <x v="9"/>
    <s v="431210"/>
    <s v="APO26030022"/>
    <x v="1085"/>
    <s v="TOPCOAT METALLIC 9682/K19550"/>
    <x v="26"/>
    <s v="1"/>
    <n v="200"/>
    <s v="KG"/>
    <x v="0"/>
    <n v="10.25"/>
    <n v="2050"/>
    <n v="32.619"/>
    <n v="10.25"/>
    <n v="2050"/>
    <s v="MIL"/>
    <n v="32.619"/>
    <n v="66868.95"/>
    <n v="2026"/>
  </r>
  <r>
    <n v="72038423"/>
    <x v="64"/>
    <s v="2026-02-24"/>
    <s v="P0364"/>
    <x v="9"/>
    <s v="431210"/>
    <s v="APO26030022"/>
    <x v="1110"/>
    <s v="4770/K17550 BLUE (Pantone 2727C)"/>
    <x v="26"/>
    <s v="1"/>
    <n v="25"/>
    <s v="KG"/>
    <x v="0"/>
    <n v="15.8"/>
    <n v="395"/>
    <n v="32.619"/>
    <n v="15.8"/>
    <n v="395.00015300000001"/>
    <s v="MIL"/>
    <n v="32.619"/>
    <n v="12884.51"/>
    <n v="2026"/>
  </r>
  <r>
    <n v="72038423"/>
    <x v="64"/>
    <s v="2026-02-24"/>
    <s v="P0364"/>
    <x v="9"/>
    <s v="431210"/>
    <s v="APO26030022"/>
    <x v="1106"/>
    <s v="4770/K17551 LIGHT GREEN (Pantone 3570C)"/>
    <x v="26"/>
    <s v="1"/>
    <n v="25"/>
    <s v="KG"/>
    <x v="0"/>
    <n v="15.8"/>
    <n v="395"/>
    <n v="32.619"/>
    <n v="15.8"/>
    <n v="395.00015300000001"/>
    <s v="MIL"/>
    <n v="32.619"/>
    <n v="12884.51"/>
    <n v="2026"/>
  </r>
  <r>
    <n v="72038423"/>
    <x v="64"/>
    <s v="2026-02-24"/>
    <s v="P0364"/>
    <x v="9"/>
    <s v="431210"/>
    <s v="APO26030022"/>
    <x v="1104"/>
    <s v="4770/K17553 PURPLE (Pantone 2088C)"/>
    <x v="26"/>
    <s v="1"/>
    <n v="25"/>
    <s v="KG"/>
    <x v="0"/>
    <n v="15.6"/>
    <n v="390"/>
    <n v="32.619"/>
    <n v="15.6"/>
    <n v="390"/>
    <s v="MIL"/>
    <n v="32.619"/>
    <n v="12721.41"/>
    <n v="2026"/>
  </r>
  <r>
    <n v="72038060"/>
    <x v="64"/>
    <s v="2026-02-03"/>
    <s v="P0364"/>
    <x v="9"/>
    <s v="431210"/>
    <s v="APO26030022"/>
    <x v="1071"/>
    <s v="8089-A/K16646-A ACTIVATOR FOR CLEAR METALLIC TOPCOAT"/>
    <x v="26"/>
    <s v="1"/>
    <n v="51.9"/>
    <s v="KG"/>
    <x v="0"/>
    <n v="11.2"/>
    <n v="581.28"/>
    <n v="32.619"/>
    <n v="11.2"/>
    <n v="581.27992800000004"/>
    <s v="MIL"/>
    <n v="32.619"/>
    <n v="18960.77"/>
    <n v="2026"/>
  </r>
  <r>
    <n v="72038060"/>
    <x v="64"/>
    <s v="2026-02-03"/>
    <s v="P0364"/>
    <x v="9"/>
    <s v="431210"/>
    <s v="APO26030022"/>
    <x v="1072"/>
    <s v="8089-B/K16646-B LACQUER FOR CLEAR METALLIC TOPCOAT"/>
    <x v="26"/>
    <s v="1"/>
    <n v="40.6"/>
    <s v="KG"/>
    <x v="0"/>
    <n v="11.2"/>
    <n v="454.72"/>
    <n v="32.619"/>
    <n v="11.2"/>
    <n v="454.71994799999999"/>
    <s v="MIL"/>
    <n v="32.619"/>
    <n v="14832.51"/>
    <n v="2026"/>
  </r>
  <r>
    <n v="72038060"/>
    <x v="64"/>
    <s v="2026-02-03"/>
    <s v="P0364"/>
    <x v="9"/>
    <s v="431210"/>
    <s v="APO26030022"/>
    <x v="1073"/>
    <s v="8089-C/K16646-C PIGMENT FOR CLEAR METALLIC TOPCOAT"/>
    <x v="26"/>
    <s v="1"/>
    <n v="7.5"/>
    <s v="KG"/>
    <x v="0"/>
    <n v="11.2"/>
    <n v="84"/>
    <n v="32.619"/>
    <n v="11.2"/>
    <n v="84.000122000000005"/>
    <s v="MIL"/>
    <n v="32.619"/>
    <n v="2740"/>
    <n v="2026"/>
  </r>
  <r>
    <n v="72038061"/>
    <x v="64"/>
    <s v="2026-02-03"/>
    <s v="P0364"/>
    <x v="9"/>
    <s v="431210"/>
    <s v="APO26030022"/>
    <x v="1063"/>
    <s v="PRIMER BLACK 9682/K18093"/>
    <x v="26"/>
    <s v="1"/>
    <n v="300"/>
    <s v="KG"/>
    <x v="0"/>
    <n v="9.25"/>
    <n v="2775"/>
    <n v="32.619"/>
    <n v="9.25"/>
    <n v="2775.000153"/>
    <s v="MIL"/>
    <n v="32.619"/>
    <n v="90517.73"/>
    <n v="2026"/>
  </r>
  <r>
    <n v="72038061"/>
    <x v="64"/>
    <s v="2026-02-03"/>
    <s v="P0364"/>
    <x v="9"/>
    <s v="431210"/>
    <s v="APO26030022"/>
    <x v="1086"/>
    <s v="METALLIC BLACK 73-320/N12693"/>
    <x v="26"/>
    <s v="1"/>
    <n v="200"/>
    <s v="KG"/>
    <x v="0"/>
    <n v="14.2"/>
    <n v="2840"/>
    <n v="32.619"/>
    <n v="14.2"/>
    <n v="2840"/>
    <s v="MIL"/>
    <n v="32.619"/>
    <n v="92637.96"/>
    <n v="2026"/>
  </r>
  <r>
    <n v="72038061"/>
    <x v="64"/>
    <s v="2026-02-03"/>
    <s v="P0364"/>
    <x v="9"/>
    <s v="431210"/>
    <s v="APO26030022"/>
    <x v="1089"/>
    <s v="BLACK MIDCOAT 72-310/N12692"/>
    <x v="26"/>
    <s v="1"/>
    <n v="200"/>
    <s v="KG"/>
    <x v="0"/>
    <n v="19.3"/>
    <n v="3860"/>
    <n v="32.619"/>
    <n v="19.3"/>
    <n v="3860"/>
    <s v="MIL"/>
    <n v="32.619"/>
    <n v="125909.34"/>
    <n v="2026"/>
  </r>
  <r>
    <n v="72037258"/>
    <x v="64"/>
    <s v="2026-01-13"/>
    <s v="P0364"/>
    <x v="9"/>
    <s v="431210"/>
    <s v="APO26030022"/>
    <x v="1091"/>
    <s v="TOPCOAT METALLIC BLACK WITH DIAMOND 9682/K21712"/>
    <x v="26"/>
    <s v="1"/>
    <n v="675"/>
    <s v="KG"/>
    <x v="0"/>
    <n v="9.9499999999999993"/>
    <n v="6716.25"/>
    <n v="32.619"/>
    <n v="9.9499999999999993"/>
    <n v="6716.2500380000001"/>
    <s v="MIL"/>
    <n v="32.619"/>
    <n v="219077.36"/>
    <n v="2026"/>
  </r>
  <r>
    <n v="72037258"/>
    <x v="64"/>
    <s v="2026-01-13"/>
    <s v="P0364"/>
    <x v="9"/>
    <s v="431210"/>
    <s v="APO26030022"/>
    <x v="1091"/>
    <s v="TOPCOAT METALLIC BLACK WITH DIAMOND 9682/K21712"/>
    <x v="26"/>
    <s v="1"/>
    <n v="75"/>
    <s v="KG"/>
    <x v="0"/>
    <n v="9.9499999999999993"/>
    <n v="746.25"/>
    <n v="32.619"/>
    <n v="9.9499999999999993"/>
    <n v="746.25003800000002"/>
    <s v="MIL"/>
    <n v="32.619"/>
    <n v="24341.93"/>
    <n v="2026"/>
  </r>
  <r>
    <n v="72038060"/>
    <x v="64"/>
    <s v="2026-02-03"/>
    <s v="P0364"/>
    <x v="9"/>
    <s v="431210"/>
    <s v="APO26030022"/>
    <x v="1054"/>
    <s v="8088-A/K16645-A ACTIVATOR FOR BLACK BASECOAT"/>
    <x v="26"/>
    <s v="1"/>
    <n v="93.66"/>
    <s v="KG"/>
    <x v="0"/>
    <n v="10.39996"/>
    <n v="974.06"/>
    <n v="32.619"/>
    <n v="10.39996"/>
    <n v="974.05990299999996"/>
    <s v="MIL"/>
    <n v="32.619"/>
    <n v="31772.86"/>
    <n v="2026"/>
  </r>
  <r>
    <n v="72038060"/>
    <x v="64"/>
    <s v="2026-02-03"/>
    <s v="P0364"/>
    <x v="9"/>
    <s v="431210"/>
    <s v="APO26030022"/>
    <x v="1055"/>
    <s v="8088-B/K16645-B LACQUER FOR BLACK BASECOAT"/>
    <x v="26"/>
    <s v="1"/>
    <n v="50.61"/>
    <s v="KG"/>
    <x v="0"/>
    <n v="10.39992"/>
    <n v="526.34"/>
    <n v="32.619"/>
    <n v="10.399919000000001"/>
    <n v="526.33986300000004"/>
    <s v="MIL"/>
    <n v="32.619"/>
    <n v="17168.68"/>
    <n v="2026"/>
  </r>
  <r>
    <n v="72038060"/>
    <x v="64"/>
    <s v="2026-02-03"/>
    <s v="P0364"/>
    <x v="9"/>
    <s v="431210"/>
    <s v="APO26030022"/>
    <x v="1056"/>
    <s v="8088-C/K16645-C PIGMENTS FOR BLACK BASECOAT"/>
    <x v="26"/>
    <s v="1"/>
    <n v="53.21"/>
    <s v="KG"/>
    <x v="0"/>
    <n v="10.39992"/>
    <n v="553.38"/>
    <n v="32.619"/>
    <n v="10.399919000000001"/>
    <n v="553.37993100000006"/>
    <s v="MIL"/>
    <n v="32.619"/>
    <n v="18050.7"/>
    <n v="2026"/>
  </r>
  <r>
    <n v="72038060"/>
    <x v="64"/>
    <s v="2026-02-03"/>
    <s v="P0364"/>
    <x v="9"/>
    <s v="431210"/>
    <s v="APO26030022"/>
    <x v="1056"/>
    <s v="8088-C/K16645-C PIGMENTS FOR BLACK BASECOAT"/>
    <x v="26"/>
    <s v="1"/>
    <n v="12.52"/>
    <s v="KG"/>
    <x v="0"/>
    <n v="10.40016"/>
    <n v="130.21"/>
    <n v="32.619"/>
    <n v="10.40016"/>
    <n v="130.21"/>
    <s v="MIL"/>
    <n v="32.619"/>
    <n v="4247.32"/>
    <n v="2026"/>
  </r>
  <r>
    <n v="72037453"/>
    <x v="64"/>
    <s v="2026-01-20"/>
    <s v="P0364"/>
    <x v="9"/>
    <s v="430438"/>
    <s v="APO26030024"/>
    <x v="1113"/>
    <s v="PRIMER 7050/J1001Z"/>
    <x v="26"/>
    <s v="1"/>
    <n v="100"/>
    <s v="KG"/>
    <x v="0"/>
    <n v="13.95"/>
    <n v="1395"/>
    <n v="32.619"/>
    <n v="13.95"/>
    <n v="1395.000153"/>
    <s v="MIL"/>
    <n v="32.619"/>
    <n v="45503.51"/>
    <n v="2026"/>
  </r>
  <r>
    <n v="72038062"/>
    <x v="64"/>
    <s v="2026-02-03"/>
    <s v="P0364"/>
    <x v="9"/>
    <s v="430438"/>
    <s v="APO26030024"/>
    <x v="1087"/>
    <s v="MATT BLACK 4770/K22631"/>
    <x v="26"/>
    <s v="1"/>
    <n v="250"/>
    <s v="KG"/>
    <x v="0"/>
    <n v="12.75"/>
    <n v="3187.5"/>
    <n v="32.619"/>
    <n v="12.75"/>
    <n v="3187.4999229999999"/>
    <s v="MIL"/>
    <n v="32.619"/>
    <n v="103973.06"/>
    <n v="2026"/>
  </r>
  <r>
    <n v="72036738"/>
    <x v="64"/>
    <s v="2025-12-16"/>
    <s v="P0364"/>
    <x v="9"/>
    <s v="430438"/>
    <s v="APO26030024"/>
    <x v="1097"/>
    <s v="BLACK PRIMER 70-300/N12691"/>
    <x v="26"/>
    <s v="1"/>
    <n v="25"/>
    <s v="KG"/>
    <x v="0"/>
    <n v="36.5"/>
    <n v="912.5"/>
    <n v="32.619"/>
    <n v="36.5"/>
    <n v="912.50007600000004"/>
    <s v="MIL"/>
    <n v="32.619"/>
    <n v="29764.84"/>
    <n v="2026"/>
  </r>
  <r>
    <n v="72037076"/>
    <x v="16"/>
    <s v="2026-01-06"/>
    <s v="P0364"/>
    <x v="9"/>
    <s v="431211"/>
    <s v="APO26030113"/>
    <x v="1080"/>
    <s v="TOPCOAT 73-753/K18068Z"/>
    <x v="26"/>
    <s v="1"/>
    <n v="100"/>
    <s v="KG"/>
    <x v="0"/>
    <n v="13.9"/>
    <n v="1390"/>
    <n v="33.0319"/>
    <n v="13.9"/>
    <n v="1389.999969"/>
    <s v="MIL"/>
    <n v="33.0319"/>
    <n v="45914.34"/>
    <n v="2026"/>
  </r>
  <r>
    <n v="72038062"/>
    <x v="16"/>
    <s v="2026-02-03"/>
    <s v="P0364"/>
    <x v="9"/>
    <s v="431211"/>
    <s v="APO26030113"/>
    <x v="1080"/>
    <s v="TOPCOAT 73-753/K18068Z"/>
    <x v="26"/>
    <s v="1"/>
    <n v="100"/>
    <s v="KG"/>
    <x v="0"/>
    <n v="13.9"/>
    <n v="1390"/>
    <n v="33.0319"/>
    <n v="13.9"/>
    <n v="1389.999969"/>
    <s v="MIL"/>
    <n v="33.0319"/>
    <n v="45914.34"/>
    <n v="2026"/>
  </r>
  <r>
    <n v="72038062"/>
    <x v="16"/>
    <s v="2026-02-03"/>
    <s v="P0364"/>
    <x v="9"/>
    <s v="431211"/>
    <s v="APO26030113"/>
    <x v="1103"/>
    <s v="TOPCOAT METALLIC BLACK 9682/K22180"/>
    <x v="26"/>
    <s v="1"/>
    <n v="100"/>
    <s v="KG"/>
    <x v="0"/>
    <n v="9.1"/>
    <n v="910"/>
    <n v="33.0319"/>
    <n v="9.1"/>
    <n v="910.00003000000004"/>
    <s v="MIL"/>
    <n v="33.0319"/>
    <n v="30059.03"/>
    <n v="2026"/>
  </r>
  <r>
    <n v="72038062"/>
    <x v="16"/>
    <s v="2026-02-03"/>
    <s v="P0364"/>
    <x v="9"/>
    <s v="431211"/>
    <s v="APO26030113"/>
    <x v="1078"/>
    <s v="PRIMER 7161/K18927Z"/>
    <x v="26"/>
    <s v="1"/>
    <n v="300"/>
    <s v="KG"/>
    <x v="0"/>
    <n v="13.05"/>
    <n v="3915"/>
    <n v="33.0319"/>
    <n v="13.05"/>
    <n v="3915.0000449999998"/>
    <s v="MIL"/>
    <n v="33.0319"/>
    <n v="129319.89"/>
    <n v="2026"/>
  </r>
  <r>
    <n v="72038276"/>
    <x v="16"/>
    <s v="2026-02-10"/>
    <s v="P0364"/>
    <x v="9"/>
    <s v="431211"/>
    <s v="APO26030113"/>
    <x v="1109"/>
    <s v="MIDCOAT 72-752/K18066Z"/>
    <x v="26"/>
    <s v="1"/>
    <n v="100"/>
    <s v="KG"/>
    <x v="0"/>
    <n v="11.45"/>
    <n v="1145"/>
    <n v="33.0319"/>
    <n v="11.45"/>
    <n v="1145.0001360000001"/>
    <s v="MIL"/>
    <n v="33.0319"/>
    <n v="37821.53"/>
    <n v="2026"/>
  </r>
  <r>
    <n v="72038276"/>
    <x v="16"/>
    <s v="2026-02-10"/>
    <s v="P0364"/>
    <x v="9"/>
    <s v="431211"/>
    <s v="APO26030113"/>
    <x v="1080"/>
    <s v="TOPCOAT 73-753/K18068Z"/>
    <x v="26"/>
    <s v="1"/>
    <n v="100"/>
    <s v="KG"/>
    <x v="0"/>
    <n v="13.9"/>
    <n v="1390"/>
    <n v="33.0319"/>
    <n v="13.9"/>
    <n v="1389.999969"/>
    <s v="MIL"/>
    <n v="33.0319"/>
    <n v="45914.34"/>
    <n v="2026"/>
  </r>
  <r>
    <n v="72038276"/>
    <x v="16"/>
    <s v="2026-02-10"/>
    <s v="P0364"/>
    <x v="9"/>
    <s v="431211"/>
    <s v="APO26030113"/>
    <x v="1086"/>
    <s v="METALLIC BLACK 73-320/N12693"/>
    <x v="26"/>
    <s v="1"/>
    <n v="200"/>
    <s v="KG"/>
    <x v="0"/>
    <n v="14.2"/>
    <n v="2840"/>
    <n v="33.0319"/>
    <n v="14.2"/>
    <n v="2840.000121"/>
    <s v="MIL"/>
    <n v="33.0319"/>
    <n v="93810.6"/>
    <n v="2026"/>
  </r>
  <r>
    <n v="72038424"/>
    <x v="16"/>
    <s v="2026-02-24"/>
    <s v="P0364"/>
    <x v="9"/>
    <s v="431211"/>
    <s v="APO26030113"/>
    <x v="1080"/>
    <s v="TOPCOAT 73-753/K18068Z"/>
    <x v="26"/>
    <s v="1"/>
    <n v="200"/>
    <s v="KG"/>
    <x v="0"/>
    <n v="13.9"/>
    <n v="2780"/>
    <n v="33.0319"/>
    <n v="13.9"/>
    <n v="2779.9999389999998"/>
    <s v="MIL"/>
    <n v="33.0319"/>
    <n v="91828.68"/>
    <n v="2026"/>
  </r>
  <r>
    <n v="72038424"/>
    <x v="16"/>
    <s v="2026-02-24"/>
    <s v="P0364"/>
    <x v="9"/>
    <s v="431211"/>
    <s v="APO26030113"/>
    <x v="1087"/>
    <s v="MATT BLACK 4770/K22631"/>
    <x v="26"/>
    <s v="1"/>
    <n v="200"/>
    <s v="KG"/>
    <x v="0"/>
    <n v="12.75"/>
    <n v="2550"/>
    <n v="33.0319"/>
    <n v="12.75"/>
    <n v="2550.0001510000002"/>
    <s v="MIL"/>
    <n v="33.0319"/>
    <n v="84231.35"/>
    <n v="2026"/>
  </r>
  <r>
    <n v="72038275"/>
    <x v="16"/>
    <s v="2026-02-10"/>
    <s v="P0364"/>
    <x v="9"/>
    <s v="431553"/>
    <s v="APO26030114"/>
    <x v="1056"/>
    <s v="8088-C/K16645-C PIGMENTS FOR BLACK BASECOAT"/>
    <x v="26"/>
    <s v="1"/>
    <n v="12.52"/>
    <s v="KG"/>
    <x v="0"/>
    <n v="10.4"/>
    <n v="130.208"/>
    <n v="33.0319"/>
    <n v="10.4"/>
    <n v="130.20807099999999"/>
    <s v="MIL"/>
    <n v="33.0319"/>
    <n v="4301.0200000000004"/>
    <n v="2026"/>
  </r>
  <r>
    <n v="72038064"/>
    <x v="16"/>
    <s v="2026-02-03"/>
    <s v="P0364"/>
    <x v="9"/>
    <s v="431553"/>
    <s v="APO26030114"/>
    <x v="1114"/>
    <s v="4770/K23329 MAJESTIC YELLOW"/>
    <x v="26"/>
    <s v="1"/>
    <n v="25"/>
    <s v="KG"/>
    <x v="0"/>
    <n v="0"/>
    <n v="0"/>
    <n v="33.0319"/>
    <n v="0"/>
    <n v="0"/>
    <s v="MIL"/>
    <n v="33.0319"/>
    <n v="0"/>
    <n v="2026"/>
  </r>
  <r>
    <n v="72038423"/>
    <x v="16"/>
    <s v="2026-02-24"/>
    <s v="P0364"/>
    <x v="9"/>
    <s v="431553"/>
    <s v="APO26030114"/>
    <x v="1101"/>
    <s v="TOPCOAT METALLIC BLK 9682/K18094"/>
    <x v="26"/>
    <s v="1"/>
    <n v="50"/>
    <s v="KG"/>
    <x v="0"/>
    <n v="9"/>
    <n v="450"/>
    <n v="33.0319"/>
    <n v="9"/>
    <n v="450.00015100000002"/>
    <s v="MIL"/>
    <n v="33.0319"/>
    <n v="14864.36"/>
    <n v="2026"/>
  </r>
  <r>
    <n v="72038423"/>
    <x v="16"/>
    <s v="2026-02-24"/>
    <s v="P0364"/>
    <x v="9"/>
    <s v="431553"/>
    <s v="APO26030114"/>
    <x v="1101"/>
    <s v="TOPCOAT METALLIC BLK 9682/K18094"/>
    <x v="26"/>
    <s v="1"/>
    <n v="150"/>
    <s v="KG"/>
    <x v="0"/>
    <n v="9"/>
    <n v="1350"/>
    <n v="33.0319"/>
    <n v="9"/>
    <n v="1350.000151"/>
    <s v="MIL"/>
    <n v="33.0319"/>
    <n v="44593.07"/>
    <n v="2026"/>
  </r>
  <r>
    <n v="72037258"/>
    <x v="16"/>
    <s v="2026-01-13"/>
    <s v="P0364"/>
    <x v="9"/>
    <s v="431553"/>
    <s v="APO26030114"/>
    <x v="1111"/>
    <s v="PRIMER GREY 9682/K19546"/>
    <x v="26"/>
    <s v="1"/>
    <n v="25"/>
    <s v="KG"/>
    <x v="0"/>
    <n v="8.6999999999999993"/>
    <n v="217.5"/>
    <n v="33.0319"/>
    <n v="8.6999999999999993"/>
    <n v="217.50005200000001"/>
    <s v="MIL"/>
    <n v="33.0319"/>
    <n v="7184.44"/>
    <n v="2026"/>
  </r>
  <r>
    <n v="72038274"/>
    <x v="16"/>
    <s v="2026-02-10"/>
    <s v="P0364"/>
    <x v="9"/>
    <s v="431553"/>
    <s v="APO26030114"/>
    <x v="1063"/>
    <s v="PRIMER BLACK 9682/K18093"/>
    <x v="26"/>
    <s v="1"/>
    <n v="300"/>
    <s v="KG"/>
    <x v="0"/>
    <n v="9.25"/>
    <n v="2775"/>
    <n v="33.0319"/>
    <n v="9.25"/>
    <n v="2774.9999240000002"/>
    <s v="MIL"/>
    <n v="33.0319"/>
    <n v="91663.52"/>
    <n v="2026"/>
  </r>
  <r>
    <n v="72038274"/>
    <x v="16"/>
    <s v="2026-02-10"/>
    <s v="P0364"/>
    <x v="9"/>
    <s v="431553"/>
    <s v="APO26030114"/>
    <x v="1101"/>
    <s v="TOPCOAT METALLIC BLK 9682/K18094"/>
    <x v="26"/>
    <s v="1"/>
    <n v="200"/>
    <s v="KG"/>
    <x v="0"/>
    <n v="9"/>
    <n v="1800"/>
    <n v="33.0319"/>
    <n v="9"/>
    <n v="1800"/>
    <s v="MIL"/>
    <n v="33.0319"/>
    <n v="59457.42"/>
    <n v="2026"/>
  </r>
  <r>
    <n v="72038275"/>
    <x v="16"/>
    <s v="2026-02-10"/>
    <s v="P0364"/>
    <x v="9"/>
    <s v="431553"/>
    <s v="APO26030114"/>
    <x v="1054"/>
    <s v="8088-A/K16645-A ACTIVATOR FOR BLACK BASECOAT"/>
    <x v="26"/>
    <s v="1"/>
    <n v="31.22"/>
    <s v="KG"/>
    <x v="0"/>
    <n v="10.4"/>
    <n v="324.68799999999999"/>
    <n v="33.0319"/>
    <n v="10.4"/>
    <n v="324.68795299999999"/>
    <s v="MIL"/>
    <n v="33.0319"/>
    <n v="10725.06"/>
    <n v="2026"/>
  </r>
  <r>
    <n v="72038275"/>
    <x v="16"/>
    <s v="2026-02-10"/>
    <s v="P0364"/>
    <x v="9"/>
    <s v="431553"/>
    <s v="APO26030114"/>
    <x v="1055"/>
    <s v="8088-B/K16645-B LACQUER FOR BLACK BASECOAT"/>
    <x v="26"/>
    <s v="1"/>
    <n v="16.87"/>
    <s v="KG"/>
    <x v="0"/>
    <n v="10.4"/>
    <n v="175.44800000000001"/>
    <n v="33.0319"/>
    <n v="10.4"/>
    <n v="175.44797600000001"/>
    <s v="MIL"/>
    <n v="33.0319"/>
    <n v="5795.38"/>
    <n v="2026"/>
  </r>
  <r>
    <n v="72038275"/>
    <x v="16"/>
    <s v="2026-02-10"/>
    <s v="P0364"/>
    <x v="9"/>
    <s v="431553"/>
    <s v="APO26030114"/>
    <x v="1056"/>
    <s v="8088-C/K16645-C PIGMENTS FOR BLACK BASECOAT"/>
    <x v="26"/>
    <s v="1"/>
    <n v="9.39"/>
    <s v="KG"/>
    <x v="0"/>
    <n v="10.4"/>
    <n v="97.656000000000006"/>
    <n v="33.0319"/>
    <n v="10.4"/>
    <n v="97.655901999999998"/>
    <s v="MIL"/>
    <n v="33.0319"/>
    <n v="3225.76"/>
    <n v="2026"/>
  </r>
  <r>
    <n v="72035323"/>
    <x v="25"/>
    <s v="2025-11-17"/>
    <s v="E0131"/>
    <x v="17"/>
    <s v="MIL202512001-4"/>
    <s v="APO26010168"/>
    <x v="1115"/>
    <s v="SH-- 243 FBW M.BLK+GLOSSY+TUM YBM20AK C/C34.8 H8.5"/>
    <x v="0"/>
    <s v="7"/>
    <n v="900"/>
    <s v="PC"/>
    <x v="0"/>
    <n v="0.53139999999999998"/>
    <n v="478.26"/>
    <n v="31.403600000000001"/>
    <n v="0.53139899999999995"/>
    <n v="478.26013499999999"/>
    <s v="MIL"/>
    <n v="31.403600000000001"/>
    <n v="15019.09"/>
    <n v="2026"/>
  </r>
  <r>
    <n v="72035323"/>
    <x v="25"/>
    <s v="2025-11-17"/>
    <s v="E0131"/>
    <x v="17"/>
    <s v="MIL202512001-4"/>
    <s v="APO26010168"/>
    <x v="1116"/>
    <s v="LG-- 107 FBW M.BLK+GLOSSY+TUM R121 C/C34.8 H8.5"/>
    <x v="0"/>
    <s v="7"/>
    <n v="1005"/>
    <s v="PC"/>
    <x v="0"/>
    <n v="0.56210000000000004"/>
    <n v="564.91"/>
    <n v="31.403600000000001"/>
    <n v="0.56209900000000002"/>
    <n v="564.91007400000001"/>
    <s v="MIL"/>
    <n v="31.403600000000001"/>
    <n v="17740.21"/>
    <n v="2026"/>
  </r>
  <r>
    <n v="72035323"/>
    <x v="25"/>
    <s v="2025-11-17"/>
    <s v="E0131"/>
    <x v="17"/>
    <s v="MIL202512001-4"/>
    <s v="APO26010168"/>
    <x v="1117"/>
    <s v="SH-- 102 FBW M.BLK+GLOSSY+TUM R71 C/C34.3 H8.5"/>
    <x v="0"/>
    <s v="7"/>
    <n v="1005"/>
    <s v="PC"/>
    <x v="0"/>
    <n v="0.53139999999999998"/>
    <n v="534.05999999999995"/>
    <n v="31.403600000000001"/>
    <n v="0.53139899999999995"/>
    <n v="534.06010700000002"/>
    <s v="MIL"/>
    <n v="31.403600000000001"/>
    <n v="16771.41"/>
    <n v="2026"/>
  </r>
  <r>
    <n v="72035324"/>
    <x v="25"/>
    <s v="2025-11-17"/>
    <s v="E0131"/>
    <x v="17"/>
    <s v="MIL202512001-4"/>
    <s v="APO26010168"/>
    <x v="1118"/>
    <s v="LG-- 245 FBW M.BLK+GLOSSY+TUM YBM24AK C/C34.8 H8.5"/>
    <x v="0"/>
    <s v="7"/>
    <n v="1900"/>
    <s v="PC"/>
    <x v="0"/>
    <n v="0.56210000000000004"/>
    <n v="1067.99"/>
    <n v="31.403600000000001"/>
    <n v="0.56209900000000002"/>
    <n v="1067.989975"/>
    <s v="MIL"/>
    <n v="31.403600000000001"/>
    <n v="33538.730000000003"/>
    <n v="2026"/>
  </r>
  <r>
    <n v="72036435"/>
    <x v="25"/>
    <s v="2025-12-03"/>
    <s v="E0131"/>
    <x v="17"/>
    <s v="MIL202512001-4"/>
    <s v="APO26010168"/>
    <x v="1119"/>
    <s v="STD- 02 M.BLK H5.5"/>
    <x v="65"/>
    <s v="7"/>
    <n v="1510"/>
    <s v="PC"/>
    <x v="0"/>
    <n v="0.2833"/>
    <n v="427.78"/>
    <n v="31.403600000000001"/>
    <n v="0.2833"/>
    <n v="427.77993600000002"/>
    <s v="MIL"/>
    <n v="31.403600000000001"/>
    <n v="13433.83"/>
    <n v="2026"/>
  </r>
  <r>
    <n v="72036652"/>
    <x v="25"/>
    <s v="2025-12-11"/>
    <s v="E0131"/>
    <x v="17"/>
    <s v="MIL202512001-4"/>
    <s v="APO26010168"/>
    <x v="1120"/>
    <s v="SH-- 104 FBW M.BLK+GLOSSY+TUM R91 C/C34.8 H8.5"/>
    <x v="0"/>
    <s v="7"/>
    <n v="700"/>
    <s v="PC"/>
    <x v="0"/>
    <n v="0.52080000000000004"/>
    <n v="364.56"/>
    <n v="31.403600000000001"/>
    <n v="0.52079900000000001"/>
    <n v="364.560114"/>
    <s v="MIL"/>
    <n v="31.403600000000001"/>
    <n v="11448.5"/>
    <n v="2026"/>
  </r>
  <r>
    <n v="72036652"/>
    <x v="25"/>
    <s v="2025-12-11"/>
    <s v="E0131"/>
    <x v="17"/>
    <s v="MIL202512001-4"/>
    <s v="APO26010168"/>
    <x v="1121"/>
    <s v="STD- 104 M.BLK TUM R240 C/C113 H6.5"/>
    <x v="6"/>
    <s v="7"/>
    <n v="3000"/>
    <s v="PC"/>
    <x v="0"/>
    <n v="0.29509999999999997"/>
    <n v="885.3"/>
    <n v="31.403600000000001"/>
    <n v="0.295099"/>
    <n v="885.30009199999995"/>
    <s v="MIL"/>
    <n v="31.403600000000001"/>
    <n v="27801.61"/>
    <n v="2026"/>
  </r>
  <r>
    <n v="72036653"/>
    <x v="25"/>
    <s v="2025-12-11"/>
    <s v="E0131"/>
    <x v="17"/>
    <s v="MIL202512001-4"/>
    <s v="APO26010168"/>
    <x v="1122"/>
    <s v="STD- 107 FBW M.BLK TUM R123 C/C79 H8.5"/>
    <x v="1"/>
    <s v="7"/>
    <n v="416"/>
    <s v="PC"/>
    <x v="0"/>
    <n v="0.37430000000000002"/>
    <n v="155.71"/>
    <n v="31.403600000000001"/>
    <n v="0.37430000000000002"/>
    <n v="155.70985400000001"/>
    <s v="MIL"/>
    <n v="31.403600000000001"/>
    <n v="4889.8500000000004"/>
    <n v="2026"/>
  </r>
  <r>
    <n v="72036377"/>
    <x v="25"/>
    <s v="2025-12-02"/>
    <s v="E0131"/>
    <x v="17"/>
    <s v="MIL202512001-5"/>
    <s v="APO26010169"/>
    <x v="1123"/>
    <s v="KNOB RZ M.BLK"/>
    <x v="12"/>
    <s v="7"/>
    <n v="2300"/>
    <s v="PC"/>
    <x v="0"/>
    <n v="0.14949999999999999"/>
    <n v="343.85"/>
    <n v="31.403600000000001"/>
    <n v="0.14949999999999999"/>
    <n v="343.85006800000002"/>
    <s v="MIL"/>
    <n v="31.403600000000001"/>
    <n v="10798.13"/>
    <n v="2026"/>
  </r>
  <r>
    <n v="72036378"/>
    <x v="25"/>
    <s v="2025-12-02"/>
    <s v="E0131"/>
    <x v="17"/>
    <s v="MIL202512001-3"/>
    <s v="APO26010167"/>
    <x v="1124"/>
    <s v="STD- 02 M.BLK"/>
    <x v="65"/>
    <s v="7"/>
    <n v="10000"/>
    <s v="PC"/>
    <x v="0"/>
    <n v="0.4773"/>
    <n v="4773"/>
    <n v="31.403600000000001"/>
    <n v="0.4773"/>
    <n v="4772.9999100000005"/>
    <s v="MIL"/>
    <n v="31.403600000000001"/>
    <n v="149889.38"/>
    <n v="2026"/>
  </r>
  <r>
    <n v="72034772"/>
    <x v="25"/>
    <s v="2025-11-03"/>
    <s v="E0131"/>
    <x v="17"/>
    <s v="MIL202512001-8"/>
    <s v="APO26010172"/>
    <x v="1125"/>
    <s v="LG-- 02 M.BLK"/>
    <x v="34"/>
    <s v="7"/>
    <n v="5000"/>
    <s v="PC"/>
    <x v="0"/>
    <n v="0.79249999999999998"/>
    <n v="3962.5"/>
    <n v="31.403600000000001"/>
    <n v="0.79249899999999995"/>
    <n v="3962.5001590000002"/>
    <s v="MIL"/>
    <n v="31.403600000000001"/>
    <n v="124436.77"/>
    <n v="2026"/>
  </r>
  <r>
    <n v="72035322"/>
    <x v="25"/>
    <s v="2025-11-17"/>
    <s v="E0131"/>
    <x v="17"/>
    <s v="MIL202512001-8"/>
    <s v="APO26010172"/>
    <x v="1126"/>
    <s v="LA-- 03 M.BLK"/>
    <x v="65"/>
    <s v="7"/>
    <n v="2000"/>
    <s v="PC"/>
    <x v="0"/>
    <n v="0.49440000000000001"/>
    <n v="988.8"/>
    <n v="31.403600000000001"/>
    <n v="0.49440000000000001"/>
    <n v="988.80001000000004"/>
    <s v="MIL"/>
    <n v="31.403600000000001"/>
    <n v="31051.88"/>
    <n v="2026"/>
  </r>
  <r>
    <n v="72035318"/>
    <x v="25"/>
    <s v="2025-11-17"/>
    <s v="E0131"/>
    <x v="17"/>
    <s v="MIL202512001-7"/>
    <s v="APO26010170"/>
    <x v="1125"/>
    <s v="LG-- 02 M.BLK"/>
    <x v="34"/>
    <s v="7"/>
    <n v="4600"/>
    <s v="PC"/>
    <x v="0"/>
    <n v="0.79249999999999998"/>
    <n v="3645.5"/>
    <n v="31.403600000000001"/>
    <n v="0.79249899999999995"/>
    <n v="3645.4998780000001"/>
    <s v="MIL"/>
    <n v="31.403600000000001"/>
    <n v="114481.82"/>
    <n v="2026"/>
  </r>
  <r>
    <n v="72035319"/>
    <x v="25"/>
    <s v="2025-11-17"/>
    <s v="E0131"/>
    <x v="17"/>
    <s v="MIL202512001-7"/>
    <s v="APO26010170"/>
    <x v="1125"/>
    <s v="LG-- 02 M.BLK"/>
    <x v="34"/>
    <s v="7"/>
    <n v="6000"/>
    <s v="PC"/>
    <x v="0"/>
    <n v="0.79249999999999998"/>
    <n v="4755"/>
    <n v="31.403600000000001"/>
    <n v="0.79249899999999995"/>
    <n v="4755.0000630000004"/>
    <s v="MIL"/>
    <n v="31.403600000000001"/>
    <n v="149324.12"/>
    <n v="2026"/>
  </r>
  <r>
    <n v="72035321"/>
    <x v="25"/>
    <s v="2025-11-17"/>
    <s v="E0131"/>
    <x v="17"/>
    <s v="MIL202512001-7"/>
    <s v="APO26010170"/>
    <x v="1124"/>
    <s v="STD- 02 M.BLK"/>
    <x v="65"/>
    <s v="7"/>
    <n v="6000"/>
    <s v="PC"/>
    <x v="0"/>
    <n v="0.4773"/>
    <n v="2863.8"/>
    <n v="31.403600000000001"/>
    <n v="0.4773"/>
    <n v="2863.8000099999999"/>
    <s v="MIL"/>
    <n v="31.403600000000001"/>
    <n v="89933.63"/>
    <n v="2026"/>
  </r>
  <r>
    <n v="72035517"/>
    <x v="25"/>
    <s v="2025-11-20"/>
    <s v="E0131"/>
    <x v="17"/>
    <s v="MIL202512001-7"/>
    <s v="APO26010170"/>
    <x v="1127"/>
    <s v="STD- 07 RD09C TUM R296 C/C112.5 H6.5"/>
    <x v="0"/>
    <s v="7"/>
    <n v="1700"/>
    <s v="PC"/>
    <x v="0"/>
    <n v="0.3765"/>
    <n v="640.04999999999995"/>
    <n v="31.403600000000001"/>
    <n v="0.3765"/>
    <n v="640.04986599999995"/>
    <s v="MIL"/>
    <n v="31.403600000000001"/>
    <n v="20099.87"/>
    <n v="2026"/>
  </r>
  <r>
    <n v="72035782"/>
    <x v="25"/>
    <s v="2025-11-27"/>
    <s v="E0131"/>
    <x v="17"/>
    <s v="MIL202512001-7"/>
    <s v="APO26010170"/>
    <x v="1125"/>
    <s v="LG-- 02 M.BLK"/>
    <x v="34"/>
    <s v="7"/>
    <n v="11000"/>
    <s v="PC"/>
    <x v="0"/>
    <n v="0.79249999999999998"/>
    <n v="8717.5"/>
    <n v="31.403600000000001"/>
    <n v="0.79249899999999995"/>
    <n v="8717.4999040000002"/>
    <s v="MIL"/>
    <n v="31.403600000000001"/>
    <n v="273760.88"/>
    <n v="2026"/>
  </r>
  <r>
    <n v="72036376"/>
    <x v="25"/>
    <s v="2025-12-02"/>
    <s v="E0131"/>
    <x v="17"/>
    <s v="MIL202512001-7"/>
    <s v="APO26010170"/>
    <x v="1126"/>
    <s v="LA-- 03 M.BLK"/>
    <x v="65"/>
    <s v="7"/>
    <n v="10000"/>
    <s v="PC"/>
    <x v="0"/>
    <n v="0.49440000000000001"/>
    <n v="4944"/>
    <n v="31.403600000000001"/>
    <n v="0.49440000000000001"/>
    <n v="4944.0000499999996"/>
    <s v="MIL"/>
    <n v="31.403600000000001"/>
    <n v="155259.4"/>
    <n v="2026"/>
  </r>
  <r>
    <n v="72036638"/>
    <x v="25"/>
    <s v="2025-12-10"/>
    <s v="E0131"/>
    <x v="17"/>
    <s v="MIL202512001-7"/>
    <s v="APO26010170"/>
    <x v="1125"/>
    <s v="LG-- 02 M.BLK"/>
    <x v="34"/>
    <s v="7"/>
    <n v="40"/>
    <s v="PC"/>
    <x v="0"/>
    <n v="0.79249999999999998"/>
    <n v="31.7"/>
    <n v="31.403600000000001"/>
    <n v="0.79249899999999995"/>
    <n v="31.699867999999999"/>
    <s v="MIL"/>
    <n v="31.403600000000001"/>
    <n v="995.49"/>
    <n v="2026"/>
  </r>
  <r>
    <n v="72037317"/>
    <x v="55"/>
    <s v="2026-01-15"/>
    <s v="E0131"/>
    <x v="17"/>
    <s v="MIL202601001-3"/>
    <s v="APO26020071"/>
    <x v="1119"/>
    <s v="STD- 02 M.BLK H5.5"/>
    <x v="65"/>
    <s v="7"/>
    <n v="2020"/>
    <s v="PC"/>
    <x v="0"/>
    <n v="0.27760000000000001"/>
    <n v="560.75"/>
    <n v="31.929400000000001"/>
    <n v="0.27759899999999998"/>
    <n v="560.74996699999997"/>
    <s v="MIL"/>
    <n v="31.929400000000001"/>
    <n v="17904.41"/>
    <n v="2026"/>
  </r>
  <r>
    <n v="72037324"/>
    <x v="55"/>
    <s v="2026-01-15"/>
    <s v="E0131"/>
    <x v="17"/>
    <s v="MIL202601001-3"/>
    <s v="APO26020071"/>
    <x v="1128"/>
    <s v="LG-- 01 M.BLK POL H5.5"/>
    <x v="0"/>
    <s v="7"/>
    <n v="975"/>
    <s v="PC"/>
    <x v="0"/>
    <n v="0.36730000000000002"/>
    <n v="358.11799999999999"/>
    <n v="31.929400000000001"/>
    <n v="0.36730000000000002"/>
    <n v="358.11790999999999"/>
    <s v="MIL"/>
    <n v="31.929400000000001"/>
    <n v="11434.49"/>
    <n v="2026"/>
  </r>
  <r>
    <n v="72037332"/>
    <x v="55"/>
    <s v="2026-01-15"/>
    <s v="E0131"/>
    <x v="17"/>
    <s v="MIL202601001-3"/>
    <s v="APO26020071"/>
    <x v="1129"/>
    <s v="LA-- 02 G.BLK M6"/>
    <x v="5"/>
    <s v="7"/>
    <n v="1040"/>
    <s v="PC"/>
    <x v="0"/>
    <n v="0.28939999999999999"/>
    <n v="300.976"/>
    <n v="31.929400000000001"/>
    <n v="0.28939999999999999"/>
    <n v="300.97590300000002"/>
    <s v="MIL"/>
    <n v="31.929400000000001"/>
    <n v="9609.98"/>
    <n v="2026"/>
  </r>
  <r>
    <n v="72037544"/>
    <x v="55"/>
    <s v="2026-01-22"/>
    <s v="E0131"/>
    <x v="17"/>
    <s v="MIL202601001-3"/>
    <s v="APO26020071"/>
    <x v="1130"/>
    <s v="NYLON CAP FOR KNOB BK01E  (BPA-FREE, LFGB &amp; JFSL GRADE)"/>
    <x v="12"/>
    <s v="7"/>
    <n v="16490"/>
    <s v="PC"/>
    <x v="0"/>
    <n v="0.12139999999999999"/>
    <n v="2001.886"/>
    <n v="31.929400000000001"/>
    <n v="0.12139999999999999"/>
    <n v="2001.8860360000001"/>
    <s v="MIL"/>
    <n v="31.929400000000001"/>
    <n v="63919.02"/>
    <n v="2026"/>
  </r>
  <r>
    <n v="72037651"/>
    <x v="55"/>
    <s v="2026-01-23"/>
    <s v="E0131"/>
    <x v="17"/>
    <s v="MIL202601001-3"/>
    <s v="APO26020071"/>
    <x v="1123"/>
    <s v="KNOB RZ M.BLK"/>
    <x v="12"/>
    <s v="7"/>
    <n v="4080"/>
    <s v="PC"/>
    <x v="0"/>
    <n v="0.14949999999999999"/>
    <n v="609.96"/>
    <n v="31.929400000000001"/>
    <n v="0.14949999999999999"/>
    <n v="609.96009900000001"/>
    <s v="MIL"/>
    <n v="31.929400000000001"/>
    <n v="19475.66"/>
    <n v="2026"/>
  </r>
  <r>
    <n v="72035323"/>
    <x v="55"/>
    <s v="2025-11-17"/>
    <s v="E0131"/>
    <x v="17"/>
    <s v="MIL202601001-5"/>
    <s v="APO26020072"/>
    <x v="1122"/>
    <s v="STD- 107 FBW M.BLK TUM R123 C/C79 H8.5"/>
    <x v="1"/>
    <s v="7"/>
    <n v="2860"/>
    <s v="PC"/>
    <x v="0"/>
    <n v="0.37430000000000002"/>
    <n v="1070.498"/>
    <n v="31.929400000000001"/>
    <n v="0.37429899999999999"/>
    <n v="1070.498036"/>
    <s v="MIL"/>
    <n v="31.929400000000001"/>
    <n v="34180.36"/>
    <n v="2026"/>
  </r>
  <r>
    <n v="72035323"/>
    <x v="55"/>
    <s v="2025-11-17"/>
    <s v="E0131"/>
    <x v="17"/>
    <s v="MIL202601001-5"/>
    <s v="APO26020072"/>
    <x v="1121"/>
    <s v="STD- 104 M.BLK TUM R240 C/C113 H6.5"/>
    <x v="6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5323"/>
    <x v="55"/>
    <s v="2025-11-17"/>
    <s v="E0131"/>
    <x v="17"/>
    <s v="MIL202601001-5"/>
    <s v="APO26020072"/>
    <x v="1120"/>
    <s v="SH-- 104 FBW M.BLK+GLOSSY+TUM R91 C/C34.8 H8.5"/>
    <x v="0"/>
    <s v="7"/>
    <n v="700"/>
    <s v="PC"/>
    <x v="0"/>
    <n v="0.53139999999999998"/>
    <n v="371.98"/>
    <n v="31.929400000000001"/>
    <n v="0.53139899999999995"/>
    <n v="371.98005499999999"/>
    <s v="MIL"/>
    <n v="31.929400000000001"/>
    <n v="11877.1"/>
    <n v="2026"/>
  </r>
  <r>
    <n v="72036441"/>
    <x v="55"/>
    <s v="2025-12-03"/>
    <s v="E0131"/>
    <x v="17"/>
    <s v="MIL202601001-5"/>
    <s v="APO26020072"/>
    <x v="1128"/>
    <s v="LG-- 01 M.BLK POL H5.5"/>
    <x v="0"/>
    <s v="7"/>
    <n v="1510"/>
    <s v="PC"/>
    <x v="0"/>
    <n v="0.37480000000000002"/>
    <n v="565.95000000000005"/>
    <n v="31.929400000000001"/>
    <n v="0.37480000000000002"/>
    <n v="565.94987600000002"/>
    <s v="MIL"/>
    <n v="31.929400000000001"/>
    <n v="18070.439999999999"/>
    <n v="2026"/>
  </r>
  <r>
    <n v="72037005"/>
    <x v="55"/>
    <s v="2025-12-24"/>
    <s v="E0131"/>
    <x v="17"/>
    <s v="MIL202601001-5"/>
    <s v="APO26020072"/>
    <x v="1115"/>
    <s v="SH-- 243 FBW M.BLK+GLOSSY+TUM YBM20AK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55"/>
    <s v="2025-12-24"/>
    <s v="E0131"/>
    <x v="17"/>
    <s v="MIL202601001-5"/>
    <s v="APO26020072"/>
    <x v="1118"/>
    <s v="LG-- 245 FBW M.BLK+GLOSSY+TUM YBM24AK C/C34.8 H8.5"/>
    <x v="0"/>
    <s v="7"/>
    <n v="1020"/>
    <s v="PC"/>
    <x v="0"/>
    <n v="0.56210000000000004"/>
    <n v="573.34199999999998"/>
    <n v="31.929400000000001"/>
    <n v="0.56210000000000004"/>
    <n v="573.34212300000002"/>
    <s v="MIL"/>
    <n v="31.929400000000001"/>
    <n v="18306.47"/>
    <n v="2026"/>
  </r>
  <r>
    <n v="72037005"/>
    <x v="55"/>
    <s v="2025-12-24"/>
    <s v="E0131"/>
    <x v="17"/>
    <s v="MIL202601001-5"/>
    <s v="APO26020072"/>
    <x v="1122"/>
    <s v="STD- 107 FBW M.BLK TUM R123 C/C79 H8.5"/>
    <x v="1"/>
    <s v="7"/>
    <n v="3000"/>
    <s v="PC"/>
    <x v="0"/>
    <n v="0.37430000000000002"/>
    <n v="1122.9000000000001"/>
    <n v="31.929400000000001"/>
    <n v="0.37429899999999999"/>
    <n v="1122.899897"/>
    <s v="MIL"/>
    <n v="31.929400000000001"/>
    <n v="35853.519999999997"/>
    <n v="2026"/>
  </r>
  <r>
    <n v="72037260"/>
    <x v="55"/>
    <s v="2026-01-13"/>
    <s v="E0131"/>
    <x v="17"/>
    <s v="MIL202601001-5"/>
    <s v="APO26020072"/>
    <x v="1131"/>
    <s v="LG-- 111 FBW M.BLK+GLOSSY+TUM R151 C/C34.8 H8.5"/>
    <x v="0"/>
    <s v="7"/>
    <n v="1000"/>
    <s v="PC"/>
    <x v="0"/>
    <n v="0.56210000000000004"/>
    <n v="562.1"/>
    <n v="31.929400000000001"/>
    <n v="0.56210000000000004"/>
    <n v="562.10013300000003"/>
    <s v="MIL"/>
    <n v="31.929400000000001"/>
    <n v="17947.52"/>
    <n v="2026"/>
  </r>
  <r>
    <n v="72036652"/>
    <x v="55"/>
    <s v="2025-12-11"/>
    <s v="E0131"/>
    <x v="17"/>
    <s v="MIL202601001-5"/>
    <s v="APO26020072"/>
    <x v="1120"/>
    <s v="SH-- 104 FBW M.BLK+GLOSSY+TUM R91 C/C34.8 H8.5"/>
    <x v="0"/>
    <s v="7"/>
    <n v="1850"/>
    <s v="PC"/>
    <x v="0"/>
    <n v="0.52080000000000004"/>
    <n v="963.48"/>
    <n v="31.929400000000001"/>
    <n v="0.52079900000000001"/>
    <n v="963.480052"/>
    <s v="MIL"/>
    <n v="31.929400000000001"/>
    <n v="30763.34"/>
    <n v="2026"/>
  </r>
  <r>
    <n v="72036653"/>
    <x v="55"/>
    <s v="2025-12-11"/>
    <s v="E0131"/>
    <x v="17"/>
    <s v="MIL202601001-5"/>
    <s v="APO26020072"/>
    <x v="1132"/>
    <s v="STD- 107 M.BLK TUM R320 C/C113 H6.5"/>
    <x v="6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6653"/>
    <x v="55"/>
    <s v="2025-12-11"/>
    <s v="E0131"/>
    <x v="17"/>
    <s v="MIL202601001-5"/>
    <s v="APO26020072"/>
    <x v="1122"/>
    <s v="STD- 107 FBW M.BLK TUM R123 C/C79 H8.5"/>
    <x v="1"/>
    <s v="7"/>
    <n v="2584"/>
    <s v="PC"/>
    <x v="0"/>
    <n v="0.37430000000000002"/>
    <n v="967.19"/>
    <n v="31.929400000000001"/>
    <n v="0.37429899999999999"/>
    <n v="967.190113"/>
    <s v="MIL"/>
    <n v="31.929400000000001"/>
    <n v="30881.8"/>
    <n v="2026"/>
  </r>
  <r>
    <n v="72036715"/>
    <x v="55"/>
    <s v="2025-12-15"/>
    <s v="E0131"/>
    <x v="17"/>
    <s v="MIL202601001-5"/>
    <s v="APO26020072"/>
    <x v="1120"/>
    <s v="SH-- 104 FBW M.BLK+GLOSSY+TUM R91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55"/>
    <s v="2025-12-24"/>
    <s v="E0131"/>
    <x v="17"/>
    <s v="MIL202601001-5"/>
    <s v="APO26020072"/>
    <x v="1120"/>
    <s v="SH-- 104 FBW M.BLK+GLOSSY+TUM R91 C/C34.8 H8.5"/>
    <x v="0"/>
    <s v="7"/>
    <n v="1100"/>
    <s v="PC"/>
    <x v="0"/>
    <n v="0.53139999999999998"/>
    <n v="584.54"/>
    <n v="31.929400000000001"/>
    <n v="0.53139899999999995"/>
    <n v="584.53995299999997"/>
    <s v="MIL"/>
    <n v="31.929400000000001"/>
    <n v="18664.009999999998"/>
    <n v="2026"/>
  </r>
  <r>
    <n v="72037005"/>
    <x v="55"/>
    <s v="2025-12-24"/>
    <s v="E0131"/>
    <x v="17"/>
    <s v="MIL202601001-5"/>
    <s v="APO26020072"/>
    <x v="1116"/>
    <s v="LG-- 107 FBW M.BLK+GLOSSY+TUM R121 C/C34.8 H8.5"/>
    <x v="0"/>
    <s v="7"/>
    <n v="1020"/>
    <s v="PC"/>
    <x v="0"/>
    <n v="0.56210000000000004"/>
    <n v="573.34"/>
    <n v="31.929400000000001"/>
    <n v="0.56210000000000004"/>
    <n v="573.33993099999998"/>
    <s v="MIL"/>
    <n v="31.929400000000001"/>
    <n v="18306.400000000001"/>
    <n v="2026"/>
  </r>
  <r>
    <n v="72035321"/>
    <x v="55"/>
    <s v="2025-11-17"/>
    <s v="E0131"/>
    <x v="17"/>
    <s v="MIL202601001A"/>
    <s v="APO26020073"/>
    <x v="1124"/>
    <s v="STD- 02 M.BLK"/>
    <x v="65"/>
    <s v="7"/>
    <n v="4000"/>
    <s v="PC"/>
    <x v="0"/>
    <n v="0.4773"/>
    <n v="1909.2"/>
    <n v="31.929400000000001"/>
    <n v="0.47729899999999997"/>
    <n v="1909.1999840000001"/>
    <s v="MIL"/>
    <n v="31.929400000000001"/>
    <n v="60959.61"/>
    <n v="2026"/>
  </r>
  <r>
    <n v="72035496"/>
    <x v="55"/>
    <s v="2025-11-19"/>
    <s v="E0131"/>
    <x v="17"/>
    <s v="MIL202601001A"/>
    <s v="APO26020073"/>
    <x v="1124"/>
    <s v="STD- 02 M.BLK"/>
    <x v="65"/>
    <s v="7"/>
    <n v="2222"/>
    <s v="PC"/>
    <x v="0"/>
    <n v="0.4773"/>
    <n v="1060.56"/>
    <n v="31.929400000000001"/>
    <n v="0.47729899999999997"/>
    <n v="1060.5598600000001"/>
    <s v="MIL"/>
    <n v="31.929400000000001"/>
    <n v="33863.040000000001"/>
    <n v="2026"/>
  </r>
  <r>
    <n v="72036621"/>
    <x v="55"/>
    <s v="2025-12-10"/>
    <s v="E0131"/>
    <x v="17"/>
    <s v="MIL202601001A"/>
    <s v="APO26020073"/>
    <x v="1124"/>
    <s v="STD- 02 M.BLK"/>
    <x v="65"/>
    <s v="7"/>
    <n v="6000"/>
    <s v="PC"/>
    <x v="0"/>
    <n v="0.4773"/>
    <n v="2863.8"/>
    <n v="31.929400000000001"/>
    <n v="0.47729899999999997"/>
    <n v="2863.8001340000001"/>
    <s v="MIL"/>
    <n v="31.929400000000001"/>
    <n v="91439.42"/>
    <n v="2026"/>
  </r>
  <r>
    <n v="72036638"/>
    <x v="55"/>
    <s v="2025-12-10"/>
    <s v="E0131"/>
    <x v="17"/>
    <s v="MIL202601001A"/>
    <s v="APO26020073"/>
    <x v="1125"/>
    <s v="LG-- 02 M.BLK"/>
    <x v="34"/>
    <s v="7"/>
    <n v="3209"/>
    <s v="PC"/>
    <x v="0"/>
    <n v="0.79249999999999998"/>
    <n v="2543.13"/>
    <n v="31.929400000000001"/>
    <n v="0.79249999999999998"/>
    <n v="2543.1301549999998"/>
    <s v="MIL"/>
    <n v="31.929400000000001"/>
    <n v="81200.62"/>
    <n v="2026"/>
  </r>
  <r>
    <n v="72035322"/>
    <x v="55"/>
    <s v="2025-11-17"/>
    <s v="E0131"/>
    <x v="17"/>
    <s v="MIL202601001B"/>
    <s v="APO26020074"/>
    <x v="1126"/>
    <s v="LA-- 03 M.BLK"/>
    <x v="65"/>
    <s v="7"/>
    <n v="7093"/>
    <s v="PC"/>
    <x v="0"/>
    <n v="0.49440000000000001"/>
    <n v="3506.78"/>
    <n v="31.929400000000001"/>
    <n v="0.49440000000000001"/>
    <n v="3506.7799580000001"/>
    <s v="MIL"/>
    <n v="31.929400000000001"/>
    <n v="111969.38"/>
    <n v="2026"/>
  </r>
  <r>
    <n v="72038631"/>
    <x v="35"/>
    <s v="2026-03-04"/>
    <s v="E0131"/>
    <x v="17"/>
    <s v="MIL202603001-4"/>
    <s v="APO26040006"/>
    <x v="1126"/>
    <s v="LA-- 03 M.BLK"/>
    <x v="65"/>
    <s v="7"/>
    <n v="50000"/>
    <s v="PC"/>
    <x v="0"/>
    <n v="0.50480000000000003"/>
    <n v="25240"/>
    <n v="32.803899999999999"/>
    <n v="0.50480000000000003"/>
    <n v="25240.000121000001"/>
    <s v="MIL"/>
    <n v="32.803899999999999"/>
    <n v="827970.44"/>
    <n v="2026"/>
  </r>
  <r>
    <n v="72038641"/>
    <x v="35"/>
    <s v="2026-03-04"/>
    <s v="E0131"/>
    <x v="17"/>
    <s v="MIL202603001-4"/>
    <s v="APO26040006"/>
    <x v="1126"/>
    <s v="LA-- 03 M.BLK"/>
    <x v="65"/>
    <s v="7"/>
    <n v="43"/>
    <s v="PC"/>
    <x v="0"/>
    <n v="0.50488"/>
    <n v="21.71"/>
    <n v="32.803899999999999"/>
    <n v="0.50487899999999997"/>
    <n v="21.709917999999998"/>
    <s v="MIL"/>
    <n v="32.803899999999999"/>
    <n v="712.17"/>
    <n v="2026"/>
  </r>
  <r>
    <n v="72038640"/>
    <x v="35"/>
    <s v="2026-03-04"/>
    <s v="E0131"/>
    <x v="17"/>
    <s v="MIL202603001-4"/>
    <s v="APO26040006"/>
    <x v="1126"/>
    <s v="LA-- 03 M.BLK"/>
    <x v="65"/>
    <s v="7"/>
    <n v="10000"/>
    <s v="PC"/>
    <x v="0"/>
    <n v="0.50480000000000003"/>
    <n v="5048"/>
    <n v="32.803899999999999"/>
    <n v="0.50480000000000003"/>
    <n v="5048.0000849999997"/>
    <s v="MIL"/>
    <n v="32.803899999999999"/>
    <n v="165594.09"/>
    <n v="2026"/>
  </r>
  <r>
    <n v="72035322"/>
    <x v="35"/>
    <s v="2025-11-17"/>
    <s v="E0131"/>
    <x v="17"/>
    <s v="MIL202603001-9"/>
    <s v="APO26040010"/>
    <x v="1126"/>
    <s v="LA-- 03 M.BLK"/>
    <x v="65"/>
    <s v="7"/>
    <n v="307"/>
    <s v="PC"/>
    <x v="0"/>
    <n v="0.49440000000000001"/>
    <n v="151.78"/>
    <n v="32.803899999999999"/>
    <n v="0.49440000000000001"/>
    <n v="151.780123"/>
    <s v="MIL"/>
    <n v="32.803899999999999"/>
    <n v="4978.9799999999996"/>
    <n v="2026"/>
  </r>
  <r>
    <n v="72035496"/>
    <x v="35"/>
    <s v="2025-11-19"/>
    <s v="E0131"/>
    <x v="17"/>
    <s v="MIL202603001-8"/>
    <s v="APO26040009"/>
    <x v="1124"/>
    <s v="STD- 02 M.BLK"/>
    <x v="65"/>
    <s v="7"/>
    <n v="2778"/>
    <s v="PC"/>
    <x v="0"/>
    <n v="0.4773"/>
    <n v="1325.94"/>
    <n v="32.803899999999999"/>
    <n v="0.47729899999999997"/>
    <n v="1325.939903"/>
    <s v="MIL"/>
    <n v="32.803899999999999"/>
    <n v="43496"/>
    <n v="2026"/>
  </r>
  <r>
    <n v="72036638"/>
    <x v="35"/>
    <s v="2025-12-10"/>
    <s v="E0131"/>
    <x v="17"/>
    <s v="MIL202603001-8"/>
    <s v="APO26040009"/>
    <x v="1125"/>
    <s v="LG-- 02 M.BLK"/>
    <x v="34"/>
    <s v="7"/>
    <n v="3751"/>
    <s v="PC"/>
    <x v="0"/>
    <n v="0.79249999999999998"/>
    <n v="2972.67"/>
    <n v="32.803899999999999"/>
    <n v="0.79249899999999995"/>
    <n v="2972.6700169999999"/>
    <s v="MIL"/>
    <n v="32.803899999999999"/>
    <n v="97515.17"/>
    <n v="2026"/>
  </r>
  <r>
    <n v="72037046"/>
    <x v="35"/>
    <s v="2026-01-02"/>
    <s v="E0131"/>
    <x v="17"/>
    <s v="MIL202603001-8"/>
    <s v="APO26040009"/>
    <x v="1126"/>
    <s v="LA-- 03 M.BLK"/>
    <x v="65"/>
    <s v="7"/>
    <n v="10000"/>
    <s v="PC"/>
    <x v="0"/>
    <n v="0.49940000000000001"/>
    <n v="4994"/>
    <n v="32.803899999999999"/>
    <n v="0.49940000000000001"/>
    <n v="4994.0001030000003"/>
    <s v="MIL"/>
    <n v="32.803899999999999"/>
    <n v="163822.68"/>
    <n v="2026"/>
  </r>
  <r>
    <n v="72037324"/>
    <x v="35"/>
    <s v="2026-01-15"/>
    <s v="E0131"/>
    <x v="17"/>
    <s v="MIL202603001-3"/>
    <s v="APO26040005"/>
    <x v="1128"/>
    <s v="LG-- 01 M.BLK POL H5.5"/>
    <x v="0"/>
    <s v="7"/>
    <n v="1045"/>
    <s v="PC"/>
    <x v="0"/>
    <n v="0.36730000000000002"/>
    <n v="383.82900000000001"/>
    <n v="32.803899999999999"/>
    <n v="0.36729899999999999"/>
    <n v="383.82905599999998"/>
    <s v="MIL"/>
    <n v="32.803899999999999"/>
    <n v="12591.09"/>
    <n v="2026"/>
  </r>
  <r>
    <n v="72037652"/>
    <x v="35"/>
    <s v="2026-01-23"/>
    <s v="E0131"/>
    <x v="17"/>
    <s v="MIL202603001-3"/>
    <s v="APO26040005"/>
    <x v="1118"/>
    <s v="LG-- 245 FBW M.BLK+GLOSSY+TUM YBM24AK C/C34.8 H8.5"/>
    <x v="0"/>
    <s v="7"/>
    <n v="1000"/>
    <s v="PC"/>
    <x v="0"/>
    <n v="0.56210000000000004"/>
    <n v="562.1"/>
    <n v="32.803899999999999"/>
    <n v="0.56209900000000002"/>
    <n v="562.09993299999996"/>
    <s v="MIL"/>
    <n v="32.803899999999999"/>
    <n v="18439.07"/>
    <n v="2026"/>
  </r>
  <r>
    <n v="72037956"/>
    <x v="35"/>
    <s v="2026-01-29"/>
    <s v="E0131"/>
    <x v="17"/>
    <s v="MIL202603001-3"/>
    <s v="APO26040005"/>
    <x v="1133"/>
    <s v="STD- 01 M.BLK M6"/>
    <x v="12"/>
    <s v="7"/>
    <n v="5210"/>
    <s v="PC"/>
    <x v="0"/>
    <n v="0.1686"/>
    <n v="878.40599999999995"/>
    <n v="32.803899999999999"/>
    <n v="0.1686"/>
    <n v="878.40592100000003"/>
    <s v="MIL"/>
    <n v="32.803899999999999"/>
    <n v="28815.14"/>
    <n v="2026"/>
  </r>
  <r>
    <n v="72038132"/>
    <x v="35"/>
    <s v="2026-02-05"/>
    <s v="E0131"/>
    <x v="17"/>
    <s v="MIL202603001-3"/>
    <s v="APO26040005"/>
    <x v="1117"/>
    <s v="SH-- 102 FBW M.BLK+GLOSSY+TUM R71 C/C34.3 H8.5"/>
    <x v="0"/>
    <s v="7"/>
    <n v="70"/>
    <s v="PC"/>
    <x v="0"/>
    <n v="0.52080000000000004"/>
    <n v="36.456000000000003"/>
    <n v="32.803899999999999"/>
    <n v="0.52079900000000001"/>
    <n v="36.456031000000003"/>
    <s v="MIL"/>
    <n v="32.803899999999999"/>
    <n v="1195.9000000000001"/>
    <n v="2026"/>
  </r>
  <r>
    <n v="72038645"/>
    <x v="35"/>
    <s v="2026-03-05"/>
    <s v="E0131"/>
    <x v="17"/>
    <s v="MIL202603001-3"/>
    <s v="APO26040005"/>
    <x v="1122"/>
    <s v="STD- 107 FBW M.BLK TUM R123 C/C79 H8.5"/>
    <x v="1"/>
    <s v="7"/>
    <n v="14000"/>
    <s v="PC"/>
    <x v="0"/>
    <n v="0.37819999999999998"/>
    <n v="5294.8"/>
    <n v="32.803899999999999"/>
    <n v="0.37819900000000001"/>
    <n v="5294.8000080000002"/>
    <s v="MIL"/>
    <n v="32.803899999999999"/>
    <n v="173690.09"/>
    <n v="2026"/>
  </r>
  <r>
    <n v="72038646"/>
    <x v="35"/>
    <s v="2026-03-05"/>
    <s v="E0131"/>
    <x v="17"/>
    <s v="MIL202603001-3"/>
    <s v="APO26040005"/>
    <x v="1134"/>
    <s v="LG-- 248 FBW M.BLK+GLOSSY+TUM YBM30AK C/C34.8 H8.5"/>
    <x v="0"/>
    <s v="7"/>
    <n v="1030"/>
    <s v="PC"/>
    <x v="0"/>
    <n v="0.57389999999999997"/>
    <n v="591.11699999999996"/>
    <n v="32.803899999999999"/>
    <n v="0.57389999999999997"/>
    <n v="591.11690899999996"/>
    <s v="MIL"/>
    <n v="32.803899999999999"/>
    <n v="19390.939999999999"/>
    <n v="2026"/>
  </r>
  <r>
    <n v="72038645"/>
    <x v="35"/>
    <s v="2026-03-05"/>
    <s v="E0131"/>
    <x v="17"/>
    <s v="MIL202603001-3"/>
    <s v="APO26040005"/>
    <x v="1134"/>
    <s v="LG-- 248 FBW M.BLK+GLOSSY+TUM YBM30AK C/C34.8 H8.5"/>
    <x v="0"/>
    <s v="7"/>
    <n v="1030"/>
    <s v="PC"/>
    <x v="0"/>
    <n v="0.57389999999999997"/>
    <n v="591.12"/>
    <n v="32.803899999999999"/>
    <n v="0.57389999999999997"/>
    <n v="591.119958"/>
    <s v="MIL"/>
    <n v="32.803899999999999"/>
    <n v="19391.04"/>
    <n v="2026"/>
  </r>
  <r>
    <n v="72038645"/>
    <x v="35"/>
    <s v="2026-03-05"/>
    <s v="E0131"/>
    <x v="17"/>
    <s v="MIL202603001-3"/>
    <s v="APO26040005"/>
    <x v="1118"/>
    <s v="LG-- 245 FBW M.BLK+GLOSSY+TUM YBM24AK C/C34.8 H8.5"/>
    <x v="0"/>
    <s v="7"/>
    <n v="9800"/>
    <s v="PC"/>
    <x v="0"/>
    <n v="0.53439999999999999"/>
    <n v="5237.12"/>
    <n v="32.803899999999999"/>
    <n v="0.53439899999999996"/>
    <n v="5237.119976"/>
    <s v="MIL"/>
    <n v="32.803899999999999"/>
    <n v="171797.96"/>
    <n v="2026"/>
  </r>
  <r>
    <n v="72038645"/>
    <x v="35"/>
    <s v="2026-03-05"/>
    <s v="E0131"/>
    <x v="17"/>
    <s v="MIL202603001-3"/>
    <s v="APO26040005"/>
    <x v="1131"/>
    <s v="LG-- 111 FBW M.BLK+GLOSSY+TUM R151 C/C34.8 H8.5"/>
    <x v="0"/>
    <s v="7"/>
    <n v="2100"/>
    <s v="PC"/>
    <x v="0"/>
    <n v="0.56240000000000001"/>
    <n v="1181.04"/>
    <n v="32.803899999999999"/>
    <n v="0.56239899999999998"/>
    <n v="1181.0400589999999"/>
    <s v="MIL"/>
    <n v="32.803899999999999"/>
    <n v="38742.720000000001"/>
    <n v="2026"/>
  </r>
  <r>
    <n v="72038134"/>
    <x v="35"/>
    <s v="2026-02-05"/>
    <s v="E0131"/>
    <x v="17"/>
    <s v="MIL202603001-3"/>
    <s v="APO26040005"/>
    <x v="1116"/>
    <s v="LG-- 107 FBW M.BLK+GLOSSY+TUM R121 C/C34.8 H8.5"/>
    <x v="0"/>
    <s v="7"/>
    <n v="70"/>
    <s v="PC"/>
    <x v="0"/>
    <n v="0.55089999999999995"/>
    <n v="38.563000000000002"/>
    <n v="32.803899999999999"/>
    <n v="0.55089999999999995"/>
    <n v="38.563096999999999"/>
    <s v="MIL"/>
    <n v="32.803899999999999"/>
    <n v="1265.02"/>
    <n v="2026"/>
  </r>
  <r>
    <n v="72038135"/>
    <x v="35"/>
    <s v="2026-02-05"/>
    <s v="E0131"/>
    <x v="17"/>
    <s v="MIL202603001-3"/>
    <s v="APO26040005"/>
    <x v="1115"/>
    <s v="SH-- 243 FBW M.BLK+GLOSSY+TUM YBM20AK C/C34.8 H8.5"/>
    <x v="0"/>
    <s v="7"/>
    <n v="90"/>
    <s v="PC"/>
    <x v="0"/>
    <n v="0.52080000000000004"/>
    <n v="46.872"/>
    <n v="32.803899999999999"/>
    <n v="0.52079900000000001"/>
    <n v="46.871865"/>
    <s v="MIL"/>
    <n v="32.803899999999999"/>
    <n v="1537.58"/>
    <n v="2026"/>
  </r>
  <r>
    <n v="72038137"/>
    <x v="35"/>
    <s v="2026-02-05"/>
    <s v="E0131"/>
    <x v="17"/>
    <s v="MIL202603001-3"/>
    <s v="APO26040005"/>
    <x v="1121"/>
    <s v="STD- 104 M.BLK TUM R240 C/C113 H6.5"/>
    <x v="6"/>
    <s v="7"/>
    <n v="130"/>
    <s v="PC"/>
    <x v="0"/>
    <n v="0.29509999999999997"/>
    <n v="38.363"/>
    <n v="32.803899999999999"/>
    <n v="0.295099"/>
    <n v="38.363121"/>
    <s v="MIL"/>
    <n v="32.803899999999999"/>
    <n v="1258.46"/>
    <n v="2026"/>
  </r>
  <r>
    <n v="72038150"/>
    <x v="35"/>
    <s v="2026-02-05"/>
    <s v="E0131"/>
    <x v="17"/>
    <s v="MIL202603001-3"/>
    <s v="APO26040005"/>
    <x v="1129"/>
    <s v="LA-- 02 G.BLK M6"/>
    <x v="5"/>
    <s v="7"/>
    <n v="1050"/>
    <s v="PC"/>
    <x v="0"/>
    <n v="0.28939999999999999"/>
    <n v="303.87"/>
    <n v="32.803899999999999"/>
    <n v="0.28939999999999999"/>
    <n v="303.86996599999998"/>
    <s v="MIL"/>
    <n v="32.803899999999999"/>
    <n v="9968.1200000000008"/>
    <n v="2026"/>
  </r>
  <r>
    <n v="72038645"/>
    <x v="35"/>
    <s v="2026-03-05"/>
    <s v="E0131"/>
    <x v="17"/>
    <s v="MIL202603001-3"/>
    <s v="APO26040005"/>
    <x v="1115"/>
    <s v="SH-- 243 FBW M.BLK+GLOSSY+TUM YBM20AK C/C34.8 H8.5"/>
    <x v="0"/>
    <s v="7"/>
    <n v="6030"/>
    <s v="PC"/>
    <x v="0"/>
    <n v="0.50529999999999997"/>
    <n v="3046.9589999999998"/>
    <n v="32.803899999999999"/>
    <n v="0.50529900000000005"/>
    <n v="3046.9590499999999"/>
    <s v="MIL"/>
    <n v="32.803899999999999"/>
    <n v="99952.14"/>
    <n v="2026"/>
  </r>
  <r>
    <n v="72038637"/>
    <x v="35"/>
    <s v="2026-03-04"/>
    <s v="E0131"/>
    <x v="17"/>
    <s v="MIL202603001-3"/>
    <s v="APO26040005"/>
    <x v="1125"/>
    <s v="LG-- 02 M.BLK"/>
    <x v="34"/>
    <s v="7"/>
    <n v="2000"/>
    <s v="PC"/>
    <x v="0"/>
    <n v="0.8175"/>
    <n v="1635"/>
    <n v="32.803899999999999"/>
    <n v="0.8175"/>
    <n v="1635.000106"/>
    <s v="MIL"/>
    <n v="32.803899999999999"/>
    <n v="53634.38"/>
    <n v="2026"/>
  </r>
  <r>
    <n v="72038645"/>
    <x v="35"/>
    <s v="2026-03-05"/>
    <s v="E0131"/>
    <x v="17"/>
    <s v="MIL202603001-3"/>
    <s v="APO26040005"/>
    <x v="1121"/>
    <s v="STD- 104 M.BLK TUM R240 C/C113 H6.5"/>
    <x v="6"/>
    <s v="7"/>
    <n v="9050"/>
    <s v="PC"/>
    <x v="0"/>
    <n v="0.29820000000000002"/>
    <n v="2698.71"/>
    <n v="32.803899999999999"/>
    <n v="0.29819899999999999"/>
    <n v="2698.7099090000002"/>
    <s v="MIL"/>
    <n v="32.803899999999999"/>
    <n v="88528.21"/>
    <n v="2026"/>
  </r>
  <r>
    <n v="72038645"/>
    <x v="35"/>
    <s v="2026-03-05"/>
    <s v="E0131"/>
    <x v="17"/>
    <s v="MIL202603001-3"/>
    <s v="APO26040005"/>
    <x v="1117"/>
    <s v="SH-- 102 FBW M.BLK+GLOSSY+TUM R71 C/C34.3 H8.5"/>
    <x v="0"/>
    <s v="7"/>
    <n v="6050"/>
    <s v="PC"/>
    <x v="0"/>
    <n v="0.50529999999999997"/>
    <n v="3057.0650000000001"/>
    <n v="32.803899999999999"/>
    <n v="0.50529900000000005"/>
    <n v="3057.0648609999998"/>
    <s v="MIL"/>
    <n v="32.803899999999999"/>
    <n v="100283.65"/>
    <n v="2026"/>
  </r>
  <r>
    <n v="72038645"/>
    <x v="35"/>
    <s v="2026-03-05"/>
    <s v="E0131"/>
    <x v="17"/>
    <s v="MIL202603001-3"/>
    <s v="APO26040005"/>
    <x v="1120"/>
    <s v="SH-- 104 FBW M.BLK+GLOSSY+TUM R91 C/C34.8 H8.5"/>
    <x v="0"/>
    <s v="7"/>
    <n v="8960"/>
    <s v="PC"/>
    <x v="0"/>
    <n v="0.50529999999999997"/>
    <n v="4527.4880000000003"/>
    <n v="32.803899999999999"/>
    <n v="0.50529900000000005"/>
    <n v="4527.4878900000003"/>
    <s v="MIL"/>
    <n v="32.803899999999999"/>
    <n v="148519.26"/>
    <n v="2026"/>
  </r>
  <r>
    <n v="72038645"/>
    <x v="35"/>
    <s v="2026-03-05"/>
    <s v="E0131"/>
    <x v="17"/>
    <s v="MIL202603001-3"/>
    <s v="APO26040005"/>
    <x v="1135"/>
    <s v="STD- 111 FBW M.BLK TUM R153 C/C79 H8.5"/>
    <x v="1"/>
    <s v="7"/>
    <n v="2040"/>
    <s v="PC"/>
    <x v="0"/>
    <n v="0.3821"/>
    <n v="779.48400000000004"/>
    <n v="32.803899999999999"/>
    <n v="0.38209900000000002"/>
    <n v="779.48414600000001"/>
    <s v="MIL"/>
    <n v="32.803899999999999"/>
    <n v="25570.12"/>
    <n v="2026"/>
  </r>
  <r>
    <n v="72038139"/>
    <x v="35"/>
    <s v="2026-02-05"/>
    <s v="E0131"/>
    <x v="17"/>
    <s v="MIL202603001-3"/>
    <s v="APO26040005"/>
    <x v="1122"/>
    <s v="STD- 107 FBW M.BLK TUM R123 C/C79 H8.5"/>
    <x v="1"/>
    <s v="7"/>
    <n v="40"/>
    <s v="PC"/>
    <x v="0"/>
    <n v="0.37430000000000002"/>
    <n v="14.972"/>
    <n v="32.803899999999999"/>
    <n v="0.37430000000000002"/>
    <n v="14.972"/>
    <s v="MIL"/>
    <n v="32.803899999999999"/>
    <n v="491.14"/>
    <n v="2026"/>
  </r>
  <r>
    <n v="72038133"/>
    <x v="35"/>
    <s v="2026-02-05"/>
    <s v="E0131"/>
    <x v="17"/>
    <s v="MIL202603001-3"/>
    <s v="APO26040005"/>
    <x v="1120"/>
    <s v="SH-- 104 FBW M.BLK+GLOSSY+TUM R91 C/C34.8 H8.5"/>
    <x v="0"/>
    <s v="7"/>
    <n v="40"/>
    <s v="PC"/>
    <x v="0"/>
    <n v="0.52080000000000004"/>
    <n v="20.832000000000001"/>
    <n v="32.803899999999999"/>
    <n v="0.52079900000000001"/>
    <n v="20.831973999999999"/>
    <s v="MIL"/>
    <n v="32.803899999999999"/>
    <n v="683.37"/>
    <n v="2026"/>
  </r>
  <r>
    <n v="72038645"/>
    <x v="35"/>
    <s v="2026-03-05"/>
    <s v="E0131"/>
    <x v="17"/>
    <s v="MIL202603001-3"/>
    <s v="APO26040005"/>
    <x v="1136"/>
    <s v="SH-- 902 M.BLK TUM R70 C/C25 H5.5"/>
    <x v="66"/>
    <s v="7"/>
    <n v="284"/>
    <s v="PC"/>
    <x v="0"/>
    <n v="0.26590000000000003"/>
    <n v="75.516000000000005"/>
    <n v="32.803899999999999"/>
    <n v="0.26590000000000003"/>
    <n v="75.516019999999997"/>
    <s v="MIL"/>
    <n v="32.803899999999999"/>
    <n v="2477.2199999999998"/>
    <n v="2026"/>
  </r>
  <r>
    <n v="72038645"/>
    <x v="35"/>
    <s v="2026-03-05"/>
    <s v="E0131"/>
    <x v="17"/>
    <s v="MIL202603001-3"/>
    <s v="APO26040005"/>
    <x v="1116"/>
    <s v="LG-- 107 FBW M.BLK+GLOSSY+TUM R121 C/C34.8 H8.5"/>
    <x v="0"/>
    <s v="7"/>
    <n v="6030"/>
    <s v="PC"/>
    <x v="0"/>
    <n v="0.53439999999999999"/>
    <n v="3222.4319999999998"/>
    <n v="32.803899999999999"/>
    <n v="0.53439899999999996"/>
    <n v="3222.432088"/>
    <s v="MIL"/>
    <n v="32.803899999999999"/>
    <n v="105708.34"/>
    <n v="2026"/>
  </r>
  <r>
    <n v="72038138"/>
    <x v="35"/>
    <s v="2026-02-05"/>
    <s v="E0131"/>
    <x v="17"/>
    <s v="MIL202603001-3"/>
    <s v="APO26040005"/>
    <x v="1132"/>
    <s v="STD- 107 M.BLK TUM R320 C/C113 H6.5"/>
    <x v="6"/>
    <s v="7"/>
    <n v="20"/>
    <s v="PC"/>
    <x v="0"/>
    <n v="0.29509999999999997"/>
    <n v="5.9020000000000001"/>
    <n v="32.803899999999999"/>
    <n v="0.295099"/>
    <n v="5.9020419999999998"/>
    <s v="MIL"/>
    <n v="32.803899999999999"/>
    <n v="193.61"/>
    <n v="2026"/>
  </r>
  <r>
    <n v="72038645"/>
    <x v="35"/>
    <s v="2026-03-05"/>
    <s v="E0131"/>
    <x v="17"/>
    <s v="MIL202603001-3"/>
    <s v="APO26040005"/>
    <x v="1132"/>
    <s v="STD- 107 M.BLK TUM R320 C/C113 H6.5"/>
    <x v="6"/>
    <s v="7"/>
    <n v="7000"/>
    <s v="PC"/>
    <x v="0"/>
    <n v="0.29820000000000002"/>
    <n v="2087.4"/>
    <n v="32.803899999999999"/>
    <n v="0.29819899999999999"/>
    <n v="2087.399973"/>
    <s v="MIL"/>
    <n v="32.803899999999999"/>
    <n v="68474.86"/>
    <n v="2026"/>
  </r>
  <r>
    <n v="72037544"/>
    <x v="35"/>
    <s v="2026-01-22"/>
    <s v="E0131"/>
    <x v="17"/>
    <s v="MIL202603001-3"/>
    <s v="APO26040005"/>
    <x v="1130"/>
    <s v="NYLON CAP FOR KNOB BK01E  (BPA-FREE, LFGB &amp; JFSL GRADE)"/>
    <x v="12"/>
    <s v="7"/>
    <n v="3510"/>
    <s v="PC"/>
    <x v="0"/>
    <n v="0.12139999999999999"/>
    <n v="426.11399999999998"/>
    <n v="32.803899999999999"/>
    <n v="0.12139900000000001"/>
    <n v="426.113968"/>
    <s v="MIL"/>
    <n v="32.803899999999999"/>
    <n v="13978.2"/>
    <n v="2026"/>
  </r>
  <r>
    <n v="72036637"/>
    <x v="35"/>
    <s v="2025-12-10"/>
    <s v="E0131"/>
    <x v="17"/>
    <s v="MIL202603001-6"/>
    <s v="APO26040008"/>
    <x v="1137"/>
    <s v="KNOB EM M.BLK"/>
    <x v="5"/>
    <s v="7"/>
    <n v="10000"/>
    <s v="PC"/>
    <x v="0"/>
    <n v="0.40110000000000001"/>
    <n v="4011"/>
    <n v="32.803899999999999"/>
    <n v="0.40109899999999998"/>
    <n v="4010.9999109999999"/>
    <s v="MIL"/>
    <n v="32.803899999999999"/>
    <n v="131576.44"/>
    <n v="2026"/>
  </r>
  <r>
    <n v="72034891"/>
    <x v="23"/>
    <s v="2025-11-07"/>
    <s v="E0131"/>
    <x v="17"/>
    <s v="MIL202512001-1"/>
    <s v="APO26010046"/>
    <x v="1138"/>
    <s v="SH-- 02 M.BLK POL H5.5"/>
    <x v="0"/>
    <s v="2"/>
    <n v="3530"/>
    <s v="PC"/>
    <x v="0"/>
    <n v="0.33839999999999998"/>
    <n v="1194.55"/>
    <n v="31.591200000000001"/>
    <n v="0.33839900000000001"/>
    <n v="1194.550064"/>
    <s v="MIL"/>
    <n v="31.591200000000001"/>
    <n v="37737.269999999997"/>
    <n v="2026"/>
  </r>
  <r>
    <n v="72034948"/>
    <x v="23"/>
    <s v="2025-11-10"/>
    <s v="E0131"/>
    <x v="17"/>
    <s v="MIL202512001-1"/>
    <s v="APO26010046"/>
    <x v="1139"/>
    <s v="KNOB INS+S.CAP PRESTIGE"/>
    <x v="5"/>
    <s v="2"/>
    <n v="4030"/>
    <s v="PC"/>
    <x v="0"/>
    <n v="0.14349999999999999"/>
    <n v="578.30999999999995"/>
    <n v="31.591200000000001"/>
    <n v="0.14349999999999999"/>
    <n v="578.31009900000004"/>
    <s v="MIL"/>
    <n v="31.591200000000001"/>
    <n v="18269.509999999998"/>
    <n v="2026"/>
  </r>
  <r>
    <n v="72035792"/>
    <x v="23"/>
    <s v="2025-11-27"/>
    <s v="E0131"/>
    <x v="17"/>
    <s v="MIL202512001-1"/>
    <s v="APO26010046"/>
    <x v="1140"/>
    <s v="VENT KNOB RE M.BLK+BK01E+RD01A M6"/>
    <x v="12"/>
    <s v="2"/>
    <n v="1900"/>
    <s v="PC"/>
    <x v="0"/>
    <n v="0.56830000000000003"/>
    <n v="1079.77"/>
    <n v="31.591200000000001"/>
    <n v="0.56830000000000003"/>
    <n v="1079.7699990000001"/>
    <s v="MIL"/>
    <n v="31.591200000000001"/>
    <n v="34111.230000000003"/>
    <n v="2026"/>
  </r>
  <r>
    <n v="72036432"/>
    <x v="23"/>
    <s v="2025-12-03"/>
    <s v="E0131"/>
    <x v="17"/>
    <s v="MIL202512001-1"/>
    <s v="APO26010046"/>
    <x v="1141"/>
    <s v="LG- 111 M.BLK TUM R151 C/C34.8 H8.5"/>
    <x v="0"/>
    <s v="2"/>
    <n v="2000"/>
    <s v="PC"/>
    <x v="0"/>
    <n v="0.38819999999999999"/>
    <n v="776.4"/>
    <n v="31.591200000000001"/>
    <n v="0.38819900000000002"/>
    <n v="776.40007300000002"/>
    <s v="MIL"/>
    <n v="31.591200000000001"/>
    <n v="24527.41"/>
    <n v="2026"/>
  </r>
  <r>
    <n v="72034354"/>
    <x v="23"/>
    <s v="2025-10-20"/>
    <s v="E0131"/>
    <x v="17"/>
    <s v="MIL202512001-6"/>
    <s v="APO26010048"/>
    <x v="1132"/>
    <s v="STD- 107 M.BLK TUM R320 C/C113 H6.5"/>
    <x v="6"/>
    <s v="1"/>
    <n v="2750"/>
    <s v="PC"/>
    <x v="0"/>
    <n v="0.29509999999999997"/>
    <n v="811.52499999999998"/>
    <n v="31.591200000000001"/>
    <n v="0.295099"/>
    <n v="811.52504399999998"/>
    <s v="MIL"/>
    <n v="31.591200000000001"/>
    <n v="25637.05"/>
    <n v="2026"/>
  </r>
  <r>
    <n v="72034408"/>
    <x v="23"/>
    <s v="2025-10-22"/>
    <s v="E0131"/>
    <x v="17"/>
    <s v="MIL202512001-6"/>
    <s v="APO26010048"/>
    <x v="1142"/>
    <s v="SH-- 213 FBW M.BLK+GLOSSY+TUM QCI20IA C/C34.8 H8.5"/>
    <x v="0"/>
    <s v="1"/>
    <n v="1000"/>
    <s v="PC"/>
    <x v="0"/>
    <n v="0.53139999999999998"/>
    <n v="531.4"/>
    <n v="31.591200000000001"/>
    <n v="0.53139899999999995"/>
    <n v="531.39988300000005"/>
    <s v="MIL"/>
    <n v="31.591200000000001"/>
    <n v="16787.560000000001"/>
    <n v="2026"/>
  </r>
  <r>
    <n v="72035047"/>
    <x v="23"/>
    <s v="2025-11-11"/>
    <s v="E0131"/>
    <x v="17"/>
    <s v="MIL202512001-6"/>
    <s v="APO26010048"/>
    <x v="1143"/>
    <s v="STD- 102 M.BLK TUM R170 C/C113 H6.5"/>
    <x v="6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047"/>
    <x v="23"/>
    <s v="2025-11-11"/>
    <s v="E0131"/>
    <x v="17"/>
    <s v="MIL202512001-6"/>
    <s v="APO26010048"/>
    <x v="1144"/>
    <s v="STD- 103 M.BLK TUM R220 C/C113 H6.5"/>
    <x v="6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375"/>
    <x v="23"/>
    <s v="2025-11-18"/>
    <s v="E0131"/>
    <x v="17"/>
    <s v="MIL202512001-6"/>
    <s v="APO26010048"/>
    <x v="1145"/>
    <s v="LG- 311 BK01G TUM GBU11MA C/C34.8 H8.5"/>
    <x v="0"/>
    <s v="1"/>
    <n v="6800"/>
    <s v="PC"/>
    <x v="0"/>
    <n v="0.59940000000000004"/>
    <n v="4075.92"/>
    <n v="31.591200000000001"/>
    <n v="0.59940000000000004"/>
    <n v="4075.9198759999999"/>
    <s v="MIL"/>
    <n v="31.591200000000001"/>
    <n v="128763.2"/>
    <n v="2026"/>
  </r>
  <r>
    <n v="72035376"/>
    <x v="23"/>
    <s v="2025-11-18"/>
    <s v="E0131"/>
    <x v="17"/>
    <s v="MIL202512001-6"/>
    <s v="APO26010048"/>
    <x v="1146"/>
    <s v="LG-- 404 FBW M.BLK+GLOSSY+TUM JAD28MA C/C34.8 H8.5"/>
    <x v="0"/>
    <s v="1"/>
    <n v="800"/>
    <s v="PC"/>
    <x v="0"/>
    <n v="0.56210000000000004"/>
    <n v="449.68099999999998"/>
    <n v="31.591200000000001"/>
    <n v="0.56209900000000002"/>
    <n v="449.68092300000001"/>
    <s v="MIL"/>
    <n v="31.591200000000001"/>
    <n v="14205.96"/>
    <n v="2026"/>
  </r>
  <r>
    <n v="72035527"/>
    <x v="23"/>
    <s v="2025-11-20"/>
    <s v="E0131"/>
    <x v="17"/>
    <s v="MIL202512001-6"/>
    <s v="APO26010048"/>
    <x v="1136"/>
    <s v="SH-- 902 M.BLK TUM R70 C/C25 H5.5"/>
    <x v="66"/>
    <s v="1"/>
    <n v="1010"/>
    <s v="PC"/>
    <x v="0"/>
    <n v="0.26040000000000002"/>
    <n v="263.00400000000002"/>
    <n v="31.591200000000001"/>
    <n v="0.26040000000000002"/>
    <n v="263.00393700000001"/>
    <s v="MIL"/>
    <n v="31.591200000000001"/>
    <n v="8308.61"/>
    <n v="2026"/>
  </r>
  <r>
    <n v="72035589"/>
    <x v="23"/>
    <s v="2025-11-25"/>
    <s v="E0131"/>
    <x v="17"/>
    <s v="MIL202512001-6"/>
    <s v="APO26010048"/>
    <x v="1130"/>
    <s v="NYLON CAP FOR KNOB BK01E  (BPA-FREE, LFGB &amp; JFSL GRADE)"/>
    <x v="12"/>
    <s v="1"/>
    <n v="10000"/>
    <s v="PC"/>
    <x v="0"/>
    <n v="0.12139999999999999"/>
    <n v="1214"/>
    <n v="31.591200000000001"/>
    <n v="0.12139900000000001"/>
    <n v="1214.0001010000001"/>
    <s v="MIL"/>
    <n v="31.591200000000001"/>
    <n v="38351.72"/>
    <n v="2026"/>
  </r>
  <r>
    <n v="72036425"/>
    <x v="23"/>
    <s v="2025-12-03"/>
    <s v="E0131"/>
    <x v="17"/>
    <s v="MIL202512001-6"/>
    <s v="APO26010048"/>
    <x v="1147"/>
    <s v="KNOB TJ 02 M.BLK W/DISNEY LOGO"/>
    <x v="12"/>
    <s v="1"/>
    <n v="2600"/>
    <s v="PC"/>
    <x v="0"/>
    <n v="0.22969999999999999"/>
    <n v="597.22"/>
    <n v="31.591200000000001"/>
    <n v="0.22969999999999999"/>
    <n v="597.22011099999997"/>
    <s v="MIL"/>
    <n v="31.591200000000001"/>
    <n v="18866.900000000001"/>
    <n v="2026"/>
  </r>
  <r>
    <n v="72036425"/>
    <x v="23"/>
    <s v="2025-12-03"/>
    <s v="E0131"/>
    <x v="17"/>
    <s v="MIL202512001-6"/>
    <s v="APO26010048"/>
    <x v="1122"/>
    <s v="STD- 107 FBW M.BLK TUM R123 C/C79 H8.5"/>
    <x v="1"/>
    <s v="1"/>
    <n v="3000"/>
    <s v="PC"/>
    <x v="0"/>
    <n v="0.37430000000000002"/>
    <n v="1122.9000000000001"/>
    <n v="31.591200000000001"/>
    <n v="0.37430000000000002"/>
    <n v="1122.900048"/>
    <s v="MIL"/>
    <n v="31.591200000000001"/>
    <n v="35473.760000000002"/>
    <n v="2026"/>
  </r>
  <r>
    <n v="72036426"/>
    <x v="23"/>
    <s v="2025-12-03"/>
    <s v="E0131"/>
    <x v="17"/>
    <s v="MIL202512001-6"/>
    <s v="APO26010048"/>
    <x v="1147"/>
    <s v="KNOB TJ 02 M.BLK W/DISNEY LOGO"/>
    <x v="12"/>
    <s v="1"/>
    <n v="2000"/>
    <s v="PC"/>
    <x v="0"/>
    <n v="0.22969999999999999"/>
    <n v="459.4"/>
    <n v="31.591200000000001"/>
    <n v="0.22969999999999999"/>
    <n v="459.40008599999999"/>
    <s v="MIL"/>
    <n v="31.591200000000001"/>
    <n v="14513"/>
    <n v="2026"/>
  </r>
  <r>
    <n v="72036427"/>
    <x v="23"/>
    <s v="2025-12-03"/>
    <s v="E0131"/>
    <x v="17"/>
    <s v="MIL202512001-6"/>
    <s v="APO26010048"/>
    <x v="1120"/>
    <s v="SH-- 104 FBW M.BLK+GLOSSY+TUM R91 C/C34.8 H8.5"/>
    <x v="0"/>
    <s v="1"/>
    <n v="350"/>
    <s v="PC"/>
    <x v="0"/>
    <n v="0.53139999999999998"/>
    <n v="185.99"/>
    <n v="31.591200000000001"/>
    <n v="0.53139899999999995"/>
    <n v="185.99008499999999"/>
    <s v="MIL"/>
    <n v="31.591200000000001"/>
    <n v="5875.65"/>
    <n v="2026"/>
  </r>
  <r>
    <n v="72036430"/>
    <x v="23"/>
    <s v="2025-12-03"/>
    <s v="E0131"/>
    <x v="17"/>
    <s v="MIL202512001-2"/>
    <s v="APO26010047"/>
    <x v="1148"/>
    <s v="LG-- 205 M.BLK TUM AAR24IA C/C25 H5.5"/>
    <x v="66"/>
    <s v="2"/>
    <n v="2020"/>
    <s v="PC"/>
    <x v="0"/>
    <n v="0.36520000000000002"/>
    <n v="737.7"/>
    <n v="31.591200000000001"/>
    <n v="0.36520000000000002"/>
    <n v="737.70005500000002"/>
    <s v="MIL"/>
    <n v="31.591200000000001"/>
    <n v="23304.83"/>
    <n v="2026"/>
  </r>
  <r>
    <n v="72035376"/>
    <x v="65"/>
    <s v="2025-11-18"/>
    <s v="E0131"/>
    <x v="17"/>
    <s v="MIL202512001-6A"/>
    <s v="APO26010228"/>
    <x v="1146"/>
    <s v="LG-- 404 FBW M.BLK+GLOSSY+TUM JAD28MA C/C34.8 H8.5"/>
    <x v="0"/>
    <s v="1"/>
    <n v="100"/>
    <s v="PC"/>
    <x v="0"/>
    <n v="0"/>
    <n v="0"/>
    <n v="31.616499999999998"/>
    <n v="0"/>
    <n v="0"/>
    <s v="MIL"/>
    <n v="31.616499999999998"/>
    <n v="0"/>
    <n v="2026"/>
  </r>
  <r>
    <n v="72036880"/>
    <x v="29"/>
    <s v="2025-12-19"/>
    <s v="E0131"/>
    <x v="17"/>
    <s v="MIL202601001-9"/>
    <s v="APO26020013"/>
    <x v="1123"/>
    <s v="KNOB RZ M.BLK"/>
    <x v="12"/>
    <s v="8"/>
    <n v="505"/>
    <s v="PC"/>
    <x v="0"/>
    <n v="0.1525"/>
    <n v="77.010000000000005"/>
    <n v="31.498000000000001"/>
    <n v="0.1525"/>
    <n v="77.009968000000001"/>
    <s v="MIL"/>
    <n v="31.498000000000001"/>
    <n v="2425.66"/>
    <n v="2026"/>
  </r>
  <r>
    <n v="72037131"/>
    <x v="29"/>
    <s v="2026-01-08"/>
    <s v="E0131"/>
    <x v="17"/>
    <s v="MIL202601001C"/>
    <s v="APO26020014"/>
    <x v="1149"/>
    <s v="STD- 110 M.BLK TUM R360 C/C113 H6.5"/>
    <x v="6"/>
    <s v="8"/>
    <n v="200"/>
    <s v="PC"/>
    <x v="0"/>
    <n v="0.36980000000000002"/>
    <n v="73.959999999999994"/>
    <n v="31.498000000000001"/>
    <n v="0.36979899999999999"/>
    <n v="73.959933000000007"/>
    <s v="MIL"/>
    <n v="31.498000000000001"/>
    <n v="2329.59"/>
    <n v="2026"/>
  </r>
  <r>
    <n v="72036877"/>
    <x v="29"/>
    <s v="2025-12-19"/>
    <s v="E0131"/>
    <x v="17"/>
    <s v="MIL202601001-8"/>
    <s v="APO26020012"/>
    <x v="1123"/>
    <s v="KNOB RZ M.BLK"/>
    <x v="12"/>
    <s v="8"/>
    <n v="1005"/>
    <s v="PC"/>
    <x v="0"/>
    <n v="0.1525"/>
    <n v="153.26"/>
    <n v="31.498000000000001"/>
    <n v="0.1525"/>
    <n v="153.25988899999999"/>
    <s v="MIL"/>
    <n v="31.498000000000001"/>
    <n v="4827.38"/>
    <n v="2026"/>
  </r>
  <r>
    <n v="72037486"/>
    <x v="29"/>
    <s v="2026-01-21"/>
    <s v="E0131"/>
    <x v="17"/>
    <s v="MIL202601001-2"/>
    <s v="APO26020186"/>
    <x v="1150"/>
    <s v="LG-- 03 M.BLK"/>
    <x v="34"/>
    <s v="2"/>
    <n v="7100"/>
    <s v="PC"/>
    <x v="0"/>
    <n v="0.3115"/>
    <n v="2211.65"/>
    <n v="31.498000000000001"/>
    <n v="0.3115"/>
    <n v="2211.649946"/>
    <s v="MIL"/>
    <n v="31.498000000000001"/>
    <n v="69662.55"/>
    <n v="2026"/>
  </r>
  <r>
    <n v="72037487"/>
    <x v="29"/>
    <s v="2026-01-21"/>
    <s v="E0131"/>
    <x v="17"/>
    <s v="MIL202601001-2"/>
    <s v="APO26020186"/>
    <x v="1140"/>
    <s v="VENT KNOB RE M.BLK+BK01E+RD01A M6"/>
    <x v="12"/>
    <s v="2"/>
    <n v="2950"/>
    <s v="PC"/>
    <x v="0"/>
    <n v="0.55689999999999995"/>
    <n v="1642.855"/>
    <n v="31.498000000000001"/>
    <n v="0.55689999999999995"/>
    <n v="1642.8551010000001"/>
    <s v="MIL"/>
    <n v="31.498000000000001"/>
    <n v="51746.65"/>
    <n v="2026"/>
  </r>
  <r>
    <n v="72037588"/>
    <x v="29"/>
    <s v="2026-01-22"/>
    <s v="E0131"/>
    <x v="17"/>
    <s v="MIL202601001-2"/>
    <s v="APO26020186"/>
    <x v="1151"/>
    <s v="SH-- 04 M.BLK"/>
    <x v="34"/>
    <s v="2"/>
    <n v="2020"/>
    <s v="PC"/>
    <x v="0"/>
    <n v="0.2777"/>
    <n v="560.95500000000004"/>
    <n v="31.498000000000001"/>
    <n v="0.27769899999999997"/>
    <n v="560.95498099999998"/>
    <s v="MIL"/>
    <n v="31.498000000000001"/>
    <n v="17668.96"/>
    <n v="2026"/>
  </r>
  <r>
    <n v="72037252"/>
    <x v="29"/>
    <s v="2026-01-13"/>
    <s v="E0131"/>
    <x v="17"/>
    <s v="MIL202601001-4"/>
    <s v="APO26020187"/>
    <x v="1140"/>
    <s v="VENT KNOB RE M.BLK+BK01E+RD01A M6"/>
    <x v="12"/>
    <s v="2"/>
    <n v="1000"/>
    <s v="PC"/>
    <x v="0"/>
    <n v="0.56830000000000003"/>
    <n v="568.29999999999995"/>
    <n v="31.498000000000001"/>
    <n v="0.568299"/>
    <n v="568.299892"/>
    <s v="MIL"/>
    <n v="31.498000000000001"/>
    <n v="17900.310000000001"/>
    <n v="2026"/>
  </r>
  <r>
    <n v="72036944"/>
    <x v="49"/>
    <s v="2025-12-22"/>
    <s v="E0131"/>
    <x v="17"/>
    <s v="MIL202601001-7"/>
    <s v="APO26020024"/>
    <x v="1123"/>
    <s v="KNOB RZ M.BLK"/>
    <x v="12"/>
    <s v="1"/>
    <n v="3000"/>
    <s v="PC"/>
    <x v="0"/>
    <n v="0.14949999999999999"/>
    <n v="448.5"/>
    <n v="31.313300000000002"/>
    <n v="0.14949999999999999"/>
    <n v="448.500158"/>
    <s v="MIL"/>
    <n v="31.313300000000002"/>
    <n v="14044.02"/>
    <n v="2026"/>
  </r>
  <r>
    <n v="72037029"/>
    <x v="49"/>
    <s v="2025-12-25"/>
    <s v="E0131"/>
    <x v="17"/>
    <s v="MIL2601001-6"/>
    <s v="APO26020023"/>
    <x v="1123"/>
    <s v="KNOB RZ M.BLK"/>
    <x v="12"/>
    <s v="1"/>
    <n v="2000"/>
    <s v="PC"/>
    <x v="0"/>
    <n v="0.14949999999999999"/>
    <n v="299"/>
    <n v="31.313300000000002"/>
    <n v="0.14949999999999999"/>
    <n v="299.00010500000002"/>
    <s v="MIL"/>
    <n v="31.313300000000002"/>
    <n v="9362.68"/>
    <n v="2026"/>
  </r>
  <r>
    <n v="72037083"/>
    <x v="49"/>
    <s v="2026-01-07"/>
    <s v="E0131"/>
    <x v="17"/>
    <s v="MIL2601001-6"/>
    <s v="APO26020023"/>
    <x v="1152"/>
    <s v="LG-- 001 M.BLK TUM 430 H8.5 C/C34.5 FLAT INS."/>
    <x v="67"/>
    <s v="1"/>
    <n v="1010"/>
    <s v="PC"/>
    <x v="0"/>
    <n v="0.47449999999999998"/>
    <n v="479.25"/>
    <n v="31.313300000000002"/>
    <n v="0.474499"/>
    <n v="479.25003099999998"/>
    <s v="MIL"/>
    <n v="31.313300000000002"/>
    <n v="15006.9"/>
    <n v="2026"/>
  </r>
  <r>
    <n v="72037485"/>
    <x v="49"/>
    <s v="2026-01-21"/>
    <s v="E0131"/>
    <x v="17"/>
    <s v="MIL202601001-1"/>
    <s v="APO26020022"/>
    <x v="1116"/>
    <s v="LG-- 107 FBW M.BLK+GLOSSY+TUM R121 C/C34.8 H8.5"/>
    <x v="0"/>
    <s v="1"/>
    <n v="1005"/>
    <s v="PC"/>
    <x v="0"/>
    <n v="0.56210000000000004"/>
    <n v="564.91"/>
    <n v="31.313300000000002"/>
    <n v="0.56210000000000004"/>
    <n v="564.91011800000001"/>
    <s v="MIL"/>
    <n v="31.313300000000002"/>
    <n v="17689.2"/>
    <n v="2026"/>
  </r>
  <r>
    <n v="72037509"/>
    <x v="49"/>
    <s v="2026-01-21"/>
    <s v="E0131"/>
    <x v="17"/>
    <s v="MIL202601001-1"/>
    <s v="APO26020022"/>
    <x v="1117"/>
    <s v="SH-- 102 FBW M.BLK+GLOSSY+TUM R71 C/C34.3 H8.5"/>
    <x v="0"/>
    <s v="1"/>
    <n v="1005"/>
    <s v="PC"/>
    <x v="0"/>
    <n v="0.53139999999999998"/>
    <n v="534.05999999999995"/>
    <n v="31.313300000000002"/>
    <n v="0.53139999999999998"/>
    <n v="534.05996800000003"/>
    <s v="MIL"/>
    <n v="31.313300000000002"/>
    <n v="16723.18"/>
    <n v="2026"/>
  </r>
  <r>
    <n v="72038699"/>
    <x v="66"/>
    <s v="2026-03-06"/>
    <s v="E0131"/>
    <x v="17"/>
    <s v="MIL202603001-5"/>
    <s v="APO26040007"/>
    <x v="1123"/>
    <s v="KNOB RZ M.BLK"/>
    <x v="12"/>
    <s v="8"/>
    <n v="5050"/>
    <s v="PC"/>
    <x v="0"/>
    <n v="0.15570000000000001"/>
    <n v="786.28499999999997"/>
    <n v="32.760399999999997"/>
    <n v="0.155699"/>
    <n v="786.28496500000006"/>
    <s v="MIL"/>
    <n v="32.760399999999997"/>
    <n v="25759.01"/>
    <n v="2026"/>
  </r>
  <r>
    <n v="72037960"/>
    <x v="66"/>
    <s v="2026-01-29"/>
    <s v="E0131"/>
    <x v="17"/>
    <s v="MIL202603001-5"/>
    <s v="APO26040007"/>
    <x v="1123"/>
    <s v="KNOB RZ M.BLK"/>
    <x v="12"/>
    <s v="8"/>
    <n v="1030"/>
    <s v="PC"/>
    <x v="0"/>
    <n v="0.1525"/>
    <n v="157.07499999999999"/>
    <n v="32.760399999999997"/>
    <n v="0.152499"/>
    <n v="157.075005"/>
    <s v="MIL"/>
    <n v="32.760399999999997"/>
    <n v="5145.84"/>
    <n v="2026"/>
  </r>
  <r>
    <n v="72037277"/>
    <x v="17"/>
    <s v="2026-01-14"/>
    <s v="E0131"/>
    <x v="17"/>
    <s v="MIL202603001-7"/>
    <s v="APO26040052"/>
    <x v="1145"/>
    <s v="LG- 311 BK01G TUM GBU11MA C/C34.8 H8.5"/>
    <x v="0"/>
    <s v="1"/>
    <n v="6700"/>
    <s v="PC"/>
    <x v="0"/>
    <n v="0.59940000000000004"/>
    <n v="4015.98"/>
    <n v="32.270899999999997"/>
    <n v="0.59940000000000004"/>
    <n v="4015.9800310000001"/>
    <s v="MIL"/>
    <n v="32.270899999999997"/>
    <n v="129599.29"/>
    <n v="2026"/>
  </r>
  <r>
    <n v="72038638"/>
    <x v="17"/>
    <s v="2026-03-04"/>
    <s v="E0131"/>
    <x v="17"/>
    <s v="MIL202603001-1"/>
    <s v="APO26040050"/>
    <x v="1123"/>
    <s v="KNOB RZ M.BLK"/>
    <x v="12"/>
    <s v="1"/>
    <n v="4500"/>
    <s v="PC"/>
    <x v="0"/>
    <n v="0.15260000000000001"/>
    <n v="686.7"/>
    <n v="32.270899999999997"/>
    <n v="0.15260000000000001"/>
    <n v="686.70009200000004"/>
    <s v="MIL"/>
    <n v="32.270899999999997"/>
    <n v="22160.43"/>
    <n v="2026"/>
  </r>
  <r>
    <n v="72037843"/>
    <x v="17"/>
    <s v="2026-01-27"/>
    <s v="E0131"/>
    <x v="17"/>
    <s v="MIL202603001-1"/>
    <s v="APO26040050"/>
    <x v="1123"/>
    <s v="KNOB RZ M.BLK"/>
    <x v="12"/>
    <s v="1"/>
    <n v="1320"/>
    <s v="PC"/>
    <x v="0"/>
    <n v="0.1479"/>
    <n v="195.22800000000001"/>
    <n v="32.270899999999997"/>
    <n v="0.1479"/>
    <n v="195.22789800000001"/>
    <s v="MIL"/>
    <n v="32.270899999999997"/>
    <n v="6300.18"/>
    <n v="2026"/>
  </r>
  <r>
    <n v="72038694"/>
    <x v="17"/>
    <s v="2026-03-06"/>
    <s v="E0131"/>
    <x v="17"/>
    <s v="MIL202603001-1"/>
    <s v="APO26040050"/>
    <x v="1153"/>
    <s v="KNOB CF M.BLK W/1-6-D05"/>
    <x v="5"/>
    <s v="1"/>
    <n v="1010"/>
    <s v="PC"/>
    <x v="0"/>
    <n v="5.62E-2"/>
    <n v="56.762"/>
    <n v="32.270899999999997"/>
    <n v="5.6198999999999999E-2"/>
    <n v="56.761974000000002"/>
    <s v="MIL"/>
    <n v="32.270899999999997"/>
    <n v="1831.76"/>
    <n v="2026"/>
  </r>
  <r>
    <n v="72037429"/>
    <x v="17"/>
    <s v="2026-01-19"/>
    <s v="E0131"/>
    <x v="17"/>
    <s v="MIL202603001-1"/>
    <s v="APO26040050"/>
    <x v="1154"/>
    <s v="LG-- 318 BK01G TUM GDH26LA C/C35 H8.5"/>
    <x v="0"/>
    <s v="1"/>
    <n v="1000"/>
    <s v="PC"/>
    <x v="0"/>
    <n v="0.72209999999999996"/>
    <n v="722.1"/>
    <n v="32.270899999999997"/>
    <n v="0.72209999999999996"/>
    <n v="722.10009600000001"/>
    <s v="MIL"/>
    <n v="32.270899999999997"/>
    <n v="23302.82"/>
    <n v="2026"/>
  </r>
  <r>
    <n v="72037908"/>
    <x v="17"/>
    <s v="2026-01-28"/>
    <s v="E0131"/>
    <x v="17"/>
    <s v="MIL202603001-1"/>
    <s v="APO26040050"/>
    <x v="1130"/>
    <s v="NYLON CAP FOR KNOB BK01E  (BPA-FREE, LFGB &amp; JFSL GRADE)"/>
    <x v="12"/>
    <s v="1"/>
    <n v="15000"/>
    <s v="PC"/>
    <x v="0"/>
    <n v="0.12139999999999999"/>
    <n v="1821"/>
    <n v="32.270899999999997"/>
    <n v="0.12139999999999999"/>
    <n v="1821.0000339999999"/>
    <s v="MIL"/>
    <n v="32.270899999999997"/>
    <n v="58765.31"/>
    <n v="2026"/>
  </r>
  <r>
    <n v="72037953"/>
    <x v="17"/>
    <s v="2026-01-29"/>
    <s v="E0131"/>
    <x v="17"/>
    <s v="MIL202603001-1"/>
    <s v="APO26040050"/>
    <x v="1133"/>
    <s v="STD- 01 M.BLK M6"/>
    <x v="12"/>
    <s v="1"/>
    <n v="3600"/>
    <s v="PC"/>
    <x v="0"/>
    <n v="0.17030000000000001"/>
    <n v="613.08000000000004"/>
    <n v="32.270899999999997"/>
    <n v="0.17029900000000001"/>
    <n v="613.07989499999996"/>
    <s v="MIL"/>
    <n v="32.270899999999997"/>
    <n v="19784.64"/>
    <n v="2026"/>
  </r>
  <r>
    <n v="72037971"/>
    <x v="17"/>
    <s v="2026-01-29"/>
    <s v="E0131"/>
    <x v="17"/>
    <s v="MIL202603001-1"/>
    <s v="APO26040050"/>
    <x v="1123"/>
    <s v="KNOB RZ M.BLK"/>
    <x v="12"/>
    <s v="1"/>
    <n v="3100"/>
    <s v="PC"/>
    <x v="0"/>
    <n v="0.14949999999999999"/>
    <n v="463.45"/>
    <n v="32.270899999999997"/>
    <n v="0.14949999999999999"/>
    <n v="463.45004299999999"/>
    <s v="MIL"/>
    <n v="32.270899999999997"/>
    <n v="14955.95"/>
    <n v="2026"/>
  </r>
  <r>
    <n v="72038427"/>
    <x v="17"/>
    <s v="2026-02-24"/>
    <s v="E0131"/>
    <x v="17"/>
    <s v="MIL202603001-1"/>
    <s v="APO26040050"/>
    <x v="1153"/>
    <s v="KNOB CF M.BLK W/1-6-D05"/>
    <x v="5"/>
    <s v="1"/>
    <n v="2500"/>
    <s v="PC"/>
    <x v="0"/>
    <n v="5.5100000000000003E-2"/>
    <n v="137.75"/>
    <n v="32.270899999999997"/>
    <n v="5.5100000000000003E-2"/>
    <n v="137.75010900000001"/>
    <s v="MIL"/>
    <n v="32.270899999999997"/>
    <n v="4445.32"/>
    <n v="2026"/>
  </r>
  <r>
    <n v="72037491"/>
    <x v="17"/>
    <s v="2026-01-21"/>
    <s v="E0131"/>
    <x v="17"/>
    <s v="MIL202603001-2"/>
    <s v="APO26040051"/>
    <x v="1155"/>
    <s v="VENT KNOB J M.BLK"/>
    <x v="5"/>
    <s v="2"/>
    <n v="1820"/>
    <s v="PC"/>
    <x v="0"/>
    <n v="0.34649999999999997"/>
    <n v="630.63"/>
    <n v="32.270899999999997"/>
    <n v="0.34649999999999997"/>
    <n v="630.63007200000004"/>
    <s v="MIL"/>
    <n v="32.270899999999997"/>
    <n v="20351"/>
    <n v="2026"/>
  </r>
  <r>
    <n v="72037494"/>
    <x v="17"/>
    <s v="2026-01-21"/>
    <s v="E0131"/>
    <x v="17"/>
    <s v="MIL202603001-2"/>
    <s v="APO26040051"/>
    <x v="1136"/>
    <s v="SH-- 902 M.BLK TUM R70 C/C25 H5.5"/>
    <x v="66"/>
    <s v="2"/>
    <n v="2020"/>
    <s v="PC"/>
    <x v="0"/>
    <n v="0.25519999999999998"/>
    <n v="515.50400000000002"/>
    <n v="32.270899999999997"/>
    <n v="0.25519900000000001"/>
    <n v="515.50405999999998"/>
    <s v="MIL"/>
    <n v="32.270899999999997"/>
    <n v="16635.78"/>
    <n v="2026"/>
  </r>
  <r>
    <n v="72037500"/>
    <x v="17"/>
    <s v="2026-01-21"/>
    <s v="E0131"/>
    <x v="17"/>
    <s v="MIL202603001-2"/>
    <s v="APO26040051"/>
    <x v="1156"/>
    <s v="SH-- 902 M.BLK TUM R70 C/C25 H5.5"/>
    <x v="0"/>
    <s v="2"/>
    <n v="1000"/>
    <s v="PC"/>
    <x v="0"/>
    <n v="0.34589999999999999"/>
    <n v="345.9"/>
    <n v="32.270899999999997"/>
    <n v="0.34589900000000001"/>
    <n v="345.89986599999997"/>
    <s v="MIL"/>
    <n v="32.270899999999997"/>
    <n v="11162.5"/>
    <n v="2026"/>
  </r>
  <r>
    <n v="72038665"/>
    <x v="17"/>
    <s v="2026-03-05"/>
    <s v="E0131"/>
    <x v="17"/>
    <s v="MIL202603001-2"/>
    <s v="APO26040051"/>
    <x v="1157"/>
    <s v="LG-- 205 M.BLK TUM AAR24IA C/C25 H5.5"/>
    <x v="66"/>
    <s v="2"/>
    <n v="120"/>
    <s v="PC"/>
    <x v="0"/>
    <n v="0.29730000000000001"/>
    <n v="35.676000000000002"/>
    <n v="32.270899999999997"/>
    <n v="0.29730000000000001"/>
    <n v="35.676104000000002"/>
    <s v="MIL"/>
    <n v="32.270899999999997"/>
    <n v="1151.3"/>
    <n v="2026"/>
  </r>
  <r>
    <n v="72037495"/>
    <x v="17"/>
    <s v="2026-01-21"/>
    <s v="E0131"/>
    <x v="17"/>
    <s v="MIL202603001-2"/>
    <s v="APO26040051"/>
    <x v="1158"/>
    <s v="STD- 907 M.BLK TUM R120 C/C25 H5.5"/>
    <x v="1"/>
    <s v="2"/>
    <n v="4900"/>
    <s v="PC"/>
    <x v="0"/>
    <n v="0.32119999999999999"/>
    <n v="1573.88"/>
    <n v="32.270899999999997"/>
    <n v="0.32119900000000001"/>
    <n v="1573.8798730000001"/>
    <s v="MIL"/>
    <n v="32.270899999999997"/>
    <n v="50790.52"/>
    <n v="2026"/>
  </r>
  <r>
    <n v="72038665"/>
    <x v="17"/>
    <s v="2026-03-05"/>
    <s v="E0131"/>
    <x v="17"/>
    <s v="MIL202603001-2"/>
    <s v="APO26040051"/>
    <x v="1158"/>
    <s v="STD- 907 M.BLK TUM R120 C/C25 H5.5"/>
    <x v="1"/>
    <s v="2"/>
    <n v="140"/>
    <s v="PC"/>
    <x v="0"/>
    <n v="0.3246"/>
    <n v="45.444000000000003"/>
    <n v="32.270899999999997"/>
    <n v="0.32459900000000003"/>
    <n v="45.444037000000002"/>
    <s v="MIL"/>
    <n v="32.270899999999997"/>
    <n v="1466.52"/>
    <n v="2026"/>
  </r>
  <r>
    <n v="72037492"/>
    <x v="17"/>
    <s v="2026-01-21"/>
    <s v="E0131"/>
    <x v="17"/>
    <s v="MIL202603001-2"/>
    <s v="APO26040051"/>
    <x v="1159"/>
    <s v="LG-- 203 M.BLK TUM AAR20IA C/C25 H5.5"/>
    <x v="0"/>
    <s v="2"/>
    <n v="3930"/>
    <s v="PC"/>
    <x v="0"/>
    <n v="0.29420000000000002"/>
    <n v="1156.2059999999999"/>
    <n v="32.270899999999997"/>
    <n v="0.29420000000000002"/>
    <n v="1156.2060550000001"/>
    <s v="MIL"/>
    <n v="32.270899999999997"/>
    <n v="37311.81"/>
    <n v="2026"/>
  </r>
  <r>
    <n v="72037500"/>
    <x v="17"/>
    <s v="2026-01-21"/>
    <s v="E0131"/>
    <x v="17"/>
    <s v="MIL202603001-2"/>
    <s v="APO26040051"/>
    <x v="1160"/>
    <s v="LG-- 205 M.BLK TUM AAR24IR C/C25 H5.5"/>
    <x v="0"/>
    <s v="2"/>
    <n v="1000"/>
    <s v="PC"/>
    <x v="0"/>
    <n v="0.37309999999999999"/>
    <n v="373.1"/>
    <n v="32.270899999999997"/>
    <n v="0.37309900000000001"/>
    <n v="373.09991300000002"/>
    <s v="MIL"/>
    <n v="32.270899999999997"/>
    <n v="12040.27"/>
    <n v="2026"/>
  </r>
  <r>
    <n v="72037495"/>
    <x v="17"/>
    <s v="2026-01-21"/>
    <s v="E0131"/>
    <x v="17"/>
    <s v="MIL202603001-2"/>
    <s v="APO26040051"/>
    <x v="1161"/>
    <s v="M.BLK"/>
    <x v="12"/>
    <s v="2"/>
    <n v="4830"/>
    <s v="PC"/>
    <x v="0"/>
    <n v="0.12759999999999999"/>
    <n v="616.30799999999999"/>
    <n v="32.270899999999997"/>
    <n v="0.12759999999999999"/>
    <n v="616.30788099999995"/>
    <s v="MIL"/>
    <n v="32.270899999999997"/>
    <n v="19888.810000000001"/>
    <n v="2026"/>
  </r>
  <r>
    <n v="72037496"/>
    <x v="17"/>
    <s v="2026-01-21"/>
    <s v="E0131"/>
    <x v="17"/>
    <s v="MIL202603001-2"/>
    <s v="APO26040051"/>
    <x v="1162"/>
    <s v="VENT KNOB INNER PT M.BLK"/>
    <x v="5"/>
    <s v="2"/>
    <n v="1550"/>
    <s v="PC"/>
    <x v="0"/>
    <n v="0.1351"/>
    <n v="209.405"/>
    <n v="32.270899999999997"/>
    <n v="0.1351"/>
    <n v="209.405067"/>
    <s v="MIL"/>
    <n v="32.270899999999997"/>
    <n v="6757.69"/>
    <n v="2026"/>
  </r>
  <r>
    <n v="72038665"/>
    <x v="17"/>
    <s v="2026-03-05"/>
    <s v="E0131"/>
    <x v="17"/>
    <s v="MIL202603001-2"/>
    <s v="APO26040051"/>
    <x v="1161"/>
    <s v="M.BLK"/>
    <x v="12"/>
    <s v="2"/>
    <n v="370"/>
    <s v="PC"/>
    <x v="0"/>
    <n v="0.129"/>
    <n v="47.73"/>
    <n v="32.270899999999997"/>
    <n v="0.129"/>
    <n v="47.729998000000002"/>
    <s v="MIL"/>
    <n v="32.270899999999997"/>
    <n v="1540.29"/>
    <n v="2026"/>
  </r>
  <r>
    <n v="72037493"/>
    <x v="17"/>
    <s v="2026-01-21"/>
    <s v="E0131"/>
    <x v="17"/>
    <s v="MIL202603001-2"/>
    <s v="APO26040051"/>
    <x v="1157"/>
    <s v="LG-- 205 M.BLK TUM AAR24IA C/C25 H5.5"/>
    <x v="66"/>
    <s v="2"/>
    <n v="13560"/>
    <s v="PC"/>
    <x v="0"/>
    <n v="0.29120000000000001"/>
    <n v="3948.67"/>
    <n v="32.270899999999997"/>
    <n v="0.29120000000000001"/>
    <n v="3948.6698540000002"/>
    <s v="MIL"/>
    <n v="32.270899999999997"/>
    <n v="127427.13"/>
    <n v="2026"/>
  </r>
  <r>
    <n v="72037497"/>
    <x v="17"/>
    <s v="2026-01-21"/>
    <s v="E0131"/>
    <x v="17"/>
    <s v="MIL202603001-2"/>
    <s v="APO26040051"/>
    <x v="1139"/>
    <s v="KNOB INS+S.CAP PRESTIGE"/>
    <x v="5"/>
    <s v="2"/>
    <n v="1000"/>
    <s v="PC"/>
    <x v="0"/>
    <n v="0.1464"/>
    <n v="146.4"/>
    <n v="32.270899999999997"/>
    <n v="0.1464"/>
    <n v="146.40000699999999"/>
    <s v="MIL"/>
    <n v="32.270899999999997"/>
    <n v="4724.46"/>
    <n v="2026"/>
  </r>
  <r>
    <n v="72037500"/>
    <x v="17"/>
    <s v="2026-01-21"/>
    <s v="E0131"/>
    <x v="17"/>
    <s v="MIL202603001-2"/>
    <s v="APO26040051"/>
    <x v="1163"/>
    <s v="LG-- 203 M.BLK TUM AAR20IR C/C25 H5.5"/>
    <x v="0"/>
    <s v="2"/>
    <n v="970"/>
    <s v="PC"/>
    <x v="0"/>
    <n v="0.37309999999999999"/>
    <n v="361.90699999999998"/>
    <n v="32.270899999999997"/>
    <n v="0.37309900000000001"/>
    <n v="361.906857"/>
    <s v="MIL"/>
    <n v="32.270899999999997"/>
    <n v="11679.06"/>
    <n v="2026"/>
  </r>
  <r>
    <n v="72033488"/>
    <x v="23"/>
    <s v="2025-10-02"/>
    <s v="M0165"/>
    <x v="3"/>
    <s v="2A250004"/>
    <s v="APO26010042"/>
    <x v="1164"/>
    <s v="EVA FOAM TAPE 3X12MMX15M."/>
    <x v="68"/>
    <s v="7"/>
    <n v="5000"/>
    <s v="PC"/>
    <x v="0"/>
    <n v="2.7067999999999999"/>
    <n v="13534"/>
    <n v="31.591200000000001"/>
    <n v="2.7067990000000002"/>
    <n v="13533.999974"/>
    <s v="MIL"/>
    <n v="31.591200000000001"/>
    <n v="427555.3"/>
    <n v="2026"/>
  </r>
  <r>
    <n v="72035552"/>
    <x v="24"/>
    <s v="2025-11-21"/>
    <s v="M0166"/>
    <x v="2"/>
    <s v="65-525167 (65250548)"/>
    <s v="APO26010003"/>
    <x v="1165"/>
    <s v="9X13&quot; COOKIE SHEET, 0.4MM STEEL, &quot;FARBERWARE&quot; EMBOSS ON SIDE HANDLES"/>
    <x v="69"/>
    <s v="2"/>
    <n v="30000"/>
    <s v="PC"/>
    <x v="0"/>
    <n v="1.33"/>
    <n v="39900"/>
    <n v="31.425799999999999"/>
    <n v="1.3299989999999999"/>
    <n v="39900"/>
    <s v="MIL"/>
    <n v="31.425799999999999"/>
    <n v="1253889.42"/>
    <n v="2026"/>
  </r>
  <r>
    <n v="72038944"/>
    <x v="67"/>
    <s v="2026-03-18"/>
    <s v="M0009"/>
    <x v="18"/>
    <s v="SO926794"/>
    <s v="APO26010230"/>
    <x v="1166"/>
    <s v="HESTAN PROFESSIONAL GRADE STAINLESS STEEL CLEANER 22ml #94153, BIO-CLEAN HARD WATER STAIN REMOVER"/>
    <x v="22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3592"/>
    <x v="67"/>
    <s v="2025-10-08"/>
    <s v="H0190"/>
    <x v="19"/>
    <s v="SO926794"/>
    <s v="APO26010127"/>
    <x v="1166"/>
    <s v="HESTAN PROFESSIONAL GRADE STAINLESS STEEL CLEANER 22ml #94153, BIO-CLEAN HARD WATER STAIN REMOVER"/>
    <x v="22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5146"/>
    <x v="68"/>
    <s v="2025-11-13"/>
    <s v="M0165"/>
    <x v="3"/>
    <s v="1A250072"/>
    <s v="APO26010157"/>
    <x v="1167"/>
    <s v="26CM SS LID"/>
    <x v="70"/>
    <s v="2"/>
    <n v="1020"/>
    <s v="PC"/>
    <x v="0"/>
    <n v="2.7547999999999999"/>
    <n v="2809.8960000000002"/>
    <n v="31.1877"/>
    <n v="2.7547999999999999"/>
    <n v="2809.895888"/>
    <s v="MIL"/>
    <n v="31.1877"/>
    <n v="87634.19"/>
    <n v="2026"/>
  </r>
  <r>
    <n v="72035144"/>
    <x v="68"/>
    <s v="2025-11-13"/>
    <s v="M0165"/>
    <x v="3"/>
    <s v="1A250072"/>
    <s v="APO26010157"/>
    <x v="1168"/>
    <s v="30CM SS LID"/>
    <x v="70"/>
    <s v="2"/>
    <n v="1020"/>
    <s v="PC"/>
    <x v="0"/>
    <n v="3.34"/>
    <n v="3406.8"/>
    <n v="31.1877"/>
    <n v="3.34"/>
    <n v="3406.8001159999999"/>
    <s v="MIL"/>
    <n v="31.1877"/>
    <n v="106250.26"/>
    <n v="2026"/>
  </r>
  <r>
    <n v="72035143"/>
    <x v="68"/>
    <s v="2025-11-13"/>
    <s v="M0165"/>
    <x v="3"/>
    <s v="1A250072"/>
    <s v="APO26010157"/>
    <x v="1169"/>
    <s v="20CM SS LID"/>
    <x v="70"/>
    <s v="2"/>
    <n v="896"/>
    <s v="PC"/>
    <x v="0"/>
    <n v="1.9390000000000001"/>
    <n v="1737.3440000000001"/>
    <n v="31.1877"/>
    <n v="1.9389989999999999"/>
    <n v="1737.3438880000001"/>
    <s v="MIL"/>
    <n v="31.1877"/>
    <n v="54183.76"/>
    <n v="2026"/>
  </r>
  <r>
    <n v="72035145"/>
    <x v="68"/>
    <s v="2025-11-13"/>
    <s v="M0165"/>
    <x v="3"/>
    <s v="1A250072"/>
    <s v="APO26010157"/>
    <x v="1170"/>
    <s v="28CM SS LID"/>
    <x v="70"/>
    <s v="2"/>
    <n v="1000"/>
    <s v="PC"/>
    <x v="0"/>
    <n v="3.0116000000000001"/>
    <n v="3011.6"/>
    <n v="31.1877"/>
    <n v="3.0116000000000001"/>
    <n v="3011.600085"/>
    <s v="MIL"/>
    <n v="31.1877"/>
    <n v="93924.88"/>
    <n v="2026"/>
  </r>
  <r>
    <n v="72036641"/>
    <x v="21"/>
    <s v="2025-12-11"/>
    <s v="M0070"/>
    <x v="20"/>
    <s v="FE25/00288"/>
    <s v="APO26010143"/>
    <x v="1171"/>
    <s v="20CM/2QT SAUCIER IN:N EX:N"/>
    <x v="69"/>
    <s v="6"/>
    <n v="247"/>
    <s v="PC"/>
    <x v="1"/>
    <n v="6.07"/>
    <n v="1499.29"/>
    <n v="36.929099999999998"/>
    <n v="7.1229399999999998"/>
    <n v="1759.366192"/>
    <s v="MIL"/>
    <n v="31.470099999999999"/>
    <n v="55367.43"/>
    <n v="2026"/>
  </r>
  <r>
    <n v="72035870"/>
    <x v="21"/>
    <s v="2025-12-01"/>
    <s v="M0165"/>
    <x v="3"/>
    <s v="2A260001"/>
    <s v="APO26010212"/>
    <x v="1172"/>
    <s v="V2 CAPSULE WITH MAIN PCB IN END CAP 31537"/>
    <x v="71"/>
    <s v="7"/>
    <n v="100"/>
    <s v="PC"/>
    <x v="0"/>
    <n v="16.785599999999999"/>
    <n v="1678.56"/>
    <n v="31.470099999999999"/>
    <n v="16.785599000000001"/>
    <n v="1678.559966"/>
    <s v="MIL"/>
    <n v="31.470099999999999"/>
    <n v="52824.45"/>
    <n v="2026"/>
  </r>
  <r>
    <n v="72036567"/>
    <x v="21"/>
    <s v="2025-12-10"/>
    <s v="M0070"/>
    <x v="20"/>
    <s v="FE25/00319"/>
    <s v="APO26010147"/>
    <x v="1173"/>
    <s v="22CM/4QT SAUCEPAN IN:N EX:N"/>
    <x v="69"/>
    <s v="6"/>
    <n v="23"/>
    <s v="PC"/>
    <x v="1"/>
    <n v="7.91"/>
    <n v="181.93"/>
    <n v="36.929099999999998"/>
    <n v="9.2821169999999995"/>
    <n v="213.488676"/>
    <s v="MIL"/>
    <n v="31.470099999999999"/>
    <n v="6718.51"/>
    <n v="2026"/>
  </r>
  <r>
    <n v="72036567"/>
    <x v="21"/>
    <s v="2025-12-10"/>
    <s v="M0070"/>
    <x v="20"/>
    <s v="FE25/00319"/>
    <s v="APO26010147"/>
    <x v="1174"/>
    <s v="36CM/14&quot; WOK IN:N EX:N"/>
    <x v="69"/>
    <s v="6"/>
    <n v="128"/>
    <s v="PC"/>
    <x v="1"/>
    <n v="13.31"/>
    <n v="1703.68"/>
    <n v="36.929099999999998"/>
    <n v="15.618835000000001"/>
    <n v="1999.2109969999999"/>
    <s v="MIL"/>
    <n v="31.470099999999999"/>
    <n v="62915.37"/>
    <n v="2026"/>
  </r>
  <r>
    <n v="72036566"/>
    <x v="21"/>
    <s v="2025-12-10"/>
    <s v="M0070"/>
    <x v="20"/>
    <s v="FE25/00300"/>
    <s v="APO26010146"/>
    <x v="1175"/>
    <s v="24CM/3.5QT ESSENTIAL PAN IN:N EX:N"/>
    <x v="69"/>
    <s v="6"/>
    <n v="1405"/>
    <s v="PC"/>
    <x v="1"/>
    <n v="7.57"/>
    <n v="10635.85"/>
    <n v="36.929099999999998"/>
    <n v="8.8831389999999999"/>
    <n v="12480.810992000001"/>
    <s v="MIL"/>
    <n v="31.470099999999999"/>
    <n v="392772.37"/>
    <n v="2026"/>
  </r>
  <r>
    <n v="72036566"/>
    <x v="21"/>
    <s v="2025-12-10"/>
    <s v="M0070"/>
    <x v="20"/>
    <s v="FE25/00300"/>
    <s v="APO26010146"/>
    <x v="1176"/>
    <s v="22CM/8.5&quot; SKILLET IN:N EX:N"/>
    <x v="69"/>
    <s v="6"/>
    <n v="4129"/>
    <s v="PC"/>
    <x v="1"/>
    <n v="5.13"/>
    <n v="21181.77"/>
    <n v="36.929099999999998"/>
    <n v="6.0198809999999998"/>
    <n v="24856.091972999999"/>
    <s v="MIL"/>
    <n v="31.470099999999999"/>
    <n v="782223.7"/>
    <n v="2026"/>
  </r>
  <r>
    <n v="72036566"/>
    <x v="21"/>
    <s v="2025-12-10"/>
    <s v="M0070"/>
    <x v="20"/>
    <s v="FE25/00300"/>
    <s v="APO26010146"/>
    <x v="1177"/>
    <s v="26CM/8QT STOCKPOT IN:N EX:N"/>
    <x v="69"/>
    <s v="6"/>
    <n v="2184"/>
    <s v="PC"/>
    <x v="1"/>
    <n v="12.22"/>
    <n v="26688.48"/>
    <n v="36.929099999999998"/>
    <n v="14.339757000000001"/>
    <n v="31318.030447000001"/>
    <s v="MIL"/>
    <n v="31.470099999999999"/>
    <n v="985581.55"/>
    <n v="2026"/>
  </r>
  <r>
    <n v="72036566"/>
    <x v="21"/>
    <s v="2025-12-10"/>
    <s v="M0070"/>
    <x v="20"/>
    <s v="FE25/00300"/>
    <s v="APO26010146"/>
    <x v="1178"/>
    <s v="20CM/3QT SAUCEPAN IN:N EX:N"/>
    <x v="69"/>
    <s v="6"/>
    <n v="2301"/>
    <s v="PC"/>
    <x v="1"/>
    <n v="6.61"/>
    <n v="15209.61"/>
    <n v="36.929099999999998"/>
    <n v="7.7566110000000004"/>
    <n v="17847.963940000001"/>
    <s v="MIL"/>
    <n v="31.470099999999999"/>
    <n v="561677.21"/>
    <n v="2026"/>
  </r>
  <r>
    <n v="72036566"/>
    <x v="21"/>
    <s v="2025-12-10"/>
    <s v="M0070"/>
    <x v="20"/>
    <s v="FE25/00300"/>
    <s v="APO26010146"/>
    <x v="1179"/>
    <s v="26CM/3.5QT SAUTE IN:N EX:N"/>
    <x v="69"/>
    <s v="6"/>
    <n v="1495"/>
    <s v="PC"/>
    <x v="1"/>
    <n v="8.36"/>
    <n v="12498.2"/>
    <n v="36.929099999999998"/>
    <n v="9.8101769999999995"/>
    <n v="14666.215867999999"/>
    <s v="MIL"/>
    <n v="31.470099999999999"/>
    <n v="461547.28"/>
    <n v="2026"/>
  </r>
  <r>
    <n v="72037308"/>
    <x v="21"/>
    <s v="2026-01-15"/>
    <s v="M0070"/>
    <x v="20"/>
    <s v="FE25/00436"/>
    <s v="APO26010152"/>
    <x v="1180"/>
    <s v="28CM/5QT ESSENTIAL PAN_TORNITA IN:N EX:N"/>
    <x v="69"/>
    <s v="6"/>
    <n v="100"/>
    <s v="PC"/>
    <x v="1"/>
    <n v="9.42"/>
    <n v="942"/>
    <n v="36.929099999999998"/>
    <n v="11.054050999999999"/>
    <n v="1105.4051300000001"/>
    <s v="MIL"/>
    <n v="31.470099999999999"/>
    <n v="34787.21"/>
    <n v="2026"/>
  </r>
  <r>
    <n v="72037308"/>
    <x v="21"/>
    <s v="2026-01-15"/>
    <s v="M0070"/>
    <x v="20"/>
    <s v="FE25/00436"/>
    <s v="APO26010152"/>
    <x v="1177"/>
    <s v="26CM/8QT STOCKPOT IN:N EX:N"/>
    <x v="69"/>
    <s v="6"/>
    <n v="911"/>
    <s v="PC"/>
    <x v="1"/>
    <n v="12.22"/>
    <n v="11132.42"/>
    <n v="36.929099999999998"/>
    <n v="14.339757000000001"/>
    <n v="13063.519022"/>
    <s v="MIL"/>
    <n v="31.470099999999999"/>
    <n v="411110.25"/>
    <n v="2026"/>
  </r>
  <r>
    <n v="72037308"/>
    <x v="21"/>
    <s v="2026-01-15"/>
    <s v="M0070"/>
    <x v="20"/>
    <s v="FE25/00436"/>
    <s v="APO26010152"/>
    <x v="1178"/>
    <s v="20CM/3QT SAUCEPAN IN:N EX:N"/>
    <x v="69"/>
    <s v="6"/>
    <n v="336"/>
    <s v="PC"/>
    <x v="1"/>
    <n v="6.61"/>
    <n v="2220.96"/>
    <n v="36.929099999999998"/>
    <n v="7.7566110000000004"/>
    <n v="2606.2214610000001"/>
    <s v="MIL"/>
    <n v="31.470099999999999"/>
    <n v="82018.05"/>
    <n v="2026"/>
  </r>
  <r>
    <n v="72036565"/>
    <x v="21"/>
    <s v="2025-12-10"/>
    <s v="M0070"/>
    <x v="20"/>
    <s v="FE25/00298"/>
    <s v="APO26010145"/>
    <x v="1181"/>
    <s v="28CM/5QT ESSENTIAL PAN IN:N EX:N"/>
    <x v="69"/>
    <s v="6"/>
    <n v="2103"/>
    <s v="PC"/>
    <x v="1"/>
    <n v="9.42"/>
    <n v="19810.259999999998"/>
    <n v="36.929099999999998"/>
    <n v="11.054050999999999"/>
    <n v="23246.671284"/>
    <s v="MIL"/>
    <n v="31.470099999999999"/>
    <n v="731575.07"/>
    <n v="2026"/>
  </r>
  <r>
    <n v="72036565"/>
    <x v="21"/>
    <s v="2025-12-10"/>
    <s v="M0070"/>
    <x v="20"/>
    <s v="FE25/00298"/>
    <s v="APO26010145"/>
    <x v="1171"/>
    <s v="20CM/2QT SAUCIER IN:N EX:N"/>
    <x v="69"/>
    <s v="6"/>
    <n v="585"/>
    <s v="PC"/>
    <x v="1"/>
    <n v="6.07"/>
    <n v="3550.95"/>
    <n v="36.929099999999998"/>
    <n v="7.1229399999999998"/>
    <n v="4166.9200279999995"/>
    <s v="MIL"/>
    <n v="31.470099999999999"/>
    <n v="131133.39000000001"/>
    <n v="2026"/>
  </r>
  <r>
    <n v="72036565"/>
    <x v="21"/>
    <s v="2025-12-10"/>
    <s v="M0070"/>
    <x v="20"/>
    <s v="FE25/00298"/>
    <s v="APO26010145"/>
    <x v="1176"/>
    <s v="22CM/8.5&quot; SKILLET IN:N EX:N"/>
    <x v="69"/>
    <s v="6"/>
    <n v="1442"/>
    <s v="PC"/>
    <x v="1"/>
    <n v="5.13"/>
    <n v="7397.46"/>
    <n v="36.929099999999998"/>
    <n v="6.0198809999999998"/>
    <n v="8680.6695870000003"/>
    <s v="MIL"/>
    <n v="31.470099999999999"/>
    <n v="273181.53999999998"/>
    <n v="2026"/>
  </r>
  <r>
    <n v="72036565"/>
    <x v="21"/>
    <s v="2025-12-10"/>
    <s v="M0070"/>
    <x v="20"/>
    <s v="FE25/00298"/>
    <s v="APO26010145"/>
    <x v="1182"/>
    <s v="28CM/11&quot; SKILLET IN:N EX:N"/>
    <x v="69"/>
    <s v="6"/>
    <n v="91"/>
    <s v="PC"/>
    <x v="1"/>
    <n v="7.92"/>
    <n v="720.72"/>
    <n v="36.929099999999998"/>
    <n v="9.2938519999999993"/>
    <n v="845.74055999999996"/>
    <s v="MIL"/>
    <n v="31.470099999999999"/>
    <n v="26615.54"/>
    <n v="2026"/>
  </r>
  <r>
    <n v="72036565"/>
    <x v="21"/>
    <s v="2025-12-10"/>
    <s v="M0070"/>
    <x v="20"/>
    <s v="FE25/00298"/>
    <s v="APO26010145"/>
    <x v="1183"/>
    <s v="32CM/12.5&quot; SKILLET IN:N EX:N"/>
    <x v="69"/>
    <s v="6"/>
    <n v="106"/>
    <s v="PC"/>
    <x v="1"/>
    <n v="9.98"/>
    <n v="1057.8800000000001"/>
    <n v="36.929099999999998"/>
    <n v="11.711193"/>
    <n v="1241.386585"/>
    <s v="MIL"/>
    <n v="31.470099999999999"/>
    <n v="39066.559999999998"/>
    <n v="2026"/>
  </r>
  <r>
    <n v="72036565"/>
    <x v="21"/>
    <s v="2025-12-10"/>
    <s v="M0070"/>
    <x v="20"/>
    <s v="FE25/00298"/>
    <s v="APO26010145"/>
    <x v="1177"/>
    <s v="26CM/8QT STOCKPOT IN:N EX:N"/>
    <x v="69"/>
    <s v="6"/>
    <n v="910"/>
    <s v="PC"/>
    <x v="1"/>
    <n v="12.22"/>
    <n v="11120.2"/>
    <n v="36.929099999999998"/>
    <n v="14.339757000000001"/>
    <n v="13049.179378999999"/>
    <s v="MIL"/>
    <n v="31.470099999999999"/>
    <n v="410658.98"/>
    <n v="2026"/>
  </r>
  <r>
    <n v="72036565"/>
    <x v="21"/>
    <s v="2025-12-10"/>
    <s v="M0070"/>
    <x v="20"/>
    <s v="FE25/00298"/>
    <s v="APO26010145"/>
    <x v="1184"/>
    <s v="16CM/1.5QT SAUCEPAN / SAUCEPOT IN:N EX:N"/>
    <x v="69"/>
    <s v="6"/>
    <n v="165"/>
    <s v="PC"/>
    <x v="1"/>
    <n v="4.8"/>
    <n v="792"/>
    <n v="36.929099999999998"/>
    <n v="5.6326369999999999"/>
    <n v="929.38535300000001"/>
    <s v="MIL"/>
    <n v="31.470099999999999"/>
    <n v="29247.85"/>
    <n v="2026"/>
  </r>
  <r>
    <n v="72036565"/>
    <x v="21"/>
    <s v="2025-12-10"/>
    <s v="M0070"/>
    <x v="20"/>
    <s v="FE25/00298"/>
    <s v="APO26010145"/>
    <x v="1178"/>
    <s v="20CM/3QT SAUCEPAN IN:N EX:N"/>
    <x v="69"/>
    <s v="6"/>
    <n v="1266"/>
    <s v="PC"/>
    <x v="1"/>
    <n v="6.61"/>
    <n v="8368.26"/>
    <n v="36.929099999999998"/>
    <n v="7.7566110000000004"/>
    <n v="9819.8706070000007"/>
    <s v="MIL"/>
    <n v="31.470099999999999"/>
    <n v="309032.31"/>
    <n v="2026"/>
  </r>
  <r>
    <n v="72036565"/>
    <x v="21"/>
    <s v="2025-12-10"/>
    <s v="M0070"/>
    <x v="20"/>
    <s v="FE25/00298"/>
    <s v="APO26010145"/>
    <x v="1185"/>
    <s v="18CM/2QT SAUCEPAN IN:N EX:N"/>
    <x v="69"/>
    <s v="6"/>
    <n v="2335"/>
    <s v="PC"/>
    <x v="1"/>
    <n v="5.52"/>
    <n v="12889.2"/>
    <n v="36.929099999999998"/>
    <n v="6.4775330000000002"/>
    <n v="15125.041229"/>
    <s v="MIL"/>
    <n v="31.470099999999999"/>
    <n v="475986.56"/>
    <n v="2026"/>
  </r>
  <r>
    <n v="72036565"/>
    <x v="21"/>
    <s v="2025-12-10"/>
    <s v="M0070"/>
    <x v="20"/>
    <s v="FE25/00298"/>
    <s v="APO26010145"/>
    <x v="1186"/>
    <s v="12CM/0.75QT BUTTER WARMER IN:N EX:N"/>
    <x v="69"/>
    <s v="6"/>
    <n v="1800"/>
    <s v="PC"/>
    <x v="1"/>
    <n v="3.55"/>
    <n v="6390"/>
    <n v="36.929099999999998"/>
    <n v="4.1658049999999998"/>
    <n v="7498.4493210000001"/>
    <s v="MIL"/>
    <n v="31.470099999999999"/>
    <n v="235976.95"/>
    <n v="2026"/>
  </r>
  <r>
    <n v="72036565"/>
    <x v="21"/>
    <s v="2025-12-10"/>
    <s v="M0070"/>
    <x v="20"/>
    <s v="FE25/00298"/>
    <s v="APO26010145"/>
    <x v="1187"/>
    <s v="30CM/5QT SAUTE IN:N EX:N"/>
    <x v="69"/>
    <s v="6"/>
    <n v="1166"/>
    <s v="PC"/>
    <x v="1"/>
    <n v="10.199999999999999"/>
    <n v="11893.2"/>
    <n v="36.929099999999998"/>
    <n v="11.969355"/>
    <n v="13956.268647999999"/>
    <s v="MIL"/>
    <n v="31.470099999999999"/>
    <n v="439205.17"/>
    <n v="2026"/>
  </r>
  <r>
    <n v="72036565"/>
    <x v="21"/>
    <s v="2025-12-10"/>
    <s v="M0070"/>
    <x v="20"/>
    <s v="FE25/00298"/>
    <s v="APO26010145"/>
    <x v="1174"/>
    <s v="36CM/14&quot; WOK IN:N EX:N"/>
    <x v="69"/>
    <s v="6"/>
    <n v="466"/>
    <s v="PC"/>
    <x v="1"/>
    <n v="13.31"/>
    <n v="6202.46"/>
    <n v="36.929099999999998"/>
    <n v="15.618835000000001"/>
    <n v="7278.377571"/>
    <s v="MIL"/>
    <n v="31.470099999999999"/>
    <n v="229051.27"/>
    <n v="2026"/>
  </r>
  <r>
    <n v="72036570"/>
    <x v="21"/>
    <s v="2025-12-10"/>
    <s v="M0070"/>
    <x v="20"/>
    <s v="FE25/00386"/>
    <s v="APO26010150"/>
    <x v="1176"/>
    <s v="22CM/8.5&quot; SKILLET IN:N EX:N"/>
    <x v="69"/>
    <s v="6"/>
    <n v="183"/>
    <s v="PC"/>
    <x v="1"/>
    <n v="5.13"/>
    <n v="938.79"/>
    <n v="36.929099999999998"/>
    <n v="6.0198809999999998"/>
    <n v="1101.6383800000001"/>
    <s v="MIL"/>
    <n v="31.470099999999999"/>
    <n v="34668.67"/>
    <n v="2026"/>
  </r>
  <r>
    <n v="72036570"/>
    <x v="21"/>
    <s v="2025-12-10"/>
    <s v="M0070"/>
    <x v="20"/>
    <s v="FE25/00386"/>
    <s v="APO26010150"/>
    <x v="1183"/>
    <s v="32CM/12.5&quot; SKILLET IN:N EX:N"/>
    <x v="69"/>
    <s v="6"/>
    <n v="979"/>
    <s v="PC"/>
    <x v="1"/>
    <n v="9.98"/>
    <n v="9770.42"/>
    <n v="36.929099999999998"/>
    <n v="11.711193"/>
    <n v="11465.258132999999"/>
    <s v="MIL"/>
    <n v="31.470099999999999"/>
    <n v="360812.82"/>
    <n v="2026"/>
  </r>
  <r>
    <n v="72037307"/>
    <x v="21"/>
    <s v="2026-01-15"/>
    <s v="M0070"/>
    <x v="20"/>
    <s v="FE25/00435"/>
    <s v="APO26010151"/>
    <x v="1174"/>
    <s v="36CM/14&quot; WOK IN:N EX:N"/>
    <x v="69"/>
    <s v="6"/>
    <n v="150"/>
    <s v="PC"/>
    <x v="1"/>
    <n v="13.31"/>
    <n v="1996.5"/>
    <n v="36.929099999999998"/>
    <n v="15.618835000000001"/>
    <n v="2342.8254120000001"/>
    <s v="MIL"/>
    <n v="31.470099999999999"/>
    <n v="73728.95"/>
    <n v="2026"/>
  </r>
  <r>
    <n v="72037307"/>
    <x v="21"/>
    <s v="2026-01-15"/>
    <s v="M0070"/>
    <x v="20"/>
    <s v="FE25/00435"/>
    <s v="APO26010151"/>
    <x v="1180"/>
    <s v="28CM/5QT ESSENTIAL PAN_TORNITA IN:N EX:N"/>
    <x v="69"/>
    <s v="6"/>
    <n v="233"/>
    <s v="PC"/>
    <x v="1"/>
    <n v="9.42"/>
    <n v="2194.86"/>
    <n v="36.929099999999998"/>
    <n v="11.054050999999999"/>
    <n v="2575.5939760000001"/>
    <s v="MIL"/>
    <n v="31.470099999999999"/>
    <n v="81054.2"/>
    <n v="2026"/>
  </r>
  <r>
    <n v="72037307"/>
    <x v="21"/>
    <s v="2026-01-15"/>
    <s v="M0070"/>
    <x v="20"/>
    <s v="FE25/00435"/>
    <s v="APO26010151"/>
    <x v="1176"/>
    <s v="22CM/8.5&quot; SKILLET IN:N EX:N"/>
    <x v="69"/>
    <s v="6"/>
    <n v="600"/>
    <s v="PC"/>
    <x v="1"/>
    <n v="5.13"/>
    <n v="3078"/>
    <n v="36.929099999999998"/>
    <n v="6.0198809999999998"/>
    <n v="3611.9290999999998"/>
    <s v="MIL"/>
    <n v="31.470099999999999"/>
    <n v="113667.77"/>
    <n v="2026"/>
  </r>
  <r>
    <n v="72037307"/>
    <x v="21"/>
    <s v="2026-01-15"/>
    <s v="M0070"/>
    <x v="20"/>
    <s v="FE25/00435"/>
    <s v="APO26010151"/>
    <x v="1182"/>
    <s v="28CM/11&quot; SKILLET IN:N EX:N"/>
    <x v="69"/>
    <s v="6"/>
    <n v="2336"/>
    <s v="PC"/>
    <x v="1"/>
    <n v="7.92"/>
    <n v="18501.12"/>
    <n v="36.929099999999998"/>
    <n v="9.2938519999999993"/>
    <n v="21710.439750000001"/>
    <s v="MIL"/>
    <n v="31.470099999999999"/>
    <n v="683229.71"/>
    <n v="2026"/>
  </r>
  <r>
    <n v="72036568"/>
    <x v="21"/>
    <s v="2025-12-10"/>
    <s v="M0070"/>
    <x v="20"/>
    <s v="FE25/00384"/>
    <s v="APO26010148"/>
    <x v="1176"/>
    <s v="22CM/8.5&quot; SKILLET IN:N EX:N"/>
    <x v="69"/>
    <s v="6"/>
    <n v="2272"/>
    <s v="PC"/>
    <x v="1"/>
    <n v="5.13"/>
    <n v="11655.36"/>
    <n v="36.929099999999998"/>
    <n v="6.0198809999999998"/>
    <n v="13677.171345999999"/>
    <s v="MIL"/>
    <n v="31.470099999999999"/>
    <n v="430421.95"/>
    <n v="2026"/>
  </r>
  <r>
    <n v="72036569"/>
    <x v="21"/>
    <s v="2025-12-10"/>
    <s v="M0070"/>
    <x v="20"/>
    <s v="FE25/00385"/>
    <s v="APO26010149"/>
    <x v="1178"/>
    <s v="20CM/3QT SAUCEPAN IN:N EX:N"/>
    <x v="69"/>
    <s v="6"/>
    <n v="860"/>
    <s v="PC"/>
    <x v="1"/>
    <n v="6.61"/>
    <n v="5684.6"/>
    <n v="36.929099999999998"/>
    <n v="7.7566110000000004"/>
    <n v="6670.6861429999999"/>
    <s v="MIL"/>
    <n v="31.470099999999999"/>
    <n v="209927.16"/>
    <n v="2026"/>
  </r>
  <r>
    <n v="72036561"/>
    <x v="21"/>
    <s v="2025-12-10"/>
    <s v="M0070"/>
    <x v="20"/>
    <s v="FE25/00294"/>
    <s v="APO26010144"/>
    <x v="1182"/>
    <s v="28CM/11&quot; SKILLET IN:N EX:N"/>
    <x v="69"/>
    <s v="6"/>
    <n v="4000"/>
    <s v="PC"/>
    <x v="1"/>
    <n v="7.92"/>
    <n v="31680"/>
    <n v="36.929099999999998"/>
    <n v="9.2938519999999993"/>
    <n v="37175.410626999997"/>
    <s v="MIL"/>
    <n v="31.470099999999999"/>
    <n v="1169913.8899999999"/>
    <n v="2026"/>
  </r>
  <r>
    <n v="72036561"/>
    <x v="21"/>
    <s v="2025-12-10"/>
    <s v="M0070"/>
    <x v="20"/>
    <s v="FE25/00294"/>
    <s v="APO26010144"/>
    <x v="1184"/>
    <s v="16CM/1.5QT SAUCEPAN / SAUCEPOT IN:N EX:N"/>
    <x v="69"/>
    <s v="6"/>
    <n v="888"/>
    <s v="PC"/>
    <x v="1"/>
    <n v="4.8"/>
    <n v="4262.3999999999996"/>
    <n v="36.929099999999998"/>
    <n v="5.6326369999999999"/>
    <n v="5001.7826439999999"/>
    <s v="MIL"/>
    <n v="31.470099999999999"/>
    <n v="157406.6"/>
    <n v="2026"/>
  </r>
  <r>
    <n v="72036561"/>
    <x v="21"/>
    <s v="2025-12-10"/>
    <s v="M0070"/>
    <x v="20"/>
    <s v="FE25/00294"/>
    <s v="APO26010144"/>
    <x v="1177"/>
    <s v="26CM/8QT STOCKPOT IN:N EX:N"/>
    <x v="69"/>
    <s v="6"/>
    <n v="1928"/>
    <s v="PC"/>
    <x v="1"/>
    <n v="12.22"/>
    <n v="23560.16"/>
    <n v="36.929099999999998"/>
    <n v="14.339757000000001"/>
    <n v="27647.052281"/>
    <s v="MIL"/>
    <n v="31.470099999999999"/>
    <n v="870055.5"/>
    <n v="2026"/>
  </r>
  <r>
    <n v="72036561"/>
    <x v="21"/>
    <s v="2025-12-10"/>
    <s v="M0070"/>
    <x v="20"/>
    <s v="FE25/00294"/>
    <s v="APO26010144"/>
    <x v="1173"/>
    <s v="22CM/4QT SAUCEPAN IN:N EX:N"/>
    <x v="69"/>
    <s v="6"/>
    <n v="981"/>
    <s v="PC"/>
    <x v="1"/>
    <n v="7.91"/>
    <n v="7759.71"/>
    <n v="36.929099999999998"/>
    <n v="9.2821169999999995"/>
    <n v="9105.7578460000004"/>
    <s v="MIL"/>
    <n v="31.470099999999999"/>
    <n v="286559.11"/>
    <n v="2026"/>
  </r>
  <r>
    <n v="72036561"/>
    <x v="21"/>
    <s v="2025-12-10"/>
    <s v="M0070"/>
    <x v="20"/>
    <s v="FE25/00294"/>
    <s v="APO26010144"/>
    <x v="1187"/>
    <s v="30CM/5QT SAUTE IN:N EX:N"/>
    <x v="69"/>
    <s v="6"/>
    <n v="801"/>
    <s v="PC"/>
    <x v="1"/>
    <n v="10.199999999999999"/>
    <n v="8170.2"/>
    <n v="36.929099999999998"/>
    <n v="11.969355"/>
    <n v="9587.4538049999992"/>
    <s v="MIL"/>
    <n v="31.470099999999999"/>
    <n v="301718.13"/>
    <n v="2026"/>
  </r>
  <r>
    <n v="72036561"/>
    <x v="21"/>
    <s v="2025-12-10"/>
    <s v="M0070"/>
    <x v="20"/>
    <s v="FE25/00294"/>
    <s v="APO26010144"/>
    <x v="1174"/>
    <s v="36CM/14&quot; WOK IN:N EX:N"/>
    <x v="69"/>
    <s v="6"/>
    <n v="1800"/>
    <s v="PC"/>
    <x v="1"/>
    <n v="13.31"/>
    <n v="23958"/>
    <n v="36.929099999999998"/>
    <n v="15.618835000000001"/>
    <n v="28113.904309000001"/>
    <s v="MIL"/>
    <n v="31.470099999999999"/>
    <n v="884747.38"/>
    <n v="2026"/>
  </r>
  <r>
    <n v="72037309"/>
    <x v="21"/>
    <s v="2026-01-15"/>
    <s v="M0070"/>
    <x v="20"/>
    <s v="FE25/00461"/>
    <s v="APO26010153"/>
    <x v="1188"/>
    <s v="30CM/9QT RONDEAU IN:N EX:N"/>
    <x v="69"/>
    <s v="6"/>
    <n v="222"/>
    <s v="PC"/>
    <x v="1"/>
    <n v="24.08"/>
    <n v="5345.76"/>
    <n v="36.929099999999998"/>
    <n v="28.257066999999999"/>
    <n v="6273.0690400000003"/>
    <s v="MIL"/>
    <n v="31.470099999999999"/>
    <n v="197414.11"/>
    <n v="2026"/>
  </r>
  <r>
    <n v="72037309"/>
    <x v="21"/>
    <s v="2026-01-15"/>
    <s v="M0070"/>
    <x v="20"/>
    <s v="FE25/00461"/>
    <s v="APO26010153"/>
    <x v="1189"/>
    <s v="30CM/6QT RONDEAU IN:N EX:N"/>
    <x v="69"/>
    <s v="6"/>
    <n v="300"/>
    <s v="PC"/>
    <x v="1"/>
    <n v="16.940000000000001"/>
    <n v="5082"/>
    <n v="36.929099999999998"/>
    <n v="19.878518"/>
    <n v="5963.5555649999997"/>
    <s v="MIL"/>
    <n v="31.470099999999999"/>
    <n v="187673.69"/>
    <n v="2026"/>
  </r>
  <r>
    <n v="72037186"/>
    <x v="28"/>
    <s v="2026-01-09"/>
    <s v="A0281"/>
    <x v="21"/>
    <s v="SO#132686830-1"/>
    <s v="APO26010208"/>
    <x v="1190"/>
    <s v="SOBAR LABL 17070"/>
    <x v="21"/>
    <s v="1"/>
    <n v="56"/>
    <s v="PC"/>
    <x v="0"/>
    <n v="4.1959999999999997E-2"/>
    <n v="2.35"/>
    <n v="31.228000000000002"/>
    <n v="4.1959999999999997E-2"/>
    <n v="2.3501340000000002"/>
    <s v="MIL"/>
    <n v="31.228000000000002"/>
    <n v="73.39"/>
    <n v="2026"/>
  </r>
  <r>
    <n v="72037186"/>
    <x v="28"/>
    <s v="2026-01-09"/>
    <s v="A0281"/>
    <x v="21"/>
    <s v="SO#132686830-1"/>
    <s v="APO26010208"/>
    <x v="1191"/>
    <s v="SOBAR LABL 17072"/>
    <x v="21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28"/>
    <s v="2026-01-09"/>
    <s v="A0281"/>
    <x v="21"/>
    <s v="SO#132686830-1"/>
    <s v="APO26010208"/>
    <x v="1190"/>
    <s v="SOBAR LABL 17070"/>
    <x v="21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7186"/>
    <x v="28"/>
    <s v="2026-01-09"/>
    <s v="A0281"/>
    <x v="21"/>
    <s v="SO#132686830-1"/>
    <s v="APO26010208"/>
    <x v="1190"/>
    <s v="SOBAR LABL 17070"/>
    <x v="21"/>
    <s v="1"/>
    <n v="61"/>
    <s v="PC"/>
    <x v="0"/>
    <n v="4.197E-2"/>
    <n v="2.56"/>
    <n v="31.228000000000002"/>
    <n v="4.197E-2"/>
    <n v="2.559882"/>
    <s v="MIL"/>
    <n v="31.228000000000002"/>
    <n v="79.94"/>
    <n v="2026"/>
  </r>
  <r>
    <n v="72037186"/>
    <x v="28"/>
    <s v="2026-01-09"/>
    <s v="A0281"/>
    <x v="21"/>
    <s v="SO#132686830-1"/>
    <s v="APO26010208"/>
    <x v="1191"/>
    <s v="SOBAR LABL 17072"/>
    <x v="21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28"/>
    <s v="2026-01-09"/>
    <s v="A0281"/>
    <x v="21"/>
    <s v="SO#132686830-1"/>
    <s v="APO26010208"/>
    <x v="1190"/>
    <s v="SOBAR LABL 17070"/>
    <x v="21"/>
    <s v="1"/>
    <n v="49"/>
    <s v="PC"/>
    <x v="0"/>
    <n v="4.1840000000000002E-2"/>
    <n v="2.0499999999999998"/>
    <n v="31.228000000000002"/>
    <n v="4.1840000000000002E-2"/>
    <n v="2.0500829999999999"/>
    <s v="MIL"/>
    <n v="31.228000000000002"/>
    <n v="64.02"/>
    <n v="2026"/>
  </r>
  <r>
    <n v="72037186"/>
    <x v="28"/>
    <s v="2026-01-09"/>
    <s v="A0281"/>
    <x v="21"/>
    <s v="SO#132686830-1"/>
    <s v="APO26010208"/>
    <x v="1192"/>
    <s v="SOBAR LABL 17068"/>
    <x v="21"/>
    <s v="1"/>
    <n v="245"/>
    <s v="PC"/>
    <x v="0"/>
    <n v="4.2020000000000002E-2"/>
    <n v="10.295"/>
    <n v="31.228000000000002"/>
    <n v="4.2019000000000001E-2"/>
    <n v="10.294926999999999"/>
    <s v="MIL"/>
    <n v="31.228000000000002"/>
    <n v="321.49"/>
    <n v="2026"/>
  </r>
  <r>
    <n v="72037186"/>
    <x v="28"/>
    <s v="2026-01-09"/>
    <s v="A0281"/>
    <x v="21"/>
    <s v="SO#132686830-1"/>
    <s v="APO26010208"/>
    <x v="1190"/>
    <s v="SOBAR LABL 17070"/>
    <x v="21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8"/>
    <s v="2026-01-09"/>
    <s v="A0281"/>
    <x v="21"/>
    <s v="SO#132686830-1"/>
    <s v="APO26010208"/>
    <x v="1191"/>
    <s v="SOBAR LABL 17072"/>
    <x v="21"/>
    <s v="1"/>
    <n v="101"/>
    <s v="PC"/>
    <x v="0"/>
    <n v="4.1980000000000003E-2"/>
    <n v="4.24"/>
    <n v="31.228000000000002"/>
    <n v="4.1979000000000002E-2"/>
    <n v="4.2401049999999998"/>
    <s v="MIL"/>
    <n v="31.228000000000002"/>
    <n v="132.41"/>
    <n v="2026"/>
  </r>
  <r>
    <n v="72037186"/>
    <x v="28"/>
    <s v="2026-01-09"/>
    <s v="A0281"/>
    <x v="21"/>
    <s v="SO#132686830-1"/>
    <s v="APO26010208"/>
    <x v="1193"/>
    <s v="SOBAR LABL 17076"/>
    <x v="21"/>
    <s v="1"/>
    <n v="76"/>
    <s v="PC"/>
    <x v="0"/>
    <n v="4.2020000000000002E-2"/>
    <n v="3.194"/>
    <n v="31.228000000000002"/>
    <n v="4.2019000000000001E-2"/>
    <n v="3.1939280000000001"/>
    <s v="MIL"/>
    <n v="31.228000000000002"/>
    <n v="99.74"/>
    <n v="2026"/>
  </r>
  <r>
    <n v="72037186"/>
    <x v="28"/>
    <s v="2026-01-09"/>
    <s v="A0281"/>
    <x v="21"/>
    <s v="SO#132686830-1"/>
    <s v="APO26010208"/>
    <x v="1191"/>
    <s v="SOBAR LABL 17072"/>
    <x v="21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28"/>
    <s v="2026-01-09"/>
    <s v="A0281"/>
    <x v="21"/>
    <s v="SO#132686830-1"/>
    <s v="APO26010208"/>
    <x v="1193"/>
    <s v="SOBAR LABL 17076"/>
    <x v="21"/>
    <s v="1"/>
    <n v="43"/>
    <s v="PC"/>
    <x v="0"/>
    <n v="4.2020000000000002E-2"/>
    <n v="1.8069999999999999"/>
    <n v="31.228000000000002"/>
    <n v="4.2019000000000001E-2"/>
    <n v="1.807032"/>
    <s v="MIL"/>
    <n v="31.228000000000002"/>
    <n v="56.43"/>
    <n v="2026"/>
  </r>
  <r>
    <n v="72037186"/>
    <x v="28"/>
    <s v="2026-01-09"/>
    <s v="A0281"/>
    <x v="21"/>
    <s v="SO#132686830-1"/>
    <s v="APO26010208"/>
    <x v="1190"/>
    <s v="SOBAR LABL 17070"/>
    <x v="21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8"/>
    <s v="2026-01-09"/>
    <s v="A0281"/>
    <x v="21"/>
    <s v="SO#132686830-1"/>
    <s v="APO26010208"/>
    <x v="1190"/>
    <s v="SOBAR LABL 17070"/>
    <x v="21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8"/>
    <s v="2026-01-09"/>
    <s v="A0281"/>
    <x v="21"/>
    <s v="SO#132686830-1"/>
    <s v="APO26010208"/>
    <x v="1193"/>
    <s v="SOBAR LABL 17076"/>
    <x v="21"/>
    <s v="1"/>
    <n v="53"/>
    <s v="PC"/>
    <x v="0"/>
    <n v="4.2020000000000002E-2"/>
    <n v="2.2269999999999999"/>
    <n v="31.228000000000002"/>
    <n v="4.2019000000000001E-2"/>
    <n v="2.2268469999999998"/>
    <s v="MIL"/>
    <n v="31.228000000000002"/>
    <n v="69.540000000000006"/>
    <n v="2026"/>
  </r>
  <r>
    <n v="72037186"/>
    <x v="28"/>
    <s v="2026-01-09"/>
    <s v="A0281"/>
    <x v="21"/>
    <s v="SO#132686830-1"/>
    <s v="APO26010208"/>
    <x v="1191"/>
    <s v="SOBAR LABL 17072"/>
    <x v="21"/>
    <s v="1"/>
    <n v="149"/>
    <s v="PC"/>
    <x v="0"/>
    <n v="4.2009999999999999E-2"/>
    <n v="6.26"/>
    <n v="31.228000000000002"/>
    <n v="4.2009999999999999E-2"/>
    <n v="6.2600870000000004"/>
    <s v="MIL"/>
    <n v="31.228000000000002"/>
    <n v="195.49"/>
    <n v="2026"/>
  </r>
  <r>
    <n v="72037186"/>
    <x v="28"/>
    <s v="2026-01-09"/>
    <s v="A0281"/>
    <x v="21"/>
    <s v="SO#132686830-1"/>
    <s v="APO26010208"/>
    <x v="1191"/>
    <s v="SOBAR LABL 17072"/>
    <x v="21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28"/>
    <s v="2026-01-09"/>
    <s v="A0281"/>
    <x v="21"/>
    <s v="SO#132686830-1"/>
    <s v="APO26010208"/>
    <x v="1193"/>
    <s v="SOBAR LABL 17076"/>
    <x v="21"/>
    <s v="1"/>
    <n v="37"/>
    <s v="PC"/>
    <x v="0"/>
    <n v="4.1889999999999997E-2"/>
    <n v="1.55"/>
    <n v="31.228000000000002"/>
    <n v="4.1889000000000003E-2"/>
    <n v="1.5498909999999999"/>
    <s v="MIL"/>
    <n v="31.228000000000002"/>
    <n v="48.4"/>
    <n v="2026"/>
  </r>
  <r>
    <n v="72037186"/>
    <x v="28"/>
    <s v="2026-01-09"/>
    <s v="A0281"/>
    <x v="21"/>
    <s v="SO#132686830-1"/>
    <s v="APO26010208"/>
    <x v="1190"/>
    <s v="SOBAR LABL 17070"/>
    <x v="21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28"/>
    <s v="2026-01-09"/>
    <s v="A0281"/>
    <x v="21"/>
    <s v="SO#132686830-1"/>
    <s v="APO26010208"/>
    <x v="1193"/>
    <s v="SOBAR LABL 17076"/>
    <x v="21"/>
    <s v="1"/>
    <n v="125"/>
    <s v="PC"/>
    <x v="0"/>
    <n v="4.2020000000000002E-2"/>
    <n v="5.2530000000000001"/>
    <n v="31.228000000000002"/>
    <n v="4.2019000000000001E-2"/>
    <n v="5.2529779999999997"/>
    <s v="MIL"/>
    <n v="31.228000000000002"/>
    <n v="164.04"/>
    <n v="2026"/>
  </r>
  <r>
    <n v="72037186"/>
    <x v="28"/>
    <s v="2026-01-09"/>
    <s v="A0281"/>
    <x v="21"/>
    <s v="SO#132686830-1"/>
    <s v="APO26010208"/>
    <x v="1193"/>
    <s v="SOBAR LABL 17076"/>
    <x v="21"/>
    <s v="1"/>
    <n v="46"/>
    <s v="PC"/>
    <x v="0"/>
    <n v="4.1959999999999997E-2"/>
    <n v="1.93"/>
    <n v="31.228000000000002"/>
    <n v="4.1959999999999997E-2"/>
    <n v="1.9299980000000001"/>
    <s v="MIL"/>
    <n v="31.228000000000002"/>
    <n v="60.27"/>
    <n v="2026"/>
  </r>
  <r>
    <n v="72037186"/>
    <x v="28"/>
    <s v="2026-01-09"/>
    <s v="A0281"/>
    <x v="21"/>
    <s v="SO#132686830-1"/>
    <s v="APO26010208"/>
    <x v="1191"/>
    <s v="SOBAR LABL 17072"/>
    <x v="21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28"/>
    <s v="2026-01-09"/>
    <s v="A0281"/>
    <x v="21"/>
    <s v="SO#132686830-1"/>
    <s v="APO26010208"/>
    <x v="1193"/>
    <s v="SOBAR LABL 17076"/>
    <x v="21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28"/>
    <s v="2026-01-09"/>
    <s v="A0281"/>
    <x v="21"/>
    <s v="SO#132686830-1"/>
    <s v="APO26010208"/>
    <x v="1191"/>
    <s v="SOBAR LABL 17072"/>
    <x v="21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28"/>
    <s v="2026-01-09"/>
    <s v="A0281"/>
    <x v="21"/>
    <s v="SO#132686830-1"/>
    <s v="APO26010208"/>
    <x v="1191"/>
    <s v="SOBAR LABL 17072"/>
    <x v="21"/>
    <s v="1"/>
    <n v="245"/>
    <s v="PC"/>
    <x v="0"/>
    <n v="4.2000000000000003E-2"/>
    <n v="10.29"/>
    <n v="31.228000000000002"/>
    <n v="4.2000000000000003E-2"/>
    <n v="10.290124"/>
    <s v="MIL"/>
    <n v="31.228000000000002"/>
    <n v="321.33999999999997"/>
    <n v="2026"/>
  </r>
  <r>
    <n v="72037186"/>
    <x v="28"/>
    <s v="2026-01-09"/>
    <s v="A0281"/>
    <x v="21"/>
    <s v="SO#132686830-1"/>
    <s v="APO26010208"/>
    <x v="1190"/>
    <s v="SOBAR LABL 17070"/>
    <x v="21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6552"/>
    <x v="53"/>
    <s v="2025-12-09"/>
    <s v="B0077"/>
    <x v="22"/>
    <s v="92943-1"/>
    <s v="APO26010226"/>
    <x v="1194"/>
    <s v="KNOB BLACK (BAUMGARTEN 2091KZM 3 9017)"/>
    <x v="12"/>
    <s v="7"/>
    <n v="6000"/>
    <s v="PC"/>
    <x v="1"/>
    <n v="1.16307"/>
    <n v="6978.42"/>
    <n v="37.5229"/>
    <n v="1.3948579999999999"/>
    <n v="8369.1481600000006"/>
    <s v="MIL"/>
    <n v="31.287600000000001"/>
    <n v="261850.56"/>
    <n v="2026"/>
  </r>
  <r>
    <n v="72032805"/>
    <x v="19"/>
    <s v="2025-09-17"/>
    <s v="H0187"/>
    <x v="23"/>
    <s v="HYA2025000000024"/>
    <s v="APO26010171"/>
    <x v="1195"/>
    <s v="INSERT ADW3 R2.00-1212 HPCD DIAMOND TOOL EDGE (DWG # ADW3 R2,00 1210 HPCD.DWG)"/>
    <x v="72"/>
    <s v="1"/>
    <n v="48"/>
    <s v="PC"/>
    <x v="0"/>
    <n v="55"/>
    <n v="2640"/>
    <n v="31.5106"/>
    <n v="55"/>
    <n v="2639.9998730000002"/>
    <s v="MIL"/>
    <n v="31.5106"/>
    <n v="83187.98"/>
    <n v="2026"/>
  </r>
  <r>
    <n v="72032805"/>
    <x v="19"/>
    <s v="2025-09-17"/>
    <s v="H0187"/>
    <x v="23"/>
    <s v="HYA2025000000024"/>
    <s v="APO26010171"/>
    <x v="1196"/>
    <s v="INSERT ADW3 R2.50-1212 HPCD DIAMOND TOOL EDGE (DWG # ADW3 R2,50 1210 HPCD.DWG)"/>
    <x v="72"/>
    <s v="1"/>
    <n v="60"/>
    <s v="PC"/>
    <x v="0"/>
    <n v="55"/>
    <n v="3300"/>
    <n v="31.5106"/>
    <n v="55"/>
    <n v="3300"/>
    <s v="MIL"/>
    <n v="31.5106"/>
    <n v="103984.98"/>
    <n v="2026"/>
  </r>
  <r>
    <n v="72036552"/>
    <x v="54"/>
    <s v="2025-12-09"/>
    <s v="B0077"/>
    <x v="22"/>
    <s v="92957-1"/>
    <s v="APO26020034"/>
    <x v="1194"/>
    <s v="KNOB BLACK (BAUMGARTEN 2091KZM 3 9017)"/>
    <x v="12"/>
    <s v="7"/>
    <n v="6000"/>
    <s v="PC"/>
    <x v="1"/>
    <n v="1.16307"/>
    <n v="6978.42"/>
    <n v="37.513100000000001"/>
    <n v="1.3779030000000001"/>
    <n v="8267.4232489999995"/>
    <s v="MIL"/>
    <n v="31.664300000000001"/>
    <n v="261782.17"/>
    <n v="2026"/>
  </r>
  <r>
    <n v="72037126"/>
    <x v="20"/>
    <s v="2026-01-08"/>
    <s v="M0165"/>
    <x v="3"/>
    <s v="1A260005"/>
    <s v="APO26020050"/>
    <x v="1197"/>
    <s v="LG-- 305 KITCHENAID BK01A POL CAF24KA C/C59.25 H8.5"/>
    <x v="0"/>
    <s v="7"/>
    <n v="1005"/>
    <s v="PC"/>
    <x v="0"/>
    <n v="1.9367000000000001"/>
    <n v="1946.38"/>
    <n v="31.923100000000002"/>
    <n v="1.9367000000000001"/>
    <n v="1946.3798939999999"/>
    <s v="MIL"/>
    <n v="31.923100000000002"/>
    <n v="62134.48"/>
    <n v="2026"/>
  </r>
  <r>
    <n v="72037124"/>
    <x v="20"/>
    <s v="2026-01-08"/>
    <s v="M0165"/>
    <x v="3"/>
    <s v="1A260005"/>
    <s v="APO26020050"/>
    <x v="1197"/>
    <s v="LG-- 305 KITCHENAID BK01A POL CAF24KA C/C59.25 H8.5"/>
    <x v="0"/>
    <s v="7"/>
    <n v="1005"/>
    <s v="PC"/>
    <x v="0"/>
    <n v="1.9367000000000001"/>
    <n v="1946.384"/>
    <n v="31.923100000000002"/>
    <n v="1.9367000000000001"/>
    <n v="1946.3839660000001"/>
    <s v="MIL"/>
    <n v="31.923100000000002"/>
    <n v="62134.61"/>
    <n v="2026"/>
  </r>
  <r>
    <n v="72037002"/>
    <x v="20"/>
    <s v="2025-12-24"/>
    <s v="M0165"/>
    <x v="3"/>
    <s v="1A260005"/>
    <s v="APO26020050"/>
    <x v="1197"/>
    <s v="LG-- 305 KITCHENAID BK01A POL CAF24KA C/C59.25 H8.5"/>
    <x v="0"/>
    <s v="7"/>
    <n v="1500"/>
    <s v="PC"/>
    <x v="0"/>
    <n v="1.9367000000000001"/>
    <n v="2905.05"/>
    <n v="31.923100000000002"/>
    <n v="1.9367000000000001"/>
    <n v="2905.0499479999999"/>
    <s v="MIL"/>
    <n v="31.923100000000002"/>
    <n v="92738.2"/>
    <n v="2026"/>
  </r>
  <r>
    <n v="72037583"/>
    <x v="2"/>
    <s v="2026-01-22"/>
    <s v="M0165"/>
    <x v="3"/>
    <s v="1A260007"/>
    <s v="APO26020051"/>
    <x v="1198"/>
    <s v="STD- 111 M.BLK TUM R153 C/C79 H8.5"/>
    <x v="1"/>
    <s v="8"/>
    <n v="600"/>
    <s v="PC"/>
    <x v="0"/>
    <n v="0.51419999999999999"/>
    <n v="308.52"/>
    <n v="31.302900000000001"/>
    <n v="0.51419899999999996"/>
    <n v="308.51997699999998"/>
    <s v="MIL"/>
    <n v="31.302900000000001"/>
    <n v="9657.57"/>
    <n v="2026"/>
  </r>
  <r>
    <n v="72036679"/>
    <x v="49"/>
    <s v="2025-12-12"/>
    <s v="M0166"/>
    <x v="2"/>
    <s v="65260031"/>
    <s v="APO26020018"/>
    <x v="1199"/>
    <s v="CIRCULON SILICONE TRIVET, BLACK"/>
    <x v="22"/>
    <s v="1"/>
    <n v="7632"/>
    <s v="PC"/>
    <x v="0"/>
    <n v="0.38"/>
    <n v="2900.16"/>
    <n v="31.313300000000002"/>
    <n v="0.37999899999999998"/>
    <n v="2900.159995"/>
    <s v="MIL"/>
    <n v="31.313300000000002"/>
    <n v="90813.58"/>
    <n v="2026"/>
  </r>
  <r>
    <n v="72035759"/>
    <x v="10"/>
    <s v="2025-11-27"/>
    <s v="M0165"/>
    <x v="3"/>
    <s v="1A260010"/>
    <s v="APO26020154"/>
    <x v="1200"/>
    <s v="STM 0.6MM CCSS R3 IN:Y EX:P"/>
    <x v="27"/>
    <s v="2"/>
    <n v="1020"/>
    <s v="PC"/>
    <x v="0"/>
    <n v="5.5688000000000004"/>
    <n v="5680.18"/>
    <n v="31.205400000000001"/>
    <n v="5.5687990000000003"/>
    <n v="5680.1800320000002"/>
    <s v="MIL"/>
    <n v="31.205400000000001"/>
    <n v="177252.29"/>
    <n v="2026"/>
  </r>
  <r>
    <n v="72037467"/>
    <x v="30"/>
    <s v="2026-01-21"/>
    <s v="M0165"/>
    <x v="3"/>
    <s v="2A260002"/>
    <s v="APO26020088"/>
    <x v="1201"/>
    <s v="AAA BATTERY 1.5V ALKALINE VINNIC"/>
    <x v="14"/>
    <s v="7"/>
    <n v="4320"/>
    <s v="PC"/>
    <x v="0"/>
    <n v="9.9099999999999994E-2"/>
    <n v="428.11"/>
    <n v="31.3918"/>
    <n v="9.9099999999999994E-2"/>
    <n v="428.10988800000001"/>
    <s v="MIL"/>
    <n v="31.3918"/>
    <n v="13439.14"/>
    <n v="2026"/>
  </r>
  <r>
    <n v="72034879"/>
    <x v="30"/>
    <s v="2025-11-07"/>
    <s v="M0165"/>
    <x v="3"/>
    <s v="1A260012"/>
    <s v="APO26020105"/>
    <x v="1202"/>
    <s v="32CM LID 0.5MM CCSS CB IN:Y EX:Y1 W/2 HOLES AT RIM"/>
    <x v="4"/>
    <s v="8"/>
    <n v="510"/>
    <s v="PC"/>
    <x v="0"/>
    <n v="3.4582899999999999"/>
    <n v="1763.73"/>
    <n v="31.3918"/>
    <n v="3.4582899999999999"/>
    <n v="1763.730018"/>
    <s v="MIL"/>
    <n v="31.3918"/>
    <n v="55366.66"/>
    <n v="2026"/>
  </r>
  <r>
    <n v="72035817"/>
    <x v="11"/>
    <s v="2025-11-28"/>
    <s v="M0165"/>
    <x v="3"/>
    <s v="1A260011"/>
    <s v="APO26020128"/>
    <x v="1203"/>
    <s v="30CM STEAMER INSERT SS304 (0.6mm) RIM:CB IN:Y EX:P"/>
    <x v="27"/>
    <s v="7"/>
    <n v="1550"/>
    <s v="PC"/>
    <x v="0"/>
    <n v="5.9215"/>
    <n v="9178.33"/>
    <n v="31.347000000000001"/>
    <n v="5.9214989999999998"/>
    <n v="9178.3299829999996"/>
    <s v="MIL"/>
    <n v="31.347000000000001"/>
    <n v="287713.11"/>
    <n v="2026"/>
  </r>
  <r>
    <n v="72036706"/>
    <x v="43"/>
    <s v="2025-12-15"/>
    <s v="G0005"/>
    <x v="24"/>
    <s v="MIL2026-1"/>
    <s v="APO26020150"/>
    <x v="1204"/>
    <s v="SISAL DISCS (OD) 8&quot; x (THK)15mm,Hole 20mm. (Sew 3 LINE/1&quot;)"/>
    <x v="73"/>
    <s v="7"/>
    <n v="1000"/>
    <s v="PC"/>
    <x v="2"/>
    <n v="4.7939999999999996"/>
    <n v="4794"/>
    <n v="4.0073999999999996"/>
    <n v="0.61570499999999995"/>
    <n v="615.70520199999999"/>
    <s v="MIL"/>
    <n v="31.202400000000001"/>
    <n v="19211.48"/>
    <n v="2026"/>
  </r>
  <r>
    <n v="72037431"/>
    <x v="43"/>
    <s v="2026-01-20"/>
    <s v="G0005"/>
    <x v="24"/>
    <s v="MIL2026-1"/>
    <s v="APO26020150"/>
    <x v="1205"/>
    <s v="CLOTH SEWN DISCS (OD)10&quot; x (THK)15 mm,Hole 20mm."/>
    <x v="74"/>
    <s v="7"/>
    <n v="1000"/>
    <s v="PC"/>
    <x v="2"/>
    <n v="7.8"/>
    <n v="7800"/>
    <n v="4.0073999999999996"/>
    <n v="1.0017720000000001"/>
    <n v="1001.7729399999999"/>
    <s v="MIL"/>
    <n v="31.202400000000001"/>
    <n v="31257.72"/>
    <n v="2026"/>
  </r>
  <r>
    <n v="72036706"/>
    <x v="43"/>
    <s v="2025-12-15"/>
    <s v="G0005"/>
    <x v="24"/>
    <s v="MIL2026-1"/>
    <s v="APO26020150"/>
    <x v="1206"/>
    <s v="SISAL DISCS (OD) 4&quot; x (THK)15mm,Hole 15mm. (Sew 3 LINE/1&quot;)"/>
    <x v="73"/>
    <s v="7"/>
    <n v="6000"/>
    <s v="PC"/>
    <x v="2"/>
    <n v="1.734"/>
    <n v="10404"/>
    <n v="4.0073999999999996"/>
    <n v="0.22270100000000001"/>
    <n v="1336.210996"/>
    <s v="MIL"/>
    <n v="31.202400000000001"/>
    <n v="41692.99"/>
    <n v="2026"/>
  </r>
  <r>
    <n v="72037431"/>
    <x v="43"/>
    <s v="2026-01-20"/>
    <s v="G0005"/>
    <x v="24"/>
    <s v="MIL2026-1"/>
    <s v="APO26020150"/>
    <x v="1207"/>
    <s v="CLOTH SEWN DISCS (OD)9&quot; x (THK)15 mm,Hole 20mm."/>
    <x v="74"/>
    <s v="7"/>
    <n v="1000"/>
    <s v="PC"/>
    <x v="2"/>
    <n v="6.8"/>
    <n v="6800"/>
    <n v="4.0073999999999996"/>
    <n v="0.87334000000000001"/>
    <n v="873.34051199999999"/>
    <s v="MIL"/>
    <n v="31.202400000000001"/>
    <n v="27250.32"/>
    <n v="2026"/>
  </r>
  <r>
    <n v="72036706"/>
    <x v="43"/>
    <s v="2025-12-15"/>
    <s v="G0005"/>
    <x v="24"/>
    <s v="MIL2026-1"/>
    <s v="APO26020150"/>
    <x v="1208"/>
    <s v="CLOTH BUFF 394X178MM. M-8"/>
    <x v="75"/>
    <s v="7"/>
    <n v="2000"/>
    <s v="PC"/>
    <x v="2"/>
    <n v="33.558"/>
    <n v="67116"/>
    <n v="4.0073999999999996"/>
    <n v="4.3099350000000003"/>
    <n v="8619.8709070000004"/>
    <s v="MIL"/>
    <n v="31.202400000000001"/>
    <n v="268960.65999999997"/>
    <n v="2026"/>
  </r>
  <r>
    <n v="72036706"/>
    <x v="43"/>
    <s v="2025-12-15"/>
    <s v="G0005"/>
    <x v="24"/>
    <s v="MIL2026-1"/>
    <s v="APO26020150"/>
    <x v="1209"/>
    <s v="CL.T SISAL BUFF 457X178MM"/>
    <x v="76"/>
    <s v="7"/>
    <n v="1500"/>
    <s v="PC"/>
    <x v="2"/>
    <n v="38.045999999999999"/>
    <n v="57069"/>
    <n v="4.0073999999999996"/>
    <n v="4.8863399999999997"/>
    <n v="7329.5102290000004"/>
    <s v="MIL"/>
    <n v="31.202400000000001"/>
    <n v="228698.31"/>
    <n v="2026"/>
  </r>
  <r>
    <n v="72036706"/>
    <x v="43"/>
    <s v="2025-12-15"/>
    <s v="G0005"/>
    <x v="24"/>
    <s v="MIL2026-1"/>
    <s v="APO26020150"/>
    <x v="1210"/>
    <s v="FLAPWHEEL #180 (OD)350x(W)125x170mm."/>
    <x v="77"/>
    <s v="7"/>
    <n v="100"/>
    <s v="PC"/>
    <x v="2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43"/>
    <s v="2025-12-15"/>
    <s v="G0005"/>
    <x v="24"/>
    <s v="MIL2026-1"/>
    <s v="APO26020150"/>
    <x v="1211"/>
    <s v="FLAPWHEEL #600 (OD)350x(W)75x170mm."/>
    <x v="77"/>
    <s v="7"/>
    <n v="240"/>
    <s v="PC"/>
    <x v="2"/>
    <n v="338.64"/>
    <n v="81273.600000000006"/>
    <n v="4.0073999999999996"/>
    <n v="43.492356999999998"/>
    <n v="10438.165653"/>
    <s v="MIL"/>
    <n v="31.202400000000001"/>
    <n v="325695.82"/>
    <n v="2026"/>
  </r>
  <r>
    <n v="72036706"/>
    <x v="43"/>
    <s v="2025-12-15"/>
    <s v="G0005"/>
    <x v="24"/>
    <s v="MIL2026-1"/>
    <s v="APO26020150"/>
    <x v="1212"/>
    <s v="FLAPWHEEL #600 (OD)350x(W)150x170mm."/>
    <x v="77"/>
    <s v="7"/>
    <n v="150"/>
    <s v="PC"/>
    <x v="2"/>
    <n v="682.27800000000002"/>
    <n v="102341.7"/>
    <n v="4.0073999999999996"/>
    <n v="87.626620000000003"/>
    <n v="13143.99309"/>
    <s v="MIL"/>
    <n v="31.202400000000001"/>
    <n v="410124.13"/>
    <n v="2026"/>
  </r>
  <r>
    <n v="72036706"/>
    <x v="43"/>
    <s v="2025-12-15"/>
    <s v="G0005"/>
    <x v="24"/>
    <s v="MIL2026-1"/>
    <s v="APO26020150"/>
    <x v="1213"/>
    <s v="FLAPWHEEL #320 (OD)350x(W)125x170mm."/>
    <x v="77"/>
    <s v="7"/>
    <n v="100"/>
    <s v="PC"/>
    <x v="2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43"/>
    <s v="2025-12-15"/>
    <s v="G0005"/>
    <x v="24"/>
    <s v="MIL2026-1"/>
    <s v="APO26020150"/>
    <x v="1214"/>
    <s v="FLAPWHEEL #400 (OD)350x(W)150x170mm."/>
    <x v="77"/>
    <s v="7"/>
    <n v="30"/>
    <s v="PC"/>
    <x v="2"/>
    <n v="682.27800000000002"/>
    <n v="20468.34"/>
    <n v="4.0073999999999996"/>
    <n v="87.626620000000003"/>
    <n v="2628.7987459999999"/>
    <s v="MIL"/>
    <n v="31.202400000000001"/>
    <n v="82024.83"/>
    <n v="2026"/>
  </r>
  <r>
    <n v="72036706"/>
    <x v="43"/>
    <s v="2025-12-15"/>
    <s v="G0005"/>
    <x v="24"/>
    <s v="MIL2026-1"/>
    <s v="APO26020150"/>
    <x v="1215"/>
    <s v="FLAPWHEEL #400 (OD)350x(W)125x170mm."/>
    <x v="77"/>
    <s v="7"/>
    <n v="40"/>
    <s v="PC"/>
    <x v="2"/>
    <n v="563.95799999999997"/>
    <n v="22558.32"/>
    <n v="4.0073999999999996"/>
    <n v="72.430494999999993"/>
    <n v="2897.2197649999998"/>
    <s v="MIL"/>
    <n v="31.202400000000001"/>
    <n v="90400.21"/>
    <n v="2026"/>
  </r>
  <r>
    <n v="72036706"/>
    <x v="43"/>
    <s v="2025-12-15"/>
    <s v="G0005"/>
    <x v="24"/>
    <s v="MIL2026-1"/>
    <s v="APO26020150"/>
    <x v="1216"/>
    <s v="FLAPWHEEL #600 (OD)350x(W)100x170mm."/>
    <x v="77"/>
    <s v="7"/>
    <n v="300"/>
    <s v="PC"/>
    <x v="2"/>
    <n v="421.464"/>
    <n v="126439.2"/>
    <n v="4.0073999999999996"/>
    <n v="54.129643999999999"/>
    <n v="16238.893481999999"/>
    <s v="MIL"/>
    <n v="31.202400000000001"/>
    <n v="506692.45"/>
    <n v="2026"/>
  </r>
  <r>
    <n v="72036706"/>
    <x v="43"/>
    <s v="2025-12-15"/>
    <s v="G0005"/>
    <x v="24"/>
    <s v="MIL2026-1"/>
    <s v="APO26020150"/>
    <x v="1217"/>
    <s v="FLAPWHEEL #320 (OD)350x(W)30x170mm."/>
    <x v="77"/>
    <s v="7"/>
    <n v="200"/>
    <s v="PC"/>
    <x v="2"/>
    <n v="160.65"/>
    <n v="32130"/>
    <n v="4.0073999999999996"/>
    <n v="20.632669"/>
    <n v="4126.533856"/>
    <s v="MIL"/>
    <n v="31.202400000000001"/>
    <n v="128757.75999999999"/>
    <n v="2026"/>
  </r>
  <r>
    <n v="72036706"/>
    <x v="43"/>
    <s v="2025-12-15"/>
    <s v="G0005"/>
    <x v="24"/>
    <s v="MIL2026-1"/>
    <s v="APO26020150"/>
    <x v="1218"/>
    <s v="FLAPWHEEL #320 (OD)350x(W)75x170mm."/>
    <x v="77"/>
    <s v="7"/>
    <n v="300"/>
    <s v="PC"/>
    <x v="2"/>
    <n v="338.64"/>
    <n v="101592"/>
    <n v="4.0073999999999996"/>
    <n v="43.492356999999998"/>
    <n v="13047.707227000001"/>
    <s v="MIL"/>
    <n v="31.202400000000001"/>
    <n v="407119.78"/>
    <n v="2026"/>
  </r>
  <r>
    <n v="72036706"/>
    <x v="43"/>
    <s v="2025-12-15"/>
    <s v="G0005"/>
    <x v="24"/>
    <s v="MIL2026-1"/>
    <s v="APO26020150"/>
    <x v="1219"/>
    <s v="FLAPWHEEL #320 (OD)350x(W)150x170mm."/>
    <x v="77"/>
    <s v="7"/>
    <n v="100"/>
    <s v="PC"/>
    <x v="2"/>
    <n v="682.27800000000002"/>
    <n v="68227.8"/>
    <n v="4.0073999999999996"/>
    <n v="87.626620000000003"/>
    <n v="8762.6621670000004"/>
    <s v="MIL"/>
    <n v="31.202400000000001"/>
    <n v="273416.09000000003"/>
    <n v="2026"/>
  </r>
  <r>
    <n v="72036706"/>
    <x v="43"/>
    <s v="2025-12-15"/>
    <s v="G0005"/>
    <x v="24"/>
    <s v="MIL2026-1"/>
    <s v="APO26020150"/>
    <x v="1220"/>
    <s v="FLAPWHEEL #180 (OD)350x(W)100x170mm."/>
    <x v="77"/>
    <s v="7"/>
    <n v="120"/>
    <s v="PC"/>
    <x v="2"/>
    <n v="421.464"/>
    <n v="50575.68"/>
    <n v="4.0073999999999996"/>
    <n v="54.129643999999999"/>
    <n v="6495.557393"/>
    <s v="MIL"/>
    <n v="31.202400000000001"/>
    <n v="202676.98"/>
    <n v="2026"/>
  </r>
  <r>
    <n v="72036706"/>
    <x v="43"/>
    <s v="2025-12-15"/>
    <s v="G0005"/>
    <x v="24"/>
    <s v="MIL2026-1"/>
    <s v="APO26020150"/>
    <x v="1221"/>
    <s v="FLAPWHEEL #180 (OD)350x(W)150x170mm."/>
    <x v="77"/>
    <s v="7"/>
    <n v="1000"/>
    <s v="PC"/>
    <x v="2"/>
    <n v="682.27800000000002"/>
    <n v="682278"/>
    <n v="4.0073999999999996"/>
    <n v="87.626620000000003"/>
    <n v="87626.620387999996"/>
    <s v="MIL"/>
    <n v="31.202400000000001"/>
    <n v="2734160.86"/>
    <n v="2026"/>
  </r>
  <r>
    <n v="72036706"/>
    <x v="43"/>
    <s v="2025-12-15"/>
    <s v="G0005"/>
    <x v="24"/>
    <s v="MIL2026-1"/>
    <s v="APO26020150"/>
    <x v="1222"/>
    <s v="FLAPWHEEL #320 (OD)350x(W)100x170mm."/>
    <x v="77"/>
    <s v="7"/>
    <n v="150"/>
    <s v="PC"/>
    <x v="2"/>
    <n v="421.464"/>
    <n v="63219.6"/>
    <n v="4.0073999999999996"/>
    <n v="54.129643999999999"/>
    <n v="8119.4469010000003"/>
    <s v="MIL"/>
    <n v="31.202400000000001"/>
    <n v="253346.23"/>
    <n v="2026"/>
  </r>
  <r>
    <n v="72036706"/>
    <x v="43"/>
    <s v="2025-12-15"/>
    <s v="G0005"/>
    <x v="24"/>
    <s v="MIL2026-1"/>
    <s v="APO26020150"/>
    <x v="1223"/>
    <s v="FLAPWHEEL #400 (OD)350x(W)75x170mm."/>
    <x v="77"/>
    <s v="7"/>
    <n v="100"/>
    <s v="PC"/>
    <x v="2"/>
    <n v="338.64"/>
    <n v="33864"/>
    <n v="4.0073999999999996"/>
    <n v="43.492356999999998"/>
    <n v="4349.235635"/>
    <s v="MIL"/>
    <n v="31.202400000000001"/>
    <n v="135706.59"/>
    <n v="2026"/>
  </r>
  <r>
    <n v="72036706"/>
    <x v="43"/>
    <s v="2025-12-15"/>
    <s v="G0005"/>
    <x v="24"/>
    <s v="MIL2026-1"/>
    <s v="APO26020150"/>
    <x v="1224"/>
    <s v="FLAPWHEEL #600 (OD)350x(W)125x170mm."/>
    <x v="77"/>
    <s v="7"/>
    <n v="120"/>
    <s v="PC"/>
    <x v="2"/>
    <n v="563.95799999999997"/>
    <n v="67674.960000000006"/>
    <n v="4.0073999999999996"/>
    <n v="72.430494999999993"/>
    <n v="8691.6592949999995"/>
    <s v="MIL"/>
    <n v="31.202400000000001"/>
    <n v="271200.63"/>
    <n v="2026"/>
  </r>
  <r>
    <n v="72036706"/>
    <x v="43"/>
    <s v="2025-12-15"/>
    <s v="G0005"/>
    <x v="24"/>
    <s v="MIL2026-1"/>
    <s v="APO26020150"/>
    <x v="1225"/>
    <s v="FLAPWHEEL #400 (OD)350x(W)30x170mm."/>
    <x v="77"/>
    <s v="7"/>
    <n v="100"/>
    <s v="PC"/>
    <x v="2"/>
    <n v="160.65"/>
    <n v="16065"/>
    <n v="4.0073999999999996"/>
    <n v="20.632669"/>
    <n v="2063.266928"/>
    <s v="MIL"/>
    <n v="31.202400000000001"/>
    <n v="64378.879999999997"/>
    <n v="2026"/>
  </r>
  <r>
    <n v="72036706"/>
    <x v="43"/>
    <s v="2025-12-15"/>
    <s v="G0005"/>
    <x v="24"/>
    <s v="MIL2026-1"/>
    <s v="APO26020150"/>
    <x v="1226"/>
    <s v="FLAPWHEEL #180 (OD)350x(W)75x170mm."/>
    <x v="77"/>
    <s v="7"/>
    <n v="100"/>
    <s v="PC"/>
    <x v="2"/>
    <n v="338.64"/>
    <n v="33864"/>
    <n v="4.0073999999999996"/>
    <n v="43.492356999999998"/>
    <n v="4349.235635"/>
    <s v="MIL"/>
    <n v="31.202400000000001"/>
    <n v="135706.59"/>
    <n v="2026"/>
  </r>
  <r>
    <n v="72036706"/>
    <x v="43"/>
    <s v="2025-12-15"/>
    <s v="G0005"/>
    <x v="24"/>
    <s v="MIL2026-1"/>
    <s v="APO26020150"/>
    <x v="1227"/>
    <s v="CLOTH BUFF 419X178MM. M-8"/>
    <x v="75"/>
    <s v="7"/>
    <n v="2000"/>
    <s v="PC"/>
    <x v="2"/>
    <n v="36.107999999999997"/>
    <n v="72216"/>
    <n v="4.0073999999999996"/>
    <n v="4.6374380000000004"/>
    <n v="9274.8762910000005"/>
    <s v="MIL"/>
    <n v="31.202400000000001"/>
    <n v="289398.40000000002"/>
    <n v="2026"/>
  </r>
  <r>
    <n v="72036706"/>
    <x v="43"/>
    <s v="2025-12-15"/>
    <s v="G0005"/>
    <x v="24"/>
    <s v="MIL2026-1"/>
    <s v="APO26020150"/>
    <x v="1228"/>
    <s v="SISAL DISCS (OD)14&quot; x (THK)15mm,Hole 20mm. (Sew 3 LINE/1&quot;)"/>
    <x v="73"/>
    <s v="7"/>
    <n v="2000"/>
    <s v="PC"/>
    <x v="2"/>
    <n v="9.5879999999999992"/>
    <n v="19176"/>
    <n v="4.0073999999999996"/>
    <n v="1.2314099999999999"/>
    <n v="2462.8201669999999"/>
    <s v="MIL"/>
    <n v="31.202400000000001"/>
    <n v="76845.899999999994"/>
    <n v="2026"/>
  </r>
  <r>
    <n v="72036706"/>
    <x v="43"/>
    <s v="2025-12-15"/>
    <s v="G0005"/>
    <x v="24"/>
    <s v="MIL2026-1"/>
    <s v="APO26020150"/>
    <x v="1229"/>
    <s v="SISAL DISCS (OD)14&quot; x (THK)15mm,Hole 20mm. (Sew 4 LINE/1&quot;)"/>
    <x v="73"/>
    <s v="7"/>
    <n v="2000"/>
    <s v="PC"/>
    <x v="2"/>
    <n v="8.4659999999999993"/>
    <n v="16932"/>
    <n v="4.0073999999999996"/>
    <n v="1.0873079999999999"/>
    <n v="2174.6179780000002"/>
    <s v="MIL"/>
    <n v="31.202400000000001"/>
    <n v="67853.3"/>
    <n v="2026"/>
  </r>
  <r>
    <n v="72036706"/>
    <x v="43"/>
    <s v="2025-12-15"/>
    <s v="G0005"/>
    <x v="24"/>
    <s v="MIL2026-1"/>
    <s v="APO26020150"/>
    <x v="1230"/>
    <s v="CL.T SISAL BUFF 419X45MM"/>
    <x v="76"/>
    <s v="7"/>
    <n v="2000"/>
    <s v="PC"/>
    <x v="2"/>
    <n v="29.783999999999999"/>
    <n v="59568"/>
    <n v="4.0073999999999996"/>
    <n v="3.825231"/>
    <n v="7650.4627840000003"/>
    <s v="MIL"/>
    <n v="31.202400000000001"/>
    <n v="238712.8"/>
    <n v="2026"/>
  </r>
  <r>
    <n v="72036706"/>
    <x v="43"/>
    <s v="2025-12-15"/>
    <s v="G0005"/>
    <x v="24"/>
    <s v="MIL2026-1"/>
    <s v="APO26020150"/>
    <x v="1231"/>
    <s v="CL.T SISAL BUFF 431X178MM"/>
    <x v="76"/>
    <s v="7"/>
    <n v="3000"/>
    <s v="PC"/>
    <x v="2"/>
    <n v="34.374000000000002"/>
    <n v="103122"/>
    <n v="4.0073999999999996"/>
    <n v="4.4147360000000004"/>
    <n v="13244.208778"/>
    <s v="MIL"/>
    <n v="31.202400000000001"/>
    <n v="413251.1"/>
    <n v="2026"/>
  </r>
  <r>
    <n v="72036706"/>
    <x v="43"/>
    <s v="2025-12-15"/>
    <s v="G0005"/>
    <x v="24"/>
    <s v="MIL2026-1"/>
    <s v="APO26020150"/>
    <x v="1232"/>
    <s v="FLAPWHEEL #180 (OD)350x(W)30x170mm."/>
    <x v="77"/>
    <s v="7"/>
    <n v="600"/>
    <s v="PC"/>
    <x v="2"/>
    <n v="160.65"/>
    <n v="96390"/>
    <n v="4.0073999999999996"/>
    <n v="20.632669"/>
    <n v="12379.601889"/>
    <s v="MIL"/>
    <n v="31.202400000000001"/>
    <n v="386273.29"/>
    <n v="2026"/>
  </r>
  <r>
    <n v="72035143"/>
    <x v="61"/>
    <s v="2025-11-13"/>
    <s v="M0165"/>
    <x v="3"/>
    <s v="1A260004"/>
    <s v="APO26020153"/>
    <x v="1169"/>
    <s v="20CM SS LID"/>
    <x v="70"/>
    <s v="2"/>
    <n v="124"/>
    <s v="PC"/>
    <x v="0"/>
    <n v="1.93903"/>
    <n v="240.44"/>
    <n v="31.2575"/>
    <n v="1.9390289999999999"/>
    <n v="240.43989400000001"/>
    <s v="MIL"/>
    <n v="31.2575"/>
    <n v="7515.55"/>
    <n v="2026"/>
  </r>
  <r>
    <n v="72037261"/>
    <x v="31"/>
    <s v="2026-01-13"/>
    <s v="M0165"/>
    <x v="3"/>
    <s v="1A260013"/>
    <s v="APO26030021"/>
    <x v="1197"/>
    <s v="LG-- 305 KITCHENAID BK01A POL CAF24KA C/C59.25 H8.5"/>
    <x v="0"/>
    <s v="7"/>
    <n v="600"/>
    <s v="PC"/>
    <x v="0"/>
    <n v="1.9719"/>
    <n v="1183.1400000000001"/>
    <n v="31.384799999999998"/>
    <n v="1.9719"/>
    <n v="1183.1399269999999"/>
    <s v="MIL"/>
    <n v="31.384799999999998"/>
    <n v="37132.61"/>
    <n v="2026"/>
  </r>
  <r>
    <n v="72038372"/>
    <x v="44"/>
    <s v="2026-02-19"/>
    <s v="A0281"/>
    <x v="21"/>
    <s v="134507891-1"/>
    <s v="APO26030028"/>
    <x v="1190"/>
    <s v="SOBAR LABL 17070"/>
    <x v="21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44"/>
    <s v="2026-02-19"/>
    <s v="A0281"/>
    <x v="21"/>
    <s v="134507891-1"/>
    <s v="APO26030028"/>
    <x v="1193"/>
    <s v="SOBAR LABL 17076"/>
    <x v="21"/>
    <s v="1"/>
    <n v="162"/>
    <s v="PC"/>
    <x v="0"/>
    <n v="4.2020000000000002E-2"/>
    <n v="6.8070000000000004"/>
    <n v="31.723600000000001"/>
    <n v="4.2020000000000002E-2"/>
    <n v="6.8069189999999997"/>
    <s v="MIL"/>
    <n v="31.723600000000001"/>
    <n v="215.94"/>
    <n v="2026"/>
  </r>
  <r>
    <n v="72038372"/>
    <x v="44"/>
    <s v="2026-02-19"/>
    <s v="A0281"/>
    <x v="21"/>
    <s v="134507891-1"/>
    <s v="APO26030028"/>
    <x v="1190"/>
    <s v="SOBAR LABL 17070"/>
    <x v="21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44"/>
    <s v="2026-02-19"/>
    <s v="A0281"/>
    <x v="21"/>
    <s v="134507891-1"/>
    <s v="APO26030028"/>
    <x v="1191"/>
    <s v="SOBAR LABL 17072"/>
    <x v="21"/>
    <s v="1"/>
    <n v="77"/>
    <s v="PC"/>
    <x v="0"/>
    <n v="4.2079999999999999E-2"/>
    <n v="3.24"/>
    <n v="31.723600000000001"/>
    <n v="4.2079999999999999E-2"/>
    <n v="3.239859"/>
    <s v="MIL"/>
    <n v="31.723600000000001"/>
    <n v="102.78"/>
    <n v="2026"/>
  </r>
  <r>
    <n v="72038372"/>
    <x v="44"/>
    <s v="2026-02-19"/>
    <s v="A0281"/>
    <x v="21"/>
    <s v="134507891-1"/>
    <s v="APO26030028"/>
    <x v="1190"/>
    <s v="SOBAR LABL 17070"/>
    <x v="21"/>
    <s v="1"/>
    <n v="65"/>
    <s v="PC"/>
    <x v="0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44"/>
    <s v="2026-02-19"/>
    <s v="A0281"/>
    <x v="21"/>
    <s v="134507891-1"/>
    <s v="APO26030028"/>
    <x v="1190"/>
    <s v="SOBAR LABL 17070"/>
    <x v="21"/>
    <s v="1"/>
    <n v="60"/>
    <s v="PC"/>
    <x v="0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8372"/>
    <x v="44"/>
    <s v="2026-02-19"/>
    <s v="A0281"/>
    <x v="21"/>
    <s v="134507891-1"/>
    <s v="APO26030028"/>
    <x v="1191"/>
    <s v="SOBAR LABL 17072"/>
    <x v="21"/>
    <s v="1"/>
    <n v="221"/>
    <s v="PC"/>
    <x v="0"/>
    <n v="4.2040000000000001E-2"/>
    <n v="9.2899999999999991"/>
    <n v="31.723600000000001"/>
    <n v="4.2039E-2"/>
    <n v="9.2899290000000008"/>
    <s v="MIL"/>
    <n v="31.723600000000001"/>
    <n v="294.70999999999998"/>
    <n v="2026"/>
  </r>
  <r>
    <n v="72038372"/>
    <x v="44"/>
    <s v="2026-02-19"/>
    <s v="A0281"/>
    <x v="21"/>
    <s v="134507891-1"/>
    <s v="APO26030028"/>
    <x v="1193"/>
    <s v="SOBAR LABL 17076"/>
    <x v="21"/>
    <s v="1"/>
    <n v="125"/>
    <s v="PC"/>
    <x v="0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44"/>
    <s v="2026-02-19"/>
    <s v="A0281"/>
    <x v="21"/>
    <s v="134507891-1"/>
    <s v="APO26030028"/>
    <x v="1190"/>
    <s v="SOBAR LABL 17070"/>
    <x v="21"/>
    <s v="1"/>
    <n v="60"/>
    <s v="PC"/>
    <x v="0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8372"/>
    <x v="44"/>
    <s v="2026-02-19"/>
    <s v="A0281"/>
    <x v="21"/>
    <s v="134507891-1"/>
    <s v="APO26030028"/>
    <x v="1193"/>
    <s v="SOBAR LABL 17076"/>
    <x v="21"/>
    <s v="1"/>
    <n v="125"/>
    <s v="PC"/>
    <x v="0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44"/>
    <s v="2026-02-19"/>
    <s v="A0281"/>
    <x v="21"/>
    <s v="134507891-1"/>
    <s v="APO26030028"/>
    <x v="1191"/>
    <s v="SOBAR LABL 17072"/>
    <x v="21"/>
    <s v="1"/>
    <n v="77"/>
    <s v="PC"/>
    <x v="0"/>
    <n v="4.2020000000000002E-2"/>
    <n v="3.2360000000000002"/>
    <n v="31.723600000000001"/>
    <n v="4.2020000000000002E-2"/>
    <n v="3.2360760000000002"/>
    <s v="MIL"/>
    <n v="31.723600000000001"/>
    <n v="102.66"/>
    <n v="2026"/>
  </r>
  <r>
    <n v="72038372"/>
    <x v="44"/>
    <s v="2026-02-19"/>
    <s v="A0281"/>
    <x v="21"/>
    <s v="134507891-1"/>
    <s v="APO26030028"/>
    <x v="1191"/>
    <s v="SOBAR LABL 17072"/>
    <x v="21"/>
    <s v="1"/>
    <n v="269"/>
    <s v="PC"/>
    <x v="0"/>
    <n v="4.2020000000000002E-2"/>
    <n v="11.303000000000001"/>
    <n v="31.723600000000001"/>
    <n v="4.2020000000000002E-2"/>
    <n v="11.302941000000001"/>
    <s v="MIL"/>
    <n v="31.723600000000001"/>
    <n v="358.57"/>
    <n v="2026"/>
  </r>
  <r>
    <n v="72038372"/>
    <x v="44"/>
    <s v="2026-02-19"/>
    <s v="A0281"/>
    <x v="21"/>
    <s v="134507891-1"/>
    <s v="APO26030028"/>
    <x v="1233"/>
    <s v="SOBAR LABL 17071"/>
    <x v="21"/>
    <s v="1"/>
    <n v="53"/>
    <s v="PC"/>
    <x v="0"/>
    <n v="4.2079999999999999E-2"/>
    <n v="2.23"/>
    <n v="31.723600000000001"/>
    <n v="4.2079999999999999E-2"/>
    <n v="2.2298849999999999"/>
    <s v="MIL"/>
    <n v="31.723600000000001"/>
    <n v="70.739999999999995"/>
    <n v="2026"/>
  </r>
  <r>
    <n v="72038372"/>
    <x v="44"/>
    <s v="2026-02-19"/>
    <s v="A0281"/>
    <x v="21"/>
    <s v="134507891-1"/>
    <s v="APO26030028"/>
    <x v="1191"/>
    <s v="SOBAR LABL 17072"/>
    <x v="21"/>
    <s v="1"/>
    <n v="197"/>
    <s v="PC"/>
    <x v="0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44"/>
    <s v="2026-02-19"/>
    <s v="A0281"/>
    <x v="21"/>
    <s v="134507891-1"/>
    <s v="APO26030028"/>
    <x v="1191"/>
    <s v="SOBAR LABL 17072"/>
    <x v="21"/>
    <s v="1"/>
    <n v="197"/>
    <s v="PC"/>
    <x v="0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44"/>
    <s v="2026-02-19"/>
    <s v="A0281"/>
    <x v="21"/>
    <s v="134507891-1"/>
    <s v="APO26030028"/>
    <x v="1193"/>
    <s v="SOBAR LABL 17076"/>
    <x v="21"/>
    <s v="1"/>
    <n v="63"/>
    <s v="PC"/>
    <x v="0"/>
    <n v="4.2020000000000002E-2"/>
    <n v="2.6469999999999998"/>
    <n v="31.723600000000001"/>
    <n v="4.2020000000000002E-2"/>
    <n v="2.646925"/>
    <s v="MIL"/>
    <n v="31.723600000000001"/>
    <n v="83.97"/>
    <n v="2026"/>
  </r>
  <r>
    <n v="72038419"/>
    <x v="69"/>
    <s v="2026-02-24"/>
    <s v="B0077"/>
    <x v="22"/>
    <s v="93038"/>
    <s v="APO26030044"/>
    <x v="1234"/>
    <s v="DETACHABLE HANDLE BLACK (BAUMGARTEN 8091KM 9017 01)"/>
    <x v="0"/>
    <s v="7"/>
    <n v="300"/>
    <s v="PC"/>
    <x v="1"/>
    <n v="2.5352199999999998"/>
    <n v="760.57"/>
    <n v="37.162199999999999"/>
    <n v="2.951133"/>
    <n v="885.34462199999996"/>
    <s v="MIL"/>
    <n v="31.924800000000001"/>
    <n v="28264.45"/>
    <n v="2026"/>
  </r>
  <r>
    <n v="72038419"/>
    <x v="69"/>
    <s v="2026-02-24"/>
    <s v="B0077"/>
    <x v="22"/>
    <s v="93038"/>
    <s v="APO26030044"/>
    <x v="1235"/>
    <s v="DETACHABLE SIDE HANDLE BLACK (BAUMGARTEN 1091KM 3 9017 01)"/>
    <x v="1"/>
    <s v="7"/>
    <n v="450"/>
    <s v="PC"/>
    <x v="1"/>
    <n v="2.3109199999999999"/>
    <n v="1039.9100000000001"/>
    <n v="37.162199999999999"/>
    <n v="2.6900360000000001"/>
    <n v="1210.511577"/>
    <s v="MIL"/>
    <n v="31.924800000000001"/>
    <n v="38645.339999999997"/>
    <n v="2026"/>
  </r>
  <r>
    <n v="72038394"/>
    <x v="69"/>
    <s v="2026-02-20"/>
    <s v="B0077"/>
    <x v="22"/>
    <s v="93038-1"/>
    <s v="APO26030045"/>
    <x v="1236"/>
    <s v="BAUMGARTEN WIRE BRACKET FOR SM010-GB"/>
    <x v="11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8394"/>
    <x v="69"/>
    <s v="2026-02-20"/>
    <s v="B0077"/>
    <x v="22"/>
    <s v="93038-1"/>
    <s v="APO26030045"/>
    <x v="1237"/>
    <s v="BAUMGARTEN WIRE BRACKET FOR SM003-WO"/>
    <x v="11"/>
    <s v="7"/>
    <n v="200"/>
    <s v="PC"/>
    <x v="1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69"/>
    <s v="2026-02-20"/>
    <s v="B0077"/>
    <x v="22"/>
    <s v="93038-1"/>
    <s v="APO26030045"/>
    <x v="1238"/>
    <s v="BAUMGARTEN WIRE BRACKET FOR SA715-GB"/>
    <x v="11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8394"/>
    <x v="69"/>
    <s v="2026-02-20"/>
    <s v="B0077"/>
    <x v="22"/>
    <s v="93038-1"/>
    <s v="APO26030045"/>
    <x v="1239"/>
    <s v="BAUMGARTEN WIRE BRACKET FOR SM001-SP"/>
    <x v="11"/>
    <s v="7"/>
    <n v="188"/>
    <s v="PC"/>
    <x v="1"/>
    <n v="0.62666999999999995"/>
    <n v="117.81"/>
    <n v="37.162199999999999"/>
    <n v="0.72947799999999996"/>
    <n v="137.137272"/>
    <s v="MIL"/>
    <n v="31.924800000000001"/>
    <n v="4378.08"/>
    <n v="2026"/>
  </r>
  <r>
    <n v="72038394"/>
    <x v="69"/>
    <s v="2026-02-20"/>
    <s v="B0077"/>
    <x v="22"/>
    <s v="93038-1"/>
    <s v="APO26030045"/>
    <x v="1240"/>
    <s v="BAUMGARTEN WIRE BRACKET FOR SM003-PI, SM003-SP, SM009-FP"/>
    <x v="11"/>
    <s v="7"/>
    <n v="1100"/>
    <s v="PC"/>
    <x v="1"/>
    <n v="0.62666999999999995"/>
    <n v="689.34"/>
    <n v="37.162199999999999"/>
    <n v="0.72947799999999996"/>
    <n v="802.42914499999995"/>
    <s v="MIL"/>
    <n v="31.924800000000001"/>
    <n v="25617.39"/>
    <n v="2026"/>
  </r>
  <r>
    <n v="72038394"/>
    <x v="69"/>
    <s v="2026-02-20"/>
    <s v="B0077"/>
    <x v="22"/>
    <s v="93038-1"/>
    <s v="APO26030045"/>
    <x v="1241"/>
    <s v="BAUMGARTEN WIRE BRACKET FOR SM011-SG, SM016-DO, SM011-FP, SM005-WO, SM007-DO, SM010-DO"/>
    <x v="11"/>
    <s v="7"/>
    <n v="1650"/>
    <s v="PC"/>
    <x v="1"/>
    <n v="0.62666999999999995"/>
    <n v="1034.01"/>
    <n v="37.162199999999999"/>
    <n v="0.72947799999999996"/>
    <n v="1203.643875"/>
    <s v="MIL"/>
    <n v="31.924800000000001"/>
    <n v="38426.089999999997"/>
    <n v="2026"/>
  </r>
  <r>
    <n v="72038394"/>
    <x v="69"/>
    <s v="2026-02-20"/>
    <s v="B0077"/>
    <x v="22"/>
    <s v="93038-1"/>
    <s v="APO26030045"/>
    <x v="1242"/>
    <s v="BAUMGARTEN WIRE BRACKET FOR SM014-FP, SM012-FP"/>
    <x v="11"/>
    <s v="7"/>
    <n v="550"/>
    <s v="PC"/>
    <x v="1"/>
    <n v="0.75648000000000004"/>
    <n v="416.06"/>
    <n v="37.162199999999999"/>
    <n v="0.880583"/>
    <n v="484.31626799999998"/>
    <s v="MIL"/>
    <n v="31.924800000000001"/>
    <n v="15461.7"/>
    <n v="2026"/>
  </r>
  <r>
    <n v="72038394"/>
    <x v="69"/>
    <s v="2026-02-20"/>
    <s v="B0077"/>
    <x v="22"/>
    <s v="93038-1"/>
    <s v="APO26030045"/>
    <x v="1243"/>
    <s v="BAUMGARTEN WIRE BRACKET FOR SM008-GB"/>
    <x v="11"/>
    <s v="7"/>
    <n v="200"/>
    <s v="PC"/>
    <x v="1"/>
    <n v="0.75648000000000004"/>
    <n v="151.30000000000001"/>
    <n v="37.162199999999999"/>
    <n v="0.880583"/>
    <n v="176.121385"/>
    <s v="MIL"/>
    <n v="31.924800000000001"/>
    <n v="5622.64"/>
    <n v="2026"/>
  </r>
  <r>
    <n v="72036552"/>
    <x v="69"/>
    <s v="2025-12-09"/>
    <s v="B0077"/>
    <x v="22"/>
    <s v="93037"/>
    <s v="APO26030029"/>
    <x v="1194"/>
    <s v="KNOB BLACK (BAUMGARTEN 2091KZM 3 9017)"/>
    <x v="12"/>
    <s v="7"/>
    <n v="10752"/>
    <s v="PC"/>
    <x v="1"/>
    <n v="1.16307"/>
    <n v="12505.33"/>
    <n v="37.162199999999999"/>
    <n v="1.3538760000000001"/>
    <n v="14556.882736"/>
    <s v="MIL"/>
    <n v="31.924800000000001"/>
    <n v="464725.57"/>
    <n v="2026"/>
  </r>
  <r>
    <n v="72036959"/>
    <x v="70"/>
    <s v="2025-12-23"/>
    <s v="M0009"/>
    <x v="18"/>
    <s v="SO1275156"/>
    <s v="APO26030055"/>
    <x v="1166"/>
    <s v="HESTAN PROFESSIONAL GRADE STAINLESS STEEL CLEANER 22ml #94153, BIO-CLEAN HARD WATER STAIN REMOVER"/>
    <x v="22"/>
    <s v="6"/>
    <n v="13500"/>
    <s v="PC"/>
    <x v="0"/>
    <n v="0.9"/>
    <n v="12150"/>
    <n v="32.570599999999999"/>
    <n v="0.9"/>
    <n v="12150"/>
    <s v="MIL"/>
    <n v="32.570599999999999"/>
    <n v="395732.79"/>
    <n v="2026"/>
  </r>
  <r>
    <n v="72036959"/>
    <x v="70"/>
    <s v="2025-12-23"/>
    <s v="M0009"/>
    <x v="18"/>
    <s v="SO1275156"/>
    <s v="APO26030055"/>
    <x v="1166"/>
    <s v="HESTAN PROFESSIONAL GRADE STAINLESS STEEL CLEANER 22ml #94153, BIO-CLEAN HARD WATER STAIN REMOVER"/>
    <x v="22"/>
    <s v="6"/>
    <n v="276"/>
    <s v="PC"/>
    <x v="0"/>
    <n v="0"/>
    <n v="0"/>
    <n v="32.570599999999999"/>
    <n v="0"/>
    <n v="0"/>
    <s v="MIL"/>
    <n v="32.570599999999999"/>
    <n v="0"/>
    <n v="2026"/>
  </r>
  <r>
    <n v="72035572"/>
    <x v="15"/>
    <s v="2025-11-24"/>
    <s v="M0165"/>
    <x v="3"/>
    <s v="1A260014"/>
    <s v="APO26030102"/>
    <x v="1200"/>
    <s v="STM 0.6MM CCSS R3 IN:Y EX:P"/>
    <x v="27"/>
    <s v="2"/>
    <n v="1010"/>
    <s v="PC"/>
    <x v="0"/>
    <n v="5.5688000000000004"/>
    <n v="5624.49"/>
    <n v="33.094299999999997"/>
    <n v="5.5688000000000004"/>
    <n v="5624.4900170000001"/>
    <s v="MIL"/>
    <n v="33.094299999999997"/>
    <n v="186138.56"/>
    <n v="2026"/>
  </r>
  <r>
    <n v="72036998"/>
    <x v="12"/>
    <s v="2025-12-24"/>
    <s v="M0165"/>
    <x v="3"/>
    <s v="1A260016"/>
    <s v="APO26030065"/>
    <x v="1202"/>
    <s v="32CM LID 0.5MM CCSS CB IN:Y EX:Y1 W/2 HOLES AT RIM"/>
    <x v="4"/>
    <s v="8"/>
    <n v="500"/>
    <s v="PC"/>
    <x v="0"/>
    <n v="3.4582999999999999"/>
    <n v="1729.15"/>
    <n v="32.649700000000003"/>
    <n v="3.4582999999999999"/>
    <n v="1729.150038"/>
    <s v="MIL"/>
    <n v="32.649700000000003"/>
    <n v="56456.23"/>
    <n v="2026"/>
  </r>
  <r>
    <n v="72037437"/>
    <x v="13"/>
    <s v="2026-01-20"/>
    <s v="M0165"/>
    <x v="3"/>
    <s v="2A260003"/>
    <s v="APO26030120"/>
    <x v="1244"/>
    <s v="V2 BATTERY HOUSING FOR FRYPAN"/>
    <x v="14"/>
    <s v="7"/>
    <n v="1520"/>
    <s v="PC"/>
    <x v="0"/>
    <n v="9.4502000000000006"/>
    <n v="14364.31"/>
    <n v="32.908299999999997"/>
    <n v="9.4502000000000006"/>
    <n v="14364.309915"/>
    <s v="MIL"/>
    <n v="32.908299999999997"/>
    <n v="472705.02"/>
    <n v="2026"/>
  </r>
  <r>
    <n v="72037474"/>
    <x v="71"/>
    <s v="2026-01-21"/>
    <s v="H0186"/>
    <x v="25"/>
    <s v="HD260313-01"/>
    <s v="APO26040034"/>
    <x v="1245"/>
    <s v="SPONGE SIZE THK 12 X W300 X L300MM -92BD"/>
    <x v="78"/>
    <s v="9"/>
    <n v="1000"/>
    <s v="PC"/>
    <x v="0"/>
    <n v="3.96"/>
    <n v="3960"/>
    <n v="32.540999999999997"/>
    <n v="3.96"/>
    <n v="3960"/>
    <s v="MIL"/>
    <n v="32.540999999999997"/>
    <n v="128862.36"/>
    <n v="2026"/>
  </r>
  <r>
    <n v="72037474"/>
    <x v="71"/>
    <s v="2026-01-21"/>
    <s v="H0186"/>
    <x v="25"/>
    <s v="HD260313-01"/>
    <s v="APO26040034"/>
    <x v="1246"/>
    <s v="RUBBER STRIP THK 3xW11 x L285 MM -92BD"/>
    <x v="79"/>
    <s v="9"/>
    <n v="500"/>
    <s v="PC"/>
    <x v="0"/>
    <n v="1.36"/>
    <n v="680"/>
    <n v="32.540999999999997"/>
    <n v="1.36"/>
    <n v="680"/>
    <s v="MIL"/>
    <n v="32.540999999999997"/>
    <n v="22127.88"/>
    <n v="2026"/>
  </r>
  <r>
    <n v="72037474"/>
    <x v="71"/>
    <s v="2026-01-21"/>
    <s v="H0186"/>
    <x v="25"/>
    <s v="HD260313-01"/>
    <s v="APO26040034"/>
    <x v="1247"/>
    <s v="RUBBER STRIP THK 5XW11 X L285 MM -92BD"/>
    <x v="79"/>
    <s v="9"/>
    <n v="1000"/>
    <s v="PC"/>
    <x v="0"/>
    <n v="1.36"/>
    <n v="1360"/>
    <n v="32.540999999999997"/>
    <n v="1.36"/>
    <n v="1360"/>
    <s v="MIL"/>
    <n v="32.540999999999997"/>
    <n v="44255.76"/>
    <n v="2026"/>
  </r>
  <r>
    <n v="72035817"/>
    <x v="11"/>
    <s v="2025-11-28"/>
    <s v="M0165"/>
    <x v="3"/>
    <s v="1A260011"/>
    <s v="APO26020128"/>
    <x v="1248"/>
    <s v="30CM CLEAR-VIEW LID (1.0mm SS+glass) RIM:R- IN:Y EX:P"/>
    <x v="20"/>
    <s v="7"/>
    <n v="1550"/>
    <s v="PC"/>
    <x v="0"/>
    <n v="5.1970999999999998"/>
    <n v="8055.51"/>
    <n v="31.347000000000001"/>
    <n v="5.1970989999999997"/>
    <n v="8055.5099369999998"/>
    <s v="MIL"/>
    <n v="31.347000000000001"/>
    <n v="252516.07"/>
    <n v="2026"/>
  </r>
  <r>
    <n v="72036899"/>
    <x v="38"/>
    <s v="2025-12-22"/>
    <s v="Z0029"/>
    <x v="26"/>
    <s v="2026SHML01"/>
    <s v="APO26020044"/>
    <x v="1249"/>
    <s v="G-LD MV 30CM BK01A FDA"/>
    <x v="20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891"/>
    <x v="38"/>
    <s v="2025-12-22"/>
    <s v="Z0029"/>
    <x v="26"/>
    <s v="2026SHML01"/>
    <s v="APO26020044"/>
    <x v="1249"/>
    <s v="G-LD MV 30CM BK01A FDA"/>
    <x v="20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2"/>
    <x v="38"/>
    <s v="2025-12-22"/>
    <s v="Z0029"/>
    <x v="26"/>
    <s v="2026SHML01"/>
    <s v="APO26020044"/>
    <x v="1249"/>
    <s v="G-LD MV 30CM BK01A FDA"/>
    <x v="20"/>
    <s v="1"/>
    <n v="2000"/>
    <s v="PC"/>
    <x v="0"/>
    <n v="1.21"/>
    <n v="2420"/>
    <n v="31.786100000000001"/>
    <n v="1.209999"/>
    <n v="2419.999937"/>
    <s v="MIL"/>
    <n v="31.786100000000001"/>
    <n v="76922.36"/>
    <n v="2026"/>
  </r>
  <r>
    <n v="72036897"/>
    <x v="38"/>
    <s v="2025-12-22"/>
    <s v="Z0029"/>
    <x v="26"/>
    <s v="2026SHML01"/>
    <s v="APO26020044"/>
    <x v="1249"/>
    <s v="G-LD MV 30CM BK01A FDA"/>
    <x v="20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86"/>
    <x v="38"/>
    <s v="2025-12-22"/>
    <s v="Z0029"/>
    <x v="26"/>
    <s v="2026SHML01"/>
    <s v="APO26020044"/>
    <x v="1250"/>
    <s v="G-LD MV 24CM BK01A FDA"/>
    <x v="20"/>
    <s v="1"/>
    <n v="2200"/>
    <s v="PC"/>
    <x v="0"/>
    <n v="0.96"/>
    <n v="2112"/>
    <n v="31.786100000000001"/>
    <n v="0.96"/>
    <n v="2111.9998989999999"/>
    <s v="MIL"/>
    <n v="31.786100000000001"/>
    <n v="67132.240000000005"/>
    <n v="2026"/>
  </r>
  <r>
    <n v="72036887"/>
    <x v="38"/>
    <s v="2025-12-22"/>
    <s v="Z0029"/>
    <x v="26"/>
    <s v="2026SHML01"/>
    <s v="APO26020044"/>
    <x v="1249"/>
    <s v="G-LD MV 30CM BK01A FDA"/>
    <x v="20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0"/>
    <x v="38"/>
    <s v="2025-12-22"/>
    <s v="Z0029"/>
    <x v="26"/>
    <s v="2026SHML01"/>
    <s v="APO26020044"/>
    <x v="1250"/>
    <s v="G-LD MV 24CM BK01A FDA"/>
    <x v="20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8"/>
    <x v="38"/>
    <s v="2025-12-22"/>
    <s v="Z0029"/>
    <x v="26"/>
    <s v="2026SHML01"/>
    <s v="APO26020044"/>
    <x v="1250"/>
    <s v="G-LD MV 24CM BK01A FDA"/>
    <x v="20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9"/>
    <x v="38"/>
    <s v="2025-12-22"/>
    <s v="Z0029"/>
    <x v="26"/>
    <s v="2026SHML01"/>
    <s v="APO26020044"/>
    <x v="1249"/>
    <s v="G-LD MV 30CM BK01A FDA"/>
    <x v="20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5"/>
    <x v="38"/>
    <s v="2025-12-22"/>
    <s v="Z0029"/>
    <x v="26"/>
    <s v="2026SHML01"/>
    <s v="APO26020044"/>
    <x v="1249"/>
    <s v="G-LD MV 30CM BK01A FDA"/>
    <x v="20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893"/>
    <x v="39"/>
    <s v="2025-12-22"/>
    <s v="Z0029"/>
    <x v="26"/>
    <s v="2026SHML02"/>
    <s v="APO26020108"/>
    <x v="1250"/>
    <s v="G-LD MV 24CM BK01A FDA"/>
    <x v="20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893"/>
    <x v="39"/>
    <s v="2025-12-22"/>
    <s v="Z0029"/>
    <x v="26"/>
    <s v="2026SHML02"/>
    <s v="APO26020108"/>
    <x v="1250"/>
    <s v="G-LD MV 24CM BK01A FDA"/>
    <x v="20"/>
    <s v="1"/>
    <n v="1000"/>
    <s v="PC"/>
    <x v="0"/>
    <n v="0.96"/>
    <n v="960"/>
    <n v="31.247499999999999"/>
    <n v="0.96"/>
    <n v="960"/>
    <s v="MIL"/>
    <n v="31.247499999999999"/>
    <n v="29997.599999999999"/>
    <n v="2026"/>
  </r>
  <r>
    <n v="72036901"/>
    <x v="39"/>
    <s v="2025-12-22"/>
    <s v="Z0029"/>
    <x v="26"/>
    <s v="2026SHML02"/>
    <s v="APO26020108"/>
    <x v="1249"/>
    <s v="G-LD MV 30CM BK01A FDA"/>
    <x v="20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908"/>
    <x v="39"/>
    <s v="2025-12-22"/>
    <s v="Z0029"/>
    <x v="26"/>
    <s v="2026SHML02"/>
    <s v="APO26020108"/>
    <x v="1249"/>
    <s v="G-LD MV 30CM BK01A FDA"/>
    <x v="20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917"/>
    <x v="39"/>
    <s v="2025-12-22"/>
    <s v="Z0029"/>
    <x v="26"/>
    <s v="2026SHML02"/>
    <s v="APO26020108"/>
    <x v="1249"/>
    <s v="G-LD MV 30CM BK01A FDA"/>
    <x v="20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9"/>
    <x v="39"/>
    <s v="2025-12-22"/>
    <s v="Z0029"/>
    <x v="26"/>
    <s v="2026SHML02"/>
    <s v="APO26020108"/>
    <x v="1249"/>
    <s v="G-LD MV 30CM BK01A FDA"/>
    <x v="20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896"/>
    <x v="39"/>
    <s v="2025-12-22"/>
    <s v="Z0029"/>
    <x v="26"/>
    <s v="2026SHML02"/>
    <s v="APO26020108"/>
    <x v="1250"/>
    <s v="G-LD MV 24CM BK01A FDA"/>
    <x v="20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6899"/>
    <x v="39"/>
    <s v="2025-12-22"/>
    <s v="Z0029"/>
    <x v="26"/>
    <s v="2026SHML02"/>
    <s v="APO26020108"/>
    <x v="1249"/>
    <s v="G-LD MV 30CM BK01A FDA"/>
    <x v="20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00"/>
    <x v="39"/>
    <s v="2025-12-22"/>
    <s v="Z0029"/>
    <x v="26"/>
    <s v="2026SHML02"/>
    <s v="APO26020108"/>
    <x v="1249"/>
    <s v="G-LD MV 30CM BK01A FDA"/>
    <x v="20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898"/>
    <x v="39"/>
    <s v="2025-12-22"/>
    <s v="Z0029"/>
    <x v="26"/>
    <s v="2026SHML02"/>
    <s v="APO26020108"/>
    <x v="1250"/>
    <s v="G-LD MV 24CM BK01A FDA"/>
    <x v="20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911"/>
    <x v="39"/>
    <s v="2025-12-22"/>
    <s v="Z0029"/>
    <x v="26"/>
    <s v="2026SHML02"/>
    <s v="APO26020108"/>
    <x v="1249"/>
    <s v="G-LD MV 30CM BK01A FDA"/>
    <x v="20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23"/>
    <x v="39"/>
    <s v="2025-12-22"/>
    <s v="Z0029"/>
    <x v="26"/>
    <s v="2026SHML02"/>
    <s v="APO26020108"/>
    <x v="1249"/>
    <s v="G-LD MV 30CM BK01A FDA"/>
    <x v="20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4"/>
    <x v="39"/>
    <s v="2025-12-22"/>
    <s v="Z0029"/>
    <x v="26"/>
    <s v="2026SHML02"/>
    <s v="APO26020108"/>
    <x v="1250"/>
    <s v="G-LD MV 24CM BK01A FDA"/>
    <x v="20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6903"/>
    <x v="43"/>
    <s v="2025-12-22"/>
    <s v="Z0029"/>
    <x v="26"/>
    <s v="2026SHML03"/>
    <s v="APO26020173"/>
    <x v="1251"/>
    <s v="G-LD MV 30CM GY29A FDA"/>
    <x v="20"/>
    <s v="1"/>
    <n v="1794"/>
    <s v="PC"/>
    <x v="0"/>
    <n v="1.21"/>
    <n v="2170.7399999999998"/>
    <n v="31.202400000000001"/>
    <n v="1.209999"/>
    <n v="2170.7400710000002"/>
    <s v="MIL"/>
    <n v="31.202400000000001"/>
    <n v="67732.3"/>
    <n v="2026"/>
  </r>
  <r>
    <n v="72036907"/>
    <x v="43"/>
    <s v="2025-12-22"/>
    <s v="Z0029"/>
    <x v="26"/>
    <s v="2026SHML03"/>
    <s v="APO26020173"/>
    <x v="1252"/>
    <s v="G-LD MV 16CM BK01A FDA"/>
    <x v="20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21"/>
    <x v="43"/>
    <s v="2025-12-22"/>
    <s v="Z0029"/>
    <x v="26"/>
    <s v="2026SHML03"/>
    <s v="APO26020173"/>
    <x v="1253"/>
    <s v="G-LD MV 16CM GY29A FDA"/>
    <x v="20"/>
    <s v="1"/>
    <n v="1402"/>
    <s v="PC"/>
    <x v="0"/>
    <n v="0.72"/>
    <n v="1009.44"/>
    <n v="31.202400000000001"/>
    <n v="0.72"/>
    <n v="1009.439978"/>
    <s v="MIL"/>
    <n v="31.202400000000001"/>
    <n v="31496.95"/>
    <n v="2026"/>
  </r>
  <r>
    <n v="72036924"/>
    <x v="43"/>
    <s v="2025-12-22"/>
    <s v="Z0029"/>
    <x v="26"/>
    <s v="2026SHML03"/>
    <s v="APO26020173"/>
    <x v="1254"/>
    <s v="G-LD MV 14CM BK01A FDA"/>
    <x v="20"/>
    <s v="1"/>
    <n v="1000"/>
    <s v="PC"/>
    <x v="0"/>
    <n v="0.68100000000000005"/>
    <n v="681"/>
    <n v="31.202400000000001"/>
    <n v="0.68099900000000002"/>
    <n v="680.99985800000002"/>
    <s v="MIL"/>
    <n v="31.202400000000001"/>
    <n v="21248.83"/>
    <n v="2026"/>
  </r>
  <r>
    <n v="72036930"/>
    <x v="43"/>
    <s v="2025-12-22"/>
    <s v="Z0029"/>
    <x v="26"/>
    <s v="2026SHML03"/>
    <s v="APO26020173"/>
    <x v="1251"/>
    <s v="G-LD MV 30CM GY29A FDA"/>
    <x v="20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12"/>
    <x v="43"/>
    <s v="2025-12-22"/>
    <s v="Z0029"/>
    <x v="26"/>
    <s v="2026SHML03"/>
    <s v="APO26020173"/>
    <x v="1249"/>
    <s v="G-LD MV 30CM BK01A FDA"/>
    <x v="20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04"/>
    <x v="43"/>
    <s v="2025-12-22"/>
    <s v="Z0029"/>
    <x v="26"/>
    <s v="2026SHML03"/>
    <s v="APO26020173"/>
    <x v="1254"/>
    <s v="G-LD MV 14CM BK01A FDA"/>
    <x v="20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07"/>
    <x v="43"/>
    <s v="2025-12-22"/>
    <s v="Z0029"/>
    <x v="26"/>
    <s v="2026SHML03"/>
    <s v="APO26020173"/>
    <x v="1250"/>
    <s v="G-LD MV 24CM BK01A FDA"/>
    <x v="20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9"/>
    <x v="43"/>
    <s v="2025-12-22"/>
    <s v="Z0029"/>
    <x v="26"/>
    <s v="2026SHML03"/>
    <s v="APO26020173"/>
    <x v="1254"/>
    <s v="G-LD MV 14CM BK01A FDA"/>
    <x v="20"/>
    <s v="1"/>
    <n v="2000"/>
    <s v="PC"/>
    <x v="0"/>
    <n v="0.68100000000000005"/>
    <n v="1362"/>
    <n v="31.202400000000001"/>
    <n v="0.68099900000000002"/>
    <n v="1362.0000379999999"/>
    <s v="MIL"/>
    <n v="31.202400000000001"/>
    <n v="42497.67"/>
    <n v="2026"/>
  </r>
  <r>
    <n v="72036924"/>
    <x v="43"/>
    <s v="2025-12-22"/>
    <s v="Z0029"/>
    <x v="26"/>
    <s v="2026SHML03"/>
    <s v="APO26020173"/>
    <x v="1250"/>
    <s v="G-LD MV 24CM BK01A FDA"/>
    <x v="20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29"/>
    <x v="43"/>
    <s v="2025-12-22"/>
    <s v="Z0029"/>
    <x v="26"/>
    <s v="2026SHML03"/>
    <s v="APO26020173"/>
    <x v="1250"/>
    <s v="G-LD MV 24CM BK01A FDA"/>
    <x v="20"/>
    <s v="1"/>
    <n v="2300"/>
    <s v="PC"/>
    <x v="0"/>
    <n v="0.96"/>
    <n v="2208"/>
    <n v="31.202400000000001"/>
    <n v="0.95999900000000005"/>
    <n v="2208.0000249999998"/>
    <s v="MIL"/>
    <n v="31.202400000000001"/>
    <n v="68894.899999999994"/>
    <n v="2026"/>
  </r>
  <r>
    <n v="72036912"/>
    <x v="43"/>
    <s v="2025-12-22"/>
    <s v="Z0029"/>
    <x v="26"/>
    <s v="2026SHML03"/>
    <s v="APO26020173"/>
    <x v="1249"/>
    <s v="G-LD MV 30CM BK01A FDA"/>
    <x v="20"/>
    <s v="1"/>
    <n v="2000"/>
    <s v="PC"/>
    <x v="0"/>
    <n v="1.21"/>
    <n v="2420"/>
    <n v="31.202400000000001"/>
    <n v="1.209999"/>
    <n v="2420.0000639999998"/>
    <s v="MIL"/>
    <n v="31.202400000000001"/>
    <n v="75509.81"/>
    <n v="2026"/>
  </r>
  <r>
    <n v="72036905"/>
    <x v="43"/>
    <s v="2025-12-22"/>
    <s v="Z0029"/>
    <x v="26"/>
    <s v="2026SHML03"/>
    <s v="APO26020173"/>
    <x v="1253"/>
    <s v="G-LD MV 16CM GY29A FDA"/>
    <x v="20"/>
    <s v="1"/>
    <n v="200"/>
    <s v="PC"/>
    <x v="0"/>
    <n v="0.72"/>
    <n v="144"/>
    <n v="31.202400000000001"/>
    <n v="0.72"/>
    <n v="144.00014100000001"/>
    <s v="MIL"/>
    <n v="31.202400000000001"/>
    <n v="4493.1499999999996"/>
    <n v="2026"/>
  </r>
  <r>
    <n v="72036913"/>
    <x v="43"/>
    <s v="2025-12-22"/>
    <s v="Z0029"/>
    <x v="26"/>
    <s v="2026SHML03"/>
    <s v="APO26020173"/>
    <x v="1252"/>
    <s v="G-LD MV 16CM BK01A FDA"/>
    <x v="20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9"/>
    <x v="43"/>
    <s v="2025-12-22"/>
    <s v="Z0029"/>
    <x v="26"/>
    <s v="2026SHML03"/>
    <s v="APO26020173"/>
    <x v="1252"/>
    <s v="G-LD MV 16CM BK01A FDA"/>
    <x v="20"/>
    <s v="1"/>
    <n v="2000"/>
    <s v="PC"/>
    <x v="0"/>
    <n v="0.72"/>
    <n v="1440"/>
    <n v="31.202400000000001"/>
    <n v="0.72"/>
    <n v="1440.0001279999999"/>
    <s v="MIL"/>
    <n v="31.202400000000001"/>
    <n v="44931.46"/>
    <n v="2026"/>
  </r>
  <r>
    <n v="72036921"/>
    <x v="43"/>
    <s v="2025-12-22"/>
    <s v="Z0029"/>
    <x v="26"/>
    <s v="2026SHML03"/>
    <s v="APO26020173"/>
    <x v="1255"/>
    <s v="G-LD MV 24CM GY29A FDA"/>
    <x v="20"/>
    <s v="1"/>
    <n v="1402"/>
    <s v="PC"/>
    <x v="0"/>
    <n v="0.96"/>
    <n v="1345.92"/>
    <n v="31.202400000000001"/>
    <n v="0.95999900000000005"/>
    <n v="1345.9198650000001"/>
    <s v="MIL"/>
    <n v="31.202400000000001"/>
    <n v="41995.93"/>
    <n v="2026"/>
  </r>
  <r>
    <n v="72036909"/>
    <x v="43"/>
    <s v="2025-12-22"/>
    <s v="Z0029"/>
    <x v="26"/>
    <s v="2026SHML03"/>
    <s v="APO26020173"/>
    <x v="1254"/>
    <s v="G-LD MV 14CM BK01A FDA"/>
    <x v="20"/>
    <s v="1"/>
    <n v="1500"/>
    <s v="PC"/>
    <x v="0"/>
    <n v="0.68100000000000005"/>
    <n v="1021.5"/>
    <n v="31.202400000000001"/>
    <n v="0.68099900000000002"/>
    <n v="1021.499948"/>
    <s v="MIL"/>
    <n v="31.202400000000001"/>
    <n v="31873.25"/>
    <n v="2026"/>
  </r>
  <r>
    <n v="72036904"/>
    <x v="43"/>
    <s v="2025-12-22"/>
    <s v="Z0029"/>
    <x v="26"/>
    <s v="2026SHML03"/>
    <s v="APO26020173"/>
    <x v="1250"/>
    <s v="G-LD MV 24CM BK01A FDA"/>
    <x v="20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3"/>
    <x v="43"/>
    <s v="2025-12-22"/>
    <s v="Z0029"/>
    <x v="26"/>
    <s v="2026SHML03"/>
    <s v="APO26020173"/>
    <x v="1254"/>
    <s v="G-LD MV 14CM BK01A FDA"/>
    <x v="20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4"/>
    <x v="43"/>
    <s v="2025-12-22"/>
    <s v="Z0029"/>
    <x v="26"/>
    <s v="2026SHML03"/>
    <s v="APO26020173"/>
    <x v="1252"/>
    <s v="G-LD MV 16CM BK01A FDA"/>
    <x v="20"/>
    <s v="1"/>
    <n v="1500"/>
    <s v="PC"/>
    <x v="0"/>
    <n v="0.72"/>
    <n v="1080"/>
    <n v="31.202400000000001"/>
    <n v="0.72"/>
    <n v="1079.9999350000001"/>
    <s v="MIL"/>
    <n v="31.202400000000001"/>
    <n v="33698.589999999997"/>
    <n v="2026"/>
  </r>
  <r>
    <n v="72036924"/>
    <x v="43"/>
    <s v="2025-12-22"/>
    <s v="Z0029"/>
    <x v="26"/>
    <s v="2026SHML03"/>
    <s v="APO26020173"/>
    <x v="1250"/>
    <s v="G-LD MV 24CM BK01A FDA"/>
    <x v="20"/>
    <s v="1"/>
    <n v="1300"/>
    <s v="PC"/>
    <x v="0"/>
    <n v="0.96"/>
    <n v="1248"/>
    <n v="31.202400000000001"/>
    <n v="0.95999900000000005"/>
    <n v="1248.000153"/>
    <s v="MIL"/>
    <n v="31.202400000000001"/>
    <n v="38940.6"/>
    <n v="2026"/>
  </r>
  <r>
    <n v="72036929"/>
    <x v="43"/>
    <s v="2025-12-22"/>
    <s v="Z0029"/>
    <x v="26"/>
    <s v="2026SHML03"/>
    <s v="APO26020173"/>
    <x v="1254"/>
    <s v="G-LD MV 14CM BK01A FDA"/>
    <x v="20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9"/>
    <x v="43"/>
    <s v="2025-12-22"/>
    <s v="Z0029"/>
    <x v="26"/>
    <s v="2026SHML03"/>
    <s v="APO26020173"/>
    <x v="1252"/>
    <s v="G-LD MV 16CM BK01A FDA"/>
    <x v="20"/>
    <s v="1"/>
    <n v="2200"/>
    <s v="PC"/>
    <x v="0"/>
    <n v="0.72"/>
    <n v="1584"/>
    <n v="31.202400000000001"/>
    <n v="0.72"/>
    <n v="1583.9999479999999"/>
    <s v="MIL"/>
    <n v="31.202400000000001"/>
    <n v="49424.6"/>
    <n v="2026"/>
  </r>
  <r>
    <n v="72036903"/>
    <x v="43"/>
    <s v="2025-12-22"/>
    <s v="Z0029"/>
    <x v="26"/>
    <s v="2026SHML03"/>
    <s v="APO26020173"/>
    <x v="1251"/>
    <s v="G-LD MV 30CM GY29A FDA"/>
    <x v="20"/>
    <s v="1"/>
    <n v="906"/>
    <s v="PC"/>
    <x v="0"/>
    <n v="1.21"/>
    <n v="1096.26"/>
    <n v="31.202400000000001"/>
    <n v="1.209999"/>
    <n v="1096.2599029999999"/>
    <s v="MIL"/>
    <n v="31.202400000000001"/>
    <n v="34205.94"/>
    <n v="2026"/>
  </r>
  <r>
    <n v="72036928"/>
    <x v="43"/>
    <s v="2025-12-22"/>
    <s v="Z0029"/>
    <x v="26"/>
    <s v="2026SHML03"/>
    <s v="APO26020173"/>
    <x v="1255"/>
    <s v="G-LD MV 24CM GY29A FDA"/>
    <x v="20"/>
    <s v="1"/>
    <n v="602"/>
    <s v="PC"/>
    <x v="0"/>
    <n v="0.96"/>
    <n v="577.91999999999996"/>
    <n v="31.202400000000001"/>
    <n v="0.95999900000000005"/>
    <n v="577.91996700000004"/>
    <s v="MIL"/>
    <n v="31.202400000000001"/>
    <n v="18032.490000000002"/>
    <n v="2026"/>
  </r>
  <r>
    <n v="72036931"/>
    <x v="43"/>
    <s v="2025-12-22"/>
    <s v="Z0029"/>
    <x v="26"/>
    <s v="2026SHML03"/>
    <s v="APO26020173"/>
    <x v="1253"/>
    <s v="G-LD MV 16CM GY29A FDA"/>
    <x v="20"/>
    <s v="1"/>
    <n v="602"/>
    <s v="PC"/>
    <x v="0"/>
    <n v="0.72"/>
    <n v="433.44"/>
    <n v="31.202400000000001"/>
    <n v="0.72"/>
    <n v="433.44005499999997"/>
    <s v="MIL"/>
    <n v="31.202400000000001"/>
    <n v="13524.37"/>
    <n v="2026"/>
  </r>
  <r>
    <n v="72036932"/>
    <x v="43"/>
    <s v="2025-12-22"/>
    <s v="Z0029"/>
    <x v="26"/>
    <s v="2026SHML03"/>
    <s v="APO26020173"/>
    <x v="1249"/>
    <s v="G-LD MV 30CM BK01A FDA"/>
    <x v="20"/>
    <s v="1"/>
    <n v="2800"/>
    <s v="PC"/>
    <x v="0"/>
    <n v="1.21"/>
    <n v="3388"/>
    <n v="31.202400000000001"/>
    <n v="1.209999"/>
    <n v="3387.999961"/>
    <s v="MIL"/>
    <n v="31.202400000000001"/>
    <n v="105713.73"/>
    <n v="2026"/>
  </r>
  <r>
    <n v="72036933"/>
    <x v="43"/>
    <s v="2025-12-22"/>
    <s v="Z0029"/>
    <x v="26"/>
    <s v="2026SHML03"/>
    <s v="APO26020173"/>
    <x v="1253"/>
    <s v="G-LD MV 16CM GY29A FDA"/>
    <x v="20"/>
    <s v="1"/>
    <n v="1400"/>
    <s v="PC"/>
    <x v="0"/>
    <n v="0.72"/>
    <n v="1008"/>
    <n v="31.202400000000001"/>
    <n v="0.72"/>
    <n v="1008.0000250000001"/>
    <s v="MIL"/>
    <n v="31.202400000000001"/>
    <n v="31452.02"/>
    <n v="2026"/>
  </r>
  <r>
    <n v="72036904"/>
    <x v="43"/>
    <s v="2025-12-22"/>
    <s v="Z0029"/>
    <x v="26"/>
    <s v="2026SHML03"/>
    <s v="APO26020173"/>
    <x v="1252"/>
    <s v="G-LD MV 16CM BK01A FDA"/>
    <x v="20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0"/>
    <x v="43"/>
    <s v="2025-12-22"/>
    <s v="Z0029"/>
    <x v="26"/>
    <s v="2026SHML03"/>
    <s v="APO26020173"/>
    <x v="1254"/>
    <s v="G-LD MV 14CM BK01A FDA"/>
    <x v="20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2"/>
    <x v="43"/>
    <s v="2025-12-22"/>
    <s v="Z0029"/>
    <x v="26"/>
    <s v="2026SHML03"/>
    <s v="APO26020173"/>
    <x v="1255"/>
    <s v="G-LD MV 24CM GY29A FDA"/>
    <x v="20"/>
    <s v="1"/>
    <n v="1600"/>
    <s v="PC"/>
    <x v="0"/>
    <n v="0.96"/>
    <n v="1536"/>
    <n v="31.202400000000001"/>
    <n v="0.95999900000000005"/>
    <n v="1536.0001150000001"/>
    <s v="MIL"/>
    <n v="31.202400000000001"/>
    <n v="47926.89"/>
    <n v="2026"/>
  </r>
  <r>
    <n v="72036926"/>
    <x v="43"/>
    <s v="2025-12-22"/>
    <s v="Z0029"/>
    <x v="26"/>
    <s v="2026SHML03"/>
    <s v="APO26020173"/>
    <x v="1255"/>
    <s v="G-LD MV 24CM GY29A FDA"/>
    <x v="20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02"/>
    <x v="43"/>
    <s v="2025-12-22"/>
    <s v="Z0029"/>
    <x v="26"/>
    <s v="2026SHML03"/>
    <s v="APO26020173"/>
    <x v="1253"/>
    <s v="G-LD MV 16CM GY29A FDA"/>
    <x v="20"/>
    <s v="1"/>
    <n v="1600"/>
    <s v="PC"/>
    <x v="0"/>
    <n v="0.72"/>
    <n v="1152"/>
    <n v="31.202400000000001"/>
    <n v="0.72"/>
    <n v="1151.9998459999999"/>
    <s v="MIL"/>
    <n v="31.202400000000001"/>
    <n v="35945.160000000003"/>
    <n v="2026"/>
  </r>
  <r>
    <n v="72036924"/>
    <x v="43"/>
    <s v="2025-12-22"/>
    <s v="Z0029"/>
    <x v="26"/>
    <s v="2026SHML03"/>
    <s v="APO26020173"/>
    <x v="1252"/>
    <s v="G-LD MV 16CM BK01A FDA"/>
    <x v="20"/>
    <s v="1"/>
    <n v="1000"/>
    <s v="PC"/>
    <x v="0"/>
    <n v="0.72"/>
    <n v="720"/>
    <n v="31.202400000000001"/>
    <n v="0.72"/>
    <n v="720.00006399999995"/>
    <s v="MIL"/>
    <n v="31.202400000000001"/>
    <n v="22465.73"/>
    <n v="2026"/>
  </r>
  <r>
    <n v="72036906"/>
    <x v="43"/>
    <s v="2025-12-22"/>
    <s v="Z0029"/>
    <x v="26"/>
    <s v="2026SHML03"/>
    <s v="APO26020173"/>
    <x v="1251"/>
    <s v="G-LD MV 30CM GY29A FDA"/>
    <x v="20"/>
    <s v="1"/>
    <n v="2700"/>
    <s v="PC"/>
    <x v="0"/>
    <n v="1.21"/>
    <n v="3267"/>
    <n v="31.202400000000001"/>
    <n v="1.209999"/>
    <n v="3266.9999739999998"/>
    <s v="MIL"/>
    <n v="31.202400000000001"/>
    <n v="101938.24000000001"/>
    <n v="2026"/>
  </r>
  <r>
    <n v="72036919"/>
    <x v="43"/>
    <s v="2025-12-22"/>
    <s v="Z0029"/>
    <x v="26"/>
    <s v="2026SHML03"/>
    <s v="APO26020173"/>
    <x v="1250"/>
    <s v="G-LD MV 24CM BK01A FDA"/>
    <x v="20"/>
    <s v="1"/>
    <n v="2000"/>
    <s v="PC"/>
    <x v="0"/>
    <n v="0.96"/>
    <n v="1920"/>
    <n v="31.202400000000001"/>
    <n v="0.95999900000000005"/>
    <n v="1920.0000640000001"/>
    <s v="MIL"/>
    <n v="31.202400000000001"/>
    <n v="59908.61"/>
    <n v="2026"/>
  </r>
  <r>
    <n v="72036925"/>
    <x v="12"/>
    <s v="2025-12-22"/>
    <s v="Z0029"/>
    <x v="26"/>
    <s v="2026SHML04"/>
    <s v="APO26030111"/>
    <x v="1251"/>
    <s v="G-LD MV 30CM GY29A FDA"/>
    <x v="20"/>
    <s v="1"/>
    <n v="2700"/>
    <s v="PC"/>
    <x v="0"/>
    <n v="1.21"/>
    <n v="3267"/>
    <n v="32.649700000000003"/>
    <n v="1.21"/>
    <n v="3267.0000030000001"/>
    <s v="MIL"/>
    <n v="32.649700000000003"/>
    <n v="106666.57"/>
    <n v="2026"/>
  </r>
  <r>
    <n v="72036913"/>
    <x v="12"/>
    <s v="2025-12-22"/>
    <s v="Z0029"/>
    <x v="26"/>
    <s v="2026SHML04"/>
    <s v="APO26030111"/>
    <x v="1250"/>
    <s v="G-LD MV 24CM BK01A FDA"/>
    <x v="20"/>
    <s v="1"/>
    <n v="2500"/>
    <s v="PC"/>
    <x v="0"/>
    <n v="0.96"/>
    <n v="2400"/>
    <n v="32.649700000000003"/>
    <n v="0.95999900000000005"/>
    <n v="2400"/>
    <s v="MIL"/>
    <n v="32.649700000000003"/>
    <n v="78359.28"/>
    <n v="2026"/>
  </r>
  <r>
    <n v="72036918"/>
    <x v="12"/>
    <s v="2025-12-22"/>
    <s v="Z0029"/>
    <x v="26"/>
    <s v="2026SHML04"/>
    <s v="APO26030111"/>
    <x v="1253"/>
    <s v="G-LD MV 16CM GY29A FDA"/>
    <x v="20"/>
    <s v="1"/>
    <n v="1000"/>
    <s v="PC"/>
    <x v="0"/>
    <n v="0.72"/>
    <n v="720"/>
    <n v="32.649700000000003"/>
    <n v="0.71999899999999994"/>
    <n v="719.99987699999997"/>
    <s v="MIL"/>
    <n v="32.649700000000003"/>
    <n v="23507.78"/>
    <n v="2026"/>
  </r>
  <r>
    <n v="72036927"/>
    <x v="12"/>
    <s v="2025-12-22"/>
    <s v="Z0029"/>
    <x v="26"/>
    <s v="2026SHML04"/>
    <s v="APO26030111"/>
    <x v="1255"/>
    <s v="G-LD MV 24CM GY29A FDA"/>
    <x v="20"/>
    <s v="1"/>
    <n v="1300"/>
    <s v="PC"/>
    <x v="0"/>
    <n v="0.96"/>
    <n v="1248"/>
    <n v="32.649700000000003"/>
    <n v="0.95999900000000005"/>
    <n v="1248.0001339999999"/>
    <s v="MIL"/>
    <n v="32.649700000000003"/>
    <n v="40746.83"/>
    <n v="2026"/>
  </r>
  <r>
    <n v="72036905"/>
    <x v="12"/>
    <s v="2025-12-22"/>
    <s v="Z0029"/>
    <x v="26"/>
    <s v="2026SHML04"/>
    <s v="APO26030111"/>
    <x v="1255"/>
    <s v="G-LD MV 24CM GY29A FDA"/>
    <x v="20"/>
    <s v="1"/>
    <n v="200"/>
    <s v="PC"/>
    <x v="0"/>
    <n v="0.96"/>
    <n v="192"/>
    <n v="32.649700000000003"/>
    <n v="0.95999900000000005"/>
    <n v="191.99992599999999"/>
    <s v="MIL"/>
    <n v="32.649700000000003"/>
    <n v="6268.74"/>
    <n v="2026"/>
  </r>
  <r>
    <n v="72036905"/>
    <x v="12"/>
    <s v="2025-12-22"/>
    <s v="Z0029"/>
    <x v="26"/>
    <s v="2026SHML04"/>
    <s v="APO26030111"/>
    <x v="1253"/>
    <s v="G-LD MV 16CM GY29A FDA"/>
    <x v="20"/>
    <s v="1"/>
    <n v="1400"/>
    <s v="PC"/>
    <x v="0"/>
    <n v="0.72"/>
    <n v="1008"/>
    <n v="32.649700000000003"/>
    <n v="0.71999899999999994"/>
    <n v="1008.000073"/>
    <s v="MIL"/>
    <n v="32.649700000000003"/>
    <n v="32910.9"/>
    <n v="2026"/>
  </r>
  <r>
    <n v="72036930"/>
    <x v="12"/>
    <s v="2025-12-22"/>
    <s v="Z0029"/>
    <x v="26"/>
    <s v="2026SHML04"/>
    <s v="APO26030111"/>
    <x v="1251"/>
    <s v="G-LD MV 30CM GY29A FDA"/>
    <x v="20"/>
    <s v="1"/>
    <n v="1506"/>
    <s v="PC"/>
    <x v="0"/>
    <n v="1.21"/>
    <n v="1822.26"/>
    <n v="32.649700000000003"/>
    <n v="1.21"/>
    <n v="1822.2599279999999"/>
    <s v="MIL"/>
    <n v="32.649700000000003"/>
    <n v="59496.24"/>
    <n v="2026"/>
  </r>
  <r>
    <n v="72036914"/>
    <x v="12"/>
    <s v="2025-12-22"/>
    <s v="Z0029"/>
    <x v="26"/>
    <s v="2026SHML04"/>
    <s v="APO26030111"/>
    <x v="1251"/>
    <s v="G-LD MV 30CM GY29A FDA"/>
    <x v="20"/>
    <s v="1"/>
    <n v="2700"/>
    <s v="PC"/>
    <x v="0"/>
    <n v="1.21"/>
    <n v="3267"/>
    <n v="32.649700000000003"/>
    <n v="1.21"/>
    <n v="3267.0000030000001"/>
    <s v="MIL"/>
    <n v="32.649700000000003"/>
    <n v="106666.57"/>
    <n v="2026"/>
  </r>
  <r>
    <n v="72036915"/>
    <x v="12"/>
    <s v="2025-12-22"/>
    <s v="Z0029"/>
    <x v="26"/>
    <s v="2026SHML04"/>
    <s v="APO26030111"/>
    <x v="1253"/>
    <s v="G-LD MV 16CM GY29A FDA"/>
    <x v="20"/>
    <s v="1"/>
    <n v="1600"/>
    <s v="PC"/>
    <x v="0"/>
    <n v="0.72"/>
    <n v="1152"/>
    <n v="32.649700000000003"/>
    <n v="0.71999899999999994"/>
    <n v="1151.999865"/>
    <s v="MIL"/>
    <n v="32.649700000000003"/>
    <n v="37612.449999999997"/>
    <n v="2026"/>
  </r>
  <r>
    <n v="72036916"/>
    <x v="12"/>
    <s v="2025-12-22"/>
    <s v="Z0029"/>
    <x v="26"/>
    <s v="2026SHML04"/>
    <s v="APO26030111"/>
    <x v="1255"/>
    <s v="G-LD MV 24CM GY29A FDA"/>
    <x v="20"/>
    <s v="1"/>
    <n v="1600"/>
    <s v="PC"/>
    <x v="0"/>
    <n v="0.96"/>
    <n v="1536"/>
    <n v="32.649700000000003"/>
    <n v="0.95999900000000005"/>
    <n v="1536.0000239999999"/>
    <s v="MIL"/>
    <n v="32.649700000000003"/>
    <n v="50149.94"/>
    <n v="2026"/>
  </r>
  <r>
    <n v="72036920"/>
    <x v="12"/>
    <s v="2025-12-22"/>
    <s v="Z0029"/>
    <x v="26"/>
    <s v="2026SHML04"/>
    <s v="APO26030111"/>
    <x v="1251"/>
    <s v="G-LD MV 30CM GY29A FDA"/>
    <x v="20"/>
    <s v="1"/>
    <n v="2106"/>
    <s v="PC"/>
    <x v="0"/>
    <n v="1.21"/>
    <n v="2548.2600000000002"/>
    <n v="32.649700000000003"/>
    <n v="1.21"/>
    <n v="2548.259861"/>
    <s v="MIL"/>
    <n v="32.649700000000003"/>
    <n v="83199.92"/>
    <n v="2026"/>
  </r>
  <r>
    <n v="72036905"/>
    <x v="12"/>
    <s v="2025-12-22"/>
    <s v="Z0029"/>
    <x v="26"/>
    <s v="2026SHML04"/>
    <s v="APO26030111"/>
    <x v="1255"/>
    <s v="G-LD MV 24CM GY29A FDA"/>
    <x v="20"/>
    <s v="1"/>
    <n v="1400"/>
    <s v="PC"/>
    <x v="0"/>
    <n v="0.96"/>
    <n v="1344"/>
    <n v="32.649700000000003"/>
    <n v="0.95999900000000005"/>
    <n v="1344.000098"/>
    <s v="MIL"/>
    <n v="32.649700000000003"/>
    <n v="43881.2"/>
    <n v="2026"/>
  </r>
  <r>
    <n v="72034974"/>
    <x v="23"/>
    <s v="2025-11-11"/>
    <s v="Z0027"/>
    <x v="27"/>
    <s v="GIL2512013"/>
    <s v="APO26010051"/>
    <x v="1256"/>
    <s v="G-LD V 28CM POL"/>
    <x v="20"/>
    <s v="2"/>
    <n v="1008"/>
    <s v="PC"/>
    <x v="0"/>
    <n v="0.75429999999999997"/>
    <n v="760.33"/>
    <n v="31.591200000000001"/>
    <n v="0.75429900000000005"/>
    <n v="760.33009100000004"/>
    <s v="MIL"/>
    <n v="31.591200000000001"/>
    <n v="24019.74"/>
    <n v="2026"/>
  </r>
  <r>
    <n v="72034163"/>
    <x v="24"/>
    <s v="2025-10-15"/>
    <s v="Z0027"/>
    <x v="27"/>
    <s v="GIL2512028"/>
    <s v="APO26010053"/>
    <x v="1257"/>
    <s v="G-LD A 30CM POL"/>
    <x v="20"/>
    <s v="2"/>
    <n v="580"/>
    <s v="PC"/>
    <x v="0"/>
    <n v="0.77639999999999998"/>
    <n v="450.31"/>
    <n v="31.425799999999999"/>
    <n v="0.77639899999999995"/>
    <n v="450.30993599999999"/>
    <s v="MIL"/>
    <n v="31.425799999999999"/>
    <n v="14151.35"/>
    <n v="2026"/>
  </r>
  <r>
    <n v="72034164"/>
    <x v="24"/>
    <s v="2025-10-15"/>
    <s v="Z0027"/>
    <x v="27"/>
    <s v="GIL2512028"/>
    <s v="APO26010053"/>
    <x v="1257"/>
    <s v="G-LD A 30CM POL"/>
    <x v="20"/>
    <s v="2"/>
    <n v="1200"/>
    <s v="PC"/>
    <x v="0"/>
    <n v="0.77639999999999998"/>
    <n v="931.68"/>
    <n v="31.425799999999999"/>
    <n v="0.77639899999999995"/>
    <n v="931.68002000000001"/>
    <s v="MIL"/>
    <n v="31.425799999999999"/>
    <n v="29278.79"/>
    <n v="2026"/>
  </r>
  <r>
    <n v="72035861"/>
    <x v="24"/>
    <s v="2025-11-28"/>
    <s v="Z0027"/>
    <x v="27"/>
    <s v="GIL2512028"/>
    <s v="APO26010053"/>
    <x v="1258"/>
    <s v="G-LD A 24CM POL"/>
    <x v="20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2"/>
    <x v="24"/>
    <s v="2025-11-28"/>
    <s v="Z0027"/>
    <x v="27"/>
    <s v="GIL2512028"/>
    <s v="APO26010053"/>
    <x v="1258"/>
    <s v="G-LD A 24CM POL"/>
    <x v="20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3"/>
    <x v="24"/>
    <s v="2025-11-28"/>
    <s v="Z0027"/>
    <x v="27"/>
    <s v="GIL2512028"/>
    <s v="APO26010053"/>
    <x v="1259"/>
    <s v="G-LD A 14CM POL 1H R170"/>
    <x v="20"/>
    <s v="2"/>
    <n v="3510"/>
    <s v="PC"/>
    <x v="0"/>
    <n v="0.33210000000000001"/>
    <n v="1165.67"/>
    <n v="31.425799999999999"/>
    <n v="0.33210000000000001"/>
    <n v="1165.6699269999999"/>
    <s v="MIL"/>
    <n v="31.425799999999999"/>
    <n v="36632.11"/>
    <n v="2026"/>
  </r>
  <r>
    <n v="72035865"/>
    <x v="24"/>
    <s v="2025-11-28"/>
    <s v="Z0027"/>
    <x v="27"/>
    <s v="GIL2512028"/>
    <s v="APO26010053"/>
    <x v="1258"/>
    <s v="G-LD A 24CM POL"/>
    <x v="20"/>
    <s v="2"/>
    <n v="3500"/>
    <s v="PC"/>
    <x v="0"/>
    <n v="0.56640000000000001"/>
    <n v="1982.4"/>
    <n v="31.425799999999999"/>
    <n v="0.56639899999999999"/>
    <n v="1982.4001290000001"/>
    <s v="MIL"/>
    <n v="31.425799999999999"/>
    <n v="62298.51"/>
    <n v="2026"/>
  </r>
  <r>
    <n v="72035861"/>
    <x v="24"/>
    <s v="2025-11-28"/>
    <s v="Z0027"/>
    <x v="27"/>
    <s v="GIL2512023"/>
    <s v="APO26010052"/>
    <x v="1260"/>
    <s v="G-LD A 28CM POL 1H R360"/>
    <x v="20"/>
    <s v="2"/>
    <n v="3000"/>
    <s v="PC"/>
    <x v="0"/>
    <n v="0.70609999999999995"/>
    <n v="2118.3029999999999"/>
    <n v="31.425799999999999"/>
    <n v="0.70609999999999995"/>
    <n v="2118.3031139999998"/>
    <s v="MIL"/>
    <n v="31.425799999999999"/>
    <n v="66569.37"/>
    <n v="2026"/>
  </r>
  <r>
    <n v="72035860"/>
    <x v="24"/>
    <s v="2025-11-28"/>
    <s v="Z0027"/>
    <x v="27"/>
    <s v="GIL2512023"/>
    <s v="APO26010052"/>
    <x v="1257"/>
    <s v="G-LD A 30CM POL"/>
    <x v="20"/>
    <s v="2"/>
    <n v="1000"/>
    <s v="PC"/>
    <x v="0"/>
    <n v="0.77639999999999998"/>
    <n v="776.4"/>
    <n v="31.425799999999999"/>
    <n v="0.77639899999999995"/>
    <n v="776.39996399999995"/>
    <s v="MIL"/>
    <n v="31.425799999999999"/>
    <n v="24398.99"/>
    <n v="2026"/>
  </r>
  <r>
    <n v="72035862"/>
    <x v="24"/>
    <s v="2025-11-28"/>
    <s v="Z0027"/>
    <x v="27"/>
    <s v="GIL2512023"/>
    <s v="APO26010052"/>
    <x v="1260"/>
    <s v="G-LD A 28CM POL 1H R360"/>
    <x v="20"/>
    <s v="2"/>
    <n v="2712"/>
    <s v="PC"/>
    <x v="0"/>
    <n v="0.70609999999999995"/>
    <n v="1914.943"/>
    <n v="31.425799999999999"/>
    <n v="0.70609999999999995"/>
    <n v="1914.943135"/>
    <s v="MIL"/>
    <n v="31.425799999999999"/>
    <n v="60178.62"/>
    <n v="2026"/>
  </r>
  <r>
    <n v="72034163"/>
    <x v="24"/>
    <s v="2025-10-15"/>
    <s v="Z0027"/>
    <x v="27"/>
    <s v="GIL2512023"/>
    <s v="APO26010052"/>
    <x v="1257"/>
    <s v="G-LD A 30CM POL"/>
    <x v="20"/>
    <s v="2"/>
    <n v="440"/>
    <s v="PC"/>
    <x v="0"/>
    <n v="0.77639999999999998"/>
    <n v="341.61599999999999"/>
    <n v="31.425799999999999"/>
    <n v="0.77639899999999995"/>
    <n v="341.61612400000001"/>
    <s v="MIL"/>
    <n v="31.425799999999999"/>
    <n v="10735.56"/>
    <n v="2026"/>
  </r>
  <r>
    <n v="72035595"/>
    <x v="24"/>
    <s v="2025-11-25"/>
    <s v="Z0027"/>
    <x v="27"/>
    <s v="GIL2512023"/>
    <s v="APO26010052"/>
    <x v="1257"/>
    <s v="G-LD A 30CM POL"/>
    <x v="20"/>
    <s v="2"/>
    <n v="1020"/>
    <s v="PC"/>
    <x v="0"/>
    <n v="0.77639999999999998"/>
    <n v="791.928"/>
    <n v="31.425799999999999"/>
    <n v="0.77639899999999995"/>
    <n v="791.92796999999996"/>
    <s v="MIL"/>
    <n v="31.425799999999999"/>
    <n v="24886.97"/>
    <n v="2026"/>
  </r>
  <r>
    <n v="72035864"/>
    <x v="26"/>
    <s v="2025-11-28"/>
    <s v="Z0027"/>
    <x v="27"/>
    <s v="GIL2512033"/>
    <s v="APO26010054"/>
    <x v="1261"/>
    <s v="G-LD A 16CM POL"/>
    <x v="20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865"/>
    <x v="26"/>
    <s v="2025-11-28"/>
    <s v="Z0027"/>
    <x v="27"/>
    <s v="GIL2512033"/>
    <s v="APO26010054"/>
    <x v="1262"/>
    <s v="G-LD AO 16CM POL 1H R220 STRAINING WIDE RIM"/>
    <x v="20"/>
    <s v="2"/>
    <n v="3510"/>
    <s v="PC"/>
    <x v="0"/>
    <n v="0.52459999999999996"/>
    <n v="1841.35"/>
    <n v="31.5595"/>
    <n v="0.52459900000000004"/>
    <n v="1841.350148"/>
    <s v="MIL"/>
    <n v="31.5595"/>
    <n v="58112.09"/>
    <n v="2026"/>
  </r>
  <r>
    <n v="72035862"/>
    <x v="26"/>
    <s v="2025-11-28"/>
    <s v="Z0027"/>
    <x v="27"/>
    <s v="GIL2512033"/>
    <s v="APO26010054"/>
    <x v="1261"/>
    <s v="G-LD A 16CM POL"/>
    <x v="20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602"/>
    <x v="41"/>
    <s v="2025-11-25"/>
    <s v="Z0027"/>
    <x v="27"/>
    <s v="GIL2512047"/>
    <s v="APO26010057"/>
    <x v="1257"/>
    <s v="G-LD A 30CM POL"/>
    <x v="20"/>
    <s v="2"/>
    <n v="1020"/>
    <s v="PC"/>
    <x v="0"/>
    <n v="0.77639999999999998"/>
    <n v="791.93"/>
    <n v="31.4496"/>
    <n v="0.77639999999999998"/>
    <n v="791.92994499999998"/>
    <s v="MIL"/>
    <n v="31.4496"/>
    <n v="24905.88"/>
    <n v="2026"/>
  </r>
  <r>
    <n v="72035606"/>
    <x v="68"/>
    <s v="2025-11-25"/>
    <s v="Z0027"/>
    <x v="27"/>
    <s v="GIL2601001"/>
    <s v="APO26010225"/>
    <x v="1258"/>
    <s v="G-LD A 24CM POL"/>
    <x v="20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4989"/>
    <x v="68"/>
    <s v="2025-11-11"/>
    <s v="Z0027"/>
    <x v="27"/>
    <s v="GIL2601001"/>
    <s v="APO26010225"/>
    <x v="1258"/>
    <s v="G-LD A 24CM POL"/>
    <x v="20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4983"/>
    <x v="72"/>
    <s v="2025-11-11"/>
    <s v="Z0027"/>
    <x v="27"/>
    <s v="GIL2601008"/>
    <s v="APO26020004"/>
    <x v="1263"/>
    <s v="G-LD DO 24CM POL 1H R275"/>
    <x v="20"/>
    <s v="2"/>
    <n v="1904"/>
    <s v="PC"/>
    <x v="0"/>
    <n v="0.60750000000000004"/>
    <n v="1156.68"/>
    <n v="31.799399999999999"/>
    <n v="0.60750000000000004"/>
    <n v="1156.68"/>
    <s v="MIL"/>
    <n v="31.799399999999999"/>
    <n v="36781.730000000003"/>
    <n v="2026"/>
  </r>
  <r>
    <n v="72035608"/>
    <x v="72"/>
    <s v="2025-11-25"/>
    <s v="Z0027"/>
    <x v="27"/>
    <s v="GIL2601008"/>
    <s v="APO26020004"/>
    <x v="1263"/>
    <s v="G-LD DO 24CM POL 1H R275"/>
    <x v="20"/>
    <s v="2"/>
    <n v="168"/>
    <s v="PC"/>
    <x v="0"/>
    <n v="0.60750000000000004"/>
    <n v="102.06"/>
    <n v="31.799399999999999"/>
    <n v="0.60750000000000004"/>
    <n v="102.060101"/>
    <s v="MIL"/>
    <n v="31.799399999999999"/>
    <n v="3245.45"/>
    <n v="2026"/>
  </r>
  <r>
    <n v="72034984"/>
    <x v="72"/>
    <s v="2025-11-11"/>
    <s v="Z0027"/>
    <x v="27"/>
    <s v="GIL2601008"/>
    <s v="APO26020004"/>
    <x v="1263"/>
    <s v="G-LD DO 24CM POL 1H R275"/>
    <x v="20"/>
    <s v="2"/>
    <n v="1008"/>
    <s v="PC"/>
    <x v="0"/>
    <n v="0.60750000000000004"/>
    <n v="612.36"/>
    <n v="31.799399999999999"/>
    <n v="0.60750000000000004"/>
    <n v="612.35998099999995"/>
    <s v="MIL"/>
    <n v="31.799399999999999"/>
    <n v="19472.68"/>
    <n v="2026"/>
  </r>
  <r>
    <n v="72034977"/>
    <x v="55"/>
    <s v="2025-11-11"/>
    <s v="Z0027"/>
    <x v="27"/>
    <s v="GIL2601019"/>
    <s v="APO26020174"/>
    <x v="1262"/>
    <s v="G-LD AO 16CM POL 1H R220 STRAINING WIDE RIM"/>
    <x v="20"/>
    <s v="2"/>
    <n v="1242"/>
    <s v="PC"/>
    <x v="0"/>
    <n v="0.52459999999999996"/>
    <n v="651.54999999999995"/>
    <n v="31.929400000000001"/>
    <n v="0.52459900000000004"/>
    <n v="651.549982"/>
    <s v="MIL"/>
    <n v="31.929400000000001"/>
    <n v="20803.599999999999"/>
    <n v="2026"/>
  </r>
  <r>
    <n v="72034984"/>
    <x v="55"/>
    <s v="2025-11-11"/>
    <s v="Z0027"/>
    <x v="27"/>
    <s v="GIL2601019"/>
    <s v="APO26020174"/>
    <x v="1262"/>
    <s v="G-LD AO 16CM POL 1H R220 STRAINING WIDE RIM"/>
    <x v="20"/>
    <s v="2"/>
    <n v="1026"/>
    <s v="PC"/>
    <x v="0"/>
    <n v="0.52459999999999996"/>
    <n v="538.24"/>
    <n v="31.929400000000001"/>
    <n v="0.52459900000000004"/>
    <n v="538.23999100000003"/>
    <s v="MIL"/>
    <n v="31.929400000000001"/>
    <n v="17185.68"/>
    <n v="2026"/>
  </r>
  <r>
    <n v="72035608"/>
    <x v="55"/>
    <s v="2025-11-25"/>
    <s v="Z0027"/>
    <x v="27"/>
    <s v="GIL2601019"/>
    <s v="APO26020174"/>
    <x v="1263"/>
    <s v="G-LD DO 24CM POL 1H R275"/>
    <x v="20"/>
    <s v="2"/>
    <n v="840"/>
    <s v="PC"/>
    <x v="0"/>
    <n v="0.60750000000000004"/>
    <n v="510.3"/>
    <n v="31.929400000000001"/>
    <n v="0.60749900000000001"/>
    <n v="510.29991100000001"/>
    <s v="MIL"/>
    <n v="31.929400000000001"/>
    <n v="16293.57"/>
    <n v="2026"/>
  </r>
  <r>
    <n v="72035611"/>
    <x v="55"/>
    <s v="2025-11-25"/>
    <s v="Z0027"/>
    <x v="27"/>
    <s v="GIL2601019"/>
    <s v="APO26020174"/>
    <x v="1263"/>
    <s v="G-LD DO 24CM POL 1H R275"/>
    <x v="20"/>
    <s v="2"/>
    <n v="3220"/>
    <s v="PC"/>
    <x v="0"/>
    <n v="0.60750000000000004"/>
    <n v="1956.15"/>
    <n v="31.929400000000001"/>
    <n v="0.60749900000000001"/>
    <n v="1956.1501310000001"/>
    <s v="MIL"/>
    <n v="31.929400000000001"/>
    <n v="62458.7"/>
    <n v="2026"/>
  </r>
  <r>
    <n v="72035612"/>
    <x v="55"/>
    <s v="2025-11-25"/>
    <s v="Z0027"/>
    <x v="27"/>
    <s v="GIL2601019"/>
    <s v="APO26020174"/>
    <x v="1263"/>
    <s v="G-LD DO 24CM POL 1H R275"/>
    <x v="20"/>
    <s v="2"/>
    <n v="3500"/>
    <s v="PC"/>
    <x v="0"/>
    <n v="0.60750000000000004"/>
    <n v="2126.25"/>
    <n v="31.929400000000001"/>
    <n v="0.60749900000000001"/>
    <n v="2126.2501010000001"/>
    <s v="MIL"/>
    <n v="31.929400000000001"/>
    <n v="67889.89"/>
    <n v="2026"/>
  </r>
  <r>
    <n v="72036407"/>
    <x v="55"/>
    <s v="2025-12-03"/>
    <s v="Z0027"/>
    <x v="27"/>
    <s v="GIL2601019"/>
    <s v="APO26020174"/>
    <x v="1263"/>
    <s v="G-LD DO 24CM POL 1H R275"/>
    <x v="20"/>
    <s v="2"/>
    <n v="2604"/>
    <s v="PC"/>
    <x v="0"/>
    <n v="0.60750000000000004"/>
    <n v="1581.93"/>
    <n v="31.929400000000001"/>
    <n v="0.60749900000000001"/>
    <n v="1581.9301330000001"/>
    <s v="MIL"/>
    <n v="31.929400000000001"/>
    <n v="50510.080000000002"/>
    <n v="2026"/>
  </r>
  <r>
    <n v="72036730"/>
    <x v="55"/>
    <s v="2025-12-16"/>
    <s v="Z0027"/>
    <x v="27"/>
    <s v="GIL2601019"/>
    <s v="APO26020174"/>
    <x v="1263"/>
    <s v="G-LD DO 24CM POL 1H R275"/>
    <x v="20"/>
    <s v="2"/>
    <n v="1008"/>
    <s v="PC"/>
    <x v="0"/>
    <n v="0.60750000000000004"/>
    <n v="612.36"/>
    <n v="31.929400000000001"/>
    <n v="0.60749900000000001"/>
    <n v="612.36008100000004"/>
    <s v="MIL"/>
    <n v="31.929400000000001"/>
    <n v="19552.29"/>
    <n v="2026"/>
  </r>
  <r>
    <n v="72035611"/>
    <x v="29"/>
    <s v="2025-11-25"/>
    <s v="Z0027"/>
    <x v="27"/>
    <s v="GIL2601025"/>
    <s v="APO26020175"/>
    <x v="1262"/>
    <s v="G-LD AO 16CM POL 1H R220 STRAINING WIDE RIM"/>
    <x v="20"/>
    <s v="2"/>
    <n v="3132"/>
    <s v="PC"/>
    <x v="0"/>
    <n v="0.52459999999999996"/>
    <n v="1643.047"/>
    <n v="31.498000000000001"/>
    <n v="0.52459900000000004"/>
    <n v="1643.0468599999999"/>
    <s v="MIL"/>
    <n v="31.498000000000001"/>
    <n v="51752.69"/>
    <n v="2026"/>
  </r>
  <r>
    <n v="72036407"/>
    <x v="29"/>
    <s v="2025-12-03"/>
    <s v="Z0027"/>
    <x v="27"/>
    <s v="GIL2601025"/>
    <s v="APO26020175"/>
    <x v="1262"/>
    <s v="G-LD AO 16CM POL 1H R220 STRAINING WIDE RIM"/>
    <x v="20"/>
    <s v="2"/>
    <n v="2538"/>
    <s v="PC"/>
    <x v="0"/>
    <n v="0.52459999999999996"/>
    <n v="1331.4349999999999"/>
    <n v="31.498000000000001"/>
    <n v="0.52459900000000004"/>
    <n v="1331.435011"/>
    <s v="MIL"/>
    <n v="31.498000000000001"/>
    <n v="41937.54"/>
    <n v="2026"/>
  </r>
  <r>
    <n v="72036406"/>
    <x v="29"/>
    <s v="2025-12-03"/>
    <s v="Z0027"/>
    <x v="27"/>
    <s v="GIL2601025"/>
    <s v="APO26020175"/>
    <x v="1264"/>
    <s v="G-LD AO 18CM POL 1H R240 STRAINING WIDE RIM"/>
    <x v="20"/>
    <s v="2"/>
    <n v="1008"/>
    <s v="PC"/>
    <x v="0"/>
    <n v="0.59670000000000001"/>
    <n v="601.47400000000005"/>
    <n v="31.498000000000001"/>
    <n v="0.59670000000000001"/>
    <n v="601.47406100000001"/>
    <s v="MIL"/>
    <n v="31.498000000000001"/>
    <n v="18945.23"/>
    <n v="2026"/>
  </r>
  <r>
    <n v="72035612"/>
    <x v="29"/>
    <s v="2025-11-25"/>
    <s v="Z0027"/>
    <x v="27"/>
    <s v="GIL2601025"/>
    <s v="APO26020175"/>
    <x v="1262"/>
    <s v="G-LD AO 16CM POL 1H R220 STRAINING WIDE RIM"/>
    <x v="20"/>
    <s v="2"/>
    <n v="3510"/>
    <s v="PC"/>
    <x v="0"/>
    <n v="0.52459999999999996"/>
    <n v="1841.35"/>
    <n v="31.498000000000001"/>
    <n v="0.52459900000000004"/>
    <n v="1841.3499260000001"/>
    <s v="MIL"/>
    <n v="31.498000000000001"/>
    <n v="57998.84"/>
    <n v="2026"/>
  </r>
  <r>
    <n v="72036407"/>
    <x v="29"/>
    <s v="2025-12-03"/>
    <s v="Z0027"/>
    <x v="27"/>
    <s v="GIL2601025"/>
    <s v="APO26020175"/>
    <x v="1259"/>
    <s v="G-LD A 14CM POL 1H R170"/>
    <x v="20"/>
    <s v="2"/>
    <n v="312"/>
    <s v="PC"/>
    <x v="0"/>
    <n v="0.33210000000000001"/>
    <n v="103.61499999999999"/>
    <n v="31.498000000000001"/>
    <n v="0.33210000000000001"/>
    <n v="103.61515"/>
    <s v="MIL"/>
    <n v="31.498000000000001"/>
    <n v="3263.67"/>
    <n v="2026"/>
  </r>
  <r>
    <n v="72034977"/>
    <x v="29"/>
    <s v="2025-11-11"/>
    <s v="Z0027"/>
    <x v="27"/>
    <s v="GIL2601025"/>
    <s v="APO26020175"/>
    <x v="1262"/>
    <s v="G-LD AO 16CM POL 1H R220 STRAINING WIDE RIM"/>
    <x v="20"/>
    <s v="2"/>
    <n v="702"/>
    <s v="PC"/>
    <x v="0"/>
    <n v="0.52459999999999996"/>
    <n v="368.26900000000001"/>
    <n v="31.498000000000001"/>
    <n v="0.52459900000000004"/>
    <n v="368.26909599999999"/>
    <s v="MIL"/>
    <n v="31.498000000000001"/>
    <n v="11599.74"/>
    <n v="2026"/>
  </r>
  <r>
    <n v="72036730"/>
    <x v="10"/>
    <s v="2025-12-16"/>
    <s v="Z0027"/>
    <x v="27"/>
    <s v="GIL2601031"/>
    <s v="APO26020176"/>
    <x v="1262"/>
    <s v="G-LD AO 16CM POL 1H R220 STRAINING WIDE RIM"/>
    <x v="20"/>
    <s v="2"/>
    <n v="1134"/>
    <s v="PC"/>
    <x v="0"/>
    <n v="0.52459999999999996"/>
    <n v="594.89599999999996"/>
    <n v="31.205400000000001"/>
    <n v="0.52459900000000004"/>
    <n v="594.896075"/>
    <s v="MIL"/>
    <n v="31.205400000000001"/>
    <n v="18563.97"/>
    <n v="2026"/>
  </r>
  <r>
    <n v="72035611"/>
    <x v="10"/>
    <s v="2025-11-25"/>
    <s v="Z0027"/>
    <x v="27"/>
    <s v="GIL2601031"/>
    <s v="APO26020176"/>
    <x v="1259"/>
    <s v="G-LD A 14CM POL 1H R170"/>
    <x v="20"/>
    <s v="2"/>
    <n v="3276"/>
    <s v="PC"/>
    <x v="0"/>
    <n v="0.33210000000000001"/>
    <n v="1087.96"/>
    <n v="31.205400000000001"/>
    <n v="0.33209899999999998"/>
    <n v="1087.960096"/>
    <s v="MIL"/>
    <n v="31.205400000000001"/>
    <n v="33950.230000000003"/>
    <n v="2026"/>
  </r>
  <r>
    <n v="72035612"/>
    <x v="10"/>
    <s v="2025-11-25"/>
    <s v="Z0027"/>
    <x v="27"/>
    <s v="GIL2601031"/>
    <s v="APO26020176"/>
    <x v="1259"/>
    <s v="G-LD A 14CM POL 1H R170"/>
    <x v="20"/>
    <s v="2"/>
    <n v="3510"/>
    <s v="PC"/>
    <x v="0"/>
    <n v="0.33210000000000001"/>
    <n v="1165.671"/>
    <n v="31.205400000000001"/>
    <n v="0.33209899999999998"/>
    <n v="1165.6710049999999"/>
    <s v="MIL"/>
    <n v="31.205400000000001"/>
    <n v="36375.230000000003"/>
    <n v="2026"/>
  </r>
  <r>
    <n v="72035608"/>
    <x v="10"/>
    <s v="2025-11-25"/>
    <s v="Z0027"/>
    <x v="27"/>
    <s v="GIL2601031"/>
    <s v="APO26020176"/>
    <x v="1262"/>
    <s v="G-LD AO 16CM POL 1H R220 STRAINING WIDE RIM"/>
    <x v="20"/>
    <s v="2"/>
    <n v="1026"/>
    <s v="PC"/>
    <x v="0"/>
    <n v="0.52459999999999996"/>
    <n v="538.24"/>
    <n v="31.205400000000001"/>
    <n v="0.52459900000000004"/>
    <n v="538.23985500000003"/>
    <s v="MIL"/>
    <n v="31.205400000000001"/>
    <n v="16795.990000000002"/>
    <n v="2026"/>
  </r>
  <r>
    <n v="72036730"/>
    <x v="10"/>
    <s v="2025-12-16"/>
    <s v="Z0027"/>
    <x v="27"/>
    <s v="GIL2601031"/>
    <s v="APO26020176"/>
    <x v="1259"/>
    <s v="G-LD A 14CM POL 1H R170"/>
    <x v="20"/>
    <s v="2"/>
    <n v="78"/>
    <s v="PC"/>
    <x v="0"/>
    <n v="0.33210000000000001"/>
    <n v="25.904"/>
    <n v="31.205400000000001"/>
    <n v="0.33209899999999998"/>
    <n v="25.903849000000001"/>
    <s v="MIL"/>
    <n v="31.205400000000001"/>
    <n v="808.34"/>
    <n v="2026"/>
  </r>
  <r>
    <n v="72035608"/>
    <x v="10"/>
    <s v="2025-11-25"/>
    <s v="Z0027"/>
    <x v="27"/>
    <s v="GIL2601031"/>
    <s v="APO26020176"/>
    <x v="1259"/>
    <s v="G-LD A 14CM POL 1H R170"/>
    <x v="20"/>
    <s v="2"/>
    <n v="1014"/>
    <s v="PC"/>
    <x v="0"/>
    <n v="0.33210000000000001"/>
    <n v="336.74900000000002"/>
    <n v="31.205400000000001"/>
    <n v="0.33209899999999998"/>
    <n v="336.74908799999997"/>
    <s v="MIL"/>
    <n v="31.205400000000001"/>
    <n v="10508.39"/>
    <n v="2026"/>
  </r>
  <r>
    <n v="72036407"/>
    <x v="10"/>
    <s v="2025-12-03"/>
    <s v="Z0027"/>
    <x v="27"/>
    <s v="GIL2601031"/>
    <s v="APO26020176"/>
    <x v="1259"/>
    <s v="G-LD A 14CM POL 1H R170"/>
    <x v="20"/>
    <s v="2"/>
    <n v="2262"/>
    <s v="PC"/>
    <x v="0"/>
    <n v="0.33210000000000001"/>
    <n v="751.21"/>
    <n v="31.205400000000001"/>
    <n v="0.33209899999999998"/>
    <n v="751.21004600000003"/>
    <s v="MIL"/>
    <n v="31.205400000000001"/>
    <n v="23441.81"/>
    <n v="2026"/>
  </r>
  <r>
    <n v="72034982"/>
    <x v="10"/>
    <s v="2025-11-11"/>
    <s v="Z0027"/>
    <x v="27"/>
    <s v="GIL2601031"/>
    <s v="APO26020176"/>
    <x v="1259"/>
    <s v="G-LD A 14CM POL 1H R170"/>
    <x v="20"/>
    <s v="2"/>
    <n v="2964"/>
    <s v="PC"/>
    <x v="0"/>
    <n v="0.33210000000000001"/>
    <n v="984.34"/>
    <n v="31.205400000000001"/>
    <n v="0.33209899999999998"/>
    <n v="984.33988899999997"/>
    <s v="MIL"/>
    <n v="31.205400000000001"/>
    <n v="30716.720000000001"/>
    <n v="2026"/>
  </r>
  <r>
    <n v="72036730"/>
    <x v="10"/>
    <s v="2025-12-16"/>
    <s v="Z0027"/>
    <x v="27"/>
    <s v="GIL2601037"/>
    <s v="APO26020177"/>
    <x v="1259"/>
    <s v="G-LD A 14CM POL 1H R170"/>
    <x v="20"/>
    <s v="2"/>
    <n v="1092"/>
    <s v="PC"/>
    <x v="0"/>
    <n v="0.33210000000000001"/>
    <n v="362.65"/>
    <n v="31.205400000000001"/>
    <n v="0.33209899999999998"/>
    <n v="362.65005400000001"/>
    <s v="MIL"/>
    <n v="31.205400000000001"/>
    <n v="11316.64"/>
    <n v="2026"/>
  </r>
  <r>
    <n v="72037581"/>
    <x v="45"/>
    <s v="2026-01-22"/>
    <s v="Z0027"/>
    <x v="27"/>
    <s v="GIL2603006"/>
    <s v="APO26030057"/>
    <x v="1265"/>
    <s v="G-LD H 30CM POL"/>
    <x v="20"/>
    <s v="2"/>
    <n v="1500"/>
    <s v="PC"/>
    <x v="0"/>
    <n v="0.77680000000000005"/>
    <n v="1165.2"/>
    <n v="32.922699999999999"/>
    <n v="0.77679900000000002"/>
    <n v="1165.1999980000001"/>
    <s v="MIL"/>
    <n v="32.922699999999999"/>
    <n v="38361.53"/>
    <n v="2026"/>
  </r>
  <r>
    <n v="72037684"/>
    <x v="45"/>
    <s v="2026-01-26"/>
    <s v="Z0027"/>
    <x v="27"/>
    <s v="GIL2603006"/>
    <s v="APO26030057"/>
    <x v="1266"/>
    <s v="G-LD AC 24CM POL"/>
    <x v="20"/>
    <s v="2"/>
    <n v="1020"/>
    <s v="PC"/>
    <x v="0"/>
    <n v="0.61080000000000001"/>
    <n v="623.02"/>
    <n v="32.922699999999999"/>
    <n v="0.61080000000000001"/>
    <n v="623.01998300000002"/>
    <s v="MIL"/>
    <n v="32.922699999999999"/>
    <n v="20511.5"/>
    <n v="2026"/>
  </r>
  <r>
    <n v="72038345"/>
    <x v="13"/>
    <s v="2026-02-12"/>
    <s v="Z0027"/>
    <x v="27"/>
    <s v="GIL2603015"/>
    <s v="APO26030132"/>
    <x v="1267"/>
    <s v="G-LD AO 14CM POL 1H R170 STRAINING WIDE RIM"/>
    <x v="20"/>
    <s v="2"/>
    <n v="240"/>
    <s v="PC"/>
    <x v="0"/>
    <n v="0.48942000000000002"/>
    <n v="117.46"/>
    <n v="32.908299999999997"/>
    <n v="0.48941899999999999"/>
    <n v="117.460032"/>
    <s v="MIL"/>
    <n v="32.908299999999997"/>
    <n v="3865.41"/>
    <n v="2026"/>
  </r>
  <r>
    <n v="72038721"/>
    <x v="35"/>
    <s v="2026-03-09"/>
    <s v="Z0027"/>
    <x v="27"/>
    <s v="GIL2603020"/>
    <s v="APO26040060"/>
    <x v="1268"/>
    <s v="G-LD V 14CM POL 1H R170"/>
    <x v="20"/>
    <s v="2"/>
    <n v="8034"/>
    <s v="PC"/>
    <x v="0"/>
    <n v="0.38640000000000002"/>
    <n v="3104.3380000000002"/>
    <n v="32.803899999999999"/>
    <n v="0.38640000000000002"/>
    <n v="3104.3378980000002"/>
    <s v="MIL"/>
    <n v="32.803899999999999"/>
    <n v="101834.39"/>
    <n v="2026"/>
  </r>
  <r>
    <n v="72038721"/>
    <x v="35"/>
    <s v="2026-03-09"/>
    <s v="Z0027"/>
    <x v="27"/>
    <s v="GIL2603020"/>
    <s v="APO26040060"/>
    <x v="1269"/>
    <s v="G-LD V 18CM POL"/>
    <x v="20"/>
    <s v="2"/>
    <n v="8040"/>
    <s v="PC"/>
    <x v="0"/>
    <n v="0.46920000000000001"/>
    <n v="3772.3679999999999"/>
    <n v="32.803899999999999"/>
    <n v="0.46920000000000001"/>
    <n v="3772.3679189999998"/>
    <s v="MIL"/>
    <n v="32.803899999999999"/>
    <n v="123748.38"/>
    <n v="2026"/>
  </r>
  <r>
    <n v="72038345"/>
    <x v="35"/>
    <s v="2026-02-12"/>
    <s v="Z0027"/>
    <x v="27"/>
    <s v="GIL2603020"/>
    <s v="APO26040060"/>
    <x v="1267"/>
    <s v="G-LD AO 14CM POL 1H R170 STRAINING WIDE RIM"/>
    <x v="20"/>
    <s v="2"/>
    <n v="780"/>
    <s v="PC"/>
    <x v="0"/>
    <n v="0.52170000000000005"/>
    <n v="406.92599999999999"/>
    <n v="32.803899999999999"/>
    <n v="0.52169900000000002"/>
    <n v="406.92600499999998"/>
    <s v="MIL"/>
    <n v="32.803899999999999"/>
    <n v="13348.76"/>
    <n v="2026"/>
  </r>
  <r>
    <n v="72038185"/>
    <x v="35"/>
    <s v="2026-02-06"/>
    <s v="Z0027"/>
    <x v="27"/>
    <s v="GIL2603020"/>
    <s v="APO26040060"/>
    <x v="1263"/>
    <s v="G-LD DO 24CM POL 1H R275"/>
    <x v="20"/>
    <s v="2"/>
    <n v="1008"/>
    <s v="PC"/>
    <x v="0"/>
    <n v="0.6613"/>
    <n v="666.59"/>
    <n v="32.803899999999999"/>
    <n v="0.6613"/>
    <n v="666.58994800000005"/>
    <s v="MIL"/>
    <n v="32.803899999999999"/>
    <n v="21866.75"/>
    <n v="2026"/>
  </r>
  <r>
    <n v="72038335"/>
    <x v="35"/>
    <s v="2026-02-12"/>
    <s v="Z0027"/>
    <x v="27"/>
    <s v="GIL2603020"/>
    <s v="APO26040060"/>
    <x v="1263"/>
    <s v="G-LD DO 24CM POL 1H R275"/>
    <x v="20"/>
    <s v="2"/>
    <n v="1008"/>
    <s v="PC"/>
    <x v="0"/>
    <n v="0.6613"/>
    <n v="666.59"/>
    <n v="32.803899999999999"/>
    <n v="0.6613"/>
    <n v="666.58994800000005"/>
    <s v="MIL"/>
    <n v="32.803899999999999"/>
    <n v="21866.75"/>
    <n v="2026"/>
  </r>
  <r>
    <n v="72038721"/>
    <x v="66"/>
    <s v="2026-03-09"/>
    <s v="Z0027"/>
    <x v="27"/>
    <s v="GIL2603044"/>
    <s v="APO26040071"/>
    <x v="1257"/>
    <s v="G-LD A 30CM POL"/>
    <x v="20"/>
    <s v="2"/>
    <n v="2980"/>
    <s v="PC"/>
    <x v="0"/>
    <n v="0.84509999999999996"/>
    <n v="2518.3980000000001"/>
    <n v="32.760399999999997"/>
    <n v="0.84509900000000004"/>
    <n v="2518.3981269999999"/>
    <s v="MIL"/>
    <n v="32.760399999999997"/>
    <n v="82503.73"/>
    <n v="2026"/>
  </r>
  <r>
    <n v="72038721"/>
    <x v="66"/>
    <s v="2026-03-09"/>
    <s v="Z0027"/>
    <x v="27"/>
    <s v="GIL2603044"/>
    <s v="APO26040071"/>
    <x v="1270"/>
    <s v="G-LD V 24CM POL 1H R320"/>
    <x v="20"/>
    <s v="2"/>
    <n v="392"/>
    <s v="PC"/>
    <x v="0"/>
    <n v="0.64880000000000004"/>
    <n v="254.33"/>
    <n v="32.760399999999997"/>
    <n v="0.64880000000000004"/>
    <n v="254.32992200000001"/>
    <s v="MIL"/>
    <n v="32.760399999999997"/>
    <n v="8331.9500000000007"/>
    <n v="2026"/>
  </r>
  <r>
    <n v="72038721"/>
    <x v="66"/>
    <s v="2026-03-09"/>
    <s v="Z0027"/>
    <x v="27"/>
    <s v="GIL2603037"/>
    <s v="APO26040067"/>
    <x v="1270"/>
    <s v="G-LD V 24CM POL 1H R320"/>
    <x v="20"/>
    <s v="2"/>
    <n v="6804"/>
    <s v="PC"/>
    <x v="0"/>
    <n v="0.64880000000000004"/>
    <n v="4414.4350000000004"/>
    <n v="32.760399999999997"/>
    <n v="0.64880000000000004"/>
    <n v="4414.4351100000003"/>
    <s v="MIL"/>
    <n v="32.760399999999997"/>
    <n v="144618.66"/>
    <n v="2026"/>
  </r>
  <r>
    <n v="72038721"/>
    <x v="66"/>
    <s v="2026-03-09"/>
    <s v="Z0027"/>
    <x v="27"/>
    <s v="GIL2603037"/>
    <s v="APO26040067"/>
    <x v="1271"/>
    <s v="G-LD V 20CM POL 1H R260"/>
    <x v="20"/>
    <s v="2"/>
    <n v="4830"/>
    <s v="PC"/>
    <x v="0"/>
    <n v="0.54379999999999995"/>
    <n v="2626.5540000000001"/>
    <n v="32.760399999999997"/>
    <n v="0.54379999999999995"/>
    <n v="2626.5540099999998"/>
    <s v="MIL"/>
    <n v="32.760399999999997"/>
    <n v="86046.96"/>
    <n v="2026"/>
  </r>
  <r>
    <n v="72038721"/>
    <x v="71"/>
    <s v="2026-03-09"/>
    <s v="Z0027"/>
    <x v="27"/>
    <s v="GIL2603039"/>
    <s v="APO26040069"/>
    <x v="1271"/>
    <s v="G-LD V 20CM POL 1H R260"/>
    <x v="20"/>
    <s v="2"/>
    <n v="2856"/>
    <s v="PC"/>
    <x v="0"/>
    <n v="0.54379999999999995"/>
    <n v="1553.0930000000001"/>
    <n v="32.540999999999997"/>
    <n v="0.54379999999999995"/>
    <n v="1553.0930209999999"/>
    <s v="MIL"/>
    <n v="32.540999999999997"/>
    <n v="50539.199999999997"/>
    <n v="2026"/>
  </r>
  <r>
    <n v="72038721"/>
    <x v="71"/>
    <s v="2026-03-09"/>
    <s v="Z0027"/>
    <x v="27"/>
    <s v="GIL2603039"/>
    <s v="APO26040069"/>
    <x v="1272"/>
    <s v="G-LD V 26CM POL"/>
    <x v="20"/>
    <s v="2"/>
    <n v="8036"/>
    <s v="PC"/>
    <x v="0"/>
    <n v="0.70609999999999995"/>
    <n v="5674.22"/>
    <n v="32.540999999999997"/>
    <n v="0.70609900000000003"/>
    <n v="5674.2199069999997"/>
    <s v="MIL"/>
    <n v="32.540999999999997"/>
    <n v="184644.79"/>
    <n v="2026"/>
  </r>
  <r>
    <n v="72038822"/>
    <x v="71"/>
    <s v="2026-03-12"/>
    <s v="Z0027"/>
    <x v="27"/>
    <s v="GIL2603039"/>
    <s v="APO26040069"/>
    <x v="1263"/>
    <s v="G-LD DO 24CM POL 1H R275"/>
    <x v="20"/>
    <s v="2"/>
    <n v="2380"/>
    <s v="PC"/>
    <x v="0"/>
    <n v="0.6613"/>
    <n v="1573.894"/>
    <n v="32.540999999999997"/>
    <n v="0.66129899999999997"/>
    <n v="1573.8938559999999"/>
    <s v="MIL"/>
    <n v="32.540999999999997"/>
    <n v="51216.08"/>
    <n v="2026"/>
  </r>
  <r>
    <n v="72038721"/>
    <x v="46"/>
    <s v="2026-03-09"/>
    <s v="Z0027"/>
    <x v="27"/>
    <s v="GIL2603031"/>
    <s v="APO26040065"/>
    <x v="1270"/>
    <s v="G-LD V 24CM POL 1H R320"/>
    <x v="20"/>
    <s v="2"/>
    <n v="840"/>
    <s v="PC"/>
    <x v="0"/>
    <n v="0.64880000000000004"/>
    <n v="544.99199999999996"/>
    <n v="32.238700000000001"/>
    <n v="0.64880000000000004"/>
    <n v="544.99188800000002"/>
    <s v="MIL"/>
    <n v="32.238700000000001"/>
    <n v="17569.830000000002"/>
    <n v="2026"/>
  </r>
  <r>
    <n v="72038721"/>
    <x v="8"/>
    <s v="2026-03-09"/>
    <s v="Z0027"/>
    <x v="27"/>
    <s v="GIL2603055"/>
    <s v="APO26040078"/>
    <x v="1257"/>
    <s v="G-LD A 30CM POL"/>
    <x v="20"/>
    <s v="2"/>
    <n v="80"/>
    <s v="PC"/>
    <x v="0"/>
    <n v="0.84509999999999996"/>
    <n v="67.608000000000004"/>
    <n v="32.226399999999998"/>
    <n v="0.84509900000000004"/>
    <n v="67.607923"/>
    <s v="MIL"/>
    <n v="32.226399999999998"/>
    <n v="2178.7600000000002"/>
    <n v="2026"/>
  </r>
  <r>
    <n v="72038822"/>
    <x v="8"/>
    <s v="2026-03-12"/>
    <s v="Z0027"/>
    <x v="27"/>
    <s v="GIL2603055"/>
    <s v="APO26040078"/>
    <x v="1262"/>
    <s v="G-LD AO 16CM POL 1H R220 STRAINING WIDE RIM"/>
    <x v="20"/>
    <s v="2"/>
    <n v="3618"/>
    <s v="PC"/>
    <x v="0"/>
    <n v="0.57099999999999995"/>
    <n v="2065.8780000000002"/>
    <n v="32.226399999999998"/>
    <n v="0.57099900000000003"/>
    <n v="2065.8779749999999"/>
    <s v="MIL"/>
    <n v="32.226399999999998"/>
    <n v="66575.81"/>
    <n v="2026"/>
  </r>
  <r>
    <n v="72038822"/>
    <x v="8"/>
    <s v="2026-03-12"/>
    <s v="Z0027"/>
    <x v="27"/>
    <s v="GIL2603050"/>
    <s v="APO26040075"/>
    <x v="1259"/>
    <s v="G-LD A 14CM POL 1H R170"/>
    <x v="20"/>
    <s v="2"/>
    <n v="5460"/>
    <s v="PC"/>
    <x v="0"/>
    <n v="0.36149999999999999"/>
    <n v="1973.79"/>
    <n v="32.226399999999998"/>
    <n v="0.36149900000000001"/>
    <n v="1973.7901220000001"/>
    <s v="MIL"/>
    <n v="32.226399999999998"/>
    <n v="63608.15"/>
    <n v="2026"/>
  </r>
  <r>
    <n v="72038721"/>
    <x v="8"/>
    <s v="2026-03-09"/>
    <s v="Z0027"/>
    <x v="27"/>
    <s v="GIL2603050"/>
    <s v="APO26040075"/>
    <x v="1271"/>
    <s v="G-LD V 20CM POL 1H R260"/>
    <x v="20"/>
    <s v="2"/>
    <n v="336"/>
    <s v="PC"/>
    <x v="0"/>
    <n v="0.54379999999999995"/>
    <n v="182.71700000000001"/>
    <n v="32.226399999999998"/>
    <n v="0.54379999999999995"/>
    <n v="182.71696399999999"/>
    <s v="MIL"/>
    <n v="32.226399999999998"/>
    <n v="5888.31"/>
    <n v="2026"/>
  </r>
  <r>
    <n v="72038822"/>
    <x v="8"/>
    <s v="2026-03-12"/>
    <s v="Z0027"/>
    <x v="27"/>
    <s v="GIL2603050"/>
    <s v="APO26040075"/>
    <x v="1263"/>
    <s v="G-LD DO 24CM POL 1H R275"/>
    <x v="20"/>
    <s v="2"/>
    <n v="1960"/>
    <s v="PC"/>
    <x v="0"/>
    <n v="0.6613"/>
    <n v="1296.1479999999999"/>
    <n v="32.226399999999998"/>
    <n v="0.6613"/>
    <n v="1296.147878"/>
    <s v="MIL"/>
    <n v="32.226399999999998"/>
    <n v="41770.18"/>
    <n v="2026"/>
  </r>
  <r>
    <n v="72034975"/>
    <x v="23"/>
    <s v="2025-11-11"/>
    <s v="Z0027"/>
    <x v="27"/>
    <s v="GIL2512016"/>
    <s v="APO26010072"/>
    <x v="1273"/>
    <s v="G-LD LK 24CM OVEN SAFE 350F/180C BSH"/>
    <x v="20"/>
    <s v="7"/>
    <n v="1140"/>
    <s v="PC"/>
    <x v="0"/>
    <n v="0.95840000000000003"/>
    <n v="1092.58"/>
    <n v="31.591200000000001"/>
    <n v="0.95840000000000003"/>
    <n v="1092.5798950000001"/>
    <s v="MIL"/>
    <n v="31.591200000000001"/>
    <n v="34515.910000000003"/>
    <n v="2026"/>
  </r>
  <r>
    <n v="72035516"/>
    <x v="23"/>
    <s v="2025-11-20"/>
    <s v="Z0027"/>
    <x v="27"/>
    <s v="GIL2512014"/>
    <s v="APO26010071"/>
    <x v="1274"/>
    <s v="G-LD LU 18CM OVEN SAFE 350F/180C W/SI GASKET POL"/>
    <x v="20"/>
    <s v="7"/>
    <n v="210"/>
    <s v="PC"/>
    <x v="0"/>
    <n v="0.85870000000000002"/>
    <n v="180.327"/>
    <n v="31.591200000000001"/>
    <n v="0.85869899999999999"/>
    <n v="180.32711599999999"/>
    <s v="MIL"/>
    <n v="31.591200000000001"/>
    <n v="5696.75"/>
    <n v="2026"/>
  </r>
  <r>
    <n v="72034975"/>
    <x v="23"/>
    <s v="2025-11-11"/>
    <s v="Z0027"/>
    <x v="27"/>
    <s v="GIL2512019"/>
    <s v="APO26010074"/>
    <x v="1275"/>
    <s v="G-LD LK 16CM OVEN SAFE 350F/180C BSH"/>
    <x v="20"/>
    <s v="7"/>
    <n v="1260"/>
    <s v="PC"/>
    <x v="0"/>
    <n v="0.67549999999999999"/>
    <n v="851.13"/>
    <n v="31.591200000000001"/>
    <n v="0.67549999999999999"/>
    <n v="851.13006099999996"/>
    <s v="MIL"/>
    <n v="31.591200000000001"/>
    <n v="26888.22"/>
    <n v="2026"/>
  </r>
  <r>
    <n v="72034973"/>
    <x v="23"/>
    <s v="2025-11-11"/>
    <s v="Z0027"/>
    <x v="27"/>
    <s v="GIL2512022"/>
    <s v="APO26010075"/>
    <x v="1276"/>
    <s v="G-LD LK 30CM OVEN SAFE 350F/180C BSH"/>
    <x v="20"/>
    <s v="7"/>
    <n v="1224"/>
    <s v="PC"/>
    <x v="0"/>
    <n v="1.2343999999999999"/>
    <n v="1510.91"/>
    <n v="31.591200000000001"/>
    <n v="1.2343999999999999"/>
    <n v="1510.91"/>
    <s v="MIL"/>
    <n v="31.591200000000001"/>
    <n v="47731.46"/>
    <n v="2026"/>
  </r>
  <r>
    <n v="72035717"/>
    <x v="23"/>
    <s v="2025-11-26"/>
    <s v="Z0027"/>
    <x v="27"/>
    <s v="GIL2512022"/>
    <s v="APO26010075"/>
    <x v="1276"/>
    <s v="G-LD LK 30CM OVEN SAFE 350F/180C BSH"/>
    <x v="20"/>
    <s v="7"/>
    <n v="288"/>
    <s v="PC"/>
    <x v="0"/>
    <n v="1.23441"/>
    <n v="355.51"/>
    <n v="31.591200000000001"/>
    <n v="1.2344090000000001"/>
    <n v="355.51007800000002"/>
    <s v="MIL"/>
    <n v="31.591200000000001"/>
    <n v="11230.99"/>
    <n v="2026"/>
  </r>
  <r>
    <n v="72035717"/>
    <x v="23"/>
    <s v="2025-11-26"/>
    <s v="Z0027"/>
    <x v="27"/>
    <s v="GIL2512022"/>
    <s v="APO26010075"/>
    <x v="1277"/>
    <s v="G-LD LK 26CM OVEN SAFE 350F/180C BSH"/>
    <x v="20"/>
    <s v="7"/>
    <n v="1320"/>
    <s v="PC"/>
    <x v="0"/>
    <n v="1.0061"/>
    <n v="1328.05"/>
    <n v="31.591200000000001"/>
    <n v="1.0061"/>
    <n v="1328.0498990000001"/>
    <s v="MIL"/>
    <n v="31.591200000000001"/>
    <n v="41954.69"/>
    <n v="2026"/>
  </r>
  <r>
    <n v="72035717"/>
    <x v="23"/>
    <s v="2025-11-26"/>
    <s v="Z0027"/>
    <x v="27"/>
    <s v="GIL2512022"/>
    <s v="APO26010075"/>
    <x v="1273"/>
    <s v="G-LD LK 24CM OVEN SAFE 350F/180C BSH"/>
    <x v="20"/>
    <s v="7"/>
    <n v="1320"/>
    <s v="PC"/>
    <x v="0"/>
    <n v="0.95840000000000003"/>
    <n v="1265.0899999999999"/>
    <n v="31.591200000000001"/>
    <n v="0.95840000000000003"/>
    <n v="1265.0899609999999"/>
    <s v="MIL"/>
    <n v="31.591200000000001"/>
    <n v="39965.71"/>
    <n v="2026"/>
  </r>
  <r>
    <n v="72034975"/>
    <x v="23"/>
    <s v="2025-11-11"/>
    <s v="Z0027"/>
    <x v="27"/>
    <s v="GIL2512022"/>
    <s v="APO26010075"/>
    <x v="1278"/>
    <s v="G-LD LK 20CM OVEN SAFE 350F/180C BSH"/>
    <x v="20"/>
    <s v="7"/>
    <n v="1254"/>
    <s v="PC"/>
    <x v="0"/>
    <n v="0.80149999999999999"/>
    <n v="1005.08"/>
    <n v="31.591200000000001"/>
    <n v="0.80149999999999999"/>
    <n v="1005.079895"/>
    <s v="MIL"/>
    <n v="31.591200000000001"/>
    <n v="31751.68"/>
    <n v="2026"/>
  </r>
  <r>
    <n v="72035717"/>
    <x v="23"/>
    <s v="2025-11-26"/>
    <s v="Z0027"/>
    <x v="27"/>
    <s v="GIL2512022"/>
    <s v="APO26010075"/>
    <x v="1278"/>
    <s v="G-LD LK 20CM OVEN SAFE 350F/180C BSH"/>
    <x v="20"/>
    <s v="7"/>
    <n v="1330"/>
    <s v="PC"/>
    <x v="0"/>
    <n v="0.80149999999999999"/>
    <n v="1066"/>
    <n v="31.591200000000001"/>
    <n v="0.80149999999999999"/>
    <n v="1066.0000250000001"/>
    <s v="MIL"/>
    <n v="31.591200000000001"/>
    <n v="33676.22"/>
    <n v="2026"/>
  </r>
  <r>
    <n v="72034975"/>
    <x v="23"/>
    <s v="2025-11-11"/>
    <s v="Z0027"/>
    <x v="27"/>
    <s v="GIL2512022"/>
    <s v="APO26010075"/>
    <x v="1277"/>
    <s v="G-LD LK 26CM OVEN SAFE 350F/180C BSH"/>
    <x v="20"/>
    <s v="7"/>
    <n v="1224"/>
    <s v="PC"/>
    <x v="0"/>
    <n v="1.0061"/>
    <n v="1231.47"/>
    <n v="31.591200000000001"/>
    <n v="1.0061"/>
    <n v="1231.4701560000001"/>
    <s v="MIL"/>
    <n v="31.591200000000001"/>
    <n v="38903.620000000003"/>
    <n v="2026"/>
  </r>
  <r>
    <n v="72034159"/>
    <x v="24"/>
    <s v="2025-10-15"/>
    <s v="Z0027"/>
    <x v="27"/>
    <s v="GIL2512024"/>
    <s v="APO26010076"/>
    <x v="1279"/>
    <s v="G-LD Y 18CM POL CC113 R240"/>
    <x v="20"/>
    <s v="7"/>
    <n v="240"/>
    <s v="PC"/>
    <x v="0"/>
    <n v="0.40758"/>
    <n v="97.82"/>
    <n v="31.425799999999999"/>
    <n v="0.40758"/>
    <n v="97.819944000000007"/>
    <s v="MIL"/>
    <n v="31.425799999999999"/>
    <n v="3074.07"/>
    <n v="2026"/>
  </r>
  <r>
    <n v="72034635"/>
    <x v="24"/>
    <s v="2025-10-30"/>
    <s v="Z0027"/>
    <x v="27"/>
    <s v="GIL2512024"/>
    <s v="APO26010076"/>
    <x v="1280"/>
    <s v="G-LD Y 16CM POL"/>
    <x v="20"/>
    <s v="7"/>
    <n v="198"/>
    <s v="PC"/>
    <x v="0"/>
    <n v="0.37611"/>
    <n v="74.47"/>
    <n v="31.425799999999999"/>
    <n v="0.37611"/>
    <n v="74.470021000000003"/>
    <s v="MIL"/>
    <n v="31.425799999999999"/>
    <n v="2340.2800000000002"/>
    <n v="2026"/>
  </r>
  <r>
    <n v="72034635"/>
    <x v="24"/>
    <s v="2025-10-30"/>
    <s v="Z0027"/>
    <x v="27"/>
    <s v="GIL2512029"/>
    <s v="APO26010078"/>
    <x v="1281"/>
    <s v="G-LD Y 24CM POL"/>
    <x v="20"/>
    <s v="7"/>
    <n v="1008"/>
    <s v="PC"/>
    <x v="0"/>
    <n v="0.54490000000000005"/>
    <n v="549.25900000000001"/>
    <n v="31.425799999999999"/>
    <n v="0.54490000000000005"/>
    <n v="549.25888899999995"/>
    <s v="MIL"/>
    <n v="31.425799999999999"/>
    <n v="17260.900000000001"/>
    <n v="2026"/>
  </r>
  <r>
    <n v="72035717"/>
    <x v="24"/>
    <s v="2025-11-26"/>
    <s v="Z0027"/>
    <x v="27"/>
    <s v="GIL2512032"/>
    <s v="APO26010079"/>
    <x v="1276"/>
    <s v="G-LD LK 30CM OVEN SAFE 350F/180C BSH"/>
    <x v="20"/>
    <s v="7"/>
    <n v="36"/>
    <s v="PC"/>
    <x v="0"/>
    <n v="1.23444"/>
    <n v="44.44"/>
    <n v="31.425799999999999"/>
    <n v="1.2344390000000001"/>
    <n v="44.439917999999999"/>
    <s v="MIL"/>
    <n v="31.425799999999999"/>
    <n v="1396.56"/>
    <n v="2026"/>
  </r>
  <r>
    <n v="72035717"/>
    <x v="24"/>
    <s v="2025-11-26"/>
    <s v="Z0027"/>
    <x v="27"/>
    <s v="GIL2512026"/>
    <s v="APO26010077"/>
    <x v="1276"/>
    <s v="G-LD LK 30CM OVEN SAFE 350F/180C BSH"/>
    <x v="20"/>
    <s v="7"/>
    <n v="990"/>
    <s v="PC"/>
    <x v="0"/>
    <n v="1.2343999999999999"/>
    <n v="1222.06"/>
    <n v="31.425799999999999"/>
    <n v="1.2343999999999999"/>
    <n v="1222.0598990000001"/>
    <s v="MIL"/>
    <n v="31.425799999999999"/>
    <n v="38404.21"/>
    <n v="2026"/>
  </r>
  <r>
    <n v="72036555"/>
    <x v="26"/>
    <s v="2025-12-10"/>
    <s v="Z0027"/>
    <x v="27"/>
    <s v="GIL2512040"/>
    <s v="APO26010083"/>
    <x v="1279"/>
    <s v="G-LD Y 18CM POL CC113 R240"/>
    <x v="20"/>
    <s v="7"/>
    <n v="2520"/>
    <s v="PC"/>
    <x v="0"/>
    <n v="0.40760000000000002"/>
    <n v="1027.152"/>
    <n v="31.5595"/>
    <n v="0.40759899999999999"/>
    <n v="1027.151887"/>
    <s v="MIL"/>
    <n v="31.5595"/>
    <n v="32416.400000000001"/>
    <n v="2026"/>
  </r>
  <r>
    <n v="72036572"/>
    <x v="26"/>
    <s v="2025-12-10"/>
    <s v="Z0027"/>
    <x v="27"/>
    <s v="GIL2512040"/>
    <s v="APO26010083"/>
    <x v="1282"/>
    <s v="G-LD LV 24CM OVEN SAFE 350F/180C W/SI GASKET POL"/>
    <x v="20"/>
    <s v="7"/>
    <n v="1600"/>
    <s v="PC"/>
    <x v="0"/>
    <n v="0.92869999999999997"/>
    <n v="1485.92"/>
    <n v="31.5595"/>
    <n v="0.92869999999999997"/>
    <n v="1485.9199289999999"/>
    <s v="MIL"/>
    <n v="31.5595"/>
    <n v="46894.89"/>
    <n v="2026"/>
  </r>
  <r>
    <n v="72036572"/>
    <x v="26"/>
    <s v="2025-12-10"/>
    <s v="Z0027"/>
    <x v="27"/>
    <s v="GIL2512040"/>
    <s v="APO26010083"/>
    <x v="1282"/>
    <s v="G-LD LV 24CM OVEN SAFE 350F/180C W/SI GASKET POL"/>
    <x v="20"/>
    <s v="7"/>
    <n v="1500"/>
    <s v="PC"/>
    <x v="0"/>
    <n v="0.92869999999999997"/>
    <n v="1393.05"/>
    <n v="31.5595"/>
    <n v="0.92869999999999997"/>
    <n v="1393.049953"/>
    <s v="MIL"/>
    <n v="31.5595"/>
    <n v="43963.96"/>
    <n v="2026"/>
  </r>
  <r>
    <n v="72035316"/>
    <x v="26"/>
    <s v="2025-11-17"/>
    <s v="Z0027"/>
    <x v="27"/>
    <s v="GIL2512035"/>
    <s v="APO26010081"/>
    <x v="1261"/>
    <s v="G-LD A 16CM POL"/>
    <x v="20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5315"/>
    <x v="26"/>
    <s v="2025-11-17"/>
    <s v="Z0027"/>
    <x v="27"/>
    <s v="GIL2512035"/>
    <s v="APO26010081"/>
    <x v="1261"/>
    <s v="G-LD A 16CM POL"/>
    <x v="20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6557"/>
    <x v="26"/>
    <s v="2025-12-10"/>
    <s v="Z0027"/>
    <x v="27"/>
    <s v="GIL2512038"/>
    <s v="APO26010082"/>
    <x v="1283"/>
    <s v="G-LD LK 16CM POL"/>
    <x v="20"/>
    <s v="7"/>
    <n v="1020"/>
    <s v="PC"/>
    <x v="0"/>
    <n v="0.62649999999999995"/>
    <n v="639.03"/>
    <n v="31.5595"/>
    <n v="0.62649999999999995"/>
    <n v="639.03008599999998"/>
    <s v="MIL"/>
    <n v="31.5595"/>
    <n v="20167.47"/>
    <n v="2026"/>
  </r>
  <r>
    <n v="72035717"/>
    <x v="26"/>
    <s v="2025-11-26"/>
    <s v="Z0027"/>
    <x v="27"/>
    <s v="GIL2512038"/>
    <s v="APO26010082"/>
    <x v="1275"/>
    <s v="G-LD LK 16CM OVEN SAFE 350F/180C BSH"/>
    <x v="20"/>
    <s v="7"/>
    <n v="720"/>
    <s v="PC"/>
    <x v="0"/>
    <n v="0.67549999999999999"/>
    <n v="486.36"/>
    <n v="31.5595"/>
    <n v="0.67549899999999996"/>
    <n v="486.36005"/>
    <s v="MIL"/>
    <n v="31.5595"/>
    <n v="15349.28"/>
    <n v="2026"/>
  </r>
  <r>
    <n v="72036557"/>
    <x v="26"/>
    <s v="2025-12-10"/>
    <s v="Z0027"/>
    <x v="27"/>
    <s v="GIL2512038"/>
    <s v="APO26010082"/>
    <x v="1284"/>
    <s v="G-LD LK 24CM POL"/>
    <x v="20"/>
    <s v="7"/>
    <n v="540"/>
    <s v="PC"/>
    <x v="0"/>
    <n v="0.93469999999999998"/>
    <n v="504.74"/>
    <n v="31.5595"/>
    <n v="0.93469899999999995"/>
    <n v="504.739935"/>
    <s v="MIL"/>
    <n v="31.5595"/>
    <n v="15929.34"/>
    <n v="2026"/>
  </r>
  <r>
    <n v="72035717"/>
    <x v="26"/>
    <s v="2025-11-26"/>
    <s v="Z0027"/>
    <x v="27"/>
    <s v="GIL2512042"/>
    <s v="APO26010084"/>
    <x v="1275"/>
    <s v="G-LD LK 16CM OVEN SAFE 350F/180C BSH"/>
    <x v="20"/>
    <s v="7"/>
    <n v="600"/>
    <s v="PC"/>
    <x v="0"/>
    <n v="0.67549999999999999"/>
    <n v="405.3"/>
    <n v="31.5595"/>
    <n v="0.67549899999999996"/>
    <n v="405.30014699999998"/>
    <s v="MIL"/>
    <n v="31.5595"/>
    <n v="12791.07"/>
    <n v="2026"/>
  </r>
  <r>
    <n v="72036557"/>
    <x v="26"/>
    <s v="2025-12-10"/>
    <s v="Z0027"/>
    <x v="27"/>
    <s v="GIL2512042"/>
    <s v="APO26010084"/>
    <x v="1284"/>
    <s v="G-LD LK 24CM POL"/>
    <x v="20"/>
    <s v="7"/>
    <n v="480"/>
    <s v="PC"/>
    <x v="0"/>
    <n v="0.93471000000000004"/>
    <n v="448.66"/>
    <n v="31.5595"/>
    <n v="0.93470900000000001"/>
    <n v="448.66014899999999"/>
    <s v="MIL"/>
    <n v="31.5595"/>
    <n v="14159.49"/>
    <n v="2026"/>
  </r>
  <r>
    <n v="72036557"/>
    <x v="26"/>
    <s v="2025-12-10"/>
    <s v="Z0027"/>
    <x v="27"/>
    <s v="GIL2512042"/>
    <s v="APO26010084"/>
    <x v="1285"/>
    <s v="G-LD LK 20CM POL"/>
    <x v="20"/>
    <s v="7"/>
    <n v="1026"/>
    <s v="PC"/>
    <x v="0"/>
    <n v="0.76749999999999996"/>
    <n v="787.46"/>
    <n v="31.5595"/>
    <n v="0.76749999999999996"/>
    <n v="787.45987700000001"/>
    <s v="MIL"/>
    <n v="31.5595"/>
    <n v="24851.84"/>
    <n v="2026"/>
  </r>
  <r>
    <n v="72036557"/>
    <x v="26"/>
    <s v="2025-12-10"/>
    <s v="Z0027"/>
    <x v="27"/>
    <s v="GIL2512042"/>
    <s v="APO26010084"/>
    <x v="1286"/>
    <s v="G-LD LK 26CM POL"/>
    <x v="20"/>
    <s v="7"/>
    <n v="528"/>
    <s v="PC"/>
    <x v="0"/>
    <n v="0.98850000000000005"/>
    <n v="521.92999999999995"/>
    <n v="31.5595"/>
    <n v="0.98850000000000005"/>
    <n v="521.93000500000005"/>
    <s v="MIL"/>
    <n v="31.5595"/>
    <n v="16471.849999999999"/>
    <n v="2026"/>
  </r>
  <r>
    <n v="72036574"/>
    <x v="27"/>
    <s v="2025-12-10"/>
    <s v="Z0027"/>
    <x v="27"/>
    <s v="GIL2512044"/>
    <s v="APO26010085"/>
    <x v="1282"/>
    <s v="G-LD LV 24CM OVEN SAFE 350F/180C W/SI GASKET POL"/>
    <x v="20"/>
    <s v="7"/>
    <n v="1400"/>
    <s v="PC"/>
    <x v="0"/>
    <n v="0.92869999999999997"/>
    <n v="1300.18"/>
    <n v="31.616499999999998"/>
    <n v="0.92869900000000005"/>
    <n v="1300.179969"/>
    <s v="MIL"/>
    <n v="31.616499999999998"/>
    <n v="41107.14"/>
    <n v="2026"/>
  </r>
  <r>
    <n v="72036575"/>
    <x v="27"/>
    <s v="2025-12-10"/>
    <s v="Z0027"/>
    <x v="27"/>
    <s v="GIL2512044"/>
    <s v="APO26010085"/>
    <x v="1282"/>
    <s v="G-LD LV 24CM OVEN SAFE 350F/180C W/SI GASKET POL"/>
    <x v="20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6"/>
    <x v="27"/>
    <s v="2025-12-10"/>
    <s v="Z0027"/>
    <x v="27"/>
    <s v="GIL2512044"/>
    <s v="APO26010085"/>
    <x v="1282"/>
    <s v="G-LD LV 24CM OVEN SAFE 350F/180C W/SI GASKET POL"/>
    <x v="20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3"/>
    <x v="27"/>
    <s v="2025-12-10"/>
    <s v="Z0027"/>
    <x v="27"/>
    <s v="GIL2512044"/>
    <s v="APO26010085"/>
    <x v="1282"/>
    <s v="G-LD LV 24CM OVEN SAFE 350F/180C W/SI GASKET POL"/>
    <x v="20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5"/>
    <x v="27"/>
    <s v="2025-12-10"/>
    <s v="Z0027"/>
    <x v="27"/>
    <s v="GIL2512044"/>
    <s v="APO26010085"/>
    <x v="1282"/>
    <s v="G-LD LV 24CM OVEN SAFE 350F/180C W/SI GASKET POL"/>
    <x v="20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1"/>
    <x v="27"/>
    <s v="2025-12-10"/>
    <s v="Z0027"/>
    <x v="27"/>
    <s v="GIL2512044"/>
    <s v="APO26010085"/>
    <x v="1274"/>
    <s v="G-LD LU 18CM OVEN SAFE 350F/180C W/SI GASKET POL"/>
    <x v="20"/>
    <s v="7"/>
    <n v="1428"/>
    <s v="PC"/>
    <x v="0"/>
    <n v="0.85870000000000002"/>
    <n v="1226.2239999999999"/>
    <n v="31.616499999999998"/>
    <n v="0.85870000000000002"/>
    <n v="1226.2239649999999"/>
    <s v="MIL"/>
    <n v="31.616499999999998"/>
    <n v="38768.910000000003"/>
    <n v="2026"/>
  </r>
  <r>
    <n v="72036578"/>
    <x v="27"/>
    <s v="2025-12-10"/>
    <s v="Z0027"/>
    <x v="27"/>
    <s v="GIL2512044"/>
    <s v="APO26010085"/>
    <x v="1282"/>
    <s v="G-LD LV 24CM OVEN SAFE 350F/180C W/SI GASKET POL"/>
    <x v="20"/>
    <s v="7"/>
    <n v="780"/>
    <s v="PC"/>
    <x v="0"/>
    <n v="0.92869999999999997"/>
    <n v="724.38599999999997"/>
    <n v="31.616499999999998"/>
    <n v="0.92869900000000005"/>
    <n v="724.38599999999997"/>
    <s v="MIL"/>
    <n v="31.616499999999998"/>
    <n v="22902.55"/>
    <n v="2026"/>
  </r>
  <r>
    <n v="72036557"/>
    <x v="27"/>
    <s v="2025-12-10"/>
    <s v="Z0027"/>
    <x v="27"/>
    <s v="GIL2512046"/>
    <s v="APO26010086"/>
    <x v="1286"/>
    <s v="G-LD LK 26CM POL"/>
    <x v="20"/>
    <s v="7"/>
    <n v="480"/>
    <s v="PC"/>
    <x v="0"/>
    <n v="0.98850000000000005"/>
    <n v="474.48"/>
    <n v="31.616499999999998"/>
    <n v="0.98849900000000002"/>
    <n v="474.480097"/>
    <s v="MIL"/>
    <n v="31.616499999999998"/>
    <n v="15001.4"/>
    <n v="2026"/>
  </r>
  <r>
    <n v="72036583"/>
    <x v="41"/>
    <s v="2025-12-10"/>
    <s v="Z0027"/>
    <x v="27"/>
    <s v="GIL2512048"/>
    <s v="APO26010087"/>
    <x v="1287"/>
    <s v="G-LD LV 28CM OVEN SAFE 350F/180C W/SI GASKET POL"/>
    <x v="20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78"/>
    <x v="41"/>
    <s v="2025-12-10"/>
    <s v="Z0027"/>
    <x v="27"/>
    <s v="GIL2512048"/>
    <s v="APO26010087"/>
    <x v="1282"/>
    <s v="G-LD LV 24CM OVEN SAFE 350F/180C W/SI GASKET POL"/>
    <x v="20"/>
    <s v="7"/>
    <n v="240"/>
    <s v="PC"/>
    <x v="0"/>
    <n v="0.92871000000000004"/>
    <n v="222.89"/>
    <n v="31.4496"/>
    <n v="0.92871000000000004"/>
    <n v="222.88995700000001"/>
    <s v="MIL"/>
    <n v="31.4496"/>
    <n v="7009.8"/>
    <n v="2026"/>
  </r>
  <r>
    <n v="72036581"/>
    <x v="41"/>
    <s v="2025-12-10"/>
    <s v="Z0027"/>
    <x v="27"/>
    <s v="GIL2512048"/>
    <s v="APO26010087"/>
    <x v="1287"/>
    <s v="G-LD LV 28CM OVEN SAFE 350F/180C W/SI GASKET POL"/>
    <x v="20"/>
    <s v="7"/>
    <n v="132"/>
    <s v="PC"/>
    <x v="0"/>
    <n v="1.0639000000000001"/>
    <n v="140.435"/>
    <n v="31.4496"/>
    <n v="1.0639000000000001"/>
    <n v="140.434854"/>
    <s v="MIL"/>
    <n v="31.4496"/>
    <n v="4416.62"/>
    <n v="2026"/>
  </r>
  <r>
    <n v="72036582"/>
    <x v="41"/>
    <s v="2025-12-10"/>
    <s v="Z0027"/>
    <x v="27"/>
    <s v="GIL2512048"/>
    <s v="APO26010087"/>
    <x v="1287"/>
    <s v="G-LD LV 28CM OVEN SAFE 350F/180C W/SI GASKET POL"/>
    <x v="20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0"/>
    <x v="41"/>
    <s v="2025-12-10"/>
    <s v="Z0027"/>
    <x v="27"/>
    <s v="GIL2512048"/>
    <s v="APO26010087"/>
    <x v="1282"/>
    <s v="G-LD LV 24CM OVEN SAFE 350F/180C W/SI GASKET POL"/>
    <x v="20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79"/>
    <x v="41"/>
    <s v="2025-12-10"/>
    <s v="Z0027"/>
    <x v="27"/>
    <s v="GIL2512048"/>
    <s v="APO26010087"/>
    <x v="1282"/>
    <s v="G-LD LV 24CM OVEN SAFE 350F/180C W/SI GASKET POL"/>
    <x v="20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77"/>
    <x v="41"/>
    <s v="2025-12-10"/>
    <s v="Z0027"/>
    <x v="27"/>
    <s v="GIL2512048"/>
    <s v="APO26010087"/>
    <x v="1287"/>
    <s v="G-LD LV 28CM OVEN SAFE 350F/180C W/SI GASKET POL"/>
    <x v="20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4"/>
    <x v="41"/>
    <s v="2025-12-10"/>
    <s v="Z0027"/>
    <x v="27"/>
    <s v="GIL2512048"/>
    <s v="APO26010087"/>
    <x v="1282"/>
    <s v="G-LD LV 24CM OVEN SAFE 350F/180C W/SI GASKET POL"/>
    <x v="20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81"/>
    <x v="41"/>
    <s v="2025-12-10"/>
    <s v="Z0027"/>
    <x v="27"/>
    <s v="GIL2512052"/>
    <s v="APO26010129"/>
    <x v="1287"/>
    <s v="G-LD LV 28CM OVEN SAFE 350F/180C W/SI GASKET POL"/>
    <x v="20"/>
    <s v="7"/>
    <n v="1188"/>
    <s v="PC"/>
    <x v="0"/>
    <n v="1.0639000000000001"/>
    <n v="1263.9100000000001"/>
    <n v="31.4496"/>
    <n v="1.0639000000000001"/>
    <n v="1263.9098739999999"/>
    <s v="MIL"/>
    <n v="31.4496"/>
    <n v="39749.46"/>
    <n v="2026"/>
  </r>
  <r>
    <n v="72037023"/>
    <x v="72"/>
    <s v="2025-12-25"/>
    <s v="Z0027"/>
    <x v="27"/>
    <s v="GIL2601015"/>
    <s v="APO26020030"/>
    <x v="1288"/>
    <s v="G-LD Y 16CM OVEN SAFE 350F/180C POL"/>
    <x v="20"/>
    <s v="7"/>
    <n v="1518"/>
    <s v="PC"/>
    <x v="0"/>
    <n v="0.41039999999999999"/>
    <n v="622.98699999999997"/>
    <n v="31.799399999999999"/>
    <n v="0.41039900000000001"/>
    <n v="622.98691099999996"/>
    <s v="MIL"/>
    <n v="31.799399999999999"/>
    <n v="19810.61"/>
    <n v="2026"/>
  </r>
  <r>
    <n v="72035868"/>
    <x v="72"/>
    <s v="2025-11-28"/>
    <s v="Z0027"/>
    <x v="27"/>
    <s v="GIL2601015"/>
    <s v="APO26020030"/>
    <x v="1289"/>
    <s v="G-LD MX 14CM BSH"/>
    <x v="20"/>
    <s v="7"/>
    <n v="1056"/>
    <s v="PC"/>
    <x v="0"/>
    <n v="0.62539999999999996"/>
    <n v="660.42200000000003"/>
    <n v="31.799399999999999"/>
    <n v="0.62539900000000004"/>
    <n v="660.42189399999995"/>
    <s v="MIL"/>
    <n v="31.799399999999999"/>
    <n v="21001.02"/>
    <n v="2026"/>
  </r>
  <r>
    <n v="72037020"/>
    <x v="72"/>
    <s v="2025-12-25"/>
    <s v="Z0027"/>
    <x v="27"/>
    <s v="GIL2601015"/>
    <s v="APO26020030"/>
    <x v="1274"/>
    <s v="G-LD LU 18CM OVEN SAFE 350F/180C W/SI GASKET POL"/>
    <x v="20"/>
    <s v="7"/>
    <n v="1008"/>
    <s v="PC"/>
    <x v="0"/>
    <n v="0.85870000000000002"/>
    <n v="865.57"/>
    <n v="31.799399999999999"/>
    <n v="0.85869899999999999"/>
    <n v="865.57010500000001"/>
    <s v="MIL"/>
    <n v="31.799399999999999"/>
    <n v="27524.61"/>
    <n v="2026"/>
  </r>
  <r>
    <n v="72037020"/>
    <x v="72"/>
    <s v="2025-12-25"/>
    <s v="Z0027"/>
    <x v="27"/>
    <s v="GIL2601015"/>
    <s v="APO26020030"/>
    <x v="1282"/>
    <s v="G-LD LV 24CM OVEN SAFE 350F/180C W/SI GASKET POL"/>
    <x v="20"/>
    <s v="7"/>
    <n v="1020"/>
    <s v="PC"/>
    <x v="0"/>
    <n v="0.92869999999999997"/>
    <n v="947.274"/>
    <n v="31.799399999999999"/>
    <n v="0.92869900000000005"/>
    <n v="947.27384700000005"/>
    <s v="MIL"/>
    <n v="31.799399999999999"/>
    <n v="30122.74"/>
    <n v="2026"/>
  </r>
  <r>
    <n v="72035868"/>
    <x v="72"/>
    <s v="2025-11-28"/>
    <s v="Z0027"/>
    <x v="27"/>
    <s v="GIL2601015"/>
    <s v="APO26020030"/>
    <x v="1290"/>
    <s v="G-LD MX 18CM BSH"/>
    <x v="20"/>
    <s v="7"/>
    <n v="1026"/>
    <s v="PC"/>
    <x v="0"/>
    <n v="0.74180000000000001"/>
    <n v="761.08699999999999"/>
    <n v="31.799399999999999"/>
    <n v="0.74179899999999999"/>
    <n v="761.08700099999999"/>
    <s v="MIL"/>
    <n v="31.799399999999999"/>
    <n v="24202.11"/>
    <n v="2026"/>
  </r>
  <r>
    <n v="72037020"/>
    <x v="72"/>
    <s v="2025-12-25"/>
    <s v="Z0027"/>
    <x v="27"/>
    <s v="GIL2601015"/>
    <s v="APO26020030"/>
    <x v="1287"/>
    <s v="G-LD LV 28CM OVEN SAFE 350F/180C W/SI GASKET POL"/>
    <x v="20"/>
    <s v="7"/>
    <n v="1012"/>
    <s v="PC"/>
    <x v="0"/>
    <n v="1.0639000000000001"/>
    <n v="1076.6659999999999"/>
    <n v="31.799399999999999"/>
    <n v="1.0638989999999999"/>
    <n v="1076.6659110000001"/>
    <s v="MIL"/>
    <n v="31.799399999999999"/>
    <n v="34237.33"/>
    <n v="2026"/>
  </r>
  <r>
    <n v="72035867"/>
    <x v="72"/>
    <s v="2025-11-28"/>
    <s v="Z0027"/>
    <x v="27"/>
    <s v="GIL2601015"/>
    <s v="APO26020030"/>
    <x v="1291"/>
    <s v="G-LD MX 16CM BSH"/>
    <x v="20"/>
    <s v="7"/>
    <n v="60"/>
    <s v="PC"/>
    <x v="0"/>
    <n v="0.66439999999999999"/>
    <n v="39.863999999999997"/>
    <n v="31.799399999999999"/>
    <n v="0.66439899999999996"/>
    <n v="39.863959000000001"/>
    <s v="MIL"/>
    <n v="31.799399999999999"/>
    <n v="1267.6500000000001"/>
    <n v="2026"/>
  </r>
  <r>
    <n v="72036779"/>
    <x v="72"/>
    <s v="2025-12-18"/>
    <s v="Z0027"/>
    <x v="27"/>
    <s v="GIL2601013"/>
    <s v="APO26020033"/>
    <x v="653"/>
    <s v="G-LID Y 26CM POL CC113 R340"/>
    <x v="20"/>
    <s v="7"/>
    <n v="1008"/>
    <s v="PC"/>
    <x v="0"/>
    <n v="0.63839999999999997"/>
    <n v="643.51"/>
    <n v="31.799399999999999"/>
    <n v="0.63839999999999997"/>
    <n v="643.50994000000003"/>
    <s v="MIL"/>
    <n v="31.799399999999999"/>
    <n v="20463.23"/>
    <n v="2026"/>
  </r>
  <r>
    <n v="72036778"/>
    <x v="72"/>
    <s v="2025-12-18"/>
    <s v="Z0027"/>
    <x v="27"/>
    <s v="GIL2601013"/>
    <s v="APO26020033"/>
    <x v="1281"/>
    <s v="G-LD Y 24CM POL"/>
    <x v="20"/>
    <s v="7"/>
    <n v="1120"/>
    <s v="PC"/>
    <x v="0"/>
    <n v="0.54490000000000005"/>
    <n v="610.29"/>
    <n v="31.799399999999999"/>
    <n v="0.54489900000000002"/>
    <n v="610.29013099999997"/>
    <s v="MIL"/>
    <n v="31.799399999999999"/>
    <n v="19406.86"/>
    <n v="2026"/>
  </r>
  <r>
    <n v="72035329"/>
    <x v="72"/>
    <s v="2025-11-18"/>
    <s v="Z0027"/>
    <x v="27"/>
    <s v="GIL2601009"/>
    <s v="APO26020032"/>
    <x v="1292"/>
    <s v="G-LD CP 24CM POL"/>
    <x v="20"/>
    <s v="7"/>
    <n v="1056"/>
    <s v="PC"/>
    <x v="0"/>
    <n v="0.58830000000000005"/>
    <n v="621.24"/>
    <n v="31.799399999999999"/>
    <n v="0.58830000000000005"/>
    <n v="621.24002299999995"/>
    <s v="MIL"/>
    <n v="31.799399999999999"/>
    <n v="19755.060000000001"/>
    <n v="2026"/>
  </r>
  <r>
    <n v="72037021"/>
    <x v="72"/>
    <s v="2025-12-25"/>
    <s v="Z0027"/>
    <x v="27"/>
    <s v="GIL2601010"/>
    <s v="APO26020031"/>
    <x v="1293"/>
    <s v="G-LD Y 24CM OVEN SAFE 350F/180C POL"/>
    <x v="20"/>
    <s v="7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7022"/>
    <x v="72"/>
    <s v="2025-12-25"/>
    <s v="Z0027"/>
    <x v="27"/>
    <s v="GIL2601010"/>
    <s v="APO26020031"/>
    <x v="1293"/>
    <s v="G-LD Y 24CM OVEN SAFE 350F/180C POL"/>
    <x v="20"/>
    <s v="7"/>
    <n v="2016"/>
    <s v="PC"/>
    <x v="0"/>
    <n v="0.61560000000000004"/>
    <n v="1241.05"/>
    <n v="31.799399999999999"/>
    <n v="0.61559900000000001"/>
    <n v="1241.0501449999999"/>
    <s v="MIL"/>
    <n v="31.799399999999999"/>
    <n v="39464.65"/>
    <n v="2026"/>
  </r>
  <r>
    <n v="72036778"/>
    <x v="55"/>
    <s v="2025-12-18"/>
    <s v="Z0027"/>
    <x v="27"/>
    <s v="GIL2601023"/>
    <s v="APO26020063"/>
    <x v="1281"/>
    <s v="G-LD Y 24CM POL"/>
    <x v="20"/>
    <s v="7"/>
    <n v="1400"/>
    <s v="PC"/>
    <x v="0"/>
    <n v="0.54490000000000005"/>
    <n v="762.86"/>
    <n v="31.929400000000001"/>
    <n v="0.54489900000000002"/>
    <n v="762.85993399999995"/>
    <s v="MIL"/>
    <n v="31.929400000000001"/>
    <n v="24357.66"/>
    <n v="2026"/>
  </r>
  <r>
    <n v="72036778"/>
    <x v="55"/>
    <s v="2025-12-18"/>
    <s v="Z0027"/>
    <x v="27"/>
    <s v="GIL2601023"/>
    <s v="APO26020063"/>
    <x v="1294"/>
    <s v="G-LD Y 14CM POL CC113 R170"/>
    <x v="20"/>
    <s v="7"/>
    <n v="1014"/>
    <s v="PC"/>
    <x v="0"/>
    <n v="0.33560000000000001"/>
    <n v="340.3"/>
    <n v="31.929400000000001"/>
    <n v="0.33560000000000001"/>
    <n v="340.29984899999999"/>
    <s v="MIL"/>
    <n v="31.929400000000001"/>
    <n v="10865.57"/>
    <n v="2026"/>
  </r>
  <r>
    <n v="72036780"/>
    <x v="55"/>
    <s v="2025-12-18"/>
    <s v="Z0027"/>
    <x v="27"/>
    <s v="GIL2601023"/>
    <s v="APO26020063"/>
    <x v="1295"/>
    <s v="G-LD Y 20CM POL"/>
    <x v="20"/>
    <s v="7"/>
    <n v="378"/>
    <s v="PC"/>
    <x v="0"/>
    <n v="0.46650999999999998"/>
    <n v="176.34"/>
    <n v="31.929400000000001"/>
    <n v="0.46650900000000001"/>
    <n v="176.33998700000001"/>
    <s v="MIL"/>
    <n v="31.929400000000001"/>
    <n v="5630.43"/>
    <n v="2026"/>
  </r>
  <r>
    <n v="72035868"/>
    <x v="55"/>
    <s v="2025-11-28"/>
    <s v="Z0027"/>
    <x v="27"/>
    <s v="GIL2601020"/>
    <s v="APO26020062"/>
    <x v="1296"/>
    <s v="G-LD MX 24CM BSH"/>
    <x v="20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5869"/>
    <x v="55"/>
    <s v="2025-11-28"/>
    <s v="Z0027"/>
    <x v="27"/>
    <s v="GIL2601020"/>
    <s v="APO26020062"/>
    <x v="1296"/>
    <s v="G-LD MX 24CM BSH"/>
    <x v="20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6781"/>
    <x v="55"/>
    <s v="2025-12-18"/>
    <s v="Z0027"/>
    <x v="27"/>
    <s v="GIL2601020"/>
    <s v="APO26020062"/>
    <x v="1297"/>
    <s v="G-LD AL 16CM POL CC113 R220"/>
    <x v="20"/>
    <s v="7"/>
    <n v="1020"/>
    <s v="PC"/>
    <x v="0"/>
    <n v="0.40189999999999998"/>
    <n v="409.94"/>
    <n v="31.929400000000001"/>
    <n v="0.40189999999999998"/>
    <n v="409.94005499999997"/>
    <s v="MIL"/>
    <n v="31.929400000000001"/>
    <n v="13089.14"/>
    <n v="2026"/>
  </r>
  <r>
    <n v="72035867"/>
    <x v="29"/>
    <s v="2025-11-28"/>
    <s v="Z0027"/>
    <x v="27"/>
    <s v="GIL2601026"/>
    <s v="APO26020064"/>
    <x v="1291"/>
    <s v="G-LD MX 16CM BSH"/>
    <x v="20"/>
    <s v="7"/>
    <n v="960"/>
    <s v="PC"/>
    <x v="0"/>
    <n v="0.66439999999999999"/>
    <n v="637.82000000000005"/>
    <n v="31.498000000000001"/>
    <n v="0.66439899999999996"/>
    <n v="637.81986099999995"/>
    <s v="MIL"/>
    <n v="31.498000000000001"/>
    <n v="20090.05"/>
    <n v="2026"/>
  </r>
  <r>
    <n v="72037105"/>
    <x v="29"/>
    <s v="2026-01-08"/>
    <s v="Z0027"/>
    <x v="27"/>
    <s v="GIL2601026"/>
    <s v="APO26020064"/>
    <x v="1288"/>
    <s v="G-LD Y 16CM OVEN SAFE 350F/180C POL"/>
    <x v="20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7106"/>
    <x v="29"/>
    <s v="2026-01-08"/>
    <s v="Z0027"/>
    <x v="27"/>
    <s v="GIL2601026"/>
    <s v="APO26020064"/>
    <x v="1288"/>
    <s v="G-LD Y 16CM OVEN SAFE 350F/180C POL"/>
    <x v="20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6778"/>
    <x v="29"/>
    <s v="2025-12-18"/>
    <s v="Z0027"/>
    <x v="27"/>
    <s v="GIL2601029"/>
    <s v="APO26020065"/>
    <x v="1279"/>
    <s v="G-LD Y 18CM POL CC113 R240"/>
    <x v="20"/>
    <s v="7"/>
    <n v="1020"/>
    <s v="PC"/>
    <x v="0"/>
    <n v="0.40760000000000002"/>
    <n v="415.75"/>
    <n v="31.498000000000001"/>
    <n v="0.40759899999999999"/>
    <n v="415.749888"/>
    <s v="MIL"/>
    <n v="31.498000000000001"/>
    <n v="13095.29"/>
    <n v="2026"/>
  </r>
  <r>
    <n v="72037105"/>
    <x v="10"/>
    <s v="2026-01-08"/>
    <s v="Z0027"/>
    <x v="27"/>
    <s v="GIL2601033"/>
    <s v="APO26020083"/>
    <x v="1293"/>
    <s v="G-LD Y 24CM OVEN SAFE 350F/180C POL"/>
    <x v="20"/>
    <s v="7"/>
    <n v="1904"/>
    <s v="PC"/>
    <x v="0"/>
    <n v="0.61560000000000004"/>
    <n v="1172.0999999999999"/>
    <n v="31.205400000000001"/>
    <n v="0.61559900000000001"/>
    <n v="1172.100021"/>
    <s v="MIL"/>
    <n v="31.205400000000001"/>
    <n v="36575.85"/>
    <n v="2026"/>
  </r>
  <r>
    <n v="72037177"/>
    <x v="10"/>
    <s v="2026-01-09"/>
    <s v="Z0027"/>
    <x v="27"/>
    <s v="GIL2601033"/>
    <s v="APO26020083"/>
    <x v="1298"/>
    <s v="G-LD Y 14CM OVEN SAFE 350F/180C POL"/>
    <x v="20"/>
    <s v="7"/>
    <n v="2340"/>
    <s v="PC"/>
    <x v="0"/>
    <n v="0.36630000000000001"/>
    <n v="857.14"/>
    <n v="31.205400000000001"/>
    <n v="0.36630000000000001"/>
    <n v="857.14011000000005"/>
    <s v="MIL"/>
    <n v="31.205400000000001"/>
    <n v="26747.4"/>
    <n v="2026"/>
  </r>
  <r>
    <n v="72037177"/>
    <x v="10"/>
    <s v="2026-01-09"/>
    <s v="Z0027"/>
    <x v="27"/>
    <s v="GIL2601033"/>
    <s v="APO26020083"/>
    <x v="1293"/>
    <s v="G-LD Y 24CM OVEN SAFE 350F/180C POL"/>
    <x v="20"/>
    <s v="7"/>
    <n v="2716"/>
    <s v="PC"/>
    <x v="0"/>
    <n v="0.61560000000000004"/>
    <n v="1671.97"/>
    <n v="31.205400000000001"/>
    <n v="0.61559900000000001"/>
    <n v="1671.9699149999999"/>
    <s v="MIL"/>
    <n v="31.205400000000001"/>
    <n v="52174.49"/>
    <n v="2026"/>
  </r>
  <r>
    <n v="72037177"/>
    <x v="10"/>
    <s v="2026-01-09"/>
    <s v="Z0027"/>
    <x v="27"/>
    <s v="GIL2601033"/>
    <s v="APO26020083"/>
    <x v="1293"/>
    <s v="G-LD Y 24CM OVEN SAFE 350F/180C POL"/>
    <x v="20"/>
    <s v="7"/>
    <n v="1820"/>
    <s v="PC"/>
    <x v="0"/>
    <n v="0.61560000000000004"/>
    <n v="1120.3920000000001"/>
    <n v="31.205400000000001"/>
    <n v="0.61559900000000001"/>
    <n v="1120.391983"/>
    <s v="MIL"/>
    <n v="31.205400000000001"/>
    <n v="34962.28"/>
    <n v="2026"/>
  </r>
  <r>
    <n v="72036725"/>
    <x v="10"/>
    <s v="2025-12-16"/>
    <s v="Z0027"/>
    <x v="27"/>
    <s v="GIL2601033"/>
    <s v="APO26020083"/>
    <x v="1259"/>
    <s v="G-LD A 14CM POL 1H R170"/>
    <x v="20"/>
    <s v="7"/>
    <n v="1404"/>
    <s v="PC"/>
    <x v="0"/>
    <n v="0.33210000000000001"/>
    <n v="466.26799999999997"/>
    <n v="31.205400000000001"/>
    <n v="0.33209899999999998"/>
    <n v="466.26801699999999"/>
    <s v="MIL"/>
    <n v="31.205400000000001"/>
    <n v="14550.08"/>
    <n v="2026"/>
  </r>
  <r>
    <n v="72037106"/>
    <x v="10"/>
    <s v="2026-01-08"/>
    <s v="Z0027"/>
    <x v="27"/>
    <s v="GIL2601033"/>
    <s v="APO26020083"/>
    <x v="1293"/>
    <s v="G-LD Y 24CM OVEN SAFE 350F/180C POL"/>
    <x v="20"/>
    <s v="7"/>
    <n v="2016"/>
    <s v="PC"/>
    <x v="0"/>
    <n v="0.61560000000000004"/>
    <n v="1241.05"/>
    <n v="31.205400000000001"/>
    <n v="0.61559900000000001"/>
    <n v="1241.0499460000001"/>
    <s v="MIL"/>
    <n v="31.205400000000001"/>
    <n v="38727.46"/>
    <n v="2026"/>
  </r>
  <r>
    <n v="72036726"/>
    <x v="10"/>
    <s v="2025-12-16"/>
    <s v="Z0027"/>
    <x v="27"/>
    <s v="GIL2601033"/>
    <s v="APO26020083"/>
    <x v="1258"/>
    <s v="G-LD A 24CM POL"/>
    <x v="20"/>
    <s v="7"/>
    <n v="1400"/>
    <s v="PC"/>
    <x v="0"/>
    <n v="0.56640000000000001"/>
    <n v="792.96"/>
    <n v="31.205400000000001"/>
    <n v="0.56640000000000001"/>
    <n v="792.95987200000002"/>
    <s v="MIL"/>
    <n v="31.205400000000001"/>
    <n v="24744.63"/>
    <n v="2026"/>
  </r>
  <r>
    <n v="72035329"/>
    <x v="10"/>
    <s v="2025-11-18"/>
    <s v="Z0027"/>
    <x v="27"/>
    <s v="GIL2601032"/>
    <s v="APO26020082"/>
    <x v="1299"/>
    <s v="G-LD CP 14CM POL CC113 R170"/>
    <x v="20"/>
    <s v="7"/>
    <n v="1512"/>
    <s v="PC"/>
    <x v="0"/>
    <n v="0.3468"/>
    <n v="524.36"/>
    <n v="31.205400000000001"/>
    <n v="0.34679900000000002"/>
    <n v="524.35988599999996"/>
    <s v="MIL"/>
    <n v="31.205400000000001"/>
    <n v="16362.86"/>
    <n v="2026"/>
  </r>
  <r>
    <n v="72034986"/>
    <x v="10"/>
    <s v="2025-11-11"/>
    <s v="Z0027"/>
    <x v="27"/>
    <s v="GIL2601040"/>
    <s v="APO26020086"/>
    <x v="1300"/>
    <s v="G-LD LE 24CM BSH"/>
    <x v="20"/>
    <s v="7"/>
    <n v="480"/>
    <s v="PC"/>
    <x v="0"/>
    <n v="0.6845"/>
    <n v="328.56"/>
    <n v="31.205400000000001"/>
    <n v="0.6845"/>
    <n v="328.56012099999998"/>
    <s v="MIL"/>
    <n v="31.205400000000001"/>
    <n v="10252.85"/>
    <n v="2026"/>
  </r>
  <r>
    <n v="72035329"/>
    <x v="10"/>
    <s v="2025-11-18"/>
    <s v="Z0027"/>
    <x v="27"/>
    <s v="GIL2601038"/>
    <s v="APO26020084"/>
    <x v="1301"/>
    <s v="G-LD CP 16CM POL"/>
    <x v="20"/>
    <s v="7"/>
    <n v="1056"/>
    <s v="PC"/>
    <x v="0"/>
    <n v="0.3901"/>
    <n v="411.95"/>
    <n v="31.205400000000001"/>
    <n v="0.3901"/>
    <n v="411.94985400000002"/>
    <s v="MIL"/>
    <n v="31.205400000000001"/>
    <n v="12855.06"/>
    <n v="2026"/>
  </r>
  <r>
    <n v="72036780"/>
    <x v="10"/>
    <s v="2025-12-18"/>
    <s v="Z0027"/>
    <x v="27"/>
    <s v="GIL2601043"/>
    <s v="APO26020087"/>
    <x v="1295"/>
    <s v="G-LD Y 20CM POL"/>
    <x v="20"/>
    <s v="7"/>
    <n v="630"/>
    <s v="PC"/>
    <x v="0"/>
    <n v="0.46650999999999998"/>
    <n v="293.89999999999998"/>
    <n v="31.205400000000001"/>
    <n v="0.46650900000000001"/>
    <n v="293.90009400000002"/>
    <s v="MIL"/>
    <n v="31.205400000000001"/>
    <n v="9171.27"/>
    <n v="2026"/>
  </r>
  <r>
    <n v="72036724"/>
    <x v="10"/>
    <s v="2025-12-16"/>
    <s v="Z0027"/>
    <x v="27"/>
    <s v="GIL2601039"/>
    <s v="APO26020085"/>
    <x v="1261"/>
    <s v="G-LD A 16CM POL"/>
    <x v="20"/>
    <s v="7"/>
    <n v="1848"/>
    <s v="PC"/>
    <x v="0"/>
    <n v="0.37140000000000001"/>
    <n v="686.35"/>
    <n v="31.205400000000001"/>
    <n v="0.37140000000000001"/>
    <n v="686.35011799999995"/>
    <s v="MIL"/>
    <n v="31.205400000000001"/>
    <n v="21417.83"/>
    <n v="2026"/>
  </r>
  <r>
    <n v="72037177"/>
    <x v="10"/>
    <s v="2026-01-09"/>
    <s v="Z0027"/>
    <x v="27"/>
    <s v="GIL2601039"/>
    <s v="APO26020085"/>
    <x v="1288"/>
    <s v="G-LD Y 16CM OVEN SAFE 350F/180C POL"/>
    <x v="20"/>
    <s v="7"/>
    <n v="2706"/>
    <s v="PC"/>
    <x v="0"/>
    <n v="0.41039999999999999"/>
    <n v="1110.5419999999999"/>
    <n v="31.205400000000001"/>
    <n v="0.41039999999999999"/>
    <n v="1110.542085"/>
    <s v="MIL"/>
    <n v="31.205400000000001"/>
    <n v="34654.910000000003"/>
    <n v="2026"/>
  </r>
  <r>
    <n v="72036729"/>
    <x v="10"/>
    <s v="2025-12-16"/>
    <s v="Z0027"/>
    <x v="27"/>
    <s v="GIL2601039"/>
    <s v="APO26020085"/>
    <x v="1261"/>
    <s v="G-LD A 16CM POL"/>
    <x v="20"/>
    <s v="7"/>
    <n v="1914"/>
    <s v="PC"/>
    <x v="0"/>
    <n v="0.37140000000000001"/>
    <n v="710.86"/>
    <n v="31.205400000000001"/>
    <n v="0.37140000000000001"/>
    <n v="710.85997899999995"/>
    <s v="MIL"/>
    <n v="31.205400000000001"/>
    <n v="22182.67"/>
    <n v="2026"/>
  </r>
  <r>
    <n v="72037176"/>
    <x v="10"/>
    <s v="2026-01-09"/>
    <s v="Z0027"/>
    <x v="27"/>
    <s v="GIL2601039"/>
    <s v="APO26020085"/>
    <x v="1302"/>
    <s v="G-LD Y 30CM POL"/>
    <x v="20"/>
    <s v="7"/>
    <n v="2200"/>
    <s v="PC"/>
    <x v="0"/>
    <n v="0.76800000000000002"/>
    <n v="1689.6"/>
    <n v="31.205400000000001"/>
    <n v="0.76800000000000002"/>
    <n v="1689.599876"/>
    <s v="MIL"/>
    <n v="31.205400000000001"/>
    <n v="52724.639999999999"/>
    <n v="2026"/>
  </r>
  <r>
    <n v="72037177"/>
    <x v="10"/>
    <s v="2026-01-09"/>
    <s v="Z0027"/>
    <x v="27"/>
    <s v="GIL2601039"/>
    <s v="APO26020085"/>
    <x v="1293"/>
    <s v="G-LD Y 24CM OVEN SAFE 350F/180C POL"/>
    <x v="20"/>
    <s v="7"/>
    <n v="896"/>
    <s v="PC"/>
    <x v="0"/>
    <n v="0.61560000000000004"/>
    <n v="551.57799999999997"/>
    <n v="31.205400000000001"/>
    <n v="0.61559900000000001"/>
    <n v="551.57793200000003"/>
    <s v="MIL"/>
    <n v="31.205400000000001"/>
    <n v="17212.21"/>
    <n v="2026"/>
  </r>
  <r>
    <n v="72034981"/>
    <x v="61"/>
    <s v="2025-11-11"/>
    <s v="Z0027"/>
    <x v="27"/>
    <s v="GIL2602015"/>
    <s v="APO26020193"/>
    <x v="1283"/>
    <s v="G-LD LK 16CM POL"/>
    <x v="20"/>
    <s v="7"/>
    <n v="1020"/>
    <s v="PC"/>
    <x v="0"/>
    <n v="0.62649999999999995"/>
    <n v="639.03"/>
    <n v="31.2575"/>
    <n v="0.62649900000000003"/>
    <n v="639.02999199999999"/>
    <s v="MIL"/>
    <n v="31.2575"/>
    <n v="19974.48"/>
    <n v="2026"/>
  </r>
  <r>
    <n v="72034981"/>
    <x v="61"/>
    <s v="2025-11-11"/>
    <s v="Z0027"/>
    <x v="27"/>
    <s v="GIL2602015"/>
    <s v="APO26020193"/>
    <x v="1286"/>
    <s v="G-LD LK 26CM POL"/>
    <x v="20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4978"/>
    <x v="61"/>
    <s v="2025-11-11"/>
    <s v="Z0027"/>
    <x v="27"/>
    <s v="GIL2602015"/>
    <s v="APO26020193"/>
    <x v="1284"/>
    <s v="G-LD LK 24CM POL"/>
    <x v="20"/>
    <s v="7"/>
    <n v="1020"/>
    <s v="PC"/>
    <x v="0"/>
    <n v="0.93469999999999998"/>
    <n v="953.39"/>
    <n v="31.2575"/>
    <n v="0.93469999999999998"/>
    <n v="953.39006600000005"/>
    <s v="MIL"/>
    <n v="31.2575"/>
    <n v="29800.59"/>
    <n v="2026"/>
  </r>
  <r>
    <n v="72037441"/>
    <x v="61"/>
    <s v="2026-01-20"/>
    <s v="Z0027"/>
    <x v="27"/>
    <s v="GIL2602010"/>
    <s v="APO26020191"/>
    <x v="1286"/>
    <s v="G-LD LK 26CM POL"/>
    <x v="20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7180"/>
    <x v="61"/>
    <s v="2026-01-09"/>
    <s v="Z0027"/>
    <x v="27"/>
    <s v="GIL2602012"/>
    <s v="APO26020192"/>
    <x v="1293"/>
    <s v="G-LD Y 24CM OVEN SAFE 350F/180C POL"/>
    <x v="20"/>
    <s v="7"/>
    <n v="784"/>
    <s v="PC"/>
    <x v="0"/>
    <n v="0.61560000000000004"/>
    <n v="482.63"/>
    <n v="31.2575"/>
    <n v="0.61560000000000004"/>
    <n v="482.630088"/>
    <s v="MIL"/>
    <n v="31.2575"/>
    <n v="15085.81"/>
    <n v="2026"/>
  </r>
  <r>
    <n v="72036728"/>
    <x v="61"/>
    <s v="2025-12-16"/>
    <s v="Z0027"/>
    <x v="27"/>
    <s v="GIL2602012"/>
    <s v="APO26020192"/>
    <x v="1303"/>
    <s v="G-LD A 18CM POL 1H R240"/>
    <x v="20"/>
    <s v="7"/>
    <n v="1620"/>
    <s v="PC"/>
    <x v="0"/>
    <n v="0.41849999999999998"/>
    <n v="677.97"/>
    <n v="31.2575"/>
    <n v="0.41849900000000001"/>
    <n v="677.97008700000004"/>
    <s v="MIL"/>
    <n v="31.2575"/>
    <n v="21191.65"/>
    <n v="2026"/>
  </r>
  <r>
    <n v="72036727"/>
    <x v="31"/>
    <s v="2025-12-16"/>
    <s v="Z0027"/>
    <x v="27"/>
    <s v="GIL2602004"/>
    <s v="APO26030016"/>
    <x v="1304"/>
    <s v="G-LD A 20CM POL"/>
    <x v="20"/>
    <s v="7"/>
    <n v="1512"/>
    <s v="PC"/>
    <x v="0"/>
    <n v="0.46250000000000002"/>
    <n v="699.3"/>
    <n v="31.384799999999998"/>
    <n v="0.46250000000000002"/>
    <n v="699.29997900000001"/>
    <s v="MIL"/>
    <n v="31.384799999999998"/>
    <n v="21947.39"/>
    <n v="2026"/>
  </r>
  <r>
    <n v="72034986"/>
    <x v="31"/>
    <s v="2025-11-11"/>
    <s v="Z0027"/>
    <x v="27"/>
    <s v="GIL2602005"/>
    <s v="APO26030017"/>
    <x v="1300"/>
    <s v="G-LD LE 24CM BSH"/>
    <x v="20"/>
    <s v="7"/>
    <n v="540"/>
    <s v="PC"/>
    <x v="0"/>
    <n v="0.6845"/>
    <n v="369.63"/>
    <n v="31.384799999999998"/>
    <n v="0.6845"/>
    <n v="369.629884"/>
    <s v="MIL"/>
    <n v="31.384799999999998"/>
    <n v="11600.76"/>
    <n v="2026"/>
  </r>
  <r>
    <n v="72034981"/>
    <x v="31"/>
    <s v="2025-11-11"/>
    <s v="Z0027"/>
    <x v="27"/>
    <s v="GIL2602008"/>
    <s v="APO26030019"/>
    <x v="1285"/>
    <s v="G-LD LK 20CM POL"/>
    <x v="20"/>
    <s v="7"/>
    <n v="1026"/>
    <s v="PC"/>
    <x v="0"/>
    <n v="0.76749999999999996"/>
    <n v="787.46"/>
    <n v="31.384799999999998"/>
    <n v="0.76749900000000004"/>
    <n v="787.45985299999995"/>
    <s v="MIL"/>
    <n v="31.384799999999998"/>
    <n v="24714.27"/>
    <n v="2026"/>
  </r>
  <r>
    <n v="72037440"/>
    <x v="31"/>
    <s v="2026-01-20"/>
    <s v="Z0027"/>
    <x v="27"/>
    <s v="GIL2602001"/>
    <s v="APO26030013"/>
    <x v="1305"/>
    <s v="G-LD LK 30CM POL"/>
    <x v="20"/>
    <s v="7"/>
    <n v="1314"/>
    <s v="PC"/>
    <x v="0"/>
    <n v="1.2142999999999999"/>
    <n v="1595.59"/>
    <n v="31.384799999999998"/>
    <n v="1.214299"/>
    <n v="1595.589903"/>
    <s v="MIL"/>
    <n v="31.384799999999998"/>
    <n v="50077.27"/>
    <n v="2026"/>
  </r>
  <r>
    <n v="72037361"/>
    <x v="31"/>
    <s v="2026-01-15"/>
    <s v="Z0027"/>
    <x v="27"/>
    <s v="GIL2602001"/>
    <s v="APO26030013"/>
    <x v="1274"/>
    <s v="G-LD LU 18CM OVEN SAFE 350F/180C W/SI GASKET POL"/>
    <x v="20"/>
    <s v="7"/>
    <n v="2016"/>
    <s v="PC"/>
    <x v="0"/>
    <n v="0.85870000000000002"/>
    <n v="1731.14"/>
    <n v="31.384799999999998"/>
    <n v="0.85870000000000002"/>
    <n v="1731.1399140000001"/>
    <s v="MIL"/>
    <n v="31.384799999999998"/>
    <n v="54331.48"/>
    <n v="2026"/>
  </r>
  <r>
    <n v="72037180"/>
    <x v="58"/>
    <s v="2026-01-09"/>
    <s v="Z0027"/>
    <x v="27"/>
    <s v="GIL2603004"/>
    <s v="APO26030096"/>
    <x v="1288"/>
    <s v="G-LD Y 16CM OVEN SAFE 350F/180C POL"/>
    <x v="20"/>
    <s v="7"/>
    <n v="1056"/>
    <s v="PC"/>
    <x v="0"/>
    <n v="0.41039999999999999"/>
    <n v="433.38"/>
    <n v="32.476399999999998"/>
    <n v="0.41039900000000001"/>
    <n v="433.379931"/>
    <s v="MIL"/>
    <n v="32.476399999999998"/>
    <n v="14074.62"/>
    <n v="2026"/>
  </r>
  <r>
    <n v="72037416"/>
    <x v="58"/>
    <s v="2026-01-19"/>
    <s v="Z0027"/>
    <x v="27"/>
    <s v="GIL2603002"/>
    <s v="APO26030095"/>
    <x v="1301"/>
    <s v="G-LD CP 16CM POL"/>
    <x v="20"/>
    <s v="7"/>
    <n v="1056"/>
    <s v="PC"/>
    <x v="0"/>
    <n v="0.39008999999999999"/>
    <n v="411.94"/>
    <n v="32.476399999999998"/>
    <n v="0.39008999999999999"/>
    <n v="411.94005399999998"/>
    <s v="MIL"/>
    <n v="32.476399999999998"/>
    <n v="13378.33"/>
    <n v="2026"/>
  </r>
  <r>
    <n v="72037361"/>
    <x v="58"/>
    <s v="2026-01-15"/>
    <s v="Z0027"/>
    <x v="27"/>
    <s v="GIL2603002"/>
    <s v="APO26030095"/>
    <x v="1282"/>
    <s v="G-LD LV 24CM OVEN SAFE 350F/180C W/SI GASKET POL"/>
    <x v="20"/>
    <s v="7"/>
    <n v="1620"/>
    <s v="PC"/>
    <x v="0"/>
    <n v="0.92869999999999997"/>
    <n v="1504.4939999999999"/>
    <n v="32.476399999999998"/>
    <n v="0.92869900000000005"/>
    <n v="1504.4940320000001"/>
    <s v="MIL"/>
    <n v="32.476399999999998"/>
    <n v="48860.55"/>
    <n v="2026"/>
  </r>
  <r>
    <n v="72037361"/>
    <x v="58"/>
    <s v="2026-01-15"/>
    <s v="Z0027"/>
    <x v="27"/>
    <s v="GIL2603002"/>
    <s v="APO26030095"/>
    <x v="1287"/>
    <s v="G-LD LV 28CM OVEN SAFE 350F/180C W/SI GASKET POL"/>
    <x v="20"/>
    <s v="7"/>
    <n v="1914"/>
    <s v="PC"/>
    <x v="0"/>
    <n v="1.0639000000000001"/>
    <n v="2036.3050000000001"/>
    <n v="32.476399999999998"/>
    <n v="1.0638989999999999"/>
    <n v="2036.305132"/>
    <s v="MIL"/>
    <n v="32.476399999999998"/>
    <n v="66131.86"/>
    <n v="2026"/>
  </r>
  <r>
    <n v="72037416"/>
    <x v="58"/>
    <s v="2026-01-19"/>
    <s v="Z0027"/>
    <x v="27"/>
    <s v="GIL2603002"/>
    <s v="APO26030095"/>
    <x v="1292"/>
    <s v="G-LD CP 24CM POL"/>
    <x v="20"/>
    <s v="7"/>
    <n v="1504"/>
    <s v="PC"/>
    <x v="0"/>
    <n v="0.58830000000000005"/>
    <n v="884.803"/>
    <n v="32.476399999999998"/>
    <n v="0.58830000000000005"/>
    <n v="884.80311800000004"/>
    <s v="MIL"/>
    <n v="32.476399999999998"/>
    <n v="28735.22"/>
    <n v="2026"/>
  </r>
  <r>
    <n v="72037682"/>
    <x v="58"/>
    <s v="2026-01-26"/>
    <s v="Z0027"/>
    <x v="27"/>
    <s v="GIL2603002"/>
    <s v="APO26030095"/>
    <x v="1306"/>
    <s v="G-LD LE 16CM BSH"/>
    <x v="20"/>
    <s v="7"/>
    <n v="1560"/>
    <s v="PC"/>
    <x v="0"/>
    <n v="0.4748"/>
    <n v="740.68799999999999"/>
    <n v="32.476399999999998"/>
    <n v="0.47479900000000003"/>
    <n v="740.68800699999997"/>
    <s v="MIL"/>
    <n v="32.476399999999998"/>
    <n v="24054.880000000001"/>
    <n v="2026"/>
  </r>
  <r>
    <n v="72037681"/>
    <x v="45"/>
    <s v="2026-01-26"/>
    <s v="Z0027"/>
    <x v="27"/>
    <s v="GIL2603007"/>
    <s v="APO26030097"/>
    <x v="1300"/>
    <s v="G-LD LE 24CM BSH"/>
    <x v="20"/>
    <s v="7"/>
    <n v="1530"/>
    <s v="PC"/>
    <x v="0"/>
    <n v="0.6845"/>
    <n v="1047.2850000000001"/>
    <n v="32.922699999999999"/>
    <n v="0.6845"/>
    <n v="1047.285003"/>
    <s v="MIL"/>
    <n v="32.922699999999999"/>
    <n v="34479.449999999997"/>
    <n v="2026"/>
  </r>
  <r>
    <n v="72037680"/>
    <x v="45"/>
    <s v="2026-01-26"/>
    <s v="Z0027"/>
    <x v="27"/>
    <s v="GIL2603007"/>
    <s v="APO26030097"/>
    <x v="1307"/>
    <s v="G-LD LE 20CM BSH"/>
    <x v="20"/>
    <s v="7"/>
    <n v="1026"/>
    <s v="PC"/>
    <x v="0"/>
    <n v="0.56710000000000005"/>
    <n v="581.84500000000003"/>
    <n v="32.922699999999999"/>
    <n v="0.56709900000000002"/>
    <n v="581.84504900000002"/>
    <s v="MIL"/>
    <n v="32.922699999999999"/>
    <n v="19155.91"/>
    <n v="2026"/>
  </r>
  <r>
    <n v="72037180"/>
    <x v="45"/>
    <s v="2026-01-09"/>
    <s v="Z0027"/>
    <x v="27"/>
    <s v="GIL2603009"/>
    <s v="APO26030098"/>
    <x v="1293"/>
    <s v="G-LD Y 24CM OVEN SAFE 350F/180C POL"/>
    <x v="20"/>
    <s v="7"/>
    <n v="1008"/>
    <s v="PC"/>
    <x v="0"/>
    <n v="0.61560000000000004"/>
    <n v="620.52"/>
    <n v="32.922699999999999"/>
    <n v="0.61559900000000001"/>
    <n v="620.51988400000005"/>
    <s v="MIL"/>
    <n v="32.922699999999999"/>
    <n v="20429.189999999999"/>
    <n v="2026"/>
  </r>
  <r>
    <n v="72037180"/>
    <x v="45"/>
    <s v="2026-01-09"/>
    <s v="Z0027"/>
    <x v="27"/>
    <s v="GIL2603009"/>
    <s v="APO26030098"/>
    <x v="1293"/>
    <s v="G-LD Y 24CM OVEN SAFE 350F/180C POL"/>
    <x v="20"/>
    <s v="7"/>
    <n v="224"/>
    <s v="PC"/>
    <x v="0"/>
    <n v="0.61558000000000002"/>
    <n v="137.88999999999999"/>
    <n v="32.922699999999999"/>
    <n v="0.61558000000000002"/>
    <n v="137.88996599999999"/>
    <s v="MIL"/>
    <n v="32.922699999999999"/>
    <n v="4539.71"/>
    <n v="2026"/>
  </r>
  <r>
    <n v="72038331"/>
    <x v="6"/>
    <s v="2026-02-12"/>
    <s v="Z0027"/>
    <x v="27"/>
    <s v="GIL2603011"/>
    <s v="APO26030099"/>
    <x v="1288"/>
    <s v="G-LD Y 16CM OVEN SAFE 350F/180C POL"/>
    <x v="20"/>
    <s v="7"/>
    <n v="1056"/>
    <s v="PC"/>
    <x v="0"/>
    <n v="0.41899999999999998"/>
    <n v="442.46"/>
    <n v="32.777500000000003"/>
    <n v="0.41899900000000001"/>
    <n v="442.45991900000001"/>
    <s v="MIL"/>
    <n v="32.777500000000003"/>
    <n v="14502.73"/>
    <n v="2026"/>
  </r>
  <r>
    <n v="72038329"/>
    <x v="6"/>
    <s v="2026-02-12"/>
    <s v="Z0027"/>
    <x v="27"/>
    <s v="GIL2603011"/>
    <s v="APO26030099"/>
    <x v="1288"/>
    <s v="G-LD Y 16CM OVEN SAFE 350F/180C POL"/>
    <x v="20"/>
    <s v="7"/>
    <n v="1056"/>
    <s v="PC"/>
    <x v="0"/>
    <n v="0.41899999999999998"/>
    <n v="442.46"/>
    <n v="32.777500000000003"/>
    <n v="0.41899900000000001"/>
    <n v="442.45991900000001"/>
    <s v="MIL"/>
    <n v="32.777500000000003"/>
    <n v="14502.73"/>
    <n v="2026"/>
  </r>
  <r>
    <n v="72038512"/>
    <x v="6"/>
    <s v="2026-02-26"/>
    <s v="Z0027"/>
    <x v="27"/>
    <s v="GIL2603011"/>
    <s v="APO26030099"/>
    <x v="1274"/>
    <s v="G-LD LU 18CM OVEN SAFE 350F/180C W/SI GASKET POL"/>
    <x v="20"/>
    <s v="7"/>
    <n v="2016"/>
    <s v="PC"/>
    <x v="0"/>
    <n v="0.87680000000000002"/>
    <n v="1767.63"/>
    <n v="32.777500000000003"/>
    <n v="0.876799"/>
    <n v="1767.6299289999999"/>
    <s v="MIL"/>
    <n v="32.777500000000003"/>
    <n v="57938.49"/>
    <n v="2026"/>
  </r>
  <r>
    <n v="72038332"/>
    <x v="13"/>
    <s v="2026-02-12"/>
    <s v="Z0027"/>
    <x v="27"/>
    <s v="GIL2603016"/>
    <s v="APO26030131"/>
    <x v="1293"/>
    <s v="G-LD Y 24CM OVEN SAFE 350F/180C POL"/>
    <x v="20"/>
    <s v="7"/>
    <n v="4620"/>
    <s v="PC"/>
    <x v="0"/>
    <n v="0.62860000000000005"/>
    <n v="2904.13"/>
    <n v="32.908299999999997"/>
    <n v="0.62860000000000005"/>
    <n v="2904.1299610000001"/>
    <s v="MIL"/>
    <n v="32.908299999999997"/>
    <n v="95569.98"/>
    <n v="2026"/>
  </r>
  <r>
    <n v="72038330"/>
    <x v="13"/>
    <s v="2026-02-12"/>
    <s v="Z0027"/>
    <x v="27"/>
    <s v="GIL2603016"/>
    <s v="APO26030131"/>
    <x v="1298"/>
    <s v="G-LD Y 14CM OVEN SAFE 350F/180C POL"/>
    <x v="20"/>
    <s v="7"/>
    <n v="1014"/>
    <s v="PC"/>
    <x v="0"/>
    <n v="0.35880000000000001"/>
    <n v="363.82"/>
    <n v="32.908299999999997"/>
    <n v="0.35880000000000001"/>
    <n v="363.82006899999999"/>
    <s v="MIL"/>
    <n v="32.908299999999997"/>
    <n v="11972.7"/>
    <n v="2026"/>
  </r>
  <r>
    <n v="72038512"/>
    <x v="35"/>
    <s v="2026-02-26"/>
    <s v="Z0027"/>
    <x v="27"/>
    <s v="GIL2603021"/>
    <s v="APO26040015"/>
    <x v="1282"/>
    <s v="G-LD LV 24CM OVEN SAFE 350F/180C W/SI GASKET POL"/>
    <x v="20"/>
    <s v="7"/>
    <n v="2040"/>
    <s v="PC"/>
    <x v="0"/>
    <n v="1.0107999999999999"/>
    <n v="2062.0320000000002"/>
    <n v="32.803899999999999"/>
    <n v="1.010799"/>
    <n v="2062.0319530000002"/>
    <s v="MIL"/>
    <n v="32.803899999999999"/>
    <n v="67642.69"/>
    <n v="2026"/>
  </r>
  <r>
    <n v="72038514"/>
    <x v="73"/>
    <s v="2026-02-26"/>
    <s v="Z0027"/>
    <x v="27"/>
    <s v="GIL2603026"/>
    <s v="APO26040018"/>
    <x v="1300"/>
    <s v="G-LD LE 24CM BSH"/>
    <x v="20"/>
    <s v="7"/>
    <n v="1020"/>
    <s v="PC"/>
    <x v="0"/>
    <n v="0.745"/>
    <n v="759.9"/>
    <n v="32.803899999999999"/>
    <n v="0.745"/>
    <n v="759.89988900000003"/>
    <s v="MIL"/>
    <n v="32.803899999999999"/>
    <n v="24927.68"/>
    <n v="2026"/>
  </r>
  <r>
    <n v="72038677"/>
    <x v="73"/>
    <s v="2026-03-06"/>
    <s v="Z0027"/>
    <x v="27"/>
    <s v="GIL2603025"/>
    <s v="APO26040017"/>
    <x v="1282"/>
    <s v="G-LD LV 24CM OVEN SAFE 350F/180C W/SI GASKET POL"/>
    <x v="20"/>
    <s v="7"/>
    <n v="2040"/>
    <s v="PC"/>
    <x v="0"/>
    <n v="1.0107999999999999"/>
    <n v="2062.0320000000002"/>
    <n v="32.803899999999999"/>
    <n v="1.010799"/>
    <n v="2062.0319530000002"/>
    <s v="MIL"/>
    <n v="32.803899999999999"/>
    <n v="67642.69"/>
    <n v="2026"/>
  </r>
  <r>
    <n v="72035106"/>
    <x v="23"/>
    <s v="2025-11-12"/>
    <s v="Z0027"/>
    <x v="27"/>
    <s v="GIL2512015"/>
    <s v="APO26010002"/>
    <x v="1308"/>
    <s v="G-LD MP 18CM AL03A FDA"/>
    <x v="20"/>
    <s v="1"/>
    <n v="3000"/>
    <s v="PC"/>
    <x v="0"/>
    <n v="1.1022000000000001"/>
    <n v="3306.6"/>
    <n v="31.591200000000001"/>
    <n v="1.1021989999999999"/>
    <n v="3306.5999390000002"/>
    <s v="MIL"/>
    <n v="31.591200000000001"/>
    <n v="104459.46"/>
    <n v="2026"/>
  </r>
  <r>
    <n v="72034630"/>
    <x v="23"/>
    <s v="2025-10-30"/>
    <s v="Z0027"/>
    <x v="27"/>
    <s v="GIL2512020"/>
    <s v="APO26010022"/>
    <x v="1309"/>
    <s v="G-LD LF 20CM BSH"/>
    <x v="20"/>
    <s v="1"/>
    <n v="1012"/>
    <s v="PC"/>
    <x v="0"/>
    <n v="0.53349999999999997"/>
    <n v="539.90200000000004"/>
    <n v="31.591200000000001"/>
    <n v="0.53349999999999997"/>
    <n v="539.90193399999998"/>
    <s v="MIL"/>
    <n v="31.591200000000001"/>
    <n v="17056.150000000001"/>
    <n v="2026"/>
  </r>
  <r>
    <n v="72035514"/>
    <x v="23"/>
    <s v="2025-11-20"/>
    <s v="Z0027"/>
    <x v="27"/>
    <s v="GIL2512020"/>
    <s v="APO26010022"/>
    <x v="1310"/>
    <s v="G-LD LF 24CM BSH"/>
    <x v="20"/>
    <s v="1"/>
    <n v="1156"/>
    <s v="PC"/>
    <x v="0"/>
    <n v="0.64829999999999999"/>
    <n v="749.43499999999995"/>
    <n v="31.591200000000001"/>
    <n v="0.64829899999999996"/>
    <n v="749.43496900000002"/>
    <s v="MIL"/>
    <n v="31.591200000000001"/>
    <n v="23675.55"/>
    <n v="2026"/>
  </r>
  <r>
    <n v="72034842"/>
    <x v="23"/>
    <s v="2025-11-06"/>
    <s v="Z0027"/>
    <x v="27"/>
    <s v="GIL2512020"/>
    <s v="APO26010022"/>
    <x v="1311"/>
    <s v="G-LD AK 16CM POL POUR CC113 R220"/>
    <x v="20"/>
    <s v="1"/>
    <n v="1026"/>
    <s v="PC"/>
    <x v="0"/>
    <n v="0.52810000000000001"/>
    <n v="541.83100000000002"/>
    <n v="31.591200000000001"/>
    <n v="0.52809899999999999"/>
    <n v="541.83095200000002"/>
    <s v="MIL"/>
    <n v="31.591200000000001"/>
    <n v="17117.09"/>
    <n v="2026"/>
  </r>
  <r>
    <n v="72035514"/>
    <x v="23"/>
    <s v="2025-11-20"/>
    <s v="Z0027"/>
    <x v="27"/>
    <s v="GIL2512018"/>
    <s v="APO26010021"/>
    <x v="1312"/>
    <s v="G-LD LF 18CM BSH"/>
    <x v="20"/>
    <s v="1"/>
    <n v="1560"/>
    <s v="PC"/>
    <x v="0"/>
    <n v="0.49209999999999998"/>
    <n v="767.67600000000004"/>
    <n v="31.591200000000001"/>
    <n v="0.49209999999999998"/>
    <n v="767.67612399999996"/>
    <s v="MIL"/>
    <n v="31.591200000000001"/>
    <n v="24251.81"/>
    <n v="2026"/>
  </r>
  <r>
    <n v="72035515"/>
    <x v="23"/>
    <s v="2025-11-20"/>
    <s v="Z0027"/>
    <x v="27"/>
    <s v="GIL2512018"/>
    <s v="APO26010021"/>
    <x v="1310"/>
    <s v="G-LD LF 24CM BSH"/>
    <x v="20"/>
    <s v="1"/>
    <n v="1020"/>
    <s v="PC"/>
    <x v="0"/>
    <n v="0.64829999999999999"/>
    <n v="661.27"/>
    <n v="31.591200000000001"/>
    <n v="0.64829899999999996"/>
    <n v="661.26990999999998"/>
    <s v="MIL"/>
    <n v="31.591200000000001"/>
    <n v="20890.310000000001"/>
    <n v="2026"/>
  </r>
  <r>
    <n v="72034628"/>
    <x v="23"/>
    <s v="2025-10-30"/>
    <s v="Z0027"/>
    <x v="27"/>
    <s v="GIL2512018"/>
    <s v="APO26010021"/>
    <x v="1312"/>
    <s v="G-LD LF 18CM BSH"/>
    <x v="20"/>
    <s v="1"/>
    <n v="1520"/>
    <s v="PC"/>
    <x v="0"/>
    <n v="0.49209999999999998"/>
    <n v="747.99"/>
    <n v="31.591200000000001"/>
    <n v="0.49209999999999998"/>
    <n v="747.98994600000003"/>
    <s v="MIL"/>
    <n v="31.591200000000001"/>
    <n v="23629.9"/>
    <n v="2026"/>
  </r>
  <r>
    <n v="72035514"/>
    <x v="23"/>
    <s v="2025-11-20"/>
    <s v="Z0027"/>
    <x v="27"/>
    <s v="GIL2512018"/>
    <s v="APO26010021"/>
    <x v="1310"/>
    <s v="G-LD LF 24CM BSH"/>
    <x v="20"/>
    <s v="1"/>
    <n v="374"/>
    <s v="PC"/>
    <x v="0"/>
    <n v="0.64829999999999999"/>
    <n v="242.464"/>
    <n v="31.591200000000001"/>
    <n v="0.64829899999999996"/>
    <n v="242.46404000000001"/>
    <s v="MIL"/>
    <n v="31.591200000000001"/>
    <n v="7659.73"/>
    <n v="2026"/>
  </r>
  <r>
    <n v="72035515"/>
    <x v="23"/>
    <s v="2025-11-20"/>
    <s v="Z0027"/>
    <x v="27"/>
    <s v="GIL2512018"/>
    <s v="APO26010021"/>
    <x v="1312"/>
    <s v="G-LD LF 18CM BSH"/>
    <x v="20"/>
    <s v="1"/>
    <n v="900"/>
    <s v="PC"/>
    <x v="0"/>
    <n v="0.49209999999999998"/>
    <n v="442.89"/>
    <n v="31.591200000000001"/>
    <n v="0.49209999999999998"/>
    <n v="442.890108"/>
    <s v="MIL"/>
    <n v="31.591200000000001"/>
    <n v="13991.43"/>
    <n v="2026"/>
  </r>
  <r>
    <n v="72034629"/>
    <x v="23"/>
    <s v="2025-10-30"/>
    <s v="Z0027"/>
    <x v="27"/>
    <s v="GIL2512018"/>
    <s v="APO26010021"/>
    <x v="1310"/>
    <s v="G-LD LF 24CM BSH"/>
    <x v="20"/>
    <s v="1"/>
    <n v="1530"/>
    <s v="PC"/>
    <x v="0"/>
    <n v="0.64829999999999999"/>
    <n v="991.9"/>
    <n v="31.591200000000001"/>
    <n v="0.64829899999999996"/>
    <n v="991.89995899999997"/>
    <s v="MIL"/>
    <n v="31.591200000000001"/>
    <n v="31335.31"/>
    <n v="2026"/>
  </r>
  <r>
    <n v="72034976"/>
    <x v="24"/>
    <s v="2025-11-11"/>
    <s v="Z0027"/>
    <x v="27"/>
    <s v="GIL2512025"/>
    <s v="APO26010024"/>
    <x v="1257"/>
    <s v="G-LD A 30CM POL"/>
    <x v="20"/>
    <s v="1"/>
    <n v="2540"/>
    <s v="PC"/>
    <x v="0"/>
    <n v="0.77639999999999998"/>
    <n v="1972.06"/>
    <n v="31.425799999999999"/>
    <n v="0.77639899999999995"/>
    <n v="1972.0598990000001"/>
    <s v="MIL"/>
    <n v="31.425799999999999"/>
    <n v="61973.56"/>
    <n v="2026"/>
  </r>
  <r>
    <n v="72035106"/>
    <x v="24"/>
    <s v="2025-11-12"/>
    <s v="Z0027"/>
    <x v="27"/>
    <s v="GIL2512025"/>
    <s v="APO26010024"/>
    <x v="1308"/>
    <s v="G-LD MP 18CM AL03A FDA"/>
    <x v="20"/>
    <s v="1"/>
    <n v="40"/>
    <s v="PC"/>
    <x v="0"/>
    <n v="1.10225"/>
    <n v="44.09"/>
    <n v="31.425799999999999"/>
    <n v="1.10225"/>
    <n v="44.089886999999997"/>
    <s v="MIL"/>
    <n v="31.425799999999999"/>
    <n v="1385.56"/>
    <n v="2026"/>
  </r>
  <r>
    <n v="72035515"/>
    <x v="24"/>
    <s v="2025-11-20"/>
    <s v="Z0027"/>
    <x v="27"/>
    <s v="GIL2512030"/>
    <s v="APO26010026"/>
    <x v="1312"/>
    <s v="G-LD LF 18CM BSH"/>
    <x v="20"/>
    <s v="1"/>
    <n v="120"/>
    <s v="PC"/>
    <x v="0"/>
    <n v="0.49209999999999998"/>
    <n v="59.052"/>
    <n v="31.425799999999999"/>
    <n v="0.49209999999999998"/>
    <n v="59.052115999999998"/>
    <s v="MIL"/>
    <n v="31.425799999999999"/>
    <n v="1855.76"/>
    <n v="2026"/>
  </r>
  <r>
    <n v="72034842"/>
    <x v="24"/>
    <s v="2025-11-06"/>
    <s v="Z0027"/>
    <x v="27"/>
    <s v="GIL2512030"/>
    <s v="APO26010026"/>
    <x v="1281"/>
    <s v="G-LD Y 24CM POL"/>
    <x v="20"/>
    <s v="1"/>
    <n v="2016"/>
    <s v="PC"/>
    <x v="0"/>
    <n v="0.54490000000000005"/>
    <n v="1098.518"/>
    <n v="31.425799999999999"/>
    <n v="0.54490000000000005"/>
    <n v="1098.518096"/>
    <s v="MIL"/>
    <n v="31.425799999999999"/>
    <n v="34521.81"/>
    <n v="2026"/>
  </r>
  <r>
    <n v="72034842"/>
    <x v="24"/>
    <s v="2025-11-06"/>
    <s v="Z0027"/>
    <x v="27"/>
    <s v="GIL2512030"/>
    <s v="APO26010026"/>
    <x v="1313"/>
    <s v="G-LD AK 14CM POL POUR CC113 R170"/>
    <x v="20"/>
    <s v="1"/>
    <n v="1020"/>
    <s v="PC"/>
    <x v="0"/>
    <n v="0.48259999999999997"/>
    <n v="492.25200000000001"/>
    <n v="31.425799999999999"/>
    <n v="0.482599"/>
    <n v="492.25190700000002"/>
    <s v="MIL"/>
    <n v="31.425799999999999"/>
    <n v="15469.41"/>
    <n v="2026"/>
  </r>
  <r>
    <n v="72034161"/>
    <x v="26"/>
    <s v="2025-10-15"/>
    <s v="Z0027"/>
    <x v="27"/>
    <s v="GIL2512036"/>
    <s v="APO26010055"/>
    <x v="1288"/>
    <s v="G-LD Y 16CM OVEN SAFE 350F/180C POL"/>
    <x v="20"/>
    <s v="1"/>
    <n v="1056"/>
    <s v="PC"/>
    <x v="0"/>
    <n v="0.41039999999999999"/>
    <n v="433.38"/>
    <n v="31.5595"/>
    <n v="0.41039999999999999"/>
    <n v="433.38012300000003"/>
    <s v="MIL"/>
    <n v="31.5595"/>
    <n v="13677.26"/>
    <n v="2026"/>
  </r>
  <r>
    <n v="72035605"/>
    <x v="27"/>
    <s v="2025-11-25"/>
    <s v="Z0027"/>
    <x v="27"/>
    <s v="GIL2512045"/>
    <s v="APO26010056"/>
    <x v="1308"/>
    <s v="G-LD MP 18CM AL03A FDA"/>
    <x v="20"/>
    <s v="1"/>
    <n v="1040"/>
    <s v="PC"/>
    <x v="0"/>
    <n v="1.1022000000000001"/>
    <n v="1146.2850000000001"/>
    <n v="31.616499999999998"/>
    <n v="1.1022000000000001"/>
    <n v="1146.2850089999999"/>
    <s v="MIL"/>
    <n v="31.616499999999998"/>
    <n v="36241.519999999997"/>
    <n v="2026"/>
  </r>
  <r>
    <n v="72035597"/>
    <x v="27"/>
    <s v="2025-11-25"/>
    <s v="Z0027"/>
    <x v="27"/>
    <s v="GIL2512045"/>
    <s v="APO26010056"/>
    <x v="1314"/>
    <s v="G-LD MP 24CM AL03A FDA"/>
    <x v="20"/>
    <s v="1"/>
    <n v="1020"/>
    <s v="PC"/>
    <x v="0"/>
    <n v="1.4292"/>
    <n v="1457.7840000000001"/>
    <n v="31.616499999999998"/>
    <n v="1.4291990000000001"/>
    <n v="1457.7840679999999"/>
    <s v="MIL"/>
    <n v="31.616499999999998"/>
    <n v="46090.03"/>
    <n v="2026"/>
  </r>
  <r>
    <n v="72036404"/>
    <x v="41"/>
    <s v="2025-12-03"/>
    <s v="Z0027"/>
    <x v="27"/>
    <s v="GIL2512049"/>
    <s v="APO26010058"/>
    <x v="1315"/>
    <s v="G-LD A 35CM POL 1H R460"/>
    <x v="20"/>
    <s v="1"/>
    <n v="2800"/>
    <s v="PC"/>
    <x v="0"/>
    <n v="1.0058"/>
    <n v="2816.24"/>
    <n v="31.4496"/>
    <n v="1.0058"/>
    <n v="2816.2399519999999"/>
    <s v="MIL"/>
    <n v="31.4496"/>
    <n v="88569.62"/>
    <n v="2026"/>
  </r>
  <r>
    <n v="72036404"/>
    <x v="41"/>
    <s v="2025-12-03"/>
    <s v="Z0027"/>
    <x v="27"/>
    <s v="GIL2512053"/>
    <s v="APO26010059"/>
    <x v="1315"/>
    <s v="G-LD A 35CM POL 1H R460"/>
    <x v="20"/>
    <s v="1"/>
    <n v="96"/>
    <s v="PC"/>
    <x v="0"/>
    <n v="1.0058"/>
    <n v="96.557000000000002"/>
    <n v="31.4496"/>
    <n v="1.0058"/>
    <n v="96.557029999999997"/>
    <s v="MIL"/>
    <n v="31.4496"/>
    <n v="3036.68"/>
    <n v="2026"/>
  </r>
  <r>
    <n v="72035597"/>
    <x v="41"/>
    <s v="2025-11-25"/>
    <s v="Z0027"/>
    <x v="27"/>
    <s v="GIL2512053"/>
    <s v="APO26010059"/>
    <x v="1316"/>
    <s v="G-LD MP 30CM AL03A FDA"/>
    <x v="20"/>
    <s v="1"/>
    <n v="1020"/>
    <s v="PC"/>
    <x v="0"/>
    <n v="1.8386"/>
    <n v="1875.373"/>
    <n v="31.4496"/>
    <n v="1.8385990000000001"/>
    <n v="1875.372977"/>
    <s v="MIL"/>
    <n v="31.4496"/>
    <n v="58979.73"/>
    <n v="2026"/>
  </r>
  <r>
    <n v="72036950"/>
    <x v="37"/>
    <s v="2025-12-23"/>
    <s v="Z0027"/>
    <x v="27"/>
    <s v="GIL2601005"/>
    <s v="APO26010181"/>
    <x v="1317"/>
    <s v="G-LD AK 16CM BSH POUR CC113 R220"/>
    <x v="20"/>
    <s v="1"/>
    <n v="1728"/>
    <s v="PC"/>
    <x v="0"/>
    <n v="0.52810000000000001"/>
    <n v="912.55700000000002"/>
    <n v="31.3596"/>
    <n v="0.52809899999999999"/>
    <n v="912.55691999999999"/>
    <s v="MIL"/>
    <n v="31.3596"/>
    <n v="28617.42"/>
    <n v="2026"/>
  </r>
  <r>
    <n v="72036951"/>
    <x v="37"/>
    <s v="2025-12-23"/>
    <s v="Z0027"/>
    <x v="27"/>
    <s v="GIL2601005"/>
    <s v="APO26010181"/>
    <x v="1318"/>
    <s v="G-LD JS 24CM BSH"/>
    <x v="20"/>
    <s v="1"/>
    <n v="1410"/>
    <s v="PC"/>
    <x v="0"/>
    <n v="0.63739999999999997"/>
    <n v="898.73400000000004"/>
    <n v="31.3596"/>
    <n v="0.63739999999999997"/>
    <n v="898.73403900000005"/>
    <s v="MIL"/>
    <n v="31.3596"/>
    <n v="28183.94"/>
    <n v="2026"/>
  </r>
  <r>
    <n v="72036949"/>
    <x v="37"/>
    <s v="2025-12-23"/>
    <s v="Z0027"/>
    <x v="27"/>
    <s v="GIL2601005"/>
    <s v="APO26010181"/>
    <x v="1319"/>
    <s v="G-LD AL 30CM BSH"/>
    <x v="20"/>
    <s v="1"/>
    <n v="2250"/>
    <s v="PC"/>
    <x v="0"/>
    <n v="0.8135"/>
    <n v="1830.375"/>
    <n v="31.3596"/>
    <n v="0.81349899999999997"/>
    <n v="1830.3750680000001"/>
    <s v="MIL"/>
    <n v="31.3596"/>
    <n v="57399.83"/>
    <n v="2026"/>
  </r>
  <r>
    <n v="72036951"/>
    <x v="37"/>
    <s v="2025-12-23"/>
    <s v="Z0027"/>
    <x v="27"/>
    <s v="GIL2601005"/>
    <s v="APO26010181"/>
    <x v="1320"/>
    <s v="G-LD AL 18CM BSH"/>
    <x v="20"/>
    <s v="1"/>
    <n v="2784"/>
    <s v="PC"/>
    <x v="0"/>
    <n v="0.44969999999999999"/>
    <n v="1251.9649999999999"/>
    <n v="31.3596"/>
    <n v="0.44969900000000002"/>
    <n v="1251.964948"/>
    <s v="MIL"/>
    <n v="31.3596"/>
    <n v="39261.120000000003"/>
    <n v="2026"/>
  </r>
  <r>
    <n v="72036951"/>
    <x v="37"/>
    <s v="2025-12-23"/>
    <s v="Z0027"/>
    <x v="27"/>
    <s v="GIL2601005"/>
    <s v="APO26010181"/>
    <x v="1321"/>
    <s v="G-LD AL 14CM BSH"/>
    <x v="20"/>
    <s v="1"/>
    <n v="2736"/>
    <s v="PC"/>
    <x v="0"/>
    <n v="0.35449999999999998"/>
    <n v="969.91300000000001"/>
    <n v="31.3596"/>
    <n v="0.35449999999999998"/>
    <n v="969.91288099999997"/>
    <s v="MIL"/>
    <n v="31.3596"/>
    <n v="30416.080000000002"/>
    <n v="2026"/>
  </r>
  <r>
    <n v="72035607"/>
    <x v="37"/>
    <s v="2025-11-25"/>
    <s v="Z0027"/>
    <x v="27"/>
    <s v="GIL2601005"/>
    <s v="APO26010181"/>
    <x v="1257"/>
    <s v="G-LD A 30CM POL"/>
    <x v="20"/>
    <s v="1"/>
    <n v="860"/>
    <s v="PC"/>
    <x v="0"/>
    <n v="0.77639999999999998"/>
    <n v="667.70399999999995"/>
    <n v="31.3596"/>
    <n v="0.77639899999999995"/>
    <n v="667.70398799999998"/>
    <s v="MIL"/>
    <n v="31.3596"/>
    <n v="20938.93"/>
    <n v="2026"/>
  </r>
  <r>
    <n v="72036405"/>
    <x v="68"/>
    <s v="2025-12-03"/>
    <s v="Z0027"/>
    <x v="27"/>
    <s v="GIL2601002"/>
    <s v="APO26010206"/>
    <x v="1281"/>
    <s v="G-LD Y 24CM POL"/>
    <x v="20"/>
    <s v="1"/>
    <n v="3024"/>
    <s v="PC"/>
    <x v="0"/>
    <n v="0.54490000000000005"/>
    <n v="1647.778"/>
    <n v="31.1877"/>
    <n v="0.54490000000000005"/>
    <n v="1647.7781299999999"/>
    <s v="MIL"/>
    <n v="31.1877"/>
    <n v="51390.41"/>
    <n v="2026"/>
  </r>
  <r>
    <n v="72036951"/>
    <x v="68"/>
    <s v="2025-12-23"/>
    <s v="Z0027"/>
    <x v="27"/>
    <s v="GIL2601002"/>
    <s v="APO26010206"/>
    <x v="1318"/>
    <s v="G-LD JS 24CM BSH"/>
    <x v="20"/>
    <s v="1"/>
    <n v="1350"/>
    <s v="PC"/>
    <x v="0"/>
    <n v="0.63739999999999997"/>
    <n v="860.49099999999999"/>
    <n v="31.1877"/>
    <n v="0.63739999999999997"/>
    <n v="860.49115500000005"/>
    <s v="MIL"/>
    <n v="31.1877"/>
    <n v="26836.74"/>
    <n v="2026"/>
  </r>
  <r>
    <n v="72034979"/>
    <x v="68"/>
    <s v="2025-11-11"/>
    <s v="Z0027"/>
    <x v="27"/>
    <s v="GIL2601002"/>
    <s v="APO26010206"/>
    <x v="1257"/>
    <s v="G-LD A 30CM POL"/>
    <x v="20"/>
    <s v="1"/>
    <n v="2120"/>
    <s v="PC"/>
    <x v="0"/>
    <n v="0.77639999999999998"/>
    <n v="1645.9680000000001"/>
    <n v="31.1877"/>
    <n v="0.77639899999999995"/>
    <n v="1645.968122"/>
    <s v="MIL"/>
    <n v="31.1877"/>
    <n v="51333.96"/>
    <n v="2026"/>
  </r>
  <r>
    <n v="72035607"/>
    <x v="68"/>
    <s v="2025-11-25"/>
    <s v="Z0027"/>
    <x v="27"/>
    <s v="GIL2601002"/>
    <s v="APO26010206"/>
    <x v="1257"/>
    <s v="G-LD A 30CM POL"/>
    <x v="20"/>
    <s v="1"/>
    <n v="1640"/>
    <s v="PC"/>
    <x v="0"/>
    <n v="0.77639999999999998"/>
    <n v="1273.296"/>
    <n v="31.1877"/>
    <n v="0.77639899999999995"/>
    <n v="1273.2958819999999"/>
    <s v="MIL"/>
    <n v="31.1877"/>
    <n v="39711.17"/>
    <n v="2026"/>
  </r>
  <r>
    <n v="72036404"/>
    <x v="68"/>
    <s v="2025-12-03"/>
    <s v="Z0027"/>
    <x v="27"/>
    <s v="GIL2601002"/>
    <s v="APO26010206"/>
    <x v="1315"/>
    <s v="G-LD A 35CM POL 1H R460"/>
    <x v="20"/>
    <s v="1"/>
    <n v="1504"/>
    <s v="PC"/>
    <x v="0"/>
    <n v="1.0058"/>
    <n v="1512.723"/>
    <n v="31.1877"/>
    <n v="1.0058"/>
    <n v="1512.722964"/>
    <s v="MIL"/>
    <n v="31.1877"/>
    <n v="47178.35"/>
    <n v="2026"/>
  </r>
  <r>
    <n v="72036773"/>
    <x v="68"/>
    <s v="2025-12-18"/>
    <s v="Z0027"/>
    <x v="27"/>
    <s v="GIL2601002"/>
    <s v="APO26010206"/>
    <x v="653"/>
    <s v="G-LID Y 26CM POL CC113 R340"/>
    <x v="20"/>
    <s v="1"/>
    <n v="1204"/>
    <s v="PC"/>
    <x v="0"/>
    <n v="0.63839999999999997"/>
    <n v="768.63400000000001"/>
    <n v="31.1877"/>
    <n v="0.63839999999999997"/>
    <n v="768.63410799999997"/>
    <s v="MIL"/>
    <n v="31.1877"/>
    <n v="23971.93"/>
    <n v="2026"/>
  </r>
  <r>
    <n v="72036405"/>
    <x v="72"/>
    <s v="2025-12-03"/>
    <s v="Z0027"/>
    <x v="27"/>
    <s v="GIL2601016"/>
    <s v="APO26020040"/>
    <x v="1279"/>
    <s v="G-LD Y 18CM POL CC113 R240"/>
    <x v="20"/>
    <s v="1"/>
    <n v="1500"/>
    <s v="PC"/>
    <x v="0"/>
    <n v="0.40760000000000002"/>
    <n v="611.4"/>
    <n v="31.799399999999999"/>
    <n v="0.40760000000000002"/>
    <n v="611.3999"/>
    <s v="MIL"/>
    <n v="31.799399999999999"/>
    <n v="19442.150000000001"/>
    <n v="2026"/>
  </r>
  <r>
    <n v="72036405"/>
    <x v="72"/>
    <s v="2025-12-03"/>
    <s v="Z0027"/>
    <x v="27"/>
    <s v="GIL2601016"/>
    <s v="APO26020040"/>
    <x v="1311"/>
    <s v="G-LD AK 16CM POL POUR CC113 R220"/>
    <x v="20"/>
    <s v="1"/>
    <n v="1026"/>
    <s v="PC"/>
    <x v="0"/>
    <n v="0.52810000000000001"/>
    <n v="541.83100000000002"/>
    <n v="31.799399999999999"/>
    <n v="0.52809899999999999"/>
    <n v="541.83097699999996"/>
    <s v="MIL"/>
    <n v="31.799399999999999"/>
    <n v="17229.900000000001"/>
    <n v="2026"/>
  </r>
  <r>
    <n v="72036405"/>
    <x v="72"/>
    <s v="2025-12-03"/>
    <s v="Z0027"/>
    <x v="27"/>
    <s v="GIL2601016"/>
    <s v="APO26020040"/>
    <x v="1313"/>
    <s v="G-LD AK 14CM POL POUR CC113 R170"/>
    <x v="20"/>
    <s v="1"/>
    <n v="1500"/>
    <s v="PC"/>
    <x v="0"/>
    <n v="0.48259999999999997"/>
    <n v="723.9"/>
    <n v="31.799399999999999"/>
    <n v="0.482599"/>
    <n v="723.90013599999997"/>
    <s v="MIL"/>
    <n v="31.799399999999999"/>
    <n v="23019.59"/>
    <n v="2026"/>
  </r>
  <r>
    <n v="72036952"/>
    <x v="72"/>
    <s v="2025-12-23"/>
    <s v="Z0027"/>
    <x v="27"/>
    <s v="GIL2601016"/>
    <s v="APO26020040"/>
    <x v="1312"/>
    <s v="G-LD LF 18CM BSH"/>
    <x v="20"/>
    <s v="1"/>
    <n v="1020"/>
    <s v="PC"/>
    <x v="0"/>
    <n v="0.49209999999999998"/>
    <n v="501.94200000000001"/>
    <n v="31.799399999999999"/>
    <n v="0.49209900000000001"/>
    <n v="501.94186000000002"/>
    <s v="MIL"/>
    <n v="31.799399999999999"/>
    <n v="15961.45"/>
    <n v="2026"/>
  </r>
  <r>
    <n v="72035327"/>
    <x v="72"/>
    <s v="2025-11-18"/>
    <s v="Z0027"/>
    <x v="27"/>
    <s v="GIL2601011"/>
    <s v="APO26020039"/>
    <x v="1281"/>
    <s v="G-LD Y 24CM POL"/>
    <x v="20"/>
    <s v="1"/>
    <n v="1624"/>
    <s v="PC"/>
    <x v="0"/>
    <n v="0.54490000000000005"/>
    <n v="884.92"/>
    <n v="31.799399999999999"/>
    <n v="0.54489900000000002"/>
    <n v="884.92015500000002"/>
    <s v="MIL"/>
    <n v="31.799399999999999"/>
    <n v="28139.93"/>
    <n v="2026"/>
  </r>
  <r>
    <n v="72037019"/>
    <x v="72"/>
    <s v="2025-12-25"/>
    <s v="Z0027"/>
    <x v="27"/>
    <s v="GIL2601011"/>
    <s v="APO26020039"/>
    <x v="1293"/>
    <s v="G-LD Y 24CM OVEN SAFE 350F/180C POL"/>
    <x v="20"/>
    <s v="1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6522"/>
    <x v="72"/>
    <s v="2025-12-04"/>
    <s v="Z0027"/>
    <x v="27"/>
    <s v="GIL2601011"/>
    <s v="APO26020039"/>
    <x v="653"/>
    <s v="G-LID Y 26CM POL CC113 R340"/>
    <x v="20"/>
    <s v="1"/>
    <n v="1400"/>
    <s v="PC"/>
    <x v="0"/>
    <n v="0.63839999999999997"/>
    <n v="893.76"/>
    <n v="31.799399999999999"/>
    <n v="0.63839999999999997"/>
    <n v="893.75994500000002"/>
    <s v="MIL"/>
    <n v="31.799399999999999"/>
    <n v="28421.03"/>
    <n v="2026"/>
  </r>
  <r>
    <n v="72035596"/>
    <x v="72"/>
    <s v="2025-11-25"/>
    <s v="Z0027"/>
    <x v="27"/>
    <s v="GIL2601011"/>
    <s v="APO26020039"/>
    <x v="1322"/>
    <s v="G-LD MZ 18CM BK01A FDA"/>
    <x v="20"/>
    <s v="1"/>
    <n v="1040"/>
    <s v="PC"/>
    <x v="0"/>
    <n v="1.2509999999999999"/>
    <n v="1301.04"/>
    <n v="31.799399999999999"/>
    <n v="1.2509999999999999"/>
    <n v="1301.0399560000001"/>
    <s v="MIL"/>
    <n v="31.799399999999999"/>
    <n v="41372.29"/>
    <n v="2026"/>
  </r>
  <r>
    <n v="72035719"/>
    <x v="55"/>
    <s v="2025-11-26"/>
    <s v="Z0027"/>
    <x v="27"/>
    <s v="GIL2601021"/>
    <s v="APO26020025"/>
    <x v="1323"/>
    <s v="G-LD E 24CM BSH"/>
    <x v="20"/>
    <s v="1"/>
    <n v="858"/>
    <s v="PC"/>
    <x v="0"/>
    <n v="0.61760000000000004"/>
    <n v="529.9"/>
    <n v="31.929400000000001"/>
    <n v="0.61760000000000004"/>
    <n v="529.90002900000002"/>
    <s v="MIL"/>
    <n v="31.929400000000001"/>
    <n v="16919.39"/>
    <n v="2026"/>
  </r>
  <r>
    <n v="72035720"/>
    <x v="55"/>
    <s v="2025-11-26"/>
    <s v="Z0027"/>
    <x v="27"/>
    <s v="GIL2601021"/>
    <s v="APO26020025"/>
    <x v="1324"/>
    <s v="G-LD E 16CM BSH"/>
    <x v="20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1"/>
    <x v="55"/>
    <s v="2025-11-26"/>
    <s v="Z0027"/>
    <x v="27"/>
    <s v="GIL2601021"/>
    <s v="APO26020025"/>
    <x v="1325"/>
    <s v="G-LD E 16CM POL 1H R175"/>
    <x v="20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2"/>
    <x v="55"/>
    <s v="2025-11-26"/>
    <s v="Z0027"/>
    <x v="27"/>
    <s v="GIL2601021"/>
    <s v="APO26020025"/>
    <x v="1325"/>
    <s v="G-LD E 16CM POL 1H R175"/>
    <x v="20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6955"/>
    <x v="55"/>
    <s v="2025-12-23"/>
    <s v="Z0027"/>
    <x v="27"/>
    <s v="GIL2601021"/>
    <s v="APO26020025"/>
    <x v="1317"/>
    <s v="G-LD AK 16CM BSH POUR CC113 R220"/>
    <x v="20"/>
    <s v="1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873"/>
    <x v="29"/>
    <s v="2025-12-19"/>
    <s v="Z0027"/>
    <x v="27"/>
    <s v="GIL2601030"/>
    <s v="APO26020028"/>
    <x v="1312"/>
    <s v="G-LD LF 18CM BSH"/>
    <x v="20"/>
    <s v="1"/>
    <n v="1020"/>
    <s v="PC"/>
    <x v="0"/>
    <n v="0.49209999999999998"/>
    <n v="501.94"/>
    <n v="31.498000000000001"/>
    <n v="0.49209999999999998"/>
    <n v="501.94012300000003"/>
    <s v="MIL"/>
    <n v="31.498000000000001"/>
    <n v="15810.11"/>
    <n v="2026"/>
  </r>
  <r>
    <n v="72036874"/>
    <x v="29"/>
    <s v="2025-12-19"/>
    <s v="Z0027"/>
    <x v="27"/>
    <s v="GIL2601030"/>
    <s v="APO26020028"/>
    <x v="1326"/>
    <s v="G-LD LF 16CM BSH"/>
    <x v="20"/>
    <s v="1"/>
    <n v="1080"/>
    <s v="PC"/>
    <x v="0"/>
    <n v="0.44700000000000001"/>
    <n v="482.76"/>
    <n v="31.498000000000001"/>
    <n v="0.44700000000000001"/>
    <n v="482.75985700000001"/>
    <s v="MIL"/>
    <n v="31.498000000000001"/>
    <n v="15205.97"/>
    <n v="2026"/>
  </r>
  <r>
    <n v="72035327"/>
    <x v="29"/>
    <s v="2025-11-18"/>
    <s v="Z0027"/>
    <x v="27"/>
    <s v="GIL2601027"/>
    <s v="APO26020029"/>
    <x v="1279"/>
    <s v="G-LD Y 18CM POL CC113 R240"/>
    <x v="20"/>
    <s v="1"/>
    <n v="1020"/>
    <s v="PC"/>
    <x v="0"/>
    <n v="0.40760000000000002"/>
    <n v="415.75200000000001"/>
    <n v="31.498000000000001"/>
    <n v="0.40759899999999999"/>
    <n v="415.75211100000001"/>
    <s v="MIL"/>
    <n v="31.498000000000001"/>
    <n v="13095.36"/>
    <n v="2026"/>
  </r>
  <r>
    <n v="72035720"/>
    <x v="29"/>
    <s v="2025-11-26"/>
    <s v="Z0027"/>
    <x v="27"/>
    <s v="GIL2601027"/>
    <s v="APO26020029"/>
    <x v="1327"/>
    <s v="G-LD E 14CM BSH"/>
    <x v="20"/>
    <s v="1"/>
    <n v="1056"/>
    <s v="PC"/>
    <x v="0"/>
    <n v="0.35339999999999999"/>
    <n v="373.19"/>
    <n v="31.498000000000001"/>
    <n v="0.35339900000000002"/>
    <n v="373.190043"/>
    <s v="MIL"/>
    <n v="31.498000000000001"/>
    <n v="11754.74"/>
    <n v="2026"/>
  </r>
  <r>
    <n v="72034987"/>
    <x v="10"/>
    <s v="2025-11-11"/>
    <s v="Z0027"/>
    <x v="27"/>
    <s v="GIL2601044"/>
    <s v="APO26020121"/>
    <x v="1309"/>
    <s v="G-LD LF 20CM BSH"/>
    <x v="20"/>
    <s v="1"/>
    <n v="1150"/>
    <s v="PC"/>
    <x v="0"/>
    <n v="0.53349999999999997"/>
    <n v="613.53"/>
    <n v="31.205400000000001"/>
    <n v="0.53349899999999995"/>
    <n v="613.53003000000001"/>
    <s v="MIL"/>
    <n v="31.205400000000001"/>
    <n v="19145.45"/>
    <n v="2026"/>
  </r>
  <r>
    <n v="72036731"/>
    <x v="10"/>
    <s v="2025-12-16"/>
    <s v="Z0027"/>
    <x v="27"/>
    <s v="GIL2601041"/>
    <s v="APO26020119"/>
    <x v="1257"/>
    <s v="G-LD A 30CM POL"/>
    <x v="20"/>
    <s v="1"/>
    <n v="1400"/>
    <s v="PC"/>
    <x v="0"/>
    <n v="0.77639999999999998"/>
    <n v="1086.96"/>
    <n v="31.205400000000001"/>
    <n v="0.77639899999999995"/>
    <n v="1086.9599490000001"/>
    <s v="MIL"/>
    <n v="31.205400000000001"/>
    <n v="33919.019999999997"/>
    <n v="2026"/>
  </r>
  <r>
    <n v="72036956"/>
    <x v="10"/>
    <s v="2025-12-23"/>
    <s v="Z0027"/>
    <x v="27"/>
    <s v="GIL2601034"/>
    <s v="APO26020116"/>
    <x v="1321"/>
    <s v="G-LD AL 14CM BSH"/>
    <x v="20"/>
    <s v="1"/>
    <n v="1008"/>
    <s v="PC"/>
    <x v="0"/>
    <n v="0.35449999999999998"/>
    <n v="357.33600000000001"/>
    <n v="31.205400000000001"/>
    <n v="0.35449900000000001"/>
    <n v="357.33590900000002"/>
    <s v="MIL"/>
    <n v="31.205400000000001"/>
    <n v="11150.81"/>
    <n v="2026"/>
  </r>
  <r>
    <n v="72035719"/>
    <x v="10"/>
    <s v="2025-11-26"/>
    <s v="Z0027"/>
    <x v="27"/>
    <s v="GIL2601034"/>
    <s v="APO26020116"/>
    <x v="1323"/>
    <s v="G-LD E 24CM BSH"/>
    <x v="20"/>
    <s v="1"/>
    <n v="182"/>
    <s v="PC"/>
    <x v="0"/>
    <n v="0.61760000000000004"/>
    <n v="112.404"/>
    <n v="31.205400000000001"/>
    <n v="0.61760000000000004"/>
    <n v="112.403942"/>
    <s v="MIL"/>
    <n v="31.205400000000001"/>
    <n v="3507.61"/>
    <n v="2026"/>
  </r>
  <r>
    <n v="72035721"/>
    <x v="10"/>
    <s v="2025-11-26"/>
    <s v="Z0027"/>
    <x v="27"/>
    <s v="GIL2601034"/>
    <s v="APO26020116"/>
    <x v="1328"/>
    <s v="G-LD E 24CM POL"/>
    <x v="20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2"/>
    <x v="10"/>
    <s v="2025-11-26"/>
    <s v="Z0027"/>
    <x v="27"/>
    <s v="GIL2601034"/>
    <s v="APO26020116"/>
    <x v="1328"/>
    <s v="G-LD E 24CM POL"/>
    <x v="20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0"/>
    <x v="10"/>
    <s v="2025-11-26"/>
    <s v="Z0027"/>
    <x v="27"/>
    <s v="GIL2601034"/>
    <s v="APO26020116"/>
    <x v="1323"/>
    <s v="G-LD E 24CM BSH"/>
    <x v="20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6956"/>
    <x v="61"/>
    <s v="2025-12-23"/>
    <s v="Z0027"/>
    <x v="27"/>
    <s v="GIL2602013"/>
    <s v="APO26020190"/>
    <x v="1320"/>
    <s v="G-LD AL 18CM BSH"/>
    <x v="20"/>
    <s v="1"/>
    <n v="1008"/>
    <s v="PC"/>
    <x v="0"/>
    <n v="0.44969999999999999"/>
    <n v="453.298"/>
    <n v="31.2575"/>
    <n v="0.44969999999999999"/>
    <n v="453.29792800000001"/>
    <s v="MIL"/>
    <n v="31.2575"/>
    <n v="14168.96"/>
    <n v="2026"/>
  </r>
  <r>
    <n v="72035718"/>
    <x v="61"/>
    <s v="2025-11-26"/>
    <s v="Z0027"/>
    <x v="27"/>
    <s v="GIL2602013"/>
    <s v="APO26020190"/>
    <x v="1329"/>
    <s v="G-LD E 18CM BSH"/>
    <x v="20"/>
    <s v="1"/>
    <n v="1056"/>
    <s v="PC"/>
    <x v="0"/>
    <n v="0.44779999999999998"/>
    <n v="472.88"/>
    <n v="31.2575"/>
    <n v="0.44779999999999998"/>
    <n v="472.88010800000001"/>
    <s v="MIL"/>
    <n v="31.2575"/>
    <n v="14781.05"/>
    <n v="2026"/>
  </r>
  <r>
    <n v="72037028"/>
    <x v="61"/>
    <s v="2025-12-25"/>
    <s v="Z0027"/>
    <x v="27"/>
    <s v="GIL2602013"/>
    <s v="APO26020190"/>
    <x v="1309"/>
    <s v="G-LD LF 20CM BSH"/>
    <x v="20"/>
    <s v="1"/>
    <n v="1012"/>
    <s v="PC"/>
    <x v="0"/>
    <n v="0.53349999999999997"/>
    <n v="539.90200000000004"/>
    <n v="31.2575"/>
    <n v="0.53349999999999997"/>
    <n v="539.90210300000001"/>
    <s v="MIL"/>
    <n v="31.2575"/>
    <n v="16875.990000000002"/>
    <n v="2026"/>
  </r>
  <r>
    <n v="72036954"/>
    <x v="31"/>
    <s v="2025-12-23"/>
    <s v="Z0027"/>
    <x v="27"/>
    <s v="GIL2602006"/>
    <s v="APO26030004"/>
    <x v="1319"/>
    <s v="G-LD AL 30CM BSH"/>
    <x v="20"/>
    <s v="1"/>
    <n v="1008"/>
    <s v="PC"/>
    <x v="0"/>
    <n v="0.8135"/>
    <n v="820.01"/>
    <n v="31.384799999999998"/>
    <n v="0.81349899999999997"/>
    <n v="820.01000399999998"/>
    <s v="MIL"/>
    <n v="31.384799999999998"/>
    <n v="25735.85"/>
    <n v="2026"/>
  </r>
  <r>
    <n v="72036956"/>
    <x v="31"/>
    <s v="2025-12-23"/>
    <s v="Z0027"/>
    <x v="27"/>
    <s v="GIL2602006"/>
    <s v="APO26030004"/>
    <x v="1318"/>
    <s v="G-LD JS 24CM BSH"/>
    <x v="20"/>
    <s v="1"/>
    <n v="1020"/>
    <s v="PC"/>
    <x v="0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7358"/>
    <x v="58"/>
    <s v="2026-01-15"/>
    <s v="Z0027"/>
    <x v="27"/>
    <s v="GIL2603001"/>
    <s v="APO26030067"/>
    <x v="653"/>
    <s v="G-LID Y 26CM POL CC113 R340"/>
    <x v="20"/>
    <s v="1"/>
    <n v="1008"/>
    <s v="PC"/>
    <x v="0"/>
    <n v="0.63839999999999997"/>
    <n v="643.51"/>
    <n v="32.476399999999998"/>
    <n v="0.63839900000000005"/>
    <n v="643.51005599999996"/>
    <s v="MIL"/>
    <n v="32.476399999999998"/>
    <n v="20898.89"/>
    <n v="2026"/>
  </r>
  <r>
    <n v="72037676"/>
    <x v="58"/>
    <s v="2026-01-26"/>
    <s v="Z0027"/>
    <x v="27"/>
    <s v="GIL2603001"/>
    <s v="APO26030067"/>
    <x v="1309"/>
    <s v="G-LD LF 20CM BSH"/>
    <x v="20"/>
    <s v="1"/>
    <n v="1800"/>
    <s v="PC"/>
    <x v="0"/>
    <n v="0.53349999999999997"/>
    <n v="960.3"/>
    <n v="32.476399999999998"/>
    <n v="0.53349999999999997"/>
    <n v="960.30009399999994"/>
    <s v="MIL"/>
    <n v="32.476399999999998"/>
    <n v="31187.09"/>
    <n v="2026"/>
  </r>
  <r>
    <n v="72037678"/>
    <x v="58"/>
    <s v="2026-01-26"/>
    <s v="Z0027"/>
    <x v="27"/>
    <s v="GIL2603001"/>
    <s v="APO26030067"/>
    <x v="1326"/>
    <s v="G-LD LF 16CM BSH"/>
    <x v="20"/>
    <s v="1"/>
    <n v="1600"/>
    <s v="PC"/>
    <x v="0"/>
    <n v="0.44700000000000001"/>
    <n v="715.2"/>
    <n v="32.476399999999998"/>
    <n v="0.44699899999999998"/>
    <n v="715.19996000000003"/>
    <s v="MIL"/>
    <n v="32.476399999999998"/>
    <n v="23227.119999999999"/>
    <n v="2026"/>
  </r>
  <r>
    <n v="72037675"/>
    <x v="45"/>
    <s v="2026-01-26"/>
    <s v="Z0027"/>
    <x v="27"/>
    <s v="GIL2603005"/>
    <s v="APO26030069"/>
    <x v="1310"/>
    <s v="G-LD LF 24CM BSH"/>
    <x v="20"/>
    <s v="1"/>
    <n v="1224"/>
    <s v="PC"/>
    <x v="0"/>
    <n v="0.64829999999999999"/>
    <n v="793.51900000000001"/>
    <n v="32.922699999999999"/>
    <n v="0.64829999999999999"/>
    <n v="793.51906099999997"/>
    <s v="MIL"/>
    <n v="32.922699999999999"/>
    <n v="26124.79"/>
    <n v="2026"/>
  </r>
  <r>
    <n v="72038020"/>
    <x v="45"/>
    <s v="2026-02-02"/>
    <s v="Z0027"/>
    <x v="27"/>
    <s v="GIL2603005"/>
    <s v="APO26030069"/>
    <x v="1326"/>
    <s v="G-LD LF 16CM BSH"/>
    <x v="20"/>
    <s v="1"/>
    <n v="1152"/>
    <s v="PC"/>
    <x v="0"/>
    <n v="0.45639999999999997"/>
    <n v="525.77300000000002"/>
    <n v="32.922699999999999"/>
    <n v="0.456399"/>
    <n v="525.773098"/>
    <s v="MIL"/>
    <n v="32.922699999999999"/>
    <n v="17309.87"/>
    <n v="2026"/>
  </r>
  <r>
    <n v="72038020"/>
    <x v="45"/>
    <s v="2026-02-02"/>
    <s v="Z0027"/>
    <x v="27"/>
    <s v="GIL2603005"/>
    <s v="APO26030069"/>
    <x v="1312"/>
    <s v="G-LD LF 18CM BSH"/>
    <x v="20"/>
    <s v="1"/>
    <n v="1020"/>
    <s v="PC"/>
    <x v="0"/>
    <n v="0.50239999999999996"/>
    <n v="512.45000000000005"/>
    <n v="32.922699999999999"/>
    <n v="0.50239900000000004"/>
    <n v="512.45007199999998"/>
    <s v="MIL"/>
    <n v="32.922699999999999"/>
    <n v="16871.240000000002"/>
    <n v="2026"/>
  </r>
  <r>
    <n v="72038513"/>
    <x v="45"/>
    <s v="2026-02-26"/>
    <s v="Z0027"/>
    <x v="27"/>
    <s v="GIL2603005"/>
    <s v="APO26030069"/>
    <x v="1312"/>
    <s v="G-LD LF 18CM BSH"/>
    <x v="20"/>
    <s v="1"/>
    <n v="1500"/>
    <s v="PC"/>
    <x v="0"/>
    <n v="0.50239999999999996"/>
    <n v="753.6"/>
    <n v="32.922699999999999"/>
    <n v="0.50239900000000004"/>
    <n v="753.600099"/>
    <s v="MIL"/>
    <n v="32.922699999999999"/>
    <n v="24810.55"/>
    <n v="2026"/>
  </r>
  <r>
    <n v="72037677"/>
    <x v="45"/>
    <s v="2026-01-26"/>
    <s v="Z0027"/>
    <x v="27"/>
    <s v="GIL2603005"/>
    <s v="APO26030069"/>
    <x v="1312"/>
    <s v="G-LD LF 18CM BSH"/>
    <x v="20"/>
    <s v="1"/>
    <n v="1020"/>
    <s v="PC"/>
    <x v="0"/>
    <n v="0.49209999999999998"/>
    <n v="501.94200000000001"/>
    <n v="32.922699999999999"/>
    <n v="0.49209900000000001"/>
    <n v="501.94212499999998"/>
    <s v="MIL"/>
    <n v="32.922699999999999"/>
    <n v="16525.29"/>
    <n v="2026"/>
  </r>
  <r>
    <n v="72038513"/>
    <x v="45"/>
    <s v="2026-02-26"/>
    <s v="Z0027"/>
    <x v="27"/>
    <s v="GIL2603005"/>
    <s v="APO26030069"/>
    <x v="1326"/>
    <s v="G-LD LF 16CM BSH"/>
    <x v="20"/>
    <s v="1"/>
    <n v="1440"/>
    <s v="PC"/>
    <x v="0"/>
    <n v="0.45639999999999997"/>
    <n v="657.21600000000001"/>
    <n v="32.922699999999999"/>
    <n v="0.456399"/>
    <n v="657.21614499999998"/>
    <s v="MIL"/>
    <n v="32.922699999999999"/>
    <n v="21637.33"/>
    <n v="2026"/>
  </r>
  <r>
    <n v="72038513"/>
    <x v="6"/>
    <s v="2026-02-26"/>
    <s v="Z0027"/>
    <x v="27"/>
    <s v="GIL2603010"/>
    <s v="APO26030108"/>
    <x v="1326"/>
    <s v="G-LD LF 16CM BSH"/>
    <x v="20"/>
    <s v="1"/>
    <n v="672"/>
    <s v="PC"/>
    <x v="0"/>
    <n v="0.45639999999999997"/>
    <n v="306.70100000000002"/>
    <n v="32.777500000000003"/>
    <n v="0.456399"/>
    <n v="306.70093800000001"/>
    <s v="MIL"/>
    <n v="32.777500000000003"/>
    <n v="10052.89"/>
    <n v="2026"/>
  </r>
  <r>
    <n v="72037930"/>
    <x v="6"/>
    <s v="2026-01-29"/>
    <s v="Z0027"/>
    <x v="27"/>
    <s v="GIL2603010"/>
    <s v="APO26030108"/>
    <x v="1292"/>
    <s v="G-LD CP 24CM POL"/>
    <x v="20"/>
    <s v="1"/>
    <n v="3232"/>
    <s v="PC"/>
    <x v="0"/>
    <n v="0.58830000000000005"/>
    <n v="1901.386"/>
    <n v="32.777500000000003"/>
    <n v="0.58829900000000002"/>
    <n v="1901.3860110000001"/>
    <s v="MIL"/>
    <n v="32.777500000000003"/>
    <n v="62322.68"/>
    <n v="2026"/>
  </r>
  <r>
    <n v="72038513"/>
    <x v="6"/>
    <s v="2026-02-26"/>
    <s v="Z0027"/>
    <x v="27"/>
    <s v="GIL2603010"/>
    <s v="APO26030108"/>
    <x v="1264"/>
    <s v="G-LD AO 18CM POL 1H R240 STRAINING WIDE RIM"/>
    <x v="20"/>
    <s v="1"/>
    <n v="1008"/>
    <s v="PC"/>
    <x v="0"/>
    <n v="0.60929999999999995"/>
    <n v="614.16999999999996"/>
    <n v="32.777500000000003"/>
    <n v="0.60929900000000004"/>
    <n v="614.17008599999997"/>
    <s v="MIL"/>
    <n v="32.777500000000003"/>
    <n v="20130.96"/>
    <n v="2026"/>
  </r>
  <r>
    <n v="72038513"/>
    <x v="6"/>
    <s v="2026-02-26"/>
    <s v="Z0027"/>
    <x v="27"/>
    <s v="GIL2603010"/>
    <s v="APO26030108"/>
    <x v="1312"/>
    <s v="G-LD LF 18CM BSH"/>
    <x v="20"/>
    <s v="1"/>
    <n v="360"/>
    <s v="PC"/>
    <x v="0"/>
    <n v="0.50239999999999996"/>
    <n v="180.864"/>
    <n v="32.777500000000003"/>
    <n v="0.50239999999999996"/>
    <n v="180.86400699999999"/>
    <s v="MIL"/>
    <n v="32.777500000000003"/>
    <n v="5928.27"/>
    <n v="2026"/>
  </r>
  <r>
    <n v="72037930"/>
    <x v="6"/>
    <s v="2026-01-29"/>
    <s v="Z0027"/>
    <x v="27"/>
    <s v="GIL2603010"/>
    <s v="APO26030108"/>
    <x v="1330"/>
    <s v="G-LD CP 18CM POL"/>
    <x v="20"/>
    <s v="1"/>
    <n v="702"/>
    <s v="PC"/>
    <x v="0"/>
    <n v="0.43530000000000002"/>
    <n v="305.58100000000002"/>
    <n v="32.777500000000003"/>
    <n v="0.43530000000000002"/>
    <n v="305.580962"/>
    <s v="MIL"/>
    <n v="32.777500000000003"/>
    <n v="10016.18"/>
    <n v="2026"/>
  </r>
  <r>
    <n v="72038020"/>
    <x v="6"/>
    <s v="2026-02-02"/>
    <s v="Z0027"/>
    <x v="27"/>
    <s v="GIL2603010"/>
    <s v="APO26030108"/>
    <x v="1309"/>
    <s v="G-LD LF 20CM BSH"/>
    <x v="20"/>
    <s v="1"/>
    <n v="1012"/>
    <s v="PC"/>
    <x v="0"/>
    <n v="0.54479999999999995"/>
    <n v="551.33799999999997"/>
    <n v="32.777500000000003"/>
    <n v="0.54479900000000003"/>
    <n v="551.33795999999995"/>
    <s v="MIL"/>
    <n v="32.777500000000003"/>
    <n v="18071.48"/>
    <n v="2026"/>
  </r>
  <r>
    <n v="72038513"/>
    <x v="6"/>
    <s v="2026-02-26"/>
    <s v="Z0027"/>
    <x v="27"/>
    <s v="GIL2603010"/>
    <s v="APO26030108"/>
    <x v="1309"/>
    <s v="G-LD LF 20CM BSH"/>
    <x v="20"/>
    <s v="1"/>
    <n v="276"/>
    <s v="PC"/>
    <x v="0"/>
    <n v="0.54478000000000004"/>
    <n v="150.36000000000001"/>
    <n v="32.777500000000003"/>
    <n v="0.54478000000000004"/>
    <n v="150.35984999999999"/>
    <s v="MIL"/>
    <n v="32.777500000000003"/>
    <n v="4928.42"/>
    <n v="2026"/>
  </r>
  <r>
    <n v="72036957"/>
    <x v="6"/>
    <s v="2025-12-23"/>
    <s v="Z0027"/>
    <x v="27"/>
    <s v="GIL2603013"/>
    <s v="APO26030107"/>
    <x v="1331"/>
    <s v="G-LD MK 16CM BSH"/>
    <x v="20"/>
    <s v="1"/>
    <n v="288"/>
    <s v="PC"/>
    <x v="0"/>
    <n v="0.37358999999999998"/>
    <n v="107.595"/>
    <n v="32.777500000000003"/>
    <n v="0.37358999999999998"/>
    <n v="107.59514900000001"/>
    <s v="MIL"/>
    <n v="32.777500000000003"/>
    <n v="3526.7"/>
    <n v="2026"/>
  </r>
  <r>
    <n v="72036957"/>
    <x v="6"/>
    <s v="2025-12-23"/>
    <s v="Z0027"/>
    <x v="27"/>
    <s v="GIL2603013"/>
    <s v="APO26030107"/>
    <x v="1332"/>
    <s v="G-LD MK 20CM BSH"/>
    <x v="20"/>
    <s v="1"/>
    <n v="276"/>
    <s v="PC"/>
    <x v="0"/>
    <n v="0.46229999999999999"/>
    <n v="127.595"/>
    <n v="32.777500000000003"/>
    <n v="0.46229999999999999"/>
    <n v="127.59514900000001"/>
    <s v="MIL"/>
    <n v="32.777500000000003"/>
    <n v="4182.25"/>
    <n v="2026"/>
  </r>
  <r>
    <n v="72036957"/>
    <x v="13"/>
    <s v="2025-12-23"/>
    <s v="Z0027"/>
    <x v="27"/>
    <s v="GIL2603018"/>
    <s v="APO26030110"/>
    <x v="1331"/>
    <s v="G-LD MK 16CM BSH"/>
    <x v="20"/>
    <s v="1"/>
    <n v="720"/>
    <s v="PC"/>
    <x v="0"/>
    <n v="0.37359999999999999"/>
    <n v="268.99"/>
    <n v="32.908299999999997"/>
    <n v="0.37359900000000001"/>
    <n v="268.98989"/>
    <s v="MIL"/>
    <n v="32.908299999999997"/>
    <n v="8852"/>
    <n v="2026"/>
  </r>
  <r>
    <n v="72037930"/>
    <x v="13"/>
    <s v="2026-01-29"/>
    <s v="Z0027"/>
    <x v="27"/>
    <s v="GIL2603014"/>
    <s v="APO26030109"/>
    <x v="1330"/>
    <s v="G-LD CP 18CM POL"/>
    <x v="20"/>
    <s v="1"/>
    <n v="1836"/>
    <s v="PC"/>
    <x v="0"/>
    <n v="0.43530000000000002"/>
    <n v="799.21400000000006"/>
    <n v="32.908299999999997"/>
    <n v="0.43529899999999999"/>
    <n v="799.21387600000003"/>
    <s v="MIL"/>
    <n v="32.908299999999997"/>
    <n v="26300.77"/>
    <n v="2026"/>
  </r>
  <r>
    <n v="72037930"/>
    <x v="13"/>
    <s v="2026-01-29"/>
    <s v="Z0027"/>
    <x v="27"/>
    <s v="GIL2603014"/>
    <s v="APO26030109"/>
    <x v="1299"/>
    <s v="G-LD CP 14CM POL CC113 R170"/>
    <x v="20"/>
    <s v="1"/>
    <n v="3096"/>
    <s v="PC"/>
    <x v="0"/>
    <n v="0.3468"/>
    <n v="1073.693"/>
    <n v="32.908299999999997"/>
    <n v="0.3468"/>
    <n v="1073.6929580000001"/>
    <s v="MIL"/>
    <n v="32.908299999999997"/>
    <n v="35333.410000000003"/>
    <n v="2026"/>
  </r>
  <r>
    <n v="72037930"/>
    <x v="13"/>
    <s v="2026-01-29"/>
    <s v="Z0027"/>
    <x v="27"/>
    <s v="GIL2603014"/>
    <s v="APO26030109"/>
    <x v="1292"/>
    <s v="G-LD CP 24CM POL"/>
    <x v="20"/>
    <s v="1"/>
    <n v="896"/>
    <s v="PC"/>
    <x v="0"/>
    <n v="0.58830000000000005"/>
    <n v="527.11699999999996"/>
    <n v="32.908299999999997"/>
    <n v="0.58829900000000002"/>
    <n v="527.11686699999996"/>
    <s v="MIL"/>
    <n v="32.908299999999997"/>
    <n v="17346.52"/>
    <n v="2026"/>
  </r>
  <r>
    <n v="72038339"/>
    <x v="13"/>
    <s v="2026-02-12"/>
    <s v="Z0027"/>
    <x v="27"/>
    <s v="GIL2603014"/>
    <s v="APO26030109"/>
    <x v="1318"/>
    <s v="G-LD JS 24CM BSH"/>
    <x v="20"/>
    <s v="1"/>
    <n v="1020"/>
    <s v="PC"/>
    <x v="0"/>
    <n v="0.65080000000000005"/>
    <n v="663.81600000000003"/>
    <n v="32.908299999999997"/>
    <n v="0.65079900000000002"/>
    <n v="663.81611899999996"/>
    <s v="MIL"/>
    <n v="32.908299999999997"/>
    <n v="21845.06"/>
    <n v="2026"/>
  </r>
  <r>
    <n v="72038020"/>
    <x v="13"/>
    <s v="2026-02-02"/>
    <s v="Z0027"/>
    <x v="27"/>
    <s v="GIL2603014"/>
    <s v="APO26030109"/>
    <x v="1310"/>
    <s v="G-LD LF 24CM BSH"/>
    <x v="20"/>
    <s v="1"/>
    <n v="340"/>
    <s v="PC"/>
    <x v="0"/>
    <n v="0.66200000000000003"/>
    <n v="225.08"/>
    <n v="32.908299999999997"/>
    <n v="0.661999"/>
    <n v="225.079995"/>
    <s v="MIL"/>
    <n v="32.908299999999997"/>
    <n v="7407"/>
    <n v="2026"/>
  </r>
  <r>
    <n v="72036957"/>
    <x v="35"/>
    <s v="2025-12-23"/>
    <s v="Z0027"/>
    <x v="27"/>
    <s v="GIL2603023"/>
    <s v="APO26040061"/>
    <x v="1332"/>
    <s v="G-LD MK 20CM BSH"/>
    <x v="20"/>
    <s v="1"/>
    <n v="1242"/>
    <s v="PC"/>
    <x v="0"/>
    <n v="0.4929"/>
    <n v="612.18200000000002"/>
    <n v="32.803899999999999"/>
    <n v="0.49289899999999998"/>
    <n v="612.18208800000002"/>
    <s v="MIL"/>
    <n v="32.803899999999999"/>
    <n v="20081.96"/>
    <n v="2026"/>
  </r>
  <r>
    <n v="72038678"/>
    <x v="35"/>
    <s v="2026-03-06"/>
    <s v="Z0027"/>
    <x v="27"/>
    <s v="GIL2603019"/>
    <s v="APO26040059"/>
    <x v="1317"/>
    <s v="G-LD AK 16CM BSH POUR CC113 R220"/>
    <x v="20"/>
    <s v="1"/>
    <n v="1026"/>
    <s v="PC"/>
    <x v="0"/>
    <n v="0.57479999999999998"/>
    <n v="589.745"/>
    <n v="32.803899999999999"/>
    <n v="0.57479899999999995"/>
    <n v="589.74512100000004"/>
    <s v="MIL"/>
    <n v="32.803899999999999"/>
    <n v="19345.939999999999"/>
    <n v="2026"/>
  </r>
  <r>
    <n v="72038337"/>
    <x v="73"/>
    <s v="2026-02-12"/>
    <s v="Z0027"/>
    <x v="27"/>
    <s v="GIL2603024"/>
    <s v="APO26040062"/>
    <x v="1321"/>
    <s v="G-LD AL 14CM BSH"/>
    <x v="20"/>
    <s v="1"/>
    <n v="1008"/>
    <s v="PC"/>
    <x v="0"/>
    <n v="0.38579999999999998"/>
    <n v="388.88600000000002"/>
    <n v="32.803899999999999"/>
    <n v="0.385799"/>
    <n v="388.886077"/>
    <s v="MIL"/>
    <n v="32.803899999999999"/>
    <n v="12756.98"/>
    <n v="2026"/>
  </r>
  <r>
    <n v="72038338"/>
    <x v="73"/>
    <s v="2026-02-12"/>
    <s v="Z0027"/>
    <x v="27"/>
    <s v="GIL2603024"/>
    <s v="APO26040062"/>
    <x v="1320"/>
    <s v="G-LD AL 18CM BSH"/>
    <x v="20"/>
    <s v="1"/>
    <n v="1008"/>
    <s v="PC"/>
    <x v="0"/>
    <n v="0.48949999999999999"/>
    <n v="493.416"/>
    <n v="32.803899999999999"/>
    <n v="0.48949999999999999"/>
    <n v="493.41602599999999"/>
    <s v="MIL"/>
    <n v="32.803899999999999"/>
    <n v="16185.97"/>
    <n v="2026"/>
  </r>
  <r>
    <n v="72036957"/>
    <x v="73"/>
    <s v="2025-12-23"/>
    <s v="Z0027"/>
    <x v="27"/>
    <s v="GIL2603029"/>
    <s v="APO26040063"/>
    <x v="1331"/>
    <s v="G-LD MK 16CM BSH"/>
    <x v="20"/>
    <s v="1"/>
    <n v="1296"/>
    <s v="PC"/>
    <x v="0"/>
    <n v="0.39829999999999999"/>
    <n v="516.197"/>
    <n v="32.803899999999999"/>
    <n v="0.39829900000000001"/>
    <n v="516.19685400000003"/>
    <s v="MIL"/>
    <n v="32.803899999999999"/>
    <n v="16933.27"/>
    <n v="2026"/>
  </r>
  <r>
    <n v="72036957"/>
    <x v="73"/>
    <s v="2025-12-23"/>
    <s v="Z0027"/>
    <x v="27"/>
    <s v="GIL2603029"/>
    <s v="APO26040063"/>
    <x v="1332"/>
    <s v="G-LD MK 20CM BSH"/>
    <x v="20"/>
    <s v="1"/>
    <n v="736"/>
    <s v="PC"/>
    <x v="0"/>
    <n v="0.4929"/>
    <n v="362.774"/>
    <n v="32.803899999999999"/>
    <n v="0.49289899999999998"/>
    <n v="362.77393799999999"/>
    <s v="MIL"/>
    <n v="32.803899999999999"/>
    <n v="11900.4"/>
    <n v="2026"/>
  </r>
  <r>
    <n v="72038630"/>
    <x v="66"/>
    <s v="2026-03-04"/>
    <s v="Z0027"/>
    <x v="27"/>
    <s v="GIL2603034"/>
    <s v="APO26040066"/>
    <x v="1333"/>
    <s v="G-LD Y 18CM OVEN SAFE 350F/180C POL"/>
    <x v="20"/>
    <s v="1"/>
    <n v="780"/>
    <s v="PC"/>
    <x v="0"/>
    <n v="0.49859999999999999"/>
    <n v="388.90800000000002"/>
    <n v="32.760399999999997"/>
    <n v="0.49859999999999999"/>
    <n v="388.90794899999997"/>
    <s v="MIL"/>
    <n v="32.760399999999997"/>
    <n v="12740.78"/>
    <n v="2026"/>
  </r>
  <r>
    <n v="72037930"/>
    <x v="66"/>
    <s v="2026-01-29"/>
    <s v="Z0027"/>
    <x v="27"/>
    <s v="GIL2603043"/>
    <s v="APO26040070"/>
    <x v="1314"/>
    <s v="G-LD MP 24CM AL03A FDA"/>
    <x v="20"/>
    <s v="1"/>
    <n v="1260"/>
    <s v="PC"/>
    <x v="0"/>
    <n v="1.5556000000000001"/>
    <n v="1960.056"/>
    <n v="32.760399999999997"/>
    <n v="1.5556000000000001"/>
    <n v="1960.056043"/>
    <s v="MIL"/>
    <n v="32.760399999999997"/>
    <n v="64212.22"/>
    <n v="2026"/>
  </r>
  <r>
    <n v="72038630"/>
    <x v="66"/>
    <s v="2026-03-04"/>
    <s v="Z0027"/>
    <x v="27"/>
    <s v="GIL2603043"/>
    <s v="APO26040070"/>
    <x v="1288"/>
    <s v="G-LD Y 16CM OVEN SAFE 350F/180C POL"/>
    <x v="20"/>
    <s v="1"/>
    <n v="2046"/>
    <s v="PC"/>
    <x v="0"/>
    <n v="0.44669999999999999"/>
    <n v="913.94799999999998"/>
    <n v="32.760399999999997"/>
    <n v="0.44669900000000001"/>
    <n v="913.94793700000002"/>
    <s v="MIL"/>
    <n v="32.760399999999997"/>
    <n v="29941.3"/>
    <n v="2026"/>
  </r>
  <r>
    <n v="72038821"/>
    <x v="66"/>
    <s v="2026-03-12"/>
    <s v="Z0027"/>
    <x v="27"/>
    <s v="GIL2603043"/>
    <s v="APO26040070"/>
    <x v="1312"/>
    <s v="G-LD LF 18CM BSH"/>
    <x v="20"/>
    <s v="1"/>
    <n v="1020"/>
    <s v="PC"/>
    <x v="0"/>
    <n v="0.53559999999999997"/>
    <n v="546.31200000000001"/>
    <n v="32.760399999999997"/>
    <n v="0.53559900000000005"/>
    <n v="546.31200999999999"/>
    <s v="MIL"/>
    <n v="32.760399999999997"/>
    <n v="17897.400000000001"/>
    <n v="2026"/>
  </r>
  <r>
    <n v="72038020"/>
    <x v="66"/>
    <s v="2026-02-02"/>
    <s v="Z0027"/>
    <x v="27"/>
    <s v="GIL2603043"/>
    <s v="APO26040070"/>
    <x v="1310"/>
    <s v="G-LD LF 24CM BSH"/>
    <x v="20"/>
    <s v="1"/>
    <n v="1190"/>
    <s v="PC"/>
    <x v="0"/>
    <n v="0.70569999999999999"/>
    <n v="839.78300000000002"/>
    <n v="32.760399999999997"/>
    <n v="0.70569899999999997"/>
    <n v="839.78309100000001"/>
    <s v="MIL"/>
    <n v="32.760399999999997"/>
    <n v="27511.63"/>
    <n v="2026"/>
  </r>
  <r>
    <n v="72038513"/>
    <x v="66"/>
    <s v="2026-02-26"/>
    <s v="Z0027"/>
    <x v="27"/>
    <s v="GIL2603043"/>
    <s v="APO26040070"/>
    <x v="1312"/>
    <s v="G-LD LF 18CM BSH"/>
    <x v="20"/>
    <s v="1"/>
    <n v="180"/>
    <s v="PC"/>
    <x v="0"/>
    <n v="0.53559999999999997"/>
    <n v="96.408000000000001"/>
    <n v="32.760399999999997"/>
    <n v="0.53559900000000005"/>
    <n v="96.407858000000004"/>
    <s v="MIL"/>
    <n v="32.760399999999997"/>
    <n v="3158.36"/>
    <n v="2026"/>
  </r>
  <r>
    <n v="72038821"/>
    <x v="66"/>
    <s v="2026-03-12"/>
    <s v="Z0027"/>
    <x v="27"/>
    <s v="GIL2603043"/>
    <s v="APO26040070"/>
    <x v="1310"/>
    <s v="G-LD LF 24CM BSH"/>
    <x v="20"/>
    <s v="1"/>
    <n v="1360"/>
    <s v="PC"/>
    <x v="0"/>
    <n v="0.70569999999999999"/>
    <n v="959.75199999999995"/>
    <n v="32.760399999999997"/>
    <n v="0.70569899999999997"/>
    <n v="959.75201700000002"/>
    <s v="MIL"/>
    <n v="32.760399999999997"/>
    <n v="31441.86"/>
    <n v="2026"/>
  </r>
  <r>
    <n v="72037930"/>
    <x v="71"/>
    <s v="2026-01-29"/>
    <s v="Z0027"/>
    <x v="27"/>
    <s v="GIL2603047"/>
    <s v="APO26040072"/>
    <x v="1334"/>
    <s v="G-LD MP 16CM AL03A FDA"/>
    <x v="20"/>
    <s v="1"/>
    <n v="796"/>
    <s v="PC"/>
    <x v="0"/>
    <n v="1.1133"/>
    <n v="886.18700000000001"/>
    <n v="32.540999999999997"/>
    <n v="1.1133"/>
    <n v="886.18696399999999"/>
    <s v="MIL"/>
    <n v="32.540999999999997"/>
    <n v="28837.41"/>
    <n v="2026"/>
  </r>
  <r>
    <n v="72037930"/>
    <x v="71"/>
    <s v="2026-01-29"/>
    <s v="Z0027"/>
    <x v="27"/>
    <s v="GIL2603047"/>
    <s v="APO26040072"/>
    <x v="1314"/>
    <s v="G-LD MP 24CM AL03A FDA"/>
    <x v="20"/>
    <s v="1"/>
    <n v="750"/>
    <s v="PC"/>
    <x v="0"/>
    <n v="1.5556000000000001"/>
    <n v="1166.7"/>
    <n v="32.540999999999997"/>
    <n v="1.5556000000000001"/>
    <n v="1166.6998550000001"/>
    <s v="MIL"/>
    <n v="32.540999999999997"/>
    <n v="37965.58"/>
    <n v="2026"/>
  </r>
  <r>
    <n v="72037930"/>
    <x v="71"/>
    <s v="2026-01-29"/>
    <s v="Z0027"/>
    <x v="27"/>
    <s v="GIL2603047"/>
    <s v="APO26040072"/>
    <x v="1308"/>
    <s v="G-LD MP 18CM AL03A FDA"/>
    <x v="20"/>
    <s v="1"/>
    <n v="1000"/>
    <s v="PC"/>
    <x v="0"/>
    <n v="1.1998"/>
    <n v="1199.8"/>
    <n v="32.540999999999997"/>
    <n v="1.1997990000000001"/>
    <n v="1199.7999440000001"/>
    <s v="MIL"/>
    <n v="32.540999999999997"/>
    <n v="39042.69"/>
    <n v="2026"/>
  </r>
  <r>
    <n v="72037111"/>
    <x v="71"/>
    <s v="2026-01-08"/>
    <s v="Z0027"/>
    <x v="27"/>
    <s v="GIL2603048"/>
    <s v="APO26040073"/>
    <x v="1308"/>
    <s v="G-LD MP 18CM AL03A FDA"/>
    <x v="20"/>
    <s v="1"/>
    <n v="1000"/>
    <s v="PC"/>
    <x v="0"/>
    <n v="1.1998"/>
    <n v="1199.8"/>
    <n v="32.540999999999997"/>
    <n v="1.1997990000000001"/>
    <n v="1199.7999440000001"/>
    <s v="MIL"/>
    <n v="32.540999999999997"/>
    <n v="39042.69"/>
    <n v="2026"/>
  </r>
  <r>
    <n v="72038630"/>
    <x v="71"/>
    <s v="2026-03-04"/>
    <s v="Z0027"/>
    <x v="27"/>
    <s v="GIL2603038"/>
    <s v="APO26040068"/>
    <x v="1333"/>
    <s v="G-LD Y 18CM OVEN SAFE 350F/180C POL"/>
    <x v="20"/>
    <s v="1"/>
    <n v="1260"/>
    <s v="PC"/>
    <x v="0"/>
    <n v="0.49859999999999999"/>
    <n v="628.23599999999999"/>
    <n v="32.540999999999997"/>
    <n v="0.49859900000000001"/>
    <n v="628.23607100000004"/>
    <s v="MIL"/>
    <n v="32.540999999999997"/>
    <n v="20443.43"/>
    <n v="2026"/>
  </r>
  <r>
    <n v="72038630"/>
    <x v="46"/>
    <s v="2026-03-04"/>
    <s v="Z0027"/>
    <x v="27"/>
    <s v="GIL2603030"/>
    <s v="APO26040064"/>
    <x v="1293"/>
    <s v="G-LD Y 24CM OVEN SAFE 350F/180C POL"/>
    <x v="20"/>
    <s v="1"/>
    <n v="2016"/>
    <s v="PC"/>
    <x v="0"/>
    <n v="0.67010000000000003"/>
    <n v="1350.922"/>
    <n v="32.238700000000001"/>
    <n v="0.670099"/>
    <n v="1350.922028"/>
    <s v="MIL"/>
    <n v="32.238700000000001"/>
    <n v="43551.97"/>
    <n v="2026"/>
  </r>
  <r>
    <n v="72037930"/>
    <x v="8"/>
    <s v="2026-01-29"/>
    <s v="Z0027"/>
    <x v="27"/>
    <s v="GIL2603054"/>
    <s v="APO26040077"/>
    <x v="1334"/>
    <s v="G-LD MP 16CM AL03A FDA"/>
    <x v="20"/>
    <s v="1"/>
    <n v="204"/>
    <s v="PC"/>
    <x v="0"/>
    <n v="1.1133"/>
    <n v="227.113"/>
    <n v="32.226399999999998"/>
    <n v="1.113299"/>
    <n v="227.112863"/>
    <s v="MIL"/>
    <n v="32.226399999999998"/>
    <n v="7319.03"/>
    <n v="2026"/>
  </r>
  <r>
    <n v="72038821"/>
    <x v="8"/>
    <s v="2026-03-12"/>
    <s v="Z0027"/>
    <x v="27"/>
    <s v="GIL2603054"/>
    <s v="APO26040077"/>
    <x v="1326"/>
    <s v="G-LD LF 16CM BSH"/>
    <x v="20"/>
    <s v="1"/>
    <n v="1224"/>
    <s v="PC"/>
    <x v="0"/>
    <n v="0.48659999999999998"/>
    <n v="595.59799999999996"/>
    <n v="32.226399999999998"/>
    <n v="0.48659999999999998"/>
    <n v="595.59801900000002"/>
    <s v="MIL"/>
    <n v="32.226399999999998"/>
    <n v="19193.98"/>
    <n v="2026"/>
  </r>
  <r>
    <n v="72039027"/>
    <x v="8"/>
    <s v="2026-03-25"/>
    <s v="Z0027"/>
    <x v="27"/>
    <s v="GIL2603054"/>
    <s v="APO26040077"/>
    <x v="1312"/>
    <s v="G-LD LF 18CM BSH"/>
    <x v="20"/>
    <s v="1"/>
    <n v="1020"/>
    <s v="PC"/>
    <x v="0"/>
    <n v="0.53559999999999997"/>
    <n v="546.31200000000001"/>
    <n v="32.226399999999998"/>
    <n v="0.53559999999999997"/>
    <n v="546.31202900000005"/>
    <s v="MIL"/>
    <n v="32.226399999999998"/>
    <n v="17605.669999999998"/>
    <n v="2026"/>
  </r>
  <r>
    <n v="72039027"/>
    <x v="8"/>
    <s v="2026-03-25"/>
    <s v="Z0027"/>
    <x v="27"/>
    <s v="GIL2603054"/>
    <s v="APO26040077"/>
    <x v="1309"/>
    <s v="G-LD LF 20CM BSH"/>
    <x v="20"/>
    <s v="1"/>
    <n v="1012"/>
    <s v="PC"/>
    <x v="0"/>
    <n v="0.58069999999999999"/>
    <n v="587.66800000000001"/>
    <n v="32.226399999999998"/>
    <n v="0.58069899999999997"/>
    <n v="587.66787399999998"/>
    <s v="MIL"/>
    <n v="32.226399999999998"/>
    <n v="18938.419999999998"/>
    <n v="2026"/>
  </r>
  <r>
    <n v="72039025"/>
    <x v="8"/>
    <s v="2026-03-25"/>
    <s v="Z0027"/>
    <x v="27"/>
    <s v="GIL2603053"/>
    <s v="APO26040076"/>
    <x v="1326"/>
    <s v="G-LD LF 16CM BSH"/>
    <x v="20"/>
    <s v="1"/>
    <n v="1008"/>
    <s v="PC"/>
    <x v="0"/>
    <n v="0.48659999999999998"/>
    <n v="490.49299999999999"/>
    <n v="32.226399999999998"/>
    <n v="0.48659999999999998"/>
    <n v="490.492887"/>
    <s v="MIL"/>
    <n v="32.226399999999998"/>
    <n v="15806.82"/>
    <n v="2026"/>
  </r>
  <r>
    <n v="72038513"/>
    <x v="8"/>
    <s v="2026-02-26"/>
    <s v="Z0027"/>
    <x v="27"/>
    <s v="GIL2603049"/>
    <s v="APO26040074"/>
    <x v="1309"/>
    <s v="G-LD LF 20CM BSH"/>
    <x v="20"/>
    <s v="1"/>
    <n v="1748"/>
    <s v="PC"/>
    <x v="0"/>
    <n v="0.58069999999999999"/>
    <n v="1015.064"/>
    <n v="32.226399999999998"/>
    <n v="0.58069899999999997"/>
    <n v="1015.064046"/>
    <s v="MIL"/>
    <n v="32.226399999999998"/>
    <n v="32711.86"/>
    <n v="2026"/>
  </r>
  <r>
    <n v="72038967"/>
    <x v="8"/>
    <s v="2026-03-19"/>
    <s v="Z0027"/>
    <x v="27"/>
    <s v="GIL2603049"/>
    <s v="APO26040074"/>
    <x v="697"/>
    <s v="G-LD Y 14CM POL SS202 RIM"/>
    <x v="20"/>
    <s v="1"/>
    <n v="1014"/>
    <s v="PC"/>
    <x v="0"/>
    <n v="0.29270000000000002"/>
    <n v="296.798"/>
    <n v="32.226399999999998"/>
    <n v="0.29270000000000002"/>
    <n v="296.79796599999997"/>
    <s v="MIL"/>
    <n v="32.226399999999998"/>
    <n v="9564.73"/>
    <n v="2026"/>
  </r>
  <r>
    <n v="72038821"/>
    <x v="8"/>
    <s v="2026-03-12"/>
    <s v="Z0027"/>
    <x v="27"/>
    <s v="GIL2603049"/>
    <s v="APO26040074"/>
    <x v="1309"/>
    <s v="G-LD LF 20CM BSH"/>
    <x v="20"/>
    <s v="1"/>
    <n v="1518"/>
    <s v="PC"/>
    <x v="0"/>
    <n v="0.58069999999999999"/>
    <n v="881.50300000000004"/>
    <n v="32.226399999999998"/>
    <n v="0.58069899999999997"/>
    <n v="881.50305300000002"/>
    <s v="MIL"/>
    <n v="32.226399999999998"/>
    <n v="28407.67"/>
    <n v="2026"/>
  </r>
  <r>
    <n v="72036597"/>
    <x v="23"/>
    <s v="2025-12-10"/>
    <s v="Z0027"/>
    <x v="27"/>
    <s v="GIL2512021"/>
    <s v="APO26010023"/>
    <x v="1335"/>
    <s v="G-LD 20CM TEMPERED FLAT GLASS W/O A HOLE"/>
    <x v="20"/>
    <s v="8"/>
    <n v="60"/>
    <s v="PC"/>
    <x v="0"/>
    <n v="0.36099999999999999"/>
    <n v="21.66"/>
    <n v="31.591200000000001"/>
    <n v="0.36099900000000001"/>
    <n v="21.660145"/>
    <s v="MIL"/>
    <n v="31.591200000000001"/>
    <n v="684.27"/>
    <n v="2026"/>
  </r>
  <r>
    <n v="72034162"/>
    <x v="24"/>
    <s v="2025-10-15"/>
    <s v="Z0027"/>
    <x v="27"/>
    <s v="GIL2512031"/>
    <s v="APO26010027"/>
    <x v="1336"/>
    <s v="G-LD LV 24CM OVEN SAFE 350F/180C W/SI GASKET BSH"/>
    <x v="20"/>
    <s v="8"/>
    <n v="480"/>
    <s v="PC"/>
    <x v="0"/>
    <n v="0.92871000000000004"/>
    <n v="445.78"/>
    <n v="31.425799999999999"/>
    <n v="0.92870900000000001"/>
    <n v="445.7799"/>
    <s v="MIL"/>
    <n v="31.425799999999999"/>
    <n v="14008.99"/>
    <n v="2026"/>
  </r>
  <r>
    <n v="72035716"/>
    <x v="24"/>
    <s v="2025-11-26"/>
    <s v="Z0027"/>
    <x v="27"/>
    <s v="GIL2512027"/>
    <s v="APO26010025"/>
    <x v="1337"/>
    <s v="G-LD Y 28CM BSH"/>
    <x v="20"/>
    <s v="8"/>
    <n v="1008"/>
    <s v="PC"/>
    <x v="0"/>
    <n v="0.71189999999999998"/>
    <n v="717.6"/>
    <n v="31.425799999999999"/>
    <n v="0.71189999999999998"/>
    <n v="717.59987000000001"/>
    <s v="MIL"/>
    <n v="31.425799999999999"/>
    <n v="22551.15"/>
    <n v="2026"/>
  </r>
  <r>
    <n v="72035594"/>
    <x v="26"/>
    <s v="2025-11-25"/>
    <s v="Z0027"/>
    <x v="27"/>
    <s v="GIL2512039"/>
    <s v="APO26010029"/>
    <x v="1338"/>
    <s v="G-LD LV 16CM OVEN SAFE 350F/180C W/SI GASKET BSH"/>
    <x v="20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4260"/>
    <x v="26"/>
    <s v="2025-10-17"/>
    <s v="Z0027"/>
    <x v="27"/>
    <s v="GIL2512037"/>
    <s v="APO26010028"/>
    <x v="1339"/>
    <s v="G-LD LT 24CM BSH"/>
    <x v="20"/>
    <s v="8"/>
    <n v="1020"/>
    <s v="PC"/>
    <x v="0"/>
    <n v="0.91359999999999997"/>
    <n v="931.87"/>
    <n v="31.5595"/>
    <n v="0.91359999999999997"/>
    <n v="931.86995899999999"/>
    <s v="MIL"/>
    <n v="31.5595"/>
    <n v="29409.35"/>
    <n v="2026"/>
  </r>
  <r>
    <n v="72034162"/>
    <x v="26"/>
    <s v="2025-10-15"/>
    <s v="Z0027"/>
    <x v="27"/>
    <s v="GIL2512037"/>
    <s v="APO26010028"/>
    <x v="1338"/>
    <s v="G-LD LV 16CM OVEN SAFE 350F/180C W/SI GASKET BSH"/>
    <x v="20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866"/>
    <x v="26"/>
    <s v="2025-11-28"/>
    <s v="Z0027"/>
    <x v="27"/>
    <s v="GIL2512037"/>
    <s v="APO26010028"/>
    <x v="1338"/>
    <s v="G-LD LV 16CM OVEN SAFE 350F/180C W/SI GASKET BSH"/>
    <x v="20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594"/>
    <x v="26"/>
    <s v="2025-11-25"/>
    <s v="Z0027"/>
    <x v="27"/>
    <s v="GIL2512043"/>
    <s v="APO26010031"/>
    <x v="1340"/>
    <s v="G-LD LV 18CM OVEN SAFE 350F/180C W/SI GASKET BSH"/>
    <x v="20"/>
    <s v="8"/>
    <n v="1026"/>
    <s v="PC"/>
    <x v="0"/>
    <n v="0.73909999999999998"/>
    <n v="758.32"/>
    <n v="31.5595"/>
    <n v="0.73909999999999998"/>
    <n v="758.31999800000006"/>
    <s v="MIL"/>
    <n v="31.5595"/>
    <n v="23932.2"/>
    <n v="2026"/>
  </r>
  <r>
    <n v="72034162"/>
    <x v="26"/>
    <s v="2025-10-15"/>
    <s v="Z0027"/>
    <x v="27"/>
    <s v="GIL2512041"/>
    <s v="APO26010030"/>
    <x v="1336"/>
    <s v="G-LD LV 24CM OVEN SAFE 350F/180C W/SI GASKET BSH"/>
    <x v="20"/>
    <s v="8"/>
    <n v="840"/>
    <s v="PC"/>
    <x v="0"/>
    <n v="0.92869999999999997"/>
    <n v="780.11"/>
    <n v="31.5595"/>
    <n v="0.92869999999999997"/>
    <n v="780.10995100000002"/>
    <s v="MIL"/>
    <n v="31.5595"/>
    <n v="24619.88"/>
    <n v="2026"/>
  </r>
  <r>
    <n v="72034260"/>
    <x v="26"/>
    <s v="2025-10-17"/>
    <s v="Z0027"/>
    <x v="27"/>
    <s v="GIL2512041"/>
    <s v="APO26010030"/>
    <x v="1341"/>
    <s v="G-LD LU 16CM W/SI GASKET BSH"/>
    <x v="20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5866"/>
    <x v="26"/>
    <s v="2025-11-28"/>
    <s v="Z0027"/>
    <x v="27"/>
    <s v="GIL2512041"/>
    <s v="APO26010030"/>
    <x v="1340"/>
    <s v="G-LD LV 18CM OVEN SAFE 350F/180C W/SI GASKET BSH"/>
    <x v="20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26"/>
    <s v="2025-10-17"/>
    <s v="Z0027"/>
    <x v="27"/>
    <s v="GIL2512041"/>
    <s v="APO26010030"/>
    <x v="1342"/>
    <s v="G-LD LT 20CM BSH"/>
    <x v="20"/>
    <s v="8"/>
    <n v="1008"/>
    <s v="PC"/>
    <x v="0"/>
    <n v="0.79320000000000002"/>
    <n v="799.54600000000005"/>
    <n v="31.5595"/>
    <n v="0.79320000000000002"/>
    <n v="799.54593699999998"/>
    <s v="MIL"/>
    <n v="31.5595"/>
    <n v="25233.27"/>
    <n v="2026"/>
  </r>
  <r>
    <n v="72036556"/>
    <x v="26"/>
    <s v="2025-12-10"/>
    <s v="Z0027"/>
    <x v="27"/>
    <s v="GIL2512041"/>
    <s v="APO26010030"/>
    <x v="1343"/>
    <s v="G-LD Y 30CM BSH CC113 R380"/>
    <x v="20"/>
    <s v="8"/>
    <n v="1140"/>
    <s v="PC"/>
    <x v="0"/>
    <n v="0.76800000000000002"/>
    <n v="875.52"/>
    <n v="31.5595"/>
    <n v="0.76800000000000002"/>
    <n v="875.51989000000003"/>
    <s v="MIL"/>
    <n v="31.5595"/>
    <n v="27630.97"/>
    <n v="2026"/>
  </r>
  <r>
    <n v="72034162"/>
    <x v="26"/>
    <s v="2025-10-15"/>
    <s v="Z0027"/>
    <x v="27"/>
    <s v="GIL2512041"/>
    <s v="APO26010030"/>
    <x v="1340"/>
    <s v="G-LD LV 18CM OVEN SAFE 350F/180C W/SI GASKET BSH"/>
    <x v="20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26"/>
    <s v="2025-10-17"/>
    <s v="Z0027"/>
    <x v="27"/>
    <s v="GIL2512041"/>
    <s v="APO26010030"/>
    <x v="1344"/>
    <s v="G-LD LU 18CM W/SI GASKET BSH"/>
    <x v="20"/>
    <s v="8"/>
    <n v="1008"/>
    <s v="PC"/>
    <x v="0"/>
    <n v="0.8246"/>
    <n v="831.2"/>
    <n v="31.5595"/>
    <n v="0.82459899999999997"/>
    <n v="831.20011399999999"/>
    <s v="MIL"/>
    <n v="31.5595"/>
    <n v="26232.26"/>
    <n v="2026"/>
  </r>
  <r>
    <n v="72035866"/>
    <x v="26"/>
    <s v="2025-11-28"/>
    <s v="Z0027"/>
    <x v="27"/>
    <s v="GIL2512041"/>
    <s v="APO26010030"/>
    <x v="1336"/>
    <s v="G-LD LV 24CM OVEN SAFE 350F/180C W/SI GASKET BSH"/>
    <x v="20"/>
    <s v="8"/>
    <n v="1020"/>
    <s v="PC"/>
    <x v="0"/>
    <n v="0.92869999999999997"/>
    <n v="947.274"/>
    <n v="31.5595"/>
    <n v="0.92869999999999997"/>
    <n v="947.27387899999997"/>
    <s v="MIL"/>
    <n v="31.5595"/>
    <n v="29895.49"/>
    <n v="2026"/>
  </r>
  <r>
    <n v="72034259"/>
    <x v="26"/>
    <s v="2025-10-17"/>
    <s v="Z0027"/>
    <x v="27"/>
    <s v="GIL2512041"/>
    <s v="APO26010030"/>
    <x v="1341"/>
    <s v="G-LD LU 16CM W/SI GASKET BSH"/>
    <x v="20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4260"/>
    <x v="26"/>
    <s v="2025-10-17"/>
    <s v="Z0027"/>
    <x v="27"/>
    <s v="GIL2512041"/>
    <s v="APO26010030"/>
    <x v="1345"/>
    <s v="G-LD LT 28CM BSH"/>
    <x v="20"/>
    <s v="8"/>
    <n v="1012"/>
    <s v="PC"/>
    <x v="0"/>
    <n v="1.1039000000000001"/>
    <n v="1117.1500000000001"/>
    <n v="31.5595"/>
    <n v="1.103899"/>
    <n v="1117.150144"/>
    <s v="MIL"/>
    <n v="31.5595"/>
    <n v="35256.699999999997"/>
    <n v="2026"/>
  </r>
  <r>
    <n v="72035326"/>
    <x v="41"/>
    <s v="2025-11-18"/>
    <s v="Z0027"/>
    <x v="27"/>
    <s v="GIL2512051"/>
    <s v="APO26010097"/>
    <x v="1318"/>
    <s v="G-LD JS 24CM BSH"/>
    <x v="20"/>
    <s v="8"/>
    <n v="600"/>
    <s v="PC"/>
    <x v="0"/>
    <n v="0.63739999999999997"/>
    <n v="382.44"/>
    <n v="31.4496"/>
    <n v="0.63739999999999997"/>
    <n v="382.440158"/>
    <s v="MIL"/>
    <n v="31.4496"/>
    <n v="12027.59"/>
    <n v="2026"/>
  </r>
  <r>
    <n v="72036720"/>
    <x v="41"/>
    <s v="2025-12-16"/>
    <s v="Z0027"/>
    <x v="27"/>
    <s v="GIL2512050"/>
    <s v="APO26010096"/>
    <x v="1343"/>
    <s v="G-LD Y 30CM BSH CC113 R380"/>
    <x v="20"/>
    <s v="8"/>
    <n v="1760"/>
    <s v="PC"/>
    <x v="0"/>
    <n v="0.76800000000000002"/>
    <n v="1351.68"/>
    <n v="31.4496"/>
    <n v="0.76799899999999999"/>
    <n v="1351.6801479999999"/>
    <s v="MIL"/>
    <n v="31.4496"/>
    <n v="42509.8"/>
    <n v="2026"/>
  </r>
  <r>
    <n v="72034261"/>
    <x v="41"/>
    <s v="2025-10-17"/>
    <s v="Z0027"/>
    <x v="27"/>
    <s v="GIL2512050"/>
    <s v="APO26010096"/>
    <x v="1346"/>
    <s v="G-LD LY 24CM OVEN SAFE 350F/180C W/SI GASKET BSH"/>
    <x v="20"/>
    <s v="8"/>
    <n v="1020"/>
    <s v="PC"/>
    <x v="0"/>
    <n v="0.95540000000000003"/>
    <n v="974.51"/>
    <n v="31.4496"/>
    <n v="0.95540000000000003"/>
    <n v="974.51000899999997"/>
    <s v="MIL"/>
    <n v="31.4496"/>
    <n v="30647.95"/>
    <n v="2026"/>
  </r>
  <r>
    <n v="72035326"/>
    <x v="41"/>
    <s v="2025-11-18"/>
    <s v="Z0027"/>
    <x v="27"/>
    <s v="GIL2512054"/>
    <s v="APO26010098"/>
    <x v="1318"/>
    <s v="G-LD JS 24CM BSH"/>
    <x v="20"/>
    <s v="8"/>
    <n v="720"/>
    <s v="PC"/>
    <x v="0"/>
    <n v="0.63739999999999997"/>
    <n v="458.93"/>
    <n v="31.4496"/>
    <n v="0.63739999999999997"/>
    <n v="458.92984300000001"/>
    <s v="MIL"/>
    <n v="31.4496"/>
    <n v="14433.16"/>
    <n v="2026"/>
  </r>
  <r>
    <n v="72035601"/>
    <x v="68"/>
    <s v="2025-11-25"/>
    <s v="Z0027"/>
    <x v="27"/>
    <s v="GIL2601006"/>
    <s v="APO26010193"/>
    <x v="1347"/>
    <s v="G-LD GE 24CM POL CC113 R310"/>
    <x v="20"/>
    <s v="8"/>
    <n v="2516"/>
    <s v="PC"/>
    <x v="0"/>
    <n v="1.0611999999999999"/>
    <n v="2669.98"/>
    <n v="31.1877"/>
    <n v="1.0611999999999999"/>
    <n v="2669.9801520000001"/>
    <s v="MIL"/>
    <n v="31.1877"/>
    <n v="83270.539999999994"/>
    <n v="2026"/>
  </r>
  <r>
    <n v="72035599"/>
    <x v="68"/>
    <s v="2025-11-25"/>
    <s v="Z0027"/>
    <x v="27"/>
    <s v="GIL2601006"/>
    <s v="APO26010193"/>
    <x v="1348"/>
    <s v="G-LD EE 18CM POL CC113 R220"/>
    <x v="20"/>
    <s v="8"/>
    <n v="1254"/>
    <s v="PC"/>
    <x v="0"/>
    <n v="0.85260000000000002"/>
    <n v="1069.1600000000001"/>
    <n v="31.1877"/>
    <n v="0.852599"/>
    <n v="1069.1599570000001"/>
    <s v="MIL"/>
    <n v="31.1877"/>
    <n v="33344.639999999999"/>
    <n v="2026"/>
  </r>
  <r>
    <n v="72036720"/>
    <x v="68"/>
    <s v="2025-12-16"/>
    <s v="Z0027"/>
    <x v="27"/>
    <s v="GIL2601003"/>
    <s v="APO26010192"/>
    <x v="1343"/>
    <s v="G-LD Y 30CM BSH CC113 R380"/>
    <x v="20"/>
    <s v="8"/>
    <n v="240"/>
    <s v="PC"/>
    <x v="0"/>
    <n v="0.76800000000000002"/>
    <n v="184.32"/>
    <n v="31.1877"/>
    <n v="0.76799899999999999"/>
    <n v="184.3201"/>
    <s v="MIL"/>
    <n v="31.1877"/>
    <n v="5748.52"/>
    <n v="2026"/>
  </r>
  <r>
    <n v="72036719"/>
    <x v="68"/>
    <s v="2025-12-16"/>
    <s v="Z0027"/>
    <x v="27"/>
    <s v="GIL2601003"/>
    <s v="APO26010192"/>
    <x v="1343"/>
    <s v="G-LD Y 30CM BSH CC113 R380"/>
    <x v="20"/>
    <s v="8"/>
    <n v="1120"/>
    <s v="PC"/>
    <x v="0"/>
    <n v="0.76800000000000002"/>
    <n v="860.16"/>
    <n v="31.1877"/>
    <n v="0.76799899999999999"/>
    <n v="860.15993400000002"/>
    <s v="MIL"/>
    <n v="31.1877"/>
    <n v="26826.41"/>
    <n v="2026"/>
  </r>
  <r>
    <n v="72036721"/>
    <x v="68"/>
    <s v="2025-12-16"/>
    <s v="Z0027"/>
    <x v="27"/>
    <s v="GIL2601003"/>
    <s v="APO26010192"/>
    <x v="1343"/>
    <s v="G-LD Y 30CM BSH CC113 R380"/>
    <x v="20"/>
    <s v="8"/>
    <n v="1380"/>
    <s v="PC"/>
    <x v="0"/>
    <n v="0.76800000000000002"/>
    <n v="1059.8399999999999"/>
    <n v="31.1877"/>
    <n v="0.76799899999999999"/>
    <n v="1059.8399360000001"/>
    <s v="MIL"/>
    <n v="31.1877"/>
    <n v="33053.97"/>
    <n v="2026"/>
  </r>
  <r>
    <n v="72036722"/>
    <x v="68"/>
    <s v="2025-12-16"/>
    <s v="Z0027"/>
    <x v="27"/>
    <s v="GIL2601003"/>
    <s v="APO26010192"/>
    <x v="1343"/>
    <s v="G-LD Y 30CM BSH CC113 R380"/>
    <x v="20"/>
    <s v="8"/>
    <n v="1920"/>
    <s v="PC"/>
    <x v="0"/>
    <n v="0.76800000000000002"/>
    <n v="1474.56"/>
    <n v="31.1877"/>
    <n v="0.76799899999999999"/>
    <n v="1474.5598419999999"/>
    <s v="MIL"/>
    <n v="31.1877"/>
    <n v="45988.13"/>
    <n v="2026"/>
  </r>
  <r>
    <n v="72036777"/>
    <x v="72"/>
    <s v="2025-12-18"/>
    <s v="Z0027"/>
    <x v="27"/>
    <s v="GIL2601012"/>
    <s v="APO26020005"/>
    <x v="1281"/>
    <s v="G-LD Y 24CM POL"/>
    <x v="20"/>
    <s v="8"/>
    <n v="2016"/>
    <s v="PC"/>
    <x v="0"/>
    <n v="0.54490000000000005"/>
    <n v="1098.52"/>
    <n v="31.799399999999999"/>
    <n v="0.54489900000000002"/>
    <n v="1098.5200970000001"/>
    <s v="MIL"/>
    <n v="31.799399999999999"/>
    <n v="34932.28"/>
    <n v="2026"/>
  </r>
  <r>
    <n v="72034988"/>
    <x v="72"/>
    <s v="2025-11-11"/>
    <s v="Z0027"/>
    <x v="27"/>
    <s v="GIL2601014"/>
    <s v="APO26020006"/>
    <x v="1347"/>
    <s v="G-LD GE 24CM POL CC113 R310"/>
    <x v="20"/>
    <s v="8"/>
    <n v="2006"/>
    <s v="PC"/>
    <x v="0"/>
    <n v="1.0611999999999999"/>
    <n v="2128.77"/>
    <n v="31.799399999999999"/>
    <n v="1.061199"/>
    <n v="2128.770039"/>
    <s v="MIL"/>
    <n v="31.799399999999999"/>
    <n v="67693.61"/>
    <n v="2026"/>
  </r>
  <r>
    <n v="72036777"/>
    <x v="72"/>
    <s v="2025-12-18"/>
    <s v="Z0027"/>
    <x v="27"/>
    <s v="GIL2601017"/>
    <s v="APO26020007"/>
    <x v="1294"/>
    <s v="G-LD Y 14CM POL CC113 R170"/>
    <x v="20"/>
    <s v="8"/>
    <n v="468"/>
    <s v="PC"/>
    <x v="0"/>
    <n v="0.33560000000000001"/>
    <n v="157.06"/>
    <n v="31.799399999999999"/>
    <n v="0.33560000000000001"/>
    <n v="157.05988099999999"/>
    <s v="MIL"/>
    <n v="31.799399999999999"/>
    <n v="4994.41"/>
    <n v="2026"/>
  </r>
  <r>
    <n v="72034262"/>
    <x v="72"/>
    <s v="2025-10-17"/>
    <s v="Z0027"/>
    <x v="27"/>
    <s v="GIL2601017"/>
    <s v="APO26020007"/>
    <x v="1341"/>
    <s v="G-LD LU 16CM W/SI GASKET BSH"/>
    <x v="20"/>
    <s v="8"/>
    <n v="1026"/>
    <s v="PC"/>
    <x v="0"/>
    <n v="0.76090000000000002"/>
    <n v="780.68"/>
    <n v="31.799399999999999"/>
    <n v="0.76089899999999999"/>
    <n v="780.68013800000006"/>
    <s v="MIL"/>
    <n v="31.799399999999999"/>
    <n v="24825.16"/>
    <n v="2026"/>
  </r>
  <r>
    <n v="72036777"/>
    <x v="55"/>
    <s v="2025-12-18"/>
    <s v="Z0027"/>
    <x v="27"/>
    <s v="GIL2601022"/>
    <s v="APO26020010"/>
    <x v="1279"/>
    <s v="G-LD Y 18CM POL CC113 R240"/>
    <x v="20"/>
    <s v="8"/>
    <n v="660"/>
    <s v="PC"/>
    <x v="0"/>
    <n v="0.40760999999999997"/>
    <n v="269.02"/>
    <n v="31.929400000000001"/>
    <n v="0.407609"/>
    <n v="269.02008799999999"/>
    <s v="MIL"/>
    <n v="31.929400000000001"/>
    <n v="8589.65"/>
    <n v="2026"/>
  </r>
  <r>
    <n v="72036777"/>
    <x v="55"/>
    <s v="2025-12-18"/>
    <s v="Z0027"/>
    <x v="27"/>
    <s v="GIL2601022"/>
    <s v="APO26020010"/>
    <x v="1294"/>
    <s v="G-LD Y 14CM POL CC113 R170"/>
    <x v="20"/>
    <s v="8"/>
    <n v="546"/>
    <s v="PC"/>
    <x v="0"/>
    <n v="0.33560000000000001"/>
    <n v="183.24"/>
    <n v="31.929400000000001"/>
    <n v="0.33560000000000001"/>
    <n v="183.23989800000001"/>
    <s v="MIL"/>
    <n v="31.929400000000001"/>
    <n v="5850.74"/>
    <n v="2026"/>
  </r>
  <r>
    <n v="72037018"/>
    <x v="55"/>
    <s v="2025-12-25"/>
    <s v="Z0027"/>
    <x v="27"/>
    <s v="GIL2601024"/>
    <s v="APO26020011"/>
    <x v="1317"/>
    <s v="G-LD AK 16CM BSH POUR CC113 R220"/>
    <x v="20"/>
    <s v="8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7"/>
    <x v="29"/>
    <s v="2025-12-18"/>
    <s v="Z0027"/>
    <x v="27"/>
    <s v="GIL2601028"/>
    <s v="APO26020015"/>
    <x v="1279"/>
    <s v="G-LD Y 18CM POL CC113 R240"/>
    <x v="20"/>
    <s v="8"/>
    <n v="360"/>
    <s v="PC"/>
    <x v="0"/>
    <n v="0.40760999999999997"/>
    <n v="146.74"/>
    <n v="31.498000000000001"/>
    <n v="0.40760999999999997"/>
    <n v="146.74010999999999"/>
    <s v="MIL"/>
    <n v="31.498000000000001"/>
    <n v="4622.0200000000004"/>
    <n v="2026"/>
  </r>
  <r>
    <n v="72036585"/>
    <x v="10"/>
    <s v="2025-12-10"/>
    <s v="Z0027"/>
    <x v="27"/>
    <s v="GIL2601035"/>
    <s v="APO26020117"/>
    <x v="1349"/>
    <s v="G-LD LT 14CM W/SI GASKET BSH"/>
    <x v="20"/>
    <s v="8"/>
    <n v="1008"/>
    <s v="PC"/>
    <x v="0"/>
    <n v="0.6159"/>
    <n v="620.83000000000004"/>
    <n v="31.205400000000001"/>
    <n v="0.6159"/>
    <n v="620.83004800000003"/>
    <s v="MIL"/>
    <n v="31.205400000000001"/>
    <n v="19373.25"/>
    <n v="2026"/>
  </r>
  <r>
    <n v="72037018"/>
    <x v="10"/>
    <s v="2025-12-25"/>
    <s v="Z0027"/>
    <x v="27"/>
    <s v="GIL2601036"/>
    <s v="APO26020118"/>
    <x v="1350"/>
    <s v="G-LD AK 14CM BSH POUR CC113 R170"/>
    <x v="20"/>
    <s v="8"/>
    <n v="1020"/>
    <s v="PC"/>
    <x v="0"/>
    <n v="0.48259999999999997"/>
    <n v="492.25"/>
    <n v="31.205400000000001"/>
    <n v="0.48259999999999997"/>
    <n v="492.25005900000002"/>
    <s v="MIL"/>
    <n v="31.205400000000001"/>
    <n v="15360.86"/>
    <n v="2026"/>
  </r>
  <r>
    <n v="72035328"/>
    <x v="10"/>
    <s v="2025-11-18"/>
    <s v="Z0027"/>
    <x v="27"/>
    <s v="GIL2601042"/>
    <s v="APO26020120"/>
    <x v="1341"/>
    <s v="G-LD LU 16CM W/SI GASKET BSH"/>
    <x v="20"/>
    <s v="8"/>
    <n v="648"/>
    <s v="PC"/>
    <x v="0"/>
    <n v="0.76090000000000002"/>
    <n v="493.06400000000002"/>
    <n v="31.205400000000001"/>
    <n v="0.76090000000000002"/>
    <n v="493.06402000000003"/>
    <s v="MIL"/>
    <n v="31.205400000000001"/>
    <n v="15386.26"/>
    <n v="2026"/>
  </r>
  <r>
    <n v="72034980"/>
    <x v="10"/>
    <s v="2025-11-11"/>
    <s v="Z0027"/>
    <x v="27"/>
    <s v="GIL2601042"/>
    <s v="APO26020120"/>
    <x v="1302"/>
    <s v="G-LD Y 30CM POL"/>
    <x v="20"/>
    <s v="8"/>
    <n v="2000"/>
    <s v="PC"/>
    <x v="0"/>
    <n v="0.76800000000000002"/>
    <n v="1536"/>
    <n v="31.205400000000001"/>
    <n v="0.76800000000000002"/>
    <n v="1535.9998579999999"/>
    <s v="MIL"/>
    <n v="31.205400000000001"/>
    <n v="47931.49"/>
    <n v="2026"/>
  </r>
  <r>
    <n v="72036876"/>
    <x v="10"/>
    <s v="2025-12-19"/>
    <s v="Z0027"/>
    <x v="27"/>
    <s v="GIL2601042"/>
    <s v="APO26020120"/>
    <x v="1306"/>
    <s v="G-LD LE 16CM BSH"/>
    <x v="20"/>
    <s v="8"/>
    <n v="1020"/>
    <s v="PC"/>
    <x v="0"/>
    <n v="0.4748"/>
    <n v="484.29599999999999"/>
    <n v="31.205400000000001"/>
    <n v="0.47479900000000003"/>
    <n v="484.29598700000003"/>
    <s v="MIL"/>
    <n v="31.205400000000001"/>
    <n v="15112.65"/>
    <n v="2026"/>
  </r>
  <r>
    <n v="72037108"/>
    <x v="10"/>
    <s v="2026-01-08"/>
    <s v="Z0027"/>
    <x v="27"/>
    <s v="GIL2601042"/>
    <s v="APO26020120"/>
    <x v="1343"/>
    <s v="G-LD Y 30CM BSH CC113 R380"/>
    <x v="20"/>
    <s v="8"/>
    <n v="1000"/>
    <s v="PC"/>
    <x v="0"/>
    <n v="0.76800000000000002"/>
    <n v="768"/>
    <n v="31.205400000000001"/>
    <n v="0.76800000000000002"/>
    <n v="768.000089"/>
    <s v="MIL"/>
    <n v="31.205400000000001"/>
    <n v="23965.75"/>
    <n v="2026"/>
  </r>
  <r>
    <n v="72037178"/>
    <x v="10"/>
    <s v="2026-01-09"/>
    <s v="Z0027"/>
    <x v="27"/>
    <s v="GIL2601042"/>
    <s v="APO26020120"/>
    <x v="1343"/>
    <s v="G-LD Y 30CM BSH CC113 R380"/>
    <x v="20"/>
    <s v="8"/>
    <n v="660"/>
    <s v="PC"/>
    <x v="0"/>
    <n v="0.76800000000000002"/>
    <n v="506.88"/>
    <n v="31.205400000000001"/>
    <n v="0.76800000000000002"/>
    <n v="506.87989800000003"/>
    <s v="MIL"/>
    <n v="31.205400000000001"/>
    <n v="15817.39"/>
    <n v="2026"/>
  </r>
  <r>
    <n v="72037107"/>
    <x v="61"/>
    <s v="2026-01-08"/>
    <s v="Z0027"/>
    <x v="27"/>
    <s v="GIL2602016"/>
    <s v="APO26020149"/>
    <x v="1340"/>
    <s v="G-LD LV 18CM OVEN SAFE 350F/180C W/SI GASKET BSH"/>
    <x v="20"/>
    <s v="8"/>
    <n v="1350"/>
    <s v="PC"/>
    <x v="0"/>
    <n v="0.73909999999999998"/>
    <n v="997.79"/>
    <n v="31.2575"/>
    <n v="0.73909999999999998"/>
    <n v="997.78997000000004"/>
    <s v="MIL"/>
    <n v="31.2575"/>
    <n v="31188.42"/>
    <n v="2026"/>
  </r>
  <r>
    <n v="72034988"/>
    <x v="61"/>
    <s v="2025-11-11"/>
    <s v="Z0027"/>
    <x v="27"/>
    <s v="GIL2602016"/>
    <s v="APO26020149"/>
    <x v="1348"/>
    <s v="G-LD EE 18CM POL CC113 R220"/>
    <x v="20"/>
    <s v="8"/>
    <n v="1056"/>
    <s v="PC"/>
    <x v="0"/>
    <n v="0.85260000000000002"/>
    <n v="900.346"/>
    <n v="31.2575"/>
    <n v="0.852599"/>
    <n v="900.34615599999995"/>
    <s v="MIL"/>
    <n v="31.2575"/>
    <n v="28142.57"/>
    <n v="2026"/>
  </r>
  <r>
    <n v="72037107"/>
    <x v="61"/>
    <s v="2026-01-08"/>
    <s v="Z0027"/>
    <x v="27"/>
    <s v="GIL2602016"/>
    <s v="APO26020149"/>
    <x v="1336"/>
    <s v="G-LD LV 24CM OVEN SAFE 350F/180C W/SI GASKET BSH"/>
    <x v="20"/>
    <s v="8"/>
    <n v="1320"/>
    <s v="PC"/>
    <x v="0"/>
    <n v="0.92869999999999997"/>
    <n v="1225.884"/>
    <n v="31.2575"/>
    <n v="0.92869900000000005"/>
    <n v="1225.8840270000001"/>
    <s v="MIL"/>
    <n v="31.2575"/>
    <n v="38318.07"/>
    <n v="2026"/>
  </r>
  <r>
    <n v="72037179"/>
    <x v="61"/>
    <s v="2026-01-09"/>
    <s v="Z0027"/>
    <x v="27"/>
    <s v="GIL2602014"/>
    <s v="APO26020148"/>
    <x v="1343"/>
    <s v="G-LD Y 30CM BSH CC113 R380"/>
    <x v="20"/>
    <s v="8"/>
    <n v="60"/>
    <s v="PC"/>
    <x v="0"/>
    <n v="0.76800000000000002"/>
    <n v="46.08"/>
    <n v="31.2575"/>
    <n v="0.76800000000000002"/>
    <n v="46.08014"/>
    <s v="MIL"/>
    <n v="31.2575"/>
    <n v="1440.35"/>
    <n v="2026"/>
  </r>
  <r>
    <n v="72037112"/>
    <x v="61"/>
    <s v="2026-01-08"/>
    <s v="Z0027"/>
    <x v="27"/>
    <s v="GIL2602014"/>
    <s v="APO26020148"/>
    <x v="1343"/>
    <s v="G-LD Y 30CM BSH CC113 R380"/>
    <x v="20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5328"/>
    <x v="61"/>
    <s v="2025-11-18"/>
    <s v="Z0027"/>
    <x v="27"/>
    <s v="GIL2602014"/>
    <s v="APO26020148"/>
    <x v="1345"/>
    <s v="G-LD LT 28CM BSH"/>
    <x v="20"/>
    <s v="8"/>
    <n v="1518"/>
    <s v="PC"/>
    <x v="0"/>
    <n v="1.1039000000000001"/>
    <n v="1675.72"/>
    <n v="31.2575"/>
    <n v="1.103899"/>
    <n v="1675.720067"/>
    <s v="MIL"/>
    <n v="31.2575"/>
    <n v="52378.82"/>
    <n v="2026"/>
  </r>
  <r>
    <n v="72035328"/>
    <x v="61"/>
    <s v="2025-11-18"/>
    <s v="Z0027"/>
    <x v="27"/>
    <s v="GIL2602014"/>
    <s v="APO26020148"/>
    <x v="1339"/>
    <s v="G-LD LT 24CM BSH"/>
    <x v="20"/>
    <s v="8"/>
    <n v="1500"/>
    <s v="PC"/>
    <x v="0"/>
    <n v="0.91359999999999997"/>
    <n v="1370.4"/>
    <n v="31.2575"/>
    <n v="0.91359900000000005"/>
    <n v="1370.400063"/>
    <s v="MIL"/>
    <n v="31.2575"/>
    <n v="42835.28"/>
    <n v="2026"/>
  </r>
  <r>
    <n v="72037683"/>
    <x v="61"/>
    <s v="2026-01-26"/>
    <s v="Z0027"/>
    <x v="27"/>
    <s v="GIL2602011"/>
    <s v="APO26020147"/>
    <x v="1351"/>
    <s v="G-LD AL 28CM BSH CC113 R360"/>
    <x v="20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359"/>
    <x v="61"/>
    <s v="2026-01-15"/>
    <s v="Z0027"/>
    <x v="27"/>
    <s v="GIL2602011"/>
    <s v="APO26020147"/>
    <x v="1351"/>
    <s v="G-LD AL 28CM BSH CC113 R360"/>
    <x v="20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421"/>
    <x v="61"/>
    <s v="2026-01-19"/>
    <s v="Z0027"/>
    <x v="27"/>
    <s v="GIL2602011"/>
    <s v="APO26020147"/>
    <x v="1344"/>
    <s v="G-LD LU 18CM W/SI GASKET BSH"/>
    <x v="20"/>
    <s v="8"/>
    <n v="378"/>
    <s v="PC"/>
    <x v="0"/>
    <n v="0.8246"/>
    <n v="311.7"/>
    <n v="31.2575"/>
    <n v="0.82459899999999997"/>
    <n v="311.69991199999998"/>
    <s v="MIL"/>
    <n v="31.2575"/>
    <n v="9742.9599999999991"/>
    <n v="2026"/>
  </r>
  <r>
    <n v="72037356"/>
    <x v="61"/>
    <s v="2026-01-15"/>
    <s v="Z0027"/>
    <x v="27"/>
    <s v="GIL2602011"/>
    <s v="APO26020147"/>
    <x v="1302"/>
    <s v="G-LD Y 30CM POL"/>
    <x v="20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7107"/>
    <x v="31"/>
    <s v="2026-01-08"/>
    <s v="Z0027"/>
    <x v="27"/>
    <s v="GIL2602009"/>
    <s v="APO26030012"/>
    <x v="1352"/>
    <s v="G-LD LV 30CM OVEN SAFE 350F/180C W/SI GASKET BSH"/>
    <x v="20"/>
    <s v="8"/>
    <n v="1300"/>
    <s v="PC"/>
    <x v="0"/>
    <n v="1.2685"/>
    <n v="1649.05"/>
    <n v="31.384799999999998"/>
    <n v="1.2685"/>
    <n v="1649.0498580000001"/>
    <s v="MIL"/>
    <n v="31.384799999999998"/>
    <n v="51755.1"/>
    <n v="2026"/>
  </r>
  <r>
    <n v="72036875"/>
    <x v="31"/>
    <s v="2025-12-19"/>
    <s v="Z0027"/>
    <x v="27"/>
    <s v="GIL2602009"/>
    <s v="APO26030012"/>
    <x v="1318"/>
    <s v="G-LD JS 24CM BSH"/>
    <x v="20"/>
    <s v="8"/>
    <n v="1020"/>
    <s v="PC"/>
    <x v="0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7107"/>
    <x v="31"/>
    <s v="2026-01-08"/>
    <s v="Z0027"/>
    <x v="27"/>
    <s v="GIL2602009"/>
    <s v="APO26030012"/>
    <x v="1338"/>
    <s v="G-LD LV 16CM OVEN SAFE 350F/180C W/SI GASKET BSH"/>
    <x v="20"/>
    <s v="8"/>
    <n v="1320"/>
    <s v="PC"/>
    <x v="0"/>
    <n v="0.65139999999999998"/>
    <n v="859.84799999999996"/>
    <n v="31.384799999999998"/>
    <n v="0.65139999999999998"/>
    <n v="859.84807899999998"/>
    <s v="MIL"/>
    <n v="31.384799999999998"/>
    <n v="26986.16"/>
    <n v="2026"/>
  </r>
  <r>
    <n v="72037018"/>
    <x v="31"/>
    <s v="2025-12-25"/>
    <s v="Z0027"/>
    <x v="27"/>
    <s v="GIL2602009"/>
    <s v="APO26030012"/>
    <x v="1353"/>
    <s v="G-LD AK 18CM BSH"/>
    <x v="20"/>
    <s v="8"/>
    <n v="1008"/>
    <s v="PC"/>
    <x v="0"/>
    <n v="0.60019999999999996"/>
    <n v="605.00199999999995"/>
    <n v="31.384799999999998"/>
    <n v="0.60019999999999996"/>
    <n v="605.00210200000004"/>
    <s v="MIL"/>
    <n v="31.384799999999998"/>
    <n v="18987.87"/>
    <n v="2026"/>
  </r>
  <r>
    <n v="72035328"/>
    <x v="31"/>
    <s v="2025-11-18"/>
    <s v="Z0027"/>
    <x v="27"/>
    <s v="GIL2602007"/>
    <s v="APO26030018"/>
    <x v="1342"/>
    <s v="G-LD LT 20CM BSH"/>
    <x v="20"/>
    <s v="8"/>
    <n v="1512"/>
    <s v="PC"/>
    <x v="0"/>
    <n v="0.79320000000000002"/>
    <n v="1199.32"/>
    <n v="31.384799999999998"/>
    <n v="0.79319899999999999"/>
    <n v="1199.3200529999999"/>
    <s v="MIL"/>
    <n v="31.384799999999998"/>
    <n v="37640.42"/>
    <n v="2026"/>
  </r>
  <r>
    <n v="72035328"/>
    <x v="31"/>
    <s v="2025-11-18"/>
    <s v="Z0027"/>
    <x v="27"/>
    <s v="GIL2602007"/>
    <s v="APO26030018"/>
    <x v="1341"/>
    <s v="G-LD LU 16CM W/SI GASKET BSH"/>
    <x v="20"/>
    <s v="8"/>
    <n v="864"/>
    <s v="PC"/>
    <x v="0"/>
    <n v="0.76090000000000002"/>
    <n v="657.42"/>
    <n v="31.384799999999998"/>
    <n v="0.76089899999999999"/>
    <n v="657.42015200000003"/>
    <s v="MIL"/>
    <n v="31.384799999999998"/>
    <n v="20633"/>
    <n v="2026"/>
  </r>
  <r>
    <n v="72037178"/>
    <x v="31"/>
    <s v="2026-01-09"/>
    <s v="Z0027"/>
    <x v="27"/>
    <s v="GIL2602007"/>
    <s v="APO26030018"/>
    <x v="1343"/>
    <s v="G-LD Y 30CM BSH CC113 R380"/>
    <x v="20"/>
    <s v="8"/>
    <n v="340"/>
    <s v="PC"/>
    <x v="0"/>
    <n v="0.76800000000000002"/>
    <n v="261.12"/>
    <n v="31.384799999999998"/>
    <n v="0.76800000000000002"/>
    <n v="261.12003199999998"/>
    <s v="MIL"/>
    <n v="31.384799999999998"/>
    <n v="8195.2000000000007"/>
    <n v="2026"/>
  </r>
  <r>
    <n v="72035328"/>
    <x v="31"/>
    <s v="2025-11-18"/>
    <s v="Z0027"/>
    <x v="27"/>
    <s v="GIL2602007"/>
    <s v="APO26030018"/>
    <x v="1344"/>
    <s v="G-LD LU 18CM W/SI GASKET BSH"/>
    <x v="20"/>
    <s v="8"/>
    <n v="1512"/>
    <s v="PC"/>
    <x v="0"/>
    <n v="0.8246"/>
    <n v="1246.8"/>
    <n v="31.384799999999998"/>
    <n v="0.8246"/>
    <n v="1246.800043"/>
    <s v="MIL"/>
    <n v="31.384799999999998"/>
    <n v="39130.57"/>
    <n v="2026"/>
  </r>
  <r>
    <n v="72037179"/>
    <x v="31"/>
    <s v="2026-01-09"/>
    <s v="Z0027"/>
    <x v="27"/>
    <s v="GIL2602007"/>
    <s v="APO26030018"/>
    <x v="1343"/>
    <s v="G-LD Y 30CM BSH CC113 R380"/>
    <x v="20"/>
    <s v="8"/>
    <n v="1540"/>
    <s v="PC"/>
    <x v="0"/>
    <n v="0.76800000000000002"/>
    <n v="1182.72"/>
    <n v="31.384799999999998"/>
    <n v="0.76800000000000002"/>
    <n v="1182.719979"/>
    <s v="MIL"/>
    <n v="31.384799999999998"/>
    <n v="37119.43"/>
    <n v="2026"/>
  </r>
  <r>
    <n v="72037442"/>
    <x v="31"/>
    <s v="2026-01-20"/>
    <s v="Z0027"/>
    <x v="27"/>
    <s v="GIL2602003"/>
    <s v="APO26030015"/>
    <x v="1354"/>
    <s v="G-LD LE 18CM BSH"/>
    <x v="20"/>
    <s v="8"/>
    <n v="1536"/>
    <s v="PC"/>
    <x v="0"/>
    <n v="0.52259999999999995"/>
    <n v="802.71"/>
    <n v="31.384799999999998"/>
    <n v="0.52259999999999995"/>
    <n v="802.70991000000004"/>
    <s v="MIL"/>
    <n v="31.384799999999998"/>
    <n v="25192.89"/>
    <n v="2026"/>
  </r>
  <r>
    <n v="72037354"/>
    <x v="31"/>
    <s v="2026-01-15"/>
    <s v="Z0027"/>
    <x v="27"/>
    <s v="GIL2602002"/>
    <s v="APO26030014"/>
    <x v="1353"/>
    <s v="G-LD AK 18CM BSH"/>
    <x v="20"/>
    <s v="8"/>
    <n v="1008"/>
    <s v="PC"/>
    <x v="0"/>
    <n v="0.60019999999999996"/>
    <n v="605"/>
    <n v="31.384799999999998"/>
    <n v="0.60019999999999996"/>
    <n v="604.99987199999998"/>
    <s v="MIL"/>
    <n v="31.384799999999998"/>
    <n v="18987.8"/>
    <n v="2026"/>
  </r>
  <r>
    <n v="72037421"/>
    <x v="31"/>
    <s v="2026-01-19"/>
    <s v="Z0027"/>
    <x v="27"/>
    <s v="GIL2602002"/>
    <s v="APO26030014"/>
    <x v="1344"/>
    <s v="G-LD LU 18CM W/SI GASKET BSH"/>
    <x v="20"/>
    <s v="8"/>
    <n v="84"/>
    <s v="PC"/>
    <x v="0"/>
    <n v="0.82464000000000004"/>
    <n v="69.27"/>
    <n v="31.384799999999998"/>
    <n v="0.82463900000000001"/>
    <n v="69.270156"/>
    <s v="MIL"/>
    <n v="31.384799999999998"/>
    <n v="2174.0300000000002"/>
    <n v="2026"/>
  </r>
  <r>
    <n v="72037679"/>
    <x v="58"/>
    <s v="2026-01-26"/>
    <s v="Z0027"/>
    <x v="27"/>
    <s v="GIL2603003"/>
    <s v="APO26030068"/>
    <x v="1304"/>
    <s v="G-LD A 20CM POL"/>
    <x v="20"/>
    <s v="8"/>
    <n v="2016"/>
    <s v="PC"/>
    <x v="0"/>
    <n v="0.46250000000000002"/>
    <n v="932.4"/>
    <n v="32.476399999999998"/>
    <n v="0.46250000000000002"/>
    <n v="932.40014199999996"/>
    <s v="MIL"/>
    <n v="32.476399999999998"/>
    <n v="30281"/>
    <n v="2026"/>
  </r>
  <r>
    <n v="72037362"/>
    <x v="58"/>
    <s v="2026-01-15"/>
    <s v="Z0027"/>
    <x v="27"/>
    <s v="GIL2603003"/>
    <s v="APO26030068"/>
    <x v="1318"/>
    <s v="G-LD JS 24CM BSH"/>
    <x v="20"/>
    <s v="8"/>
    <n v="810"/>
    <s v="PC"/>
    <x v="0"/>
    <n v="0.63739999999999997"/>
    <n v="516.29399999999998"/>
    <n v="32.476399999999998"/>
    <n v="0.63739999999999997"/>
    <n v="516.29398500000002"/>
    <s v="MIL"/>
    <n v="32.476399999999998"/>
    <n v="16767.37"/>
    <n v="2026"/>
  </r>
  <r>
    <n v="72037413"/>
    <x v="58"/>
    <s v="2026-01-19"/>
    <s v="Z0027"/>
    <x v="27"/>
    <s v="GIL2603003"/>
    <s v="APO26030068"/>
    <x v="1345"/>
    <s v="G-LD LT 28CM BSH"/>
    <x v="20"/>
    <s v="8"/>
    <n v="1804"/>
    <s v="PC"/>
    <x v="0"/>
    <n v="1.1039000000000001"/>
    <n v="1991.4359999999999"/>
    <n v="32.476399999999998"/>
    <n v="1.1039000000000001"/>
    <n v="1991.435935"/>
    <s v="MIL"/>
    <n v="32.476399999999998"/>
    <n v="64674.67"/>
    <n v="2026"/>
  </r>
  <r>
    <n v="72037418"/>
    <x v="58"/>
    <s v="2026-01-19"/>
    <s v="Z0027"/>
    <x v="27"/>
    <s v="GIL2603003"/>
    <s v="APO26030068"/>
    <x v="1338"/>
    <s v="G-LD LV 16CM OVEN SAFE 350F/180C W/SI GASKET BSH"/>
    <x v="20"/>
    <s v="8"/>
    <n v="1056"/>
    <s v="PC"/>
    <x v="0"/>
    <n v="0.65139999999999998"/>
    <n v="687.87800000000004"/>
    <n v="32.476399999999998"/>
    <n v="0.65139999999999998"/>
    <n v="687.87796600000001"/>
    <s v="MIL"/>
    <n v="32.476399999999998"/>
    <n v="22339.8"/>
    <n v="2026"/>
  </r>
  <r>
    <n v="72037419"/>
    <x v="58"/>
    <s v="2026-01-19"/>
    <s v="Z0027"/>
    <x v="27"/>
    <s v="GIL2603003"/>
    <s v="APO26030068"/>
    <x v="1339"/>
    <s v="G-LD LT 24CM BSH"/>
    <x v="20"/>
    <s v="8"/>
    <n v="1800"/>
    <s v="PC"/>
    <x v="0"/>
    <n v="0.91359999999999997"/>
    <n v="1644.48"/>
    <n v="32.476399999999998"/>
    <n v="0.91359999999999997"/>
    <n v="1644.4799909999999"/>
    <s v="MIL"/>
    <n v="32.476399999999998"/>
    <n v="53406.79"/>
    <n v="2026"/>
  </r>
  <r>
    <n v="72037423"/>
    <x v="58"/>
    <s v="2026-01-19"/>
    <s v="Z0027"/>
    <x v="27"/>
    <s v="GIL2603003"/>
    <s v="APO26030068"/>
    <x v="1355"/>
    <s v="G-LD AL 28CM PC SILKSCREEN POL"/>
    <x v="20"/>
    <s v="8"/>
    <n v="792"/>
    <s v="PC"/>
    <x v="0"/>
    <n v="0.85589999999999999"/>
    <n v="677.87300000000005"/>
    <n v="32.476399999999998"/>
    <n v="0.85589899999999997"/>
    <n v="677.87285499999996"/>
    <s v="MIL"/>
    <n v="32.476399999999998"/>
    <n v="22014.87"/>
    <n v="2026"/>
  </r>
  <r>
    <n v="72037420"/>
    <x v="58"/>
    <s v="2026-01-19"/>
    <s v="Z0027"/>
    <x v="27"/>
    <s v="GIL2603003"/>
    <s v="APO26030068"/>
    <x v="1355"/>
    <s v="G-LD AL 28CM PC SILKSCREEN POL"/>
    <x v="20"/>
    <s v="8"/>
    <n v="1012"/>
    <s v="PC"/>
    <x v="0"/>
    <n v="0.85589999999999999"/>
    <n v="866.17100000000005"/>
    <n v="32.476399999999998"/>
    <n v="0.85589899999999997"/>
    <n v="866.17112699999996"/>
    <s v="MIL"/>
    <n v="32.476399999999998"/>
    <n v="28130.12"/>
    <n v="2026"/>
  </r>
  <r>
    <n v="72037422"/>
    <x v="58"/>
    <s v="2026-01-19"/>
    <s v="Z0027"/>
    <x v="27"/>
    <s v="GIL2603003"/>
    <s v="APO26030068"/>
    <x v="1338"/>
    <s v="G-LD LV 16CM OVEN SAFE 350F/180C W/SI GASKET BSH"/>
    <x v="20"/>
    <s v="8"/>
    <n v="1320"/>
    <s v="PC"/>
    <x v="0"/>
    <n v="0.65139999999999998"/>
    <n v="859.84799999999996"/>
    <n v="32.476399999999998"/>
    <n v="0.65139999999999998"/>
    <n v="859.848074"/>
    <s v="MIL"/>
    <n v="32.476399999999998"/>
    <n v="27924.77"/>
    <n v="2026"/>
  </r>
  <r>
    <n v="72037422"/>
    <x v="58"/>
    <s v="2026-01-19"/>
    <s v="Z0027"/>
    <x v="27"/>
    <s v="GIL2603003"/>
    <s v="APO26030068"/>
    <x v="1340"/>
    <s v="G-LD LV 18CM OVEN SAFE 350F/180C W/SI GASKET BSH"/>
    <x v="20"/>
    <s v="8"/>
    <n v="1620"/>
    <s v="PC"/>
    <x v="0"/>
    <n v="0.73909999999999998"/>
    <n v="1197.3399999999999"/>
    <n v="32.476399999999998"/>
    <n v="0.73909999999999998"/>
    <n v="1197.3399139999999"/>
    <s v="MIL"/>
    <n v="32.476399999999998"/>
    <n v="38885.29"/>
    <n v="2026"/>
  </r>
  <r>
    <n v="72037424"/>
    <x v="58"/>
    <s v="2026-01-19"/>
    <s v="Z0027"/>
    <x v="27"/>
    <s v="GIL2603003"/>
    <s v="APO26030068"/>
    <x v="1342"/>
    <s v="G-LD LT 20CM BSH"/>
    <x v="20"/>
    <s v="8"/>
    <n v="1800"/>
    <s v="PC"/>
    <x v="0"/>
    <n v="0.79320000000000002"/>
    <n v="1427.76"/>
    <n v="32.476399999999998"/>
    <n v="0.79319899999999999"/>
    <n v="1427.7598499999999"/>
    <s v="MIL"/>
    <n v="32.476399999999998"/>
    <n v="46368.5"/>
    <n v="2026"/>
  </r>
  <r>
    <n v="72037359"/>
    <x v="45"/>
    <s v="2026-01-15"/>
    <s v="Z0027"/>
    <x v="27"/>
    <s v="GIL2603008"/>
    <s v="APO26030070"/>
    <x v="1356"/>
    <s v="G-LD AL 24CM BSH  CC113 R320"/>
    <x v="20"/>
    <s v="8"/>
    <n v="1008"/>
    <s v="PC"/>
    <x v="0"/>
    <n v="0.60979000000000005"/>
    <n v="614.66999999999996"/>
    <n v="32.922699999999999"/>
    <n v="0.60978900000000003"/>
    <n v="614.67012099999999"/>
    <s v="MIL"/>
    <n v="32.922699999999999"/>
    <n v="20236.599999999999"/>
    <n v="2026"/>
  </r>
  <r>
    <n v="72037422"/>
    <x v="45"/>
    <s v="2026-01-19"/>
    <s v="Z0027"/>
    <x v="27"/>
    <s v="GIL2603008"/>
    <s v="APO26030070"/>
    <x v="1352"/>
    <s v="G-LD LV 30CM OVEN SAFE 350F/180C W/SI GASKET BSH"/>
    <x v="20"/>
    <s v="8"/>
    <n v="1600"/>
    <s v="PC"/>
    <x v="0"/>
    <n v="1.2685"/>
    <n v="2029.6"/>
    <n v="32.922699999999999"/>
    <n v="1.268499"/>
    <n v="2029.5999409999999"/>
    <s v="MIL"/>
    <n v="32.922699999999999"/>
    <n v="66819.91"/>
    <n v="2026"/>
  </r>
  <r>
    <n v="72038183"/>
    <x v="45"/>
    <s v="2026-02-06"/>
    <s v="Z0027"/>
    <x v="27"/>
    <s v="GIL2603008"/>
    <s v="APO26030070"/>
    <x v="1318"/>
    <s v="G-LD JS 24CM BSH"/>
    <x v="20"/>
    <s v="8"/>
    <n v="510"/>
    <s v="PC"/>
    <x v="0"/>
    <n v="0.65080000000000005"/>
    <n v="331.91"/>
    <n v="32.922699999999999"/>
    <n v="0.65079900000000002"/>
    <n v="331.909898"/>
    <s v="MIL"/>
    <n v="32.922699999999999"/>
    <n v="10927.37"/>
    <n v="2026"/>
  </r>
  <r>
    <n v="72037421"/>
    <x v="45"/>
    <s v="2026-01-19"/>
    <s v="Z0027"/>
    <x v="27"/>
    <s v="GIL2603008"/>
    <s v="APO26030070"/>
    <x v="1341"/>
    <s v="G-LD LU 16CM W/SI GASKET BSH"/>
    <x v="20"/>
    <s v="8"/>
    <n v="1728"/>
    <s v="PC"/>
    <x v="0"/>
    <n v="0.76090000000000002"/>
    <n v="1314.84"/>
    <n v="32.922699999999999"/>
    <n v="0.76089899999999999"/>
    <n v="1314.8399119999999"/>
    <s v="MIL"/>
    <n v="32.922699999999999"/>
    <n v="43288.08"/>
    <n v="2026"/>
  </r>
  <r>
    <n v="72037421"/>
    <x v="45"/>
    <s v="2026-01-19"/>
    <s v="Z0027"/>
    <x v="27"/>
    <s v="GIL2603008"/>
    <s v="APO26030070"/>
    <x v="1344"/>
    <s v="G-LD LU 18CM W/SI GASKET BSH"/>
    <x v="20"/>
    <s v="8"/>
    <n v="1008"/>
    <s v="PC"/>
    <x v="0"/>
    <n v="0.8246"/>
    <n v="831.2"/>
    <n v="32.922699999999999"/>
    <n v="0.8246"/>
    <n v="831.20005300000003"/>
    <s v="MIL"/>
    <n v="32.922699999999999"/>
    <n v="27365.35"/>
    <n v="2026"/>
  </r>
  <r>
    <n v="72037362"/>
    <x v="45"/>
    <s v="2026-01-15"/>
    <s v="Z0027"/>
    <x v="27"/>
    <s v="GIL2603008"/>
    <s v="APO26030070"/>
    <x v="1318"/>
    <s v="G-LD JS 24CM BSH"/>
    <x v="20"/>
    <s v="8"/>
    <n v="300"/>
    <s v="PC"/>
    <x v="0"/>
    <n v="0.63739999999999997"/>
    <n v="191.22"/>
    <n v="32.922699999999999"/>
    <n v="0.63739999999999997"/>
    <n v="191.22003900000001"/>
    <s v="MIL"/>
    <n v="32.922699999999999"/>
    <n v="6295.48"/>
    <n v="2026"/>
  </r>
  <r>
    <n v="72037414"/>
    <x v="45"/>
    <s v="2026-01-19"/>
    <s v="Z0027"/>
    <x v="27"/>
    <s v="GIL2603008"/>
    <s v="APO26030070"/>
    <x v="1340"/>
    <s v="G-LD LV 18CM OVEN SAFE 350F/180C W/SI GASKET BSH"/>
    <x v="20"/>
    <s v="8"/>
    <n v="1188"/>
    <s v="PC"/>
    <x v="0"/>
    <n v="0.73909999999999998"/>
    <n v="878.05"/>
    <n v="32.922699999999999"/>
    <n v="0.73909999999999998"/>
    <n v="878.05009900000005"/>
    <s v="MIL"/>
    <n v="32.922699999999999"/>
    <n v="28907.78"/>
    <n v="2026"/>
  </r>
  <r>
    <n v="72037417"/>
    <x v="45"/>
    <s v="2026-01-19"/>
    <s v="Z0027"/>
    <x v="27"/>
    <s v="GIL2603008"/>
    <s v="APO26030070"/>
    <x v="1357"/>
    <s v="G-LD IV 30CM OVEN SAFE 350F/180C POL"/>
    <x v="20"/>
    <s v="8"/>
    <n v="1000"/>
    <s v="PC"/>
    <x v="0"/>
    <n v="0.82979999999999998"/>
    <n v="829.8"/>
    <n v="32.922699999999999"/>
    <n v="0.82979999999999998"/>
    <n v="829.80010700000003"/>
    <s v="MIL"/>
    <n v="32.922699999999999"/>
    <n v="27319.26"/>
    <n v="2026"/>
  </r>
  <r>
    <n v="72038191"/>
    <x v="45"/>
    <s v="2026-02-06"/>
    <s v="Z0027"/>
    <x v="27"/>
    <s v="GIL2603008"/>
    <s v="APO26030070"/>
    <x v="1356"/>
    <s v="G-LD AL 24CM BSH  CC113 R320"/>
    <x v="20"/>
    <s v="8"/>
    <n v="56"/>
    <s v="PC"/>
    <x v="0"/>
    <n v="0.62268000000000001"/>
    <n v="34.869999999999997"/>
    <n v="32.922699999999999"/>
    <n v="0.62268000000000001"/>
    <n v="34.869861"/>
    <s v="MIL"/>
    <n v="32.922699999999999"/>
    <n v="1148.01"/>
    <n v="2026"/>
  </r>
  <r>
    <n v="72037415"/>
    <x v="45"/>
    <s v="2026-01-19"/>
    <s v="Z0027"/>
    <x v="27"/>
    <s v="GIL2603008"/>
    <s v="APO26030070"/>
    <x v="1352"/>
    <s v="G-LD LV 30CM OVEN SAFE 350F/180C W/SI GASKET BSH"/>
    <x v="20"/>
    <s v="8"/>
    <n v="1000"/>
    <s v="PC"/>
    <x v="0"/>
    <n v="1.2685"/>
    <n v="1268.5"/>
    <n v="32.922699999999999"/>
    <n v="1.268499"/>
    <n v="1268.499849"/>
    <s v="MIL"/>
    <n v="32.922699999999999"/>
    <n v="41762.44"/>
    <n v="2026"/>
  </r>
  <r>
    <n v="72037355"/>
    <x v="45"/>
    <s v="2026-01-15"/>
    <s v="Z0027"/>
    <x v="27"/>
    <s v="GIL2603008"/>
    <s v="APO26030070"/>
    <x v="1358"/>
    <s v="G-LD LV 26CM OVEN SAFE 350F/180C W/SI GASKET BSH"/>
    <x v="20"/>
    <s v="8"/>
    <n v="1008"/>
    <s v="PC"/>
    <x v="0"/>
    <n v="0.99499000000000004"/>
    <n v="1002.95"/>
    <n v="32.922699999999999"/>
    <n v="0.99499000000000004"/>
    <n v="1002.94994"/>
    <s v="MIL"/>
    <n v="32.922699999999999"/>
    <n v="33019.82"/>
    <n v="2026"/>
  </r>
  <r>
    <n v="72037937"/>
    <x v="6"/>
    <s v="2026-01-29"/>
    <s v="Z0027"/>
    <x v="27"/>
    <s v="GIL2603012"/>
    <s v="APO26030090"/>
    <x v="1317"/>
    <s v="G-LD AK 16CM BSH POUR CC113 R220"/>
    <x v="20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82"/>
    <x v="6"/>
    <s v="2026-02-06"/>
    <s v="Z0027"/>
    <x v="27"/>
    <s v="GIL2603012"/>
    <s v="APO26030090"/>
    <x v="1353"/>
    <s v="G-LD AK 18CM BSH"/>
    <x v="20"/>
    <s v="8"/>
    <n v="1722"/>
    <s v="PC"/>
    <x v="0"/>
    <n v="0.6129"/>
    <n v="1055.414"/>
    <n v="32.777500000000003"/>
    <n v="0.6129"/>
    <n v="1055.4139270000001"/>
    <s v="MIL"/>
    <n v="32.777500000000003"/>
    <n v="34593.83"/>
    <n v="2026"/>
  </r>
  <r>
    <n v="72038191"/>
    <x v="6"/>
    <s v="2026-02-06"/>
    <s v="Z0027"/>
    <x v="27"/>
    <s v="GIL2603012"/>
    <s v="APO26030090"/>
    <x v="1356"/>
    <s v="G-LD AL 24CM BSH  CC113 R320"/>
    <x v="20"/>
    <s v="8"/>
    <n v="952"/>
    <s v="PC"/>
    <x v="0"/>
    <n v="0.62260000000000004"/>
    <n v="592.71500000000003"/>
    <n v="32.777500000000003"/>
    <n v="0.62259900000000001"/>
    <n v="592.71512399999995"/>
    <s v="MIL"/>
    <n v="32.777500000000003"/>
    <n v="19427.72"/>
    <n v="2026"/>
  </r>
  <r>
    <n v="72037421"/>
    <x v="6"/>
    <s v="2026-01-19"/>
    <s v="Z0027"/>
    <x v="27"/>
    <s v="GIL2603012"/>
    <s v="APO26030090"/>
    <x v="1344"/>
    <s v="G-LD LU 18CM W/SI GASKET BSH"/>
    <x v="20"/>
    <s v="8"/>
    <n v="336"/>
    <s v="PC"/>
    <x v="0"/>
    <n v="0.8246"/>
    <n v="277.06599999999997"/>
    <n v="32.777500000000003"/>
    <n v="0.8246"/>
    <n v="277.06597499999998"/>
    <s v="MIL"/>
    <n v="32.777500000000003"/>
    <n v="9081.5300000000007"/>
    <n v="2026"/>
  </r>
  <r>
    <n v="72037933"/>
    <x v="6"/>
    <s v="2026-01-29"/>
    <s v="Z0027"/>
    <x v="27"/>
    <s v="GIL2603012"/>
    <s v="APO26030090"/>
    <x v="1317"/>
    <s v="G-LD AK 16CM BSH POUR CC113 R220"/>
    <x v="20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90"/>
    <x v="6"/>
    <s v="2026-02-06"/>
    <s v="Z0027"/>
    <x v="27"/>
    <s v="GIL2603012"/>
    <s v="APO26030090"/>
    <x v="1353"/>
    <s v="G-LD AK 18CM BSH"/>
    <x v="20"/>
    <s v="8"/>
    <n v="1008"/>
    <s v="PC"/>
    <x v="0"/>
    <n v="0.6129"/>
    <n v="617.803"/>
    <n v="32.777500000000003"/>
    <n v="0.6129"/>
    <n v="617.80306599999994"/>
    <s v="MIL"/>
    <n v="32.777500000000003"/>
    <n v="20250.04"/>
    <n v="2026"/>
  </r>
  <r>
    <n v="72037933"/>
    <x v="6"/>
    <s v="2026-01-29"/>
    <s v="Z0027"/>
    <x v="27"/>
    <s v="GIL2603012"/>
    <s v="APO26030090"/>
    <x v="1353"/>
    <s v="G-LD AK 18CM BSH"/>
    <x v="20"/>
    <s v="8"/>
    <n v="2016"/>
    <s v="PC"/>
    <x v="0"/>
    <n v="0.60019999999999996"/>
    <n v="1210.0029999999999"/>
    <n v="32.777500000000003"/>
    <n v="0.60019999999999996"/>
    <n v="1210.002898"/>
    <s v="MIL"/>
    <n v="32.777500000000003"/>
    <n v="39660.870000000003"/>
    <n v="2026"/>
  </r>
  <r>
    <n v="72038183"/>
    <x v="6"/>
    <s v="2026-02-06"/>
    <s v="Z0027"/>
    <x v="27"/>
    <s v="GIL2603012"/>
    <s v="APO26030090"/>
    <x v="1318"/>
    <s v="G-LD JS 24CM BSH"/>
    <x v="20"/>
    <s v="8"/>
    <n v="2670"/>
    <s v="PC"/>
    <x v="0"/>
    <n v="0.65080000000000005"/>
    <n v="1737.636"/>
    <n v="32.777500000000003"/>
    <n v="0.65080000000000005"/>
    <n v="1737.635878"/>
    <s v="MIL"/>
    <n v="32.777500000000003"/>
    <n v="56955.360000000001"/>
    <n v="2026"/>
  </r>
  <r>
    <n v="72038175"/>
    <x v="6"/>
    <s v="2026-02-06"/>
    <s v="Z0027"/>
    <x v="27"/>
    <s v="GIL2603012"/>
    <s v="APO26030090"/>
    <x v="1353"/>
    <s v="G-LD AK 18CM BSH"/>
    <x v="20"/>
    <s v="8"/>
    <n v="1554"/>
    <s v="PC"/>
    <x v="0"/>
    <n v="0.6129"/>
    <n v="952.45"/>
    <n v="32.777500000000003"/>
    <n v="0.6129"/>
    <n v="952.45000300000004"/>
    <s v="MIL"/>
    <n v="32.777500000000003"/>
    <n v="31218.93"/>
    <n v="2026"/>
  </r>
  <r>
    <n v="72037357"/>
    <x v="6"/>
    <s v="2026-01-15"/>
    <s v="Z0027"/>
    <x v="27"/>
    <s v="GIL2603012"/>
    <s v="APO26030090"/>
    <x v="1317"/>
    <s v="G-LD AK 16CM BSH POUR CC113 R220"/>
    <x v="20"/>
    <s v="8"/>
    <n v="1026"/>
    <s v="PC"/>
    <x v="0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77"/>
    <x v="13"/>
    <s v="2026-02-06"/>
    <s v="Z0027"/>
    <x v="27"/>
    <s v="GIL2603017"/>
    <s v="APO26030091"/>
    <x v="1340"/>
    <s v="G-LD LV 18CM OVEN SAFE 350F/180C W/SI GASKET BSH"/>
    <x v="20"/>
    <s v="8"/>
    <n v="1404"/>
    <s v="PC"/>
    <x v="0"/>
    <n v="0.75460000000000005"/>
    <n v="1059.46"/>
    <n v="32.908299999999997"/>
    <n v="0.75459900000000002"/>
    <n v="1059.460075"/>
    <s v="MIL"/>
    <n v="32.908299999999997"/>
    <n v="34865.03"/>
    <n v="2026"/>
  </r>
  <r>
    <n v="72038344"/>
    <x v="13"/>
    <s v="2026-02-12"/>
    <s v="Z0027"/>
    <x v="27"/>
    <s v="GIL2603017"/>
    <s v="APO26030091"/>
    <x v="1358"/>
    <s v="G-LD LV 26CM OVEN SAFE 350F/180C W/SI GASKET BSH"/>
    <x v="20"/>
    <s v="8"/>
    <n v="1008"/>
    <s v="PC"/>
    <x v="0"/>
    <n v="1.0159"/>
    <n v="1024.027"/>
    <n v="32.908299999999997"/>
    <n v="1.0158990000000001"/>
    <n v="1024.027069"/>
    <s v="MIL"/>
    <n v="32.908299999999997"/>
    <n v="33698.99"/>
    <n v="2026"/>
  </r>
  <r>
    <n v="72038346"/>
    <x v="13"/>
    <s v="2026-02-12"/>
    <s v="Z0027"/>
    <x v="27"/>
    <s v="GIL2603017"/>
    <s v="APO26030091"/>
    <x v="1359"/>
    <s v="G-LD Y 26CM OVEN SAFE 350F/180C POL"/>
    <x v="20"/>
    <s v="8"/>
    <n v="1008"/>
    <s v="PC"/>
    <x v="0"/>
    <n v="0.6986"/>
    <n v="704.18899999999996"/>
    <n v="32.908299999999997"/>
    <n v="0.6986"/>
    <n v="704.18891199999996"/>
    <s v="MIL"/>
    <n v="32.908299999999997"/>
    <n v="23173.66"/>
    <n v="2026"/>
  </r>
  <r>
    <n v="72038183"/>
    <x v="13"/>
    <s v="2026-02-06"/>
    <s v="Z0027"/>
    <x v="27"/>
    <s v="GIL2603017"/>
    <s v="APO26030091"/>
    <x v="1318"/>
    <s v="G-LD JS 24CM BSH"/>
    <x v="20"/>
    <s v="8"/>
    <n v="240"/>
    <s v="PC"/>
    <x v="0"/>
    <n v="0.65080000000000005"/>
    <n v="156.19200000000001"/>
    <n v="32.908299999999997"/>
    <n v="0.65079900000000002"/>
    <n v="156.191902"/>
    <s v="MIL"/>
    <n v="32.908299999999997"/>
    <n v="5140.01"/>
    <n v="2026"/>
  </r>
  <r>
    <n v="72038336"/>
    <x v="13"/>
    <s v="2026-02-12"/>
    <s v="Z0027"/>
    <x v="27"/>
    <s v="GIL2603017"/>
    <s v="APO26030091"/>
    <x v="1359"/>
    <s v="G-LD Y 26CM OVEN SAFE 350F/180C POL"/>
    <x v="20"/>
    <s v="8"/>
    <n v="1008"/>
    <s v="PC"/>
    <x v="0"/>
    <n v="0.6986"/>
    <n v="704.18899999999996"/>
    <n v="32.908299999999997"/>
    <n v="0.6986"/>
    <n v="704.18891199999996"/>
    <s v="MIL"/>
    <n v="32.908299999999997"/>
    <n v="23173.66"/>
    <n v="2026"/>
  </r>
  <r>
    <n v="72038192"/>
    <x v="13"/>
    <s v="2026-02-06"/>
    <s v="Z0027"/>
    <x v="27"/>
    <s v="GIL2603017"/>
    <s v="APO26030091"/>
    <x v="1351"/>
    <s v="G-LD AL 28CM BSH CC113 R360"/>
    <x v="20"/>
    <s v="8"/>
    <n v="1012"/>
    <s v="PC"/>
    <x v="0"/>
    <n v="0.76680000000000004"/>
    <n v="776.00199999999995"/>
    <n v="32.908299999999997"/>
    <n v="0.76679900000000001"/>
    <n v="776.00210200000004"/>
    <s v="MIL"/>
    <n v="32.908299999999997"/>
    <n v="25536.91"/>
    <n v="2026"/>
  </r>
  <r>
    <n v="72037423"/>
    <x v="13"/>
    <s v="2026-01-19"/>
    <s v="Z0027"/>
    <x v="27"/>
    <s v="GIL2603017"/>
    <s v="APO26030091"/>
    <x v="1355"/>
    <s v="G-LD AL 28CM PC SILKSCREEN POL"/>
    <x v="20"/>
    <s v="8"/>
    <n v="198"/>
    <s v="PC"/>
    <x v="0"/>
    <n v="0.85589999999999999"/>
    <n v="169.46799999999999"/>
    <n v="32.908299999999997"/>
    <n v="0.85589899999999997"/>
    <n v="169.467885"/>
    <s v="MIL"/>
    <n v="32.908299999999997"/>
    <n v="5576.9"/>
    <n v="2026"/>
  </r>
  <r>
    <n v="72037933"/>
    <x v="13"/>
    <s v="2026-01-29"/>
    <s v="Z0027"/>
    <x v="27"/>
    <s v="GIL2603017"/>
    <s v="APO26030091"/>
    <x v="1318"/>
    <s v="G-LD JS 24CM BSH"/>
    <x v="20"/>
    <s v="8"/>
    <n v="2010"/>
    <s v="PC"/>
    <x v="0"/>
    <n v="0.63739999999999997"/>
    <n v="1281.173"/>
    <n v="32.908299999999997"/>
    <n v="0.63739900000000005"/>
    <n v="1281.1731380000001"/>
    <s v="MIL"/>
    <n v="32.908299999999997"/>
    <n v="42161.23"/>
    <n v="2026"/>
  </r>
  <r>
    <n v="72038341"/>
    <x v="13"/>
    <s v="2026-02-12"/>
    <s v="Z0027"/>
    <x v="27"/>
    <s v="GIL2603017"/>
    <s v="APO26030091"/>
    <x v="1340"/>
    <s v="G-LD LV 18CM OVEN SAFE 350F/180C W/SI GASKET BSH"/>
    <x v="20"/>
    <s v="8"/>
    <n v="1026"/>
    <s v="PC"/>
    <x v="0"/>
    <n v="0.75460000000000005"/>
    <n v="774.22"/>
    <n v="32.908299999999997"/>
    <n v="0.75459900000000002"/>
    <n v="774.219877"/>
    <s v="MIL"/>
    <n v="32.908299999999997"/>
    <n v="25478.26"/>
    <n v="2026"/>
  </r>
  <r>
    <n v="72038515"/>
    <x v="13"/>
    <s v="2026-02-26"/>
    <s v="Z0027"/>
    <x v="27"/>
    <s v="GIL2603017"/>
    <s v="APO26030091"/>
    <x v="1340"/>
    <s v="G-LD LV 18CM OVEN SAFE 350F/180C W/SI GASKET BSH"/>
    <x v="20"/>
    <s v="8"/>
    <n v="1020"/>
    <s v="PC"/>
    <x v="0"/>
    <n v="0.75460000000000005"/>
    <n v="769.69"/>
    <n v="32.908299999999997"/>
    <n v="0.75459900000000002"/>
    <n v="769.69001700000001"/>
    <s v="MIL"/>
    <n v="32.908299999999997"/>
    <n v="25329.19"/>
    <n v="2026"/>
  </r>
  <r>
    <n v="72037933"/>
    <x v="13"/>
    <s v="2026-01-29"/>
    <s v="Z0027"/>
    <x v="27"/>
    <s v="GIL2603017"/>
    <s v="APO26030091"/>
    <x v="1351"/>
    <s v="G-LD AL 28CM BSH CC113 R360"/>
    <x v="20"/>
    <s v="8"/>
    <n v="1012"/>
    <s v="PC"/>
    <x v="0"/>
    <n v="0.751"/>
    <n v="760.01"/>
    <n v="32.908299999999997"/>
    <n v="0.75099899999999997"/>
    <n v="760.010088"/>
    <s v="MIL"/>
    <n v="32.908299999999997"/>
    <n v="25010.639999999999"/>
    <n v="2026"/>
  </r>
  <r>
    <n v="72038515"/>
    <x v="13"/>
    <s v="2026-02-26"/>
    <s v="Z0027"/>
    <x v="27"/>
    <s v="GIL2603017"/>
    <s v="APO26030091"/>
    <x v="1351"/>
    <s v="G-LD AL 28CM BSH CC113 R360"/>
    <x v="20"/>
    <s v="8"/>
    <n v="1500"/>
    <s v="PC"/>
    <x v="0"/>
    <n v="0.76680000000000004"/>
    <n v="1150.2"/>
    <n v="32.908299999999997"/>
    <n v="0.76679900000000001"/>
    <n v="1150.2001009999999"/>
    <s v="MIL"/>
    <n v="32.908299999999997"/>
    <n v="37851.129999999997"/>
    <n v="2026"/>
  </r>
  <r>
    <n v="72038676"/>
    <x v="35"/>
    <s v="2026-03-06"/>
    <s v="Z0027"/>
    <x v="27"/>
    <s v="GIL2603022"/>
    <s v="APO26040016"/>
    <x v="1350"/>
    <s v="G-LD AK 14CM BSH POUR CC113 R170"/>
    <x v="20"/>
    <s v="8"/>
    <n v="1020"/>
    <s v="PC"/>
    <x v="0"/>
    <n v="0.52529999999999999"/>
    <n v="535.80600000000004"/>
    <n v="32.803899999999999"/>
    <n v="0.52529999999999999"/>
    <n v="535.80610799999999"/>
    <s v="MIL"/>
    <n v="32.803899999999999"/>
    <n v="17576.53"/>
    <n v="2026"/>
  </r>
  <r>
    <n v="72038019"/>
    <x v="35"/>
    <s v="2026-02-02"/>
    <s v="Z0027"/>
    <x v="27"/>
    <s v="GIL2603022"/>
    <s v="APO26040016"/>
    <x v="1353"/>
    <s v="G-LD AK 18CM BSH"/>
    <x v="20"/>
    <s v="8"/>
    <n v="1050"/>
    <s v="PC"/>
    <x v="0"/>
    <n v="0.65339999999999998"/>
    <n v="686.07"/>
    <n v="32.803899999999999"/>
    <n v="0.65339999999999998"/>
    <n v="686.06994799999995"/>
    <s v="MIL"/>
    <n v="32.803899999999999"/>
    <n v="22505.77"/>
    <n v="2026"/>
  </r>
  <r>
    <n v="72038515"/>
    <x v="35"/>
    <s v="2026-02-26"/>
    <s v="Z0027"/>
    <x v="27"/>
    <s v="GIL2603022"/>
    <s v="APO26040016"/>
    <x v="460"/>
    <s v="G-LD AL 24CM PC POL"/>
    <x v="20"/>
    <s v="8"/>
    <n v="112"/>
    <s v="PC"/>
    <x v="0"/>
    <n v="0.7288"/>
    <n v="81.626000000000005"/>
    <n v="32.803899999999999"/>
    <n v="0.72879899999999997"/>
    <n v="81.625964999999994"/>
    <s v="MIL"/>
    <n v="32.803899999999999"/>
    <n v="2677.65"/>
    <n v="2026"/>
  </r>
  <r>
    <n v="72038515"/>
    <x v="35"/>
    <s v="2026-02-26"/>
    <s v="Z0027"/>
    <x v="27"/>
    <s v="GIL2603022"/>
    <s v="APO26040016"/>
    <x v="1338"/>
    <s v="G-LD LV 16CM OVEN SAFE 350F/180C W/SI GASKET BSH"/>
    <x v="20"/>
    <s v="8"/>
    <n v="1056"/>
    <s v="PC"/>
    <x v="0"/>
    <n v="0.70899999999999996"/>
    <n v="748.70399999999995"/>
    <n v="32.803899999999999"/>
    <n v="0.70899999999999996"/>
    <n v="748.70396500000004"/>
    <s v="MIL"/>
    <n v="32.803899999999999"/>
    <n v="24560.41"/>
    <n v="2026"/>
  </r>
  <r>
    <n v="72038177"/>
    <x v="35"/>
    <s v="2026-02-06"/>
    <s v="Z0027"/>
    <x v="27"/>
    <s v="GIL2603022"/>
    <s v="APO26040016"/>
    <x v="1340"/>
    <s v="G-LD LV 18CM OVEN SAFE 350F/180C W/SI GASKET BSH"/>
    <x v="20"/>
    <s v="8"/>
    <n v="2214"/>
    <s v="PC"/>
    <x v="0"/>
    <n v="0.80449999999999999"/>
    <n v="1781.163"/>
    <n v="32.803899999999999"/>
    <n v="0.80449999999999999"/>
    <n v="1781.16291"/>
    <s v="MIL"/>
    <n v="32.803899999999999"/>
    <n v="58429.09"/>
    <n v="2026"/>
  </r>
  <r>
    <n v="72038340"/>
    <x v="35"/>
    <s v="2026-02-12"/>
    <s v="Z0027"/>
    <x v="27"/>
    <s v="GIL2603022"/>
    <s v="APO26040016"/>
    <x v="1338"/>
    <s v="G-LD LV 16CM OVEN SAFE 350F/180C W/SI GASKET BSH"/>
    <x v="20"/>
    <s v="8"/>
    <n v="1056"/>
    <s v="PC"/>
    <x v="0"/>
    <n v="0.70899999999999996"/>
    <n v="748.70399999999995"/>
    <n v="32.803899999999999"/>
    <n v="0.70899999999999996"/>
    <n v="748.70396500000004"/>
    <s v="MIL"/>
    <n v="32.803899999999999"/>
    <n v="24560.41"/>
    <n v="2026"/>
  </r>
  <r>
    <n v="72038181"/>
    <x v="35"/>
    <s v="2026-02-06"/>
    <s v="Z0027"/>
    <x v="27"/>
    <s v="GIL2603022"/>
    <s v="APO26040016"/>
    <x v="1350"/>
    <s v="G-LD AK 14CM BSH POUR CC113 R170"/>
    <x v="20"/>
    <s v="8"/>
    <n v="1620"/>
    <s v="PC"/>
    <x v="0"/>
    <n v="0.52529999999999999"/>
    <n v="850.98599999999999"/>
    <n v="32.803899999999999"/>
    <n v="0.52529999999999999"/>
    <n v="850.98600999999996"/>
    <s v="MIL"/>
    <n v="32.803899999999999"/>
    <n v="27915.66"/>
    <n v="2026"/>
  </r>
  <r>
    <n v="72038676"/>
    <x v="35"/>
    <s v="2026-03-06"/>
    <s v="Z0027"/>
    <x v="27"/>
    <s v="GIL2603022"/>
    <s v="APO26040016"/>
    <x v="1353"/>
    <s v="G-LD AK 18CM BSH"/>
    <x v="20"/>
    <s v="8"/>
    <n v="1008"/>
    <s v="PC"/>
    <x v="0"/>
    <n v="0.65339999999999998"/>
    <n v="658.62699999999995"/>
    <n v="32.803899999999999"/>
    <n v="0.65339999999999998"/>
    <n v="658.62687000000005"/>
    <s v="MIL"/>
    <n v="32.803899999999999"/>
    <n v="21605.53"/>
    <n v="2026"/>
  </r>
  <r>
    <n v="72038820"/>
    <x v="35"/>
    <s v="2026-03-12"/>
    <s v="Z0027"/>
    <x v="27"/>
    <s v="GIL2603022"/>
    <s v="APO26040016"/>
    <x v="1317"/>
    <s v="G-LD AK 16CM BSH POUR CC113 R220"/>
    <x v="20"/>
    <s v="8"/>
    <n v="432"/>
    <s v="PC"/>
    <x v="0"/>
    <n v="0.57479999999999998"/>
    <n v="248.31399999999999"/>
    <n v="32.803899999999999"/>
    <n v="0.57479899999999995"/>
    <n v="248.31407200000001"/>
    <s v="MIL"/>
    <n v="32.803899999999999"/>
    <n v="8145.67"/>
    <n v="2026"/>
  </r>
  <r>
    <n v="72038176"/>
    <x v="35"/>
    <s v="2026-02-06"/>
    <s v="Z0027"/>
    <x v="27"/>
    <s v="GIL2603022"/>
    <s v="APO26040016"/>
    <x v="1338"/>
    <s v="G-LD LV 16CM OVEN SAFE 350F/180C W/SI GASKET BSH"/>
    <x v="20"/>
    <s v="8"/>
    <n v="2376"/>
    <s v="PC"/>
    <x v="0"/>
    <n v="0.70899999999999996"/>
    <n v="1684.5840000000001"/>
    <n v="32.803899999999999"/>
    <n v="0.70899999999999996"/>
    <n v="1684.5841499999999"/>
    <s v="MIL"/>
    <n v="32.803899999999999"/>
    <n v="55260.93"/>
    <n v="2026"/>
  </r>
  <r>
    <n v="72038515"/>
    <x v="35"/>
    <s v="2026-02-26"/>
    <s v="Z0027"/>
    <x v="27"/>
    <s v="GIL2603022"/>
    <s v="APO26040016"/>
    <x v="1360"/>
    <s v="G-LD AK 16CM PC POL"/>
    <x v="20"/>
    <s v="8"/>
    <n v="1026"/>
    <s v="PC"/>
    <x v="0"/>
    <n v="0.70640000000000003"/>
    <n v="724.76599999999996"/>
    <n v="32.803899999999999"/>
    <n v="0.706399"/>
    <n v="724.76595699999996"/>
    <s v="MIL"/>
    <n v="32.803899999999999"/>
    <n v="23775.15"/>
    <n v="2026"/>
  </r>
  <r>
    <n v="72038820"/>
    <x v="35"/>
    <s v="2026-03-12"/>
    <s v="Z0027"/>
    <x v="27"/>
    <s v="GIL2603022"/>
    <s v="APO26040016"/>
    <x v="1353"/>
    <s v="G-LD AK 18CM BSH"/>
    <x v="20"/>
    <s v="8"/>
    <n v="336"/>
    <s v="PC"/>
    <x v="0"/>
    <n v="0.65339999999999998"/>
    <n v="219.542"/>
    <n v="32.803899999999999"/>
    <n v="0.65339999999999998"/>
    <n v="219.54188300000001"/>
    <s v="MIL"/>
    <n v="32.803899999999999"/>
    <n v="7201.83"/>
    <n v="2026"/>
  </r>
  <r>
    <n v="72037936"/>
    <x v="73"/>
    <s v="2026-01-29"/>
    <s v="Z0027"/>
    <x v="27"/>
    <s v="GIL2603027"/>
    <s v="APO26040019"/>
    <x v="1353"/>
    <s v="G-LD AK 18CM BSH"/>
    <x v="20"/>
    <s v="8"/>
    <n v="1008"/>
    <s v="PC"/>
    <x v="0"/>
    <n v="0.65339999999999998"/>
    <n v="658.62699999999995"/>
    <n v="32.803899999999999"/>
    <n v="0.65339999999999998"/>
    <n v="658.62687000000005"/>
    <s v="MIL"/>
    <n v="32.803899999999999"/>
    <n v="21605.53"/>
    <n v="2026"/>
  </r>
  <r>
    <n v="72038334"/>
    <x v="73"/>
    <s v="2026-02-12"/>
    <s v="Z0027"/>
    <x v="27"/>
    <s v="GIL2603027"/>
    <s v="APO26040019"/>
    <x v="1307"/>
    <s v="G-LD LE 20CM BSH"/>
    <x v="20"/>
    <s v="8"/>
    <n v="1026"/>
    <s v="PC"/>
    <x v="0"/>
    <n v="0.61719999999999997"/>
    <n v="633.24699999999996"/>
    <n v="32.803899999999999"/>
    <n v="0.61719999999999997"/>
    <n v="633.24696100000006"/>
    <s v="MIL"/>
    <n v="32.803899999999999"/>
    <n v="20772.97"/>
    <n v="2026"/>
  </r>
  <r>
    <n v="72038515"/>
    <x v="73"/>
    <s v="2026-02-26"/>
    <s v="Z0027"/>
    <x v="27"/>
    <s v="GIL2603027"/>
    <s v="APO26040019"/>
    <x v="460"/>
    <s v="G-LD AL 24CM PC POL"/>
    <x v="20"/>
    <s v="8"/>
    <n v="896"/>
    <s v="PC"/>
    <x v="0"/>
    <n v="0.7288"/>
    <n v="653.005"/>
    <n v="32.803899999999999"/>
    <n v="0.72879899999999997"/>
    <n v="653.00497800000005"/>
    <s v="MIL"/>
    <n v="32.803899999999999"/>
    <n v="21421.11"/>
    <n v="2026"/>
  </r>
  <r>
    <n v="72038178"/>
    <x v="73"/>
    <s v="2026-02-06"/>
    <s v="Z0027"/>
    <x v="27"/>
    <s v="GIL2603027"/>
    <s v="APO26040019"/>
    <x v="1336"/>
    <s v="G-LD LV 24CM OVEN SAFE 350F/180C W/SI GASKET BSH"/>
    <x v="20"/>
    <s v="8"/>
    <n v="30"/>
    <s v="PC"/>
    <x v="0"/>
    <n v="1.0107999999999999"/>
    <n v="30.324000000000002"/>
    <n v="32.803899999999999"/>
    <n v="1.010799"/>
    <n v="30.324138000000001"/>
    <s v="MIL"/>
    <n v="32.803899999999999"/>
    <n v="994.75"/>
    <n v="2026"/>
  </r>
  <r>
    <n v="72037933"/>
    <x v="73"/>
    <s v="2026-01-29"/>
    <s v="Z0027"/>
    <x v="27"/>
    <s v="GIL2603027"/>
    <s v="APO26040019"/>
    <x v="1361"/>
    <s v="G-LD JG 29CM BSH"/>
    <x v="20"/>
    <s v="8"/>
    <n v="1008"/>
    <s v="PC"/>
    <x v="0"/>
    <n v="0.87290000000000001"/>
    <n v="879.88300000000004"/>
    <n v="32.803899999999999"/>
    <n v="0.87289899999999998"/>
    <n v="879.882879"/>
    <s v="MIL"/>
    <n v="32.803899999999999"/>
    <n v="28863.59"/>
    <n v="2026"/>
  </r>
  <r>
    <n v="72038333"/>
    <x v="73"/>
    <s v="2026-02-12"/>
    <s v="Z0027"/>
    <x v="27"/>
    <s v="GIL2603027"/>
    <s v="APO26040019"/>
    <x v="1306"/>
    <s v="G-LD LE 16CM BSH"/>
    <x v="20"/>
    <s v="8"/>
    <n v="1020"/>
    <s v="PC"/>
    <x v="0"/>
    <n v="0.51680000000000004"/>
    <n v="527.13599999999997"/>
    <n v="32.803899999999999"/>
    <n v="0.51680000000000004"/>
    <n v="527.13610200000005"/>
    <s v="MIL"/>
    <n v="32.803899999999999"/>
    <n v="17292.12"/>
    <n v="2026"/>
  </r>
  <r>
    <n v="72038820"/>
    <x v="73"/>
    <s v="2026-03-12"/>
    <s v="Z0027"/>
    <x v="27"/>
    <s v="GIL2603027"/>
    <s v="APO26040019"/>
    <x v="1353"/>
    <s v="G-LD AK 18CM BSH"/>
    <x v="20"/>
    <s v="8"/>
    <n v="2856"/>
    <s v="PC"/>
    <x v="0"/>
    <n v="0.65339999999999998"/>
    <n v="1866.11"/>
    <n v="32.803899999999999"/>
    <n v="0.65339999999999998"/>
    <n v="1866.1101269999999"/>
    <s v="MIL"/>
    <n v="32.803899999999999"/>
    <n v="61215.69"/>
    <n v="2026"/>
  </r>
  <r>
    <n v="72038515"/>
    <x v="73"/>
    <s v="2026-02-26"/>
    <s v="Z0027"/>
    <x v="27"/>
    <s v="GIL2603027"/>
    <s v="APO26040019"/>
    <x v="1336"/>
    <s v="G-LD LV 24CM OVEN SAFE 350F/180C W/SI GASKET BSH"/>
    <x v="20"/>
    <s v="8"/>
    <n v="1020"/>
    <s v="PC"/>
    <x v="0"/>
    <n v="1.0107999999999999"/>
    <n v="1031.0160000000001"/>
    <n v="32.803899999999999"/>
    <n v="1.010799"/>
    <n v="1031.0161290000001"/>
    <s v="MIL"/>
    <n v="32.803899999999999"/>
    <n v="33821.35"/>
    <n v="2026"/>
  </r>
  <r>
    <n v="72037423"/>
    <x v="73"/>
    <s v="2026-01-19"/>
    <s v="Z0027"/>
    <x v="27"/>
    <s v="GIL2603027"/>
    <s v="APO26040019"/>
    <x v="1355"/>
    <s v="G-LD AL 28CM PC SILKSCREEN POL"/>
    <x v="20"/>
    <s v="8"/>
    <n v="22"/>
    <s v="PC"/>
    <x v="0"/>
    <n v="0.93159999999999998"/>
    <n v="20.495000000000001"/>
    <n v="32.803899999999999"/>
    <n v="0.93159899999999995"/>
    <n v="20.495124000000001"/>
    <s v="MIL"/>
    <n v="32.803899999999999"/>
    <n v="672.32"/>
    <n v="2026"/>
  </r>
  <r>
    <n v="72038019"/>
    <x v="73"/>
    <s v="2026-02-02"/>
    <s v="Z0027"/>
    <x v="27"/>
    <s v="GIL2603027"/>
    <s v="APO26040019"/>
    <x v="1354"/>
    <s v="G-LD LE 18CM BSH"/>
    <x v="20"/>
    <s v="8"/>
    <n v="1008"/>
    <s v="PC"/>
    <x v="0"/>
    <n v="0.56889999999999996"/>
    <n v="573.45100000000002"/>
    <n v="32.803899999999999"/>
    <n v="0.56889999999999996"/>
    <n v="573.45102199999997"/>
    <s v="MIL"/>
    <n v="32.803899999999999"/>
    <n v="18811.43"/>
    <n v="2026"/>
  </r>
  <r>
    <n v="72038176"/>
    <x v="73"/>
    <s v="2026-02-06"/>
    <s v="Z0027"/>
    <x v="27"/>
    <s v="GIL2603027"/>
    <s v="APO26040019"/>
    <x v="1338"/>
    <s v="G-LD LV 16CM OVEN SAFE 350F/180C W/SI GASKET BSH"/>
    <x v="20"/>
    <s v="8"/>
    <n v="1254"/>
    <s v="PC"/>
    <x v="0"/>
    <n v="0.70899999999999996"/>
    <n v="889.08600000000001"/>
    <n v="32.803899999999999"/>
    <n v="0.70899999999999996"/>
    <n v="889.08605299999999"/>
    <s v="MIL"/>
    <n v="32.803899999999999"/>
    <n v="29165.49"/>
    <n v="2026"/>
  </r>
  <r>
    <n v="72038179"/>
    <x v="73"/>
    <s v="2026-02-06"/>
    <s v="Z0027"/>
    <x v="27"/>
    <s v="GIL2603027"/>
    <s v="APO26040019"/>
    <x v="1352"/>
    <s v="G-LD LV 30CM OVEN SAFE 350F/180C W/SI GASKET BSH"/>
    <x v="20"/>
    <s v="8"/>
    <n v="460"/>
    <s v="PC"/>
    <x v="0"/>
    <n v="1.3808"/>
    <n v="635.16800000000001"/>
    <n v="32.803899999999999"/>
    <n v="1.3808"/>
    <n v="635.16807400000005"/>
    <s v="MIL"/>
    <n v="32.803899999999999"/>
    <n v="20835.990000000002"/>
    <n v="2026"/>
  </r>
  <r>
    <n v="72038342"/>
    <x v="73"/>
    <s v="2026-02-12"/>
    <s v="Z0027"/>
    <x v="27"/>
    <s v="GIL2603027"/>
    <s v="APO26040019"/>
    <x v="1336"/>
    <s v="G-LD LV 24CM OVEN SAFE 350F/180C W/SI GASKET BSH"/>
    <x v="20"/>
    <s v="8"/>
    <n v="1020"/>
    <s v="PC"/>
    <x v="0"/>
    <n v="1.0107999999999999"/>
    <n v="1031.0160000000001"/>
    <n v="32.803899999999999"/>
    <n v="1.010799"/>
    <n v="1031.0161290000001"/>
    <s v="MIL"/>
    <n v="32.803899999999999"/>
    <n v="33821.35"/>
    <n v="2026"/>
  </r>
  <r>
    <n v="72038676"/>
    <x v="73"/>
    <s v="2026-03-06"/>
    <s v="Z0027"/>
    <x v="27"/>
    <s v="GIL2603027"/>
    <s v="APO26040019"/>
    <x v="1318"/>
    <s v="G-LD JS 24CM BSH"/>
    <x v="20"/>
    <s v="8"/>
    <n v="2850"/>
    <s v="PC"/>
    <x v="0"/>
    <n v="0.69379999999999997"/>
    <n v="1977.33"/>
    <n v="32.803899999999999"/>
    <n v="0.69379999999999997"/>
    <n v="1977.330134"/>
    <s v="MIL"/>
    <n v="32.803899999999999"/>
    <n v="64864.14"/>
    <n v="2026"/>
  </r>
  <r>
    <n v="72038564"/>
    <x v="73"/>
    <s v="2026-02-27"/>
    <s v="Z0027"/>
    <x v="27"/>
    <s v="GIL2603028"/>
    <s v="APO26040020"/>
    <x v="1354"/>
    <s v="G-LD LE 18CM BSH"/>
    <x v="20"/>
    <s v="8"/>
    <n v="1008"/>
    <s v="PC"/>
    <x v="0"/>
    <n v="0.56889999999999996"/>
    <n v="573.45100000000002"/>
    <n v="32.803899999999999"/>
    <n v="0.56889999999999996"/>
    <n v="573.45102199999997"/>
    <s v="MIL"/>
    <n v="32.803899999999999"/>
    <n v="18811.43"/>
    <n v="2026"/>
  </r>
  <r>
    <n v="72038516"/>
    <x v="73"/>
    <s v="2026-02-26"/>
    <s v="Z0027"/>
    <x v="27"/>
    <s v="GIL2603028"/>
    <s v="APO26040020"/>
    <x v="1362"/>
    <s v="G-LD AL 26CM BSH"/>
    <x v="20"/>
    <s v="8"/>
    <n v="1014"/>
    <s v="PC"/>
    <x v="0"/>
    <n v="0.71479999999999999"/>
    <n v="724.80700000000002"/>
    <n v="32.803899999999999"/>
    <n v="0.71479999999999999"/>
    <n v="724.80711099999996"/>
    <s v="MIL"/>
    <n v="32.803899999999999"/>
    <n v="23776.5"/>
    <n v="2026"/>
  </r>
  <r>
    <n v="72038827"/>
    <x v="66"/>
    <s v="2026-03-12"/>
    <s v="Z0027"/>
    <x v="27"/>
    <s v="GIL2603046"/>
    <s v="APO26040024"/>
    <x v="1363"/>
    <s v="G-LD Y 30CM POL SS202 RIM"/>
    <x v="20"/>
    <s v="8"/>
    <n v="2160"/>
    <s v="PC"/>
    <x v="0"/>
    <n v="0.71930000000000005"/>
    <n v="1553.6880000000001"/>
    <n v="32.760399999999997"/>
    <n v="0.71930000000000005"/>
    <n v="1553.687989"/>
    <s v="MIL"/>
    <n v="32.760399999999997"/>
    <n v="50899.44"/>
    <n v="2026"/>
  </r>
  <r>
    <n v="72038820"/>
    <x v="66"/>
    <s v="2026-03-12"/>
    <s v="Z0027"/>
    <x v="27"/>
    <s v="GIL2603046"/>
    <s v="APO26040024"/>
    <x v="1351"/>
    <s v="G-LD AL 28CM BSH CC113 R360"/>
    <x v="20"/>
    <s v="8"/>
    <n v="2024"/>
    <s v="PC"/>
    <x v="0"/>
    <n v="0.81740000000000002"/>
    <n v="1654.4179999999999"/>
    <n v="32.760399999999997"/>
    <n v="0.81739899999999999"/>
    <n v="1654.418138"/>
    <s v="MIL"/>
    <n v="32.760399999999997"/>
    <n v="54199.4"/>
    <n v="2026"/>
  </r>
  <r>
    <n v="72038820"/>
    <x v="66"/>
    <s v="2026-03-12"/>
    <s v="Z0027"/>
    <x v="27"/>
    <s v="GIL2603046"/>
    <s v="APO26040024"/>
    <x v="1317"/>
    <s v="G-LD AK 16CM BSH POUR CC113 R220"/>
    <x v="20"/>
    <s v="8"/>
    <n v="972"/>
    <s v="PC"/>
    <x v="0"/>
    <n v="0.57479999999999998"/>
    <n v="558.70600000000002"/>
    <n v="32.760399999999997"/>
    <n v="0.57479999999999998"/>
    <n v="558.70593699999995"/>
    <s v="MIL"/>
    <n v="32.760399999999997"/>
    <n v="18303.43"/>
    <n v="2026"/>
  </r>
  <r>
    <n v="72038820"/>
    <x v="66"/>
    <s v="2026-03-12"/>
    <s v="Z0027"/>
    <x v="27"/>
    <s v="GIL2603046"/>
    <s v="APO26040024"/>
    <x v="1318"/>
    <s v="G-LD JS 24CM BSH"/>
    <x v="20"/>
    <s v="8"/>
    <n v="3000"/>
    <s v="PC"/>
    <x v="0"/>
    <n v="0.69379999999999997"/>
    <n v="2081.4"/>
    <n v="32.760399999999997"/>
    <n v="0.69379999999999997"/>
    <n v="2081.4001050000002"/>
    <s v="MIL"/>
    <n v="32.760399999999997"/>
    <n v="68187.5"/>
    <n v="2026"/>
  </r>
  <r>
    <n v="72038989"/>
    <x v="66"/>
    <s v="2026-03-23"/>
    <s v="Z0027"/>
    <x v="27"/>
    <s v="GIL2603046"/>
    <s v="APO26040024"/>
    <x v="1318"/>
    <s v="G-LD JS 24CM BSH"/>
    <x v="20"/>
    <s v="8"/>
    <n v="300"/>
    <s v="PC"/>
    <x v="0"/>
    <n v="0.69379999999999997"/>
    <n v="208.14"/>
    <n v="32.760399999999997"/>
    <n v="0.69379999999999997"/>
    <n v="208.14000999999999"/>
    <s v="MIL"/>
    <n v="32.760399999999997"/>
    <n v="6818.75"/>
    <n v="2026"/>
  </r>
  <r>
    <n v="72038179"/>
    <x v="66"/>
    <s v="2026-02-06"/>
    <s v="Z0027"/>
    <x v="27"/>
    <s v="GIL2603035"/>
    <s v="APO26040022"/>
    <x v="1352"/>
    <s v="G-LD LV 30CM OVEN SAFE 350F/180C W/SI GASKET BSH"/>
    <x v="20"/>
    <s v="8"/>
    <n v="3140"/>
    <s v="PC"/>
    <x v="0"/>
    <n v="1.3808"/>
    <n v="4335.7120000000004"/>
    <n v="32.760399999999997"/>
    <n v="1.3807990000000001"/>
    <n v="4335.7120180000002"/>
    <s v="MIL"/>
    <n v="32.760399999999997"/>
    <n v="142039.66"/>
    <n v="2026"/>
  </r>
  <r>
    <n v="72038515"/>
    <x v="66"/>
    <s v="2026-02-26"/>
    <s v="Z0027"/>
    <x v="27"/>
    <s v="GIL2603035"/>
    <s v="APO26040022"/>
    <x v="1352"/>
    <s v="G-LD LV 30CM OVEN SAFE 350F/180C W/SI GASKET BSH"/>
    <x v="20"/>
    <s v="8"/>
    <n v="720"/>
    <s v="PC"/>
    <x v="0"/>
    <n v="1.3808"/>
    <n v="994.17600000000004"/>
    <n v="32.760399999999997"/>
    <n v="1.3807990000000001"/>
    <n v="994.17589499999997"/>
    <s v="MIL"/>
    <n v="32.760399999999997"/>
    <n v="32569.599999999999"/>
    <n v="2026"/>
  </r>
  <r>
    <n v="72038723"/>
    <x v="66"/>
    <s v="2026-03-09"/>
    <s v="Z0027"/>
    <x v="27"/>
    <s v="GIL2603035"/>
    <s v="APO26040022"/>
    <x v="1304"/>
    <s v="G-LD A 20CM POL"/>
    <x v="20"/>
    <s v="8"/>
    <n v="2520"/>
    <s v="PC"/>
    <x v="0"/>
    <n v="0.50339999999999996"/>
    <n v="1268.568"/>
    <n v="32.760399999999997"/>
    <n v="0.50339999999999996"/>
    <n v="1268.5681489999999"/>
    <s v="MIL"/>
    <n v="32.760399999999997"/>
    <n v="41558.800000000003"/>
    <n v="2026"/>
  </r>
  <r>
    <n v="72038723"/>
    <x v="71"/>
    <s v="2026-03-09"/>
    <s v="Z0027"/>
    <x v="27"/>
    <s v="GIL2603042"/>
    <s v="APO26040023"/>
    <x v="1364"/>
    <s v="G-LD A 26CM POL 1H R340"/>
    <x v="20"/>
    <s v="8"/>
    <n v="2016"/>
    <s v="PC"/>
    <x v="0"/>
    <n v="0.69010000000000005"/>
    <n v="1391.242"/>
    <n v="32.540999999999997"/>
    <n v="0.69009900000000002"/>
    <n v="1391.242125"/>
    <s v="MIL"/>
    <n v="32.540999999999997"/>
    <n v="45272.41"/>
    <n v="2026"/>
  </r>
  <r>
    <n v="72038515"/>
    <x v="46"/>
    <s v="2026-02-26"/>
    <s v="Z0027"/>
    <x v="27"/>
    <s v="GIL2603033"/>
    <s v="APO26040021"/>
    <x v="1352"/>
    <s v="G-LD LV 30CM OVEN SAFE 350F/180C W/SI GASKET BSH"/>
    <x v="20"/>
    <s v="8"/>
    <n v="280"/>
    <s v="PC"/>
    <x v="0"/>
    <n v="1.3808"/>
    <n v="386.62400000000002"/>
    <n v="32.238700000000001"/>
    <n v="1.3808"/>
    <n v="386.62414999999999"/>
    <s v="MIL"/>
    <n v="32.238700000000001"/>
    <n v="12464.26"/>
    <n v="2026"/>
  </r>
  <r>
    <n v="72038676"/>
    <x v="46"/>
    <s v="2026-03-06"/>
    <s v="Z0027"/>
    <x v="27"/>
    <s v="GIL2603033"/>
    <s v="APO26040021"/>
    <x v="1318"/>
    <s v="G-LD JS 24CM BSH"/>
    <x v="20"/>
    <s v="8"/>
    <n v="180"/>
    <s v="PC"/>
    <x v="0"/>
    <n v="0.69379999999999997"/>
    <n v="124.884"/>
    <n v="32.238700000000001"/>
    <n v="0.69379900000000005"/>
    <n v="124.884067"/>
    <s v="MIL"/>
    <n v="32.238700000000001"/>
    <n v="4026.1"/>
    <n v="2026"/>
  </r>
  <r>
    <n v="72038178"/>
    <x v="46"/>
    <s v="2026-02-06"/>
    <s v="Z0027"/>
    <x v="27"/>
    <s v="GIL2603033"/>
    <s v="APO26040021"/>
    <x v="1336"/>
    <s v="G-LD LV 24CM OVEN SAFE 350F/180C W/SI GASKET BSH"/>
    <x v="20"/>
    <s v="8"/>
    <n v="3570"/>
    <s v="PC"/>
    <x v="0"/>
    <n v="1.0107999999999999"/>
    <n v="3608.556"/>
    <n v="32.238700000000001"/>
    <n v="1.0107999999999999"/>
    <n v="3608.5558660000002"/>
    <s v="MIL"/>
    <n v="32.238700000000001"/>
    <n v="116335.15"/>
    <n v="2026"/>
  </r>
  <r>
    <n v="72038343"/>
    <x v="46"/>
    <s v="2026-02-12"/>
    <s v="Z0027"/>
    <x v="27"/>
    <s v="GIL2603033"/>
    <s v="APO26040021"/>
    <x v="1352"/>
    <s v="G-LD LV 30CM OVEN SAFE 350F/180C W/SI GASKET BSH"/>
    <x v="20"/>
    <s v="8"/>
    <n v="1400"/>
    <s v="PC"/>
    <x v="0"/>
    <n v="1.3808"/>
    <n v="1933.12"/>
    <n v="32.238700000000001"/>
    <n v="1.3808"/>
    <n v="1933.120132"/>
    <s v="MIL"/>
    <n v="32.238700000000001"/>
    <n v="62321.279999999999"/>
    <n v="2026"/>
  </r>
  <r>
    <n v="72035169"/>
    <x v="23"/>
    <s v="2025-11-14"/>
    <s v="Z0027"/>
    <x v="27"/>
    <s v="GIL2512015"/>
    <s v="APO26010002"/>
    <x v="1255"/>
    <s v="G-LD MV 24CM GY29A FDA"/>
    <x v="20"/>
    <s v="1"/>
    <n v="1890"/>
    <s v="PC"/>
    <x v="0"/>
    <n v="1.2219"/>
    <n v="2309.3910000000001"/>
    <n v="31.591200000000001"/>
    <n v="1.2219"/>
    <n v="2309.3909060000001"/>
    <s v="MIL"/>
    <n v="31.591200000000001"/>
    <n v="72956.429999999993"/>
    <n v="2026"/>
  </r>
  <r>
    <n v="72035170"/>
    <x v="23"/>
    <s v="2025-11-14"/>
    <s v="Z0027"/>
    <x v="27"/>
    <s v="GIL2512015"/>
    <s v="APO26010002"/>
    <x v="1365"/>
    <s v="G-LD MV 24CM GN39A FDA"/>
    <x v="20"/>
    <s v="1"/>
    <n v="1710"/>
    <s v="PC"/>
    <x v="0"/>
    <n v="1.2219"/>
    <n v="2089.4490000000001"/>
    <n v="31.591200000000001"/>
    <n v="1.2219"/>
    <n v="2089.4489600000002"/>
    <s v="MIL"/>
    <n v="31.591200000000001"/>
    <n v="66008.2"/>
    <n v="2026"/>
  </r>
  <r>
    <n v="72035172"/>
    <x v="23"/>
    <s v="2025-11-14"/>
    <s v="Z0027"/>
    <x v="27"/>
    <s v="GIL2512015"/>
    <s v="APO26010002"/>
    <x v="1250"/>
    <s v="G-LD MV 24CM BK01A FDA"/>
    <x v="20"/>
    <s v="1"/>
    <n v="2280"/>
    <s v="PC"/>
    <x v="0"/>
    <n v="1.2219"/>
    <n v="2785.9319999999998"/>
    <n v="31.591200000000001"/>
    <n v="1.2219"/>
    <n v="2785.9318410000001"/>
    <s v="MIL"/>
    <n v="31.591200000000001"/>
    <n v="88010.93"/>
    <n v="2026"/>
  </r>
  <r>
    <n v="72035172"/>
    <x v="23"/>
    <s v="2025-11-14"/>
    <s v="Z0027"/>
    <x v="27"/>
    <s v="GIL2512015"/>
    <s v="APO26010002"/>
    <x v="1252"/>
    <s v="G-LD MV 16CM BK01A FDA"/>
    <x v="20"/>
    <s v="1"/>
    <n v="1320"/>
    <s v="PC"/>
    <x v="0"/>
    <n v="0.87649999999999995"/>
    <n v="1156.98"/>
    <n v="31.591200000000001"/>
    <n v="0.87649999999999995"/>
    <n v="1156.980108"/>
    <s v="MIL"/>
    <n v="31.591200000000001"/>
    <n v="36550.39"/>
    <n v="2026"/>
  </r>
  <r>
    <n v="72035178"/>
    <x v="23"/>
    <s v="2025-11-14"/>
    <s v="Z0027"/>
    <x v="27"/>
    <s v="GIL2512015"/>
    <s v="APO26010002"/>
    <x v="1249"/>
    <s v="G-LD MV 30CM BK01A FDA"/>
    <x v="20"/>
    <s v="1"/>
    <n v="1260"/>
    <s v="PC"/>
    <x v="0"/>
    <n v="1.6516999999999999"/>
    <n v="2081.14"/>
    <n v="31.591200000000001"/>
    <n v="1.6516999999999999"/>
    <n v="2081.1400010000002"/>
    <s v="MIL"/>
    <n v="31.591200000000001"/>
    <n v="65745.710000000006"/>
    <n v="2026"/>
  </r>
  <r>
    <n v="72035183"/>
    <x v="23"/>
    <s v="2025-11-14"/>
    <s v="Z0027"/>
    <x v="27"/>
    <s v="GIL2512015"/>
    <s v="APO26010002"/>
    <x v="1255"/>
    <s v="G-LD MV 24CM GY29A FDA"/>
    <x v="20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0"/>
    <x v="23"/>
    <s v="2025-11-14"/>
    <s v="Z0027"/>
    <x v="27"/>
    <s v="GIL2512020"/>
    <s v="APO26010022"/>
    <x v="1366"/>
    <s v="G-LD MV 16CM GN39A FDA"/>
    <x v="20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00"/>
    <x v="23"/>
    <s v="2025-11-14"/>
    <s v="Z0027"/>
    <x v="27"/>
    <s v="GIL2512020"/>
    <s v="APO26010022"/>
    <x v="1255"/>
    <s v="G-LD MV 24CM GY29A FDA"/>
    <x v="20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72"/>
    <x v="23"/>
    <s v="2025-11-14"/>
    <s v="Z0027"/>
    <x v="27"/>
    <s v="GIL2512020"/>
    <s v="APO26010022"/>
    <x v="1250"/>
    <s v="G-LD MV 24CM BK01A FDA"/>
    <x v="20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209"/>
    <x v="23"/>
    <s v="2025-11-14"/>
    <s v="Z0027"/>
    <x v="27"/>
    <s v="GIL2512020"/>
    <s v="APO26010022"/>
    <x v="1253"/>
    <s v="G-LD MV 16CM GY29A FDA"/>
    <x v="20"/>
    <s v="1"/>
    <n v="480"/>
    <s v="PC"/>
    <x v="0"/>
    <n v="0.87649999999999995"/>
    <n v="420.72"/>
    <n v="31.591200000000001"/>
    <n v="0.87649999999999995"/>
    <n v="420.72001"/>
    <s v="MIL"/>
    <n v="31.591200000000001"/>
    <n v="13291.05"/>
    <n v="2026"/>
  </r>
  <r>
    <n v="72035210"/>
    <x v="23"/>
    <s v="2025-11-14"/>
    <s v="Z0027"/>
    <x v="27"/>
    <s v="GIL2512020"/>
    <s v="APO26010022"/>
    <x v="1366"/>
    <s v="G-LD MV 16CM GN39A FDA"/>
    <x v="20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11"/>
    <x v="23"/>
    <s v="2025-11-14"/>
    <s v="Z0027"/>
    <x v="27"/>
    <s v="GIL2512020"/>
    <s v="APO26010022"/>
    <x v="1252"/>
    <s v="G-LD MV 16CM BK01A FDA"/>
    <x v="20"/>
    <s v="1"/>
    <n v="520"/>
    <s v="PC"/>
    <x v="0"/>
    <n v="0.87649999999999995"/>
    <n v="455.78"/>
    <n v="31.591200000000001"/>
    <n v="0.87649999999999995"/>
    <n v="455.78008999999997"/>
    <s v="MIL"/>
    <n v="31.591200000000001"/>
    <n v="14398.64"/>
    <n v="2026"/>
  </r>
  <r>
    <n v="72035169"/>
    <x v="23"/>
    <s v="2025-11-14"/>
    <s v="Z0027"/>
    <x v="27"/>
    <s v="GIL2512020"/>
    <s v="APO26010022"/>
    <x v="1255"/>
    <s v="G-LD MV 24CM GY29A FDA"/>
    <x v="20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171"/>
    <x v="23"/>
    <s v="2025-11-14"/>
    <s v="Z0027"/>
    <x v="27"/>
    <s v="GIL2512018"/>
    <s v="APO26010021"/>
    <x v="1251"/>
    <s v="G-LD MV 30CM GY29A FDA"/>
    <x v="20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86"/>
    <x v="23"/>
    <s v="2025-11-14"/>
    <s v="Z0027"/>
    <x v="27"/>
    <s v="GIL2512018"/>
    <s v="APO26010021"/>
    <x v="1253"/>
    <s v="G-LD MV 16CM GY29A FDA"/>
    <x v="20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199"/>
    <x v="23"/>
    <s v="2025-11-14"/>
    <s v="Z0027"/>
    <x v="27"/>
    <s v="GIL2512018"/>
    <s v="APO26010021"/>
    <x v="1365"/>
    <s v="G-LD MV 24CM GN39A FDA"/>
    <x v="20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5"/>
    <x v="23"/>
    <s v="2025-11-14"/>
    <s v="Z0027"/>
    <x v="27"/>
    <s v="GIL2512018"/>
    <s v="APO26010021"/>
    <x v="1365"/>
    <s v="G-LD MV 24CM GN39A FDA"/>
    <x v="20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206"/>
    <x v="23"/>
    <s v="2025-11-14"/>
    <s v="Z0027"/>
    <x v="27"/>
    <s v="GIL2512018"/>
    <s v="APO26010021"/>
    <x v="1251"/>
    <s v="G-LD MV 30CM GY29A FDA"/>
    <x v="20"/>
    <s v="1"/>
    <n v="2120"/>
    <s v="PC"/>
    <x v="0"/>
    <n v="1.6516999999999999"/>
    <n v="3501.6039999999998"/>
    <n v="31.591200000000001"/>
    <n v="1.6516999999999999"/>
    <n v="3501.6039270000001"/>
    <s v="MIL"/>
    <n v="31.591200000000001"/>
    <n v="110619.87"/>
    <n v="2026"/>
  </r>
  <r>
    <n v="72035170"/>
    <x v="23"/>
    <s v="2025-11-14"/>
    <s v="Z0027"/>
    <x v="27"/>
    <s v="GIL2512018"/>
    <s v="APO26010021"/>
    <x v="1366"/>
    <s v="G-LD MV 16CM GN39A FDA"/>
    <x v="20"/>
    <s v="1"/>
    <n v="1720"/>
    <s v="PC"/>
    <x v="0"/>
    <n v="0.87649999999999995"/>
    <n v="1507.58"/>
    <n v="31.591200000000001"/>
    <n v="0.87649999999999995"/>
    <n v="1507.579958"/>
    <s v="MIL"/>
    <n v="31.591200000000001"/>
    <n v="47626.26"/>
    <n v="2026"/>
  </r>
  <r>
    <n v="72035181"/>
    <x v="23"/>
    <s v="2025-11-14"/>
    <s v="Z0027"/>
    <x v="27"/>
    <s v="GIL2512018"/>
    <s v="APO26010021"/>
    <x v="1252"/>
    <s v="G-LD MV 16CM BK01A FDA"/>
    <x v="20"/>
    <s v="1"/>
    <n v="2200"/>
    <s v="PC"/>
    <x v="0"/>
    <n v="0.87649999999999995"/>
    <n v="1928.3"/>
    <n v="31.591200000000001"/>
    <n v="0.87649999999999995"/>
    <n v="1928.2999689999999"/>
    <s v="MIL"/>
    <n v="31.591200000000001"/>
    <n v="60917.31"/>
    <n v="2026"/>
  </r>
  <r>
    <n v="72035178"/>
    <x v="23"/>
    <s v="2025-11-14"/>
    <s v="Z0027"/>
    <x v="27"/>
    <s v="GIL2512018"/>
    <s v="APO26010021"/>
    <x v="1249"/>
    <s v="G-LD MV 30CM BK01A FDA"/>
    <x v="20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82"/>
    <x v="23"/>
    <s v="2025-11-14"/>
    <s v="Z0027"/>
    <x v="27"/>
    <s v="GIL2512018"/>
    <s v="APO26010021"/>
    <x v="1251"/>
    <s v="G-LD MV 30CM GY29A FDA"/>
    <x v="20"/>
    <s v="1"/>
    <n v="2700"/>
    <s v="PC"/>
    <x v="0"/>
    <n v="1.6516999999999999"/>
    <n v="4459.59"/>
    <n v="31.591200000000001"/>
    <n v="1.6516999999999999"/>
    <n v="4459.5900119999997"/>
    <s v="MIL"/>
    <n v="31.591200000000001"/>
    <n v="140883.79999999999"/>
    <n v="2026"/>
  </r>
  <r>
    <n v="72035211"/>
    <x v="23"/>
    <s v="2025-11-14"/>
    <s v="Z0027"/>
    <x v="27"/>
    <s v="GIL2512018"/>
    <s v="APO26010021"/>
    <x v="1252"/>
    <s v="G-LD MV 16CM BK01A FDA"/>
    <x v="20"/>
    <s v="1"/>
    <n v="2000"/>
    <s v="PC"/>
    <x v="0"/>
    <n v="0.87649999999999995"/>
    <n v="1753"/>
    <n v="31.591200000000001"/>
    <n v="0.87649999999999995"/>
    <n v="1752.9998860000001"/>
    <s v="MIL"/>
    <n v="31.591200000000001"/>
    <n v="55379.37"/>
    <n v="2026"/>
  </r>
  <r>
    <n v="72035173"/>
    <x v="23"/>
    <s v="2025-11-14"/>
    <s v="Z0027"/>
    <x v="27"/>
    <s v="GIL2512018"/>
    <s v="APO26010021"/>
    <x v="1253"/>
    <s v="G-LD MV 16CM GY29A FDA"/>
    <x v="20"/>
    <s v="1"/>
    <n v="1920"/>
    <s v="PC"/>
    <x v="0"/>
    <n v="0.87649999999999995"/>
    <n v="1682.88"/>
    <n v="31.591200000000001"/>
    <n v="0.87649999999999995"/>
    <n v="1682.880042"/>
    <s v="MIL"/>
    <n v="31.591200000000001"/>
    <n v="53164.2"/>
    <n v="2026"/>
  </r>
  <r>
    <n v="72035201"/>
    <x v="23"/>
    <s v="2025-11-14"/>
    <s v="Z0027"/>
    <x v="27"/>
    <s v="GIL2512018"/>
    <s v="APO26010021"/>
    <x v="1252"/>
    <s v="G-LD MV 16CM BK01A FDA"/>
    <x v="20"/>
    <s v="1"/>
    <n v="2520"/>
    <s v="PC"/>
    <x v="0"/>
    <n v="0.87649999999999995"/>
    <n v="2208.7800000000002"/>
    <n v="31.591200000000001"/>
    <n v="0.87649999999999995"/>
    <n v="2208.7799759999998"/>
    <s v="MIL"/>
    <n v="31.591200000000001"/>
    <n v="69778.009999999995"/>
    <n v="2026"/>
  </r>
  <r>
    <n v="72035172"/>
    <x v="23"/>
    <s v="2025-11-14"/>
    <s v="Z0027"/>
    <x v="27"/>
    <s v="GIL2512018"/>
    <s v="APO26010021"/>
    <x v="1252"/>
    <s v="G-LD MV 16CM BK01A FDA"/>
    <x v="20"/>
    <s v="1"/>
    <n v="1000"/>
    <s v="PC"/>
    <x v="0"/>
    <n v="0.87649999999999995"/>
    <n v="876.5"/>
    <n v="31.591200000000001"/>
    <n v="0.87649999999999995"/>
    <n v="876.50010099999997"/>
    <s v="MIL"/>
    <n v="31.591200000000001"/>
    <n v="27689.69"/>
    <n v="2026"/>
  </r>
  <r>
    <n v="72035197"/>
    <x v="24"/>
    <s v="2025-11-14"/>
    <s v="Z0027"/>
    <x v="27"/>
    <s v="GIL2512025"/>
    <s v="APO26010024"/>
    <x v="1253"/>
    <s v="G-LD MV 16CM GY29A FDA"/>
    <x v="20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181"/>
    <x v="24"/>
    <s v="2025-11-14"/>
    <s v="Z0027"/>
    <x v="27"/>
    <s v="GIL2512025"/>
    <s v="APO26010024"/>
    <x v="1254"/>
    <s v="G-LD MV 14CM BK01A FDA"/>
    <x v="20"/>
    <s v="1"/>
    <n v="2200"/>
    <s v="PC"/>
    <x v="0"/>
    <n v="0.80679999999999996"/>
    <n v="1774.96"/>
    <n v="31.425799999999999"/>
    <n v="0.80679999999999996"/>
    <n v="1774.9600640000001"/>
    <s v="MIL"/>
    <n v="31.425799999999999"/>
    <n v="55779.54"/>
    <n v="2026"/>
  </r>
  <r>
    <n v="72035199"/>
    <x v="24"/>
    <s v="2025-11-14"/>
    <s v="Z0027"/>
    <x v="27"/>
    <s v="GIL2512025"/>
    <s v="APO26010024"/>
    <x v="1366"/>
    <s v="G-LD MV 16CM GN39A FDA"/>
    <x v="20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206"/>
    <x v="24"/>
    <s v="2025-11-14"/>
    <s v="Z0027"/>
    <x v="27"/>
    <s v="GIL2512025"/>
    <s v="APO26010024"/>
    <x v="1251"/>
    <s v="G-LD MV 30CM GY29A FDA"/>
    <x v="20"/>
    <s v="1"/>
    <n v="580"/>
    <s v="PC"/>
    <x v="0"/>
    <n v="1.65171"/>
    <n v="957.99"/>
    <n v="31.425799999999999"/>
    <n v="1.65171"/>
    <n v="957.98993099999996"/>
    <s v="MIL"/>
    <n v="31.425799999999999"/>
    <n v="30105.599999999999"/>
    <n v="2026"/>
  </r>
  <r>
    <n v="72035179"/>
    <x v="24"/>
    <s v="2025-11-14"/>
    <s v="Z0027"/>
    <x v="27"/>
    <s v="GIL2512025"/>
    <s v="APO26010024"/>
    <x v="1254"/>
    <s v="G-LD MV 14CM BK01A FDA"/>
    <x v="20"/>
    <s v="1"/>
    <n v="2320"/>
    <s v="PC"/>
    <x v="0"/>
    <n v="0.80679999999999996"/>
    <n v="1871.78"/>
    <n v="31.425799999999999"/>
    <n v="0.80679999999999996"/>
    <n v="1871.7798749999999"/>
    <s v="MIL"/>
    <n v="31.425799999999999"/>
    <n v="58822.18"/>
    <n v="2026"/>
  </r>
  <r>
    <n v="72035209"/>
    <x v="24"/>
    <s v="2025-11-14"/>
    <s v="Z0027"/>
    <x v="27"/>
    <s v="GIL2512025"/>
    <s v="APO26010024"/>
    <x v="1253"/>
    <s v="G-LD MV 16CM GY29A FDA"/>
    <x v="20"/>
    <s v="1"/>
    <n v="1120"/>
    <s v="PC"/>
    <x v="0"/>
    <n v="0.87649999999999995"/>
    <n v="981.68"/>
    <n v="31.425799999999999"/>
    <n v="0.87649900000000003"/>
    <n v="981.68002000000001"/>
    <s v="MIL"/>
    <n v="31.425799999999999"/>
    <n v="30850.080000000002"/>
    <n v="2026"/>
  </r>
  <r>
    <n v="72035210"/>
    <x v="24"/>
    <s v="2025-11-14"/>
    <s v="Z0027"/>
    <x v="27"/>
    <s v="GIL2512025"/>
    <s v="APO26010024"/>
    <x v="1365"/>
    <s v="G-LD MV 24CM GN39A FDA"/>
    <x v="20"/>
    <s v="1"/>
    <n v="1620"/>
    <s v="PC"/>
    <x v="0"/>
    <n v="1.2219"/>
    <n v="1979.48"/>
    <n v="31.425799999999999"/>
    <n v="1.2219"/>
    <n v="1979.4799169999999"/>
    <s v="MIL"/>
    <n v="31.425799999999999"/>
    <n v="62206.74"/>
    <n v="2026"/>
  </r>
  <r>
    <n v="72035204"/>
    <x v="24"/>
    <s v="2025-11-14"/>
    <s v="Z0027"/>
    <x v="27"/>
    <s v="GIL2512030"/>
    <s v="APO26010026"/>
    <x v="1254"/>
    <s v="G-LD MV 14CM BK01A FDA"/>
    <x v="20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209"/>
    <x v="24"/>
    <s v="2025-11-14"/>
    <s v="Z0027"/>
    <x v="27"/>
    <s v="GIL2512030"/>
    <s v="APO26010026"/>
    <x v="1255"/>
    <s v="G-LD MV 24CM GY29A FDA"/>
    <x v="20"/>
    <s v="1"/>
    <n v="1230"/>
    <s v="PC"/>
    <x v="0"/>
    <n v="1.2219"/>
    <n v="1502.94"/>
    <n v="31.425799999999999"/>
    <n v="1.2219"/>
    <n v="1502.9399410000001"/>
    <s v="MIL"/>
    <n v="31.425799999999999"/>
    <n v="47231.09"/>
    <n v="2026"/>
  </r>
  <r>
    <n v="72035212"/>
    <x v="24"/>
    <s v="2025-11-14"/>
    <s v="Z0027"/>
    <x v="27"/>
    <s v="GIL2512030"/>
    <s v="APO26010026"/>
    <x v="1254"/>
    <s v="G-LD MV 14CM BK01A FDA"/>
    <x v="20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178"/>
    <x v="24"/>
    <s v="2025-11-14"/>
    <s v="Z0027"/>
    <x v="27"/>
    <s v="GIL2512030"/>
    <s v="APO26010026"/>
    <x v="1249"/>
    <s v="G-LD MV 30CM BK01A FDA"/>
    <x v="20"/>
    <s v="1"/>
    <n v="240"/>
    <s v="PC"/>
    <x v="0"/>
    <n v="1.6516999999999999"/>
    <n v="396.40800000000002"/>
    <n v="31.425799999999999"/>
    <n v="1.651699"/>
    <n v="396.40804600000001"/>
    <s v="MIL"/>
    <n v="31.425799999999999"/>
    <n v="12457.44"/>
    <n v="2026"/>
  </r>
  <r>
    <n v="72035209"/>
    <x v="27"/>
    <s v="2025-11-14"/>
    <s v="Z0027"/>
    <x v="27"/>
    <s v="GIL2512045"/>
    <s v="APO26010056"/>
    <x v="1255"/>
    <s v="G-LD MV 24CM GY29A FDA"/>
    <x v="20"/>
    <s v="1"/>
    <n v="390"/>
    <s v="PC"/>
    <x v="0"/>
    <n v="1.2219"/>
    <n v="476.541"/>
    <n v="31.616499999999998"/>
    <n v="1.2218990000000001"/>
    <n v="476.54104599999999"/>
    <s v="MIL"/>
    <n v="31.616499999999998"/>
    <n v="15066.56"/>
    <n v="2026"/>
  </r>
  <r>
    <n v="72035221"/>
    <x v="41"/>
    <s v="2025-11-14"/>
    <s v="Z0027"/>
    <x v="27"/>
    <s v="GIL2512053"/>
    <s v="APO26010059"/>
    <x v="1366"/>
    <s v="G-LD MV 16CM GN39A FDA"/>
    <x v="20"/>
    <s v="1"/>
    <n v="1400"/>
    <s v="PC"/>
    <x v="0"/>
    <n v="0.87649999999999995"/>
    <n v="1227.0999999999999"/>
    <n v="31.4496"/>
    <n v="0.87649900000000003"/>
    <n v="1227.0998669999999"/>
    <s v="MIL"/>
    <n v="31.4496"/>
    <n v="38591.800000000003"/>
    <n v="2026"/>
  </r>
  <r>
    <n v="72035232"/>
    <x v="41"/>
    <s v="2025-11-14"/>
    <s v="Z0027"/>
    <x v="27"/>
    <s v="GIL2512053"/>
    <s v="APO26010059"/>
    <x v="1252"/>
    <s v="G-LD MV 16CM BK01A FDA"/>
    <x v="20"/>
    <s v="1"/>
    <n v="1000"/>
    <s v="PC"/>
    <x v="0"/>
    <n v="0.87649999999999995"/>
    <n v="876.5"/>
    <n v="31.4496"/>
    <n v="0.87649900000000003"/>
    <n v="876.49986000000001"/>
    <s v="MIL"/>
    <n v="31.4496"/>
    <n v="27565.57"/>
    <n v="2026"/>
  </r>
  <r>
    <n v="72035218"/>
    <x v="41"/>
    <s v="2025-11-14"/>
    <s v="Z0027"/>
    <x v="27"/>
    <s v="GIL2512053"/>
    <s v="APO26010059"/>
    <x v="1366"/>
    <s v="G-LD MV 16CM GN39A FDA"/>
    <x v="20"/>
    <s v="1"/>
    <n v="1600"/>
    <s v="PC"/>
    <x v="0"/>
    <n v="0.87649999999999995"/>
    <n v="1402.4"/>
    <n v="31.4496"/>
    <n v="0.87649900000000003"/>
    <n v="1402.40003"/>
    <s v="MIL"/>
    <n v="31.4496"/>
    <n v="44104.92"/>
    <n v="2026"/>
  </r>
  <r>
    <n v="72035213"/>
    <x v="37"/>
    <s v="2025-11-14"/>
    <s v="Z0027"/>
    <x v="27"/>
    <s v="GIL2601005"/>
    <s v="APO26010181"/>
    <x v="1255"/>
    <s v="G-LD MV 24CM GY29A FDA"/>
    <x v="20"/>
    <s v="1"/>
    <n v="1200"/>
    <s v="PC"/>
    <x v="0"/>
    <n v="1.2219"/>
    <n v="1466.28"/>
    <n v="31.3596"/>
    <n v="1.2219"/>
    <n v="1466.279863"/>
    <s v="MIL"/>
    <n v="31.3596"/>
    <n v="45981.95"/>
    <n v="2026"/>
  </r>
  <r>
    <n v="72035208"/>
    <x v="37"/>
    <s v="2025-11-14"/>
    <s v="Z0027"/>
    <x v="27"/>
    <s v="GIL2601005"/>
    <s v="APO26010181"/>
    <x v="1251"/>
    <s v="G-LD MV 30CM GY29A FDA"/>
    <x v="20"/>
    <s v="1"/>
    <n v="2700"/>
    <s v="PC"/>
    <x v="0"/>
    <n v="1.6516999999999999"/>
    <n v="4459.59"/>
    <n v="31.3596"/>
    <n v="1.651699"/>
    <n v="4459.5900449999999"/>
    <s v="MIL"/>
    <n v="31.3596"/>
    <n v="139850.96"/>
    <n v="2026"/>
  </r>
  <r>
    <n v="72035216"/>
    <x v="37"/>
    <s v="2025-11-14"/>
    <s v="Z0027"/>
    <x v="27"/>
    <s v="GIL2601005"/>
    <s v="APO26010181"/>
    <x v="1251"/>
    <s v="G-LD MV 30CM GY29A FDA"/>
    <x v="20"/>
    <s v="1"/>
    <n v="1440"/>
    <s v="PC"/>
    <x v="0"/>
    <n v="1.6516999999999999"/>
    <n v="2378.4479999999999"/>
    <n v="31.3596"/>
    <n v="1.651699"/>
    <n v="2378.4480659999999"/>
    <s v="MIL"/>
    <n v="31.3596"/>
    <n v="74587.179999999993"/>
    <n v="2026"/>
  </r>
  <r>
    <n v="72035225"/>
    <x v="37"/>
    <s v="2025-11-14"/>
    <s v="Z0027"/>
    <x v="27"/>
    <s v="GIL2601005"/>
    <s v="APO26010181"/>
    <x v="1251"/>
    <s v="G-LD MV 30CM GY29A FDA"/>
    <x v="20"/>
    <s v="1"/>
    <n v="1040"/>
    <s v="PC"/>
    <x v="0"/>
    <n v="1.6516999999999999"/>
    <n v="1717.768"/>
    <n v="31.3596"/>
    <n v="1.651699"/>
    <n v="1717.7680829999999"/>
    <s v="MIL"/>
    <n v="31.3596"/>
    <n v="53868.52"/>
    <n v="2026"/>
  </r>
  <r>
    <n v="72035225"/>
    <x v="37"/>
    <s v="2025-11-14"/>
    <s v="Z0027"/>
    <x v="27"/>
    <s v="GIL2601005"/>
    <s v="APO26010181"/>
    <x v="1251"/>
    <s v="G-LD MV 30CM GY29A FDA"/>
    <x v="20"/>
    <s v="1"/>
    <n v="1580"/>
    <s v="PC"/>
    <x v="0"/>
    <n v="1.6516999999999999"/>
    <n v="2609.6860000000001"/>
    <n v="31.3596"/>
    <n v="1.651699"/>
    <n v="2609.686029"/>
    <s v="MIL"/>
    <n v="31.3596"/>
    <n v="81838.710000000006"/>
    <n v="2026"/>
  </r>
  <r>
    <n v="72035230"/>
    <x v="37"/>
    <s v="2025-11-14"/>
    <s v="Z0027"/>
    <x v="27"/>
    <s v="GIL2601007"/>
    <s v="APO26010182"/>
    <x v="1251"/>
    <s v="G-LD MV 30CM GY29A FDA"/>
    <x v="20"/>
    <s v="1"/>
    <n v="960"/>
    <s v="PC"/>
    <x v="0"/>
    <n v="1.6516999999999999"/>
    <n v="1585.63"/>
    <n v="31.3596"/>
    <n v="1.651699"/>
    <n v="1585.6299180000001"/>
    <s v="MIL"/>
    <n v="31.3596"/>
    <n v="49724.72"/>
    <n v="2026"/>
  </r>
  <r>
    <n v="72035231"/>
    <x v="37"/>
    <s v="2025-11-14"/>
    <s v="Z0027"/>
    <x v="27"/>
    <s v="GIL2601007"/>
    <s v="APO26010182"/>
    <x v="1253"/>
    <s v="G-LD MV 16CM GY29A FDA"/>
    <x v="20"/>
    <s v="1"/>
    <n v="1600"/>
    <s v="PC"/>
    <x v="0"/>
    <n v="0.87649999999999995"/>
    <n v="1402.4"/>
    <n v="31.3596"/>
    <n v="0.87649999999999995"/>
    <n v="1402.399903"/>
    <s v="MIL"/>
    <n v="31.3596"/>
    <n v="43978.7"/>
    <n v="2026"/>
  </r>
  <r>
    <n v="72035229"/>
    <x v="37"/>
    <s v="2025-11-14"/>
    <s v="Z0027"/>
    <x v="27"/>
    <s v="GIL2601007"/>
    <s v="APO26010182"/>
    <x v="1252"/>
    <s v="G-LD MV 16CM BK01A FDA"/>
    <x v="20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35"/>
    <x v="37"/>
    <s v="2025-11-14"/>
    <s v="Z0027"/>
    <x v="27"/>
    <s v="GIL2601007"/>
    <s v="APO26010182"/>
    <x v="1253"/>
    <s v="G-LD MV 16CM GY29A FDA"/>
    <x v="20"/>
    <s v="1"/>
    <n v="400"/>
    <s v="PC"/>
    <x v="0"/>
    <n v="0.87649999999999995"/>
    <n v="350.6"/>
    <n v="31.3596"/>
    <n v="0.87649999999999995"/>
    <n v="350.60013500000002"/>
    <s v="MIL"/>
    <n v="31.3596"/>
    <n v="10994.68"/>
    <n v="2026"/>
  </r>
  <r>
    <n v="72035219"/>
    <x v="37"/>
    <s v="2025-11-14"/>
    <s v="Z0027"/>
    <x v="27"/>
    <s v="GIL2601007"/>
    <s v="APO26010182"/>
    <x v="1253"/>
    <s v="G-LD MV 16CM GY29A FDA"/>
    <x v="20"/>
    <s v="1"/>
    <n v="1200"/>
    <s v="PC"/>
    <x v="0"/>
    <n v="0.87649999999999995"/>
    <n v="1051.8"/>
    <n v="31.3596"/>
    <n v="0.87649999999999995"/>
    <n v="1051.800086"/>
    <s v="MIL"/>
    <n v="31.3596"/>
    <n v="32984.03"/>
    <n v="2026"/>
  </r>
  <r>
    <n v="72035215"/>
    <x v="37"/>
    <s v="2025-11-14"/>
    <s v="Z0027"/>
    <x v="27"/>
    <s v="GIL2601007"/>
    <s v="APO26010182"/>
    <x v="1252"/>
    <s v="G-LD MV 16CM BK01A FDA"/>
    <x v="20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15"/>
    <x v="37"/>
    <s v="2025-11-14"/>
    <s v="Z0027"/>
    <x v="27"/>
    <s v="GIL2601007"/>
    <s v="APO26010182"/>
    <x v="1254"/>
    <s v="G-LD MV 14CM BK01A FDA"/>
    <x v="20"/>
    <s v="1"/>
    <n v="2520"/>
    <s v="PC"/>
    <x v="0"/>
    <n v="0.80679999999999996"/>
    <n v="2033.136"/>
    <n v="31.3596"/>
    <n v="0.80679999999999996"/>
    <n v="2033.135945"/>
    <s v="MIL"/>
    <n v="31.3596"/>
    <n v="63758.33"/>
    <n v="2026"/>
  </r>
  <r>
    <n v="72035244"/>
    <x v="37"/>
    <s v="2025-11-14"/>
    <s v="Z0027"/>
    <x v="27"/>
    <s v="GIL2601007"/>
    <s v="APO26010182"/>
    <x v="1254"/>
    <s v="G-LD MV 14CM BK01A FDA"/>
    <x v="20"/>
    <s v="1"/>
    <n v="1000"/>
    <s v="PC"/>
    <x v="0"/>
    <n v="0.80679999999999996"/>
    <n v="806.8"/>
    <n v="31.3596"/>
    <n v="0.80679999999999996"/>
    <n v="806.80015000000003"/>
    <s v="MIL"/>
    <n v="31.3596"/>
    <n v="25300.93"/>
    <n v="2026"/>
  </r>
  <r>
    <n v="72035225"/>
    <x v="37"/>
    <s v="2025-11-14"/>
    <s v="Z0027"/>
    <x v="27"/>
    <s v="GIL2601007"/>
    <s v="APO26010182"/>
    <x v="1251"/>
    <s v="G-LD MV 30CM GY29A FDA"/>
    <x v="20"/>
    <s v="1"/>
    <n v="120"/>
    <s v="PC"/>
    <x v="0"/>
    <n v="1.6516999999999999"/>
    <n v="198.20400000000001"/>
    <n v="31.3596"/>
    <n v="1.651699"/>
    <n v="198.204058"/>
    <s v="MIL"/>
    <n v="31.3596"/>
    <n v="6215.6"/>
    <n v="2026"/>
  </r>
  <r>
    <n v="72035226"/>
    <x v="37"/>
    <s v="2025-11-14"/>
    <s v="Z0027"/>
    <x v="27"/>
    <s v="GIL2601007"/>
    <s v="APO26010182"/>
    <x v="1253"/>
    <s v="G-LD MV 16CM GY29A FDA"/>
    <x v="20"/>
    <s v="1"/>
    <n v="1040"/>
    <s v="PC"/>
    <x v="0"/>
    <n v="0.87649999999999995"/>
    <n v="911.56"/>
    <n v="31.3596"/>
    <n v="0.87649999999999995"/>
    <n v="911.56009600000004"/>
    <s v="MIL"/>
    <n v="31.3596"/>
    <n v="28586.16"/>
    <n v="2026"/>
  </r>
  <r>
    <n v="72035221"/>
    <x v="72"/>
    <s v="2025-11-14"/>
    <s v="Z0027"/>
    <x v="27"/>
    <s v="GIL2601016"/>
    <s v="APO26020040"/>
    <x v="1365"/>
    <s v="G-LD MV 24CM GN39A FDA"/>
    <x v="20"/>
    <s v="1"/>
    <n v="1410"/>
    <s v="PC"/>
    <x v="0"/>
    <n v="1.2219"/>
    <n v="1722.8789999999999"/>
    <n v="31.799399999999999"/>
    <n v="1.2219"/>
    <n v="1722.879048"/>
    <s v="MIL"/>
    <n v="31.799399999999999"/>
    <n v="54786.52"/>
    <n v="2026"/>
  </r>
  <r>
    <n v="72035227"/>
    <x v="72"/>
    <s v="2025-11-14"/>
    <s v="Z0027"/>
    <x v="27"/>
    <s v="GIL2601016"/>
    <s v="APO26020040"/>
    <x v="1366"/>
    <s v="G-LD MV 16CM GN39A FDA"/>
    <x v="20"/>
    <s v="1"/>
    <n v="1000"/>
    <s v="PC"/>
    <x v="0"/>
    <n v="0.87649999999999995"/>
    <n v="876.5"/>
    <n v="31.799399999999999"/>
    <n v="0.87649900000000003"/>
    <n v="876.49987099999998"/>
    <s v="MIL"/>
    <n v="31.799399999999999"/>
    <n v="27872.17"/>
    <n v="2026"/>
  </r>
  <r>
    <n v="72035227"/>
    <x v="72"/>
    <s v="2025-11-14"/>
    <s v="Z0027"/>
    <x v="27"/>
    <s v="GIL2601016"/>
    <s v="APO26020040"/>
    <x v="1365"/>
    <s v="G-LD MV 24CM GN39A FDA"/>
    <x v="20"/>
    <s v="1"/>
    <n v="1020"/>
    <s v="PC"/>
    <x v="0"/>
    <n v="1.2219"/>
    <n v="1246.338"/>
    <n v="31.799399999999999"/>
    <n v="1.2219"/>
    <n v="1246.3379809999999"/>
    <s v="MIL"/>
    <n v="31.799399999999999"/>
    <n v="39632.800000000003"/>
    <n v="2026"/>
  </r>
  <r>
    <n v="72035214"/>
    <x v="72"/>
    <s v="2025-11-14"/>
    <s v="Z0027"/>
    <x v="27"/>
    <s v="GIL2601016"/>
    <s v="APO26020040"/>
    <x v="1365"/>
    <s v="G-LD MV 24CM GN39A FDA"/>
    <x v="20"/>
    <s v="1"/>
    <n v="1620"/>
    <s v="PC"/>
    <x v="0"/>
    <n v="1.2219"/>
    <n v="1979.4780000000001"/>
    <n v="31.799399999999999"/>
    <n v="1.2219"/>
    <n v="1979.4779140000001"/>
    <s v="MIL"/>
    <n v="31.799399999999999"/>
    <n v="62946.21"/>
    <n v="2026"/>
  </r>
  <r>
    <n v="72035228"/>
    <x v="72"/>
    <s v="2025-11-14"/>
    <s v="Z0027"/>
    <x v="27"/>
    <s v="GIL2601016"/>
    <s v="APO26020040"/>
    <x v="1255"/>
    <s v="G-LD MV 24CM GY29A FDA"/>
    <x v="20"/>
    <s v="1"/>
    <n v="1080"/>
    <s v="PC"/>
    <x v="0"/>
    <n v="1.2219"/>
    <n v="1319.652"/>
    <n v="31.799399999999999"/>
    <n v="1.2219"/>
    <n v="1319.6519430000001"/>
    <s v="MIL"/>
    <n v="31.799399999999999"/>
    <n v="41964.14"/>
    <n v="2026"/>
  </r>
  <r>
    <n v="72035235"/>
    <x v="72"/>
    <s v="2025-11-14"/>
    <s v="Z0027"/>
    <x v="27"/>
    <s v="GIL2601016"/>
    <s v="APO26020040"/>
    <x v="1255"/>
    <s v="G-LD MV 24CM GY29A FDA"/>
    <x v="20"/>
    <s v="1"/>
    <n v="1620"/>
    <s v="PC"/>
    <x v="0"/>
    <n v="1.2219"/>
    <n v="1979.48"/>
    <n v="31.799399999999999"/>
    <n v="1.2219"/>
    <n v="1979.4801150000001"/>
    <s v="MIL"/>
    <n v="31.799399999999999"/>
    <n v="62946.28"/>
    <n v="2026"/>
  </r>
  <r>
    <n v="72035228"/>
    <x v="72"/>
    <s v="2025-11-14"/>
    <s v="Z0027"/>
    <x v="27"/>
    <s v="GIL2601011"/>
    <s v="APO26020039"/>
    <x v="1255"/>
    <s v="G-LD MV 24CM GY29A FDA"/>
    <x v="20"/>
    <s v="1"/>
    <n v="540"/>
    <s v="PC"/>
    <x v="0"/>
    <n v="1.2219"/>
    <n v="659.82600000000002"/>
    <n v="31.799399999999999"/>
    <n v="1.2219"/>
    <n v="659.82597099999998"/>
    <s v="MIL"/>
    <n v="31.799399999999999"/>
    <n v="20982.07"/>
    <n v="2026"/>
  </r>
  <r>
    <n v="72035233"/>
    <x v="72"/>
    <s v="2025-11-14"/>
    <s v="Z0027"/>
    <x v="27"/>
    <s v="GIL2601011"/>
    <s v="APO26020039"/>
    <x v="1251"/>
    <s v="G-LD MV 30CM GY29A FDA"/>
    <x v="20"/>
    <s v="1"/>
    <n v="720"/>
    <s v="PC"/>
    <x v="0"/>
    <n v="1.6516999999999999"/>
    <n v="1189.2239999999999"/>
    <n v="31.799399999999999"/>
    <n v="1.6516999999999999"/>
    <n v="1189.2240099999999"/>
    <s v="MIL"/>
    <n v="31.799399999999999"/>
    <n v="37816.61"/>
    <n v="2026"/>
  </r>
  <r>
    <n v="72035230"/>
    <x v="72"/>
    <s v="2025-11-14"/>
    <s v="Z0027"/>
    <x v="27"/>
    <s v="GIL2601011"/>
    <s v="APO26020039"/>
    <x v="1251"/>
    <s v="G-LD MV 30CM GY29A FDA"/>
    <x v="20"/>
    <s v="1"/>
    <n v="1740"/>
    <s v="PC"/>
    <x v="0"/>
    <n v="1.6516999999999999"/>
    <n v="2873.9580000000001"/>
    <n v="31.799399999999999"/>
    <n v="1.6516999999999999"/>
    <n v="2873.9579990000002"/>
    <s v="MIL"/>
    <n v="31.799399999999999"/>
    <n v="91390.14"/>
    <n v="2026"/>
  </r>
  <r>
    <n v="72035226"/>
    <x v="72"/>
    <s v="2025-11-14"/>
    <s v="Z0027"/>
    <x v="27"/>
    <s v="GIL2601011"/>
    <s v="APO26020039"/>
    <x v="1255"/>
    <s v="G-LD MV 24CM GY29A FDA"/>
    <x v="20"/>
    <s v="1"/>
    <n v="1020"/>
    <s v="PC"/>
    <x v="0"/>
    <n v="1.2219"/>
    <n v="1246.3399999999999"/>
    <n v="31.799399999999999"/>
    <n v="1.2219"/>
    <n v="1246.339868"/>
    <s v="MIL"/>
    <n v="31.799399999999999"/>
    <n v="39632.86"/>
    <n v="2026"/>
  </r>
  <r>
    <n v="72035216"/>
    <x v="72"/>
    <s v="2025-11-14"/>
    <s v="Z0027"/>
    <x v="27"/>
    <s v="GIL2601011"/>
    <s v="APO26020039"/>
    <x v="1251"/>
    <s v="G-LD MV 30CM GY29A FDA"/>
    <x v="20"/>
    <s v="1"/>
    <n v="1260"/>
    <s v="PC"/>
    <x v="0"/>
    <n v="1.6516999999999999"/>
    <n v="2081.1419999999998"/>
    <n v="31.799399999999999"/>
    <n v="1.6516999999999999"/>
    <n v="2081.1420969999999"/>
    <s v="MIL"/>
    <n v="31.799399999999999"/>
    <n v="66179.070000000007"/>
    <n v="2026"/>
  </r>
  <r>
    <n v="72035229"/>
    <x v="54"/>
    <s v="2025-11-14"/>
    <s v="Z0027"/>
    <x v="27"/>
    <s v="GIL2601018"/>
    <s v="APO26020027"/>
    <x v="1254"/>
    <s v="G-LD MV 14CM BK01A FDA"/>
    <x v="20"/>
    <s v="1"/>
    <n v="2520"/>
    <s v="PC"/>
    <x v="0"/>
    <n v="0.80679999999999996"/>
    <n v="2033.136"/>
    <n v="31.664300000000001"/>
    <n v="0.80679999999999996"/>
    <n v="2033.1360549999999"/>
    <s v="MIL"/>
    <n v="31.664300000000001"/>
    <n v="64377.83"/>
    <n v="2026"/>
  </r>
  <r>
    <n v="72035234"/>
    <x v="54"/>
    <s v="2025-11-14"/>
    <s v="Z0027"/>
    <x v="27"/>
    <s v="GIL2601018"/>
    <s v="APO26020027"/>
    <x v="1254"/>
    <s v="G-LD MV 14CM BK01A FDA"/>
    <x v="20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24"/>
    <x v="54"/>
    <s v="2025-11-14"/>
    <s v="Z0027"/>
    <x v="27"/>
    <s v="GIL2601018"/>
    <s v="APO26020027"/>
    <x v="1252"/>
    <s v="G-LD MV 16CM BK01A FDA"/>
    <x v="20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24"/>
    <x v="54"/>
    <s v="2025-11-14"/>
    <s v="Z0027"/>
    <x v="27"/>
    <s v="GIL2601018"/>
    <s v="APO26020027"/>
    <x v="1254"/>
    <s v="G-LD MV 14CM BK01A FDA"/>
    <x v="20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35"/>
    <x v="54"/>
    <s v="2025-11-14"/>
    <s v="Z0027"/>
    <x v="27"/>
    <s v="GIL2601018"/>
    <s v="APO26020027"/>
    <x v="1253"/>
    <s v="G-LD MV 16CM GY29A FDA"/>
    <x v="20"/>
    <s v="1"/>
    <n v="1200"/>
    <s v="PC"/>
    <x v="0"/>
    <n v="0.87649999999999995"/>
    <n v="1051.8"/>
    <n v="31.664300000000001"/>
    <n v="0.87649999999999995"/>
    <n v="1051.799976"/>
    <s v="MIL"/>
    <n v="31.664300000000001"/>
    <n v="33304.51"/>
    <n v="2026"/>
  </r>
  <r>
    <n v="72035237"/>
    <x v="54"/>
    <s v="2025-11-14"/>
    <s v="Z0027"/>
    <x v="27"/>
    <s v="GIL2601018"/>
    <s v="APO26020027"/>
    <x v="1252"/>
    <s v="G-LD MV 16CM BK01A FDA"/>
    <x v="20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45"/>
    <x v="29"/>
    <s v="2025-11-14"/>
    <s v="Z0027"/>
    <x v="27"/>
    <s v="GIL2601027"/>
    <s v="APO26020029"/>
    <x v="1365"/>
    <s v="G-LD MV 24CM GN39A FDA"/>
    <x v="20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246"/>
    <x v="29"/>
    <s v="2025-11-14"/>
    <s v="Z0027"/>
    <x v="27"/>
    <s v="GIL2601027"/>
    <s v="APO26020029"/>
    <x v="1365"/>
    <s v="G-LD MV 24CM GN39A FDA"/>
    <x v="20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47"/>
    <x v="29"/>
    <s v="2025-11-14"/>
    <s v="Z0027"/>
    <x v="27"/>
    <s v="GIL2601027"/>
    <s v="APO26020029"/>
    <x v="1366"/>
    <s v="G-LD MV 16CM GN39A FDA"/>
    <x v="20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51"/>
    <x v="29"/>
    <s v="2025-11-14"/>
    <s v="Z0027"/>
    <x v="27"/>
    <s v="GIL2601027"/>
    <s v="APO26020029"/>
    <x v="1366"/>
    <s v="G-LD MV 16CM GN39A FDA"/>
    <x v="20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33"/>
    <x v="29"/>
    <s v="2025-11-14"/>
    <s v="Z0027"/>
    <x v="27"/>
    <s v="GIL2601027"/>
    <s v="APO26020029"/>
    <x v="1251"/>
    <s v="G-LD MV 30CM GY29A FDA"/>
    <x v="20"/>
    <s v="1"/>
    <n v="680"/>
    <s v="PC"/>
    <x v="0"/>
    <n v="1.6516999999999999"/>
    <n v="1123.1559999999999"/>
    <n v="31.498000000000001"/>
    <n v="1.6516999999999999"/>
    <n v="1123.1560730000001"/>
    <s v="MIL"/>
    <n v="31.498000000000001"/>
    <n v="35377.17"/>
    <n v="2026"/>
  </r>
  <r>
    <n v="72035248"/>
    <x v="29"/>
    <s v="2025-11-14"/>
    <s v="Z0027"/>
    <x v="27"/>
    <s v="GIL2601027"/>
    <s v="APO26020029"/>
    <x v="1365"/>
    <s v="G-LD MV 24CM GN39A FDA"/>
    <x v="20"/>
    <s v="1"/>
    <n v="1410"/>
    <s v="PC"/>
    <x v="0"/>
    <n v="1.2219"/>
    <n v="1722.88"/>
    <n v="31.498000000000001"/>
    <n v="1.2219"/>
    <n v="1722.8798650000001"/>
    <s v="MIL"/>
    <n v="31.498000000000001"/>
    <n v="54267.27"/>
    <n v="2026"/>
  </r>
  <r>
    <n v="72035236"/>
    <x v="29"/>
    <s v="2025-11-14"/>
    <s v="Z0027"/>
    <x v="27"/>
    <s v="GIL2601027"/>
    <s v="APO26020029"/>
    <x v="1365"/>
    <s v="G-LD MV 24CM GN39A FDA"/>
    <x v="20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45"/>
    <x v="29"/>
    <s v="2025-11-14"/>
    <s v="Z0027"/>
    <x v="27"/>
    <s v="GIL2601027"/>
    <s v="APO26020029"/>
    <x v="1365"/>
    <s v="G-LD MV 24CM GN39A FDA"/>
    <x v="20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250"/>
    <x v="29"/>
    <s v="2025-11-14"/>
    <s v="Z0027"/>
    <x v="27"/>
    <s v="GIL2601027"/>
    <s v="APO26020029"/>
    <x v="1366"/>
    <s v="G-LD MV 16CM GN39A FDA"/>
    <x v="20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3"/>
    <x v="29"/>
    <s v="2025-11-14"/>
    <s v="Z0027"/>
    <x v="27"/>
    <s v="GIL2601027"/>
    <s v="APO26020029"/>
    <x v="1366"/>
    <s v="G-LD MV 16CM GN39A FDA"/>
    <x v="20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2"/>
    <x v="29"/>
    <s v="2025-11-14"/>
    <s v="Z0027"/>
    <x v="27"/>
    <s v="GIL2601027"/>
    <s v="APO26020029"/>
    <x v="1366"/>
    <s v="G-LD MV 16CM GN39A FDA"/>
    <x v="20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3"/>
    <x v="29"/>
    <s v="2025-11-14"/>
    <s v="Z0027"/>
    <x v="27"/>
    <s v="GIL2601027"/>
    <s v="APO26020029"/>
    <x v="1251"/>
    <s v="G-LD MV 30CM GY29A FDA"/>
    <x v="20"/>
    <s v="1"/>
    <n v="1320"/>
    <s v="PC"/>
    <x v="0"/>
    <n v="1.6516999999999999"/>
    <n v="2180.2399999999998"/>
    <n v="31.498000000000001"/>
    <n v="1.6516999999999999"/>
    <n v="2180.2400149999999"/>
    <s v="MIL"/>
    <n v="31.498000000000001"/>
    <n v="68673.2"/>
    <n v="2026"/>
  </r>
  <r>
    <n v="72035236"/>
    <x v="29"/>
    <s v="2025-11-14"/>
    <s v="Z0027"/>
    <x v="27"/>
    <s v="GIL2601027"/>
    <s v="APO26020029"/>
    <x v="1366"/>
    <s v="G-LD MV 16CM GN39A FDA"/>
    <x v="20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6"/>
    <x v="29"/>
    <s v="2025-11-14"/>
    <s v="Z0027"/>
    <x v="27"/>
    <s v="GIL2601027"/>
    <s v="APO26020029"/>
    <x v="1366"/>
    <s v="G-LD MV 16CM GN39A FDA"/>
    <x v="20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9"/>
    <x v="10"/>
    <s v="2025-11-14"/>
    <s v="Z0027"/>
    <x v="27"/>
    <s v="GIL2601041"/>
    <s v="APO26020119"/>
    <x v="1366"/>
    <s v="G-LD MV 16CM GN39A FDA"/>
    <x v="20"/>
    <s v="1"/>
    <n v="1000"/>
    <s v="PC"/>
    <x v="0"/>
    <n v="0.87649999999999995"/>
    <n v="876.5"/>
    <n v="31.205400000000001"/>
    <n v="0.87649900000000003"/>
    <n v="876.49990000000003"/>
    <s v="MIL"/>
    <n v="31.205400000000001"/>
    <n v="27351.53"/>
    <n v="2026"/>
  </r>
  <r>
    <n v="72035254"/>
    <x v="10"/>
    <s v="2025-11-14"/>
    <s v="Z0027"/>
    <x v="27"/>
    <s v="GIL2601041"/>
    <s v="APO26020119"/>
    <x v="1366"/>
    <s v="G-LD MV 16CM GN39A FDA"/>
    <x v="20"/>
    <s v="1"/>
    <n v="1600"/>
    <s v="PC"/>
    <x v="0"/>
    <n v="0.87649999999999995"/>
    <n v="1402.4"/>
    <n v="31.205400000000001"/>
    <n v="0.87649900000000003"/>
    <n v="1402.399905"/>
    <s v="MIL"/>
    <n v="31.205400000000001"/>
    <n v="43762.45"/>
    <n v="2026"/>
  </r>
  <r>
    <n v="72035252"/>
    <x v="10"/>
    <s v="2025-11-14"/>
    <s v="Z0027"/>
    <x v="27"/>
    <s v="GIL2601041"/>
    <s v="APO26020119"/>
    <x v="1365"/>
    <s v="G-LD MV 24CM GN39A FDA"/>
    <x v="20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5253"/>
    <x v="10"/>
    <s v="2025-11-14"/>
    <s v="Z0027"/>
    <x v="27"/>
    <s v="GIL2601041"/>
    <s v="APO26020119"/>
    <x v="1365"/>
    <s v="G-LD MV 24CM GN39A FDA"/>
    <x v="20"/>
    <s v="1"/>
    <n v="1410"/>
    <s v="PC"/>
    <x v="0"/>
    <n v="1.2219"/>
    <n v="1722.88"/>
    <n v="31.205400000000001"/>
    <n v="1.2219"/>
    <n v="1722.8800140000001"/>
    <s v="MIL"/>
    <n v="31.205400000000001"/>
    <n v="53763.16"/>
    <n v="2026"/>
  </r>
  <r>
    <n v="72035254"/>
    <x v="10"/>
    <s v="2025-11-14"/>
    <s v="Z0027"/>
    <x v="27"/>
    <s v="GIL2601041"/>
    <s v="APO26020119"/>
    <x v="1365"/>
    <s v="G-LD MV 24CM GN39A FDA"/>
    <x v="20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5255"/>
    <x v="10"/>
    <s v="2025-11-14"/>
    <s v="Z0027"/>
    <x v="27"/>
    <s v="GIL2601041"/>
    <s v="APO26020119"/>
    <x v="1365"/>
    <s v="G-LD MV 24CM GN39A FDA"/>
    <x v="20"/>
    <s v="1"/>
    <n v="1020"/>
    <s v="PC"/>
    <x v="0"/>
    <n v="1.2219"/>
    <n v="1246.3399999999999"/>
    <n v="31.205400000000001"/>
    <n v="1.2219"/>
    <n v="1246.340056"/>
    <s v="MIL"/>
    <n v="31.205400000000001"/>
    <n v="38892.54"/>
    <n v="2026"/>
  </r>
  <r>
    <n v="72035168"/>
    <x v="23"/>
    <s v="2025-11-14"/>
    <s v="Z0027"/>
    <x v="27"/>
    <s v="GIL2512014"/>
    <s v="APO26010071"/>
    <x v="1291"/>
    <s v="G-LD MX 16CM BSH"/>
    <x v="20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4"/>
    <x v="23"/>
    <s v="2025-11-14"/>
    <s v="Z0027"/>
    <x v="27"/>
    <s v="GIL2512014"/>
    <s v="APO26010071"/>
    <x v="1296"/>
    <s v="G-LD MX 24CM BSH"/>
    <x v="20"/>
    <s v="7"/>
    <n v="2522"/>
    <s v="PC"/>
    <x v="0"/>
    <n v="0.92730000000000001"/>
    <n v="2338.6509999999998"/>
    <n v="31.591200000000001"/>
    <n v="0.92730000000000001"/>
    <n v="2338.6509529999998"/>
    <s v="MIL"/>
    <n v="31.591200000000001"/>
    <n v="73880.789999999994"/>
    <n v="2026"/>
  </r>
  <r>
    <n v="72035175"/>
    <x v="23"/>
    <s v="2025-11-14"/>
    <s v="Z0027"/>
    <x v="27"/>
    <s v="GIL2512014"/>
    <s v="APO26010071"/>
    <x v="1290"/>
    <s v="G-LD MX 18CM BSH"/>
    <x v="20"/>
    <s v="7"/>
    <n v="4536"/>
    <s v="PC"/>
    <x v="0"/>
    <n v="0.74180000000000001"/>
    <n v="3364.8049999999998"/>
    <n v="31.591200000000001"/>
    <n v="0.74179899999999999"/>
    <n v="3364.8050720000001"/>
    <s v="MIL"/>
    <n v="31.591200000000001"/>
    <n v="106298.23"/>
    <n v="2026"/>
  </r>
  <r>
    <n v="72035176"/>
    <x v="23"/>
    <s v="2025-11-14"/>
    <s v="Z0027"/>
    <x v="27"/>
    <s v="GIL2512014"/>
    <s v="APO26010071"/>
    <x v="1296"/>
    <s v="G-LD MX 24CM BSH"/>
    <x v="20"/>
    <s v="7"/>
    <n v="2522"/>
    <s v="PC"/>
    <x v="0"/>
    <n v="0.92730000000000001"/>
    <n v="2338.65"/>
    <n v="31.591200000000001"/>
    <n v="0.92730000000000001"/>
    <n v="2338.6500030000002"/>
    <s v="MIL"/>
    <n v="31.591200000000001"/>
    <n v="73880.759999999995"/>
    <n v="2026"/>
  </r>
  <r>
    <n v="72035176"/>
    <x v="23"/>
    <s v="2025-11-14"/>
    <s v="Z0027"/>
    <x v="27"/>
    <s v="GIL2512014"/>
    <s v="APO26010071"/>
    <x v="1291"/>
    <s v="G-LD MX 16CM BSH"/>
    <x v="20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6"/>
    <x v="23"/>
    <s v="2025-11-14"/>
    <s v="Z0027"/>
    <x v="27"/>
    <s v="GIL2512014"/>
    <s v="APO26010071"/>
    <x v="1289"/>
    <s v="G-LD MX 14CM BSH"/>
    <x v="20"/>
    <s v="7"/>
    <n v="1122"/>
    <s v="PC"/>
    <x v="0"/>
    <n v="0.62539999999999996"/>
    <n v="701.69899999999996"/>
    <n v="31.591200000000001"/>
    <n v="0.62539999999999996"/>
    <n v="701.69889000000001"/>
    <s v="MIL"/>
    <n v="31.591200000000001"/>
    <n v="22167.51"/>
    <n v="2026"/>
  </r>
  <r>
    <n v="72035177"/>
    <x v="23"/>
    <s v="2025-11-14"/>
    <s v="Z0027"/>
    <x v="27"/>
    <s v="GIL2512014"/>
    <s v="APO26010071"/>
    <x v="1290"/>
    <s v="G-LD MX 18CM BSH"/>
    <x v="20"/>
    <s v="7"/>
    <n v="2040"/>
    <s v="PC"/>
    <x v="0"/>
    <n v="0.74180000000000001"/>
    <n v="1513.2719999999999"/>
    <n v="31.591200000000001"/>
    <n v="0.74179899999999999"/>
    <n v="1513.27205"/>
    <s v="MIL"/>
    <n v="31.591200000000001"/>
    <n v="47806.080000000002"/>
    <n v="2026"/>
  </r>
  <r>
    <n v="72035177"/>
    <x v="23"/>
    <s v="2025-11-14"/>
    <s v="Z0027"/>
    <x v="27"/>
    <s v="GIL2512017"/>
    <s v="APO26010073"/>
    <x v="1290"/>
    <s v="G-LD MX 18CM BSH"/>
    <x v="20"/>
    <s v="7"/>
    <n v="2496"/>
    <s v="PC"/>
    <x v="0"/>
    <n v="0.74180000000000001"/>
    <n v="1851.53"/>
    <n v="31.591200000000001"/>
    <n v="0.74179899999999999"/>
    <n v="1851.5298560000001"/>
    <s v="MIL"/>
    <n v="31.591200000000001"/>
    <n v="58492.05"/>
    <n v="2026"/>
  </r>
  <r>
    <n v="72035187"/>
    <x v="24"/>
    <s v="2025-11-14"/>
    <s v="Z0027"/>
    <x v="27"/>
    <s v="GIL2512024"/>
    <s v="APO26010076"/>
    <x v="1290"/>
    <s v="G-LD MX 18CM BSH"/>
    <x v="20"/>
    <s v="7"/>
    <n v="780"/>
    <s v="PC"/>
    <x v="0"/>
    <n v="0.74178999999999995"/>
    <n v="578.6"/>
    <n v="31.425799999999999"/>
    <n v="0.74178900000000003"/>
    <n v="578.60006699999997"/>
    <s v="MIL"/>
    <n v="31.425799999999999"/>
    <n v="18182.97"/>
    <n v="2026"/>
  </r>
  <r>
    <n v="72035184"/>
    <x v="24"/>
    <s v="2025-11-14"/>
    <s v="Z0027"/>
    <x v="27"/>
    <s v="GIL2512029"/>
    <s v="APO26010078"/>
    <x v="1289"/>
    <s v="G-LD MX 14CM BSH"/>
    <x v="20"/>
    <s v="7"/>
    <n v="1518"/>
    <s v="PC"/>
    <x v="0"/>
    <n v="0.62539999999999996"/>
    <n v="949.35699999999997"/>
    <n v="31.425799999999999"/>
    <n v="0.62539999999999996"/>
    <n v="949.356897"/>
    <s v="MIL"/>
    <n v="31.425799999999999"/>
    <n v="29834.3"/>
    <n v="2026"/>
  </r>
  <r>
    <n v="72035189"/>
    <x v="24"/>
    <s v="2025-11-14"/>
    <s v="Z0027"/>
    <x v="27"/>
    <s v="GIL2512029"/>
    <s v="APO26010078"/>
    <x v="1289"/>
    <s v="G-LD MX 14CM BSH"/>
    <x v="20"/>
    <s v="7"/>
    <n v="1056"/>
    <s v="PC"/>
    <x v="0"/>
    <n v="0.62539999999999996"/>
    <n v="660.42200000000003"/>
    <n v="31.425799999999999"/>
    <n v="0.62539999999999996"/>
    <n v="660.422009"/>
    <s v="MIL"/>
    <n v="31.425799999999999"/>
    <n v="20754.29"/>
    <n v="2026"/>
  </r>
  <r>
    <n v="72035189"/>
    <x v="24"/>
    <s v="2025-11-14"/>
    <s v="Z0027"/>
    <x v="27"/>
    <s v="GIL2512029"/>
    <s v="APO26010078"/>
    <x v="1291"/>
    <s v="G-LD MX 16CM BSH"/>
    <x v="20"/>
    <s v="7"/>
    <n v="1020"/>
    <s v="PC"/>
    <x v="0"/>
    <n v="0.66439999999999999"/>
    <n v="677.68799999999999"/>
    <n v="31.425799999999999"/>
    <n v="0.66439899999999996"/>
    <n v="677.68807700000002"/>
    <s v="MIL"/>
    <n v="31.425799999999999"/>
    <n v="21296.89"/>
    <n v="2026"/>
  </r>
  <r>
    <n v="72035191"/>
    <x v="24"/>
    <s v="2025-11-14"/>
    <s v="Z0027"/>
    <x v="27"/>
    <s v="GIL2512029"/>
    <s v="APO26010078"/>
    <x v="1289"/>
    <s v="G-LD MX 14CM BSH"/>
    <x v="20"/>
    <s v="7"/>
    <n v="2508"/>
    <s v="PC"/>
    <x v="0"/>
    <n v="0.62539999999999996"/>
    <n v="1568.5"/>
    <n v="31.425799999999999"/>
    <n v="0.62539999999999996"/>
    <n v="1568.5000849999999"/>
    <s v="MIL"/>
    <n v="31.425799999999999"/>
    <n v="49291.37"/>
    <n v="2026"/>
  </r>
  <r>
    <n v="72035195"/>
    <x v="24"/>
    <s v="2025-11-14"/>
    <s v="Z0027"/>
    <x v="27"/>
    <s v="GIL2512029"/>
    <s v="APO26010078"/>
    <x v="1291"/>
    <s v="G-LD MX 16CM BSH"/>
    <x v="20"/>
    <s v="7"/>
    <n v="1500"/>
    <s v="PC"/>
    <x v="0"/>
    <n v="0.66439999999999999"/>
    <n v="996.6"/>
    <n v="31.425799999999999"/>
    <n v="0.66439899999999996"/>
    <n v="996.59992699999998"/>
    <s v="MIL"/>
    <n v="31.425799999999999"/>
    <n v="31318.95"/>
    <n v="2026"/>
  </r>
  <r>
    <n v="72035196"/>
    <x v="24"/>
    <s v="2025-11-14"/>
    <s v="Z0027"/>
    <x v="27"/>
    <s v="GIL2512029"/>
    <s v="APO26010078"/>
    <x v="1291"/>
    <s v="G-LD MX 16CM BSH"/>
    <x v="20"/>
    <s v="7"/>
    <n v="960"/>
    <s v="PC"/>
    <x v="0"/>
    <n v="0.66439999999999999"/>
    <n v="637.82399999999996"/>
    <n v="31.425799999999999"/>
    <n v="0.66439899999999996"/>
    <n v="637.82401700000003"/>
    <s v="MIL"/>
    <n v="31.425799999999999"/>
    <n v="20044.13"/>
    <n v="2026"/>
  </r>
  <r>
    <n v="72035198"/>
    <x v="26"/>
    <s v="2025-11-14"/>
    <s v="Z0027"/>
    <x v="27"/>
    <s v="GIL2512040"/>
    <s v="APO26010083"/>
    <x v="1290"/>
    <s v="G-LD MX 18CM BSH"/>
    <x v="20"/>
    <s v="7"/>
    <n v="3510"/>
    <s v="PC"/>
    <x v="0"/>
    <n v="0.74180000000000001"/>
    <n v="2603.71"/>
    <n v="31.5595"/>
    <n v="0.74180000000000001"/>
    <n v="2603.7101339999999"/>
    <s v="MIL"/>
    <n v="31.5595"/>
    <n v="82171.789999999994"/>
    <n v="2026"/>
  </r>
  <r>
    <n v="72035202"/>
    <x v="26"/>
    <s v="2025-11-14"/>
    <s v="Z0027"/>
    <x v="27"/>
    <s v="GIL2512040"/>
    <s v="APO26010083"/>
    <x v="1290"/>
    <s v="G-LD MX 18CM BSH"/>
    <x v="20"/>
    <s v="7"/>
    <n v="1860"/>
    <s v="PC"/>
    <x v="0"/>
    <n v="0.74180000000000001"/>
    <n v="1379.748"/>
    <n v="31.5595"/>
    <n v="0.74180000000000001"/>
    <n v="1379.748094"/>
    <s v="MIL"/>
    <n v="31.5595"/>
    <n v="43544.160000000003"/>
    <n v="2026"/>
  </r>
  <r>
    <n v="72035188"/>
    <x v="26"/>
    <s v="2025-11-14"/>
    <s v="Z0027"/>
    <x v="27"/>
    <s v="GIL2512034"/>
    <s v="APO26010080"/>
    <x v="1290"/>
    <s v="G-LD MX 18CM BSH"/>
    <x v="20"/>
    <s v="7"/>
    <n v="1026"/>
    <s v="PC"/>
    <x v="0"/>
    <n v="0.74180000000000001"/>
    <n v="761.09"/>
    <n v="31.5595"/>
    <n v="0.74180000000000001"/>
    <n v="761.09000400000002"/>
    <s v="MIL"/>
    <n v="31.5595"/>
    <n v="24019.62"/>
    <n v="2026"/>
  </r>
  <r>
    <n v="72035189"/>
    <x v="26"/>
    <s v="2025-11-14"/>
    <s v="Z0027"/>
    <x v="27"/>
    <s v="GIL2512034"/>
    <s v="APO26010080"/>
    <x v="1296"/>
    <s v="G-LD MX 24CM BSH"/>
    <x v="20"/>
    <s v="7"/>
    <n v="1014"/>
    <s v="PC"/>
    <x v="0"/>
    <n v="0.92728999999999995"/>
    <n v="940.27499999999998"/>
    <n v="31.5595"/>
    <n v="0.92728999999999995"/>
    <n v="940.275036"/>
    <s v="MIL"/>
    <n v="31.5595"/>
    <n v="29674.61"/>
    <n v="2026"/>
  </r>
  <r>
    <n v="72035192"/>
    <x v="26"/>
    <s v="2025-11-14"/>
    <s v="Z0027"/>
    <x v="27"/>
    <s v="GIL2512034"/>
    <s v="APO26010080"/>
    <x v="1296"/>
    <s v="G-LD MX 24CM BSH"/>
    <x v="20"/>
    <s v="7"/>
    <n v="1508"/>
    <s v="PC"/>
    <x v="0"/>
    <n v="0.92730000000000001"/>
    <n v="1398.365"/>
    <n v="31.5595"/>
    <n v="0.92729899999999998"/>
    <n v="1398.3649929999999"/>
    <s v="MIL"/>
    <n v="31.5595"/>
    <n v="44131.7"/>
    <n v="2026"/>
  </r>
  <r>
    <n v="72035194"/>
    <x v="26"/>
    <s v="2025-11-14"/>
    <s v="Z0027"/>
    <x v="27"/>
    <s v="GIL2512034"/>
    <s v="APO26010080"/>
    <x v="1290"/>
    <s v="G-LD MX 18CM BSH"/>
    <x v="20"/>
    <s v="7"/>
    <n v="3510"/>
    <s v="PC"/>
    <x v="0"/>
    <n v="0.74180000000000001"/>
    <n v="2603.7199999999998"/>
    <n v="31.5595"/>
    <n v="0.74180000000000001"/>
    <n v="2603.7199569999998"/>
    <s v="MIL"/>
    <n v="31.5595"/>
    <n v="82172.100000000006"/>
    <n v="2026"/>
  </r>
  <r>
    <n v="72035196"/>
    <x v="26"/>
    <s v="2025-11-14"/>
    <s v="Z0027"/>
    <x v="27"/>
    <s v="GIL2512034"/>
    <s v="APO26010080"/>
    <x v="1291"/>
    <s v="G-LD MX 16CM BSH"/>
    <x v="20"/>
    <s v="7"/>
    <n v="1560"/>
    <s v="PC"/>
    <x v="0"/>
    <n v="0.66439999999999999"/>
    <n v="1036.46"/>
    <n v="31.5595"/>
    <n v="0.66439899999999996"/>
    <n v="1036.4600190000001"/>
    <s v="MIL"/>
    <n v="31.5595"/>
    <n v="32710.16"/>
    <n v="2026"/>
  </r>
  <r>
    <n v="72035187"/>
    <x v="26"/>
    <s v="2025-11-14"/>
    <s v="Z0027"/>
    <x v="27"/>
    <s v="GIL2512034"/>
    <s v="APO26010080"/>
    <x v="1290"/>
    <s v="G-LD MX 18CM BSH"/>
    <x v="20"/>
    <s v="7"/>
    <n v="3756"/>
    <s v="PC"/>
    <x v="0"/>
    <n v="0.74180000000000001"/>
    <n v="2786.2"/>
    <n v="31.5595"/>
    <n v="0.74180000000000001"/>
    <n v="2786.200034"/>
    <s v="MIL"/>
    <n v="31.5595"/>
    <n v="87931.08"/>
    <n v="2026"/>
  </r>
  <r>
    <n v="72035193"/>
    <x v="26"/>
    <s v="2025-11-14"/>
    <s v="Z0027"/>
    <x v="27"/>
    <s v="GIL2512034"/>
    <s v="APO26010080"/>
    <x v="1296"/>
    <s v="G-LD MX 24CM BSH"/>
    <x v="20"/>
    <s v="7"/>
    <n v="2522"/>
    <s v="PC"/>
    <x v="0"/>
    <n v="0.92730000000000001"/>
    <n v="2338.65"/>
    <n v="31.5595"/>
    <n v="0.92729899999999998"/>
    <n v="2338.6498510000001"/>
    <s v="MIL"/>
    <n v="31.5595"/>
    <n v="73806.62"/>
    <n v="2026"/>
  </r>
  <r>
    <n v="72035190"/>
    <x v="26"/>
    <s v="2025-11-14"/>
    <s v="Z0027"/>
    <x v="27"/>
    <s v="GIL2512034"/>
    <s v="APO26010080"/>
    <x v="1290"/>
    <s v="G-LD MX 18CM BSH"/>
    <x v="20"/>
    <s v="7"/>
    <n v="4536"/>
    <s v="PC"/>
    <x v="0"/>
    <n v="0.74180000000000001"/>
    <n v="3364.8"/>
    <n v="31.5595"/>
    <n v="0.74180000000000001"/>
    <n v="3364.8001389999999"/>
    <s v="MIL"/>
    <n v="31.5595"/>
    <n v="106191.41"/>
    <n v="2026"/>
  </r>
  <r>
    <n v="72035220"/>
    <x v="27"/>
    <s v="2025-11-14"/>
    <s v="Z0027"/>
    <x v="27"/>
    <s v="GIL2512044"/>
    <s v="APO26010085"/>
    <x v="1296"/>
    <s v="G-LD MX 24CM BSH"/>
    <x v="20"/>
    <s v="7"/>
    <n v="2002"/>
    <s v="PC"/>
    <x v="0"/>
    <n v="0.92730000000000001"/>
    <n v="1856.45"/>
    <n v="31.616499999999998"/>
    <n v="0.92729899999999998"/>
    <n v="1856.4499539999999"/>
    <s v="MIL"/>
    <n v="31.616499999999998"/>
    <n v="58694.45"/>
    <n v="2026"/>
  </r>
  <r>
    <n v="72035222"/>
    <x v="27"/>
    <s v="2025-11-14"/>
    <s v="Z0027"/>
    <x v="27"/>
    <s v="GIL2512044"/>
    <s v="APO26010085"/>
    <x v="1290"/>
    <s v="G-LD MX 18CM BSH"/>
    <x v="20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5"/>
    <x v="27"/>
    <s v="2025-11-14"/>
    <s v="Z0027"/>
    <x v="27"/>
    <s v="GIL2512044"/>
    <s v="APO26010085"/>
    <x v="1289"/>
    <s v="G-LD MX 14CM BSH"/>
    <x v="20"/>
    <s v="7"/>
    <n v="1518"/>
    <s v="PC"/>
    <x v="0"/>
    <n v="0.62539999999999996"/>
    <n v="949.35699999999997"/>
    <n v="31.616499999999998"/>
    <n v="0.62539999999999996"/>
    <n v="949.35713899999996"/>
    <s v="MIL"/>
    <n v="31.616499999999998"/>
    <n v="30015.35"/>
    <n v="2026"/>
  </r>
  <r>
    <n v="72035223"/>
    <x v="27"/>
    <s v="2025-11-14"/>
    <s v="Z0027"/>
    <x v="27"/>
    <s v="GIL2512044"/>
    <s v="APO26010085"/>
    <x v="1289"/>
    <s v="G-LD MX 14CM BSH"/>
    <x v="20"/>
    <s v="7"/>
    <n v="2046"/>
    <s v="PC"/>
    <x v="0"/>
    <n v="0.62539999999999996"/>
    <n v="1279.568"/>
    <n v="31.616499999999998"/>
    <n v="0.62539999999999996"/>
    <n v="1279.567947"/>
    <s v="MIL"/>
    <n v="31.616499999999998"/>
    <n v="40455.46"/>
    <n v="2026"/>
  </r>
  <r>
    <n v="72035202"/>
    <x v="27"/>
    <s v="2025-11-14"/>
    <s v="Z0027"/>
    <x v="27"/>
    <s v="GIL2512044"/>
    <s v="APO26010085"/>
    <x v="1290"/>
    <s v="G-LD MX 18CM BSH"/>
    <x v="20"/>
    <s v="7"/>
    <n v="2676"/>
    <s v="PC"/>
    <x v="0"/>
    <n v="0.74180000000000001"/>
    <n v="1985.057"/>
    <n v="31.616499999999998"/>
    <n v="0.74180000000000001"/>
    <n v="1985.056853"/>
    <s v="MIL"/>
    <n v="31.616499999999998"/>
    <n v="62760.55"/>
    <n v="2026"/>
  </r>
  <r>
    <n v="72035239"/>
    <x v="27"/>
    <s v="2025-11-14"/>
    <s v="Z0027"/>
    <x v="27"/>
    <s v="GIL2512044"/>
    <s v="APO26010085"/>
    <x v="1290"/>
    <s v="G-LD MX 18CM BSH"/>
    <x v="20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3"/>
    <x v="27"/>
    <s v="2025-11-14"/>
    <s v="Z0027"/>
    <x v="27"/>
    <s v="GIL2512044"/>
    <s v="APO26010085"/>
    <x v="1296"/>
    <s v="G-LD MX 24CM BSH"/>
    <x v="20"/>
    <s v="7"/>
    <n v="1508"/>
    <s v="PC"/>
    <x v="0"/>
    <n v="0.92730000000000001"/>
    <n v="1398.3679999999999"/>
    <n v="31.616499999999998"/>
    <n v="0.92729899999999998"/>
    <n v="1398.3679400000001"/>
    <s v="MIL"/>
    <n v="31.616499999999998"/>
    <n v="44211.5"/>
    <n v="2026"/>
  </r>
  <r>
    <n v="72035207"/>
    <x v="41"/>
    <s v="2025-11-14"/>
    <s v="Z0027"/>
    <x v="27"/>
    <s v="GIL2512048"/>
    <s v="APO26010087"/>
    <x v="1291"/>
    <s v="G-LD MX 16CM BSH"/>
    <x v="20"/>
    <s v="7"/>
    <n v="1500"/>
    <s v="PC"/>
    <x v="0"/>
    <n v="0.66439999999999999"/>
    <n v="996.60199999999998"/>
    <n v="31.4496"/>
    <n v="0.66439899999999996"/>
    <n v="996.60186399999998"/>
    <s v="MIL"/>
    <n v="31.4496"/>
    <n v="31342.73"/>
    <n v="2026"/>
  </r>
  <r>
    <n v="72035217"/>
    <x v="37"/>
    <s v="2025-11-14"/>
    <s v="Z0027"/>
    <x v="27"/>
    <s v="GIL2601004"/>
    <s v="APO26010196"/>
    <x v="1291"/>
    <s v="G-LD MX 16CM BSH"/>
    <x v="20"/>
    <s v="7"/>
    <n v="2040"/>
    <s v="PC"/>
    <x v="0"/>
    <n v="0.66439999999999999"/>
    <n v="1355.38"/>
    <n v="31.3596"/>
    <n v="0.66439999999999999"/>
    <n v="1355.3798509999999"/>
    <s v="MIL"/>
    <n v="31.3596"/>
    <n v="42504.17"/>
    <n v="2026"/>
  </r>
  <r>
    <n v="72035242"/>
    <x v="72"/>
    <s v="2025-11-14"/>
    <s v="Z0027"/>
    <x v="27"/>
    <s v="GIL2601015"/>
    <s v="APO26020030"/>
    <x v="1289"/>
    <s v="G-LD MX 14CM BSH"/>
    <x v="20"/>
    <s v="7"/>
    <n v="1518"/>
    <s v="PC"/>
    <x v="0"/>
    <n v="0.62539999999999996"/>
    <n v="949.35699999999997"/>
    <n v="31.799399999999999"/>
    <n v="0.62539900000000004"/>
    <n v="949.35690599999998"/>
    <s v="MIL"/>
    <n v="31.799399999999999"/>
    <n v="30188.98"/>
    <n v="2026"/>
  </r>
  <r>
    <n v="72035242"/>
    <x v="72"/>
    <s v="2025-11-14"/>
    <s v="Z0027"/>
    <x v="27"/>
    <s v="GIL2601015"/>
    <s v="APO26020030"/>
    <x v="1291"/>
    <s v="G-LD MX 16CM BSH"/>
    <x v="20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1"/>
    <x v="72"/>
    <s v="2025-11-14"/>
    <s v="Z0027"/>
    <x v="27"/>
    <s v="GIL2601015"/>
    <s v="APO26020030"/>
    <x v="1290"/>
    <s v="G-LD MX 18CM BSH"/>
    <x v="20"/>
    <s v="7"/>
    <n v="4536"/>
    <s v="PC"/>
    <x v="0"/>
    <n v="0.74180000000000001"/>
    <n v="3364.8049999999998"/>
    <n v="31.799399999999999"/>
    <n v="0.74179899999999999"/>
    <n v="3364.8049959999998"/>
    <s v="MIL"/>
    <n v="31.799399999999999"/>
    <n v="106998.78"/>
    <n v="2026"/>
  </r>
  <r>
    <n v="72035238"/>
    <x v="72"/>
    <s v="2025-11-14"/>
    <s v="Z0027"/>
    <x v="27"/>
    <s v="GIL2601015"/>
    <s v="APO26020030"/>
    <x v="1296"/>
    <s v="G-LD MX 24CM BSH"/>
    <x v="20"/>
    <s v="7"/>
    <n v="1508"/>
    <s v="PC"/>
    <x v="0"/>
    <n v="0.92730000000000001"/>
    <n v="1398.37"/>
    <n v="31.799399999999999"/>
    <n v="0.92729899999999998"/>
    <n v="1398.370095"/>
    <s v="MIL"/>
    <n v="31.799399999999999"/>
    <n v="44467.33"/>
    <n v="2026"/>
  </r>
  <r>
    <n v="72035240"/>
    <x v="72"/>
    <s v="2025-11-14"/>
    <s v="Z0027"/>
    <x v="27"/>
    <s v="GIL2601015"/>
    <s v="APO26020030"/>
    <x v="1291"/>
    <s v="G-LD MX 16CM BSH"/>
    <x v="20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0"/>
    <x v="72"/>
    <s v="2025-11-14"/>
    <s v="Z0027"/>
    <x v="27"/>
    <s v="GIL2601015"/>
    <s v="APO26020030"/>
    <x v="1289"/>
    <s v="G-LD MX 14CM BSH"/>
    <x v="20"/>
    <s v="7"/>
    <n v="1518"/>
    <s v="PC"/>
    <x v="0"/>
    <n v="0.62539999999999996"/>
    <n v="949.36"/>
    <n v="31.799399999999999"/>
    <n v="0.62539900000000004"/>
    <n v="949.36005"/>
    <s v="MIL"/>
    <n v="31.799399999999999"/>
    <n v="30189.08"/>
    <n v="2026"/>
  </r>
  <r>
    <n v="72035240"/>
    <x v="72"/>
    <s v="2025-11-14"/>
    <s v="Z0027"/>
    <x v="27"/>
    <s v="GIL2601015"/>
    <s v="APO26020030"/>
    <x v="1296"/>
    <s v="G-LD MX 24CM BSH"/>
    <x v="20"/>
    <s v="7"/>
    <n v="1508"/>
    <s v="PC"/>
    <x v="0"/>
    <n v="0.92730000000000001"/>
    <n v="1398.3679999999999"/>
    <n v="31.799399999999999"/>
    <n v="0.92729899999999998"/>
    <n v="1398.3678930000001"/>
    <s v="MIL"/>
    <n v="31.799399999999999"/>
    <n v="44467.26"/>
    <n v="2026"/>
  </r>
  <r>
    <n v="72034224"/>
    <x v="23"/>
    <s v="2025-10-16"/>
    <s v="Z0028"/>
    <x v="28"/>
    <s v="RIL2512011"/>
    <s v="APO26010106"/>
    <x v="1367"/>
    <s v="STD- 105 KITCHENAID BSH PVD GY27K R223.86 C/C113 H6.5"/>
    <x v="6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5142"/>
    <x v="23"/>
    <s v="2025-11-13"/>
    <s v="Z0028"/>
    <x v="28"/>
    <s v="RIL2512011"/>
    <s v="APO26010106"/>
    <x v="1368"/>
    <s v="STD- 108 KITCHENAID BSH PVD GY27K R296.34 C/C113 H6.5"/>
    <x v="6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3968"/>
    <x v="23"/>
    <s v="2025-10-09"/>
    <s v="Z0028"/>
    <x v="28"/>
    <s v="RIL2512011"/>
    <s v="APO26010106"/>
    <x v="1368"/>
    <s v="STD- 108 KITCHENAID BSH PVD GY27K R296.34 C/C113 H6.5"/>
    <x v="6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966"/>
    <x v="23"/>
    <s v="2025-10-09"/>
    <s v="Z0028"/>
    <x v="28"/>
    <s v="RIL2512011"/>
    <s v="APO26010106"/>
    <x v="1369"/>
    <s v="STD- 103 KITCHENAID BSH PVD GY27K R177.25 C/C113 H6.5"/>
    <x v="6"/>
    <s v="7"/>
    <n v="392"/>
    <s v="PC"/>
    <x v="0"/>
    <n v="1.7985"/>
    <n v="705.01199999999994"/>
    <n v="31.591200000000001"/>
    <n v="1.7984990000000001"/>
    <n v="705.01215500000001"/>
    <s v="MIL"/>
    <n v="31.591200000000001"/>
    <n v="22272.18"/>
    <n v="2026"/>
  </r>
  <r>
    <n v="72033968"/>
    <x v="23"/>
    <s v="2025-10-09"/>
    <s v="Z0028"/>
    <x v="28"/>
    <s v="RIL2512011"/>
    <s v="APO26010106"/>
    <x v="1367"/>
    <s v="STD- 105 KITCHENAID BSH PVD GY27K R223.86 C/C113 H6.5"/>
    <x v="6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765"/>
    <x v="23"/>
    <s v="2025-10-08"/>
    <s v="Z0028"/>
    <x v="28"/>
    <s v="RIL2512016"/>
    <s v="APO26010036"/>
    <x v="1370"/>
    <s v="STD- 103 BSH R310 C/C113 H6.5"/>
    <x v="6"/>
    <s v="8"/>
    <n v="8690"/>
    <s v="PC"/>
    <x v="0"/>
    <n v="0.55359999999999998"/>
    <n v="4810.7839999999997"/>
    <n v="31.591200000000001"/>
    <n v="0.55359999999999998"/>
    <n v="4810.7840150000002"/>
    <s v="MIL"/>
    <n v="31.591200000000001"/>
    <n v="151978.44"/>
    <n v="2026"/>
  </r>
  <r>
    <n v="72033765"/>
    <x v="23"/>
    <s v="2025-10-08"/>
    <s v="Z0028"/>
    <x v="28"/>
    <s v="RIL2512016"/>
    <s v="APO26010036"/>
    <x v="1371"/>
    <s v="LA-- 105 BSH R310 C/C155 H6.5"/>
    <x v="6"/>
    <s v="8"/>
    <n v="4200"/>
    <s v="PC"/>
    <x v="0"/>
    <n v="0.60270000000000001"/>
    <n v="2531.3440000000001"/>
    <n v="31.591200000000001"/>
    <n v="0.60270000000000001"/>
    <n v="2531.3438550000001"/>
    <s v="MIL"/>
    <n v="31.591200000000001"/>
    <n v="79968.19"/>
    <n v="2026"/>
  </r>
  <r>
    <n v="72034295"/>
    <x v="23"/>
    <s v="2025-10-20"/>
    <s v="Z0028"/>
    <x v="28"/>
    <s v="RIL2512016"/>
    <s v="APO26010036"/>
    <x v="1370"/>
    <s v="STD- 103 BSH R310 C/C113 H6.5"/>
    <x v="6"/>
    <s v="8"/>
    <n v="497"/>
    <s v="PC"/>
    <x v="0"/>
    <n v="0.55359999999999998"/>
    <n v="275.14"/>
    <n v="31.591200000000001"/>
    <n v="0.55359999999999998"/>
    <n v="275.13991199999998"/>
    <s v="MIL"/>
    <n v="31.591200000000001"/>
    <n v="8692"/>
    <n v="2026"/>
  </r>
  <r>
    <n v="72034295"/>
    <x v="23"/>
    <s v="2025-10-20"/>
    <s v="Z0028"/>
    <x v="28"/>
    <s v="RIL2512016"/>
    <s v="APO26010036"/>
    <x v="1371"/>
    <s v="LA-- 105 BSH R310 C/C155 H6.5"/>
    <x v="6"/>
    <s v="8"/>
    <n v="812"/>
    <s v="PC"/>
    <x v="0"/>
    <n v="0.60270000000000001"/>
    <n v="489.392"/>
    <n v="31.591200000000001"/>
    <n v="0.60270000000000001"/>
    <n v="489.39198199999998"/>
    <s v="MIL"/>
    <n v="31.591200000000001"/>
    <n v="15460.48"/>
    <n v="2026"/>
  </r>
  <r>
    <n v="72033467"/>
    <x v="23"/>
    <s v="2025-09-30"/>
    <s v="Z0028"/>
    <x v="28"/>
    <s v="RIL2512017"/>
    <s v="APO26010065"/>
    <x v="1372"/>
    <s v="STD- 108 HESTAN POL R296.34 C/C113 WELD"/>
    <x v="6"/>
    <s v="6"/>
    <n v="960"/>
    <s v="PC"/>
    <x v="0"/>
    <n v="1.3185"/>
    <n v="1265.76"/>
    <n v="31.591200000000001"/>
    <n v="1.3185"/>
    <n v="1265.7600849999999"/>
    <s v="MIL"/>
    <n v="31.591200000000001"/>
    <n v="39986.879999999997"/>
    <n v="2026"/>
  </r>
  <r>
    <n v="72033198"/>
    <x v="23"/>
    <s v="2025-09-25"/>
    <s v="Z0028"/>
    <x v="28"/>
    <s v="RIL2512017"/>
    <s v="APO26010065"/>
    <x v="1373"/>
    <s v="STD- 103 HESTAN POL R177.25 C/C113 WELD"/>
    <x v="6"/>
    <s v="6"/>
    <n v="320"/>
    <s v="PC"/>
    <x v="0"/>
    <n v="1.3185"/>
    <n v="421.92"/>
    <n v="31.591200000000001"/>
    <n v="1.3185"/>
    <n v="421.920028"/>
    <s v="MIL"/>
    <n v="31.591200000000001"/>
    <n v="13328.96"/>
    <n v="2026"/>
  </r>
  <r>
    <n v="72033200"/>
    <x v="23"/>
    <s v="2025-09-25"/>
    <s v="Z0028"/>
    <x v="28"/>
    <s v="RIL2512017"/>
    <s v="APO26010065"/>
    <x v="1372"/>
    <s v="STD- 108 HESTAN POL R296.34 C/C113 WELD"/>
    <x v="6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467"/>
    <x v="23"/>
    <s v="2025-09-30"/>
    <s v="Z0028"/>
    <x v="28"/>
    <s v="RIL2512017"/>
    <s v="APO26010065"/>
    <x v="1372"/>
    <s v="STD- 108 HESTAN POL R296.34 C/C113 WELD"/>
    <x v="6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468"/>
    <x v="23"/>
    <s v="2025-09-30"/>
    <s v="Z0028"/>
    <x v="28"/>
    <s v="RIL2512017"/>
    <s v="APO26010065"/>
    <x v="1374"/>
    <s v="STD- 105 HESTAN POL R223.86 C/C113 WELD"/>
    <x v="6"/>
    <s v="6"/>
    <n v="3754"/>
    <s v="PC"/>
    <x v="0"/>
    <n v="1.3237000000000001"/>
    <n v="4969.17"/>
    <n v="31.591200000000001"/>
    <n v="1.323699"/>
    <n v="4969.169895"/>
    <s v="MIL"/>
    <n v="31.591200000000001"/>
    <n v="156982.04"/>
    <n v="2026"/>
  </r>
  <r>
    <n v="72033763"/>
    <x v="23"/>
    <s v="2025-10-08"/>
    <s v="Z0028"/>
    <x v="28"/>
    <s v="RIL2512017"/>
    <s v="APO26010065"/>
    <x v="1372"/>
    <s v="STD- 108 HESTAN POL R296.34 C/C113 WELD"/>
    <x v="6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201"/>
    <x v="23"/>
    <s v="2025-09-25"/>
    <s v="Z0028"/>
    <x v="28"/>
    <s v="RIL2512017"/>
    <s v="APO26010065"/>
    <x v="1372"/>
    <s v="STD- 108 HESTAN POL R296.34 C/C113 WELD"/>
    <x v="6"/>
    <s v="6"/>
    <n v="2560"/>
    <s v="PC"/>
    <x v="0"/>
    <n v="1.3185"/>
    <n v="3375.36"/>
    <n v="31.591200000000001"/>
    <n v="1.3185"/>
    <n v="3375.3599100000001"/>
    <s v="MIL"/>
    <n v="31.591200000000001"/>
    <n v="106631.67"/>
    <n v="2026"/>
  </r>
  <r>
    <n v="72033465"/>
    <x v="23"/>
    <s v="2025-09-30"/>
    <s v="Z0028"/>
    <x v="28"/>
    <s v="RIL2512017"/>
    <s v="APO26010065"/>
    <x v="1372"/>
    <s v="STD- 108 HESTAN POL R296.34 C/C113 WELD"/>
    <x v="6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467"/>
    <x v="23"/>
    <s v="2025-09-30"/>
    <s v="Z0028"/>
    <x v="28"/>
    <s v="RIL2512017"/>
    <s v="APO26010065"/>
    <x v="1373"/>
    <s v="STD- 103 HESTAN POL R177.25 C/C113 WELD"/>
    <x v="6"/>
    <s v="6"/>
    <n v="5547"/>
    <s v="PC"/>
    <x v="0"/>
    <n v="1.3185"/>
    <n v="7313.72"/>
    <n v="31.591200000000001"/>
    <n v="1.3185"/>
    <n v="7313.719959"/>
    <s v="MIL"/>
    <n v="31.591200000000001"/>
    <n v="231049.19"/>
    <n v="2026"/>
  </r>
  <r>
    <n v="72033465"/>
    <x v="23"/>
    <s v="2025-09-30"/>
    <s v="Z0028"/>
    <x v="28"/>
    <s v="RIL2512017"/>
    <s v="APO26010065"/>
    <x v="1374"/>
    <s v="STD- 105 HESTAN POL R223.86 C/C113 WELD"/>
    <x v="6"/>
    <s v="6"/>
    <n v="1500"/>
    <s v="PC"/>
    <x v="0"/>
    <n v="1.3237000000000001"/>
    <n v="1985.55"/>
    <n v="31.591200000000001"/>
    <n v="1.323699"/>
    <n v="1985.5500890000001"/>
    <s v="MIL"/>
    <n v="31.591200000000001"/>
    <n v="62725.91"/>
    <n v="2026"/>
  </r>
  <r>
    <n v="72033776"/>
    <x v="23"/>
    <s v="2025-10-08"/>
    <s v="Z0028"/>
    <x v="28"/>
    <s v="RIL2512017"/>
    <s v="APO26010065"/>
    <x v="1374"/>
    <s v="STD- 105 HESTAN POL R223.86 C/C113 WELD"/>
    <x v="6"/>
    <s v="6"/>
    <n v="4320"/>
    <s v="PC"/>
    <x v="0"/>
    <n v="1.3237000000000001"/>
    <n v="5718.38"/>
    <n v="31.591200000000001"/>
    <n v="1.323699"/>
    <n v="5718.380118"/>
    <s v="MIL"/>
    <n v="31.591200000000001"/>
    <n v="180650.49"/>
    <n v="2026"/>
  </r>
  <r>
    <n v="72035142"/>
    <x v="23"/>
    <s v="2025-11-13"/>
    <s v="Z0028"/>
    <x v="28"/>
    <s v="RIL2512018"/>
    <s v="APO26010109"/>
    <x v="1375"/>
    <s v="STD- 111 KITCHENAID BSH PVD GY27K R348.08 C/C113 H6.5"/>
    <x v="6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4497"/>
    <x v="23"/>
    <s v="2025-10-27"/>
    <s v="Z0028"/>
    <x v="28"/>
    <s v="RIL2512018"/>
    <s v="APO26010109"/>
    <x v="1376"/>
    <s v="STD- 110 HESTAN POL R322.2 C/C113 WELD"/>
    <x v="6"/>
    <s v="7"/>
    <n v="160"/>
    <s v="PC"/>
    <x v="0"/>
    <n v="1.3185"/>
    <n v="210.96"/>
    <n v="31.591200000000001"/>
    <n v="1.3185"/>
    <n v="210.960014"/>
    <s v="MIL"/>
    <n v="31.591200000000001"/>
    <n v="6664.48"/>
    <n v="2026"/>
  </r>
  <r>
    <n v="72033968"/>
    <x v="23"/>
    <s v="2025-10-09"/>
    <s v="Z0028"/>
    <x v="28"/>
    <s v="RIL2512018"/>
    <s v="APO26010109"/>
    <x v="1375"/>
    <s v="STD- 111 KITCHENAID BSH PVD GY27K R348.08 C/C113 H6.5"/>
    <x v="6"/>
    <s v="7"/>
    <n v="490"/>
    <s v="PC"/>
    <x v="0"/>
    <n v="1.7985100000000001"/>
    <n v="881.27"/>
    <n v="31.591200000000001"/>
    <n v="1.7985100000000001"/>
    <n v="881.27009999999996"/>
    <s v="MIL"/>
    <n v="31.591200000000001"/>
    <n v="27840.38"/>
    <n v="2026"/>
  </r>
  <r>
    <n v="72034224"/>
    <x v="23"/>
    <s v="2025-10-16"/>
    <s v="Z0028"/>
    <x v="28"/>
    <s v="RIL2512018"/>
    <s v="APO26010109"/>
    <x v="1367"/>
    <s v="STD- 105 KITCHENAID BSH PVD GY27K R223.86 C/C113 H6.5"/>
    <x v="6"/>
    <s v="7"/>
    <n v="882"/>
    <s v="PC"/>
    <x v="0"/>
    <n v="1.7984899999999999"/>
    <n v="1586.2719999999999"/>
    <n v="31.591200000000001"/>
    <n v="1.7984899999999999"/>
    <n v="1586.2721260000001"/>
    <s v="MIL"/>
    <n v="31.591200000000001"/>
    <n v="50112.24"/>
    <n v="2026"/>
  </r>
  <r>
    <n v="72034499"/>
    <x v="23"/>
    <s v="2025-10-27"/>
    <s v="Z0028"/>
    <x v="28"/>
    <s v="RIL2512018"/>
    <s v="APO26010109"/>
    <x v="1377"/>
    <s v="STD- 104 HESTAN POL R203.14 C/C113 WELD"/>
    <x v="6"/>
    <s v="7"/>
    <n v="800"/>
    <s v="PC"/>
    <x v="0"/>
    <n v="1.3237000000000001"/>
    <n v="1058.96"/>
    <n v="31.591200000000001"/>
    <n v="1.323699"/>
    <n v="1058.96009"/>
    <s v="MIL"/>
    <n v="31.591200000000001"/>
    <n v="33453.82"/>
    <n v="2026"/>
  </r>
  <r>
    <n v="72034760"/>
    <x v="23"/>
    <s v="2025-11-03"/>
    <s v="Z0028"/>
    <x v="28"/>
    <s v="RIL2512009"/>
    <s v="APO26010032"/>
    <x v="1378"/>
    <s v="STD- 107 KITCHENAID BSH R320 C/C113 H6.5"/>
    <x v="6"/>
    <s v="1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758"/>
    <x v="23"/>
    <s v="2025-11-03"/>
    <s v="Z0028"/>
    <x v="28"/>
    <s v="RIL2512009"/>
    <s v="APO26010032"/>
    <x v="1379"/>
    <s v="STD- 104 KITCHENAID BSH R240 C/C113 H6.5"/>
    <x v="6"/>
    <s v="1"/>
    <n v="2600"/>
    <s v="PC"/>
    <x v="0"/>
    <n v="0.4637"/>
    <n v="1205.6199999999999"/>
    <n v="31.591200000000001"/>
    <n v="0.4637"/>
    <n v="1205.619919"/>
    <s v="MIL"/>
    <n v="31.591200000000001"/>
    <n v="38086.980000000003"/>
    <n v="2026"/>
  </r>
  <r>
    <n v="72034351"/>
    <x v="23"/>
    <s v="2025-10-20"/>
    <s v="Z0028"/>
    <x v="28"/>
    <s v="RIL2512009"/>
    <s v="APO26010032"/>
    <x v="1378"/>
    <s v="STD- 107 KITCHENAID BSH R320 C/C113 H6.5"/>
    <x v="6"/>
    <s v="1"/>
    <n v="1040"/>
    <s v="PC"/>
    <x v="0"/>
    <n v="0.4637"/>
    <n v="482.24799999999999"/>
    <n v="31.591200000000001"/>
    <n v="0.4637"/>
    <n v="482.24790400000001"/>
    <s v="MIL"/>
    <n v="31.591200000000001"/>
    <n v="15234.79"/>
    <n v="2026"/>
  </r>
  <r>
    <n v="72034758"/>
    <x v="23"/>
    <s v="2025-11-03"/>
    <s v="Z0028"/>
    <x v="28"/>
    <s v="RIL2512015"/>
    <s v="APO26010035"/>
    <x v="1379"/>
    <s v="STD- 104 KITCHENAID BSH R240 C/C113 H6.5"/>
    <x v="6"/>
    <s v="1"/>
    <n v="1560"/>
    <s v="PC"/>
    <x v="0"/>
    <n v="0.4637"/>
    <n v="723.37199999999996"/>
    <n v="31.591200000000001"/>
    <n v="0.4637"/>
    <n v="723.37201400000004"/>
    <s v="MIL"/>
    <n v="31.591200000000001"/>
    <n v="22852.19"/>
    <n v="2026"/>
  </r>
  <r>
    <n v="72034787"/>
    <x v="23"/>
    <s v="2025-11-04"/>
    <s v="Z0028"/>
    <x v="28"/>
    <s v="RIL2512015"/>
    <s v="APO26010035"/>
    <x v="1380"/>
    <s v="STD- 108 THE PIONEER WOMAN® TUM R340 C/C113 H6.5"/>
    <x v="6"/>
    <s v="1"/>
    <n v="660"/>
    <s v="PC"/>
    <x v="0"/>
    <n v="0.30120000000000002"/>
    <n v="198.792"/>
    <n v="31.591200000000001"/>
    <n v="0.30120000000000002"/>
    <n v="198.792068"/>
    <s v="MIL"/>
    <n v="31.591200000000001"/>
    <n v="6280.08"/>
    <n v="2026"/>
  </r>
  <r>
    <n v="72034760"/>
    <x v="23"/>
    <s v="2025-11-03"/>
    <s v="Z0028"/>
    <x v="28"/>
    <s v="RIL2512015"/>
    <s v="APO26010035"/>
    <x v="1378"/>
    <s v="STD- 107 KITCHENAID BSH R320 C/C113 H6.5"/>
    <x v="6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759"/>
    <x v="23"/>
    <s v="2025-11-03"/>
    <s v="Z0028"/>
    <x v="28"/>
    <s v="RIL2512015"/>
    <s v="APO26010035"/>
    <x v="1379"/>
    <s v="STD- 104 KITCHENAID BSH R240 C/C113 H6.5"/>
    <x v="6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295"/>
    <x v="23"/>
    <s v="2025-10-20"/>
    <s v="Z0028"/>
    <x v="28"/>
    <s v="RIL2512010"/>
    <s v="APO26010033"/>
    <x v="1381"/>
    <s v="LA-- 111 BSH R360 C/C155 H6.5"/>
    <x v="6"/>
    <s v="8"/>
    <n v="584"/>
    <s v="PC"/>
    <x v="0"/>
    <n v="0.60270000000000001"/>
    <n v="351.97699999999998"/>
    <n v="31.591200000000001"/>
    <n v="0.60270000000000001"/>
    <n v="351.97713199999998"/>
    <s v="MIL"/>
    <n v="31.591200000000001"/>
    <n v="11119.38"/>
    <n v="2026"/>
  </r>
  <r>
    <n v="72033765"/>
    <x v="23"/>
    <s v="2025-10-08"/>
    <s v="Z0028"/>
    <x v="28"/>
    <s v="RIL2512010"/>
    <s v="APO26010033"/>
    <x v="1381"/>
    <s v="LA-- 111 BSH R360 C/C155 H6.5"/>
    <x v="6"/>
    <s v="8"/>
    <n v="3780"/>
    <s v="PC"/>
    <x v="0"/>
    <n v="0.60270000000000001"/>
    <n v="2278.2060000000001"/>
    <n v="31.591200000000001"/>
    <n v="0.60270000000000001"/>
    <n v="2278.2059559999998"/>
    <s v="MIL"/>
    <n v="31.591200000000001"/>
    <n v="71971.259999999995"/>
    <n v="2026"/>
  </r>
  <r>
    <n v="72034668"/>
    <x v="23"/>
    <s v="2025-10-30"/>
    <s v="Z0028"/>
    <x v="28"/>
    <s v="RIL2512020"/>
    <s v="APO26010037"/>
    <x v="1378"/>
    <s v="STD- 107 KITCHENAID BSH R320 C/C113 H6.5"/>
    <x v="6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658"/>
    <x v="23"/>
    <s v="2025-10-30"/>
    <s v="Z0028"/>
    <x v="28"/>
    <s v="RIL2512020"/>
    <s v="APO26010037"/>
    <x v="1382"/>
    <s v="STD- 106 KITCHENAID BSH R310 C/C113 H6.5"/>
    <x v="6"/>
    <s v="8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662"/>
    <x v="23"/>
    <s v="2025-10-30"/>
    <s v="Z0028"/>
    <x v="28"/>
    <s v="RIL2512020"/>
    <s v="APO26010037"/>
    <x v="1382"/>
    <s v="STD- 106 KITCHENAID BSH R310 C/C113 H6.5"/>
    <x v="6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5374"/>
    <x v="24"/>
    <s v="2025-11-18"/>
    <s v="Z0028"/>
    <x v="28"/>
    <s v="RIL2512024"/>
    <s v="APO26010113"/>
    <x v="1383"/>
    <s v="STD- 110 GY04A TUM R362.06 C/C113 H6.5"/>
    <x v="6"/>
    <s v="1"/>
    <n v="1080"/>
    <s v="PC"/>
    <x v="0"/>
    <n v="0.46989999999999998"/>
    <n v="507.49"/>
    <n v="31.425799999999999"/>
    <n v="0.46989900000000001"/>
    <n v="507.49002400000001"/>
    <s v="MIL"/>
    <n v="31.425799999999999"/>
    <n v="15948.28"/>
    <n v="2026"/>
  </r>
  <r>
    <n v="72034355"/>
    <x v="24"/>
    <s v="2025-10-20"/>
    <s v="Z0028"/>
    <x v="28"/>
    <s v="RIL2512024"/>
    <s v="APO26010113"/>
    <x v="1384"/>
    <s v="STD- 103 KITCHENAID BSH R220 C/C113 H6.5"/>
    <x v="6"/>
    <s v="1"/>
    <n v="590"/>
    <s v="PC"/>
    <x v="0"/>
    <n v="0.46367999999999998"/>
    <n v="273.57400000000001"/>
    <n v="31.425799999999999"/>
    <n v="0.46367900000000001"/>
    <n v="273.57394199999999"/>
    <s v="MIL"/>
    <n v="31.425799999999999"/>
    <n v="8597.2800000000007"/>
    <n v="2026"/>
  </r>
  <r>
    <n v="72034766"/>
    <x v="24"/>
    <s v="2025-11-03"/>
    <s v="Z0028"/>
    <x v="28"/>
    <s v="RIL2512024"/>
    <s v="APO26010113"/>
    <x v="1384"/>
    <s v="STD- 103 KITCHENAID BSH R220 C/C113 H6.5"/>
    <x v="6"/>
    <s v="1"/>
    <n v="190"/>
    <s v="PC"/>
    <x v="0"/>
    <n v="0.46367999999999998"/>
    <n v="88.1"/>
    <n v="31.425799999999999"/>
    <n v="0.46367900000000001"/>
    <n v="88.099905000000007"/>
    <s v="MIL"/>
    <n v="31.425799999999999"/>
    <n v="2768.61"/>
    <n v="2026"/>
  </r>
  <r>
    <n v="72034668"/>
    <x v="24"/>
    <s v="2025-10-30"/>
    <s v="Z0028"/>
    <x v="28"/>
    <s v="RIL2512028"/>
    <s v="APO26010100"/>
    <x v="1378"/>
    <s v="STD- 107 KITCHENAID BSH R320 C/C113 H6.5"/>
    <x v="6"/>
    <s v="8"/>
    <n v="1820"/>
    <s v="PC"/>
    <x v="0"/>
    <n v="0.4637"/>
    <n v="843.93399999999997"/>
    <n v="31.425799999999999"/>
    <n v="0.46369899999999997"/>
    <n v="843.93396499999994"/>
    <s v="MIL"/>
    <n v="31.425799999999999"/>
    <n v="26521.3"/>
    <n v="2026"/>
  </r>
  <r>
    <n v="72034658"/>
    <x v="24"/>
    <s v="2025-10-30"/>
    <s v="Z0028"/>
    <x v="28"/>
    <s v="RIL2512028"/>
    <s v="APO26010100"/>
    <x v="1382"/>
    <s v="STD- 106 KITCHENAID BSH R310 C/C113 H6.5"/>
    <x v="6"/>
    <s v="8"/>
    <n v="86"/>
    <s v="PC"/>
    <x v="0"/>
    <n v="0.4637"/>
    <n v="39.878"/>
    <n v="31.425799999999999"/>
    <n v="0.46369899999999997"/>
    <n v="39.878061000000002"/>
    <s v="MIL"/>
    <n v="31.425799999999999"/>
    <n v="1253.2"/>
    <n v="2026"/>
  </r>
  <r>
    <n v="72034662"/>
    <x v="24"/>
    <s v="2025-10-30"/>
    <s v="Z0028"/>
    <x v="28"/>
    <s v="RIL2512028"/>
    <s v="APO26010100"/>
    <x v="1382"/>
    <s v="STD- 106 KITCHENAID BSH R310 C/C113 H6.5"/>
    <x v="6"/>
    <s v="8"/>
    <n v="780"/>
    <s v="PC"/>
    <x v="0"/>
    <n v="0.4637"/>
    <n v="361.68599999999998"/>
    <n v="31.425799999999999"/>
    <n v="0.46369899999999997"/>
    <n v="361.68593900000002"/>
    <s v="MIL"/>
    <n v="31.425799999999999"/>
    <n v="11366.27"/>
    <n v="2026"/>
  </r>
  <r>
    <n v="72034229"/>
    <x v="24"/>
    <s v="2025-10-16"/>
    <s v="Z0028"/>
    <x v="28"/>
    <s v="RIL2512022"/>
    <s v="APO26010111"/>
    <x v="1385"/>
    <s v="STD- 104 TUM R240 C/C113 H6.5"/>
    <x v="6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5382"/>
    <x v="24"/>
    <s v="2025-11-18"/>
    <s v="Z0028"/>
    <x v="28"/>
    <s v="RIL2512025"/>
    <s v="APO26010099"/>
    <x v="1386"/>
    <s v="LA-- 107 BSH R320 C/C155 H6.5"/>
    <x v="6"/>
    <s v="8"/>
    <n v="82"/>
    <s v="PC"/>
    <x v="0"/>
    <n v="0.60270000000000001"/>
    <n v="49.420999999999999"/>
    <n v="31.425799999999999"/>
    <n v="0.60270000000000001"/>
    <n v="49.420858000000003"/>
    <s v="MIL"/>
    <n v="31.425799999999999"/>
    <n v="1553.09"/>
    <n v="2026"/>
  </r>
  <r>
    <n v="72034292"/>
    <x v="24"/>
    <s v="2025-10-20"/>
    <s v="Z0028"/>
    <x v="28"/>
    <s v="RIL2512025"/>
    <s v="APO26010099"/>
    <x v="1387"/>
    <s v="STD- 106 GY04A BSH R310 CC113 H6.5"/>
    <x v="6"/>
    <s v="8"/>
    <n v="896"/>
    <s v="PC"/>
    <x v="0"/>
    <n v="0.95409999999999995"/>
    <n v="854.87400000000002"/>
    <n v="31.425799999999999"/>
    <n v="0.95409999999999995"/>
    <n v="854.87401999999997"/>
    <s v="MIL"/>
    <n v="31.425799999999999"/>
    <n v="26865.1"/>
    <n v="2026"/>
  </r>
  <r>
    <n v="72035655"/>
    <x v="24"/>
    <s v="2025-11-26"/>
    <s v="Z0028"/>
    <x v="28"/>
    <s v="RIL2512025"/>
    <s v="APO26010099"/>
    <x v="1388"/>
    <s v="STD- 104 CIR GY04A TUM R240 C/C113 H6.5"/>
    <x v="6"/>
    <s v="8"/>
    <n v="1200"/>
    <s v="PC"/>
    <x v="0"/>
    <n v="0.45590000000000003"/>
    <n v="547.08100000000002"/>
    <n v="31.425799999999999"/>
    <n v="0.455899"/>
    <n v="547.08105999999998"/>
    <s v="MIL"/>
    <n v="31.425799999999999"/>
    <n v="17192.46"/>
    <n v="2026"/>
  </r>
  <r>
    <n v="72034295"/>
    <x v="24"/>
    <s v="2025-10-20"/>
    <s v="Z0028"/>
    <x v="28"/>
    <s v="RIL2512025"/>
    <s v="APO26010099"/>
    <x v="1370"/>
    <s v="STD- 103 BSH R310 C/C113 H6.5"/>
    <x v="6"/>
    <s v="8"/>
    <n v="1474"/>
    <s v="PC"/>
    <x v="0"/>
    <n v="0.55359999999999998"/>
    <n v="816.00599999999997"/>
    <n v="31.425799999999999"/>
    <n v="0.55359899999999995"/>
    <n v="816.00595599999997"/>
    <s v="MIL"/>
    <n v="31.425799999999999"/>
    <n v="25643.64"/>
    <n v="2026"/>
  </r>
  <r>
    <n v="72034498"/>
    <x v="24"/>
    <s v="2025-10-27"/>
    <s v="Z0028"/>
    <x v="28"/>
    <s v="RIL2512027"/>
    <s v="APO26010114"/>
    <x v="1389"/>
    <s v="STD- 106 HESTAN POL R249.72 C/C113 WELD"/>
    <x v="6"/>
    <s v="7"/>
    <n v="2212"/>
    <s v="PC"/>
    <x v="0"/>
    <n v="1.3237000000000001"/>
    <n v="2928.0239999999999"/>
    <n v="31.425799999999999"/>
    <n v="1.323699"/>
    <n v="2928.0241070000002"/>
    <s v="MIL"/>
    <n v="31.425799999999999"/>
    <n v="92015.5"/>
    <n v="2026"/>
  </r>
  <r>
    <n v="72035268"/>
    <x v="24"/>
    <s v="2025-11-14"/>
    <s v="Z0028"/>
    <x v="28"/>
    <s v="RIL2512027"/>
    <s v="APO26010114"/>
    <x v="1378"/>
    <s v="STD- 107 KITCHENAID BSH R320 C/C113 H6.5"/>
    <x v="6"/>
    <s v="7"/>
    <n v="260"/>
    <s v="PC"/>
    <x v="0"/>
    <n v="0.46372999999999998"/>
    <n v="120.57"/>
    <n v="31.425799999999999"/>
    <n v="0.46372999999999998"/>
    <n v="120.570041"/>
    <s v="MIL"/>
    <n v="31.425799999999999"/>
    <n v="3789.01"/>
    <n v="2026"/>
  </r>
  <r>
    <n v="72035072"/>
    <x v="24"/>
    <s v="2025-11-11"/>
    <s v="Z0028"/>
    <x v="28"/>
    <s v="RIL2512027"/>
    <s v="APO26010114"/>
    <x v="1382"/>
    <s v="STD- 106 KITCHENAID BSH R310 C/C113 H6.5"/>
    <x v="6"/>
    <s v="7"/>
    <n v="434"/>
    <s v="PC"/>
    <x v="0"/>
    <n v="0.46371000000000001"/>
    <n v="201.25"/>
    <n v="31.425799999999999"/>
    <n v="0.46371000000000001"/>
    <n v="201.24992800000001"/>
    <s v="MIL"/>
    <n v="31.425799999999999"/>
    <n v="6324.44"/>
    <n v="2026"/>
  </r>
  <r>
    <n v="72034497"/>
    <x v="24"/>
    <s v="2025-10-27"/>
    <s v="Z0028"/>
    <x v="28"/>
    <s v="RIL2512027"/>
    <s v="APO26010114"/>
    <x v="1376"/>
    <s v="STD- 110 HESTAN POL R322.2 C/C113 WELD"/>
    <x v="6"/>
    <s v="7"/>
    <n v="2340"/>
    <s v="PC"/>
    <x v="0"/>
    <n v="1.3185"/>
    <n v="3085.29"/>
    <n v="31.425799999999999"/>
    <n v="1.3185"/>
    <n v="3085.2901109999998"/>
    <s v="MIL"/>
    <n v="31.425799999999999"/>
    <n v="96957.71"/>
    <n v="2026"/>
  </r>
  <r>
    <n v="72034499"/>
    <x v="24"/>
    <s v="2025-10-27"/>
    <s v="Z0028"/>
    <x v="28"/>
    <s v="RIL2512027"/>
    <s v="APO26010114"/>
    <x v="1377"/>
    <s v="STD- 104 HESTAN POL R203.14 C/C113 WELD"/>
    <x v="6"/>
    <s v="7"/>
    <n v="2698"/>
    <s v="PC"/>
    <x v="0"/>
    <n v="1.3237000000000001"/>
    <n v="3571.3429999999998"/>
    <n v="31.425799999999999"/>
    <n v="1.323699"/>
    <n v="3571.3429719999999"/>
    <s v="MIL"/>
    <n v="31.425799999999999"/>
    <n v="112232.31"/>
    <n v="2026"/>
  </r>
  <r>
    <n v="72034092"/>
    <x v="24"/>
    <s v="2025-10-14"/>
    <s v="Z0028"/>
    <x v="28"/>
    <s v="RIL2512027"/>
    <s v="APO26010114"/>
    <x v="1390"/>
    <s v="STD- 107 KITCHENAID BSH PVD GY27K R275.61 C/C113 H6.5"/>
    <x v="6"/>
    <s v="7"/>
    <n v="770"/>
    <s v="PC"/>
    <x v="0"/>
    <n v="1.7985"/>
    <n v="1384.845"/>
    <n v="31.425799999999999"/>
    <n v="1.7984990000000001"/>
    <n v="1384.844936"/>
    <s v="MIL"/>
    <n v="31.425799999999999"/>
    <n v="43519.86"/>
    <n v="2026"/>
  </r>
  <r>
    <n v="72034224"/>
    <x v="24"/>
    <s v="2025-10-16"/>
    <s v="Z0028"/>
    <x v="28"/>
    <s v="RIL2512027"/>
    <s v="APO26010114"/>
    <x v="1369"/>
    <s v="STD- 103 KITCHENAID BSH PVD GY27K R177.25 C/C113 H6.5"/>
    <x v="6"/>
    <s v="7"/>
    <n v="196"/>
    <s v="PC"/>
    <x v="0"/>
    <n v="1.7985"/>
    <n v="352.50599999999997"/>
    <n v="31.425799999999999"/>
    <n v="1.7984990000000001"/>
    <n v="352.50590199999999"/>
    <s v="MIL"/>
    <n v="31.425799999999999"/>
    <n v="11077.78"/>
    <n v="2026"/>
  </r>
  <r>
    <n v="72036445"/>
    <x v="24"/>
    <s v="2025-12-03"/>
    <s v="Z0028"/>
    <x v="28"/>
    <s v="RIL2512021"/>
    <s v="APO26010110"/>
    <x v="1391"/>
    <s v="STD- 107 TUM R320 C/C113 H6.5"/>
    <x v="6"/>
    <s v="7"/>
    <n v="2160"/>
    <s v="PC"/>
    <x v="0"/>
    <n v="0.42159999999999997"/>
    <n v="910.65599999999995"/>
    <n v="31.425799999999999"/>
    <n v="0.42159999999999997"/>
    <n v="910.65589399999999"/>
    <s v="MIL"/>
    <n v="31.425799999999999"/>
    <n v="28618.09"/>
    <n v="2026"/>
  </r>
  <r>
    <n v="72036465"/>
    <x v="24"/>
    <s v="2025-12-03"/>
    <s v="Z0028"/>
    <x v="28"/>
    <s v="RIL2512021"/>
    <s v="APO26010110"/>
    <x v="1392"/>
    <s v="STD- 103 TUM R220 C/C113 H6.5"/>
    <x v="6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6459"/>
    <x v="24"/>
    <s v="2025-12-03"/>
    <s v="Z0028"/>
    <x v="28"/>
    <s v="RIL2512021"/>
    <s v="APO26010110"/>
    <x v="1393"/>
    <s v="STD- 102 TUM R170 C/C113 H6.5"/>
    <x v="6"/>
    <s v="7"/>
    <n v="540"/>
    <s v="PC"/>
    <x v="0"/>
    <n v="0.42159999999999997"/>
    <n v="227.66399999999999"/>
    <n v="31.425799999999999"/>
    <n v="0.42159999999999997"/>
    <n v="227.663893"/>
    <s v="MIL"/>
    <n v="31.425799999999999"/>
    <n v="7154.52"/>
    <n v="2026"/>
  </r>
  <r>
    <n v="72033468"/>
    <x v="24"/>
    <s v="2025-09-30"/>
    <s v="Z0028"/>
    <x v="28"/>
    <s v="RIL2512026"/>
    <s v="APO26010066"/>
    <x v="1372"/>
    <s v="STD- 108 HESTAN POL R296.34 C/C113 WELD"/>
    <x v="6"/>
    <s v="6"/>
    <n v="800"/>
    <s v="PC"/>
    <x v="0"/>
    <n v="1.3185"/>
    <n v="1054.8"/>
    <n v="31.425799999999999"/>
    <n v="1.3185"/>
    <n v="1054.7998769999999"/>
    <s v="MIL"/>
    <n v="31.425799999999999"/>
    <n v="33147.93"/>
    <n v="2026"/>
  </r>
  <r>
    <n v="72033467"/>
    <x v="24"/>
    <s v="2025-09-30"/>
    <s v="Z0028"/>
    <x v="28"/>
    <s v="RIL2512026"/>
    <s v="APO26010066"/>
    <x v="1373"/>
    <s v="STD- 103 HESTAN POL R177.25 C/C113 WELD"/>
    <x v="6"/>
    <s v="6"/>
    <n v="533"/>
    <s v="PC"/>
    <x v="0"/>
    <n v="1.3185"/>
    <n v="702.76"/>
    <n v="31.425799999999999"/>
    <n v="1.3185"/>
    <n v="702.76015199999995"/>
    <s v="MIL"/>
    <n v="31.425799999999999"/>
    <n v="22084.799999999999"/>
    <n v="2026"/>
  </r>
  <r>
    <n v="72033778"/>
    <x v="24"/>
    <s v="2025-10-08"/>
    <s v="Z0028"/>
    <x v="28"/>
    <s v="RIL2512026"/>
    <s v="APO26010066"/>
    <x v="1373"/>
    <s v="STD- 103 HESTAN POL R177.25 C/C113 WELD"/>
    <x v="6"/>
    <s v="6"/>
    <n v="1707"/>
    <s v="PC"/>
    <x v="0"/>
    <n v="1.3185"/>
    <n v="2250.6799999999998"/>
    <n v="31.425799999999999"/>
    <n v="1.3185"/>
    <n v="2250.680014"/>
    <s v="MIL"/>
    <n v="31.425799999999999"/>
    <n v="70729.42"/>
    <n v="2026"/>
  </r>
  <r>
    <n v="72033467"/>
    <x v="24"/>
    <s v="2025-09-30"/>
    <s v="Z0028"/>
    <x v="28"/>
    <s v="RIL2512026"/>
    <s v="APO26010066"/>
    <x v="1372"/>
    <s v="STD- 108 HESTAN POL R296.34 C/C113 WELD"/>
    <x v="6"/>
    <s v="6"/>
    <n v="2080"/>
    <s v="PC"/>
    <x v="0"/>
    <n v="1.3185"/>
    <n v="2742.48"/>
    <n v="31.425799999999999"/>
    <n v="1.3185"/>
    <n v="2742.4800639999999"/>
    <s v="MIL"/>
    <n v="31.425799999999999"/>
    <n v="86184.63"/>
    <n v="2026"/>
  </r>
  <r>
    <n v="72033468"/>
    <x v="24"/>
    <s v="2025-09-30"/>
    <s v="Z0028"/>
    <x v="28"/>
    <s v="RIL2512026"/>
    <s v="APO26010066"/>
    <x v="1373"/>
    <s v="STD- 103 HESTAN POL R177.25 C/C113 WELD"/>
    <x v="6"/>
    <s v="6"/>
    <n v="2400"/>
    <s v="PC"/>
    <x v="0"/>
    <n v="1.3185"/>
    <n v="3164.4"/>
    <n v="31.425799999999999"/>
    <n v="1.3185"/>
    <n v="3164.3999509999999"/>
    <s v="MIL"/>
    <n v="31.425799999999999"/>
    <n v="99443.8"/>
    <n v="2026"/>
  </r>
  <r>
    <n v="72034498"/>
    <x v="41"/>
    <s v="2025-10-27"/>
    <s v="Z0028"/>
    <x v="28"/>
    <s v="RIL2512035"/>
    <s v="APO26010118"/>
    <x v="1389"/>
    <s v="STD- 106 HESTAN POL R249.72 C/C113 WELD"/>
    <x v="6"/>
    <s v="7"/>
    <n v="28"/>
    <s v="PC"/>
    <x v="0"/>
    <n v="1.3237000000000001"/>
    <n v="37.064"/>
    <n v="31.4496"/>
    <n v="1.3237000000000001"/>
    <n v="37.064064000000002"/>
    <s v="MIL"/>
    <n v="31.4496"/>
    <n v="1165.6500000000001"/>
    <n v="2026"/>
  </r>
  <r>
    <n v="72034497"/>
    <x v="41"/>
    <s v="2025-10-27"/>
    <s v="Z0028"/>
    <x v="28"/>
    <s v="RIL2512035"/>
    <s v="APO26010118"/>
    <x v="1376"/>
    <s v="STD- 110 HESTAN POL R322.2 C/C113 WELD"/>
    <x v="6"/>
    <s v="7"/>
    <n v="576"/>
    <s v="PC"/>
    <x v="0"/>
    <n v="1.3185"/>
    <n v="759.45600000000002"/>
    <n v="31.4496"/>
    <n v="1.3185"/>
    <n v="759.45608200000004"/>
    <s v="MIL"/>
    <n v="31.4496"/>
    <n v="23884.59"/>
    <n v="2026"/>
  </r>
  <r>
    <n v="72034499"/>
    <x v="41"/>
    <s v="2025-10-27"/>
    <s v="Z0028"/>
    <x v="28"/>
    <s v="RIL2512035"/>
    <s v="APO26010118"/>
    <x v="1377"/>
    <s v="STD- 104 HESTAN POL R203.14 C/C113 WELD"/>
    <x v="6"/>
    <s v="7"/>
    <n v="22"/>
    <s v="PC"/>
    <x v="0"/>
    <n v="1.3237000000000001"/>
    <n v="29.120999999999999"/>
    <n v="31.4496"/>
    <n v="1.3237000000000001"/>
    <n v="29.120878999999999"/>
    <s v="MIL"/>
    <n v="31.4496"/>
    <n v="915.84"/>
    <n v="2026"/>
  </r>
  <r>
    <n v="72035142"/>
    <x v="41"/>
    <s v="2025-11-13"/>
    <s v="Z0028"/>
    <x v="28"/>
    <s v="RIL2512035"/>
    <s v="APO26010118"/>
    <x v="1369"/>
    <s v="STD- 103 KITCHENAID BSH PVD GY27K R177.25 C/C113 H6.5"/>
    <x v="6"/>
    <s v="7"/>
    <n v="98"/>
    <s v="PC"/>
    <x v="0"/>
    <n v="1.7985"/>
    <n v="176.25299999999999"/>
    <n v="31.4496"/>
    <n v="1.7985"/>
    <n v="176.25311600000001"/>
    <s v="MIL"/>
    <n v="31.4496"/>
    <n v="5543.09"/>
    <n v="2026"/>
  </r>
  <r>
    <n v="72034224"/>
    <x v="41"/>
    <s v="2025-10-16"/>
    <s v="Z0028"/>
    <x v="28"/>
    <s v="RIL2512035"/>
    <s v="APO26010118"/>
    <x v="1369"/>
    <s v="STD- 103 KITCHENAID BSH PVD GY27K R177.25 C/C113 H6.5"/>
    <x v="6"/>
    <s v="7"/>
    <n v="882"/>
    <s v="PC"/>
    <x v="0"/>
    <n v="1.7985"/>
    <n v="1586.277"/>
    <n v="31.4496"/>
    <n v="1.7985"/>
    <n v="1586.27709"/>
    <s v="MIL"/>
    <n v="31.4496"/>
    <n v="49887.78"/>
    <n v="2026"/>
  </r>
  <r>
    <n v="72035072"/>
    <x v="41"/>
    <s v="2025-11-11"/>
    <s v="Z0028"/>
    <x v="28"/>
    <s v="RIL2512035"/>
    <s v="APO26010118"/>
    <x v="1378"/>
    <s v="STD- 107 KITCHENAID BSH R320 C/C113 H6.5"/>
    <x v="6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268"/>
    <x v="41"/>
    <s v="2025-11-14"/>
    <s v="Z0028"/>
    <x v="28"/>
    <s v="RIL2512035"/>
    <s v="APO26010118"/>
    <x v="1394"/>
    <s v="STD- 110 KITCHENAID BSH R360 C/C113 H6.5"/>
    <x v="6"/>
    <s v="7"/>
    <n v="223"/>
    <s v="PC"/>
    <x v="0"/>
    <n v="0.4637"/>
    <n v="103.405"/>
    <n v="31.4496"/>
    <n v="0.4637"/>
    <n v="103.40513"/>
    <s v="MIL"/>
    <n v="31.4496"/>
    <n v="3252.05"/>
    <n v="2026"/>
  </r>
  <r>
    <n v="72035072"/>
    <x v="41"/>
    <s v="2025-11-11"/>
    <s v="Z0028"/>
    <x v="28"/>
    <s v="RIL2512035"/>
    <s v="APO26010118"/>
    <x v="1382"/>
    <s v="STD- 106 KITCHENAID BSH R310 C/C113 H6.5"/>
    <x v="6"/>
    <s v="7"/>
    <n v="1646"/>
    <s v="PC"/>
    <x v="0"/>
    <n v="0.4637"/>
    <n v="763.255"/>
    <n v="31.4496"/>
    <n v="0.4637"/>
    <n v="763.25485800000001"/>
    <s v="MIL"/>
    <n v="31.4496"/>
    <n v="24004.06"/>
    <n v="2026"/>
  </r>
  <r>
    <n v="72034496"/>
    <x v="41"/>
    <s v="2025-10-27"/>
    <s v="Z0028"/>
    <x v="28"/>
    <s v="RIL2512035"/>
    <s v="APO26010118"/>
    <x v="1395"/>
    <s v="STD- 111 HESTAN POL R348.08 C/C113 WELD"/>
    <x v="6"/>
    <s v="7"/>
    <n v="1101"/>
    <s v="PC"/>
    <x v="0"/>
    <n v="1.3185"/>
    <n v="1451.6690000000001"/>
    <n v="31.4496"/>
    <n v="1.3185"/>
    <n v="1451.6690189999999"/>
    <s v="MIL"/>
    <n v="31.4496"/>
    <n v="45654.41"/>
    <n v="2026"/>
  </r>
  <r>
    <n v="72035072"/>
    <x v="41"/>
    <s v="2025-11-11"/>
    <s v="Z0028"/>
    <x v="28"/>
    <s v="RIL2512035"/>
    <s v="APO26010118"/>
    <x v="1394"/>
    <s v="STD- 110 KITCHENAID BSH R360 C/C113 H6.5"/>
    <x v="6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142"/>
    <x v="41"/>
    <s v="2025-11-13"/>
    <s v="Z0028"/>
    <x v="28"/>
    <s v="RIL2512035"/>
    <s v="APO26010118"/>
    <x v="1375"/>
    <s v="STD- 111 KITCHENAID BSH PVD GY27K R348.08 C/C113 H6.5"/>
    <x v="6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5142"/>
    <x v="41"/>
    <s v="2025-11-13"/>
    <s v="Z0028"/>
    <x v="28"/>
    <s v="RIL2512035"/>
    <s v="APO26010118"/>
    <x v="1368"/>
    <s v="STD- 108 KITCHENAID BSH PVD GY27K R296.34 C/C113 H6.5"/>
    <x v="6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6805"/>
    <x v="41"/>
    <s v="2025-12-18"/>
    <s v="Z0028"/>
    <x v="28"/>
    <s v="RIL2512035"/>
    <s v="APO26010118"/>
    <x v="1391"/>
    <s v="STD- 107 TUM R320 C/C113 H6.5"/>
    <x v="6"/>
    <s v="7"/>
    <n v="114"/>
    <s v="PC"/>
    <x v="0"/>
    <n v="0.42164000000000001"/>
    <n v="48.067"/>
    <n v="31.4496"/>
    <n v="0.42164000000000001"/>
    <n v="48.067065999999997"/>
    <s v="MIL"/>
    <n v="31.4496"/>
    <n v="1511.69"/>
    <n v="2026"/>
  </r>
  <r>
    <n v="72036805"/>
    <x v="41"/>
    <s v="2025-12-18"/>
    <s v="Z0028"/>
    <x v="28"/>
    <s v="RIL2512035"/>
    <s v="APO26010118"/>
    <x v="1385"/>
    <s v="STD- 104 TUM R240 C/C113 H6.5"/>
    <x v="6"/>
    <s v="7"/>
    <n v="207"/>
    <s v="PC"/>
    <x v="0"/>
    <n v="0.42164000000000001"/>
    <n v="87.28"/>
    <n v="31.4496"/>
    <n v="0.42164000000000001"/>
    <n v="87.279965000000004"/>
    <s v="MIL"/>
    <n v="31.4496"/>
    <n v="2744.92"/>
    <n v="2026"/>
  </r>
  <r>
    <n v="72034092"/>
    <x v="41"/>
    <s v="2025-10-14"/>
    <s v="Z0028"/>
    <x v="28"/>
    <s v="RIL2512035"/>
    <s v="APO26010118"/>
    <x v="1390"/>
    <s v="STD- 107 KITCHENAID BSH PVD GY27K R275.61 C/C113 H6.5"/>
    <x v="6"/>
    <s v="7"/>
    <n v="308"/>
    <s v="PC"/>
    <x v="0"/>
    <n v="1.7985"/>
    <n v="553.93799999999999"/>
    <n v="31.4496"/>
    <n v="1.7985"/>
    <n v="553.93804599999999"/>
    <s v="MIL"/>
    <n v="31.4496"/>
    <n v="17421.13"/>
    <n v="2026"/>
  </r>
  <r>
    <n v="72034228"/>
    <x v="41"/>
    <s v="2025-10-16"/>
    <s v="Z0028"/>
    <x v="28"/>
    <s v="RIL2512035"/>
    <s v="APO26010118"/>
    <x v="1372"/>
    <s v="STD- 108 HESTAN POL R296.34 C/C113 WELD"/>
    <x v="6"/>
    <s v="7"/>
    <n v="1280"/>
    <s v="PC"/>
    <x v="0"/>
    <n v="1.3185"/>
    <n v="1687.68"/>
    <n v="31.4496"/>
    <n v="1.3185"/>
    <n v="1687.6799699999999"/>
    <s v="MIL"/>
    <n v="31.4496"/>
    <n v="53076.86"/>
    <n v="2026"/>
  </r>
  <r>
    <n v="72035142"/>
    <x v="41"/>
    <s v="2025-11-13"/>
    <s v="Z0028"/>
    <x v="28"/>
    <s v="RIL2512035"/>
    <s v="APO26010118"/>
    <x v="1367"/>
    <s v="STD- 105 KITCHENAID BSH PVD GY27K R223.86 C/C113 H6.5"/>
    <x v="6"/>
    <s v="7"/>
    <n v="294"/>
    <s v="PC"/>
    <x v="0"/>
    <n v="1.7985"/>
    <n v="528.75900000000001"/>
    <n v="31.4496"/>
    <n v="1.7985"/>
    <n v="528.75903000000005"/>
    <s v="MIL"/>
    <n v="31.4496"/>
    <n v="16629.259999999998"/>
    <n v="2026"/>
  </r>
  <r>
    <n v="72033786"/>
    <x v="41"/>
    <s v="2025-10-08"/>
    <s v="Z0028"/>
    <x v="28"/>
    <s v="RIL2512044"/>
    <s v="APO26010122"/>
    <x v="1372"/>
    <s v="STD- 108 HESTAN POL R296.34 C/C113 WELD"/>
    <x v="6"/>
    <s v="6"/>
    <n v="5120"/>
    <s v="PC"/>
    <x v="0"/>
    <n v="1.3185"/>
    <n v="6750.72"/>
    <n v="31.4496"/>
    <n v="1.3185"/>
    <n v="6750.719881"/>
    <s v="MIL"/>
    <n v="31.4496"/>
    <n v="212307.44"/>
    <n v="2026"/>
  </r>
  <r>
    <n v="72033791"/>
    <x v="41"/>
    <s v="2025-10-08"/>
    <s v="Z0028"/>
    <x v="28"/>
    <s v="RIL2512044"/>
    <s v="APO26010122"/>
    <x v="1373"/>
    <s v="STD- 103 HESTAN POL R177.25 C/C113 WELD"/>
    <x v="6"/>
    <s v="6"/>
    <n v="320"/>
    <s v="PC"/>
    <x v="0"/>
    <n v="1.3185"/>
    <n v="421.92"/>
    <n v="31.4496"/>
    <n v="1.3185"/>
    <n v="421.92015099999998"/>
    <s v="MIL"/>
    <n v="31.4496"/>
    <n v="13269.22"/>
    <n v="2026"/>
  </r>
  <r>
    <n v="72033204"/>
    <x v="41"/>
    <s v="2025-09-25"/>
    <s v="Z0028"/>
    <x v="28"/>
    <s v="RIL2512044"/>
    <s v="APO26010122"/>
    <x v="1372"/>
    <s v="STD- 108 HESTAN POL R296.34 C/C113 WELD"/>
    <x v="6"/>
    <s v="6"/>
    <n v="400"/>
    <s v="PC"/>
    <x v="0"/>
    <n v="1.3185"/>
    <n v="527.4"/>
    <n v="31.4496"/>
    <n v="1.3185"/>
    <n v="527.40003000000002"/>
    <s v="MIL"/>
    <n v="31.4496"/>
    <n v="16586.52"/>
    <n v="2026"/>
  </r>
  <r>
    <n v="72033798"/>
    <x v="41"/>
    <s v="2025-10-08"/>
    <s v="Z0028"/>
    <x v="28"/>
    <s v="RIL2512044"/>
    <s v="APO26010122"/>
    <x v="1395"/>
    <s v="STD- 111 HESTAN POL R348.08 C/C113 WELD"/>
    <x v="6"/>
    <s v="6"/>
    <n v="1800"/>
    <s v="PC"/>
    <x v="0"/>
    <n v="1.3185"/>
    <n v="2373.3000000000002"/>
    <n v="31.4496"/>
    <n v="1.3185"/>
    <n v="2373.3001370000002"/>
    <s v="MIL"/>
    <n v="31.4496"/>
    <n v="74639.34"/>
    <n v="2026"/>
  </r>
  <r>
    <n v="72033203"/>
    <x v="41"/>
    <s v="2025-09-25"/>
    <s v="Z0028"/>
    <x v="28"/>
    <s v="RIL2512044"/>
    <s v="APO26010122"/>
    <x v="1372"/>
    <s v="STD- 108 HESTAN POL R296.34 C/C113 WELD"/>
    <x v="6"/>
    <s v="6"/>
    <n v="960"/>
    <s v="PC"/>
    <x v="0"/>
    <n v="1.3185"/>
    <n v="1265.76"/>
    <n v="31.4496"/>
    <n v="1.3185"/>
    <n v="1265.7601360000001"/>
    <s v="MIL"/>
    <n v="31.4496"/>
    <n v="39807.65"/>
    <n v="2026"/>
  </r>
  <r>
    <n v="72035068"/>
    <x v="41"/>
    <s v="2025-11-11"/>
    <s v="Z0028"/>
    <x v="28"/>
    <s v="RIL2512033"/>
    <s v="APO26010038"/>
    <x v="1396"/>
    <s v="STD- 111 CIR GY04A TUM R380 C/C113 H6.5"/>
    <x v="6"/>
    <s v="8"/>
    <n v="1500"/>
    <s v="PC"/>
    <x v="0"/>
    <n v="0.45590000000000003"/>
    <n v="683.85"/>
    <n v="31.4496"/>
    <n v="0.455899"/>
    <n v="683.85003300000005"/>
    <s v="MIL"/>
    <n v="31.4496"/>
    <n v="21506.81"/>
    <n v="2026"/>
  </r>
  <r>
    <n v="72036817"/>
    <x v="41"/>
    <s v="2025-12-18"/>
    <s v="Z0028"/>
    <x v="28"/>
    <s v="RIL2512033"/>
    <s v="APO26010038"/>
    <x v="1393"/>
    <s v="STD- 102 TUM R170 C/C113 H6.5"/>
    <x v="6"/>
    <s v="8"/>
    <n v="35"/>
    <s v="PC"/>
    <x v="0"/>
    <n v="0.42159999999999997"/>
    <n v="14.756"/>
    <n v="31.4496"/>
    <n v="0.421599"/>
    <n v="14.755990000000001"/>
    <s v="MIL"/>
    <n v="31.4496"/>
    <n v="464.07"/>
    <n v="2026"/>
  </r>
  <r>
    <n v="72036813"/>
    <x v="41"/>
    <s v="2025-12-18"/>
    <s v="Z0028"/>
    <x v="28"/>
    <s v="RIL2512031"/>
    <s v="APO26010116"/>
    <x v="1392"/>
    <s v="STD- 103 TUM R220 C/C113 H6.5"/>
    <x v="6"/>
    <s v="7"/>
    <n v="224"/>
    <s v="PC"/>
    <x v="0"/>
    <n v="0.42159999999999997"/>
    <n v="94.438000000000002"/>
    <n v="31.4496"/>
    <n v="0.421599"/>
    <n v="94.438085000000001"/>
    <s v="MIL"/>
    <n v="31.4496"/>
    <n v="2970.04"/>
    <n v="2026"/>
  </r>
  <r>
    <n v="72034232"/>
    <x v="41"/>
    <s v="2025-10-16"/>
    <s v="Z0028"/>
    <x v="28"/>
    <s v="RIL2512043"/>
    <s v="APO26010101"/>
    <x v="1382"/>
    <s v="STD- 106 KITCHENAID BSH R310 C/C113 H6.5"/>
    <x v="6"/>
    <s v="8"/>
    <n v="260"/>
    <s v="PC"/>
    <x v="0"/>
    <n v="0.4637"/>
    <n v="120.562"/>
    <n v="31.4496"/>
    <n v="0.4637"/>
    <n v="120.562105"/>
    <s v="MIL"/>
    <n v="31.4496"/>
    <n v="3791.63"/>
    <n v="2026"/>
  </r>
  <r>
    <n v="72035382"/>
    <x v="41"/>
    <s v="2025-11-18"/>
    <s v="Z0028"/>
    <x v="28"/>
    <s v="RIL2512043"/>
    <s v="APO26010101"/>
    <x v="1371"/>
    <s v="LA-- 105 BSH R310 C/C155 H6.5"/>
    <x v="6"/>
    <s v="8"/>
    <n v="573"/>
    <s v="PC"/>
    <x v="0"/>
    <n v="0.60270000000000001"/>
    <n v="345.34699999999998"/>
    <n v="31.4496"/>
    <n v="0.60269899999999998"/>
    <n v="345.34715799999998"/>
    <s v="MIL"/>
    <n v="31.4496"/>
    <n v="10861.03"/>
    <n v="2026"/>
  </r>
  <r>
    <n v="72035068"/>
    <x v="41"/>
    <s v="2025-11-11"/>
    <s v="Z0028"/>
    <x v="28"/>
    <s v="RIL2512043"/>
    <s v="APO26010101"/>
    <x v="1396"/>
    <s v="STD- 111 CIR GY04A TUM R380 C/C113 H6.5"/>
    <x v="6"/>
    <s v="8"/>
    <n v="233"/>
    <s v="PC"/>
    <x v="0"/>
    <n v="0.45588000000000001"/>
    <n v="106.22"/>
    <n v="31.4496"/>
    <n v="0.45587899999999998"/>
    <n v="106.22011000000001"/>
    <s v="MIL"/>
    <n v="31.4496"/>
    <n v="3340.58"/>
    <n v="2026"/>
  </r>
  <r>
    <n v="72035382"/>
    <x v="41"/>
    <s v="2025-11-18"/>
    <s v="Z0028"/>
    <x v="28"/>
    <s v="RIL2512043"/>
    <s v="APO26010101"/>
    <x v="1370"/>
    <s v="STD- 103 BSH R310 C/C113 H6.5"/>
    <x v="6"/>
    <s v="8"/>
    <n v="2700"/>
    <s v="PC"/>
    <x v="0"/>
    <n v="0.55359999999999998"/>
    <n v="1494.72"/>
    <n v="31.4496"/>
    <n v="0.55359999999999998"/>
    <n v="1494.7201230000001"/>
    <s v="MIL"/>
    <n v="31.4496"/>
    <n v="47008.35"/>
    <n v="2026"/>
  </r>
  <r>
    <n v="72034295"/>
    <x v="41"/>
    <s v="2025-10-20"/>
    <s v="Z0028"/>
    <x v="28"/>
    <s v="RIL2512043"/>
    <s v="APO26010101"/>
    <x v="1381"/>
    <s v="LA-- 111 BSH R360 C/C155 H6.5"/>
    <x v="6"/>
    <s v="8"/>
    <n v="466"/>
    <s v="PC"/>
    <x v="0"/>
    <n v="0.60270000000000001"/>
    <n v="280.858"/>
    <n v="31.4496"/>
    <n v="0.60269899999999998"/>
    <n v="280.85794399999997"/>
    <s v="MIL"/>
    <n v="31.4496"/>
    <n v="8832.8700000000008"/>
    <n v="2026"/>
  </r>
  <r>
    <n v="72036469"/>
    <x v="41"/>
    <s v="2025-12-03"/>
    <s v="Z0028"/>
    <x v="28"/>
    <s v="RIL2512043"/>
    <s v="APO26010101"/>
    <x v="1370"/>
    <s v="STD- 103 BSH R310 C/C113 H6.5"/>
    <x v="6"/>
    <s v="8"/>
    <n v="411"/>
    <s v="PC"/>
    <x v="0"/>
    <n v="0.55359999999999998"/>
    <n v="227.53"/>
    <n v="31.4496"/>
    <n v="0.55359999999999998"/>
    <n v="227.530079"/>
    <s v="MIL"/>
    <n v="31.4496"/>
    <n v="7155.73"/>
    <n v="2026"/>
  </r>
  <r>
    <n v="72034295"/>
    <x v="41"/>
    <s v="2025-10-20"/>
    <s v="Z0028"/>
    <x v="28"/>
    <s v="RIL2512043"/>
    <s v="APO26010101"/>
    <x v="1370"/>
    <s v="STD- 103 BSH R310 C/C113 H6.5"/>
    <x v="6"/>
    <s v="8"/>
    <n v="189"/>
    <s v="PC"/>
    <x v="0"/>
    <n v="0.55359999999999998"/>
    <n v="104.63"/>
    <n v="31.4496"/>
    <n v="0.55359999999999998"/>
    <n v="104.629947"/>
    <s v="MIL"/>
    <n v="31.4496"/>
    <n v="3290.57"/>
    <n v="2026"/>
  </r>
  <r>
    <n v="72035382"/>
    <x v="41"/>
    <s v="2025-11-18"/>
    <s v="Z0028"/>
    <x v="28"/>
    <s v="RIL2512043"/>
    <s v="APO26010101"/>
    <x v="1381"/>
    <s v="LA-- 111 BSH R360 C/C155 H6.5"/>
    <x v="6"/>
    <s v="8"/>
    <n v="576"/>
    <s v="PC"/>
    <x v="0"/>
    <n v="0.60268999999999995"/>
    <n v="347.15"/>
    <n v="31.4496"/>
    <n v="0.60268999999999995"/>
    <n v="347.15004299999998"/>
    <s v="MIL"/>
    <n v="31.4496"/>
    <n v="10917.73"/>
    <n v="2026"/>
  </r>
  <r>
    <n v="72034295"/>
    <x v="41"/>
    <s v="2025-10-20"/>
    <s v="Z0028"/>
    <x v="28"/>
    <s v="RIL2512043"/>
    <s v="APO26010101"/>
    <x v="1371"/>
    <s v="LA-- 105 BSH R310 C/C155 H6.5"/>
    <x v="6"/>
    <s v="8"/>
    <n v="238"/>
    <s v="PC"/>
    <x v="0"/>
    <n v="0.60268999999999995"/>
    <n v="143.44"/>
    <n v="31.4496"/>
    <n v="0.60268999999999995"/>
    <n v="143.43997999999999"/>
    <s v="MIL"/>
    <n v="31.4496"/>
    <n v="4511.13"/>
    <n v="2026"/>
  </r>
  <r>
    <n v="72033803"/>
    <x v="41"/>
    <s v="2025-10-08"/>
    <s v="Z0028"/>
    <x v="28"/>
    <s v="RIL2512045"/>
    <s v="APO26010123"/>
    <x v="1395"/>
    <s v="STD- 111 HESTAN POL R348.08 C/C113 WELD"/>
    <x v="6"/>
    <s v="7"/>
    <n v="1461"/>
    <s v="PC"/>
    <x v="0"/>
    <n v="1.3185"/>
    <n v="1926.329"/>
    <n v="31.4496"/>
    <n v="1.3185"/>
    <n v="1926.3291099999999"/>
    <s v="MIL"/>
    <n v="31.4496"/>
    <n v="60582.28"/>
    <n v="2026"/>
  </r>
  <r>
    <n v="72034736"/>
    <x v="41"/>
    <s v="2025-10-31"/>
    <s v="Z0028"/>
    <x v="28"/>
    <s v="RIL2512045"/>
    <s v="APO26010123"/>
    <x v="1395"/>
    <s v="STD- 111 HESTAN POL R348.08 C/C113 WELD"/>
    <x v="6"/>
    <s v="7"/>
    <n v="2080"/>
    <s v="PC"/>
    <x v="0"/>
    <n v="1.3185"/>
    <n v="2742.48"/>
    <n v="31.4496"/>
    <n v="1.3185"/>
    <n v="2742.4800310000001"/>
    <s v="MIL"/>
    <n v="31.4496"/>
    <n v="86249.9"/>
    <n v="2026"/>
  </r>
  <r>
    <n v="72035802"/>
    <x v="41"/>
    <s v="2025-11-27"/>
    <s v="Z0028"/>
    <x v="28"/>
    <s v="RIL2512045"/>
    <s v="APO26010123"/>
    <x v="1378"/>
    <s v="STD- 107 KITCHENAID BSH R320 C/C113 H6.5"/>
    <x v="6"/>
    <s v="7"/>
    <n v="780"/>
    <s v="PC"/>
    <x v="0"/>
    <n v="0.4637"/>
    <n v="361.68599999999998"/>
    <n v="31.4496"/>
    <n v="0.4637"/>
    <n v="361.68599899999998"/>
    <s v="MIL"/>
    <n v="31.4496"/>
    <n v="11374.88"/>
    <n v="2026"/>
  </r>
  <r>
    <n v="72034496"/>
    <x v="41"/>
    <s v="2025-10-27"/>
    <s v="Z0028"/>
    <x v="28"/>
    <s v="RIL2512045"/>
    <s v="APO26010123"/>
    <x v="1395"/>
    <s v="STD- 111 HESTAN POL R348.08 C/C113 WELD"/>
    <x v="6"/>
    <s v="7"/>
    <n v="2259"/>
    <s v="PC"/>
    <x v="0"/>
    <n v="1.3185"/>
    <n v="2978.4949999999999"/>
    <n v="31.4496"/>
    <n v="1.3185"/>
    <n v="2978.4951150000002"/>
    <s v="MIL"/>
    <n v="31.4496"/>
    <n v="93672.48"/>
    <n v="2026"/>
  </r>
  <r>
    <n v="72033468"/>
    <x v="41"/>
    <s v="2025-09-30"/>
    <s v="Z0028"/>
    <x v="28"/>
    <s v="RIL2512034"/>
    <s v="APO26010117"/>
    <x v="1374"/>
    <s v="STD- 105 HESTAN POL R223.86 C/C113 WELD"/>
    <x v="6"/>
    <s v="6"/>
    <n v="1686"/>
    <s v="PC"/>
    <x v="0"/>
    <n v="1.3237000000000001"/>
    <n v="2231.7579999999998"/>
    <n v="31.4496"/>
    <n v="1.3237000000000001"/>
    <n v="2231.7581140000002"/>
    <s v="MIL"/>
    <n v="31.4496"/>
    <n v="70187.899999999994"/>
    <n v="2026"/>
  </r>
  <r>
    <n v="72033796"/>
    <x v="41"/>
    <s v="2025-10-08"/>
    <s v="Z0028"/>
    <x v="28"/>
    <s v="RIL2512034"/>
    <s v="APO26010117"/>
    <x v="1376"/>
    <s v="STD- 110 HESTAN POL R322.2 C/C113 WELD"/>
    <x v="6"/>
    <s v="6"/>
    <n v="1824"/>
    <s v="PC"/>
    <x v="0"/>
    <n v="1.3185"/>
    <n v="2404.944"/>
    <n v="31.4496"/>
    <n v="1.3185"/>
    <n v="2404.944101"/>
    <s v="MIL"/>
    <n v="31.4496"/>
    <n v="75634.53"/>
    <n v="2026"/>
  </r>
  <r>
    <n v="72033468"/>
    <x v="41"/>
    <s v="2025-09-30"/>
    <s v="Z0028"/>
    <x v="28"/>
    <s v="RIL2512034"/>
    <s v="APO26010117"/>
    <x v="1372"/>
    <s v="STD- 108 HESTAN POL R296.34 C/C113 WELD"/>
    <x v="6"/>
    <s v="6"/>
    <n v="2080"/>
    <s v="PC"/>
    <x v="0"/>
    <n v="1.3185"/>
    <n v="2742.48"/>
    <n v="31.4496"/>
    <n v="1.3185"/>
    <n v="2742.4800310000001"/>
    <s v="MIL"/>
    <n v="31.4496"/>
    <n v="86249.9"/>
    <n v="2026"/>
  </r>
  <r>
    <n v="72033778"/>
    <x v="41"/>
    <s v="2025-10-08"/>
    <s v="Z0028"/>
    <x v="28"/>
    <s v="RIL2512034"/>
    <s v="APO26010117"/>
    <x v="1373"/>
    <s v="STD- 103 HESTAN POL R177.25 C/C113 WELD"/>
    <x v="6"/>
    <s v="6"/>
    <n v="1653"/>
    <s v="PC"/>
    <x v="0"/>
    <n v="1.3185"/>
    <n v="2179.4810000000002"/>
    <n v="31.4496"/>
    <n v="1.3185"/>
    <n v="2179.4811380000001"/>
    <s v="MIL"/>
    <n v="31.4496"/>
    <n v="68543.81"/>
    <n v="2026"/>
  </r>
  <r>
    <n v="72033789"/>
    <x v="41"/>
    <s v="2025-10-08"/>
    <s v="Z0028"/>
    <x v="28"/>
    <s v="RIL2512034"/>
    <s v="APO26010117"/>
    <x v="1374"/>
    <s v="STD- 105 HESTAN POL R223.86 C/C113 WELD"/>
    <x v="6"/>
    <s v="6"/>
    <n v="3335"/>
    <s v="PC"/>
    <x v="0"/>
    <n v="1.3237000000000001"/>
    <n v="4414.54"/>
    <n v="31.4496"/>
    <n v="1.3237000000000001"/>
    <n v="4414.5400890000001"/>
    <s v="MIL"/>
    <n v="31.4496"/>
    <n v="138835.51999999999"/>
    <n v="2026"/>
  </r>
  <r>
    <n v="72033790"/>
    <x v="41"/>
    <s v="2025-10-08"/>
    <s v="Z0028"/>
    <x v="28"/>
    <s v="RIL2512034"/>
    <s v="APO26010117"/>
    <x v="1377"/>
    <s v="STD- 104 HESTAN POL R203.14 C/C113 WELD"/>
    <x v="6"/>
    <s v="6"/>
    <n v="1698"/>
    <s v="PC"/>
    <x v="0"/>
    <n v="1.3237000000000001"/>
    <n v="2247.643"/>
    <n v="31.4496"/>
    <n v="1.3237000000000001"/>
    <n v="2247.642895"/>
    <s v="MIL"/>
    <n v="31.4496"/>
    <n v="70687.47"/>
    <n v="2026"/>
  </r>
  <r>
    <n v="72033203"/>
    <x v="41"/>
    <s v="2025-09-25"/>
    <s v="Z0028"/>
    <x v="28"/>
    <s v="RIL2512034"/>
    <s v="APO26010117"/>
    <x v="1372"/>
    <s v="STD- 108 HESTAN POL R296.34 C/C113 WELD"/>
    <x v="6"/>
    <s v="6"/>
    <n v="640"/>
    <s v="PC"/>
    <x v="0"/>
    <n v="1.3185"/>
    <n v="843.84"/>
    <n v="31.4496"/>
    <n v="1.3185"/>
    <n v="843.83998499999996"/>
    <s v="MIL"/>
    <n v="31.4496"/>
    <n v="26538.43"/>
    <n v="2026"/>
  </r>
  <r>
    <n v="72033791"/>
    <x v="41"/>
    <s v="2025-10-08"/>
    <s v="Z0028"/>
    <x v="28"/>
    <s v="RIL2512034"/>
    <s v="APO26010117"/>
    <x v="1373"/>
    <s v="STD- 103 HESTAN POL R177.25 C/C113 WELD"/>
    <x v="6"/>
    <s v="6"/>
    <n v="2812"/>
    <s v="PC"/>
    <x v="0"/>
    <n v="1.3185"/>
    <n v="3707.62"/>
    <n v="31.4496"/>
    <n v="1.3185"/>
    <n v="3707.620128"/>
    <s v="MIL"/>
    <n v="31.4496"/>
    <n v="116603.17"/>
    <n v="2026"/>
  </r>
  <r>
    <n v="72033202"/>
    <x v="41"/>
    <s v="2025-09-25"/>
    <s v="Z0028"/>
    <x v="28"/>
    <s v="RIL2512034"/>
    <s v="APO26010117"/>
    <x v="1372"/>
    <s v="STD- 108 HESTAN POL R296.34 C/C113 WELD"/>
    <x v="6"/>
    <s v="6"/>
    <n v="4640"/>
    <s v="PC"/>
    <x v="0"/>
    <n v="1.3185"/>
    <n v="6117.84"/>
    <n v="31.4496"/>
    <n v="1.3185"/>
    <n v="6117.8399719999998"/>
    <s v="MIL"/>
    <n v="31.4496"/>
    <n v="192403.62"/>
    <n v="2026"/>
  </r>
  <r>
    <n v="72036445"/>
    <x v="41"/>
    <s v="2025-12-03"/>
    <s v="Z0028"/>
    <x v="28"/>
    <s v="RIL2512030"/>
    <s v="APO26010115"/>
    <x v="1391"/>
    <s v="STD- 107 TUM R320 C/C113 H6.5"/>
    <x v="6"/>
    <s v="7"/>
    <n v="270"/>
    <s v="PC"/>
    <x v="0"/>
    <n v="0.42159000000000002"/>
    <n v="113.83"/>
    <n v="31.4496"/>
    <n v="0.42159000000000002"/>
    <n v="113.83006399999999"/>
    <s v="MIL"/>
    <n v="31.4496"/>
    <n v="3579.91"/>
    <n v="2026"/>
  </r>
  <r>
    <n v="72036459"/>
    <x v="41"/>
    <s v="2025-12-03"/>
    <s v="Z0028"/>
    <x v="28"/>
    <s v="RIL2512030"/>
    <s v="APO26010115"/>
    <x v="1393"/>
    <s v="STD- 102 TUM R170 C/C113 H6.5"/>
    <x v="6"/>
    <s v="7"/>
    <n v="540"/>
    <s v="PC"/>
    <x v="0"/>
    <n v="0.42159000000000002"/>
    <n v="227.66"/>
    <n v="31.4496"/>
    <n v="0.42159000000000002"/>
    <n v="227.66012900000001"/>
    <s v="MIL"/>
    <n v="31.4496"/>
    <n v="7159.82"/>
    <n v="2026"/>
  </r>
  <r>
    <n v="72036761"/>
    <x v="41"/>
    <s v="2025-12-17"/>
    <s v="Z0028"/>
    <x v="28"/>
    <s v="RIL2512041"/>
    <s v="APO26010121"/>
    <x v="1397"/>
    <s v="LA-- 105 POL R181.5 C/C155 WELD"/>
    <x v="6"/>
    <s v="7"/>
    <n v="113"/>
    <s v="PC"/>
    <x v="0"/>
    <n v="1.3260000000000001"/>
    <n v="149.83799999999999"/>
    <n v="31.4496"/>
    <n v="1.3260000000000001"/>
    <n v="149.83815300000001"/>
    <s v="MIL"/>
    <n v="31.4496"/>
    <n v="4712.3500000000004"/>
    <n v="2026"/>
  </r>
  <r>
    <n v="72033787"/>
    <x v="41"/>
    <s v="2025-10-08"/>
    <s v="Z0028"/>
    <x v="28"/>
    <s v="RIL2512041"/>
    <s v="APO26010121"/>
    <x v="1398"/>
    <s v="SM-- 102 POL R108 C/C94.5 WELD"/>
    <x v="6"/>
    <s v="7"/>
    <n v="600"/>
    <s v="PC"/>
    <x v="0"/>
    <n v="1.1202000000000001"/>
    <n v="672.12"/>
    <n v="31.4496"/>
    <n v="1.1201989999999999"/>
    <n v="672.12015399999996"/>
    <s v="MIL"/>
    <n v="31.4496"/>
    <n v="21137.91"/>
    <n v="2026"/>
  </r>
  <r>
    <n v="72033779"/>
    <x v="41"/>
    <s v="2025-10-08"/>
    <s v="Z0028"/>
    <x v="28"/>
    <s v="RIL2512041"/>
    <s v="APO26010121"/>
    <x v="1397"/>
    <s v="LA-- 105 POL R181.5 C/C155 WELD"/>
    <x v="6"/>
    <s v="7"/>
    <n v="1680"/>
    <s v="PC"/>
    <x v="0"/>
    <n v="1.3260000000000001"/>
    <n v="2227.6799999999998"/>
    <n v="31.4496"/>
    <n v="1.3260000000000001"/>
    <n v="2227.6798429999999"/>
    <s v="MIL"/>
    <n v="31.4496"/>
    <n v="70059.64"/>
    <n v="2026"/>
  </r>
  <r>
    <n v="72033792"/>
    <x v="41"/>
    <s v="2025-10-08"/>
    <s v="Z0028"/>
    <x v="28"/>
    <s v="RIL2512041"/>
    <s v="APO26010121"/>
    <x v="1399"/>
    <s v="STD- 103 POL R108 C/C113 WELD"/>
    <x v="6"/>
    <s v="7"/>
    <n v="1000"/>
    <s v="PC"/>
    <x v="0"/>
    <n v="1.1353"/>
    <n v="1135.3"/>
    <n v="31.4496"/>
    <n v="1.1352990000000001"/>
    <n v="1135.299972"/>
    <s v="MIL"/>
    <n v="31.4496"/>
    <n v="35704.730000000003"/>
    <n v="2026"/>
  </r>
  <r>
    <n v="72035662"/>
    <x v="41"/>
    <s v="2025-11-26"/>
    <s v="Z0028"/>
    <x v="28"/>
    <s v="RIL2512046"/>
    <s v="APO26010102"/>
    <x v="1382"/>
    <s v="STD- 106 KITCHENAID BSH R310 C/C113 H6.5"/>
    <x v="6"/>
    <s v="8"/>
    <n v="1560"/>
    <s v="PC"/>
    <x v="0"/>
    <n v="0.4637"/>
    <n v="723.37199999999996"/>
    <n v="31.4496"/>
    <n v="0.4637"/>
    <n v="723.37199799999996"/>
    <s v="MIL"/>
    <n v="31.4496"/>
    <n v="22749.759999999998"/>
    <n v="2026"/>
  </r>
  <r>
    <n v="72035662"/>
    <x v="41"/>
    <s v="2025-11-26"/>
    <s v="Z0028"/>
    <x v="28"/>
    <s v="RIL2512046"/>
    <s v="APO26010102"/>
    <x v="1378"/>
    <s v="STD- 107 KITCHENAID BSH R320 C/C113 H6.5"/>
    <x v="6"/>
    <s v="8"/>
    <n v="855"/>
    <s v="PC"/>
    <x v="0"/>
    <n v="0.4637"/>
    <n v="396.464"/>
    <n v="31.4496"/>
    <n v="0.4637"/>
    <n v="396.463865"/>
    <s v="MIL"/>
    <n v="31.4496"/>
    <n v="12468.63"/>
    <n v="2026"/>
  </r>
  <r>
    <n v="72036456"/>
    <x v="41"/>
    <s v="2025-12-03"/>
    <s v="Z0028"/>
    <x v="28"/>
    <s v="RIL2512046"/>
    <s v="APO26010102"/>
    <x v="1394"/>
    <s v="STD- 110 KITCHENAID BSH R360 C/C113 H6.5"/>
    <x v="6"/>
    <s v="8"/>
    <n v="307"/>
    <s v="PC"/>
    <x v="0"/>
    <n v="0.46371000000000001"/>
    <n v="142.36000000000001"/>
    <n v="31.4496"/>
    <n v="0.46370899999999998"/>
    <n v="142.36015699999999"/>
    <s v="MIL"/>
    <n v="31.4496"/>
    <n v="4477.17"/>
    <n v="2026"/>
  </r>
  <r>
    <n v="72036455"/>
    <x v="41"/>
    <s v="2025-12-03"/>
    <s v="Z0028"/>
    <x v="28"/>
    <s v="RIL2512046"/>
    <s v="APO26010102"/>
    <x v="1394"/>
    <s v="STD- 110 KITCHENAID BSH R360 C/C113 H6.5"/>
    <x v="6"/>
    <s v="8"/>
    <n v="743"/>
    <s v="PC"/>
    <x v="0"/>
    <n v="0.4637"/>
    <n v="344.529"/>
    <n v="31.4496"/>
    <n v="0.4637"/>
    <n v="344.52902399999999"/>
    <s v="MIL"/>
    <n v="31.4496"/>
    <n v="10835.3"/>
    <n v="2026"/>
  </r>
  <r>
    <n v="72036455"/>
    <x v="41"/>
    <s v="2025-12-03"/>
    <s v="Z0028"/>
    <x v="28"/>
    <s v="RIL2512037"/>
    <s v="APO26010039"/>
    <x v="1394"/>
    <s v="STD- 110 KITCHENAID BSH R360 C/C113 H6.5"/>
    <x v="6"/>
    <s v="8"/>
    <n v="297"/>
    <s v="PC"/>
    <x v="0"/>
    <n v="0.4637"/>
    <n v="137.71899999999999"/>
    <n v="31.4496"/>
    <n v="0.4637"/>
    <n v="137.71907999999999"/>
    <s v="MIL"/>
    <n v="31.4496"/>
    <n v="4331.21"/>
    <n v="2026"/>
  </r>
  <r>
    <n v="72035662"/>
    <x v="41"/>
    <s v="2025-11-26"/>
    <s v="Z0028"/>
    <x v="28"/>
    <s v="RIL2512037"/>
    <s v="APO26010039"/>
    <x v="1382"/>
    <s v="STD- 106 KITCHENAID BSH R310 C/C113 H6.5"/>
    <x v="6"/>
    <s v="8"/>
    <n v="434"/>
    <s v="PC"/>
    <x v="0"/>
    <n v="0.4637"/>
    <n v="201.24600000000001"/>
    <n v="31.4496"/>
    <n v="0.4637"/>
    <n v="201.24611999999999"/>
    <s v="MIL"/>
    <n v="31.4496"/>
    <n v="6329.11"/>
    <n v="2026"/>
  </r>
  <r>
    <n v="72034766"/>
    <x v="48"/>
    <s v="2025-11-03"/>
    <s v="Z0028"/>
    <x v="28"/>
    <s v="RIL2512032"/>
    <s v="APO26010104"/>
    <x v="1384"/>
    <s v="STD- 103 KITCHENAID BSH R220 C/C113 H6.5"/>
    <x v="6"/>
    <s v="1"/>
    <n v="2930"/>
    <s v="PC"/>
    <x v="0"/>
    <n v="0.4637"/>
    <n v="1358.6410000000001"/>
    <n v="31.658300000000001"/>
    <n v="0.46369899999999997"/>
    <n v="1358.6408610000001"/>
    <s v="MIL"/>
    <n v="31.658300000000001"/>
    <n v="43012.26"/>
    <n v="2026"/>
  </r>
  <r>
    <n v="72034735"/>
    <x v="37"/>
    <s v="2025-10-31"/>
    <s v="Z0028"/>
    <x v="28"/>
    <s v="RIL2601005"/>
    <s v="APO26010198"/>
    <x v="1377"/>
    <s v="STD- 104 HESTAN POL R203.14 C/C113 WELD"/>
    <x v="6"/>
    <s v="7"/>
    <n v="1600"/>
    <s v="PC"/>
    <x v="0"/>
    <n v="1.3237000000000001"/>
    <n v="2117.92"/>
    <n v="31.3596"/>
    <n v="1.323699"/>
    <n v="2117.9198710000001"/>
    <s v="MIL"/>
    <n v="31.3596"/>
    <n v="66417.119999999995"/>
    <n v="2026"/>
  </r>
  <r>
    <n v="72034737"/>
    <x v="37"/>
    <s v="2025-10-31"/>
    <s v="Z0028"/>
    <x v="28"/>
    <s v="RIL2601005"/>
    <s v="APO26010198"/>
    <x v="1389"/>
    <s v="STD- 106 HESTAN POL R249.72 C/C113 WELD"/>
    <x v="6"/>
    <s v="7"/>
    <n v="160"/>
    <s v="PC"/>
    <x v="0"/>
    <n v="1.3237000000000001"/>
    <n v="211.792"/>
    <n v="31.3596"/>
    <n v="1.323699"/>
    <n v="211.791923"/>
    <s v="MIL"/>
    <n v="31.3596"/>
    <n v="6641.71"/>
    <n v="2026"/>
  </r>
  <r>
    <n v="72035142"/>
    <x v="37"/>
    <s v="2025-11-13"/>
    <s v="Z0028"/>
    <x v="28"/>
    <s v="RIL2601005"/>
    <s v="APO26010198"/>
    <x v="1369"/>
    <s v="STD- 103 KITCHENAID BSH PVD GY27K R177.25 C/C113 H6.5"/>
    <x v="6"/>
    <s v="7"/>
    <n v="196"/>
    <s v="PC"/>
    <x v="0"/>
    <n v="1.7985199999999999"/>
    <n v="352.51"/>
    <n v="31.3596"/>
    <n v="1.7985199999999999"/>
    <n v="352.50991699999997"/>
    <s v="MIL"/>
    <n v="31.3596"/>
    <n v="11054.57"/>
    <n v="2026"/>
  </r>
  <r>
    <n v="72035802"/>
    <x v="37"/>
    <s v="2025-11-27"/>
    <s v="Z0028"/>
    <x v="28"/>
    <s v="RIL2601005"/>
    <s v="APO26010198"/>
    <x v="1382"/>
    <s v="STD- 106 KITCHENAID BSH R310 C/C113 H6.5"/>
    <x v="6"/>
    <s v="7"/>
    <n v="780"/>
    <s v="PC"/>
    <x v="0"/>
    <n v="0.46371000000000001"/>
    <n v="361.69"/>
    <n v="31.3596"/>
    <n v="0.46370899999999998"/>
    <n v="361.68988100000001"/>
    <s v="MIL"/>
    <n v="31.3596"/>
    <n v="11342.45"/>
    <n v="2026"/>
  </r>
  <r>
    <n v="72036744"/>
    <x v="37"/>
    <s v="2025-12-16"/>
    <s v="Z0028"/>
    <x v="28"/>
    <s v="RIL2601003"/>
    <s v="APO26010188"/>
    <x v="1400"/>
    <s v="STD- 111 GY04A BSH R380 CC113 H6.5"/>
    <x v="6"/>
    <s v="8"/>
    <n v="896"/>
    <s v="PC"/>
    <x v="0"/>
    <n v="0.94910000000000005"/>
    <n v="850.39400000000001"/>
    <n v="31.3596"/>
    <n v="0.94910000000000005"/>
    <n v="850.394137"/>
    <s v="MIL"/>
    <n v="31.3596"/>
    <n v="26668.02"/>
    <n v="2026"/>
  </r>
  <r>
    <n v="72034232"/>
    <x v="37"/>
    <s v="2025-10-16"/>
    <s v="Z0028"/>
    <x v="28"/>
    <s v="RIL2601003"/>
    <s v="APO26010188"/>
    <x v="1382"/>
    <s v="STD- 106 KITCHENAID BSH R310 C/C113 H6.5"/>
    <x v="6"/>
    <s v="8"/>
    <n v="2080"/>
    <s v="PC"/>
    <x v="0"/>
    <n v="0.4637"/>
    <n v="964.49599999999998"/>
    <n v="31.3596"/>
    <n v="0.4637"/>
    <n v="964.496039"/>
    <s v="MIL"/>
    <n v="31.3596"/>
    <n v="30246.21"/>
    <n v="2026"/>
  </r>
  <r>
    <n v="72033798"/>
    <x v="37"/>
    <s v="2025-10-08"/>
    <s v="Z0028"/>
    <x v="28"/>
    <s v="RIL2601004"/>
    <s v="APO26010189"/>
    <x v="1395"/>
    <s v="STD- 111 HESTAN POL R348.08 C/C113 WELD"/>
    <x v="6"/>
    <s v="6"/>
    <n v="2080"/>
    <s v="PC"/>
    <x v="0"/>
    <n v="1.3185"/>
    <n v="2742.48"/>
    <n v="31.3596"/>
    <n v="1.3184990000000001"/>
    <n v="2742.480133"/>
    <s v="MIL"/>
    <n v="31.3596"/>
    <n v="86003.08"/>
    <n v="2026"/>
  </r>
  <r>
    <n v="72033805"/>
    <x v="37"/>
    <s v="2025-10-08"/>
    <s v="Z0028"/>
    <x v="28"/>
    <s v="RIL2601004"/>
    <s v="APO26010189"/>
    <x v="1373"/>
    <s v="STD- 103 HESTAN POL R177.25 C/C113 WELD"/>
    <x v="6"/>
    <s v="6"/>
    <n v="92"/>
    <s v="PC"/>
    <x v="0"/>
    <n v="1.3185"/>
    <n v="121.30200000000001"/>
    <n v="31.3596"/>
    <n v="1.3184990000000001"/>
    <n v="121.301929"/>
    <s v="MIL"/>
    <n v="31.3596"/>
    <n v="3803.98"/>
    <n v="2026"/>
  </r>
  <r>
    <n v="72033791"/>
    <x v="37"/>
    <s v="2025-10-08"/>
    <s v="Z0028"/>
    <x v="28"/>
    <s v="RIL2601004"/>
    <s v="APO26010189"/>
    <x v="1373"/>
    <s v="STD- 103 HESTAN POL R177.25 C/C113 WELD"/>
    <x v="6"/>
    <s v="6"/>
    <n v="2948"/>
    <s v="PC"/>
    <x v="0"/>
    <n v="1.3185"/>
    <n v="3886.9380000000001"/>
    <n v="31.3596"/>
    <n v="1.3184990000000001"/>
    <n v="3886.9379709999998"/>
    <s v="MIL"/>
    <n v="31.3596"/>
    <n v="121892.82"/>
    <n v="2026"/>
  </r>
  <r>
    <n v="72033789"/>
    <x v="37"/>
    <s v="2025-10-08"/>
    <s v="Z0028"/>
    <x v="28"/>
    <s v="RIL2601004"/>
    <s v="APO26010189"/>
    <x v="1374"/>
    <s v="STD- 105 HESTAN POL R223.86 C/C113 WELD"/>
    <x v="6"/>
    <s v="6"/>
    <n v="1785"/>
    <s v="PC"/>
    <x v="0"/>
    <n v="1.3237000000000001"/>
    <n v="2362.8000000000002"/>
    <n v="31.3596"/>
    <n v="1.323699"/>
    <n v="2362.799908"/>
    <s v="MIL"/>
    <n v="31.3596"/>
    <n v="74096.460000000006"/>
    <n v="2026"/>
  </r>
  <r>
    <n v="72033795"/>
    <x v="37"/>
    <s v="2025-10-08"/>
    <s v="Z0028"/>
    <x v="28"/>
    <s v="RIL2601004"/>
    <s v="APO26010189"/>
    <x v="1401"/>
    <s v="STD- 107 HESTAN POL R275.61 C/C113 WELD"/>
    <x v="6"/>
    <s v="6"/>
    <n v="160"/>
    <s v="PC"/>
    <x v="0"/>
    <n v="1.3132999999999999"/>
    <n v="210.12799999999999"/>
    <n v="31.3596"/>
    <n v="1.313299"/>
    <n v="210.12799899999999"/>
    <s v="MIL"/>
    <n v="31.3596"/>
    <n v="6589.53"/>
    <n v="2026"/>
  </r>
  <r>
    <n v="72033797"/>
    <x v="37"/>
    <s v="2025-10-08"/>
    <s v="Z0028"/>
    <x v="28"/>
    <s v="RIL2601004"/>
    <s v="APO26010189"/>
    <x v="1374"/>
    <s v="STD- 105 HESTAN POL R223.86 C/C113 WELD"/>
    <x v="6"/>
    <s v="6"/>
    <n v="5728"/>
    <s v="PC"/>
    <x v="0"/>
    <n v="1.3237000000000001"/>
    <n v="7582.1540000000005"/>
    <n v="31.3596"/>
    <n v="1.323699"/>
    <n v="7582.1541090000001"/>
    <s v="MIL"/>
    <n v="31.3596"/>
    <n v="237773.32"/>
    <n v="2026"/>
  </r>
  <r>
    <n v="72033204"/>
    <x v="37"/>
    <s v="2025-09-25"/>
    <s v="Z0028"/>
    <x v="28"/>
    <s v="RIL2601004"/>
    <s v="APO26010189"/>
    <x v="1372"/>
    <s v="STD- 108 HESTAN POL R296.34 C/C113 WELD"/>
    <x v="6"/>
    <s v="6"/>
    <n v="1660"/>
    <s v="PC"/>
    <x v="0"/>
    <n v="1.3185"/>
    <n v="2188.71"/>
    <n v="31.3596"/>
    <n v="1.3184990000000001"/>
    <n v="2188.709996"/>
    <s v="MIL"/>
    <n v="31.3596"/>
    <n v="68637.070000000007"/>
    <n v="2026"/>
  </r>
  <r>
    <n v="72033790"/>
    <x v="37"/>
    <s v="2025-10-08"/>
    <s v="Z0028"/>
    <x v="28"/>
    <s v="RIL2601004"/>
    <s v="APO26010189"/>
    <x v="1377"/>
    <s v="STD- 104 HESTAN POL R203.14 C/C113 WELD"/>
    <x v="6"/>
    <s v="6"/>
    <n v="2302"/>
    <s v="PC"/>
    <x v="0"/>
    <n v="1.3237000000000001"/>
    <n v="3047.15"/>
    <n v="31.3596"/>
    <n v="1.323699"/>
    <n v="3047.1501539999999"/>
    <s v="MIL"/>
    <n v="31.3596"/>
    <n v="95557.41"/>
    <n v="2026"/>
  </r>
  <r>
    <n v="72037013"/>
    <x v="37"/>
    <s v="2025-12-24"/>
    <s v="Z0028"/>
    <x v="28"/>
    <s v="RIL2601004"/>
    <s v="APO26010189"/>
    <x v="1402"/>
    <s v="STD- 115 HESTAN POL R600.08 C/C113 WELD"/>
    <x v="6"/>
    <s v="6"/>
    <n v="640"/>
    <s v="PC"/>
    <x v="0"/>
    <n v="1.3185"/>
    <n v="843.84"/>
    <n v="31.3596"/>
    <n v="1.3184990000000001"/>
    <n v="843.83984399999997"/>
    <s v="MIL"/>
    <n v="31.3596"/>
    <n v="26462.48"/>
    <n v="2026"/>
  </r>
  <r>
    <n v="72033788"/>
    <x v="37"/>
    <s v="2025-10-08"/>
    <s v="Z0028"/>
    <x v="28"/>
    <s v="RIL2601004"/>
    <s v="APO26010189"/>
    <x v="1389"/>
    <s v="STD- 106 HESTAN POL R249.72 C/C113 WELD"/>
    <x v="6"/>
    <s v="6"/>
    <n v="320"/>
    <s v="PC"/>
    <x v="0"/>
    <n v="1.3237000000000001"/>
    <n v="423.584"/>
    <n v="31.3596"/>
    <n v="1.323699"/>
    <n v="423.58384599999999"/>
    <s v="MIL"/>
    <n v="31.3596"/>
    <n v="13283.42"/>
    <n v="2026"/>
  </r>
  <r>
    <n v="72033794"/>
    <x v="37"/>
    <s v="2025-10-08"/>
    <s v="Z0028"/>
    <x v="28"/>
    <s v="RIL2601004"/>
    <s v="APO26010189"/>
    <x v="1373"/>
    <s v="STD- 103 HESTAN POL R177.25 C/C113 WELD"/>
    <x v="6"/>
    <s v="6"/>
    <n v="4000"/>
    <s v="PC"/>
    <x v="0"/>
    <n v="1.3185"/>
    <n v="5274"/>
    <n v="31.3596"/>
    <n v="1.3184990000000001"/>
    <n v="5273.9999870000001"/>
    <s v="MIL"/>
    <n v="31.3596"/>
    <n v="165390.53"/>
    <n v="2026"/>
  </r>
  <r>
    <n v="72034738"/>
    <x v="37"/>
    <s v="2025-10-31"/>
    <s v="Z0028"/>
    <x v="28"/>
    <s v="RIL2601004"/>
    <s v="APO26010189"/>
    <x v="1377"/>
    <s v="STD- 104 HESTAN POL R203.14 C/C113 WELD"/>
    <x v="6"/>
    <s v="6"/>
    <n v="1120"/>
    <s v="PC"/>
    <x v="0"/>
    <n v="1.3237000000000001"/>
    <n v="1482.5440000000001"/>
    <n v="31.3596"/>
    <n v="1.323699"/>
    <n v="1482.544101"/>
    <s v="MIL"/>
    <n v="31.3596"/>
    <n v="46491.99"/>
    <n v="2026"/>
  </r>
  <r>
    <n v="72036761"/>
    <x v="37"/>
    <s v="2025-12-17"/>
    <s v="Z0028"/>
    <x v="28"/>
    <s v="RIL2601001"/>
    <s v="APO26010197"/>
    <x v="1397"/>
    <s v="LA-- 105 POL R181.5 C/C155 WELD"/>
    <x v="6"/>
    <s v="7"/>
    <n v="470"/>
    <s v="PC"/>
    <x v="0"/>
    <n v="1.3260000000000001"/>
    <n v="623.22"/>
    <n v="31.3596"/>
    <n v="1.3260000000000001"/>
    <n v="623.22000200000002"/>
    <s v="MIL"/>
    <n v="31.3596"/>
    <n v="19543.93"/>
    <n v="2026"/>
  </r>
  <r>
    <n v="72033787"/>
    <x v="37"/>
    <s v="2025-10-08"/>
    <s v="Z0028"/>
    <x v="28"/>
    <s v="RIL2601001"/>
    <s v="APO26010197"/>
    <x v="1398"/>
    <s v="SM-- 102 POL R108 C/C94.5 WELD"/>
    <x v="6"/>
    <s v="7"/>
    <n v="200"/>
    <s v="PC"/>
    <x v="0"/>
    <n v="1.1202000000000001"/>
    <n v="224.04"/>
    <n v="31.3596"/>
    <n v="1.1201989999999999"/>
    <n v="224.03984700000001"/>
    <s v="MIL"/>
    <n v="31.3596"/>
    <n v="7025.8"/>
    <n v="2026"/>
  </r>
  <r>
    <n v="72035662"/>
    <x v="37"/>
    <s v="2025-11-26"/>
    <s v="Z0028"/>
    <x v="28"/>
    <s v="RIL2601006"/>
    <s v="APO26010190"/>
    <x v="1378"/>
    <s v="STD- 107 KITCHENAID BSH R320 C/C113 H6.5"/>
    <x v="6"/>
    <s v="8"/>
    <n v="185"/>
    <s v="PC"/>
    <x v="0"/>
    <n v="0.46367999999999998"/>
    <n v="85.78"/>
    <n v="31.3596"/>
    <n v="0.46367999999999998"/>
    <n v="85.780111000000005"/>
    <s v="MIL"/>
    <n v="31.3596"/>
    <n v="2690.03"/>
    <n v="2026"/>
  </r>
  <r>
    <n v="72035662"/>
    <x v="37"/>
    <s v="2025-11-26"/>
    <s v="Z0028"/>
    <x v="28"/>
    <s v="RIL2601006"/>
    <s v="APO26010190"/>
    <x v="1382"/>
    <s v="STD- 106 KITCHENAID BSH R310 C/C113 H6.5"/>
    <x v="6"/>
    <s v="8"/>
    <n v="86"/>
    <s v="PC"/>
    <x v="0"/>
    <n v="0.4637"/>
    <n v="39.878"/>
    <n v="31.3596"/>
    <n v="0.4637"/>
    <n v="39.878059"/>
    <s v="MIL"/>
    <n v="31.3596"/>
    <n v="1250.56"/>
    <n v="2026"/>
  </r>
  <r>
    <n v="72035802"/>
    <x v="54"/>
    <s v="2025-11-27"/>
    <s v="Z0028"/>
    <x v="28"/>
    <s v="RIL2601013"/>
    <s v="APO26020077"/>
    <x v="1403"/>
    <s v="STD- 108 KITCHENAID BSH R340 C/C113 H6.5"/>
    <x v="6"/>
    <s v="7"/>
    <n v="963"/>
    <s v="PC"/>
    <x v="0"/>
    <n v="0.4637"/>
    <n v="446.54300000000001"/>
    <n v="31.664300000000001"/>
    <n v="0.4637"/>
    <n v="446.54295200000001"/>
    <s v="MIL"/>
    <n v="31.664300000000001"/>
    <n v="14139.47"/>
    <n v="2026"/>
  </r>
  <r>
    <n v="72035821"/>
    <x v="54"/>
    <s v="2025-11-28"/>
    <s v="Z0028"/>
    <x v="28"/>
    <s v="RIL2601013"/>
    <s v="APO26020077"/>
    <x v="1404"/>
    <s v="STD- 112 NEW ANOLON POL R340 C/C113 H6.5"/>
    <x v="6"/>
    <s v="7"/>
    <n v="1815"/>
    <s v="PC"/>
    <x v="0"/>
    <n v="1.1436999999999999"/>
    <n v="2075.8159999999998"/>
    <n v="31.664300000000001"/>
    <n v="1.1436999999999999"/>
    <n v="2075.8159820000001"/>
    <s v="MIL"/>
    <n v="31.664300000000001"/>
    <n v="65729.259999999995"/>
    <n v="2026"/>
  </r>
  <r>
    <n v="72036801"/>
    <x v="54"/>
    <s v="2025-12-18"/>
    <s v="Z0028"/>
    <x v="28"/>
    <s v="RIL2601013"/>
    <s v="APO26020077"/>
    <x v="1405"/>
    <s v="STD- 107 BK01A TUM R320 C/C113 H6.5 500F"/>
    <x v="6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4737"/>
    <x v="54"/>
    <s v="2025-10-31"/>
    <s v="Z0028"/>
    <x v="28"/>
    <s v="RIL2601013"/>
    <s v="APO26020077"/>
    <x v="1389"/>
    <s v="STD- 106 HESTAN POL R249.72 C/C113 WELD"/>
    <x v="6"/>
    <s v="7"/>
    <n v="395"/>
    <s v="PC"/>
    <x v="0"/>
    <n v="1.3237000000000001"/>
    <n v="522.86199999999997"/>
    <n v="31.664300000000001"/>
    <n v="1.323699"/>
    <n v="522.86202400000002"/>
    <s v="MIL"/>
    <n v="31.664300000000001"/>
    <n v="16556.060000000001"/>
    <n v="2026"/>
  </r>
  <r>
    <n v="72035802"/>
    <x v="54"/>
    <s v="2025-11-27"/>
    <s v="Z0028"/>
    <x v="28"/>
    <s v="RIL2601013"/>
    <s v="APO26020077"/>
    <x v="1382"/>
    <s v="STD- 106 KITCHENAID BSH R310 C/C113 H6.5"/>
    <x v="6"/>
    <s v="7"/>
    <n v="2340"/>
    <s v="PC"/>
    <x v="0"/>
    <n v="0.4637"/>
    <n v="1085.06"/>
    <n v="31.664300000000001"/>
    <n v="0.4637"/>
    <n v="1085.060146"/>
    <s v="MIL"/>
    <n v="31.664300000000001"/>
    <n v="34357.67"/>
    <n v="2026"/>
  </r>
  <r>
    <n v="72035835"/>
    <x v="54"/>
    <s v="2025-11-28"/>
    <s v="Z0028"/>
    <x v="28"/>
    <s v="RIL2601013"/>
    <s v="APO26020077"/>
    <x v="1406"/>
    <s v="STD- 103  NEW ANOLON POL R180 C/C113 H6.5"/>
    <x v="6"/>
    <s v="7"/>
    <n v="967"/>
    <s v="PC"/>
    <x v="0"/>
    <n v="1.1386000000000001"/>
    <n v="1101.03"/>
    <n v="31.664300000000001"/>
    <n v="1.1385989999999999"/>
    <n v="1101.0298660000001"/>
    <s v="MIL"/>
    <n v="31.664300000000001"/>
    <n v="34863.339999999997"/>
    <n v="2026"/>
  </r>
  <r>
    <n v="72036375"/>
    <x v="54"/>
    <s v="2025-12-02"/>
    <s v="Z0028"/>
    <x v="28"/>
    <s v="RIL2601013"/>
    <s v="APO26020077"/>
    <x v="1376"/>
    <s v="STD- 110 HESTAN POL R322.2 C/C113 WELD"/>
    <x v="6"/>
    <s v="7"/>
    <n v="91"/>
    <s v="PC"/>
    <x v="0"/>
    <n v="1.3185"/>
    <n v="119.98399999999999"/>
    <n v="31.664300000000001"/>
    <n v="1.3185"/>
    <n v="119.984019"/>
    <s v="MIL"/>
    <n v="31.664300000000001"/>
    <n v="3799.21"/>
    <n v="2026"/>
  </r>
  <r>
    <n v="72036760"/>
    <x v="54"/>
    <s v="2025-12-17"/>
    <s v="Z0028"/>
    <x v="28"/>
    <s v="RIL2601013"/>
    <s v="APO26020077"/>
    <x v="1407"/>
    <s v="STD- 110 BK01A TUM R360 C/C113 H6.5 500F"/>
    <x v="6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6805"/>
    <x v="54"/>
    <s v="2025-12-18"/>
    <s v="Z0028"/>
    <x v="28"/>
    <s v="RIL2601013"/>
    <s v="APO26020077"/>
    <x v="1385"/>
    <s v="STD- 104 TUM R240 C/C113 H6.5"/>
    <x v="6"/>
    <s v="7"/>
    <n v="603"/>
    <s v="PC"/>
    <x v="0"/>
    <n v="0.42160999999999998"/>
    <n v="254.23"/>
    <n v="31.664300000000001"/>
    <n v="0.42160999999999998"/>
    <n v="254.22984199999999"/>
    <s v="MIL"/>
    <n v="31.664300000000001"/>
    <n v="8050.01"/>
    <n v="2026"/>
  </r>
  <r>
    <n v="72035802"/>
    <x v="54"/>
    <s v="2025-11-27"/>
    <s v="Z0028"/>
    <x v="28"/>
    <s v="RIL2601013"/>
    <s v="APO26020077"/>
    <x v="1378"/>
    <s v="STD- 107 KITCHENAID BSH R320 C/C113 H6.5"/>
    <x v="6"/>
    <s v="7"/>
    <n v="780"/>
    <s v="PC"/>
    <x v="0"/>
    <n v="0.46371000000000001"/>
    <n v="361.69"/>
    <n v="31.664300000000001"/>
    <n v="0.46370899999999998"/>
    <n v="361.689978"/>
    <s v="MIL"/>
    <n v="31.664300000000001"/>
    <n v="11452.66"/>
    <n v="2026"/>
  </r>
  <r>
    <n v="72036800"/>
    <x v="54"/>
    <s v="2025-12-18"/>
    <s v="Z0028"/>
    <x v="28"/>
    <s v="RIL2601013"/>
    <s v="APO26020077"/>
    <x v="1408"/>
    <s v="STD- 103 BK01A POL R220 C/C113 H6.5 500F"/>
    <x v="6"/>
    <s v="7"/>
    <n v="1200"/>
    <s v="PC"/>
    <x v="0"/>
    <n v="0.54139999999999999"/>
    <n v="649.67999999999995"/>
    <n v="31.664300000000001"/>
    <n v="0.54139899999999996"/>
    <n v="649.67992300000003"/>
    <s v="MIL"/>
    <n v="31.664300000000001"/>
    <n v="20571.66"/>
    <n v="2026"/>
  </r>
  <r>
    <n v="72036811"/>
    <x v="54"/>
    <s v="2025-12-18"/>
    <s v="Z0028"/>
    <x v="28"/>
    <s v="RIL2601013"/>
    <s v="APO26020077"/>
    <x v="1409"/>
    <s v="STD- 105 TUM R260 C/C113 H6.5"/>
    <x v="6"/>
    <s v="7"/>
    <n v="900"/>
    <s v="PC"/>
    <x v="0"/>
    <n v="0.42159999999999997"/>
    <n v="379.44"/>
    <n v="31.664300000000001"/>
    <n v="0.42159999999999997"/>
    <n v="379.43993699999999"/>
    <s v="MIL"/>
    <n v="31.664300000000001"/>
    <n v="12014.7"/>
    <n v="2026"/>
  </r>
  <r>
    <n v="72033803"/>
    <x v="54"/>
    <s v="2025-10-08"/>
    <s v="Z0028"/>
    <x v="28"/>
    <s v="RIL2601013"/>
    <s v="APO26020077"/>
    <x v="1395"/>
    <s v="STD- 111 HESTAN POL R348.08 C/C113 WELD"/>
    <x v="6"/>
    <s v="7"/>
    <n v="139"/>
    <s v="PC"/>
    <x v="0"/>
    <n v="1.3185"/>
    <n v="183.27199999999999"/>
    <n v="31.664300000000001"/>
    <n v="1.3185"/>
    <n v="183.27201199999999"/>
    <s v="MIL"/>
    <n v="31.664300000000001"/>
    <n v="5803.18"/>
    <n v="2026"/>
  </r>
  <r>
    <n v="72035822"/>
    <x v="54"/>
    <s v="2025-11-28"/>
    <s v="Z0028"/>
    <x v="28"/>
    <s v="RIL2601013"/>
    <s v="APO26020077"/>
    <x v="1410"/>
    <s v="STD- 110 NEW ANOLON POL R290 C/C113 H6.5"/>
    <x v="6"/>
    <s v="7"/>
    <n v="1080"/>
    <s v="PC"/>
    <x v="0"/>
    <n v="1.1436999999999999"/>
    <n v="1235.2"/>
    <n v="31.664300000000001"/>
    <n v="1.1436999999999999"/>
    <n v="1235.199893"/>
    <s v="MIL"/>
    <n v="31.664300000000001"/>
    <n v="39111.74"/>
    <n v="2026"/>
  </r>
  <r>
    <n v="72036805"/>
    <x v="54"/>
    <s v="2025-12-18"/>
    <s v="Z0028"/>
    <x v="28"/>
    <s v="RIL2601013"/>
    <s v="APO26020077"/>
    <x v="1391"/>
    <s v="STD- 107 TUM R320 C/C113 H6.5"/>
    <x v="6"/>
    <s v="7"/>
    <n v="1506"/>
    <s v="PC"/>
    <x v="0"/>
    <n v="0.42159999999999997"/>
    <n v="634.93200000000002"/>
    <n v="31.664300000000001"/>
    <n v="0.42159999999999997"/>
    <n v="634.93208400000003"/>
    <s v="MIL"/>
    <n v="31.664300000000001"/>
    <n v="20104.68"/>
    <n v="2026"/>
  </r>
  <r>
    <n v="72036455"/>
    <x v="54"/>
    <s v="2025-12-03"/>
    <s v="Z0028"/>
    <x v="28"/>
    <s v="RIL2601014"/>
    <s v="APO26020009"/>
    <x v="1378"/>
    <s v="STD- 107 KITCHENAID BSH R320 C/C113 H6.5"/>
    <x v="6"/>
    <s v="8"/>
    <n v="1300"/>
    <s v="PC"/>
    <x v="0"/>
    <n v="0.4637"/>
    <n v="602.80999999999995"/>
    <n v="31.664300000000001"/>
    <n v="0.4637"/>
    <n v="602.81010400000002"/>
    <s v="MIL"/>
    <n v="31.664300000000001"/>
    <n v="19087.560000000001"/>
    <n v="2026"/>
  </r>
  <r>
    <n v="72036813"/>
    <x v="54"/>
    <s v="2025-12-18"/>
    <s v="Z0028"/>
    <x v="28"/>
    <s v="RIL2601009"/>
    <s v="APO26020076"/>
    <x v="1392"/>
    <s v="STD- 103 TUM R220 C/C113 H6.5"/>
    <x v="6"/>
    <s v="7"/>
    <n v="856"/>
    <s v="PC"/>
    <x v="0"/>
    <n v="0.42159999999999997"/>
    <n v="360.89"/>
    <n v="31.664300000000001"/>
    <n v="0.42159999999999997"/>
    <n v="360.89002399999998"/>
    <s v="MIL"/>
    <n v="31.664300000000001"/>
    <n v="11427.33"/>
    <n v="2026"/>
  </r>
  <r>
    <n v="72033808"/>
    <x v="54"/>
    <s v="2025-10-08"/>
    <s v="Z0028"/>
    <x v="28"/>
    <s v="RIL2601012"/>
    <s v="APO26020067"/>
    <x v="1395"/>
    <s v="STD- 111 HESTAN POL R348.08 C/C113 WELD"/>
    <x v="6"/>
    <s v="6"/>
    <n v="265"/>
    <s v="PC"/>
    <x v="0"/>
    <n v="1.3185"/>
    <n v="349.40300000000002"/>
    <n v="31.664300000000001"/>
    <n v="1.3185"/>
    <n v="349.40295500000002"/>
    <s v="MIL"/>
    <n v="31.664300000000001"/>
    <n v="11063.6"/>
    <n v="2026"/>
  </r>
  <r>
    <n v="72033204"/>
    <x v="54"/>
    <s v="2025-09-25"/>
    <s v="Z0028"/>
    <x v="28"/>
    <s v="RIL2601012"/>
    <s v="APO26020067"/>
    <x v="1372"/>
    <s v="STD- 108 HESTAN POL R296.34 C/C113 WELD"/>
    <x v="6"/>
    <s v="6"/>
    <n v="20"/>
    <s v="PC"/>
    <x v="0"/>
    <n v="1.3185"/>
    <n v="26.37"/>
    <n v="31.664300000000001"/>
    <n v="1.3185"/>
    <n v="26.370076000000001"/>
    <s v="MIL"/>
    <n v="31.664300000000001"/>
    <n v="834.99"/>
    <n v="2026"/>
  </r>
  <r>
    <n v="72033796"/>
    <x v="54"/>
    <s v="2025-10-08"/>
    <s v="Z0028"/>
    <x v="28"/>
    <s v="RIL2601012"/>
    <s v="APO26020067"/>
    <x v="1376"/>
    <s v="STD- 110 HESTAN POL R322.2 C/C113 WELD"/>
    <x v="6"/>
    <s v="6"/>
    <n v="416"/>
    <s v="PC"/>
    <x v="0"/>
    <n v="1.3185100000000001"/>
    <n v="548.5"/>
    <n v="31.664300000000001"/>
    <n v="1.3185100000000001"/>
    <n v="548.500045"/>
    <s v="MIL"/>
    <n v="31.664300000000001"/>
    <n v="17367.87"/>
    <n v="2026"/>
  </r>
  <r>
    <n v="72033802"/>
    <x v="54"/>
    <s v="2025-10-08"/>
    <s v="Z0028"/>
    <x v="28"/>
    <s v="RIL2601012"/>
    <s v="APO26020067"/>
    <x v="1372"/>
    <s v="STD- 108 HESTAN POL R296.34 C/C113 WELD"/>
    <x v="6"/>
    <s v="6"/>
    <n v="5120"/>
    <s v="PC"/>
    <x v="0"/>
    <n v="1.3185"/>
    <n v="6750.72"/>
    <n v="31.664300000000001"/>
    <n v="1.3185"/>
    <n v="6750.7198950000002"/>
    <s v="MIL"/>
    <n v="31.664300000000001"/>
    <n v="213756.82"/>
    <n v="2026"/>
  </r>
  <r>
    <n v="72034825"/>
    <x v="54"/>
    <s v="2025-11-05"/>
    <s v="Z0028"/>
    <x v="28"/>
    <s v="RIL2601012"/>
    <s v="APO26020067"/>
    <x v="1376"/>
    <s v="STD- 110 HESTAN POL R322.2 C/C113 WELD"/>
    <x v="6"/>
    <s v="6"/>
    <n v="320"/>
    <s v="PC"/>
    <x v="0"/>
    <n v="1.3185"/>
    <n v="421.92"/>
    <n v="31.664300000000001"/>
    <n v="1.3185"/>
    <n v="421.91995400000002"/>
    <s v="MIL"/>
    <n v="31.664300000000001"/>
    <n v="13359.8"/>
    <n v="2026"/>
  </r>
  <r>
    <n v="72033795"/>
    <x v="54"/>
    <s v="2025-10-08"/>
    <s v="Z0028"/>
    <x v="28"/>
    <s v="RIL2601012"/>
    <s v="APO26020067"/>
    <x v="1401"/>
    <s v="STD- 107 HESTAN POL R275.61 C/C113 WELD"/>
    <x v="6"/>
    <s v="6"/>
    <n v="1302"/>
    <s v="PC"/>
    <x v="0"/>
    <n v="1.3132999999999999"/>
    <n v="1709.9169999999999"/>
    <n v="31.664300000000001"/>
    <n v="1.3132999999999999"/>
    <n v="1709.9168460000001"/>
    <s v="MIL"/>
    <n v="31.664300000000001"/>
    <n v="54143.32"/>
    <n v="2026"/>
  </r>
  <r>
    <n v="72033798"/>
    <x v="54"/>
    <s v="2025-10-08"/>
    <s v="Z0028"/>
    <x v="28"/>
    <s v="RIL2601012"/>
    <s v="APO26020067"/>
    <x v="1395"/>
    <s v="STD- 111 HESTAN POL R348.08 C/C113 WELD"/>
    <x v="6"/>
    <s v="6"/>
    <n v="1080"/>
    <s v="PC"/>
    <x v="0"/>
    <n v="1.3185"/>
    <n v="1423.98"/>
    <n v="31.664300000000001"/>
    <n v="1.3185"/>
    <n v="1423.980002"/>
    <s v="MIL"/>
    <n v="31.664300000000001"/>
    <n v="45089.33"/>
    <n v="2026"/>
  </r>
  <r>
    <n v="72036820"/>
    <x v="54"/>
    <s v="2025-12-18"/>
    <s v="Z0028"/>
    <x v="28"/>
    <s v="RIL2601011"/>
    <s v="APO26020008"/>
    <x v="1391"/>
    <s v="STD- 107 TUM R320 C/C113 H6.5"/>
    <x v="6"/>
    <s v="8"/>
    <n v="1554"/>
    <s v="PC"/>
    <x v="0"/>
    <n v="0.42159999999999997"/>
    <n v="655.16"/>
    <n v="31.664300000000001"/>
    <n v="0.42159999999999997"/>
    <n v="655.15991099999997"/>
    <s v="MIL"/>
    <n v="31.664300000000001"/>
    <n v="20745.18"/>
    <n v="2026"/>
  </r>
  <r>
    <n v="72035840"/>
    <x v="54"/>
    <s v="2025-11-28"/>
    <s v="Z0028"/>
    <x v="28"/>
    <s v="RIL2601011"/>
    <s v="APO26020008"/>
    <x v="1378"/>
    <s v="STD- 107 KITCHENAID BSH R320 C/C113 H6.5"/>
    <x v="6"/>
    <s v="8"/>
    <n v="1040"/>
    <s v="PC"/>
    <x v="0"/>
    <n v="0.4637"/>
    <n v="482.24799999999999"/>
    <n v="31.664300000000001"/>
    <n v="0.4637"/>
    <n v="482.24814600000002"/>
    <s v="MIL"/>
    <n v="31.664300000000001"/>
    <n v="15270.05"/>
    <n v="2026"/>
  </r>
  <r>
    <n v="72035382"/>
    <x v="54"/>
    <s v="2025-11-18"/>
    <s v="Z0028"/>
    <x v="28"/>
    <s v="RIL2601011"/>
    <s v="APO26020008"/>
    <x v="1371"/>
    <s v="LA-- 105 BSH R310 C/C155 H6.5"/>
    <x v="6"/>
    <s v="8"/>
    <n v="477"/>
    <s v="PC"/>
    <x v="0"/>
    <n v="0.60267999999999999"/>
    <n v="287.48"/>
    <n v="31.664300000000001"/>
    <n v="0.60267899999999996"/>
    <n v="287.47990600000003"/>
    <s v="MIL"/>
    <n v="31.664300000000001"/>
    <n v="9102.85"/>
    <n v="2026"/>
  </r>
  <r>
    <n v="72036965"/>
    <x v="54"/>
    <s v="2025-12-23"/>
    <s v="Z0028"/>
    <x v="28"/>
    <s v="RIL2601011"/>
    <s v="APO26020008"/>
    <x v="1411"/>
    <s v="STD- 26 TUM R700 C/C113 H6.5"/>
    <x v="6"/>
    <s v="8"/>
    <n v="1080"/>
    <s v="PC"/>
    <x v="0"/>
    <n v="0.42159999999999997"/>
    <n v="455.32799999999997"/>
    <n v="31.664300000000001"/>
    <n v="0.42159999999999997"/>
    <n v="455.327924"/>
    <s v="MIL"/>
    <n v="31.664300000000001"/>
    <n v="14417.64"/>
    <n v="2026"/>
  </r>
  <r>
    <n v="72036817"/>
    <x v="54"/>
    <s v="2025-12-18"/>
    <s v="Z0028"/>
    <x v="28"/>
    <s v="RIL2601011"/>
    <s v="APO26020008"/>
    <x v="1393"/>
    <s v="STD- 102 TUM R170 C/C113 H6.5"/>
    <x v="6"/>
    <s v="8"/>
    <n v="360"/>
    <s v="PC"/>
    <x v="0"/>
    <n v="0.42159999999999997"/>
    <n v="151.77600000000001"/>
    <n v="31.664300000000001"/>
    <n v="0.42159999999999997"/>
    <n v="151.77597399999999"/>
    <s v="MIL"/>
    <n v="31.664300000000001"/>
    <n v="4805.88"/>
    <n v="2026"/>
  </r>
  <r>
    <n v="72035838"/>
    <x v="54"/>
    <s v="2025-11-28"/>
    <s v="Z0028"/>
    <x v="28"/>
    <s v="RIL2601011"/>
    <s v="APO26020008"/>
    <x v="1382"/>
    <s v="STD- 106 KITCHENAID BSH R310 C/C113 H6.5"/>
    <x v="6"/>
    <s v="8"/>
    <n v="780"/>
    <s v="PC"/>
    <x v="0"/>
    <n v="0.4637"/>
    <n v="361.68599999999998"/>
    <n v="31.664300000000001"/>
    <n v="0.4637"/>
    <n v="361.68587300000002"/>
    <s v="MIL"/>
    <n v="31.664300000000001"/>
    <n v="11452.53"/>
    <n v="2026"/>
  </r>
  <r>
    <n v="72036818"/>
    <x v="54"/>
    <s v="2025-12-18"/>
    <s v="Z0028"/>
    <x v="28"/>
    <s v="RIL2601011"/>
    <s v="APO26020008"/>
    <x v="1385"/>
    <s v="STD- 104 TUM R240 C/C113 H6.5"/>
    <x v="6"/>
    <s v="8"/>
    <n v="1017"/>
    <s v="PC"/>
    <x v="0"/>
    <n v="0.42159999999999997"/>
    <n v="428.767"/>
    <n v="31.664300000000001"/>
    <n v="0.42159999999999997"/>
    <n v="428.76709699999998"/>
    <s v="MIL"/>
    <n v="31.664300000000001"/>
    <n v="13576.61"/>
    <n v="2026"/>
  </r>
  <r>
    <n v="72036469"/>
    <x v="54"/>
    <s v="2025-12-03"/>
    <s v="Z0028"/>
    <x v="28"/>
    <s v="RIL2601011"/>
    <s v="APO26020008"/>
    <x v="1371"/>
    <s v="LA-- 105 BSH R310 C/C155 H6.5"/>
    <x v="6"/>
    <s v="8"/>
    <n v="1890"/>
    <s v="PC"/>
    <x v="0"/>
    <n v="0.60270000000000001"/>
    <n v="1139.0999999999999"/>
    <n v="31.664300000000001"/>
    <n v="0.60269899999999998"/>
    <n v="1139.0998689999999"/>
    <s v="MIL"/>
    <n v="31.664300000000001"/>
    <n v="36068.800000000003"/>
    <n v="2026"/>
  </r>
  <r>
    <n v="72036469"/>
    <x v="54"/>
    <s v="2025-12-03"/>
    <s v="Z0028"/>
    <x v="28"/>
    <s v="RIL2601011"/>
    <s v="APO26020008"/>
    <x v="1370"/>
    <s v="STD- 103 BSH R310 C/C113 H6.5"/>
    <x v="6"/>
    <s v="8"/>
    <n v="3549"/>
    <s v="PC"/>
    <x v="0"/>
    <n v="0.55359999999999998"/>
    <n v="1964.7260000000001"/>
    <n v="31.664300000000001"/>
    <n v="0.55359999999999998"/>
    <n v="1964.7258899999999"/>
    <s v="MIL"/>
    <n v="31.664300000000001"/>
    <n v="62211.67"/>
    <n v="2026"/>
  </r>
  <r>
    <n v="72036622"/>
    <x v="54"/>
    <s v="2025-12-10"/>
    <s v="Z0028"/>
    <x v="28"/>
    <s v="RIL2601010"/>
    <s v="APO26020045"/>
    <x v="1412"/>
    <s v="STD- 111 THE PIONEER WOMAN® TUM R380 C/C113 H6.5"/>
    <x v="6"/>
    <s v="1"/>
    <n v="660"/>
    <s v="PC"/>
    <x v="0"/>
    <n v="0.30120000000000002"/>
    <n v="198.79"/>
    <n v="31.664300000000001"/>
    <n v="0.30120000000000002"/>
    <n v="198.79012"/>
    <s v="MIL"/>
    <n v="31.664300000000001"/>
    <n v="6294.55"/>
    <n v="2026"/>
  </r>
  <r>
    <n v="72036761"/>
    <x v="29"/>
    <s v="2025-12-17"/>
    <s v="Z0028"/>
    <x v="28"/>
    <s v="RIL2601017"/>
    <s v="APO26020080"/>
    <x v="1397"/>
    <s v="LA-- 105 POL R181.5 C/C155 WELD"/>
    <x v="6"/>
    <s v="7"/>
    <n v="467"/>
    <s v="PC"/>
    <x v="0"/>
    <n v="1.3260000000000001"/>
    <n v="619.24199999999996"/>
    <n v="31.498000000000001"/>
    <n v="1.3260000000000001"/>
    <n v="619.24185599999998"/>
    <s v="MIL"/>
    <n v="31.498000000000001"/>
    <n v="19504.88"/>
    <n v="2026"/>
  </r>
  <r>
    <n v="72036762"/>
    <x v="29"/>
    <s v="2025-12-17"/>
    <s v="Z0028"/>
    <x v="28"/>
    <s v="RIL2601017"/>
    <s v="APO26020080"/>
    <x v="1397"/>
    <s v="LA-- 105 POL R181.5 C/C155 WELD"/>
    <x v="6"/>
    <s v="7"/>
    <n v="93"/>
    <s v="PC"/>
    <x v="0"/>
    <n v="1.3260000000000001"/>
    <n v="123.318"/>
    <n v="31.498000000000001"/>
    <n v="1.3260000000000001"/>
    <n v="123.317988"/>
    <s v="MIL"/>
    <n v="31.498000000000001"/>
    <n v="3884.27"/>
    <n v="2026"/>
  </r>
  <r>
    <n v="72033795"/>
    <x v="29"/>
    <s v="2025-10-08"/>
    <s v="Z0028"/>
    <x v="28"/>
    <s v="RIL2601020"/>
    <s v="APO26020060"/>
    <x v="1401"/>
    <s v="STD- 107 HESTAN POL R275.61 C/C113 WELD"/>
    <x v="6"/>
    <s v="6"/>
    <n v="1211"/>
    <s v="PC"/>
    <x v="0"/>
    <n v="1.3132999999999999"/>
    <n v="1590.41"/>
    <n v="31.498000000000001"/>
    <n v="1.313299"/>
    <n v="1590.4098670000001"/>
    <s v="MIL"/>
    <n v="31.498000000000001"/>
    <n v="50094.73"/>
    <n v="2026"/>
  </r>
  <r>
    <n v="72033797"/>
    <x v="29"/>
    <s v="2025-10-08"/>
    <s v="Z0028"/>
    <x v="28"/>
    <s v="RIL2601020"/>
    <s v="APO26020060"/>
    <x v="1374"/>
    <s v="STD- 105 HESTAN POL R223.86 C/C113 WELD"/>
    <x v="6"/>
    <s v="6"/>
    <n v="352"/>
    <s v="PC"/>
    <x v="0"/>
    <n v="1.3237000000000001"/>
    <n v="465.94200000000001"/>
    <n v="31.498000000000001"/>
    <n v="1.323699"/>
    <n v="465.94196399999998"/>
    <s v="MIL"/>
    <n v="31.498000000000001"/>
    <n v="14676.24"/>
    <n v="2026"/>
  </r>
  <r>
    <n v="72033802"/>
    <x v="29"/>
    <s v="2025-10-08"/>
    <s v="Z0028"/>
    <x v="28"/>
    <s v="RIL2601020"/>
    <s v="APO26020060"/>
    <x v="1372"/>
    <s v="STD- 108 HESTAN POL R296.34 C/C113 WELD"/>
    <x v="6"/>
    <s v="6"/>
    <n v="960"/>
    <s v="PC"/>
    <x v="0"/>
    <n v="1.3185"/>
    <n v="1265.76"/>
    <n v="31.498000000000001"/>
    <n v="1.3184990000000001"/>
    <n v="1265.7600480000001"/>
    <s v="MIL"/>
    <n v="31.498000000000001"/>
    <n v="39868.910000000003"/>
    <n v="2026"/>
  </r>
  <r>
    <n v="72033805"/>
    <x v="29"/>
    <s v="2025-10-08"/>
    <s v="Z0028"/>
    <x v="28"/>
    <s v="RIL2601020"/>
    <s v="APO26020060"/>
    <x v="1373"/>
    <s v="STD- 103 HESTAN POL R177.25 C/C113 WELD"/>
    <x v="6"/>
    <s v="6"/>
    <n v="2948"/>
    <s v="PC"/>
    <x v="0"/>
    <n v="1.3185"/>
    <n v="3886.9430000000002"/>
    <n v="31.498000000000001"/>
    <n v="1.3184990000000001"/>
    <n v="3886.9429799999998"/>
    <s v="MIL"/>
    <n v="31.498000000000001"/>
    <n v="122430.93"/>
    <n v="2026"/>
  </r>
  <r>
    <n v="72033806"/>
    <x v="29"/>
    <s v="2025-10-08"/>
    <s v="Z0028"/>
    <x v="28"/>
    <s v="RIL2601020"/>
    <s v="APO26020060"/>
    <x v="1374"/>
    <s v="STD- 105 HESTAN POL R223.86 C/C113 WELD"/>
    <x v="6"/>
    <s v="6"/>
    <n v="6528"/>
    <s v="PC"/>
    <x v="0"/>
    <n v="1.3237000000000001"/>
    <n v="8641.1139999999996"/>
    <n v="31.498000000000001"/>
    <n v="1.323699"/>
    <n v="8641.1140379999997"/>
    <s v="MIL"/>
    <n v="31.498000000000001"/>
    <n v="272177.81"/>
    <n v="2026"/>
  </r>
  <r>
    <n v="72033807"/>
    <x v="29"/>
    <s v="2025-10-08"/>
    <s v="Z0028"/>
    <x v="28"/>
    <s v="RIL2601020"/>
    <s v="APO26020060"/>
    <x v="1401"/>
    <s v="STD- 107 HESTAN POL R275.61 C/C113 WELD"/>
    <x v="6"/>
    <s v="6"/>
    <n v="1064"/>
    <s v="PC"/>
    <x v="0"/>
    <n v="1.3132999999999999"/>
    <n v="1397.3510000000001"/>
    <n v="31.498000000000001"/>
    <n v="1.313299"/>
    <n v="1397.350942"/>
    <s v="MIL"/>
    <n v="31.498000000000001"/>
    <n v="44013.760000000002"/>
    <n v="2026"/>
  </r>
  <r>
    <n v="72033808"/>
    <x v="29"/>
    <s v="2025-10-08"/>
    <s v="Z0028"/>
    <x v="28"/>
    <s v="RIL2601020"/>
    <s v="APO26020060"/>
    <x v="1395"/>
    <s v="STD- 111 HESTAN POL R348.08 C/C113 WELD"/>
    <x v="6"/>
    <s v="6"/>
    <n v="1975"/>
    <s v="PC"/>
    <x v="0"/>
    <n v="1.3185"/>
    <n v="2604.0450000000001"/>
    <n v="31.498000000000001"/>
    <n v="1.3184990000000001"/>
    <n v="2604.0450179999998"/>
    <s v="MIL"/>
    <n v="31.498000000000001"/>
    <n v="82022.210000000006"/>
    <n v="2026"/>
  </r>
  <r>
    <n v="72033810"/>
    <x v="29"/>
    <s v="2025-10-08"/>
    <s v="Z0028"/>
    <x v="28"/>
    <s v="RIL2601020"/>
    <s v="APO26020060"/>
    <x v="1372"/>
    <s v="STD- 108 HESTAN POL R296.34 C/C113 WELD"/>
    <x v="6"/>
    <s v="6"/>
    <n v="3957"/>
    <s v="PC"/>
    <x v="0"/>
    <n v="1.3185"/>
    <n v="5217.3149999999996"/>
    <n v="31.498000000000001"/>
    <n v="1.3184990000000001"/>
    <n v="5217.3150670000005"/>
    <s v="MIL"/>
    <n v="31.498000000000001"/>
    <n v="164334.99"/>
    <n v="2026"/>
  </r>
  <r>
    <n v="72033811"/>
    <x v="29"/>
    <s v="2025-10-08"/>
    <s v="Z0028"/>
    <x v="28"/>
    <s v="RIL2601020"/>
    <s v="APO26020060"/>
    <x v="1372"/>
    <s v="STD- 108 HESTAN POL R296.34 C/C113 WELD"/>
    <x v="6"/>
    <s v="6"/>
    <n v="7000"/>
    <s v="PC"/>
    <x v="0"/>
    <n v="1.3185"/>
    <n v="9229.5"/>
    <n v="31.498000000000001"/>
    <n v="1.3184990000000001"/>
    <n v="9229.4999680000001"/>
    <s v="MIL"/>
    <n v="31.498000000000001"/>
    <n v="290710.78999999998"/>
    <n v="2026"/>
  </r>
  <r>
    <n v="72033812"/>
    <x v="29"/>
    <s v="2025-10-08"/>
    <s v="Z0028"/>
    <x v="28"/>
    <s v="RIL2601020"/>
    <s v="APO26020060"/>
    <x v="1372"/>
    <s v="STD- 108 HESTAN POL R296.34 C/C113 WELD"/>
    <x v="6"/>
    <s v="6"/>
    <n v="4000"/>
    <s v="PC"/>
    <x v="0"/>
    <n v="1.3185"/>
    <n v="5274"/>
    <n v="31.498000000000001"/>
    <n v="1.3184990000000001"/>
    <n v="5273.9999360000002"/>
    <s v="MIL"/>
    <n v="31.498000000000001"/>
    <n v="166120.45000000001"/>
    <n v="2026"/>
  </r>
  <r>
    <n v="72035382"/>
    <x v="29"/>
    <s v="2025-11-18"/>
    <s v="Z0028"/>
    <x v="28"/>
    <s v="RIL2601019"/>
    <s v="APO26020058"/>
    <x v="1386"/>
    <s v="LA-- 107 BSH R320 C/C155 H6.5"/>
    <x v="6"/>
    <s v="8"/>
    <n v="968"/>
    <s v="PC"/>
    <x v="0"/>
    <n v="0.60270000000000001"/>
    <n v="583.41"/>
    <n v="31.498000000000001"/>
    <n v="0.60269899999999998"/>
    <n v="583.41005700000005"/>
    <s v="MIL"/>
    <n v="31.498000000000001"/>
    <n v="18376.25"/>
    <n v="2026"/>
  </r>
  <r>
    <n v="72035838"/>
    <x v="29"/>
    <s v="2025-11-28"/>
    <s v="Z0028"/>
    <x v="28"/>
    <s v="RIL2601019"/>
    <s v="APO26020058"/>
    <x v="1382"/>
    <s v="STD- 106 KITCHENAID BSH R310 C/C113 H6.5"/>
    <x v="6"/>
    <s v="8"/>
    <n v="260"/>
    <s v="PC"/>
    <x v="0"/>
    <n v="0.46368999999999999"/>
    <n v="120.56"/>
    <n v="31.498000000000001"/>
    <n v="0.46368999999999999"/>
    <n v="120.560035"/>
    <s v="MIL"/>
    <n v="31.498000000000001"/>
    <n v="3797.4"/>
    <n v="2026"/>
  </r>
  <r>
    <n v="72036467"/>
    <x v="29"/>
    <s v="2025-12-03"/>
    <s v="Z0028"/>
    <x v="28"/>
    <s v="RIL2601019"/>
    <s v="APO26020058"/>
    <x v="1386"/>
    <s v="LA-- 107 BSH R320 C/C155 H6.5"/>
    <x v="6"/>
    <s v="8"/>
    <n v="856"/>
    <s v="PC"/>
    <x v="0"/>
    <n v="0.60270000000000001"/>
    <n v="515.91099999999994"/>
    <n v="31.498000000000001"/>
    <n v="0.60269899999999998"/>
    <n v="515.91085099999998"/>
    <s v="MIL"/>
    <n v="31.498000000000001"/>
    <n v="16250.16"/>
    <n v="2026"/>
  </r>
  <r>
    <n v="72036820"/>
    <x v="29"/>
    <s v="2025-12-18"/>
    <s v="Z0028"/>
    <x v="28"/>
    <s v="RIL2601019"/>
    <s v="APO26020058"/>
    <x v="1391"/>
    <s v="STD- 107 TUM R320 C/C113 H6.5"/>
    <x v="6"/>
    <s v="8"/>
    <n v="360"/>
    <s v="PC"/>
    <x v="0"/>
    <n v="0.42159999999999997"/>
    <n v="151.77600000000001"/>
    <n v="31.498000000000001"/>
    <n v="0.42159999999999997"/>
    <n v="151.77598499999999"/>
    <s v="MIL"/>
    <n v="31.498000000000001"/>
    <n v="4780.6400000000003"/>
    <n v="2026"/>
  </r>
  <r>
    <n v="72036817"/>
    <x v="29"/>
    <s v="2025-12-18"/>
    <s v="Z0028"/>
    <x v="28"/>
    <s v="RIL2601019"/>
    <s v="APO26020058"/>
    <x v="1393"/>
    <s v="STD- 102 TUM R170 C/C113 H6.5"/>
    <x v="6"/>
    <s v="8"/>
    <n v="685"/>
    <s v="PC"/>
    <x v="0"/>
    <n v="0.42159999999999997"/>
    <n v="288.79599999999999"/>
    <n v="31.498000000000001"/>
    <n v="0.42159999999999997"/>
    <n v="288.79611399999999"/>
    <s v="MIL"/>
    <n v="31.498000000000001"/>
    <n v="9096.5"/>
    <n v="2026"/>
  </r>
  <r>
    <n v="72036818"/>
    <x v="29"/>
    <s v="2025-12-18"/>
    <s v="Z0028"/>
    <x v="28"/>
    <s v="RIL2601019"/>
    <s v="APO26020058"/>
    <x v="1385"/>
    <s v="STD- 104 TUM R240 C/C113 H6.5"/>
    <x v="6"/>
    <s v="8"/>
    <n v="63"/>
    <s v="PC"/>
    <x v="0"/>
    <n v="0.42159999999999997"/>
    <n v="26.561"/>
    <n v="31.498000000000001"/>
    <n v="0.42159999999999997"/>
    <n v="26.561050999999999"/>
    <s v="MIL"/>
    <n v="31.498000000000001"/>
    <n v="836.62"/>
    <n v="2026"/>
  </r>
  <r>
    <n v="72034737"/>
    <x v="29"/>
    <s v="2025-10-31"/>
    <s v="Z0028"/>
    <x v="28"/>
    <s v="RIL2601021"/>
    <s v="APO26020081"/>
    <x v="1389"/>
    <s v="STD- 106 HESTAN POL R249.72 C/C113 WELD"/>
    <x v="6"/>
    <s v="7"/>
    <n v="565"/>
    <s v="PC"/>
    <x v="0"/>
    <n v="1.3237000000000001"/>
    <n v="747.89099999999996"/>
    <n v="31.498000000000001"/>
    <n v="1.323699"/>
    <n v="747.89097700000002"/>
    <s v="MIL"/>
    <n v="31.498000000000001"/>
    <n v="23557.07"/>
    <n v="2026"/>
  </r>
  <r>
    <n v="72036811"/>
    <x v="29"/>
    <s v="2025-12-18"/>
    <s v="Z0028"/>
    <x v="28"/>
    <s v="RIL2601021"/>
    <s v="APO26020081"/>
    <x v="1409"/>
    <s v="STD- 105 TUM R260 C/C113 H6.5"/>
    <x v="6"/>
    <s v="7"/>
    <n v="180"/>
    <s v="PC"/>
    <x v="0"/>
    <n v="0.42159999999999997"/>
    <n v="75.888000000000005"/>
    <n v="31.498000000000001"/>
    <n v="0.42159999999999997"/>
    <n v="75.887991999999997"/>
    <s v="MIL"/>
    <n v="31.498000000000001"/>
    <n v="2390.3200000000002"/>
    <n v="2026"/>
  </r>
  <r>
    <n v="72036824"/>
    <x v="29"/>
    <s v="2025-12-18"/>
    <s v="Z0028"/>
    <x v="28"/>
    <s v="RIL2601021"/>
    <s v="APO26020081"/>
    <x v="1373"/>
    <s v="STD- 103 HESTAN POL R177.25 C/C113 WELD"/>
    <x v="6"/>
    <s v="7"/>
    <n v="664"/>
    <s v="PC"/>
    <x v="0"/>
    <n v="1.3185"/>
    <n v="875.48400000000004"/>
    <n v="31.498000000000001"/>
    <n v="1.3184990000000001"/>
    <n v="875.48415699999998"/>
    <s v="MIL"/>
    <n v="31.498000000000001"/>
    <n v="27576"/>
    <n v="2026"/>
  </r>
  <r>
    <n v="72037203"/>
    <x v="29"/>
    <s v="2026-01-09"/>
    <s v="Z0028"/>
    <x v="28"/>
    <s v="RIL2601021"/>
    <s v="APO26020081"/>
    <x v="1395"/>
    <s v="STD- 111 HESTAN POL R348.08 C/C113 WELD"/>
    <x v="6"/>
    <s v="7"/>
    <n v="572"/>
    <s v="PC"/>
    <x v="0"/>
    <n v="1.3185"/>
    <n v="754.18200000000002"/>
    <n v="31.498000000000001"/>
    <n v="1.3184990000000001"/>
    <n v="754.18185200000005"/>
    <s v="MIL"/>
    <n v="31.498000000000001"/>
    <n v="23755.22"/>
    <n v="2026"/>
  </r>
  <r>
    <n v="72035841"/>
    <x v="29"/>
    <s v="2025-11-28"/>
    <s v="Z0028"/>
    <x v="28"/>
    <s v="RIL2601021"/>
    <s v="APO26020081"/>
    <x v="1413"/>
    <s v="STD- 108 NEW ANOLON POL R260 C/C113 H6.5"/>
    <x v="6"/>
    <s v="7"/>
    <n v="194"/>
    <s v="PC"/>
    <x v="0"/>
    <n v="1.1436999999999999"/>
    <n v="221.87799999999999"/>
    <n v="31.498000000000001"/>
    <n v="1.143699"/>
    <n v="221.87789699999999"/>
    <s v="MIL"/>
    <n v="31.498000000000001"/>
    <n v="6988.71"/>
    <n v="2026"/>
  </r>
  <r>
    <n v="72036375"/>
    <x v="29"/>
    <s v="2025-12-02"/>
    <s v="Z0028"/>
    <x v="28"/>
    <s v="RIL2601021"/>
    <s v="APO26020081"/>
    <x v="1376"/>
    <s v="STD- 110 HESTAN POL R322.2 C/C113 WELD"/>
    <x v="6"/>
    <s v="7"/>
    <n v="480"/>
    <s v="PC"/>
    <x v="0"/>
    <n v="1.3185"/>
    <n v="632.88"/>
    <n v="31.498000000000001"/>
    <n v="1.3184990000000001"/>
    <n v="632.879865"/>
    <s v="MIL"/>
    <n v="31.498000000000001"/>
    <n v="19934.45"/>
    <n v="2026"/>
  </r>
  <r>
    <n v="72035835"/>
    <x v="29"/>
    <s v="2025-11-28"/>
    <s v="Z0028"/>
    <x v="28"/>
    <s v="RIL2601021"/>
    <s v="APO26020081"/>
    <x v="1410"/>
    <s v="STD- 110 NEW ANOLON POL R290 C/C113 H6.5"/>
    <x v="6"/>
    <s v="7"/>
    <n v="1080"/>
    <s v="PC"/>
    <x v="0"/>
    <n v="1.1436999999999999"/>
    <n v="1235.1959999999999"/>
    <n v="31.498000000000001"/>
    <n v="1.143699"/>
    <n v="1235.1958850000001"/>
    <s v="MIL"/>
    <n v="31.498000000000001"/>
    <n v="38906.199999999997"/>
    <n v="2026"/>
  </r>
  <r>
    <n v="72035835"/>
    <x v="29"/>
    <s v="2025-11-28"/>
    <s v="Z0028"/>
    <x v="28"/>
    <s v="RIL2601021"/>
    <s v="APO26020081"/>
    <x v="1414"/>
    <s v="STD- 106 NEW ANOLON POL R220 C/C113 H6.5"/>
    <x v="6"/>
    <s v="7"/>
    <n v="900"/>
    <s v="PC"/>
    <x v="0"/>
    <n v="1.1436999999999999"/>
    <n v="1029.33"/>
    <n v="31.498000000000001"/>
    <n v="1.143699"/>
    <n v="1029.3301160000001"/>
    <s v="MIL"/>
    <n v="31.498000000000001"/>
    <n v="32421.84"/>
    <n v="2026"/>
  </r>
  <r>
    <n v="72035835"/>
    <x v="29"/>
    <s v="2025-11-28"/>
    <s v="Z0028"/>
    <x v="28"/>
    <s v="RIL2601021"/>
    <s v="APO26020081"/>
    <x v="1406"/>
    <s v="STD- 103  NEW ANOLON POL R180 C/C113 H6.5"/>
    <x v="6"/>
    <s v="7"/>
    <n v="113"/>
    <s v="PC"/>
    <x v="0"/>
    <n v="1.1386000000000001"/>
    <n v="128.66200000000001"/>
    <n v="31.498000000000001"/>
    <n v="1.1385989999999999"/>
    <n v="128.662137"/>
    <s v="MIL"/>
    <n v="31.498000000000001"/>
    <n v="4052.6"/>
    <n v="2026"/>
  </r>
  <r>
    <n v="72036458"/>
    <x v="29"/>
    <s v="2025-12-03"/>
    <s v="Z0028"/>
    <x v="28"/>
    <s v="RIL2601022"/>
    <s v="APO26020059"/>
    <x v="1382"/>
    <s v="STD- 106 KITCHENAID BSH R310 C/C113 H6.5"/>
    <x v="6"/>
    <s v="8"/>
    <n v="1485"/>
    <s v="PC"/>
    <x v="0"/>
    <n v="0.4637"/>
    <n v="688.59"/>
    <n v="31.498000000000001"/>
    <n v="0.46369899999999997"/>
    <n v="688.59006899999997"/>
    <s v="MIL"/>
    <n v="31.498000000000001"/>
    <n v="21689.21"/>
    <n v="2026"/>
  </r>
  <r>
    <n v="72034788"/>
    <x v="29"/>
    <s v="2025-11-04"/>
    <s v="Z0028"/>
    <x v="28"/>
    <s v="RIL2601018"/>
    <s v="APO26020026"/>
    <x v="1380"/>
    <s v="STD- 108 THE PIONEER WOMAN® TUM R340 C/C113 H6.5"/>
    <x v="6"/>
    <s v="1"/>
    <n v="880"/>
    <s v="PC"/>
    <x v="0"/>
    <n v="0.30120000000000002"/>
    <n v="265.05599999999998"/>
    <n v="31.498000000000001"/>
    <n v="0.30120000000000002"/>
    <n v="265.05587600000001"/>
    <s v="MIL"/>
    <n v="31.498000000000001"/>
    <n v="8348.73"/>
    <n v="2026"/>
  </r>
  <r>
    <n v="72037084"/>
    <x v="29"/>
    <s v="2026-01-07"/>
    <s v="Z0028"/>
    <x v="28"/>
    <s v="RIL2601018"/>
    <s v="APO26020026"/>
    <x v="1415"/>
    <s v="STD- 102 BSH R170 C/C113 H6.5"/>
    <x v="6"/>
    <s v="1"/>
    <n v="1400"/>
    <s v="PC"/>
    <x v="0"/>
    <n v="0.49299999999999999"/>
    <n v="690.2"/>
    <n v="31.498000000000001"/>
    <n v="0.49299900000000002"/>
    <n v="690.20001200000002"/>
    <s v="MIL"/>
    <n v="31.498000000000001"/>
    <n v="21739.919999999998"/>
    <n v="2026"/>
  </r>
  <r>
    <n v="72037130"/>
    <x v="29"/>
    <s v="2026-01-08"/>
    <s v="Z0028"/>
    <x v="28"/>
    <s v="RIL2601018"/>
    <s v="APO26020026"/>
    <x v="1415"/>
    <s v="STD- 102 BSH R170 C/C113 H6.5"/>
    <x v="6"/>
    <s v="1"/>
    <n v="892"/>
    <s v="PC"/>
    <x v="0"/>
    <n v="0.49299999999999999"/>
    <n v="439.75599999999997"/>
    <n v="31.498000000000001"/>
    <n v="0.49299900000000002"/>
    <n v="439.75585699999999"/>
    <s v="MIL"/>
    <n v="31.498000000000001"/>
    <n v="13851.43"/>
    <n v="2026"/>
  </r>
  <r>
    <n v="72036484"/>
    <x v="22"/>
    <s v="2025-12-04"/>
    <s v="Z0028"/>
    <x v="28"/>
    <s v="RIL2602008"/>
    <s v="APO26020144"/>
    <x v="1416"/>
    <s v="STD- 104 CIR BN13A POL 1-6-GEE18 C/C114.28 M5"/>
    <x v="6"/>
    <s v="8"/>
    <n v="1155"/>
    <s v="PC"/>
    <x v="0"/>
    <n v="1.5889"/>
    <n v="1835.18"/>
    <n v="31.232500000000002"/>
    <n v="1.5889"/>
    <n v="1835.18002"/>
    <s v="MIL"/>
    <n v="31.232500000000002"/>
    <n v="57317.26"/>
    <n v="2026"/>
  </r>
  <r>
    <n v="72036484"/>
    <x v="22"/>
    <s v="2025-12-04"/>
    <s v="Z0028"/>
    <x v="28"/>
    <s v="RIL2602008"/>
    <s v="APO26020144"/>
    <x v="1417"/>
    <s v="STD- 103 CIR BN13A POL 1-6-GEE16 C/C114.66 M5"/>
    <x v="6"/>
    <s v="8"/>
    <n v="1050"/>
    <s v="PC"/>
    <x v="0"/>
    <n v="1.6223000000000001"/>
    <n v="1703.41"/>
    <n v="31.232500000000002"/>
    <n v="1.6222989999999999"/>
    <n v="1703.409909"/>
    <s v="MIL"/>
    <n v="31.232500000000002"/>
    <n v="53201.75"/>
    <n v="2026"/>
  </r>
  <r>
    <n v="72036484"/>
    <x v="22"/>
    <s v="2025-12-04"/>
    <s v="Z0028"/>
    <x v="28"/>
    <s v="RIL2602008"/>
    <s v="APO26020144"/>
    <x v="1418"/>
    <s v="STD- 107 CIR BN13A POL 1-6-GGE24 C/C113.91 M5"/>
    <x v="6"/>
    <s v="8"/>
    <n v="2310"/>
    <s v="PC"/>
    <x v="0"/>
    <n v="1.5889"/>
    <n v="3670.3589999999999"/>
    <n v="31.232500000000002"/>
    <n v="1.5889"/>
    <n v="3670.3590810000001"/>
    <s v="MIL"/>
    <n v="31.232500000000002"/>
    <n v="114634.49"/>
    <n v="2026"/>
  </r>
  <r>
    <n v="72036762"/>
    <x v="22"/>
    <s v="2025-12-17"/>
    <s v="Z0028"/>
    <x v="28"/>
    <s v="RIL2602003"/>
    <s v="APO26020178"/>
    <x v="1397"/>
    <s v="LA-- 105 POL R181.5 C/C155 WELD"/>
    <x v="6"/>
    <s v="7"/>
    <n v="957"/>
    <s v="PC"/>
    <x v="0"/>
    <n v="1.3260000000000001"/>
    <n v="1268.98"/>
    <n v="31.232500000000002"/>
    <n v="1.3260000000000001"/>
    <n v="1268.9800680000001"/>
    <s v="MIL"/>
    <n v="31.232500000000002"/>
    <n v="39633.42"/>
    <n v="2026"/>
  </r>
  <r>
    <n v="72035068"/>
    <x v="22"/>
    <s v="2025-11-11"/>
    <s v="Z0028"/>
    <x v="28"/>
    <s v="RIL2602005"/>
    <s v="APO26020143"/>
    <x v="1396"/>
    <s v="STD- 111 CIR GY04A TUM R380 C/C113 H6.5"/>
    <x v="6"/>
    <s v="8"/>
    <n v="67"/>
    <s v="PC"/>
    <x v="0"/>
    <n v="0.45590000000000003"/>
    <n v="30.545000000000002"/>
    <n v="31.232500000000002"/>
    <n v="0.45590000000000003"/>
    <n v="30.545105"/>
    <s v="MIL"/>
    <n v="31.232500000000002"/>
    <n v="954"/>
    <n v="2026"/>
  </r>
  <r>
    <n v="72036657"/>
    <x v="22"/>
    <s v="2025-12-11"/>
    <s v="Z0028"/>
    <x v="28"/>
    <s v="RIL2602005"/>
    <s v="APO26020143"/>
    <x v="1400"/>
    <s v="STD- 111 GY04A BSH R380 CC113 H6.5"/>
    <x v="6"/>
    <s v="8"/>
    <n v="1120"/>
    <s v="PC"/>
    <x v="0"/>
    <n v="0.94910000000000005"/>
    <n v="1062.992"/>
    <n v="31.232500000000002"/>
    <n v="0.94910000000000005"/>
    <n v="1062.9920750000001"/>
    <s v="MIL"/>
    <n v="31.232500000000002"/>
    <n v="33199.9"/>
    <n v="2026"/>
  </r>
  <r>
    <n v="72036745"/>
    <x v="22"/>
    <s v="2025-12-16"/>
    <s v="Z0028"/>
    <x v="28"/>
    <s v="RIL2602005"/>
    <s v="APO26020143"/>
    <x v="1419"/>
    <s v="STD- 204 GY04A BSH R202.19 CC113 H6.5"/>
    <x v="6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50"/>
    <x v="22"/>
    <s v="2025-12-16"/>
    <s v="Z0028"/>
    <x v="28"/>
    <s v="RIL2602005"/>
    <s v="APO26020143"/>
    <x v="1420"/>
    <s v="STD- 204 BK01A BSH R202.19 CC113 H6.5"/>
    <x v="6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44"/>
    <x v="22"/>
    <s v="2025-12-16"/>
    <s v="Z0028"/>
    <x v="28"/>
    <s v="RIL2602005"/>
    <s v="APO26020143"/>
    <x v="1400"/>
    <s v="STD- 111 GY04A BSH R380 CC113 H6.5"/>
    <x v="6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6820"/>
    <x v="22"/>
    <s v="2025-12-18"/>
    <s v="Z0028"/>
    <x v="28"/>
    <s v="RIL2602005"/>
    <s v="APO26020143"/>
    <x v="1391"/>
    <s v="STD- 107 TUM R320 C/C113 H6.5"/>
    <x v="6"/>
    <s v="8"/>
    <n v="246"/>
    <s v="PC"/>
    <x v="0"/>
    <n v="0.42159999999999997"/>
    <n v="103.714"/>
    <n v="31.232500000000002"/>
    <n v="0.421599"/>
    <n v="103.714079"/>
    <s v="MIL"/>
    <n v="31.232500000000002"/>
    <n v="3239.25"/>
    <n v="2026"/>
  </r>
  <r>
    <n v="72037383"/>
    <x v="61"/>
    <s v="2026-01-16"/>
    <s v="Z0028"/>
    <x v="28"/>
    <s v="RIL2602001"/>
    <s v="APO26020188"/>
    <x v="1380"/>
    <s v="STD- 108 THE PIONEER WOMAN® TUM R340 C/C113 H6.5"/>
    <x v="6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6458"/>
    <x v="61"/>
    <s v="2025-12-03"/>
    <s v="Z0028"/>
    <x v="28"/>
    <s v="RIL2602010"/>
    <s v="APO26020146"/>
    <x v="1378"/>
    <s v="STD- 107 KITCHENAID BSH R320 C/C113 H6.5"/>
    <x v="6"/>
    <s v="8"/>
    <n v="2860"/>
    <s v="PC"/>
    <x v="0"/>
    <n v="0.4637"/>
    <n v="1326.182"/>
    <n v="31.2575"/>
    <n v="0.46369899999999997"/>
    <n v="1326.1818760000001"/>
    <s v="MIL"/>
    <n v="31.2575"/>
    <n v="41453.129999999997"/>
    <n v="2026"/>
  </r>
  <r>
    <n v="72036458"/>
    <x v="61"/>
    <s v="2025-12-03"/>
    <s v="Z0028"/>
    <x v="28"/>
    <s v="RIL2602010"/>
    <s v="APO26020146"/>
    <x v="1382"/>
    <s v="STD- 106 KITCHENAID BSH R310 C/C113 H6.5"/>
    <x v="6"/>
    <s v="8"/>
    <n v="335"/>
    <s v="PC"/>
    <x v="0"/>
    <n v="0.4637"/>
    <n v="155.34"/>
    <n v="31.2575"/>
    <n v="0.46369899999999997"/>
    <n v="155.33999800000001"/>
    <s v="MIL"/>
    <n v="31.2575"/>
    <n v="4855.54"/>
    <n v="2026"/>
  </r>
  <r>
    <n v="72036455"/>
    <x v="61"/>
    <s v="2025-12-03"/>
    <s v="Z0028"/>
    <x v="28"/>
    <s v="RIL2602010"/>
    <s v="APO26020146"/>
    <x v="1378"/>
    <s v="STD- 107 KITCHENAID BSH R320 C/C113 H6.5"/>
    <x v="6"/>
    <s v="8"/>
    <n v="260"/>
    <s v="PC"/>
    <x v="0"/>
    <n v="0.4637"/>
    <n v="120.562"/>
    <n v="31.2575"/>
    <n v="0.46369899999999997"/>
    <n v="120.562105"/>
    <s v="MIL"/>
    <n v="31.2575"/>
    <n v="3768.47"/>
    <n v="2026"/>
  </r>
  <r>
    <n v="72036455"/>
    <x v="61"/>
    <s v="2025-12-03"/>
    <s v="Z0028"/>
    <x v="28"/>
    <s v="RIL2602010"/>
    <s v="APO26020146"/>
    <x v="1382"/>
    <s v="STD- 106 KITCHENAID BSH R310 C/C113 H6.5"/>
    <x v="6"/>
    <s v="8"/>
    <n v="3120"/>
    <s v="PC"/>
    <x v="0"/>
    <n v="0.4637"/>
    <n v="1446.7439999999999"/>
    <n v="31.2575"/>
    <n v="0.46369899999999997"/>
    <n v="1446.7439810000001"/>
    <s v="MIL"/>
    <n v="31.2575"/>
    <n v="45221.599999999999"/>
    <n v="2026"/>
  </r>
  <r>
    <n v="72036456"/>
    <x v="61"/>
    <s v="2025-12-03"/>
    <s v="Z0028"/>
    <x v="28"/>
    <s v="RIL2602010"/>
    <s v="APO26020146"/>
    <x v="1394"/>
    <s v="STD- 110 KITCHENAID BSH R360 C/C113 H6.5"/>
    <x v="6"/>
    <s v="8"/>
    <n v="733"/>
    <s v="PC"/>
    <x v="0"/>
    <n v="0.4637"/>
    <n v="339.892"/>
    <n v="31.2575"/>
    <n v="0.46369899999999997"/>
    <n v="339.891865"/>
    <s v="MIL"/>
    <n v="31.2575"/>
    <n v="10624.17"/>
    <n v="2026"/>
  </r>
  <r>
    <n v="72033807"/>
    <x v="61"/>
    <s v="2025-10-08"/>
    <s v="Z0028"/>
    <x v="28"/>
    <s v="RIL2602006"/>
    <s v="APO26020195"/>
    <x v="1401"/>
    <s v="STD- 107 HESTAN POL R275.61 C/C113 WELD"/>
    <x v="6"/>
    <s v="6"/>
    <n v="1016"/>
    <s v="PC"/>
    <x v="0"/>
    <n v="1.3132999999999999"/>
    <n v="1334.3130000000001"/>
    <n v="31.2575"/>
    <n v="1.313299"/>
    <n v="1334.313044"/>
    <s v="MIL"/>
    <n v="31.2575"/>
    <n v="41707.29"/>
    <n v="2026"/>
  </r>
  <r>
    <n v="72033811"/>
    <x v="61"/>
    <s v="2025-10-08"/>
    <s v="Z0028"/>
    <x v="28"/>
    <s v="RIL2602006"/>
    <s v="APO26020195"/>
    <x v="1372"/>
    <s v="STD- 108 HESTAN POL R296.34 C/C113 WELD"/>
    <x v="6"/>
    <s v="6"/>
    <n v="40"/>
    <s v="PC"/>
    <x v="0"/>
    <n v="1.3185"/>
    <n v="52.74"/>
    <n v="31.2575"/>
    <n v="1.3184990000000001"/>
    <n v="52.739981999999998"/>
    <s v="MIL"/>
    <n v="31.2575"/>
    <n v="1648.52"/>
    <n v="2026"/>
  </r>
  <r>
    <n v="72033810"/>
    <x v="61"/>
    <s v="2025-10-08"/>
    <s v="Z0028"/>
    <x v="28"/>
    <s v="RIL2602006"/>
    <s v="APO26020195"/>
    <x v="1372"/>
    <s v="STD- 108 HESTAN POL R296.34 C/C113 WELD"/>
    <x v="6"/>
    <s v="6"/>
    <n v="43"/>
    <s v="PC"/>
    <x v="0"/>
    <n v="1.3184899999999999"/>
    <n v="56.695"/>
    <n v="31.2575"/>
    <n v="1.318489"/>
    <n v="56.694873000000001"/>
    <s v="MIL"/>
    <n v="31.2575"/>
    <n v="1772.14"/>
    <n v="2026"/>
  </r>
  <r>
    <n v="72033806"/>
    <x v="61"/>
    <s v="2025-10-08"/>
    <s v="Z0028"/>
    <x v="28"/>
    <s v="RIL2602006"/>
    <s v="APO26020195"/>
    <x v="1374"/>
    <s v="STD- 105 HESTAN POL R223.86 C/C113 WELD"/>
    <x v="6"/>
    <s v="6"/>
    <n v="1152"/>
    <s v="PC"/>
    <x v="0"/>
    <n v="1.3237000000000001"/>
    <n v="1524.902"/>
    <n v="31.2575"/>
    <n v="1.323699"/>
    <n v="1524.901863"/>
    <s v="MIL"/>
    <n v="31.2575"/>
    <n v="47664.62"/>
    <n v="2026"/>
  </r>
  <r>
    <n v="72033812"/>
    <x v="61"/>
    <s v="2025-10-08"/>
    <s v="Z0028"/>
    <x v="28"/>
    <s v="RIL2602006"/>
    <s v="APO26020195"/>
    <x v="1372"/>
    <s v="STD- 108 HESTAN POL R296.34 C/C113 WELD"/>
    <x v="6"/>
    <s v="6"/>
    <n v="4160"/>
    <s v="PC"/>
    <x v="0"/>
    <n v="1.3185"/>
    <n v="5484.96"/>
    <n v="31.2575"/>
    <n v="1.3184990000000001"/>
    <n v="5484.9600890000002"/>
    <s v="MIL"/>
    <n v="31.2575"/>
    <n v="171446.14"/>
    <n v="2026"/>
  </r>
  <r>
    <n v="72035056"/>
    <x v="61"/>
    <s v="2025-11-11"/>
    <s v="Z0028"/>
    <x v="28"/>
    <s v="RIL2602007"/>
    <s v="APO26020196"/>
    <x v="1421"/>
    <s v="STD- 111 NEW ANOLON POL R320 C/C113 H6.5"/>
    <x v="6"/>
    <s v="7"/>
    <n v="2700"/>
    <s v="PC"/>
    <x v="0"/>
    <n v="1.1436999999999999"/>
    <n v="3087.99"/>
    <n v="31.2575"/>
    <n v="1.143699"/>
    <n v="3087.9900819999998"/>
    <s v="MIL"/>
    <n v="31.2575"/>
    <n v="96522.85"/>
    <n v="2026"/>
  </r>
  <r>
    <n v="72035530"/>
    <x v="61"/>
    <s v="2025-11-20"/>
    <s v="Z0028"/>
    <x v="28"/>
    <s v="RIL2602007"/>
    <s v="APO26020196"/>
    <x v="1422"/>
    <s v="STD- 06 POL RCC24CS R275.61"/>
    <x v="6"/>
    <s v="7"/>
    <n v="2880"/>
    <s v="PC"/>
    <x v="0"/>
    <n v="1.5792999999999999"/>
    <n v="4548.384"/>
    <n v="31.2575"/>
    <n v="1.5792999999999999"/>
    <n v="4548.3839070000004"/>
    <s v="MIL"/>
    <n v="31.2575"/>
    <n v="142171.10999999999"/>
    <n v="2026"/>
  </r>
  <r>
    <n v="72036375"/>
    <x v="61"/>
    <s v="2025-12-02"/>
    <s v="Z0028"/>
    <x v="28"/>
    <s v="RIL2602007"/>
    <s v="APO26020196"/>
    <x v="1376"/>
    <s v="STD- 110 HESTAN POL R322.2 C/C113 WELD"/>
    <x v="6"/>
    <s v="7"/>
    <n v="1829"/>
    <s v="PC"/>
    <x v="0"/>
    <n v="1.3185"/>
    <n v="2411.5369999999998"/>
    <n v="31.2575"/>
    <n v="1.3184990000000001"/>
    <n v="2411.5370710000002"/>
    <s v="MIL"/>
    <n v="31.2575"/>
    <n v="75378.62"/>
    <n v="2026"/>
  </r>
  <r>
    <n v="72037203"/>
    <x v="61"/>
    <s v="2026-01-09"/>
    <s v="Z0028"/>
    <x v="28"/>
    <s v="RIL2602007"/>
    <s v="APO26020196"/>
    <x v="1395"/>
    <s v="STD- 111 HESTAN POL R348.08 C/C113 WELD"/>
    <x v="6"/>
    <s v="7"/>
    <n v="345"/>
    <s v="PC"/>
    <x v="0"/>
    <n v="1.3184899999999999"/>
    <n v="454.88"/>
    <n v="31.2575"/>
    <n v="1.318489"/>
    <n v="454.87994800000001"/>
    <s v="MIL"/>
    <n v="31.2575"/>
    <n v="14218.41"/>
    <n v="2026"/>
  </r>
  <r>
    <n v="72035051"/>
    <x v="61"/>
    <s v="2025-11-11"/>
    <s v="Z0028"/>
    <x v="28"/>
    <s v="RIL2602007"/>
    <s v="APO26020196"/>
    <x v="1404"/>
    <s v="STD- 112 NEW ANOLON POL R340 C/C113 H6.5"/>
    <x v="6"/>
    <s v="7"/>
    <n v="1260"/>
    <s v="PC"/>
    <x v="0"/>
    <n v="1.1436999999999999"/>
    <n v="1441.0619999999999"/>
    <n v="31.2575"/>
    <n v="1.143699"/>
    <n v="1441.0621450000001"/>
    <s v="MIL"/>
    <n v="31.2575"/>
    <n v="45044"/>
    <n v="2026"/>
  </r>
  <r>
    <n v="72036824"/>
    <x v="61"/>
    <s v="2025-12-18"/>
    <s v="Z0028"/>
    <x v="28"/>
    <s v="RIL2602007"/>
    <s v="APO26020196"/>
    <x v="1373"/>
    <s v="STD- 103 HESTAN POL R177.25 C/C113 WELD"/>
    <x v="6"/>
    <s v="7"/>
    <n v="998"/>
    <s v="PC"/>
    <x v="0"/>
    <n v="1.3185"/>
    <n v="1315.86"/>
    <n v="31.2575"/>
    <n v="1.3184990000000001"/>
    <n v="1315.8598730000001"/>
    <s v="MIL"/>
    <n v="31.2575"/>
    <n v="41130.49"/>
    <n v="2026"/>
  </r>
  <r>
    <n v="72036823"/>
    <x v="61"/>
    <s v="2025-12-18"/>
    <s v="Z0028"/>
    <x v="28"/>
    <s v="RIL2602007"/>
    <s v="APO26020196"/>
    <x v="1372"/>
    <s v="STD- 108 HESTAN POL R296.34 C/C113 WELD"/>
    <x v="6"/>
    <s v="7"/>
    <n v="640"/>
    <s v="PC"/>
    <x v="0"/>
    <n v="1.3185"/>
    <n v="843.84"/>
    <n v="31.2575"/>
    <n v="1.3184990000000001"/>
    <n v="843.84003800000005"/>
    <s v="MIL"/>
    <n v="31.2575"/>
    <n v="26376.33"/>
    <n v="2026"/>
  </r>
  <r>
    <n v="72036668"/>
    <x v="61"/>
    <s v="2025-12-11"/>
    <s v="Z0028"/>
    <x v="28"/>
    <s v="RIL2602007"/>
    <s v="APO26020196"/>
    <x v="1404"/>
    <s v="STD- 112 NEW ANOLON POL R340 C/C113 H6.5"/>
    <x v="6"/>
    <s v="7"/>
    <n v="900"/>
    <s v="PC"/>
    <x v="0"/>
    <n v="1.1436999999999999"/>
    <n v="1029.33"/>
    <n v="31.2575"/>
    <n v="1.143699"/>
    <n v="1029.3299199999999"/>
    <s v="MIL"/>
    <n v="31.2575"/>
    <n v="32174.28"/>
    <n v="2026"/>
  </r>
  <r>
    <n v="72035382"/>
    <x v="61"/>
    <s v="2025-11-18"/>
    <s v="Z0028"/>
    <x v="28"/>
    <s v="RIL2602009"/>
    <s v="APO26020145"/>
    <x v="1381"/>
    <s v="LA-- 111 BSH R360 C/C155 H6.5"/>
    <x v="6"/>
    <s v="8"/>
    <n v="684"/>
    <s v="PC"/>
    <x v="0"/>
    <n v="0.60270000000000001"/>
    <n v="412.25"/>
    <n v="31.2575"/>
    <n v="0.60270000000000001"/>
    <n v="412.24986000000001"/>
    <s v="MIL"/>
    <n v="31.2575"/>
    <n v="12885.9"/>
    <n v="2026"/>
  </r>
  <r>
    <n v="72034788"/>
    <x v="61"/>
    <s v="2025-11-04"/>
    <s v="Z0028"/>
    <x v="28"/>
    <s v="RIL2602004"/>
    <s v="APO26020189"/>
    <x v="1380"/>
    <s v="STD- 108 THE PIONEER WOMAN® TUM R340 C/C113 H6.5"/>
    <x v="6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6622"/>
    <x v="61"/>
    <s v="2025-12-10"/>
    <s v="Z0028"/>
    <x v="28"/>
    <s v="RIL2602004"/>
    <s v="APO26020189"/>
    <x v="1412"/>
    <s v="STD- 111 THE PIONEER WOMAN® TUM R380 C/C113 H6.5"/>
    <x v="6"/>
    <s v="1"/>
    <n v="330"/>
    <s v="PC"/>
    <x v="0"/>
    <n v="0.30120000000000002"/>
    <n v="99.396000000000001"/>
    <n v="31.2575"/>
    <n v="0.30120000000000002"/>
    <n v="99.395983999999999"/>
    <s v="MIL"/>
    <n v="31.2575"/>
    <n v="3106.87"/>
    <n v="2026"/>
  </r>
  <r>
    <n v="72037130"/>
    <x v="61"/>
    <s v="2026-01-08"/>
    <s v="Z0028"/>
    <x v="28"/>
    <s v="RIL2602004"/>
    <s v="APO26020189"/>
    <x v="1415"/>
    <s v="STD- 102 BSH R170 C/C113 H6.5"/>
    <x v="6"/>
    <s v="1"/>
    <n v="188"/>
    <s v="PC"/>
    <x v="0"/>
    <n v="0.49299999999999999"/>
    <n v="92.683999999999997"/>
    <n v="31.2575"/>
    <n v="0.49299999999999999"/>
    <n v="92.683994999999996"/>
    <s v="MIL"/>
    <n v="31.2575"/>
    <n v="2897.07"/>
    <n v="2026"/>
  </r>
  <r>
    <n v="72036623"/>
    <x v="61"/>
    <s v="2025-12-10"/>
    <s v="Z0028"/>
    <x v="28"/>
    <s v="RIL2602004"/>
    <s v="APO26020189"/>
    <x v="1380"/>
    <s v="STD- 108 THE PIONEER WOMAN® TUM R340 C/C113 H6.5"/>
    <x v="6"/>
    <s v="1"/>
    <n v="1320"/>
    <s v="PC"/>
    <x v="0"/>
    <n v="0.30120000000000002"/>
    <n v="397.584"/>
    <n v="31.2575"/>
    <n v="0.30120000000000002"/>
    <n v="397.58393899999999"/>
    <s v="MIL"/>
    <n v="31.2575"/>
    <n v="12427.48"/>
    <n v="2026"/>
  </r>
  <r>
    <n v="72037084"/>
    <x v="61"/>
    <s v="2026-01-07"/>
    <s v="Z0028"/>
    <x v="28"/>
    <s v="RIL2602004"/>
    <s v="APO26020189"/>
    <x v="1415"/>
    <s v="STD- 102 BSH R170 C/C113 H6.5"/>
    <x v="6"/>
    <s v="1"/>
    <n v="1570"/>
    <s v="PC"/>
    <x v="0"/>
    <n v="0.49299999999999999"/>
    <n v="774.01"/>
    <n v="31.2575"/>
    <n v="0.49299999999999999"/>
    <n v="774.01007700000002"/>
    <s v="MIL"/>
    <n v="31.2575"/>
    <n v="24193.62"/>
    <n v="2026"/>
  </r>
  <r>
    <n v="72037088"/>
    <x v="61"/>
    <s v="2026-01-07"/>
    <s v="Z0028"/>
    <x v="28"/>
    <s v="RIL2602004"/>
    <s v="APO26020189"/>
    <x v="1423"/>
    <s v="STD- 111 BSH R380 C/C113 H6.5"/>
    <x v="6"/>
    <s v="1"/>
    <n v="1080"/>
    <s v="PC"/>
    <x v="0"/>
    <n v="0.49299999999999999"/>
    <n v="532.44000000000005"/>
    <n v="31.2575"/>
    <n v="0.49299999999999999"/>
    <n v="532.43989399999998"/>
    <s v="MIL"/>
    <n v="31.2575"/>
    <n v="16642.740000000002"/>
    <n v="2026"/>
  </r>
  <r>
    <n v="72037082"/>
    <x v="61"/>
    <s v="2026-01-07"/>
    <s v="Z0028"/>
    <x v="28"/>
    <s v="RIL2602004"/>
    <s v="APO26020189"/>
    <x v="1423"/>
    <s v="STD- 111 BSH R380 C/C113 H6.5"/>
    <x v="6"/>
    <s v="1"/>
    <n v="2160"/>
    <s v="PC"/>
    <x v="0"/>
    <n v="0.49299999999999999"/>
    <n v="1064.8800000000001"/>
    <n v="31.2575"/>
    <n v="0.49299999999999999"/>
    <n v="1064.8801080000001"/>
    <s v="MIL"/>
    <n v="31.2575"/>
    <n v="33285.49"/>
    <n v="2026"/>
  </r>
  <r>
    <n v="72038028"/>
    <x v="12"/>
    <s v="2026-02-02"/>
    <s v="Z0028"/>
    <x v="28"/>
    <s v="RIL2603004"/>
    <s v="APO26030092"/>
    <x v="1382"/>
    <s v="STD- 106 KITCHENAID BSH R310 C/C113 H6.5"/>
    <x v="6"/>
    <s v="8"/>
    <n v="1560"/>
    <s v="PC"/>
    <x v="0"/>
    <n v="0.47339999999999999"/>
    <n v="738.50400000000002"/>
    <n v="32.649700000000003"/>
    <n v="0.47339999999999999"/>
    <n v="738.50387499999999"/>
    <s v="MIL"/>
    <n v="32.649700000000003"/>
    <n v="24111.93"/>
    <n v="2026"/>
  </r>
  <r>
    <n v="72038028"/>
    <x v="12"/>
    <s v="2026-02-02"/>
    <s v="Z0028"/>
    <x v="28"/>
    <s v="RIL2603004"/>
    <s v="APO26030092"/>
    <x v="1378"/>
    <s v="STD- 107 KITCHENAID BSH R320 C/C113 H6.5"/>
    <x v="6"/>
    <s v="8"/>
    <n v="1350"/>
    <s v="PC"/>
    <x v="0"/>
    <n v="0.47339999999999999"/>
    <n v="639.09"/>
    <n v="32.649700000000003"/>
    <n v="0.47339999999999999"/>
    <n v="639.09009800000001"/>
    <s v="MIL"/>
    <n v="32.649700000000003"/>
    <n v="20866.099999999999"/>
    <n v="2026"/>
  </r>
  <r>
    <n v="72038028"/>
    <x v="12"/>
    <s v="2026-02-02"/>
    <s v="Z0028"/>
    <x v="28"/>
    <s v="RIL2603004"/>
    <s v="APO26030092"/>
    <x v="1394"/>
    <s v="STD- 110 KITCHENAID BSH R360 C/C113 H6.5"/>
    <x v="6"/>
    <s v="8"/>
    <n v="260"/>
    <s v="PC"/>
    <x v="0"/>
    <n v="0.47339999999999999"/>
    <n v="123.084"/>
    <n v="32.649700000000003"/>
    <n v="0.47339999999999999"/>
    <n v="123.084132"/>
    <s v="MIL"/>
    <n v="32.649700000000003"/>
    <n v="4018.66"/>
    <n v="2026"/>
  </r>
  <r>
    <n v="72037244"/>
    <x v="12"/>
    <s v="2026-01-13"/>
    <s v="Z0028"/>
    <x v="28"/>
    <s v="RIL2603008"/>
    <s v="APO26030093"/>
    <x v="1424"/>
    <s v="STD- 111 BK01A BSH R380 CC113 H6.5"/>
    <x v="6"/>
    <s v="8"/>
    <n v="672"/>
    <s v="PC"/>
    <x v="0"/>
    <n v="0.94910000000000005"/>
    <n v="637.79499999999996"/>
    <n v="32.649700000000003"/>
    <n v="0.94909900000000003"/>
    <n v="637.79513999999995"/>
    <s v="MIL"/>
    <n v="32.649700000000003"/>
    <n v="20823.82"/>
    <n v="2026"/>
  </r>
  <r>
    <n v="72036469"/>
    <x v="12"/>
    <s v="2025-12-03"/>
    <s v="Z0028"/>
    <x v="28"/>
    <s v="RIL2603008"/>
    <s v="APO26030093"/>
    <x v="1381"/>
    <s v="LA-- 111 BSH R360 C/C155 H6.5"/>
    <x v="6"/>
    <s v="8"/>
    <n v="1890"/>
    <s v="PC"/>
    <x v="0"/>
    <n v="0.60270000000000001"/>
    <n v="1139.1030000000001"/>
    <n v="32.649700000000003"/>
    <n v="0.60269899999999998"/>
    <n v="1139.1029619999999"/>
    <s v="MIL"/>
    <n v="32.649700000000003"/>
    <n v="37191.370000000003"/>
    <n v="2026"/>
  </r>
  <r>
    <n v="72037135"/>
    <x v="12"/>
    <s v="2026-01-08"/>
    <s v="Z0028"/>
    <x v="28"/>
    <s v="RIL2603008"/>
    <s v="APO26030093"/>
    <x v="1403"/>
    <s v="STD- 108 KITCHENAID BSH R340 C/C113 H6.5"/>
    <x v="6"/>
    <s v="8"/>
    <n v="1300"/>
    <s v="PC"/>
    <x v="0"/>
    <n v="0.4637"/>
    <n v="602.80999999999995"/>
    <n v="32.649700000000003"/>
    <n v="0.4637"/>
    <n v="602.81013299999995"/>
    <s v="MIL"/>
    <n v="32.649700000000003"/>
    <n v="19681.57"/>
    <n v="2026"/>
  </r>
  <r>
    <n v="72037045"/>
    <x v="12"/>
    <s v="2026-01-02"/>
    <s v="Z0028"/>
    <x v="28"/>
    <s v="RIL2603008"/>
    <s v="APO26030093"/>
    <x v="1420"/>
    <s v="STD- 204 BK01A BSH R202.19 CC113 H6.5"/>
    <x v="6"/>
    <s v="8"/>
    <n v="1120"/>
    <s v="PC"/>
    <x v="0"/>
    <n v="0.94910000000000005"/>
    <n v="1062.992"/>
    <n v="32.649700000000003"/>
    <n v="0.94909900000000003"/>
    <n v="1062.992002"/>
    <s v="MIL"/>
    <n v="32.649700000000003"/>
    <n v="34706.370000000003"/>
    <n v="2026"/>
  </r>
  <r>
    <n v="72037044"/>
    <x v="12"/>
    <s v="2026-01-02"/>
    <s v="Z0028"/>
    <x v="28"/>
    <s v="RIL2603008"/>
    <s v="APO26030093"/>
    <x v="1378"/>
    <s v="STD- 107 KITCHENAID BSH R320 C/C113 H6.5"/>
    <x v="6"/>
    <s v="8"/>
    <n v="1040"/>
    <s v="PC"/>
    <x v="0"/>
    <n v="0.4637"/>
    <n v="482.24799999999999"/>
    <n v="32.649700000000003"/>
    <n v="0.4637"/>
    <n v="482.24792200000002"/>
    <s v="MIL"/>
    <n v="32.649700000000003"/>
    <n v="15745.25"/>
    <n v="2026"/>
  </r>
  <r>
    <n v="72036467"/>
    <x v="12"/>
    <s v="2025-12-03"/>
    <s v="Z0028"/>
    <x v="28"/>
    <s v="RIL2603008"/>
    <s v="APO26030093"/>
    <x v="1386"/>
    <s v="LA-- 107 BSH R320 C/C155 H6.5"/>
    <x v="6"/>
    <s v="8"/>
    <n v="1034"/>
    <s v="PC"/>
    <x v="0"/>
    <n v="0.60270000000000001"/>
    <n v="623.19200000000001"/>
    <n v="32.649700000000003"/>
    <n v="0.60269899999999998"/>
    <n v="623.19194300000004"/>
    <s v="MIL"/>
    <n v="32.649700000000003"/>
    <n v="20347.03"/>
    <n v="2026"/>
  </r>
  <r>
    <n v="72037275"/>
    <x v="13"/>
    <s v="2026-01-14"/>
    <s v="Z0028"/>
    <x v="28"/>
    <s v="RIL2603007"/>
    <s v="APO26030130"/>
    <x v="1384"/>
    <s v="STD- 103 KITCHENAID BSH R220 C/C113 H6.5"/>
    <x v="6"/>
    <s v="1"/>
    <n v="1040"/>
    <s v="PC"/>
    <x v="0"/>
    <n v="0.4637"/>
    <n v="482.25"/>
    <n v="32.908299999999997"/>
    <n v="0.4637"/>
    <n v="482.25006999999999"/>
    <s v="MIL"/>
    <n v="32.908299999999997"/>
    <n v="15870.03"/>
    <n v="2026"/>
  </r>
  <r>
    <n v="72036669"/>
    <x v="13"/>
    <s v="2025-12-11"/>
    <s v="Z0028"/>
    <x v="28"/>
    <s v="RIL2603009"/>
    <s v="APO26030127"/>
    <x v="1404"/>
    <s v="STD- 112 NEW ANOLON POL R340 C/C113 H6.5"/>
    <x v="6"/>
    <s v="7"/>
    <n v="900"/>
    <s v="PC"/>
    <x v="0"/>
    <n v="1.14371"/>
    <n v="1029.335"/>
    <n v="32.908299999999997"/>
    <n v="1.1437090000000001"/>
    <n v="1029.334848"/>
    <s v="MIL"/>
    <n v="32.908299999999997"/>
    <n v="33873.660000000003"/>
    <n v="2026"/>
  </r>
  <r>
    <n v="72036665"/>
    <x v="13"/>
    <s v="2025-12-11"/>
    <s v="Z0028"/>
    <x v="28"/>
    <s v="RIL2603009"/>
    <s v="APO26030127"/>
    <x v="1421"/>
    <s v="STD- 111 NEW ANOLON POL R320 C/C113 H6.5"/>
    <x v="6"/>
    <s v="7"/>
    <n v="3060"/>
    <s v="PC"/>
    <x v="0"/>
    <n v="1.1436999999999999"/>
    <n v="3499.7220000000002"/>
    <n v="32.908299999999997"/>
    <n v="1.143699"/>
    <n v="3499.7219540000001"/>
    <s v="MIL"/>
    <n v="32.908299999999997"/>
    <n v="115169.9"/>
    <n v="2026"/>
  </r>
  <r>
    <n v="72036823"/>
    <x v="13"/>
    <s v="2025-12-18"/>
    <s v="Z0028"/>
    <x v="28"/>
    <s v="RIL2603009"/>
    <s v="APO26030127"/>
    <x v="1372"/>
    <s v="STD- 108 HESTAN POL R296.34 C/C113 WELD"/>
    <x v="6"/>
    <s v="7"/>
    <n v="2400"/>
    <s v="PC"/>
    <x v="0"/>
    <n v="1.3185"/>
    <n v="3164.4"/>
    <n v="32.908299999999997"/>
    <n v="1.3184990000000001"/>
    <n v="3164.3998620000002"/>
    <s v="MIL"/>
    <n v="32.908299999999997"/>
    <n v="104135.02"/>
    <n v="2026"/>
  </r>
  <r>
    <n v="72037204"/>
    <x v="13"/>
    <s v="2026-01-09"/>
    <s v="Z0028"/>
    <x v="28"/>
    <s v="RIL2603009"/>
    <s v="APO26030127"/>
    <x v="1376"/>
    <s v="STD- 110 HESTAN POL R322.2 C/C113 WELD"/>
    <x v="6"/>
    <s v="7"/>
    <n v="111"/>
    <s v="PC"/>
    <x v="0"/>
    <n v="1.3185"/>
    <n v="146.35400000000001"/>
    <n v="32.908299999999997"/>
    <n v="1.3184990000000001"/>
    <n v="146.353959"/>
    <s v="MIL"/>
    <n v="32.908299999999997"/>
    <n v="4816.26"/>
    <n v="2026"/>
  </r>
  <r>
    <n v="72036822"/>
    <x v="13"/>
    <s v="2025-12-18"/>
    <s v="Z0028"/>
    <x v="28"/>
    <s v="RIL2603009"/>
    <s v="APO26030127"/>
    <x v="1374"/>
    <s v="STD- 105 HESTAN POL R223.86 C/C113 WELD"/>
    <x v="6"/>
    <s v="7"/>
    <n v="2080"/>
    <s v="PC"/>
    <x v="0"/>
    <n v="1.3237099999999999"/>
    <n v="2753.31"/>
    <n v="32.908299999999997"/>
    <n v="1.3237099999999999"/>
    <n v="2753.3099550000002"/>
    <s v="MIL"/>
    <n v="32.908299999999997"/>
    <n v="90606.75"/>
    <n v="2026"/>
  </r>
  <r>
    <n v="72036824"/>
    <x v="13"/>
    <s v="2025-12-18"/>
    <s v="Z0028"/>
    <x v="28"/>
    <s v="RIL2603009"/>
    <s v="APO26030127"/>
    <x v="1373"/>
    <s v="STD- 103 HESTAN POL R177.25 C/C113 WELD"/>
    <x v="6"/>
    <s v="7"/>
    <n v="418"/>
    <s v="PC"/>
    <x v="0"/>
    <n v="1.3185"/>
    <n v="551.13300000000004"/>
    <n v="32.908299999999997"/>
    <n v="1.3184990000000001"/>
    <n v="551.13299600000005"/>
    <s v="MIL"/>
    <n v="32.908299999999997"/>
    <n v="18136.849999999999"/>
    <n v="2026"/>
  </r>
  <r>
    <n v="72037160"/>
    <x v="13"/>
    <s v="2026-01-08"/>
    <s v="Z0028"/>
    <x v="28"/>
    <s v="RIL2603009"/>
    <s v="APO26030127"/>
    <x v="1422"/>
    <s v="STD- 06 POL RCC24CS R275.61"/>
    <x v="6"/>
    <s v="7"/>
    <n v="187"/>
    <s v="PC"/>
    <x v="0"/>
    <n v="1.5792999999999999"/>
    <n v="295.33"/>
    <n v="32.908299999999997"/>
    <n v="1.5792999999999999"/>
    <n v="295.33005300000002"/>
    <s v="MIL"/>
    <n v="32.908299999999997"/>
    <n v="9718.81"/>
    <n v="2026"/>
  </r>
  <r>
    <n v="72037205"/>
    <x v="13"/>
    <s v="2026-01-09"/>
    <s v="Z0028"/>
    <x v="28"/>
    <s v="RIL2603009"/>
    <s v="APO26030127"/>
    <x v="1401"/>
    <s v="STD- 107 HESTAN POL R275.61 C/C113 WELD"/>
    <x v="6"/>
    <s v="7"/>
    <n v="343"/>
    <s v="PC"/>
    <x v="0"/>
    <n v="1.3132999999999999"/>
    <n v="450.46199999999999"/>
    <n v="32.908299999999997"/>
    <n v="1.313299"/>
    <n v="450.462041"/>
    <s v="MIL"/>
    <n v="32.908299999999997"/>
    <n v="14823.94"/>
    <n v="2026"/>
  </r>
  <r>
    <n v="72037763"/>
    <x v="13"/>
    <s v="2026-01-27"/>
    <s v="Z0028"/>
    <x v="28"/>
    <s v="RIL2603002"/>
    <s v="APO26030123"/>
    <x v="1413"/>
    <s v="STD- 108 NEW ANOLON POL R260 C/C113 H6.5"/>
    <x v="6"/>
    <s v="7"/>
    <n v="1080"/>
    <s v="PC"/>
    <x v="0"/>
    <n v="1.1436999999999999"/>
    <n v="1235.1959999999999"/>
    <n v="32.908299999999997"/>
    <n v="1.143699"/>
    <n v="1235.1959830000001"/>
    <s v="MIL"/>
    <n v="32.908299999999997"/>
    <n v="40648.199999999997"/>
    <n v="2026"/>
  </r>
  <r>
    <n v="72038215"/>
    <x v="13"/>
    <s v="2026-02-06"/>
    <s v="Z0028"/>
    <x v="28"/>
    <s v="RIL2603002"/>
    <s v="APO26030123"/>
    <x v="1406"/>
    <s v="STD- 103  NEW ANOLON POL R180 C/C113 H6.5"/>
    <x v="6"/>
    <s v="7"/>
    <n v="720"/>
    <s v="PC"/>
    <x v="0"/>
    <n v="1.1626000000000001"/>
    <n v="837.072"/>
    <n v="32.908299999999997"/>
    <n v="1.1626000000000001"/>
    <n v="837.07210599999996"/>
    <s v="MIL"/>
    <n v="32.908299999999997"/>
    <n v="27546.62"/>
    <n v="2026"/>
  </r>
  <r>
    <n v="72037767"/>
    <x v="13"/>
    <s v="2026-01-27"/>
    <s v="Z0028"/>
    <x v="28"/>
    <s v="RIL2603002"/>
    <s v="APO26030123"/>
    <x v="1404"/>
    <s v="STD- 112 NEW ANOLON POL R340 C/C113 H6.5"/>
    <x v="6"/>
    <s v="7"/>
    <n v="180"/>
    <s v="PC"/>
    <x v="0"/>
    <n v="1.1437200000000001"/>
    <n v="205.87"/>
    <n v="32.908299999999997"/>
    <n v="1.1437189999999999"/>
    <n v="205.869947"/>
    <s v="MIL"/>
    <n v="32.908299999999997"/>
    <n v="6774.83"/>
    <n v="2026"/>
  </r>
  <r>
    <n v="72037780"/>
    <x v="13"/>
    <s v="2026-01-27"/>
    <s v="Z0028"/>
    <x v="28"/>
    <s v="RIL2603002"/>
    <s v="APO26030123"/>
    <x v="1406"/>
    <s v="STD- 103  NEW ANOLON POL R180 C/C113 H6.5"/>
    <x v="6"/>
    <s v="7"/>
    <n v="900"/>
    <s v="PC"/>
    <x v="0"/>
    <n v="1.1386000000000001"/>
    <n v="1024.74"/>
    <n v="32.908299999999997"/>
    <n v="1.1385989999999999"/>
    <n v="1024.739959"/>
    <s v="MIL"/>
    <n v="32.908299999999997"/>
    <n v="33722.449999999997"/>
    <n v="2026"/>
  </r>
  <r>
    <n v="72037761"/>
    <x v="13"/>
    <s v="2026-01-27"/>
    <s v="Z0028"/>
    <x v="28"/>
    <s v="RIL2603002"/>
    <s v="APO26030123"/>
    <x v="1406"/>
    <s v="STD- 103  NEW ANOLON POL R180 C/C113 H6.5"/>
    <x v="6"/>
    <s v="7"/>
    <n v="1080"/>
    <s v="PC"/>
    <x v="0"/>
    <n v="1.1386000000000001"/>
    <n v="1229.69"/>
    <n v="32.908299999999997"/>
    <n v="1.1385989999999999"/>
    <n v="1229.6900780000001"/>
    <s v="MIL"/>
    <n v="32.908299999999997"/>
    <n v="40467.01"/>
    <n v="2026"/>
  </r>
  <r>
    <n v="72037762"/>
    <x v="13"/>
    <s v="2026-01-27"/>
    <s v="Z0028"/>
    <x v="28"/>
    <s v="RIL2603002"/>
    <s v="APO26030123"/>
    <x v="1414"/>
    <s v="STD- 106 NEW ANOLON POL R220 C/C113 H6.5"/>
    <x v="6"/>
    <s v="7"/>
    <n v="720"/>
    <s v="PC"/>
    <x v="0"/>
    <n v="1.1436999999999999"/>
    <n v="823.46400000000006"/>
    <n v="32.908299999999997"/>
    <n v="1.143699"/>
    <n v="823.46398899999997"/>
    <s v="MIL"/>
    <n v="32.908299999999997"/>
    <n v="27098.799999999999"/>
    <n v="2026"/>
  </r>
  <r>
    <n v="72037382"/>
    <x v="13"/>
    <s v="2026-01-16"/>
    <s v="Z0028"/>
    <x v="28"/>
    <s v="RIL2603001"/>
    <s v="APO26030129"/>
    <x v="1380"/>
    <s v="STD- 108 THE PIONEER WOMAN® TUM R340 C/C113 H6.5"/>
    <x v="6"/>
    <s v="1"/>
    <n v="1100"/>
    <s v="PC"/>
    <x v="0"/>
    <n v="0.30120000000000002"/>
    <n v="331.32499999999999"/>
    <n v="32.908299999999997"/>
    <n v="0.30120000000000002"/>
    <n v="331.32492400000001"/>
    <s v="MIL"/>
    <n v="32.908299999999997"/>
    <n v="10903.34"/>
    <n v="2026"/>
  </r>
  <r>
    <n v="72038830"/>
    <x v="13"/>
    <s v="2026-03-12"/>
    <s v="Z0028"/>
    <x v="28"/>
    <s v="RIL2603001"/>
    <s v="APO26030129"/>
    <x v="1379"/>
    <s v="STD- 104 KITCHENAID BSH R240 C/C113 H6.5"/>
    <x v="6"/>
    <s v="1"/>
    <n v="520"/>
    <s v="PC"/>
    <x v="0"/>
    <n v="0.47339999999999999"/>
    <n v="246.16800000000001"/>
    <n v="32.908299999999997"/>
    <n v="0.47339999999999999"/>
    <n v="246.16798800000001"/>
    <s v="MIL"/>
    <n v="32.908299999999997"/>
    <n v="8100.97"/>
    <n v="2026"/>
  </r>
  <r>
    <n v="72037427"/>
    <x v="13"/>
    <s v="2026-01-19"/>
    <s v="Z0028"/>
    <x v="28"/>
    <s v="RIL2603001"/>
    <s v="APO26030129"/>
    <x v="1412"/>
    <s v="STD- 111 THE PIONEER WOMAN® TUM R380 C/C113 H6.5"/>
    <x v="6"/>
    <s v="1"/>
    <n v="880"/>
    <s v="PC"/>
    <x v="0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383"/>
    <x v="13"/>
    <s v="2026-01-16"/>
    <s v="Z0028"/>
    <x v="28"/>
    <s v="RIL2603001"/>
    <s v="APO26030129"/>
    <x v="1380"/>
    <s v="STD- 108 THE PIONEER WOMAN® TUM R340 C/C113 H6.5"/>
    <x v="6"/>
    <s v="1"/>
    <n v="880"/>
    <s v="PC"/>
    <x v="0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137"/>
    <x v="16"/>
    <s v="2026-01-08"/>
    <s v="Z0028"/>
    <x v="28"/>
    <s v="RIL2603011"/>
    <s v="APO26030089"/>
    <x v="1382"/>
    <s v="STD- 106 KITCHENAID BSH R310 C/C113 H6.5"/>
    <x v="6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6"/>
    <s v="2026-01-08"/>
    <s v="Z0028"/>
    <x v="28"/>
    <s v="RIL2603011"/>
    <s v="APO26030089"/>
    <x v="1378"/>
    <s v="STD- 107 KITCHENAID BSH R320 C/C113 H6.5"/>
    <x v="6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6"/>
    <s v="2026-01-08"/>
    <s v="Z0028"/>
    <x v="28"/>
    <s v="RIL2603011"/>
    <s v="APO26030089"/>
    <x v="1382"/>
    <s v="STD- 106 KITCHENAID BSH R310 C/C113 H6.5"/>
    <x v="6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137"/>
    <x v="16"/>
    <s v="2026-01-08"/>
    <s v="Z0028"/>
    <x v="28"/>
    <s v="RIL2603011"/>
    <s v="APO26030089"/>
    <x v="1394"/>
    <s v="STD- 110 KITCHENAID BSH R360 C/C113 H6.5"/>
    <x v="6"/>
    <s v="8"/>
    <n v="1300"/>
    <s v="PC"/>
    <x v="0"/>
    <n v="0.4637"/>
    <n v="602.80999999999995"/>
    <n v="33.0319"/>
    <n v="0.46369899999999997"/>
    <n v="602.81001000000003"/>
    <s v="MIL"/>
    <n v="33.0319"/>
    <n v="19911.96"/>
    <n v="2026"/>
  </r>
  <r>
    <n v="72037427"/>
    <x v="71"/>
    <s v="2026-01-19"/>
    <s v="Z0028"/>
    <x v="28"/>
    <s v="RIL2603021"/>
    <s v="APO26040058"/>
    <x v="1412"/>
    <s v="STD- 111 THE PIONEER WOMAN® TUM R380 C/C113 H6.5"/>
    <x v="6"/>
    <s v="1"/>
    <n v="110"/>
    <s v="PC"/>
    <x v="0"/>
    <n v="0.30120000000000002"/>
    <n v="33.131999999999998"/>
    <n v="32.540999999999997"/>
    <n v="0.30120000000000002"/>
    <n v="33.132047999999998"/>
    <s v="MIL"/>
    <n v="32.540999999999997"/>
    <n v="1078.1500000000001"/>
    <n v="2026"/>
  </r>
  <r>
    <n v="72037382"/>
    <x v="71"/>
    <s v="2026-01-16"/>
    <s v="Z0028"/>
    <x v="28"/>
    <s v="RIL2603021"/>
    <s v="APO26040058"/>
    <x v="1380"/>
    <s v="STD- 108 THE PIONEER WOMAN® TUM R340 C/C113 H6.5"/>
    <x v="6"/>
    <s v="1"/>
    <n v="220"/>
    <s v="PC"/>
    <x v="0"/>
    <n v="0.30118"/>
    <n v="66.260000000000005"/>
    <n v="32.540999999999997"/>
    <n v="0.30118"/>
    <n v="66.260102000000003"/>
    <s v="MIL"/>
    <n v="32.540999999999997"/>
    <n v="2156.17"/>
    <n v="2026"/>
  </r>
  <r>
    <n v="72038429"/>
    <x v="71"/>
    <s v="2026-02-24"/>
    <s v="Z0028"/>
    <x v="28"/>
    <s v="RIL2603021"/>
    <s v="APO26040058"/>
    <x v="1415"/>
    <s v="STD- 102 BSH R170 C/C113 H6.5"/>
    <x v="6"/>
    <s v="1"/>
    <n v="1080"/>
    <s v="PC"/>
    <x v="0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4"/>
    <x v="71"/>
    <s v="2026-01-13"/>
    <s v="Z0028"/>
    <x v="28"/>
    <s v="RIL2603028"/>
    <s v="APO26040013"/>
    <x v="1424"/>
    <s v="STD- 111 BK01A BSH R380 CC113 H6.5"/>
    <x v="6"/>
    <s v="8"/>
    <n v="448"/>
    <s v="PC"/>
    <x v="0"/>
    <n v="0.94911000000000001"/>
    <n v="425.2"/>
    <n v="32.540999999999997"/>
    <n v="0.94911000000000001"/>
    <n v="425.19990100000001"/>
    <s v="MIL"/>
    <n v="32.540999999999997"/>
    <n v="13836.43"/>
    <n v="2026"/>
  </r>
  <r>
    <n v="72038632"/>
    <x v="71"/>
    <s v="2026-03-04"/>
    <s v="Z0028"/>
    <x v="28"/>
    <s v="RIL2603022"/>
    <s v="APO26040011"/>
    <x v="1377"/>
    <s v="STD- 104 HESTAN POL R203.14 C/C113 WELD"/>
    <x v="6"/>
    <s v="6"/>
    <n v="397"/>
    <s v="PC"/>
    <x v="0"/>
    <n v="1.35151"/>
    <n v="536.54999999999995"/>
    <n v="32.540999999999997"/>
    <n v="1.35151"/>
    <n v="536.54989"/>
    <s v="MIL"/>
    <n v="32.540999999999997"/>
    <n v="17459.87"/>
    <n v="2026"/>
  </r>
  <r>
    <n v="72037345"/>
    <x v="46"/>
    <s v="2026-01-15"/>
    <s v="Z0028"/>
    <x v="28"/>
    <s v="RIL2603014"/>
    <s v="APO26040054"/>
    <x v="1396"/>
    <s v="STD- 111 CIR GY04A TUM R380 C/C113 H6.5"/>
    <x v="6"/>
    <s v="8"/>
    <n v="1200"/>
    <s v="PC"/>
    <x v="0"/>
    <n v="0.45590000000000003"/>
    <n v="547.08000000000004"/>
    <n v="32.238700000000001"/>
    <n v="0.455899"/>
    <n v="547.080062"/>
    <s v="MIL"/>
    <n v="32.238700000000001"/>
    <n v="17637.150000000001"/>
    <n v="2026"/>
  </r>
  <r>
    <n v="72038405"/>
    <x v="46"/>
    <s v="2026-02-23"/>
    <s v="Z0028"/>
    <x v="28"/>
    <s v="RIL2603014"/>
    <s v="APO26040054"/>
    <x v="1394"/>
    <s v="STD- 110 KITCHENAID BSH R360 C/C113 H6.5"/>
    <x v="6"/>
    <s v="8"/>
    <n v="1040"/>
    <s v="PC"/>
    <x v="0"/>
    <n v="0.47339999999999999"/>
    <n v="492.33600000000001"/>
    <n v="32.238700000000001"/>
    <n v="0.47339900000000001"/>
    <n v="492.33591899999999"/>
    <s v="MIL"/>
    <n v="32.238700000000001"/>
    <n v="15872.27"/>
    <n v="2026"/>
  </r>
  <r>
    <n v="72038024"/>
    <x v="46"/>
    <s v="2026-02-02"/>
    <s v="Z0028"/>
    <x v="28"/>
    <s v="RIL2603014"/>
    <s v="APO26040054"/>
    <x v="1394"/>
    <s v="STD- 110 KITCHENAID BSH R360 C/C113 H6.5"/>
    <x v="6"/>
    <s v="8"/>
    <n v="260"/>
    <s v="PC"/>
    <x v="0"/>
    <n v="0.4637"/>
    <n v="120.562"/>
    <n v="32.238700000000001"/>
    <n v="0.4637"/>
    <n v="120.561933"/>
    <s v="MIL"/>
    <n v="32.238700000000001"/>
    <n v="3886.76"/>
    <n v="2026"/>
  </r>
  <r>
    <n v="72038028"/>
    <x v="46"/>
    <s v="2026-02-02"/>
    <s v="Z0028"/>
    <x v="28"/>
    <s v="RIL2603014"/>
    <s v="APO26040054"/>
    <x v="1394"/>
    <s v="STD- 110 KITCHENAID BSH R360 C/C113 H6.5"/>
    <x v="6"/>
    <s v="8"/>
    <n v="1560"/>
    <s v="PC"/>
    <x v="0"/>
    <n v="0.4637"/>
    <n v="723.37199999999996"/>
    <n v="32.238700000000001"/>
    <n v="0.4637"/>
    <n v="723.37190999999996"/>
    <s v="MIL"/>
    <n v="32.238700000000001"/>
    <n v="23320.57"/>
    <n v="2026"/>
  </r>
  <r>
    <n v="72038028"/>
    <x v="46"/>
    <s v="2026-02-02"/>
    <s v="Z0028"/>
    <x v="28"/>
    <s v="RIL2603014"/>
    <s v="APO26040054"/>
    <x v="1382"/>
    <s v="STD- 106 KITCHENAID BSH R310 C/C113 H6.5"/>
    <x v="6"/>
    <s v="8"/>
    <n v="1560"/>
    <s v="PC"/>
    <x v="0"/>
    <n v="0.4637"/>
    <n v="723.37199999999996"/>
    <n v="32.238700000000001"/>
    <n v="0.4637"/>
    <n v="723.37190999999996"/>
    <s v="MIL"/>
    <n v="32.238700000000001"/>
    <n v="23320.57"/>
    <n v="2026"/>
  </r>
  <r>
    <n v="72038830"/>
    <x v="46"/>
    <s v="2026-03-12"/>
    <s v="Z0028"/>
    <x v="28"/>
    <s v="RIL2603012"/>
    <s v="APO26040053"/>
    <x v="1379"/>
    <s v="STD- 104 KITCHENAID BSH R240 C/C113 H6.5"/>
    <x v="6"/>
    <s v="1"/>
    <n v="520"/>
    <s v="PC"/>
    <x v="0"/>
    <n v="0.47339999999999999"/>
    <n v="246.17"/>
    <n v="32.238700000000001"/>
    <n v="0.47339900000000001"/>
    <n v="246.16997499999999"/>
    <s v="MIL"/>
    <n v="32.238700000000001"/>
    <n v="7936.2"/>
    <n v="2026"/>
  </r>
  <r>
    <n v="72038830"/>
    <x v="46"/>
    <s v="2026-03-12"/>
    <s v="Z0028"/>
    <x v="28"/>
    <s v="RIL2603012"/>
    <s v="APO26040053"/>
    <x v="1384"/>
    <s v="STD- 103 KITCHENAID BSH R220 C/C113 H6.5"/>
    <x v="6"/>
    <s v="1"/>
    <n v="520"/>
    <s v="PC"/>
    <x v="0"/>
    <n v="0.47339999999999999"/>
    <n v="246.17"/>
    <n v="32.238700000000001"/>
    <n v="0.47339900000000001"/>
    <n v="246.16997499999999"/>
    <s v="MIL"/>
    <n v="32.238700000000001"/>
    <n v="7936.2"/>
    <n v="2026"/>
  </r>
  <r>
    <n v="72034037"/>
    <x v="23"/>
    <s v="2025-10-10"/>
    <s v="Z0028"/>
    <x v="28"/>
    <s v="RIL2512029"/>
    <s v="APO26010067"/>
    <x v="1425"/>
    <s v="LG-- 206 RP LION POL HBZ2630AG C/C59.25 H6.5 CSK"/>
    <x v="0"/>
    <s v="6"/>
    <n v="1020"/>
    <s v="PC"/>
    <x v="0"/>
    <n v="3.5042"/>
    <n v="3574.28"/>
    <n v="31.591200000000001"/>
    <n v="3.5041989999999998"/>
    <n v="3574.2798619999999"/>
    <s v="MIL"/>
    <n v="31.591200000000001"/>
    <n v="112915.79"/>
    <n v="2026"/>
  </r>
  <r>
    <n v="72034038"/>
    <x v="24"/>
    <s v="2025-10-10"/>
    <s v="Z0028"/>
    <x v="28"/>
    <s v="RIL2512026"/>
    <s v="APO26010066"/>
    <x v="1426"/>
    <s v="SH-- 203 RP LION POL HBZ2030AG C/C50 H6.5 CSK"/>
    <x v="0"/>
    <s v="6"/>
    <n v="600"/>
    <s v="PC"/>
    <x v="0"/>
    <n v="2.9586000000000001"/>
    <n v="1775.16"/>
    <n v="31.425799999999999"/>
    <n v="2.958599"/>
    <n v="1775.1599000000001"/>
    <s v="MIL"/>
    <n v="31.425799999999999"/>
    <n v="55785.82"/>
    <n v="2026"/>
  </r>
  <r>
    <n v="72034037"/>
    <x v="26"/>
    <s v="2025-10-10"/>
    <s v="Z0028"/>
    <x v="28"/>
    <s v="RIL2512038"/>
    <s v="APO26010120"/>
    <x v="1425"/>
    <s v="LG-- 206 RP LION POL HBZ2630AG C/C59.25 H6.5 CSK"/>
    <x v="0"/>
    <s v="6"/>
    <n v="960"/>
    <s v="PC"/>
    <x v="0"/>
    <n v="3.5042"/>
    <n v="3364.03"/>
    <n v="31.5595"/>
    <n v="3.5042"/>
    <n v="3364.0298480000001"/>
    <s v="MIL"/>
    <n v="31.5595"/>
    <n v="106167.1"/>
    <n v="2026"/>
  </r>
  <r>
    <n v="72034037"/>
    <x v="41"/>
    <s v="2025-10-10"/>
    <s v="Z0028"/>
    <x v="28"/>
    <s v="RIL2512034"/>
    <s v="APO26010117"/>
    <x v="1425"/>
    <s v="LG-- 206 RP LION POL HBZ2630AG C/C59.25 H6.5 CSK"/>
    <x v="0"/>
    <s v="6"/>
    <n v="1020"/>
    <s v="PC"/>
    <x v="0"/>
    <n v="3.5042"/>
    <n v="3574.2840000000001"/>
    <n v="31.4496"/>
    <n v="3.5042"/>
    <n v="3574.2839330000002"/>
    <s v="MIL"/>
    <n v="31.4496"/>
    <n v="112409.8"/>
    <n v="2026"/>
  </r>
  <r>
    <n v="72034038"/>
    <x v="41"/>
    <s v="2025-10-10"/>
    <s v="Z0028"/>
    <x v="28"/>
    <s v="RIL2512034"/>
    <s v="APO26010117"/>
    <x v="1426"/>
    <s v="SH-- 203 RP LION POL HBZ2030AG C/C50 H6.5 CSK"/>
    <x v="0"/>
    <s v="6"/>
    <n v="1000"/>
    <s v="PC"/>
    <x v="0"/>
    <n v="2.9586000000000001"/>
    <n v="2958.6"/>
    <n v="31.4496"/>
    <n v="2.9586000000000001"/>
    <n v="2958.600109"/>
    <s v="MIL"/>
    <n v="31.4496"/>
    <n v="93046.79"/>
    <n v="2026"/>
  </r>
  <r>
    <n v="72034037"/>
    <x v="41"/>
    <s v="2025-10-10"/>
    <s v="Z0028"/>
    <x v="28"/>
    <s v="RIL2512034"/>
    <s v="APO26010117"/>
    <x v="1425"/>
    <s v="LG-- 206 RP LION POL HBZ2630AG C/C59.25 H6.5 CSK"/>
    <x v="0"/>
    <s v="6"/>
    <n v="1180"/>
    <s v="PC"/>
    <x v="0"/>
    <n v="3.5042"/>
    <n v="4134.9560000000001"/>
    <n v="31.4496"/>
    <n v="3.5042"/>
    <n v="4134.9559289999997"/>
    <s v="MIL"/>
    <n v="31.4496"/>
    <n v="130042.71"/>
    <n v="2026"/>
  </r>
  <r>
    <n v="72034037"/>
    <x v="41"/>
    <s v="2025-10-10"/>
    <s v="Z0028"/>
    <x v="28"/>
    <s v="RIL2512034"/>
    <s v="APO26010117"/>
    <x v="1425"/>
    <s v="LG-- 206 RP LION POL HBZ2630AG C/C59.25 H6.5 CSK"/>
    <x v="0"/>
    <s v="6"/>
    <n v="720"/>
    <s v="PC"/>
    <x v="0"/>
    <n v="3.5042"/>
    <n v="2523.0239999999999"/>
    <n v="31.4496"/>
    <n v="3.5042"/>
    <n v="2523.02414"/>
    <s v="MIL"/>
    <n v="31.4496"/>
    <n v="79348.100000000006"/>
    <n v="2026"/>
  </r>
  <r>
    <n v="72036678"/>
    <x v="37"/>
    <s v="2025-12-11"/>
    <s v="Z0028"/>
    <x v="28"/>
    <s v="RIL2601004"/>
    <s v="APO26010189"/>
    <x v="54"/>
    <s v="SH-- 105 HESTAN POL R102.3 C/C50 H6.5 CSK"/>
    <x v="0"/>
    <s v="6"/>
    <n v="300"/>
    <s v="PC"/>
    <x v="0"/>
    <n v="2.9876"/>
    <n v="896.28"/>
    <n v="31.3596"/>
    <n v="2.9875989999999999"/>
    <n v="896.27992700000004"/>
    <s v="MIL"/>
    <n v="31.3596"/>
    <n v="28106.98"/>
    <n v="2026"/>
  </r>
  <r>
    <n v="72034038"/>
    <x v="37"/>
    <s v="2025-10-10"/>
    <s v="Z0028"/>
    <x v="28"/>
    <s v="RIL2601004"/>
    <s v="APO26010189"/>
    <x v="1426"/>
    <s v="SH-- 203 RP LION POL HBZ2030AG C/C50 H6.5 CSK"/>
    <x v="0"/>
    <s v="6"/>
    <n v="600"/>
    <s v="PC"/>
    <x v="0"/>
    <n v="2.9586000000000001"/>
    <n v="1775.16"/>
    <n v="31.3596"/>
    <n v="2.958599"/>
    <n v="1775.1600780000001"/>
    <s v="MIL"/>
    <n v="31.3596"/>
    <n v="55668.31"/>
    <n v="2026"/>
  </r>
  <r>
    <n v="72036678"/>
    <x v="61"/>
    <s v="2025-12-11"/>
    <s v="Z0028"/>
    <x v="28"/>
    <s v="RIL2602006"/>
    <s v="APO26020195"/>
    <x v="54"/>
    <s v="SH-- 105 HESTAN POL R102.3 C/C50 H6.5 CSK"/>
    <x v="0"/>
    <s v="6"/>
    <n v="2200"/>
    <s v="PC"/>
    <x v="0"/>
    <n v="2.9876"/>
    <n v="6572.72"/>
    <n v="31.2575"/>
    <n v="2.9876"/>
    <n v="6572.720147"/>
    <s v="MIL"/>
    <n v="31.2575"/>
    <n v="205446.8"/>
    <n v="2026"/>
  </r>
  <r>
    <n v="72034374"/>
    <x v="23"/>
    <s v="2025-10-21"/>
    <s v="Z0028"/>
    <x v="28"/>
    <s v="RIL2512009"/>
    <s v="APO26010032"/>
    <x v="1427"/>
    <s v="LG-- 107 KITCHENAID BSH R123 C/C59.25 H8.5"/>
    <x v="0"/>
    <s v="1"/>
    <n v="197"/>
    <s v="PC"/>
    <x v="0"/>
    <n v="1.1343099999999999"/>
    <n v="223.46"/>
    <n v="31.591200000000001"/>
    <n v="1.134309"/>
    <n v="223.460014"/>
    <s v="MIL"/>
    <n v="31.591200000000001"/>
    <n v="7059.37"/>
    <n v="2026"/>
  </r>
  <r>
    <n v="72034361"/>
    <x v="23"/>
    <s v="2025-10-20"/>
    <s v="Z0028"/>
    <x v="28"/>
    <s v="RIL2512009"/>
    <s v="APO26010032"/>
    <x v="1428"/>
    <s v="LG-- 208 KITCHENAID BSH VEO30MA C/C59.25 H8.5"/>
    <x v="0"/>
    <s v="1"/>
    <n v="55"/>
    <s v="PC"/>
    <x v="0"/>
    <n v="1.13436"/>
    <n v="62.39"/>
    <n v="31.591200000000001"/>
    <n v="1.1343589999999999"/>
    <n v="62.389842000000002"/>
    <s v="MIL"/>
    <n v="31.591200000000001"/>
    <n v="1970.97"/>
    <n v="2026"/>
  </r>
  <r>
    <n v="72034757"/>
    <x v="23"/>
    <s v="2025-11-03"/>
    <s v="Z0028"/>
    <x v="28"/>
    <s v="RIL2512009"/>
    <s v="APO26010032"/>
    <x v="1429"/>
    <s v="LG-- 205 KITCHENAID BSH VEO24MA C/C59.25 H8.5"/>
    <x v="0"/>
    <s v="1"/>
    <n v="1610"/>
    <s v="PC"/>
    <x v="0"/>
    <n v="1.1343000000000001"/>
    <n v="1826.223"/>
    <n v="31.591200000000001"/>
    <n v="1.1343000000000001"/>
    <n v="1826.223125"/>
    <s v="MIL"/>
    <n v="31.591200000000001"/>
    <n v="57692.58"/>
    <n v="2026"/>
  </r>
  <r>
    <n v="72034765"/>
    <x v="23"/>
    <s v="2025-11-03"/>
    <s v="Z0028"/>
    <x v="28"/>
    <s v="RIL2512009"/>
    <s v="APO26010032"/>
    <x v="1429"/>
    <s v="LG-- 205 KITCHENAID BSH VEO24MA C/C59.25 H8.5"/>
    <x v="0"/>
    <s v="1"/>
    <n v="100"/>
    <s v="PC"/>
    <x v="0"/>
    <n v="1.1343000000000001"/>
    <n v="113.43"/>
    <n v="31.591200000000001"/>
    <n v="1.1343000000000001"/>
    <n v="113.43000499999999"/>
    <s v="MIL"/>
    <n v="31.591200000000001"/>
    <n v="3583.39"/>
    <n v="2026"/>
  </r>
  <r>
    <n v="72034758"/>
    <x v="23"/>
    <s v="2025-11-03"/>
    <s v="Z0028"/>
    <x v="28"/>
    <s v="RIL2512009"/>
    <s v="APO26010032"/>
    <x v="1430"/>
    <s v="SH-- 604 KITCHENAID BSH VEM18MA C/C59.25 H8.5"/>
    <x v="0"/>
    <s v="1"/>
    <n v="3283"/>
    <s v="PC"/>
    <x v="0"/>
    <n v="1.0486"/>
    <n v="3442.5540000000001"/>
    <n v="31.591200000000001"/>
    <n v="1.0485990000000001"/>
    <n v="3442.5539389999999"/>
    <s v="MIL"/>
    <n v="31.591200000000001"/>
    <n v="108754.41"/>
    <n v="2026"/>
  </r>
  <r>
    <n v="72034760"/>
    <x v="23"/>
    <s v="2025-11-03"/>
    <s v="Z0028"/>
    <x v="28"/>
    <s v="RIL2512009"/>
    <s v="APO26010032"/>
    <x v="1427"/>
    <s v="LG-- 107 KITCHENAID BSH R123 C/C59.25 H8.5"/>
    <x v="0"/>
    <s v="1"/>
    <n v="2070"/>
    <s v="PC"/>
    <x v="0"/>
    <n v="1.1343000000000001"/>
    <n v="2348.0010000000002"/>
    <n v="31.591200000000001"/>
    <n v="1.1343000000000001"/>
    <n v="2348.001025"/>
    <s v="MIL"/>
    <n v="31.591200000000001"/>
    <n v="74176.17"/>
    <n v="2026"/>
  </r>
  <r>
    <n v="72034367"/>
    <x v="23"/>
    <s v="2025-10-20"/>
    <s v="Z0028"/>
    <x v="28"/>
    <s v="RIL2512009"/>
    <s v="APO26010032"/>
    <x v="1427"/>
    <s v="LG-- 107 KITCHENAID BSH R123 C/C59.25 H8.5"/>
    <x v="0"/>
    <s v="1"/>
    <n v="900"/>
    <s v="PC"/>
    <x v="0"/>
    <n v="1.1343000000000001"/>
    <n v="1020.87"/>
    <n v="31.591200000000001"/>
    <n v="1.1343000000000001"/>
    <n v="1020.870052"/>
    <s v="MIL"/>
    <n v="31.591200000000001"/>
    <n v="32250.51"/>
    <n v="2026"/>
  </r>
  <r>
    <n v="72034757"/>
    <x v="23"/>
    <s v="2025-11-03"/>
    <s v="Z0028"/>
    <x v="28"/>
    <s v="RIL2512015"/>
    <s v="APO26010035"/>
    <x v="1429"/>
    <s v="LG-- 205 KITCHENAID BSH VEO24MA C/C59.25 H8.5"/>
    <x v="0"/>
    <s v="1"/>
    <n v="3430"/>
    <s v="PC"/>
    <x v="0"/>
    <n v="1.1343000000000001"/>
    <n v="3890.6489999999999"/>
    <n v="31.591200000000001"/>
    <n v="1.1343000000000001"/>
    <n v="3890.6489780000002"/>
    <s v="MIL"/>
    <n v="31.591200000000001"/>
    <n v="122910.27"/>
    <n v="2026"/>
  </r>
  <r>
    <n v="72034189"/>
    <x v="23"/>
    <s v="2025-10-15"/>
    <s v="Z0028"/>
    <x v="28"/>
    <s v="RIL2512015"/>
    <s v="APO26010035"/>
    <x v="1431"/>
    <s v="LG-- 107 NEW CIRCULON H.BSH R122.5 C/C59.25 H8.5 CSK"/>
    <x v="0"/>
    <s v="1"/>
    <n v="307"/>
    <s v="PC"/>
    <x v="0"/>
    <n v="1.8532900000000001"/>
    <n v="568.96"/>
    <n v="31.591200000000001"/>
    <n v="1.8532900000000001"/>
    <n v="568.96002599999997"/>
    <s v="MIL"/>
    <n v="31.591200000000001"/>
    <n v="17974.13"/>
    <n v="2026"/>
  </r>
  <r>
    <n v="72034361"/>
    <x v="23"/>
    <s v="2025-10-20"/>
    <s v="Z0028"/>
    <x v="28"/>
    <s v="RIL2512015"/>
    <s v="APO26010035"/>
    <x v="1428"/>
    <s v="LG-- 208 KITCHENAID BSH VEO30MA C/C59.25 H8.5"/>
    <x v="0"/>
    <s v="1"/>
    <n v="360"/>
    <s v="PC"/>
    <x v="0"/>
    <n v="1.1343000000000001"/>
    <n v="408.34800000000001"/>
    <n v="31.591200000000001"/>
    <n v="1.1343000000000001"/>
    <n v="408.347894"/>
    <s v="MIL"/>
    <n v="31.591200000000001"/>
    <n v="12900.2"/>
    <n v="2026"/>
  </r>
  <r>
    <n v="72034764"/>
    <x v="23"/>
    <s v="2025-11-03"/>
    <s v="Z0028"/>
    <x v="28"/>
    <s v="RIL2512015"/>
    <s v="APO26010035"/>
    <x v="1428"/>
    <s v="LG-- 208 KITCHENAID BSH VEO30MA C/C59.25 H8.5"/>
    <x v="0"/>
    <s v="1"/>
    <n v="3545"/>
    <s v="PC"/>
    <x v="0"/>
    <n v="1.1343000000000001"/>
    <n v="4021.0940000000001"/>
    <n v="31.591200000000001"/>
    <n v="1.1343000000000001"/>
    <n v="4021.093848"/>
    <s v="MIL"/>
    <n v="31.591200000000001"/>
    <n v="127031.18"/>
    <n v="2026"/>
  </r>
  <r>
    <n v="72034761"/>
    <x v="23"/>
    <s v="2025-11-03"/>
    <s v="Z0028"/>
    <x v="28"/>
    <s v="RIL2512015"/>
    <s v="APO26010035"/>
    <x v="1428"/>
    <s v="LG-- 208 KITCHENAID BSH VEO30MA C/C59.25 H8.5"/>
    <x v="0"/>
    <s v="1"/>
    <n v="450"/>
    <s v="PC"/>
    <x v="0"/>
    <n v="1.1343000000000001"/>
    <n v="510.435"/>
    <n v="31.591200000000001"/>
    <n v="1.1343000000000001"/>
    <n v="510.434867"/>
    <s v="MIL"/>
    <n v="31.591200000000001"/>
    <n v="16125.25"/>
    <n v="2026"/>
  </r>
  <r>
    <n v="72034362"/>
    <x v="24"/>
    <s v="2025-10-20"/>
    <s v="Z0028"/>
    <x v="28"/>
    <s v="RIL2512024"/>
    <s v="APO26010113"/>
    <x v="1429"/>
    <s v="LG-- 205 KITCHENAID BSH VEO24MA C/C59.25 H8.5"/>
    <x v="0"/>
    <s v="1"/>
    <n v="820"/>
    <s v="PC"/>
    <x v="0"/>
    <n v="1.1343000000000001"/>
    <n v="930.13"/>
    <n v="31.425799999999999"/>
    <n v="1.1342989999999999"/>
    <n v="930.13001999999994"/>
    <s v="MIL"/>
    <n v="31.425799999999999"/>
    <n v="29230.080000000002"/>
    <n v="2026"/>
  </r>
  <r>
    <n v="72034762"/>
    <x v="24"/>
    <s v="2025-11-03"/>
    <s v="Z0028"/>
    <x v="28"/>
    <s v="RIL2512024"/>
    <s v="APO26010113"/>
    <x v="1432"/>
    <s v="SH-- 203 KITCHENAID BSH VEO20MA C/C59.25 H8.5"/>
    <x v="0"/>
    <s v="1"/>
    <n v="6000"/>
    <s v="PC"/>
    <x v="0"/>
    <n v="1.0486"/>
    <n v="6291.6"/>
    <n v="31.425799999999999"/>
    <n v="1.0485990000000001"/>
    <n v="6291.5998950000003"/>
    <s v="MIL"/>
    <n v="31.425799999999999"/>
    <n v="197718.56"/>
    <n v="2026"/>
  </r>
  <r>
    <n v="72034765"/>
    <x v="24"/>
    <s v="2025-11-03"/>
    <s v="Z0028"/>
    <x v="28"/>
    <s v="RIL2512024"/>
    <s v="APO26010113"/>
    <x v="1429"/>
    <s v="LG-- 205 KITCHENAID BSH VEO24MA C/C59.25 H8.5"/>
    <x v="0"/>
    <s v="1"/>
    <n v="980"/>
    <s v="PC"/>
    <x v="0"/>
    <n v="1.1343000000000001"/>
    <n v="1111.6099999999999"/>
    <n v="31.425799999999999"/>
    <n v="1.1342989999999999"/>
    <n v="1111.6098870000001"/>
    <s v="MIL"/>
    <n v="31.425799999999999"/>
    <n v="34933.230000000003"/>
    <n v="2026"/>
  </r>
  <r>
    <n v="72034189"/>
    <x v="24"/>
    <s v="2025-10-15"/>
    <s v="Z0028"/>
    <x v="28"/>
    <s v="RIL2512024"/>
    <s v="APO26010113"/>
    <x v="1431"/>
    <s v="LG-- 107 NEW CIRCULON H.BSH R122.5 C/C59.25 H8.5 CSK"/>
    <x v="0"/>
    <s v="1"/>
    <n v="393"/>
    <s v="PC"/>
    <x v="0"/>
    <n v="1.8532999999999999"/>
    <n v="728.34500000000003"/>
    <n v="31.425799999999999"/>
    <n v="1.8532999999999999"/>
    <n v="728.34486300000003"/>
    <s v="MIL"/>
    <n v="31.425799999999999"/>
    <n v="22888.82"/>
    <n v="2026"/>
  </r>
  <r>
    <n v="72034763"/>
    <x v="24"/>
    <s v="2025-11-03"/>
    <s v="Z0028"/>
    <x v="28"/>
    <s v="RIL2512024"/>
    <s v="APO26010113"/>
    <x v="1432"/>
    <s v="SH-- 203 KITCHENAID BSH VEO20MA C/C59.25 H8.5"/>
    <x v="0"/>
    <s v="1"/>
    <n v="782"/>
    <s v="PC"/>
    <x v="0"/>
    <n v="1.0485899999999999"/>
    <n v="820"/>
    <n v="31.425799999999999"/>
    <n v="1.0485899999999999"/>
    <n v="820.00012700000002"/>
    <s v="MIL"/>
    <n v="31.425799999999999"/>
    <n v="25769.16"/>
    <n v="2026"/>
  </r>
  <r>
    <n v="72034363"/>
    <x v="24"/>
    <s v="2025-10-20"/>
    <s v="Z0028"/>
    <x v="28"/>
    <s v="RIL2512024"/>
    <s v="APO26010113"/>
    <x v="1432"/>
    <s v="SH-- 203 KITCHENAID BSH VEO20MA C/C59.25 H8.5"/>
    <x v="0"/>
    <s v="1"/>
    <n v="1000"/>
    <s v="PC"/>
    <x v="0"/>
    <n v="1.0486"/>
    <n v="1048.5999999999999"/>
    <n v="31.425799999999999"/>
    <n v="1.0485990000000001"/>
    <n v="1048.599876"/>
    <s v="MIL"/>
    <n v="31.425799999999999"/>
    <n v="32953.089999999997"/>
    <n v="2026"/>
  </r>
  <r>
    <n v="72034376"/>
    <x v="24"/>
    <s v="2025-10-21"/>
    <s v="Z0028"/>
    <x v="28"/>
    <s v="RIL2512024"/>
    <s v="APO26010113"/>
    <x v="1432"/>
    <s v="SH-- 203 KITCHENAID BSH VEO20MA C/C59.25 H8.5"/>
    <x v="0"/>
    <s v="1"/>
    <n v="272"/>
    <s v="PC"/>
    <x v="0"/>
    <n v="1.0486"/>
    <n v="285.22000000000003"/>
    <n v="31.425799999999999"/>
    <n v="1.0485990000000001"/>
    <n v="285.22010499999999"/>
    <s v="MIL"/>
    <n v="31.425799999999999"/>
    <n v="8963.27"/>
    <n v="2026"/>
  </r>
  <r>
    <n v="72034374"/>
    <x v="24"/>
    <s v="2025-10-21"/>
    <s v="Z0028"/>
    <x v="28"/>
    <s v="RIL2512024"/>
    <s v="APO26010113"/>
    <x v="1427"/>
    <s v="LG-- 107 KITCHENAID BSH R123 C/C59.25 H8.5"/>
    <x v="0"/>
    <s v="1"/>
    <n v="583"/>
    <s v="PC"/>
    <x v="0"/>
    <n v="1.1343099999999999"/>
    <n v="661.3"/>
    <n v="31.425799999999999"/>
    <n v="1.1343099999999999"/>
    <n v="661.29994999999997"/>
    <s v="MIL"/>
    <n v="31.425799999999999"/>
    <n v="20781.88"/>
    <n v="2026"/>
  </r>
  <r>
    <n v="72034361"/>
    <x v="24"/>
    <s v="2025-10-20"/>
    <s v="Z0028"/>
    <x v="28"/>
    <s v="RIL2512024"/>
    <s v="APO26010113"/>
    <x v="1428"/>
    <s v="LG-- 208 KITCHENAID BSH VEO30MA C/C59.25 H8.5"/>
    <x v="0"/>
    <s v="1"/>
    <n v="665"/>
    <s v="PC"/>
    <x v="0"/>
    <n v="1.1343000000000001"/>
    <n v="754.31"/>
    <n v="31.425799999999999"/>
    <n v="1.1342989999999999"/>
    <n v="754.31015200000002"/>
    <s v="MIL"/>
    <n v="31.425799999999999"/>
    <n v="23704.799999999999"/>
    <n v="2026"/>
  </r>
  <r>
    <n v="72034373"/>
    <x v="24"/>
    <s v="2025-10-21"/>
    <s v="Z0028"/>
    <x v="28"/>
    <s v="RIL2512024"/>
    <s v="APO26010113"/>
    <x v="1428"/>
    <s v="LG-- 208 KITCHENAID BSH VEO30MA C/C59.25 H8.5"/>
    <x v="0"/>
    <s v="1"/>
    <n v="635"/>
    <s v="PC"/>
    <x v="0"/>
    <n v="1.1343000000000001"/>
    <n v="720.28099999999995"/>
    <n v="31.425799999999999"/>
    <n v="1.1342989999999999"/>
    <n v="720.28110600000002"/>
    <s v="MIL"/>
    <n v="31.425799999999999"/>
    <n v="22635.41"/>
    <n v="2026"/>
  </r>
  <r>
    <n v="72034360"/>
    <x v="24"/>
    <s v="2025-10-20"/>
    <s v="Z0028"/>
    <x v="28"/>
    <s v="RIL2512024"/>
    <s v="APO26010113"/>
    <x v="1429"/>
    <s v="LG-- 205 KITCHENAID BSH VEO24MA C/C59.25 H8.5"/>
    <x v="0"/>
    <s v="1"/>
    <n v="400"/>
    <s v="PC"/>
    <x v="0"/>
    <n v="1.1343000000000001"/>
    <n v="453.72"/>
    <n v="31.425799999999999"/>
    <n v="1.1342989999999999"/>
    <n v="453.71987300000001"/>
    <s v="MIL"/>
    <n v="31.425799999999999"/>
    <n v="14258.51"/>
    <n v="2026"/>
  </r>
  <r>
    <n v="72034373"/>
    <x v="41"/>
    <s v="2025-10-21"/>
    <s v="Z0028"/>
    <x v="28"/>
    <s v="RIL2512042"/>
    <s v="APO26010050"/>
    <x v="1428"/>
    <s v="LG-- 208 KITCHENAID BSH VEO30MA C/C59.25 H8.5"/>
    <x v="0"/>
    <s v="1"/>
    <n v="445"/>
    <s v="PC"/>
    <x v="0"/>
    <n v="1.1343000000000001"/>
    <n v="504.76400000000001"/>
    <n v="31.4496"/>
    <n v="1.1342989999999999"/>
    <n v="504.76413000000002"/>
    <s v="MIL"/>
    <n v="31.4496"/>
    <n v="15874.63"/>
    <n v="2026"/>
  </r>
  <r>
    <n v="72034360"/>
    <x v="48"/>
    <s v="2025-10-20"/>
    <s v="Z0028"/>
    <x v="28"/>
    <s v="RIL2512032"/>
    <s v="APO26010104"/>
    <x v="1429"/>
    <s v="LG-- 205 KITCHENAID BSH VEO24MA C/C59.25 H8.5"/>
    <x v="0"/>
    <s v="1"/>
    <n v="680"/>
    <s v="PC"/>
    <x v="0"/>
    <n v="1.1343000000000001"/>
    <n v="771.32399999999996"/>
    <n v="31.658300000000001"/>
    <n v="1.1343000000000001"/>
    <n v="771.32410700000003"/>
    <s v="MIL"/>
    <n v="31.658300000000001"/>
    <n v="24418.81"/>
    <n v="2026"/>
  </r>
  <r>
    <n v="72034362"/>
    <x v="48"/>
    <s v="2025-10-20"/>
    <s v="Z0028"/>
    <x v="28"/>
    <s v="RIL2512032"/>
    <s v="APO26010104"/>
    <x v="1429"/>
    <s v="LG-- 205 KITCHENAID BSH VEO24MA C/C59.25 H8.5"/>
    <x v="0"/>
    <s v="1"/>
    <n v="170"/>
    <s v="PC"/>
    <x v="0"/>
    <n v="1.1343000000000001"/>
    <n v="192.83099999999999"/>
    <n v="31.658300000000001"/>
    <n v="1.1343000000000001"/>
    <n v="192.83094700000001"/>
    <s v="MIL"/>
    <n v="31.658300000000001"/>
    <n v="6104.7"/>
    <n v="2026"/>
  </r>
  <r>
    <n v="72034766"/>
    <x v="48"/>
    <s v="2025-11-03"/>
    <s v="Z0028"/>
    <x v="28"/>
    <s v="RIL2512032"/>
    <s v="APO26010104"/>
    <x v="1433"/>
    <s v="SH-- 603 KITCHENAID BSH VEL16MA C/C59.25 H8.5"/>
    <x v="0"/>
    <s v="1"/>
    <n v="2040"/>
    <s v="PC"/>
    <x v="0"/>
    <n v="1.0486"/>
    <n v="2139.1439999999998"/>
    <n v="31.658300000000001"/>
    <n v="1.0485990000000001"/>
    <n v="2139.1439209999999"/>
    <s v="MIL"/>
    <n v="31.658300000000001"/>
    <n v="67721.66"/>
    <n v="2026"/>
  </r>
  <r>
    <n v="72035795"/>
    <x v="48"/>
    <s v="2025-11-27"/>
    <s v="Z0028"/>
    <x v="28"/>
    <s v="RIL2512032"/>
    <s v="APO26010104"/>
    <x v="1434"/>
    <s v="LG-- 205 NEW CIRCULON H.BSH VEF2430AA C/C59.25 H8.5 CSK"/>
    <x v="0"/>
    <s v="1"/>
    <n v="651"/>
    <s v="PC"/>
    <x v="0"/>
    <n v="1.8532999999999999"/>
    <n v="1206.5"/>
    <n v="31.658300000000001"/>
    <n v="1.8532999999999999"/>
    <n v="1206.500033"/>
    <s v="MIL"/>
    <n v="31.658300000000001"/>
    <n v="38195.74"/>
    <n v="2026"/>
  </r>
  <r>
    <n v="72034376"/>
    <x v="48"/>
    <s v="2025-10-21"/>
    <s v="Z0028"/>
    <x v="28"/>
    <s v="RIL2512032"/>
    <s v="APO26010104"/>
    <x v="1432"/>
    <s v="SH-- 203 KITCHENAID BSH VEO20MA C/C59.25 H8.5"/>
    <x v="0"/>
    <s v="1"/>
    <n v="728"/>
    <s v="PC"/>
    <x v="0"/>
    <n v="1.0486"/>
    <n v="763.38099999999997"/>
    <n v="31.658300000000001"/>
    <n v="1.0485990000000001"/>
    <n v="763.38085100000001"/>
    <s v="MIL"/>
    <n v="31.658300000000001"/>
    <n v="24167.34"/>
    <n v="2026"/>
  </r>
  <r>
    <n v="72034375"/>
    <x v="48"/>
    <s v="2025-10-21"/>
    <s v="Z0028"/>
    <x v="28"/>
    <s v="RIL2512032"/>
    <s v="APO26010104"/>
    <x v="1433"/>
    <s v="SH-- 603 KITCHENAID BSH VEL16MA C/C59.25 H8.5"/>
    <x v="0"/>
    <s v="1"/>
    <n v="377"/>
    <s v="PC"/>
    <x v="0"/>
    <n v="1.0486"/>
    <n v="395.322"/>
    <n v="31.658300000000001"/>
    <n v="1.0485990000000001"/>
    <n v="395.32192099999997"/>
    <s v="MIL"/>
    <n v="31.658300000000001"/>
    <n v="12515.22"/>
    <n v="2026"/>
  </r>
  <r>
    <n v="72034377"/>
    <x v="48"/>
    <s v="2025-10-21"/>
    <s v="Z0028"/>
    <x v="28"/>
    <s v="RIL2512032"/>
    <s v="APO26010104"/>
    <x v="1432"/>
    <s v="SH-- 203 KITCHENAID BSH VEO20MA C/C59.25 H8.5"/>
    <x v="0"/>
    <s v="1"/>
    <n v="1000"/>
    <s v="PC"/>
    <x v="0"/>
    <n v="1.0486"/>
    <n v="1048.5999999999999"/>
    <n v="31.658300000000001"/>
    <n v="1.0485990000000001"/>
    <n v="1048.5998930000001"/>
    <s v="MIL"/>
    <n v="31.658300000000001"/>
    <n v="33196.89"/>
    <n v="2026"/>
  </r>
  <r>
    <n v="72034377"/>
    <x v="48"/>
    <s v="2025-10-21"/>
    <s v="Z0028"/>
    <x v="28"/>
    <s v="RIL2512032"/>
    <s v="APO26010104"/>
    <x v="1429"/>
    <s v="LG-- 205 KITCHENAID BSH VEO24MA C/C59.25 H8.5"/>
    <x v="0"/>
    <s v="1"/>
    <n v="250"/>
    <s v="PC"/>
    <x v="0"/>
    <n v="1.1343000000000001"/>
    <n v="283.57499999999999"/>
    <n v="31.658300000000001"/>
    <n v="1.1343000000000001"/>
    <n v="283.57492300000001"/>
    <s v="MIL"/>
    <n v="31.658300000000001"/>
    <n v="8977.5"/>
    <n v="2026"/>
  </r>
  <r>
    <n v="72034375"/>
    <x v="37"/>
    <s v="2025-10-21"/>
    <s v="Z0028"/>
    <x v="28"/>
    <s v="RIL2601002"/>
    <s v="APO26010180"/>
    <x v="1433"/>
    <s v="SH-- 603 KITCHENAID BSH VEL16MA C/C59.25 H8.5"/>
    <x v="0"/>
    <s v="1"/>
    <n v="623"/>
    <s v="PC"/>
    <x v="0"/>
    <n v="1.0486"/>
    <n v="653.28"/>
    <n v="31.3596"/>
    <n v="1.0486"/>
    <n v="653.28001600000005"/>
    <s v="MIL"/>
    <n v="31.3596"/>
    <n v="20486.599999999999"/>
    <n v="2026"/>
  </r>
  <r>
    <n v="72034374"/>
    <x v="37"/>
    <s v="2025-10-21"/>
    <s v="Z0028"/>
    <x v="28"/>
    <s v="RIL2601002"/>
    <s v="APO26010180"/>
    <x v="1427"/>
    <s v="LG-- 107 KITCHENAID BSH R123 C/C59.25 H8.5"/>
    <x v="0"/>
    <s v="1"/>
    <n v="300"/>
    <s v="PC"/>
    <x v="0"/>
    <n v="1.1343000000000001"/>
    <n v="340.29"/>
    <n v="31.3596"/>
    <n v="1.1342989999999999"/>
    <n v="340.290054"/>
    <s v="MIL"/>
    <n v="31.3596"/>
    <n v="10671.36"/>
    <n v="2026"/>
  </r>
  <r>
    <n v="72034377"/>
    <x v="37"/>
    <s v="2025-10-21"/>
    <s v="Z0028"/>
    <x v="28"/>
    <s v="RIL2601002"/>
    <s v="APO26010180"/>
    <x v="1429"/>
    <s v="LG-- 205 KITCHENAID BSH VEO24MA C/C59.25 H8.5"/>
    <x v="0"/>
    <s v="1"/>
    <n v="1550"/>
    <s v="PC"/>
    <x v="0"/>
    <n v="1.1343000000000001"/>
    <n v="1758.165"/>
    <n v="31.3596"/>
    <n v="1.1342989999999999"/>
    <n v="1758.1649629999999"/>
    <s v="MIL"/>
    <n v="31.3596"/>
    <n v="55135.35"/>
    <n v="2026"/>
  </r>
  <r>
    <n v="72036749"/>
    <x v="37"/>
    <s v="2025-12-16"/>
    <s v="Z0028"/>
    <x v="28"/>
    <s v="RIL2601002"/>
    <s v="APO26010180"/>
    <x v="1433"/>
    <s v="SH-- 603 KITCHENAID BSH VEL16MA C/C59.25 H8.5"/>
    <x v="0"/>
    <s v="1"/>
    <n v="88"/>
    <s v="PC"/>
    <x v="0"/>
    <n v="1.04864"/>
    <n v="92.28"/>
    <n v="31.3596"/>
    <n v="1.0486390000000001"/>
    <n v="92.279876000000002"/>
    <s v="MIL"/>
    <n v="31.3596"/>
    <n v="2893.86"/>
    <n v="2026"/>
  </r>
  <r>
    <n v="72035825"/>
    <x v="54"/>
    <s v="2025-11-28"/>
    <s v="Z0028"/>
    <x v="28"/>
    <s v="RIL2601010"/>
    <s v="APO26020045"/>
    <x v="1435"/>
    <s v="SH-- 203 PADERNO BN16A POL QCI20MA C/C50 H8.5 CSK"/>
    <x v="0"/>
    <s v="1"/>
    <n v="428"/>
    <s v="PC"/>
    <x v="0"/>
    <n v="1.9162999999999999"/>
    <n v="820.17499999999995"/>
    <n v="31.664300000000001"/>
    <n v="1.9162999999999999"/>
    <n v="820.17508599999996"/>
    <s v="MIL"/>
    <n v="31.664300000000001"/>
    <n v="25970.27"/>
    <n v="2026"/>
  </r>
  <r>
    <n v="72035825"/>
    <x v="54"/>
    <s v="2025-11-28"/>
    <s v="Z0028"/>
    <x v="28"/>
    <s v="RIL2601010"/>
    <s v="APO26020045"/>
    <x v="1436"/>
    <s v="SH-- 104 PADERNO BN16A POL R93 C/C50 H8.5 CSK"/>
    <x v="0"/>
    <s v="1"/>
    <n v="504"/>
    <s v="PC"/>
    <x v="0"/>
    <n v="1.8951"/>
    <n v="955.13"/>
    <n v="31.664300000000001"/>
    <n v="1.8950990000000001"/>
    <n v="955.129909"/>
    <s v="MIL"/>
    <n v="31.664300000000001"/>
    <n v="30243.52"/>
    <n v="2026"/>
  </r>
  <r>
    <n v="72035825"/>
    <x v="54"/>
    <s v="2025-11-28"/>
    <s v="Z0028"/>
    <x v="28"/>
    <s v="RIL2601010"/>
    <s v="APO26020045"/>
    <x v="1437"/>
    <s v="LG-- 107 PADERNO BN16A POL R123 C/C50 H8.5 CSK"/>
    <x v="0"/>
    <s v="1"/>
    <n v="516"/>
    <s v="PC"/>
    <x v="0"/>
    <n v="2.4752900000000002"/>
    <n v="1277.25"/>
    <n v="31.664300000000001"/>
    <n v="2.4752900000000002"/>
    <n v="1277.2500889999999"/>
    <s v="MIL"/>
    <n v="31.664300000000001"/>
    <n v="40443.230000000003"/>
    <n v="2026"/>
  </r>
  <r>
    <n v="72035825"/>
    <x v="54"/>
    <s v="2025-11-28"/>
    <s v="Z0028"/>
    <x v="28"/>
    <s v="RIL2601010"/>
    <s v="APO26020045"/>
    <x v="1438"/>
    <s v="SH-- 103 PADERNO BN16A POL R83 C/C50 H8.5 CSK"/>
    <x v="0"/>
    <s v="1"/>
    <n v="456"/>
    <s v="PC"/>
    <x v="0"/>
    <n v="1.8951"/>
    <n v="864.16499999999996"/>
    <n v="31.664300000000001"/>
    <n v="1.8950990000000001"/>
    <n v="864.16500599999995"/>
    <s v="MIL"/>
    <n v="31.664300000000001"/>
    <n v="27363.18"/>
    <n v="2026"/>
  </r>
  <r>
    <n v="72035380"/>
    <x v="29"/>
    <s v="2025-11-18"/>
    <s v="Z0028"/>
    <x v="28"/>
    <s v="RIL2601018"/>
    <s v="APO26020026"/>
    <x v="1439"/>
    <s v="LG-- 208 NEW CIRCULON H.BSH VEF3030AA C/C59.25 H8.5 CSK"/>
    <x v="0"/>
    <s v="1"/>
    <n v="3080"/>
    <s v="PC"/>
    <x v="0"/>
    <n v="1.8532999999999999"/>
    <n v="5708.1639999999998"/>
    <n v="31.498000000000001"/>
    <n v="1.853299"/>
    <n v="5708.1640100000004"/>
    <s v="MIL"/>
    <n v="31.498000000000001"/>
    <n v="179795.75"/>
    <n v="2026"/>
  </r>
  <r>
    <n v="72035380"/>
    <x v="29"/>
    <s v="2025-11-18"/>
    <s v="Z0028"/>
    <x v="28"/>
    <s v="RIL2601018"/>
    <s v="APO26020026"/>
    <x v="1440"/>
    <s v="SH-- 604 NEW CIRCULON H.BSH VED18MA C/C59.25 H8.5 CSK"/>
    <x v="0"/>
    <s v="1"/>
    <n v="2786"/>
    <s v="PC"/>
    <x v="0"/>
    <n v="1.7905"/>
    <n v="4988.3329999999996"/>
    <n v="31.498000000000001"/>
    <n v="1.7905"/>
    <n v="4988.3329100000001"/>
    <s v="MIL"/>
    <n v="31.498000000000001"/>
    <n v="157122.51"/>
    <n v="2026"/>
  </r>
  <r>
    <n v="72035795"/>
    <x v="29"/>
    <s v="2025-11-27"/>
    <s v="Z0028"/>
    <x v="28"/>
    <s v="RIL2601018"/>
    <s v="APO26020026"/>
    <x v="1439"/>
    <s v="LG-- 208 NEW CIRCULON H.BSH VEF3030AA C/C59.25 H8.5 CSK"/>
    <x v="0"/>
    <s v="1"/>
    <n v="910"/>
    <s v="PC"/>
    <x v="0"/>
    <n v="1.8532999999999999"/>
    <n v="1686.5029999999999"/>
    <n v="31.498000000000001"/>
    <n v="1.853299"/>
    <n v="1686.5029520000001"/>
    <s v="MIL"/>
    <n v="31.498000000000001"/>
    <n v="53121.47"/>
    <n v="2026"/>
  </r>
  <r>
    <n v="72035795"/>
    <x v="29"/>
    <s v="2025-11-27"/>
    <s v="Z0028"/>
    <x v="28"/>
    <s v="RIL2601018"/>
    <s v="APO26020026"/>
    <x v="1434"/>
    <s v="LG-- 205 NEW CIRCULON H.BSH VEF2430AA C/C59.25 H8.5 CSK"/>
    <x v="0"/>
    <s v="1"/>
    <n v="399"/>
    <s v="PC"/>
    <x v="0"/>
    <n v="1.8532999999999999"/>
    <n v="739.46699999999998"/>
    <n v="31.498000000000001"/>
    <n v="1.853299"/>
    <n v="739.46695"/>
    <s v="MIL"/>
    <n v="31.498000000000001"/>
    <n v="23291.73"/>
    <n v="2026"/>
  </r>
  <r>
    <n v="72035825"/>
    <x v="29"/>
    <s v="2025-11-28"/>
    <s v="Z0028"/>
    <x v="28"/>
    <s v="RIL2601018"/>
    <s v="APO26020026"/>
    <x v="1435"/>
    <s v="SH-- 203 PADERNO BN16A POL QCI20MA C/C50 H8.5 CSK"/>
    <x v="0"/>
    <s v="1"/>
    <n v="76"/>
    <s v="PC"/>
    <x v="0"/>
    <n v="1.9162999999999999"/>
    <n v="145.63900000000001"/>
    <n v="31.498000000000001"/>
    <n v="1.9162999999999999"/>
    <n v="145.63908799999999"/>
    <s v="MIL"/>
    <n v="31.498000000000001"/>
    <n v="4587.34"/>
    <n v="2026"/>
  </r>
  <r>
    <n v="72035854"/>
    <x v="29"/>
    <s v="2025-11-28"/>
    <s v="Z0028"/>
    <x v="28"/>
    <s v="RIL2601018"/>
    <s v="APO26020026"/>
    <x v="1439"/>
    <s v="LG-- 208 NEW CIRCULON H.BSH VEF3030AA C/C59.25 H8.5 CSK"/>
    <x v="0"/>
    <s v="1"/>
    <n v="280"/>
    <s v="PC"/>
    <x v="0"/>
    <n v="1.8532999999999999"/>
    <n v="518.92399999999998"/>
    <n v="31.498000000000001"/>
    <n v="1.853299"/>
    <n v="518.92405799999995"/>
    <s v="MIL"/>
    <n v="31.498000000000001"/>
    <n v="16345.07"/>
    <n v="2026"/>
  </r>
  <r>
    <n v="72035825"/>
    <x v="29"/>
    <s v="2025-11-28"/>
    <s v="Z0028"/>
    <x v="28"/>
    <s v="RIL2601018"/>
    <s v="APO26020026"/>
    <x v="1437"/>
    <s v="LG-- 107 PADERNO BN16A POL R123 C/C50 H8.5 CSK"/>
    <x v="0"/>
    <s v="1"/>
    <n v="24"/>
    <s v="PC"/>
    <x v="0"/>
    <n v="2.4752999999999998"/>
    <n v="59.406999999999996"/>
    <n v="31.498000000000001"/>
    <n v="2.4752999999999998"/>
    <n v="59.406945999999998"/>
    <s v="MIL"/>
    <n v="31.498000000000001"/>
    <n v="1871.2"/>
    <n v="2026"/>
  </r>
  <r>
    <n v="72035825"/>
    <x v="29"/>
    <s v="2025-11-28"/>
    <s v="Z0028"/>
    <x v="28"/>
    <s v="RIL2601018"/>
    <s v="APO26020026"/>
    <x v="1438"/>
    <s v="SH-- 103 PADERNO BN16A POL R83 C/C50 H8.5 CSK"/>
    <x v="0"/>
    <s v="1"/>
    <n v="48"/>
    <s v="PC"/>
    <x v="0"/>
    <n v="1.895"/>
    <n v="90.96"/>
    <n v="31.498000000000001"/>
    <n v="1.895"/>
    <n v="90.960059999999999"/>
    <s v="MIL"/>
    <n v="31.498000000000001"/>
    <n v="2865.06"/>
    <n v="2026"/>
  </r>
  <r>
    <n v="72035844"/>
    <x v="29"/>
    <s v="2025-11-28"/>
    <s v="Z0028"/>
    <x v="28"/>
    <s v="RIL2601018"/>
    <s v="APO26020026"/>
    <x v="1438"/>
    <s v="SH-- 103 PADERNO BN16A POL R8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29"/>
    <s v="2025-11-28"/>
    <s v="Z0028"/>
    <x v="28"/>
    <s v="RIL2601018"/>
    <s v="APO26020026"/>
    <x v="1436"/>
    <s v="SH-- 104 PADERNO BN16A POL R9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29"/>
    <s v="2025-11-28"/>
    <s v="Z0028"/>
    <x v="28"/>
    <s v="RIL2601018"/>
    <s v="APO26020026"/>
    <x v="1437"/>
    <s v="LG-- 107 PADERNO BN16A POL R123 C/C50 H8.5 CSK"/>
    <x v="0"/>
    <s v="1"/>
    <n v="420"/>
    <s v="PC"/>
    <x v="0"/>
    <n v="2.4752999999999998"/>
    <n v="1039.626"/>
    <n v="31.498000000000001"/>
    <n v="2.4752999999999998"/>
    <n v="1039.626008"/>
    <s v="MIL"/>
    <n v="31.498000000000001"/>
    <n v="32746.14"/>
    <n v="2026"/>
  </r>
  <r>
    <n v="72035844"/>
    <x v="29"/>
    <s v="2025-11-28"/>
    <s v="Z0028"/>
    <x v="28"/>
    <s v="RIL2601018"/>
    <s v="APO26020026"/>
    <x v="1435"/>
    <s v="SH-- 203 PADERNO BN16A POL QCI20MA C/C50 H8.5 CSK"/>
    <x v="0"/>
    <s v="1"/>
    <n v="504"/>
    <s v="PC"/>
    <x v="0"/>
    <n v="1.9162999999999999"/>
    <n v="965.81500000000005"/>
    <n v="31.498000000000001"/>
    <n v="1.9162999999999999"/>
    <n v="965.81497200000001"/>
    <s v="MIL"/>
    <n v="31.498000000000001"/>
    <n v="30421.24"/>
    <n v="2026"/>
  </r>
  <r>
    <n v="72037331"/>
    <x v="61"/>
    <s v="2026-01-15"/>
    <s v="Z0028"/>
    <x v="28"/>
    <s v="RIL2602001"/>
    <s v="APO26020188"/>
    <x v="1439"/>
    <s v="LG-- 208 NEW CIRCULON H.BSH VEF3030AA C/C59.25 H8.5 CSK"/>
    <x v="0"/>
    <s v="1"/>
    <n v="770"/>
    <s v="PC"/>
    <x v="0"/>
    <n v="1.8532999999999999"/>
    <n v="1427.04"/>
    <n v="31.2575"/>
    <n v="1.853299"/>
    <n v="1427.03991"/>
    <s v="MIL"/>
    <n v="31.2575"/>
    <n v="44605.7"/>
    <n v="2026"/>
  </r>
  <r>
    <n v="72036753"/>
    <x v="61"/>
    <s v="2025-12-16"/>
    <s v="Z0028"/>
    <x v="28"/>
    <s v="RIL2602004"/>
    <s v="APO26020189"/>
    <x v="1441"/>
    <s v="LG-- 208 POL FAU30MA C/C34.8 H8.5"/>
    <x v="0"/>
    <s v="1"/>
    <n v="1100"/>
    <s v="PC"/>
    <x v="0"/>
    <n v="1.56"/>
    <n v="1716"/>
    <n v="31.2575"/>
    <n v="1.56"/>
    <n v="1716"/>
    <s v="MIL"/>
    <n v="31.2575"/>
    <n v="53637.87"/>
    <n v="2026"/>
  </r>
  <r>
    <n v="72037078"/>
    <x v="61"/>
    <s v="2026-01-06"/>
    <s v="Z0028"/>
    <x v="28"/>
    <s v="RIL2602004"/>
    <s v="APO26020189"/>
    <x v="1441"/>
    <s v="LG-- 208 POL FAU30MA C/C34.8 H8.5"/>
    <x v="0"/>
    <s v="1"/>
    <n v="440"/>
    <s v="PC"/>
    <x v="0"/>
    <n v="1.56"/>
    <n v="686.4"/>
    <n v="31.2575"/>
    <n v="1.56"/>
    <n v="686.40006300000005"/>
    <s v="MIL"/>
    <n v="31.2575"/>
    <n v="21455.15"/>
    <n v="2026"/>
  </r>
  <r>
    <n v="72035380"/>
    <x v="61"/>
    <s v="2025-11-18"/>
    <s v="Z0028"/>
    <x v="28"/>
    <s v="RIL2602004"/>
    <s v="APO26020189"/>
    <x v="1440"/>
    <s v="SH-- 604 NEW CIRCULON H.BSH VED18MA C/C59.25 H8.5 CSK"/>
    <x v="0"/>
    <s v="1"/>
    <n v="294"/>
    <s v="PC"/>
    <x v="0"/>
    <n v="1.7905"/>
    <n v="526.40700000000004"/>
    <n v="31.2575"/>
    <n v="1.7904990000000001"/>
    <n v="526.40710200000001"/>
    <s v="MIL"/>
    <n v="31.2575"/>
    <n v="16454.169999999998"/>
    <n v="2026"/>
  </r>
  <r>
    <n v="72037275"/>
    <x v="61"/>
    <s v="2026-01-14"/>
    <s v="Z0028"/>
    <x v="28"/>
    <s v="RIL2602004"/>
    <s v="APO26020189"/>
    <x v="1433"/>
    <s v="SH-- 603 KITCHENAID BSH VEL16MA C/C59.25 H8.5"/>
    <x v="0"/>
    <s v="1"/>
    <n v="42"/>
    <s v="PC"/>
    <x v="0"/>
    <n v="1.0486"/>
    <n v="44.040999999999997"/>
    <n v="31.2575"/>
    <n v="1.0485990000000001"/>
    <n v="44.040950000000002"/>
    <s v="MIL"/>
    <n v="31.2575"/>
    <n v="1376.61"/>
    <n v="2026"/>
  </r>
  <r>
    <n v="72035854"/>
    <x v="61"/>
    <s v="2025-11-28"/>
    <s v="Z0028"/>
    <x v="28"/>
    <s v="RIL2602004"/>
    <s v="APO26020189"/>
    <x v="1440"/>
    <s v="SH-- 604 NEW CIRCULON H.BSH VED18MA C/C59.25 H8.5 CSK"/>
    <x v="0"/>
    <s v="1"/>
    <n v="1050"/>
    <s v="PC"/>
    <x v="0"/>
    <n v="1.7905"/>
    <n v="1880.0250000000001"/>
    <n v="31.2575"/>
    <n v="1.7904990000000001"/>
    <n v="1880.024954"/>
    <s v="MIL"/>
    <n v="31.2575"/>
    <n v="58764.88"/>
    <n v="2026"/>
  </r>
  <r>
    <n v="72035854"/>
    <x v="61"/>
    <s v="2025-11-28"/>
    <s v="Z0028"/>
    <x v="28"/>
    <s v="RIL2602004"/>
    <s v="APO26020189"/>
    <x v="1439"/>
    <s v="LG-- 208 NEW CIRCULON H.BSH VEF3030AA C/C59.25 H8.5 CSK"/>
    <x v="0"/>
    <s v="1"/>
    <n v="770"/>
    <s v="PC"/>
    <x v="0"/>
    <n v="1.8532999999999999"/>
    <n v="1427.0409999999999"/>
    <n v="31.2575"/>
    <n v="1.853299"/>
    <n v="1427.04087"/>
    <s v="MIL"/>
    <n v="31.2575"/>
    <n v="44605.73"/>
    <n v="2026"/>
  </r>
  <r>
    <n v="72036749"/>
    <x v="61"/>
    <s v="2025-12-16"/>
    <s v="Z0028"/>
    <x v="28"/>
    <s v="RIL2602004"/>
    <s v="APO26020189"/>
    <x v="1433"/>
    <s v="SH-- 603 KITCHENAID BSH VEL16MA C/C59.25 H8.5"/>
    <x v="0"/>
    <s v="1"/>
    <n v="912"/>
    <s v="PC"/>
    <x v="0"/>
    <n v="1.0486"/>
    <n v="956.32"/>
    <n v="31.2575"/>
    <n v="1.0485990000000001"/>
    <n v="956.31992300000002"/>
    <s v="MIL"/>
    <n v="31.2575"/>
    <n v="29892.17"/>
    <n v="2026"/>
  </r>
  <r>
    <n v="72037274"/>
    <x v="13"/>
    <s v="2026-01-14"/>
    <s v="Z0028"/>
    <x v="28"/>
    <s v="RIL2603007"/>
    <s v="APO26030130"/>
    <x v="1429"/>
    <s v="LG-- 205 KITCHENAID BSH VEO24MA C/C59.25 H8.5"/>
    <x v="0"/>
    <s v="1"/>
    <n v="540"/>
    <s v="PC"/>
    <x v="0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5"/>
    <x v="13"/>
    <s v="2026-01-14"/>
    <s v="Z0028"/>
    <x v="28"/>
    <s v="RIL2603007"/>
    <s v="APO26030130"/>
    <x v="1429"/>
    <s v="LG-- 205 KITCHENAID BSH VEO24MA C/C59.25 H8.5"/>
    <x v="0"/>
    <s v="1"/>
    <n v="540"/>
    <s v="PC"/>
    <x v="0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6"/>
    <x v="13"/>
    <s v="2026-01-14"/>
    <s v="Z0028"/>
    <x v="28"/>
    <s v="RIL2603007"/>
    <s v="APO26030130"/>
    <x v="1432"/>
    <s v="SH-- 203 KITCHENAID BSH VEO20MA C/C59.25 H8.5"/>
    <x v="0"/>
    <s v="1"/>
    <n v="1000"/>
    <s v="PC"/>
    <x v="0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13"/>
    <s v="2026-01-14"/>
    <s v="Z0028"/>
    <x v="28"/>
    <s v="RIL2603007"/>
    <s v="APO26030130"/>
    <x v="1430"/>
    <s v="SH-- 604 KITCHENAID BSH VEM18MA C/C59.25 H8.5"/>
    <x v="0"/>
    <s v="1"/>
    <n v="1000"/>
    <s v="PC"/>
    <x v="0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13"/>
    <s v="2026-01-14"/>
    <s v="Z0028"/>
    <x v="28"/>
    <s v="RIL2603007"/>
    <s v="APO26030130"/>
    <x v="1433"/>
    <s v="SH-- 603 KITCHENAID BSH VEL16MA C/C59.25 H8.5"/>
    <x v="0"/>
    <s v="1"/>
    <n v="958"/>
    <s v="PC"/>
    <x v="0"/>
    <n v="1.0485899999999999"/>
    <n v="1004.55"/>
    <n v="32.908299999999997"/>
    <n v="1.048589"/>
    <n v="1004.5499150000001"/>
    <s v="MIL"/>
    <n v="32.908299999999997"/>
    <n v="33058.03"/>
    <n v="2026"/>
  </r>
  <r>
    <n v="72037331"/>
    <x v="13"/>
    <s v="2026-01-15"/>
    <s v="Z0028"/>
    <x v="28"/>
    <s v="RIL2603001"/>
    <s v="APO26030129"/>
    <x v="1440"/>
    <s v="SH-- 604 NEW CIRCULON H.BSH VED18MA C/C59.25 H8.5 CSK"/>
    <x v="0"/>
    <s v="1"/>
    <n v="233"/>
    <s v="PC"/>
    <x v="0"/>
    <n v="1.7905"/>
    <n v="417.18700000000001"/>
    <n v="32.908299999999997"/>
    <n v="1.7904990000000001"/>
    <n v="417.186849"/>
    <s v="MIL"/>
    <n v="32.908299999999997"/>
    <n v="13728.91"/>
    <n v="2026"/>
  </r>
  <r>
    <n v="72038830"/>
    <x v="71"/>
    <s v="2026-03-12"/>
    <s v="Z0028"/>
    <x v="28"/>
    <s v="RIL2603021"/>
    <s v="APO26040058"/>
    <x v="1433"/>
    <s v="SH-- 603 KITCHENAID BSH VEL16MA C/C59.25 H8.5"/>
    <x v="0"/>
    <s v="1"/>
    <n v="1165"/>
    <s v="PC"/>
    <x v="0"/>
    <n v="1.0707"/>
    <n v="1247.366"/>
    <n v="32.540999999999997"/>
    <n v="1.0707"/>
    <n v="1247.366092"/>
    <s v="MIL"/>
    <n v="32.540999999999997"/>
    <n v="40590.54"/>
    <n v="2026"/>
  </r>
  <r>
    <n v="72037331"/>
    <x v="71"/>
    <s v="2026-01-15"/>
    <s v="Z0028"/>
    <x v="28"/>
    <s v="RIL2603021"/>
    <s v="APO26040058"/>
    <x v="1439"/>
    <s v="LG-- 208 NEW CIRCULON H.BSH VEF3030AA C/C59.25 H8.5 CSK"/>
    <x v="0"/>
    <s v="1"/>
    <n v="70"/>
    <s v="PC"/>
    <x v="0"/>
    <n v="1.8532999999999999"/>
    <n v="129.73099999999999"/>
    <n v="32.540999999999997"/>
    <n v="1.8532999999999999"/>
    <n v="129.73110800000001"/>
    <s v="MIL"/>
    <n v="32.540999999999997"/>
    <n v="4221.58"/>
    <n v="2026"/>
  </r>
  <r>
    <n v="72038830"/>
    <x v="71"/>
    <s v="2026-03-12"/>
    <s v="Z0028"/>
    <x v="28"/>
    <s v="RIL2603021"/>
    <s v="APO26040058"/>
    <x v="1430"/>
    <s v="SH-- 604 KITCHENAID BSH VEM18MA C/C59.25 H8.5"/>
    <x v="0"/>
    <s v="1"/>
    <n v="299"/>
    <s v="PC"/>
    <x v="0"/>
    <n v="1.0707"/>
    <n v="320.13900000000001"/>
    <n v="32.540999999999997"/>
    <n v="1.0707"/>
    <n v="320.13890099999998"/>
    <s v="MIL"/>
    <n v="32.540999999999997"/>
    <n v="10417.64"/>
    <n v="2026"/>
  </r>
  <r>
    <n v="72037707"/>
    <x v="71"/>
    <s v="2026-01-26"/>
    <s v="Z0028"/>
    <x v="28"/>
    <s v="RIL2603021"/>
    <s v="APO26040058"/>
    <x v="1440"/>
    <s v="SH-- 604 NEW CIRCULON H.BSH VED18MA C/C59.25 H8.5 CSK"/>
    <x v="0"/>
    <s v="1"/>
    <n v="140"/>
    <s v="PC"/>
    <x v="0"/>
    <n v="1.7905"/>
    <n v="250.67"/>
    <n v="32.540999999999997"/>
    <n v="1.7904990000000001"/>
    <n v="250.66992400000001"/>
    <s v="MIL"/>
    <n v="32.540999999999997"/>
    <n v="8157.05"/>
    <n v="2026"/>
  </r>
  <r>
    <n v="72037331"/>
    <x v="71"/>
    <s v="2026-01-15"/>
    <s v="Z0028"/>
    <x v="28"/>
    <s v="RIL2603021"/>
    <s v="APO26040058"/>
    <x v="1440"/>
    <s v="SH-- 604 NEW CIRCULON H.BSH VED18MA C/C59.25 H8.5 CSK"/>
    <x v="0"/>
    <s v="1"/>
    <n v="607"/>
    <s v="PC"/>
    <x v="0"/>
    <n v="1.7904899999999999"/>
    <n v="1086.83"/>
    <n v="32.540999999999997"/>
    <n v="1.7904899999999999"/>
    <n v="1086.830152"/>
    <s v="MIL"/>
    <n v="32.540999999999997"/>
    <n v="35366.54"/>
    <n v="2026"/>
  </r>
  <r>
    <n v="72038830"/>
    <x v="46"/>
    <s v="2026-03-12"/>
    <s v="Z0028"/>
    <x v="28"/>
    <s v="RIL2603012"/>
    <s v="APO26040053"/>
    <x v="1429"/>
    <s v="LG-- 205 KITCHENAID BSH VEO24MA C/C59.25 H8.5"/>
    <x v="0"/>
    <s v="1"/>
    <n v="1704"/>
    <s v="PC"/>
    <x v="0"/>
    <n v="1.1580999999999999"/>
    <n v="1973.4"/>
    <n v="32.238700000000001"/>
    <n v="1.1580999999999999"/>
    <n v="1973.3999819999999"/>
    <s v="MIL"/>
    <n v="32.238700000000001"/>
    <n v="63619.85"/>
    <n v="2026"/>
  </r>
  <r>
    <n v="72038830"/>
    <x v="46"/>
    <s v="2026-03-12"/>
    <s v="Z0028"/>
    <x v="28"/>
    <s v="RIL2603012"/>
    <s v="APO26040053"/>
    <x v="1430"/>
    <s v="SH-- 604 KITCHENAID BSH VEM18MA C/C59.25 H8.5"/>
    <x v="0"/>
    <s v="1"/>
    <n v="1200"/>
    <s v="PC"/>
    <x v="0"/>
    <n v="1.0707"/>
    <n v="1284.8399999999999"/>
    <n v="32.238700000000001"/>
    <n v="1.0707"/>
    <n v="1284.8399589999999"/>
    <s v="MIL"/>
    <n v="32.238700000000001"/>
    <n v="41421.57"/>
    <n v="2026"/>
  </r>
  <r>
    <n v="72038830"/>
    <x v="46"/>
    <s v="2026-03-12"/>
    <s v="Z0028"/>
    <x v="28"/>
    <s v="RIL2603012"/>
    <s v="APO26040053"/>
    <x v="1432"/>
    <s v="SH-- 203 KITCHENAID BSH VEO20MA C/C59.25 H8.5"/>
    <x v="0"/>
    <s v="1"/>
    <n v="1451"/>
    <s v="PC"/>
    <x v="0"/>
    <n v="1.0707"/>
    <n v="1553.58"/>
    <n v="32.238700000000001"/>
    <n v="1.0707"/>
    <n v="1553.5800139999999"/>
    <s v="MIL"/>
    <n v="32.238700000000001"/>
    <n v="50085.4"/>
    <n v="2026"/>
  </r>
  <r>
    <n v="72033970"/>
    <x v="23"/>
    <s v="2025-10-09"/>
    <s v="Z0028"/>
    <x v="28"/>
    <s v="RIL2512011"/>
    <s v="APO26010106"/>
    <x v="1442"/>
    <s v="XL-- 111 KITCHENAID BSH PVD GY27K R153 C/C59.25 H8.5"/>
    <x v="0"/>
    <s v="7"/>
    <n v="350"/>
    <s v="PC"/>
    <x v="0"/>
    <n v="3.5548999999999999"/>
    <n v="1244.2149999999999"/>
    <n v="31.591200000000001"/>
    <n v="3.5548999999999999"/>
    <n v="1244.2148440000001"/>
    <s v="MIL"/>
    <n v="31.591200000000001"/>
    <n v="39306.239999999998"/>
    <n v="2026"/>
  </r>
  <r>
    <n v="72033975"/>
    <x v="23"/>
    <s v="2025-10-09"/>
    <s v="Z0028"/>
    <x v="28"/>
    <s v="RIL2512011"/>
    <s v="APO26010106"/>
    <x v="1443"/>
    <s v="SH-- 103 KITCHENAID BSH PVD GY27K R83 C/C59.25 H8.5"/>
    <x v="0"/>
    <s v="7"/>
    <n v="264"/>
    <s v="PC"/>
    <x v="0"/>
    <n v="2.8511000000000002"/>
    <n v="752.69"/>
    <n v="31.591200000000001"/>
    <n v="2.851099"/>
    <n v="752.68998899999997"/>
    <s v="MIL"/>
    <n v="31.591200000000001"/>
    <n v="23778.38"/>
    <n v="2026"/>
  </r>
  <r>
    <n v="72034221"/>
    <x v="23"/>
    <s v="2025-10-16"/>
    <s v="Z0028"/>
    <x v="28"/>
    <s v="RIL2512011"/>
    <s v="APO26010106"/>
    <x v="1443"/>
    <s v="SH-- 103 KITCHENAID BSH PVD GY27K R83 C/C59.25 H8.5"/>
    <x v="0"/>
    <s v="7"/>
    <n v="396"/>
    <s v="PC"/>
    <x v="0"/>
    <n v="2.8511099999999998"/>
    <n v="1129.04"/>
    <n v="31.591200000000001"/>
    <n v="2.8511099999999998"/>
    <n v="1129.040049"/>
    <s v="MIL"/>
    <n v="31.591200000000001"/>
    <n v="35667.730000000003"/>
    <n v="2026"/>
  </r>
  <r>
    <n v="72033975"/>
    <x v="23"/>
    <s v="2025-10-09"/>
    <s v="Z0028"/>
    <x v="28"/>
    <s v="RIL2512011"/>
    <s v="APO26010106"/>
    <x v="1444"/>
    <s v="LG-- 205 KITCHENAID BSH PVD GY27K HBZ24QX C/C59.25 H8.5"/>
    <x v="0"/>
    <s v="7"/>
    <n v="540"/>
    <s v="PC"/>
    <x v="0"/>
    <n v="3.1440000000000001"/>
    <n v="1697.76"/>
    <n v="31.591200000000001"/>
    <n v="3.143999"/>
    <n v="1697.760135"/>
    <s v="MIL"/>
    <n v="31.591200000000001"/>
    <n v="53634.28"/>
    <n v="2026"/>
  </r>
  <r>
    <n v="72033970"/>
    <x v="23"/>
    <s v="2025-10-09"/>
    <s v="Z0028"/>
    <x v="28"/>
    <s v="RIL2512011"/>
    <s v="APO26010106"/>
    <x v="1445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4655"/>
    <x v="23"/>
    <s v="2025-10-30"/>
    <s v="Z0028"/>
    <x v="28"/>
    <s v="RIL2512013"/>
    <s v="APO26010107"/>
    <x v="1446"/>
    <s v="LG-- 205 KITCHENAID POL VEF24MA C/C59.25 H8.5"/>
    <x v="0"/>
    <s v="7"/>
    <n v="2040"/>
    <s v="PC"/>
    <x v="0"/>
    <n v="1.7834000000000001"/>
    <n v="3638.136"/>
    <n v="31.591200000000001"/>
    <n v="1.7834000000000001"/>
    <n v="3638.1359360000001"/>
    <s v="MIL"/>
    <n v="31.591200000000001"/>
    <n v="114933.08"/>
    <n v="2026"/>
  </r>
  <r>
    <n v="72034656"/>
    <x v="23"/>
    <s v="2025-10-30"/>
    <s v="Z0028"/>
    <x v="28"/>
    <s v="RIL2512013"/>
    <s v="APO26010107"/>
    <x v="1447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4654"/>
    <x v="23"/>
    <s v="2025-10-30"/>
    <s v="Z0028"/>
    <x v="28"/>
    <s v="RIL2512013"/>
    <s v="APO26010107"/>
    <x v="1447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3937"/>
    <x v="23"/>
    <s v="2025-10-09"/>
    <s v="Z0028"/>
    <x v="28"/>
    <s v="RIL2512018"/>
    <s v="APO26010109"/>
    <x v="1448"/>
    <s v="LG-- 105  NEW ANOLON POL R102.5 C/C59.25 H8.5 CSK"/>
    <x v="0"/>
    <s v="7"/>
    <n v="1050"/>
    <s v="PC"/>
    <x v="0"/>
    <n v="2.3105099999999998"/>
    <n v="2426.0309999999999"/>
    <n v="31.591200000000001"/>
    <n v="2.3105090000000001"/>
    <n v="2426.0309830000001"/>
    <s v="MIL"/>
    <n v="31.591200000000001"/>
    <n v="76641.23"/>
    <n v="2026"/>
  </r>
  <r>
    <n v="72033954"/>
    <x v="23"/>
    <s v="2025-10-09"/>
    <s v="Z0028"/>
    <x v="28"/>
    <s v="RIL2512018"/>
    <s v="APO26010109"/>
    <x v="1448"/>
    <s v="LG-- 105  NEW ANOLON POL R102.5 C/C59.25 H8.5 CSK"/>
    <x v="0"/>
    <s v="7"/>
    <n v="1050"/>
    <s v="PC"/>
    <x v="0"/>
    <n v="2.3105000000000002"/>
    <n v="2426.0300000000002"/>
    <n v="31.591200000000001"/>
    <n v="2.3105000000000002"/>
    <n v="2426.030033"/>
    <s v="MIL"/>
    <n v="31.591200000000001"/>
    <n v="76641.2"/>
    <n v="2026"/>
  </r>
  <r>
    <n v="72034092"/>
    <x v="23"/>
    <s v="2025-10-14"/>
    <s v="Z0028"/>
    <x v="28"/>
    <s v="RIL2512018"/>
    <s v="APO26010109"/>
    <x v="1449"/>
    <s v="SH-- 203 KITCHENAID BSH PVD GY27K HBZ20QX C/C59.25 H8.5"/>
    <x v="0"/>
    <s v="7"/>
    <n v="792"/>
    <s v="PC"/>
    <x v="0"/>
    <n v="2.8511000000000002"/>
    <n v="2258.0709999999999"/>
    <n v="31.591200000000001"/>
    <n v="2.851099"/>
    <n v="2258.0709179999999"/>
    <s v="MIL"/>
    <n v="31.591200000000001"/>
    <n v="71335.17"/>
    <n v="2026"/>
  </r>
  <r>
    <n v="72035831"/>
    <x v="23"/>
    <s v="2025-11-28"/>
    <s v="Z0028"/>
    <x v="28"/>
    <s v="RIL2512018"/>
    <s v="APO26010109"/>
    <x v="1450"/>
    <s v="SH-- 103  NEW ANOLON POL R82.5 C/C59.25 H8.5 CSK"/>
    <x v="0"/>
    <s v="7"/>
    <n v="140"/>
    <s v="PC"/>
    <x v="0"/>
    <n v="2.1190000000000002"/>
    <n v="296.66000000000003"/>
    <n v="31.591200000000001"/>
    <n v="2.1189990000000001"/>
    <n v="296.660145"/>
    <s v="MIL"/>
    <n v="31.591200000000001"/>
    <n v="9371.85"/>
    <n v="2026"/>
  </r>
  <r>
    <n v="72035839"/>
    <x v="23"/>
    <s v="2025-11-28"/>
    <s v="Z0028"/>
    <x v="28"/>
    <s v="RIL2512018"/>
    <s v="APO26010109"/>
    <x v="1448"/>
    <s v="LG-- 105  NEW ANOLON POL R102.5 C/C59.25 H8.5 CSK"/>
    <x v="0"/>
    <s v="7"/>
    <n v="19"/>
    <s v="PC"/>
    <x v="0"/>
    <n v="2.3105000000000002"/>
    <n v="43.9"/>
    <n v="31.591200000000001"/>
    <n v="2.3105000000000002"/>
    <n v="43.899883000000003"/>
    <s v="MIL"/>
    <n v="31.591200000000001"/>
    <n v="1386.85"/>
    <n v="2026"/>
  </r>
  <r>
    <n v="72034221"/>
    <x v="23"/>
    <s v="2025-10-16"/>
    <s v="Z0028"/>
    <x v="28"/>
    <s v="RIL2512018"/>
    <s v="APO26010109"/>
    <x v="1443"/>
    <s v="SH-- 103 KITCHENAID BSH PVD GY27K R83 C/C59.25 H8.5"/>
    <x v="0"/>
    <s v="7"/>
    <n v="198"/>
    <s v="PC"/>
    <x v="0"/>
    <n v="2.8511000000000002"/>
    <n v="564.51800000000003"/>
    <n v="31.591200000000001"/>
    <n v="2.851099"/>
    <n v="564.517967"/>
    <s v="MIL"/>
    <n v="31.591200000000001"/>
    <n v="17833.8"/>
    <n v="2026"/>
  </r>
  <r>
    <n v="72033972"/>
    <x v="23"/>
    <s v="2025-10-09"/>
    <s v="Z0028"/>
    <x v="28"/>
    <s v="RIL2512018"/>
    <s v="APO26010109"/>
    <x v="1449"/>
    <s v="SH-- 203 KITCHENAID BSH PVD GY27K HBZ20QX C/C59.25 H8.5"/>
    <x v="0"/>
    <s v="7"/>
    <n v="66"/>
    <s v="PC"/>
    <x v="0"/>
    <n v="2.8511000000000002"/>
    <n v="188.173"/>
    <n v="31.591200000000001"/>
    <n v="2.851099"/>
    <n v="188.17297199999999"/>
    <s v="MIL"/>
    <n v="31.591200000000001"/>
    <n v="5944.61"/>
    <n v="2026"/>
  </r>
  <r>
    <n v="72034208"/>
    <x v="23"/>
    <s v="2025-10-16"/>
    <s v="Z0028"/>
    <x v="28"/>
    <s v="RIL2512018"/>
    <s v="APO26010109"/>
    <x v="1451"/>
    <s v="LG-- 205  NEW ANOLON POL HBH24IA C/C59.25 H8.5 CSK"/>
    <x v="0"/>
    <s v="7"/>
    <n v="140"/>
    <s v="PC"/>
    <x v="0"/>
    <n v="2.3212999999999999"/>
    <n v="324.98200000000003"/>
    <n v="31.591200000000001"/>
    <n v="2.3212989999999998"/>
    <n v="324.98195700000002"/>
    <s v="MIL"/>
    <n v="31.591200000000001"/>
    <n v="10266.57"/>
    <n v="2026"/>
  </r>
  <r>
    <n v="72033970"/>
    <x v="23"/>
    <s v="2025-10-09"/>
    <s v="Z0028"/>
    <x v="28"/>
    <s v="RIL2512018"/>
    <s v="APO26010109"/>
    <x v="1445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4466"/>
    <x v="24"/>
    <s v="2025-10-24"/>
    <s v="Z0028"/>
    <x v="28"/>
    <s v="RIL2512022"/>
    <s v="APO26010111"/>
    <x v="1452"/>
    <s v="STD- 110 POL R321.29 WELD"/>
    <x v="0"/>
    <s v="7"/>
    <n v="1440"/>
    <s v="PC"/>
    <x v="0"/>
    <n v="1.0639000000000001"/>
    <n v="1532.02"/>
    <n v="31.425799999999999"/>
    <n v="1.0639000000000001"/>
    <n v="1532.019869"/>
    <s v="MIL"/>
    <n v="31.425799999999999"/>
    <n v="48144.95"/>
    <n v="2026"/>
  </r>
  <r>
    <n v="72035839"/>
    <x v="24"/>
    <s v="2025-11-28"/>
    <s v="Z0028"/>
    <x v="28"/>
    <s v="RIL2512027"/>
    <s v="APO26010114"/>
    <x v="1448"/>
    <s v="LG-- 105  NEW ANOLON POL R102.5 C/C59.25 H8.5 CSK"/>
    <x v="0"/>
    <s v="7"/>
    <n v="350"/>
    <s v="PC"/>
    <x v="0"/>
    <n v="2.3105000000000002"/>
    <n v="808.67499999999995"/>
    <n v="31.425799999999999"/>
    <n v="2.3104990000000001"/>
    <n v="808.67503699999997"/>
    <s v="MIL"/>
    <n v="31.425799999999999"/>
    <n v="25413.26"/>
    <n v="2026"/>
  </r>
  <r>
    <n v="72035801"/>
    <x v="24"/>
    <s v="2025-11-27"/>
    <s v="Z0028"/>
    <x v="28"/>
    <s v="RIL2512027"/>
    <s v="APO26010114"/>
    <x v="1451"/>
    <s v="LG-- 205  NEW ANOLON POL HBH24IA C/C59.25 H8.5 CSK"/>
    <x v="0"/>
    <s v="7"/>
    <n v="630"/>
    <s v="PC"/>
    <x v="0"/>
    <n v="2.3212999999999999"/>
    <n v="1462.4190000000001"/>
    <n v="31.425799999999999"/>
    <n v="2.3212999999999999"/>
    <n v="1462.419095"/>
    <s v="MIL"/>
    <n v="31.425799999999999"/>
    <n v="45957.69"/>
    <n v="2026"/>
  </r>
  <r>
    <n v="72035839"/>
    <x v="24"/>
    <s v="2025-11-28"/>
    <s v="Z0028"/>
    <x v="28"/>
    <s v="RIL2512027"/>
    <s v="APO26010114"/>
    <x v="1453"/>
    <s v="LG-- 108 NEW ANOLON POL R132.5 C/C59.25 H8.5 CSK"/>
    <x v="0"/>
    <s v="7"/>
    <n v="180"/>
    <s v="PC"/>
    <x v="0"/>
    <n v="2.3105000000000002"/>
    <n v="415.89"/>
    <n v="31.425799999999999"/>
    <n v="2.3104990000000001"/>
    <n v="415.890128"/>
    <s v="MIL"/>
    <n v="31.425799999999999"/>
    <n v="13069.68"/>
    <n v="2026"/>
  </r>
  <r>
    <n v="72035799"/>
    <x v="24"/>
    <s v="2025-11-27"/>
    <s v="Z0028"/>
    <x v="28"/>
    <s v="RIL2512027"/>
    <s v="APO26010114"/>
    <x v="1454"/>
    <s v="SH-- 203  NEW ANOLON POL HBH20IA C/C59.25 H8.5 CSK"/>
    <x v="0"/>
    <s v="7"/>
    <n v="280"/>
    <s v="PC"/>
    <x v="0"/>
    <n v="2.1190000000000002"/>
    <n v="593.32000000000005"/>
    <n v="31.425799999999999"/>
    <n v="2.1189990000000001"/>
    <n v="593.32013800000004"/>
    <s v="MIL"/>
    <n v="31.425799999999999"/>
    <n v="18645.560000000001"/>
    <n v="2026"/>
  </r>
  <r>
    <n v="72034092"/>
    <x v="24"/>
    <s v="2025-10-14"/>
    <s v="Z0028"/>
    <x v="28"/>
    <s v="RIL2512027"/>
    <s v="APO26010114"/>
    <x v="1445"/>
    <s v="LG-- 105 KITCHENAID BSH PVD GY27K R103 C/C59.25 H8.5"/>
    <x v="0"/>
    <s v="7"/>
    <n v="20"/>
    <s v="PC"/>
    <x v="0"/>
    <n v="3.1440000000000001"/>
    <n v="62.88"/>
    <n v="31.425799999999999"/>
    <n v="3.1440000000000001"/>
    <n v="62.879863"/>
    <s v="MIL"/>
    <n v="31.425799999999999"/>
    <n v="1976.05"/>
    <n v="2026"/>
  </r>
  <r>
    <n v="72034092"/>
    <x v="24"/>
    <s v="2025-10-14"/>
    <s v="Z0028"/>
    <x v="28"/>
    <s v="RIL2512027"/>
    <s v="APO26010114"/>
    <x v="1449"/>
    <s v="SH-- 203 KITCHENAID BSH PVD GY27K HBZ20QX C/C59.25 H8.5"/>
    <x v="0"/>
    <s v="7"/>
    <n v="204"/>
    <s v="PC"/>
    <x v="0"/>
    <n v="2.8511000000000002"/>
    <n v="581.62400000000002"/>
    <n v="31.425799999999999"/>
    <n v="2.8511000000000002"/>
    <n v="581.62401499999999"/>
    <s v="MIL"/>
    <n v="31.425799999999999"/>
    <n v="18278"/>
    <n v="2026"/>
  </r>
  <r>
    <n v="72034208"/>
    <x v="24"/>
    <s v="2025-10-16"/>
    <s v="Z0028"/>
    <x v="28"/>
    <s v="RIL2512027"/>
    <s v="APO26010114"/>
    <x v="1451"/>
    <s v="LG-- 205  NEW ANOLON POL HBH24IA C/C59.25 H8.5 CSK"/>
    <x v="0"/>
    <s v="7"/>
    <n v="210"/>
    <s v="PC"/>
    <x v="0"/>
    <n v="2.3212999999999999"/>
    <n v="487.47300000000001"/>
    <n v="31.425799999999999"/>
    <n v="2.3212999999999999"/>
    <n v="487.47303099999999"/>
    <s v="MIL"/>
    <n v="31.425799999999999"/>
    <n v="15319.23"/>
    <n v="2026"/>
  </r>
  <r>
    <n v="72035142"/>
    <x v="24"/>
    <s v="2025-11-13"/>
    <s v="Z0028"/>
    <x v="28"/>
    <s v="RIL2512027"/>
    <s v="APO26010114"/>
    <x v="1444"/>
    <s v="LG-- 205 KITCHENAID BSH PVD GY27K HBZ24QX C/C59.25 H8.5"/>
    <x v="0"/>
    <s v="7"/>
    <n v="185"/>
    <s v="PC"/>
    <x v="0"/>
    <n v="3.1440000000000001"/>
    <n v="581.64"/>
    <n v="31.425799999999999"/>
    <n v="3.1440000000000001"/>
    <n v="581.63992599999995"/>
    <s v="MIL"/>
    <n v="31.425799999999999"/>
    <n v="18278.5"/>
    <n v="2026"/>
  </r>
  <r>
    <n v="72033975"/>
    <x v="24"/>
    <s v="2025-10-09"/>
    <s v="Z0028"/>
    <x v="28"/>
    <s v="RIL2512027"/>
    <s v="APO26010114"/>
    <x v="1444"/>
    <s v="LG-- 205 KITCHENAID BSH PVD GY27K HBZ24QX C/C59.25 H8.5"/>
    <x v="0"/>
    <s v="7"/>
    <n v="60"/>
    <s v="PC"/>
    <x v="0"/>
    <n v="3.1440000000000001"/>
    <n v="188.64"/>
    <n v="31.425799999999999"/>
    <n v="3.1440000000000001"/>
    <n v="188.63990699999999"/>
    <s v="MIL"/>
    <n v="31.425799999999999"/>
    <n v="5928.16"/>
    <n v="2026"/>
  </r>
  <r>
    <n v="72034092"/>
    <x v="24"/>
    <s v="2025-10-14"/>
    <s v="Z0028"/>
    <x v="28"/>
    <s v="RIL2512027"/>
    <s v="APO26010114"/>
    <x v="1444"/>
    <s v="LG-- 205 KITCHENAID BSH PVD GY27K HBZ24QX C/C59.25 H8.5"/>
    <x v="0"/>
    <s v="7"/>
    <n v="1320"/>
    <s v="PC"/>
    <x v="0"/>
    <n v="3.1440000000000001"/>
    <n v="4150.08"/>
    <n v="31.425799999999999"/>
    <n v="3.1440000000000001"/>
    <n v="4150.0798699999996"/>
    <s v="MIL"/>
    <n v="31.425799999999999"/>
    <n v="130419.58"/>
    <n v="2026"/>
  </r>
  <r>
    <n v="72034092"/>
    <x v="24"/>
    <s v="2025-10-14"/>
    <s v="Z0028"/>
    <x v="28"/>
    <s v="RIL2512027"/>
    <s v="APO26010114"/>
    <x v="1455"/>
    <s v="LG-- 107 KITCHENAID BSH PVD GY27K R123 C/C59.25 H8.5"/>
    <x v="0"/>
    <s v="7"/>
    <n v="720"/>
    <s v="PC"/>
    <x v="0"/>
    <n v="3.1440000000000001"/>
    <n v="2263.6799999999998"/>
    <n v="31.425799999999999"/>
    <n v="3.1440000000000001"/>
    <n v="2263.679842"/>
    <s v="MIL"/>
    <n v="31.425799999999999"/>
    <n v="71137.95"/>
    <n v="2026"/>
  </r>
  <r>
    <n v="72035823"/>
    <x v="26"/>
    <s v="2025-11-28"/>
    <s v="Z0028"/>
    <x v="28"/>
    <s v="RIL2512039"/>
    <s v="APO26010070"/>
    <x v="37"/>
    <s v="LG-- 217  NEW ANOLON POL HBH29IA C/C59.25 H8.5 CSK"/>
    <x v="0"/>
    <s v="7"/>
    <n v="73"/>
    <s v="PC"/>
    <x v="0"/>
    <n v="2.3321999999999998"/>
    <n v="170.251"/>
    <n v="31.5595"/>
    <n v="2.3321999999999998"/>
    <n v="170.25111200000001"/>
    <s v="MIL"/>
    <n v="31.5595"/>
    <n v="5373.04"/>
    <n v="2026"/>
  </r>
  <r>
    <n v="72035839"/>
    <x v="26"/>
    <s v="2025-11-28"/>
    <s v="Z0028"/>
    <x v="28"/>
    <s v="RIL2512039"/>
    <s v="APO26010070"/>
    <x v="1448"/>
    <s v="LG-- 105  NEW ANOLON POL R102.5 C/C59.25 H8.5 CSK"/>
    <x v="0"/>
    <s v="7"/>
    <n v="490"/>
    <s v="PC"/>
    <x v="0"/>
    <n v="2.3105000000000002"/>
    <n v="1132.145"/>
    <n v="31.5595"/>
    <n v="2.3104990000000001"/>
    <n v="1132.1449950000001"/>
    <s v="MIL"/>
    <n v="31.5595"/>
    <n v="35729.93"/>
    <n v="2026"/>
  </r>
  <r>
    <n v="72035839"/>
    <x v="26"/>
    <s v="2025-11-28"/>
    <s v="Z0028"/>
    <x v="28"/>
    <s v="RIL2512039"/>
    <s v="APO26010070"/>
    <x v="1453"/>
    <s v="LG-- 108 NEW ANOLON POL R132.5 C/C59.25 H8.5 CSK"/>
    <x v="0"/>
    <s v="7"/>
    <n v="166"/>
    <s v="PC"/>
    <x v="0"/>
    <n v="2.3105000000000002"/>
    <n v="383.54300000000001"/>
    <n v="31.5595"/>
    <n v="2.3104990000000001"/>
    <n v="383.54314799999997"/>
    <s v="MIL"/>
    <n v="31.5595"/>
    <n v="12104.43"/>
    <n v="2026"/>
  </r>
  <r>
    <n v="72035820"/>
    <x v="26"/>
    <s v="2025-11-28"/>
    <s v="Z0028"/>
    <x v="28"/>
    <s v="RIL2512039"/>
    <s v="APO26010070"/>
    <x v="1451"/>
    <s v="LG-- 205  NEW ANOLON POL HBH24IA C/C59.25 H8.5 CSK"/>
    <x v="0"/>
    <s v="7"/>
    <n v="73"/>
    <s v="PC"/>
    <x v="0"/>
    <n v="2.3212999999999999"/>
    <n v="169.45500000000001"/>
    <n v="31.5595"/>
    <n v="2.3212999999999999"/>
    <n v="169.45515599999999"/>
    <s v="MIL"/>
    <n v="31.5595"/>
    <n v="5347.92"/>
    <n v="2026"/>
  </r>
  <r>
    <n v="72035839"/>
    <x v="26"/>
    <s v="2025-11-28"/>
    <s v="Z0028"/>
    <x v="28"/>
    <s v="RIL2512039"/>
    <s v="APO26010070"/>
    <x v="1454"/>
    <s v="SH-- 203  NEW ANOLON POL HBH20IA C/C59.25 H8.5 CSK"/>
    <x v="0"/>
    <s v="7"/>
    <n v="114"/>
    <s v="PC"/>
    <x v="0"/>
    <n v="2.1190000000000002"/>
    <n v="241.566"/>
    <n v="31.5595"/>
    <n v="2.1189990000000001"/>
    <n v="241.56593100000001"/>
    <s v="MIL"/>
    <n v="31.5595"/>
    <n v="7623.7"/>
    <n v="2026"/>
  </r>
  <r>
    <n v="72035801"/>
    <x v="26"/>
    <s v="2025-11-27"/>
    <s v="Z0028"/>
    <x v="28"/>
    <s v="RIL2512039"/>
    <s v="APO26010070"/>
    <x v="1451"/>
    <s v="LG-- 205  NEW ANOLON POL HBH24IA C/C59.25 H8.5 CSK"/>
    <x v="0"/>
    <s v="7"/>
    <n v="70"/>
    <s v="PC"/>
    <x v="0"/>
    <n v="2.3212999999999999"/>
    <n v="162.49100000000001"/>
    <n v="31.5595"/>
    <n v="2.3212999999999999"/>
    <n v="162.49084999999999"/>
    <s v="MIL"/>
    <n v="31.5595"/>
    <n v="5128.13"/>
    <n v="2026"/>
  </r>
  <r>
    <n v="72035831"/>
    <x v="26"/>
    <s v="2025-11-28"/>
    <s v="Z0028"/>
    <x v="28"/>
    <s v="RIL2512039"/>
    <s v="APO26010070"/>
    <x v="1450"/>
    <s v="SH-- 103  NEW ANOLON POL R82.5 C/C59.25 H8.5 CSK"/>
    <x v="0"/>
    <s v="7"/>
    <n v="81"/>
    <s v="PC"/>
    <x v="0"/>
    <n v="2.1190000000000002"/>
    <n v="171.63900000000001"/>
    <n v="31.5595"/>
    <n v="2.1189990000000001"/>
    <n v="171.63896700000001"/>
    <s v="MIL"/>
    <n v="31.5595"/>
    <n v="5416.84"/>
    <n v="2026"/>
  </r>
  <r>
    <n v="72035268"/>
    <x v="41"/>
    <s v="2025-11-14"/>
    <s v="Z0028"/>
    <x v="28"/>
    <s v="RIL2512035"/>
    <s v="APO26010118"/>
    <x v="33"/>
    <s v="LG-- 225 KITCHENAID H.BSH HBX24OG C/C59.25 H8.5"/>
    <x v="0"/>
    <s v="7"/>
    <n v="200"/>
    <s v="PC"/>
    <x v="0"/>
    <n v="1.7121299999999999"/>
    <n v="342.42500000000001"/>
    <n v="31.4496"/>
    <n v="1.712129"/>
    <n v="342.42502200000001"/>
    <s v="MIL"/>
    <n v="31.4496"/>
    <n v="10769.13"/>
    <n v="2026"/>
  </r>
  <r>
    <n v="72034092"/>
    <x v="41"/>
    <s v="2025-10-14"/>
    <s v="Z0028"/>
    <x v="28"/>
    <s v="RIL2512035"/>
    <s v="APO26010118"/>
    <x v="1445"/>
    <s v="LG-- 105 KITCHENAID BSH PVD GY27K R103 C/C59.25 H8.5"/>
    <x v="0"/>
    <s v="7"/>
    <n v="1060"/>
    <s v="PC"/>
    <x v="0"/>
    <n v="3.1440000000000001"/>
    <n v="3332.64"/>
    <n v="31.4496"/>
    <n v="3.143999"/>
    <n v="3332.639842"/>
    <s v="MIL"/>
    <n v="31.4496"/>
    <n v="104810.19"/>
    <n v="2026"/>
  </r>
  <r>
    <n v="72034092"/>
    <x v="41"/>
    <s v="2025-10-14"/>
    <s v="Z0028"/>
    <x v="28"/>
    <s v="RIL2512035"/>
    <s v="APO26010118"/>
    <x v="1455"/>
    <s v="LG-- 107 KITCHENAID BSH PVD GY27K R123 C/C59.25 H8.5"/>
    <x v="0"/>
    <s v="7"/>
    <n v="360"/>
    <s v="PC"/>
    <x v="0"/>
    <n v="3.1440000000000001"/>
    <n v="1131.8399999999999"/>
    <n v="31.4496"/>
    <n v="3.143999"/>
    <n v="1131.84015"/>
    <s v="MIL"/>
    <n v="31.4496"/>
    <n v="35595.919999999998"/>
    <n v="2026"/>
  </r>
  <r>
    <n v="72035072"/>
    <x v="41"/>
    <s v="2025-11-11"/>
    <s v="Z0028"/>
    <x v="28"/>
    <s v="RIL2512035"/>
    <s v="APO26010118"/>
    <x v="40"/>
    <s v="LG-- 228 KITCHENAID H.BSH HBX30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41"/>
    <s v="2025-11-13"/>
    <s v="Z0028"/>
    <x v="28"/>
    <s v="RIL2512035"/>
    <s v="APO26010118"/>
    <x v="1443"/>
    <s v="SH-- 103 KITCHENAID BSH PVD GY27K R83 C/C59.25 H8.5"/>
    <x v="0"/>
    <s v="7"/>
    <n v="66"/>
    <s v="PC"/>
    <x v="0"/>
    <n v="2.8511000000000002"/>
    <n v="188.173"/>
    <n v="31.4496"/>
    <n v="2.851099"/>
    <n v="188.17313999999999"/>
    <s v="MIL"/>
    <n v="31.4496"/>
    <n v="5917.97"/>
    <n v="2026"/>
  </r>
  <r>
    <n v="72035268"/>
    <x v="41"/>
    <s v="2025-11-14"/>
    <s v="Z0028"/>
    <x v="28"/>
    <s v="RIL2512035"/>
    <s v="APO26010118"/>
    <x v="51"/>
    <s v="LG-- 108 KITCHENAID H.BSH R13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41"/>
    <s v="2025-11-11"/>
    <s v="Z0028"/>
    <x v="28"/>
    <s v="RIL2512035"/>
    <s v="APO26010118"/>
    <x v="33"/>
    <s v="LG-- 225 KITCHENAID H.BSH HBX24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41"/>
    <s v="2025-11-13"/>
    <s v="Z0028"/>
    <x v="28"/>
    <s v="RIL2512035"/>
    <s v="APO26010118"/>
    <x v="1442"/>
    <s v="XL-- 111 KITCHENAID BSH PVD GY27K R153 C/C59.25 H8.5"/>
    <x v="0"/>
    <s v="7"/>
    <n v="200"/>
    <s v="PC"/>
    <x v="0"/>
    <n v="3.5548999999999999"/>
    <n v="710.98"/>
    <n v="31.4496"/>
    <n v="3.5548989999999998"/>
    <n v="710.98010699999998"/>
    <s v="MIL"/>
    <n v="31.4496"/>
    <n v="22360.04"/>
    <n v="2026"/>
  </r>
  <r>
    <n v="72035142"/>
    <x v="41"/>
    <s v="2025-11-13"/>
    <s v="Z0028"/>
    <x v="28"/>
    <s v="RIL2512035"/>
    <s v="APO26010118"/>
    <x v="1445"/>
    <s v="LG-- 105 KITCHENAID BSH PVD GY27K R103 C/C59.25 H8.5"/>
    <x v="0"/>
    <s v="7"/>
    <n v="17"/>
    <s v="PC"/>
    <x v="0"/>
    <n v="3.1440000000000001"/>
    <n v="53.448"/>
    <n v="31.4496"/>
    <n v="3.143999"/>
    <n v="53.448056000000001"/>
    <s v="MIL"/>
    <n v="31.4496"/>
    <n v="1680.92"/>
    <n v="2026"/>
  </r>
  <r>
    <n v="72034221"/>
    <x v="41"/>
    <s v="2025-10-16"/>
    <s v="Z0028"/>
    <x v="28"/>
    <s v="RIL2512035"/>
    <s v="APO26010118"/>
    <x v="1443"/>
    <s v="SH-- 103 KITCHENAID BSH PVD GY27K R83 C/C59.25 H8.5"/>
    <x v="0"/>
    <s v="7"/>
    <n v="462"/>
    <s v="PC"/>
    <x v="0"/>
    <n v="2.8511000000000002"/>
    <n v="1317.2080000000001"/>
    <n v="31.4496"/>
    <n v="2.851099"/>
    <n v="1317.20785"/>
    <s v="MIL"/>
    <n v="31.4496"/>
    <n v="41425.660000000003"/>
    <n v="2026"/>
  </r>
  <r>
    <n v="72034092"/>
    <x v="41"/>
    <s v="2025-10-14"/>
    <s v="Z0028"/>
    <x v="28"/>
    <s v="RIL2512035"/>
    <s v="APO26010118"/>
    <x v="1449"/>
    <s v="SH-- 203 KITCHENAID BSH PVD GY27K HBZ20QX C/C59.25 H8.5"/>
    <x v="0"/>
    <s v="7"/>
    <n v="258"/>
    <s v="PC"/>
    <x v="0"/>
    <n v="2.8511000000000002"/>
    <n v="735.58399999999995"/>
    <n v="31.4496"/>
    <n v="2.851099"/>
    <n v="735.58391800000004"/>
    <s v="MIL"/>
    <n v="31.4496"/>
    <n v="23133.82"/>
    <n v="2026"/>
  </r>
  <r>
    <n v="72035268"/>
    <x v="41"/>
    <s v="2025-11-14"/>
    <s v="Z0028"/>
    <x v="28"/>
    <s v="RIL2512035"/>
    <s v="APO26010118"/>
    <x v="75"/>
    <s v="LG-- 105 KITCHENAID H.BSH R10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41"/>
    <s v="2025-11-11"/>
    <s v="Z0028"/>
    <x v="28"/>
    <s v="RIL2512035"/>
    <s v="APO26010118"/>
    <x v="51"/>
    <s v="LG-- 108 KITCHENAID H.BSH R13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41"/>
    <s v="2025-11-13"/>
    <s v="Z0028"/>
    <x v="28"/>
    <s v="RIL2512035"/>
    <s v="APO26010118"/>
    <x v="1449"/>
    <s v="SH-- 203 KITCHENAID BSH PVD GY27K HBZ20QX C/C59.25 H8.5"/>
    <x v="0"/>
    <s v="7"/>
    <n v="72"/>
    <s v="PC"/>
    <x v="0"/>
    <n v="2.8511000000000002"/>
    <n v="205.279"/>
    <n v="31.4496"/>
    <n v="2.851099"/>
    <n v="205.27892199999999"/>
    <s v="MIL"/>
    <n v="31.4496"/>
    <n v="6455.94"/>
    <n v="2026"/>
  </r>
  <r>
    <n v="72035268"/>
    <x v="41"/>
    <s v="2025-11-14"/>
    <s v="Z0028"/>
    <x v="28"/>
    <s v="RIL2512035"/>
    <s v="APO26010118"/>
    <x v="40"/>
    <s v="LG-- 228 KITCHENAID H.BSH HBX30OG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41"/>
    <s v="2025-11-11"/>
    <s v="Z0028"/>
    <x v="28"/>
    <s v="RIL2512035"/>
    <s v="APO26010118"/>
    <x v="75"/>
    <s v="LG-- 105 KITCHENAID H.BSH R10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820"/>
    <x v="37"/>
    <s v="2025-11-28"/>
    <s v="Z0028"/>
    <x v="28"/>
    <s v="RIL2601005"/>
    <s v="APO26010198"/>
    <x v="1451"/>
    <s v="LG-- 205  NEW ANOLON POL HBH24IA C/C59.25 H8.5 CSK"/>
    <x v="0"/>
    <s v="7"/>
    <n v="1957"/>
    <s v="PC"/>
    <x v="0"/>
    <n v="2.3212999999999999"/>
    <n v="4542.7839999999997"/>
    <n v="31.3596"/>
    <n v="2.3212999999999999"/>
    <n v="4542.7840269999997"/>
    <s v="MIL"/>
    <n v="31.3596"/>
    <n v="142459.89000000001"/>
    <n v="2026"/>
  </r>
  <r>
    <n v="72035142"/>
    <x v="37"/>
    <s v="2025-11-13"/>
    <s v="Z0028"/>
    <x v="28"/>
    <s v="RIL2601005"/>
    <s v="APO26010198"/>
    <x v="1442"/>
    <s v="XL-- 111 KITCHENAID BSH PVD GY27K R153 C/C59.25 H8.5"/>
    <x v="0"/>
    <s v="7"/>
    <n v="50"/>
    <s v="PC"/>
    <x v="0"/>
    <n v="3.5550000000000002"/>
    <n v="177.75"/>
    <n v="31.3596"/>
    <n v="3.5550000000000002"/>
    <n v="177.750035"/>
    <s v="MIL"/>
    <n v="31.3596"/>
    <n v="5574.17"/>
    <n v="2026"/>
  </r>
  <r>
    <n v="72035142"/>
    <x v="37"/>
    <s v="2025-11-13"/>
    <s v="Z0028"/>
    <x v="28"/>
    <s v="RIL2601005"/>
    <s v="APO26010198"/>
    <x v="1443"/>
    <s v="SH-- 103 KITCHENAID BSH PVD GY27K R83 C/C59.25 H8.5"/>
    <x v="0"/>
    <s v="7"/>
    <n v="198"/>
    <s v="PC"/>
    <x v="0"/>
    <n v="2.8511099999999998"/>
    <n v="564.52"/>
    <n v="31.3596"/>
    <n v="2.8511099999999998"/>
    <n v="564.51995499999998"/>
    <s v="MIL"/>
    <n v="31.3596"/>
    <n v="17703.12"/>
    <n v="2026"/>
  </r>
  <r>
    <n v="72035142"/>
    <x v="37"/>
    <s v="2025-11-13"/>
    <s v="Z0028"/>
    <x v="28"/>
    <s v="RIL2601005"/>
    <s v="APO26010198"/>
    <x v="1449"/>
    <s v="SH-- 203 KITCHENAID BSH PVD GY27K HBZ20QX C/C59.25 H8.5"/>
    <x v="0"/>
    <s v="7"/>
    <n v="192"/>
    <s v="PC"/>
    <x v="0"/>
    <n v="2.8511000000000002"/>
    <n v="547.41099999999994"/>
    <n v="31.3596"/>
    <n v="2.8511000000000002"/>
    <n v="547.41099999999994"/>
    <s v="MIL"/>
    <n v="31.3596"/>
    <n v="17166.59"/>
    <n v="2026"/>
  </r>
  <r>
    <n v="72035142"/>
    <x v="37"/>
    <s v="2025-11-13"/>
    <s v="Z0028"/>
    <x v="28"/>
    <s v="RIL2601005"/>
    <s v="APO26010198"/>
    <x v="1444"/>
    <s v="LG-- 205 KITCHENAID BSH PVD GY27K HBZ24QX C/C59.25 H8.5"/>
    <x v="0"/>
    <s v="7"/>
    <n v="55"/>
    <s v="PC"/>
    <x v="0"/>
    <n v="3.1440000000000001"/>
    <n v="172.92"/>
    <n v="31.3596"/>
    <n v="3.143999"/>
    <n v="172.91993500000001"/>
    <s v="MIL"/>
    <n v="31.3596"/>
    <n v="5422.7"/>
    <n v="2026"/>
  </r>
  <r>
    <n v="72035524"/>
    <x v="37"/>
    <s v="2025-11-20"/>
    <s v="Z0028"/>
    <x v="28"/>
    <s v="RIL2601001"/>
    <s v="APO26010197"/>
    <x v="1447"/>
    <s v="LG-- 247 KITCHENAID POL YBM2808AK C/C59.25 H8.5"/>
    <x v="0"/>
    <s v="7"/>
    <n v="1020"/>
    <s v="PC"/>
    <x v="0"/>
    <n v="1.7834000000000001"/>
    <n v="1819.07"/>
    <n v="31.3596"/>
    <n v="1.783399"/>
    <n v="1819.0700770000001"/>
    <s v="MIL"/>
    <n v="31.3596"/>
    <n v="57045.31"/>
    <n v="2026"/>
  </r>
  <r>
    <n v="72035789"/>
    <x v="54"/>
    <s v="2025-11-27"/>
    <s v="Z0028"/>
    <x v="28"/>
    <s v="RIL2601013"/>
    <s v="APO26020077"/>
    <x v="51"/>
    <s v="LG-- 108 KITCHENAID H.BSH R133 C/C59.25 H8.5"/>
    <x v="0"/>
    <s v="7"/>
    <n v="1260"/>
    <s v="PC"/>
    <x v="0"/>
    <n v="1.7121"/>
    <n v="2157.2460000000001"/>
    <n v="31.664300000000001"/>
    <n v="1.7121"/>
    <n v="2157.2458569999999"/>
    <s v="MIL"/>
    <n v="31.664300000000001"/>
    <n v="68307.679999999993"/>
    <n v="2026"/>
  </r>
  <r>
    <n v="72035802"/>
    <x v="54"/>
    <s v="2025-11-27"/>
    <s v="Z0028"/>
    <x v="28"/>
    <s v="RIL2601013"/>
    <s v="APO26020077"/>
    <x v="40"/>
    <s v="LG-- 228 KITCHENAID H.BSH HBX30OG C/C59.25 H8.5"/>
    <x v="0"/>
    <s v="7"/>
    <n v="1200"/>
    <s v="PC"/>
    <x v="0"/>
    <n v="1.7121"/>
    <n v="2054.52"/>
    <n v="31.664300000000001"/>
    <n v="1.7121"/>
    <n v="2054.520074"/>
    <s v="MIL"/>
    <n v="31.664300000000001"/>
    <n v="65054.94"/>
    <n v="2026"/>
  </r>
  <r>
    <n v="72035821"/>
    <x v="54"/>
    <s v="2025-11-28"/>
    <s v="Z0028"/>
    <x v="28"/>
    <s v="RIL2601013"/>
    <s v="APO26020077"/>
    <x v="37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5832"/>
    <x v="54"/>
    <s v="2025-11-28"/>
    <s v="Z0028"/>
    <x v="28"/>
    <s v="RIL2601013"/>
    <s v="APO26020077"/>
    <x v="101"/>
    <s v="LG-- 505 NEW ANOLON POL WCV3023AO C/C59.25 H8.5 CSK"/>
    <x v="0"/>
    <s v="7"/>
    <n v="1050"/>
    <s v="PC"/>
    <x v="0"/>
    <n v="2.3321999999999998"/>
    <n v="2448.81"/>
    <n v="31.664300000000001"/>
    <n v="2.3321990000000001"/>
    <n v="2448.8098580000001"/>
    <s v="MIL"/>
    <n v="31.664300000000001"/>
    <n v="77539.850000000006"/>
    <n v="2026"/>
  </r>
  <r>
    <n v="72035823"/>
    <x v="54"/>
    <s v="2025-11-28"/>
    <s v="Z0028"/>
    <x v="28"/>
    <s v="RIL2601013"/>
    <s v="APO26020077"/>
    <x v="37"/>
    <s v="LG-- 217  NEW ANOLON POL HBH29IA C/C59.25 H8.5 CSK"/>
    <x v="0"/>
    <s v="7"/>
    <n v="977"/>
    <s v="PC"/>
    <x v="0"/>
    <n v="2.3321999999999998"/>
    <n v="2278.56"/>
    <n v="31.664300000000001"/>
    <n v="2.3321990000000001"/>
    <n v="2278.5600810000001"/>
    <s v="MIL"/>
    <n v="31.664300000000001"/>
    <n v="72149.009999999995"/>
    <n v="2026"/>
  </r>
  <r>
    <n v="72035800"/>
    <x v="54"/>
    <s v="2025-11-27"/>
    <s v="Z0028"/>
    <x v="28"/>
    <s v="RIL2601013"/>
    <s v="APO26020077"/>
    <x v="75"/>
    <s v="LG-- 105 KITCHENAID H.BSH R103 C/C59.25 H8.5"/>
    <x v="0"/>
    <s v="7"/>
    <n v="1260"/>
    <s v="PC"/>
    <x v="0"/>
    <n v="1.7121"/>
    <n v="2157.25"/>
    <n v="31.664300000000001"/>
    <n v="1.7121"/>
    <n v="2157.2499619999999"/>
    <s v="MIL"/>
    <n v="31.664300000000001"/>
    <n v="68307.81"/>
    <n v="2026"/>
  </r>
  <r>
    <n v="72035802"/>
    <x v="54"/>
    <s v="2025-11-27"/>
    <s v="Z0028"/>
    <x v="28"/>
    <s v="RIL2601013"/>
    <s v="APO26020077"/>
    <x v="33"/>
    <s v="LG-- 225 KITCHENAID H.BSH HBX24OG C/C59.25 H8.5"/>
    <x v="0"/>
    <s v="7"/>
    <n v="1250"/>
    <s v="PC"/>
    <x v="0"/>
    <n v="1.7121"/>
    <n v="2140.13"/>
    <n v="31.664300000000001"/>
    <n v="1.7121"/>
    <n v="2140.1300510000001"/>
    <s v="MIL"/>
    <n v="31.664300000000001"/>
    <n v="67765.72"/>
    <n v="2026"/>
  </r>
  <r>
    <n v="72035824"/>
    <x v="54"/>
    <s v="2025-11-28"/>
    <s v="Z0028"/>
    <x v="28"/>
    <s v="RIL2601013"/>
    <s v="APO26020077"/>
    <x v="37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5056"/>
    <x v="29"/>
    <s v="2025-11-11"/>
    <s v="Z0028"/>
    <x v="28"/>
    <s v="RIL2601021"/>
    <s v="APO26020081"/>
    <x v="1450"/>
    <s v="SH-- 103  NEW ANOLON POL R82.5 C/C59.25 H8.5 CSK"/>
    <x v="0"/>
    <s v="7"/>
    <n v="151"/>
    <s v="PC"/>
    <x v="0"/>
    <n v="2.1190000000000002"/>
    <n v="319.96899999999999"/>
    <n v="31.498000000000001"/>
    <n v="2.1189990000000001"/>
    <n v="319.968886"/>
    <s v="MIL"/>
    <n v="31.498000000000001"/>
    <n v="10078.379999999999"/>
    <n v="2026"/>
  </r>
  <r>
    <n v="72035056"/>
    <x v="29"/>
    <s v="2025-11-11"/>
    <s v="Z0028"/>
    <x v="28"/>
    <s v="RIL2601021"/>
    <s v="APO26020081"/>
    <x v="1454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142"/>
    <x v="29"/>
    <s v="2025-11-13"/>
    <s v="Z0028"/>
    <x v="28"/>
    <s v="RIL2601021"/>
    <s v="APO26020081"/>
    <x v="1445"/>
    <s v="LG-- 105 KITCHENAID BSH PVD GY27K R103 C/C59.25 H8.5"/>
    <x v="0"/>
    <s v="7"/>
    <n v="223"/>
    <s v="PC"/>
    <x v="0"/>
    <n v="3.1440000000000001"/>
    <n v="701.11199999999997"/>
    <n v="31.498000000000001"/>
    <n v="3.143999"/>
    <n v="701.11213399999997"/>
    <s v="MIL"/>
    <n v="31.498000000000001"/>
    <n v="22083.63"/>
    <n v="2026"/>
  </r>
  <r>
    <n v="72036433"/>
    <x v="29"/>
    <s v="2025-12-03"/>
    <s v="Z0028"/>
    <x v="28"/>
    <s v="RIL2601021"/>
    <s v="APO26020081"/>
    <x v="1451"/>
    <s v="LG-- 205  NEW ANOLON POL HBH24IA C/C59.25 H8.5 CSK"/>
    <x v="0"/>
    <s v="7"/>
    <n v="140"/>
    <s v="PC"/>
    <x v="0"/>
    <n v="2.3212999999999999"/>
    <n v="324.98200000000003"/>
    <n v="31.498000000000001"/>
    <n v="2.3212999999999999"/>
    <n v="324.98190299999999"/>
    <s v="MIL"/>
    <n v="31.498000000000001"/>
    <n v="10236.280000000001"/>
    <n v="2026"/>
  </r>
  <r>
    <n v="72036433"/>
    <x v="29"/>
    <s v="2025-12-03"/>
    <s v="Z0028"/>
    <x v="28"/>
    <s v="RIL2601021"/>
    <s v="APO26020081"/>
    <x v="37"/>
    <s v="LG-- 217  NEW ANOLON POL HBH29IA C/C59.25 H8.5 CSK"/>
    <x v="0"/>
    <s v="7"/>
    <n v="1120"/>
    <s v="PC"/>
    <x v="0"/>
    <n v="2.3321999999999998"/>
    <n v="2612.0639999999999"/>
    <n v="31.498000000000001"/>
    <n v="2.3321999999999998"/>
    <n v="2612.06394"/>
    <s v="MIL"/>
    <n v="31.498000000000001"/>
    <n v="82274.789999999994"/>
    <n v="2026"/>
  </r>
  <r>
    <n v="72036667"/>
    <x v="29"/>
    <s v="2025-12-11"/>
    <s v="Z0028"/>
    <x v="28"/>
    <s v="RIL2601021"/>
    <s v="APO26020081"/>
    <x v="1454"/>
    <s v="SH-- 203  NEW ANOLON POL HBH20IA C/C59.25 H8.5 CSK"/>
    <x v="0"/>
    <s v="7"/>
    <n v="184"/>
    <s v="PC"/>
    <x v="0"/>
    <n v="2.1190000000000002"/>
    <n v="389.89600000000002"/>
    <n v="31.498000000000001"/>
    <n v="2.1189990000000001"/>
    <n v="389.89586600000001"/>
    <s v="MIL"/>
    <n v="31.498000000000001"/>
    <n v="12280.94"/>
    <n v="2026"/>
  </r>
  <r>
    <n v="72036667"/>
    <x v="29"/>
    <s v="2025-12-11"/>
    <s v="Z0028"/>
    <x v="28"/>
    <s v="RIL2601021"/>
    <s v="APO26020081"/>
    <x v="37"/>
    <s v="LG-- 217  NEW ANOLON POL HBH29IA C/C59.25 H8.5 CSK"/>
    <x v="0"/>
    <s v="7"/>
    <n v="1750"/>
    <s v="PC"/>
    <x v="0"/>
    <n v="2.3321999999999998"/>
    <n v="4081.35"/>
    <n v="31.498000000000001"/>
    <n v="2.3321999999999998"/>
    <n v="4081.3499259999999"/>
    <s v="MIL"/>
    <n v="31.498000000000001"/>
    <n v="128554.36"/>
    <n v="2026"/>
  </r>
  <r>
    <n v="72035837"/>
    <x v="29"/>
    <s v="2025-11-28"/>
    <s v="Z0028"/>
    <x v="28"/>
    <s v="RIL2601021"/>
    <s v="APO26020081"/>
    <x v="1451"/>
    <s v="LG-- 205  NEW ANOLON POL HBH24IA C/C59.25 H8.5 CSK"/>
    <x v="0"/>
    <s v="7"/>
    <n v="1120"/>
    <s v="PC"/>
    <x v="0"/>
    <n v="2.3212999999999999"/>
    <n v="2599.8560000000002"/>
    <n v="31.498000000000001"/>
    <n v="2.3212999999999999"/>
    <n v="2599.8558630000002"/>
    <s v="MIL"/>
    <n v="31.498000000000001"/>
    <n v="81890.259999999995"/>
    <n v="2026"/>
  </r>
  <r>
    <n v="72035839"/>
    <x v="29"/>
    <s v="2025-11-28"/>
    <s v="Z0028"/>
    <x v="28"/>
    <s v="RIL2601021"/>
    <s v="APO26020081"/>
    <x v="1454"/>
    <s v="SH-- 203  NEW ANOLON POL HBH20IA C/C59.25 H8.5 CSK"/>
    <x v="0"/>
    <s v="7"/>
    <n v="1006"/>
    <s v="PC"/>
    <x v="0"/>
    <n v="2.1190000000000002"/>
    <n v="2131.7139999999999"/>
    <n v="31.498000000000001"/>
    <n v="2.1189990000000001"/>
    <n v="2131.7140770000001"/>
    <s v="MIL"/>
    <n v="31.498000000000001"/>
    <n v="67144.73"/>
    <n v="2026"/>
  </r>
  <r>
    <n v="72036433"/>
    <x v="29"/>
    <s v="2025-12-03"/>
    <s v="Z0028"/>
    <x v="28"/>
    <s v="RIL2601021"/>
    <s v="APO26020081"/>
    <x v="1454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561"/>
    <x v="29"/>
    <s v="2025-11-21"/>
    <s v="Z0028"/>
    <x v="28"/>
    <s v="RIL2601021"/>
    <s v="APO26020081"/>
    <x v="37"/>
    <s v="LG-- 217  NEW ANOLON POL HBH29IA C/C59.25 H8.5 CSK"/>
    <x v="0"/>
    <s v="7"/>
    <n v="1190"/>
    <s v="PC"/>
    <x v="0"/>
    <n v="2.3321999999999998"/>
    <n v="2775.3180000000002"/>
    <n v="31.498000000000001"/>
    <n v="2.3321999999999998"/>
    <n v="2775.318115"/>
    <s v="MIL"/>
    <n v="31.498000000000001"/>
    <n v="87416.97"/>
    <n v="2026"/>
  </r>
  <r>
    <n v="72035831"/>
    <x v="29"/>
    <s v="2025-11-28"/>
    <s v="Z0028"/>
    <x v="28"/>
    <s v="RIL2601021"/>
    <s v="APO26020081"/>
    <x v="1450"/>
    <s v="SH-- 103  NEW ANOLON POL R82.5 C/C59.25 H8.5 CSK"/>
    <x v="0"/>
    <s v="7"/>
    <n v="549"/>
    <s v="PC"/>
    <x v="0"/>
    <n v="2.1190000000000002"/>
    <n v="1163.3309999999999"/>
    <n v="31.498000000000001"/>
    <n v="2.1189990000000001"/>
    <n v="1163.331005"/>
    <s v="MIL"/>
    <n v="31.498000000000001"/>
    <n v="36642.6"/>
    <n v="2026"/>
  </r>
  <r>
    <n v="72035056"/>
    <x v="61"/>
    <s v="2025-11-11"/>
    <s v="Z0028"/>
    <x v="28"/>
    <s v="RIL2602007"/>
    <s v="APO26020196"/>
    <x v="1451"/>
    <s v="LG-- 205  NEW ANOLON POL HBH24IA C/C59.25 H8.5 CSK"/>
    <x v="0"/>
    <s v="7"/>
    <n v="1120"/>
    <s v="PC"/>
    <x v="0"/>
    <n v="2.3212999999999999"/>
    <n v="2599.8560000000002"/>
    <n v="31.2575"/>
    <n v="2.3212989999999998"/>
    <n v="2599.8560339999999"/>
    <s v="MIL"/>
    <n v="31.2575"/>
    <n v="81265"/>
    <n v="2026"/>
  </r>
  <r>
    <n v="72035056"/>
    <x v="61"/>
    <s v="2025-11-11"/>
    <s v="Z0028"/>
    <x v="28"/>
    <s v="RIL2602007"/>
    <s v="APO26020196"/>
    <x v="1450"/>
    <s v="SH-- 103  NEW ANOLON POL R82.5 C/C59.25 H8.5 CSK"/>
    <x v="0"/>
    <s v="7"/>
    <n v="619"/>
    <s v="PC"/>
    <x v="0"/>
    <n v="2.1190000000000002"/>
    <n v="1311.6610000000001"/>
    <n v="31.2575"/>
    <n v="2.1189990000000001"/>
    <n v="1311.660881"/>
    <s v="MIL"/>
    <n v="31.2575"/>
    <n v="40999.24"/>
    <n v="2026"/>
  </r>
  <r>
    <n v="72036433"/>
    <x v="61"/>
    <s v="2025-12-03"/>
    <s v="Z0028"/>
    <x v="28"/>
    <s v="RIL2602007"/>
    <s v="APO26020196"/>
    <x v="1451"/>
    <s v="LG-- 205  NEW ANOLON POL HBH24IA C/C59.25 H8.5 CSK"/>
    <x v="0"/>
    <s v="7"/>
    <n v="980"/>
    <s v="PC"/>
    <x v="0"/>
    <n v="2.3212999999999999"/>
    <n v="2274.8739999999998"/>
    <n v="31.2575"/>
    <n v="2.3212989999999998"/>
    <n v="2274.8738699999999"/>
    <s v="MIL"/>
    <n v="31.2575"/>
    <n v="71106.87"/>
    <n v="2026"/>
  </r>
  <r>
    <n v="72036544"/>
    <x v="61"/>
    <s v="2025-12-09"/>
    <s v="Z0028"/>
    <x v="28"/>
    <s v="RIL2602007"/>
    <s v="APO26020196"/>
    <x v="121"/>
    <s v="LG-- 245 NEW CIRCULON POL HBZ24QG C/C93 H8.5"/>
    <x v="0"/>
    <s v="7"/>
    <n v="2840"/>
    <s v="PC"/>
    <x v="0"/>
    <n v="2.2890999999999999"/>
    <n v="6501.0439999999999"/>
    <n v="31.2575"/>
    <n v="2.2890990000000002"/>
    <n v="6501.043909"/>
    <s v="MIL"/>
    <n v="31.2575"/>
    <n v="203206.38"/>
    <n v="2026"/>
  </r>
  <r>
    <n v="72035839"/>
    <x v="61"/>
    <s v="2025-11-28"/>
    <s v="Z0028"/>
    <x v="28"/>
    <s v="RIL2602007"/>
    <s v="APO26020196"/>
    <x v="1448"/>
    <s v="LG-- 105  NEW ANOLON POL R102.5 C/C59.25 H8.5 CSK"/>
    <x v="0"/>
    <s v="7"/>
    <n v="261"/>
    <s v="PC"/>
    <x v="0"/>
    <n v="2.3105000000000002"/>
    <n v="603.04"/>
    <n v="31.2575"/>
    <n v="2.3104990000000001"/>
    <n v="603.03990999999996"/>
    <s v="MIL"/>
    <n v="31.2575"/>
    <n v="18849.52"/>
    <n v="2026"/>
  </r>
  <r>
    <n v="72035839"/>
    <x v="61"/>
    <s v="2025-11-28"/>
    <s v="Z0028"/>
    <x v="28"/>
    <s v="RIL2602007"/>
    <s v="APO26020196"/>
    <x v="1453"/>
    <s v="LG-- 108 NEW ANOLON POL R132.5 C/C59.25 H8.5 CSK"/>
    <x v="0"/>
    <s v="7"/>
    <n v="380"/>
    <s v="PC"/>
    <x v="0"/>
    <n v="2.3105000000000002"/>
    <n v="877.99"/>
    <n v="31.2575"/>
    <n v="2.3104990000000001"/>
    <n v="877.98992199999998"/>
    <s v="MIL"/>
    <n v="31.2575"/>
    <n v="27443.77"/>
    <n v="2026"/>
  </r>
  <r>
    <n v="72035056"/>
    <x v="61"/>
    <s v="2025-11-11"/>
    <s v="Z0028"/>
    <x v="28"/>
    <s v="RIL2602007"/>
    <s v="APO26020196"/>
    <x v="1448"/>
    <s v="LG-- 105  NEW ANOLON POL R10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6667"/>
    <x v="61"/>
    <s v="2025-12-11"/>
    <s v="Z0028"/>
    <x v="28"/>
    <s v="RIL2602007"/>
    <s v="APO26020196"/>
    <x v="1454"/>
    <s v="SH-- 203  NEW ANOLON POL HBH20IA C/C59.25 H8.5 CSK"/>
    <x v="0"/>
    <s v="7"/>
    <n v="210"/>
    <s v="PC"/>
    <x v="0"/>
    <n v="2.1190000000000002"/>
    <n v="444.99"/>
    <n v="31.2575"/>
    <n v="2.1189990000000001"/>
    <n v="444.98984200000001"/>
    <s v="MIL"/>
    <n v="31.2575"/>
    <n v="13909.27"/>
    <n v="2026"/>
  </r>
  <r>
    <n v="72035056"/>
    <x v="61"/>
    <s v="2025-11-11"/>
    <s v="Z0028"/>
    <x v="28"/>
    <s v="RIL2602007"/>
    <s v="APO26020196"/>
    <x v="1453"/>
    <s v="LG-- 108 NEW ANOLON POL R13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6667"/>
    <x v="13"/>
    <s v="2025-12-11"/>
    <s v="Z0028"/>
    <x v="28"/>
    <s v="RIL2603009"/>
    <s v="APO26030127"/>
    <x v="1454"/>
    <s v="SH-- 203  NEW ANOLON POL HBH20IA C/C59.25 H8.5 CSK"/>
    <x v="0"/>
    <s v="7"/>
    <n v="656"/>
    <s v="PC"/>
    <x v="0"/>
    <n v="2.1190000000000002"/>
    <n v="1390.0640000000001"/>
    <n v="32.908299999999997"/>
    <n v="2.1190000000000002"/>
    <n v="1390.0639040000001"/>
    <s v="MIL"/>
    <n v="32.908299999999997"/>
    <n v="45744.639999999999"/>
    <n v="2026"/>
  </r>
  <r>
    <n v="72036667"/>
    <x v="13"/>
    <s v="2025-12-11"/>
    <s v="Z0028"/>
    <x v="28"/>
    <s v="RIL2603009"/>
    <s v="APO26030127"/>
    <x v="1451"/>
    <s v="LG-- 205  NEW ANOLON POL HBH24IA C/C59.25 H8.5 CSK"/>
    <x v="0"/>
    <s v="7"/>
    <n v="1050"/>
    <s v="PC"/>
    <x v="0"/>
    <n v="2.3212999999999999"/>
    <n v="2437.37"/>
    <n v="32.908299999999997"/>
    <n v="2.3212999999999999"/>
    <n v="2437.3699029999998"/>
    <s v="MIL"/>
    <n v="32.908299999999997"/>
    <n v="80209.7"/>
    <n v="2026"/>
  </r>
  <r>
    <n v="72036663"/>
    <x v="13"/>
    <s v="2025-12-11"/>
    <s v="Z0028"/>
    <x v="28"/>
    <s v="RIL2603009"/>
    <s v="APO26030127"/>
    <x v="1448"/>
    <s v="LG-- 105  NEW ANOLON POL R102.5 C/C59.25 H8.5 CSK"/>
    <x v="0"/>
    <s v="7"/>
    <n v="509"/>
    <s v="PC"/>
    <x v="0"/>
    <n v="2.3105099999999998"/>
    <n v="1176.05"/>
    <n v="32.908299999999997"/>
    <n v="2.3105099999999998"/>
    <n v="1176.050115"/>
    <s v="MIL"/>
    <n v="32.908299999999997"/>
    <n v="38701.81"/>
    <n v="2026"/>
  </r>
  <r>
    <n v="72036667"/>
    <x v="13"/>
    <s v="2025-12-11"/>
    <s v="Z0028"/>
    <x v="28"/>
    <s v="RIL2603009"/>
    <s v="APO26030127"/>
    <x v="1453"/>
    <s v="LG-- 108 NEW ANOLON POL R132.5 C/C59.25 H8.5 CSK"/>
    <x v="0"/>
    <s v="7"/>
    <n v="600"/>
    <s v="PC"/>
    <x v="0"/>
    <n v="2.3105199999999999"/>
    <n v="1386.31"/>
    <n v="32.908299999999997"/>
    <n v="2.3105199999999999"/>
    <n v="1386.31014"/>
    <s v="MIL"/>
    <n v="32.908299999999997"/>
    <n v="45621.11"/>
    <n v="2026"/>
  </r>
  <r>
    <n v="72036665"/>
    <x v="13"/>
    <s v="2025-12-11"/>
    <s v="Z0028"/>
    <x v="28"/>
    <s v="RIL2603009"/>
    <s v="APO26030127"/>
    <x v="1450"/>
    <s v="SH-- 103  NEW ANOLON POL R82.5 C/C59.25 H8.5 CSK"/>
    <x v="0"/>
    <s v="7"/>
    <n v="1050"/>
    <s v="PC"/>
    <x v="0"/>
    <n v="2.1190000000000002"/>
    <n v="2224.9499999999998"/>
    <n v="32.908299999999997"/>
    <n v="2.1190000000000002"/>
    <n v="2224.949936"/>
    <s v="MIL"/>
    <n v="32.908299999999997"/>
    <n v="73219.320000000007"/>
    <n v="2026"/>
  </r>
  <r>
    <n v="72037756"/>
    <x v="13"/>
    <s v="2026-01-27"/>
    <s v="Z0028"/>
    <x v="28"/>
    <s v="RIL2603002"/>
    <s v="APO26030123"/>
    <x v="1454"/>
    <s v="SH-- 203  NEW ANOLON POL HBH20IA C/C59.25 H8.5 CSK"/>
    <x v="0"/>
    <s v="7"/>
    <n v="237"/>
    <s v="PC"/>
    <x v="0"/>
    <n v="2.1190000000000002"/>
    <n v="502.20299999999997"/>
    <n v="32.908299999999997"/>
    <n v="2.1190000000000002"/>
    <n v="502.20309099999997"/>
    <s v="MIL"/>
    <n v="32.908299999999997"/>
    <n v="16526.650000000001"/>
    <n v="2026"/>
  </r>
  <r>
    <n v="72037757"/>
    <x v="13"/>
    <s v="2026-01-27"/>
    <s v="Z0028"/>
    <x v="28"/>
    <s v="RIL2603002"/>
    <s v="APO26030123"/>
    <x v="1451"/>
    <s v="LG-- 205  NEW ANOLON POL HBH24IA C/C59.25 H8.5 CSK"/>
    <x v="0"/>
    <s v="7"/>
    <n v="358"/>
    <s v="PC"/>
    <x v="0"/>
    <n v="2.3212999999999999"/>
    <n v="831.02499999999998"/>
    <n v="32.908299999999997"/>
    <n v="2.3212999999999999"/>
    <n v="831.02499899999998"/>
    <s v="MIL"/>
    <n v="32.908299999999997"/>
    <n v="27347.62"/>
    <n v="2026"/>
  </r>
  <r>
    <n v="72037754"/>
    <x v="13"/>
    <s v="2026-01-27"/>
    <s v="Z0028"/>
    <x v="28"/>
    <s v="RIL2603002"/>
    <s v="APO26030123"/>
    <x v="1450"/>
    <s v="SH-- 103  NEW ANOLON POL R82.5 C/C59.25 H8.5 CSK"/>
    <x v="0"/>
    <s v="7"/>
    <n v="495"/>
    <s v="PC"/>
    <x v="0"/>
    <n v="2.1190000000000002"/>
    <n v="1048.905"/>
    <n v="32.908299999999997"/>
    <n v="2.1190000000000002"/>
    <n v="1048.9049869999999"/>
    <s v="MIL"/>
    <n v="32.908299999999997"/>
    <n v="34517.68"/>
    <n v="2026"/>
  </r>
  <r>
    <n v="72033770"/>
    <x v="23"/>
    <s v="2025-10-08"/>
    <s v="Z0028"/>
    <x v="28"/>
    <s v="RIL2512016"/>
    <s v="APO26010036"/>
    <x v="1456"/>
    <s v="SH-- 104 KS BSH R91 C/C59.25 H8.5"/>
    <x v="0"/>
    <s v="8"/>
    <n v="4117"/>
    <s v="PC"/>
    <x v="0"/>
    <n v="2.0165999999999999"/>
    <n v="8302.3420000000006"/>
    <n v="31.591200000000001"/>
    <n v="2.0165989999999998"/>
    <n v="8302.3421070000004"/>
    <s v="MIL"/>
    <n v="31.591200000000001"/>
    <n v="262280.95"/>
    <n v="2026"/>
  </r>
  <r>
    <n v="72035533"/>
    <x v="23"/>
    <s v="2025-11-20"/>
    <s v="Z0028"/>
    <x v="28"/>
    <s v="RIL251212"/>
    <s v="APO26010034"/>
    <x v="1457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701"/>
    <x v="23"/>
    <s v="2025-11-26"/>
    <s v="Z0028"/>
    <x v="28"/>
    <s v="RIL251212"/>
    <s v="APO26010034"/>
    <x v="1458"/>
    <s v="XXS- 602 CIR BK01A POL TEK14IA C/C25 H8.5"/>
    <x v="0"/>
    <s v="8"/>
    <n v="990"/>
    <s v="PC"/>
    <x v="0"/>
    <n v="2.03051"/>
    <n v="2010.2"/>
    <n v="31.591200000000001"/>
    <n v="2.03051"/>
    <n v="2010.1999920000001"/>
    <s v="MIL"/>
    <n v="31.591200000000001"/>
    <n v="63504.63"/>
    <n v="2026"/>
  </r>
  <r>
    <n v="72035054"/>
    <x v="23"/>
    <s v="2025-11-11"/>
    <s v="Z0028"/>
    <x v="28"/>
    <s v="RIL251212"/>
    <s v="APO26010034"/>
    <x v="1457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694"/>
    <x v="23"/>
    <s v="2025-11-26"/>
    <s v="Z0028"/>
    <x v="28"/>
    <s v="RIL251212"/>
    <s v="APO26010034"/>
    <x v="1459"/>
    <s v="SH-- 603 CIR BK01A POL TEH16IA C/C25 H8.5"/>
    <x v="0"/>
    <s v="8"/>
    <n v="1050"/>
    <s v="PC"/>
    <x v="0"/>
    <n v="2.3732000000000002"/>
    <n v="2491.86"/>
    <n v="31.591200000000001"/>
    <n v="2.3732000000000002"/>
    <n v="2491.8600740000002"/>
    <s v="MIL"/>
    <n v="31.591200000000001"/>
    <n v="78720.850000000006"/>
    <n v="2026"/>
  </r>
  <r>
    <n v="72033989"/>
    <x v="23"/>
    <s v="2025-10-09"/>
    <s v="Z0028"/>
    <x v="28"/>
    <s v="RIL2512020"/>
    <s v="APO26010037"/>
    <x v="1460"/>
    <s v="LG-- 107 NEW CIRCULON GY04A BSH R123 C/C50 H8.5"/>
    <x v="0"/>
    <s v="8"/>
    <n v="1000"/>
    <s v="PC"/>
    <x v="0"/>
    <n v="1.4359999999999999"/>
    <n v="1436"/>
    <n v="31.591200000000001"/>
    <n v="1.435999"/>
    <n v="1435.999898"/>
    <s v="MIL"/>
    <n v="31.591200000000001"/>
    <n v="45364.959999999999"/>
    <n v="2026"/>
  </r>
  <r>
    <n v="72035806"/>
    <x v="23"/>
    <s v="2025-11-27"/>
    <s v="Z0028"/>
    <x v="28"/>
    <s v="RIL2512020"/>
    <s v="APO26010037"/>
    <x v="1461"/>
    <s v="LG-- 110 NEW CIRCULON GY04A BSH R14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69"/>
    <x v="23"/>
    <s v="2025-10-09"/>
    <s v="Z0028"/>
    <x v="28"/>
    <s v="RIL2512020"/>
    <s v="APO26010037"/>
    <x v="1462"/>
    <s v="LG-- 215 NEW CIRCULON GY04A BSH EAU24IA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3983"/>
    <x v="23"/>
    <s v="2025-10-09"/>
    <s v="Z0028"/>
    <x v="28"/>
    <s v="RIL2512020"/>
    <s v="APO26010037"/>
    <x v="1461"/>
    <s v="LG-- 110 NEW CIRCULON GY04A BSH R143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4090"/>
    <x v="23"/>
    <s v="2025-10-14"/>
    <s v="Z0028"/>
    <x v="28"/>
    <s v="RIL2512020"/>
    <s v="APO26010037"/>
    <x v="1460"/>
    <s v="LG-- 107 NEW CIRCULON GY04A BSH R12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83"/>
    <x v="23"/>
    <s v="2025-10-09"/>
    <s v="Z0028"/>
    <x v="28"/>
    <s v="RIL2512020"/>
    <s v="APO26010037"/>
    <x v="1461"/>
    <s v="LG-- 110 NEW CIRCULON GY04A BSH R143 C/C50 H8.5"/>
    <x v="0"/>
    <s v="8"/>
    <n v="900"/>
    <s v="PC"/>
    <x v="0"/>
    <n v="1.4359999999999999"/>
    <n v="1292.4000000000001"/>
    <n v="31.591200000000001"/>
    <n v="1.435999"/>
    <n v="1292.4000980000001"/>
    <s v="MIL"/>
    <n v="31.591200000000001"/>
    <n v="40828.47"/>
    <n v="2026"/>
  </r>
  <r>
    <n v="72033980"/>
    <x v="23"/>
    <s v="2025-10-09"/>
    <s v="Z0028"/>
    <x v="28"/>
    <s v="RIL2512020"/>
    <s v="APO26010037"/>
    <x v="1462"/>
    <s v="LG-- 215 NEW CIRCULON GY04A BSH EAU24IA C/C50 H8.5"/>
    <x v="0"/>
    <s v="8"/>
    <n v="200"/>
    <s v="PC"/>
    <x v="0"/>
    <n v="1.4359999999999999"/>
    <n v="287.2"/>
    <n v="31.591200000000001"/>
    <n v="1.435999"/>
    <n v="287.19991599999997"/>
    <s v="MIL"/>
    <n v="31.591200000000001"/>
    <n v="9072.99"/>
    <n v="2026"/>
  </r>
  <r>
    <n v="72034901"/>
    <x v="24"/>
    <s v="2025-11-07"/>
    <s v="Z0028"/>
    <x v="28"/>
    <s v="RIL2512028"/>
    <s v="APO26010100"/>
    <x v="1462"/>
    <s v="LG-- 215 NEW CIRCULON GY04A BSH EAU24IA C/C50 H8.5"/>
    <x v="0"/>
    <s v="8"/>
    <n v="3100"/>
    <s v="PC"/>
    <x v="0"/>
    <n v="1.4359999999999999"/>
    <n v="4451.6000000000004"/>
    <n v="31.425799999999999"/>
    <n v="1.4359999999999999"/>
    <n v="4451.5999590000001"/>
    <s v="MIL"/>
    <n v="31.425799999999999"/>
    <n v="139895.09"/>
    <n v="2026"/>
  </r>
  <r>
    <n v="72034220"/>
    <x v="24"/>
    <s v="2025-10-16"/>
    <s v="Z0028"/>
    <x v="28"/>
    <s v="RIL2512028"/>
    <s v="APO26010100"/>
    <x v="1463"/>
    <s v="LG-- 506 NEW CIRCULON GY04A BSH WBT32IA C/C50 H8.5"/>
    <x v="0"/>
    <s v="8"/>
    <n v="101"/>
    <s v="PC"/>
    <x v="0"/>
    <n v="1.4359999999999999"/>
    <n v="145.036"/>
    <n v="31.425799999999999"/>
    <n v="1.4359999999999999"/>
    <n v="145.03592499999999"/>
    <s v="MIL"/>
    <n v="31.425799999999999"/>
    <n v="4557.87"/>
    <n v="2026"/>
  </r>
  <r>
    <n v="72033984"/>
    <x v="24"/>
    <s v="2025-10-09"/>
    <s v="Z0028"/>
    <x v="28"/>
    <s v="RIL2512028"/>
    <s v="APO26010100"/>
    <x v="1462"/>
    <s v="LG-- 215 NEW CIRCULON GY04A BSH EAU24IA C/C50 H8.5"/>
    <x v="0"/>
    <s v="8"/>
    <n v="900"/>
    <s v="PC"/>
    <x v="0"/>
    <n v="1.4359999999999999"/>
    <n v="1292.403"/>
    <n v="31.425799999999999"/>
    <n v="1.4359999999999999"/>
    <n v="1292.403057"/>
    <s v="MIL"/>
    <n v="31.425799999999999"/>
    <n v="40614.800000000003"/>
    <n v="2026"/>
  </r>
  <r>
    <n v="72033770"/>
    <x v="24"/>
    <s v="2025-10-08"/>
    <s v="Z0028"/>
    <x v="28"/>
    <s v="RIL2512025"/>
    <s v="APO26010099"/>
    <x v="1456"/>
    <s v="SH-- 104 KS BSH R91 C/C59.25 H8.5"/>
    <x v="0"/>
    <s v="8"/>
    <n v="603"/>
    <s v="PC"/>
    <x v="0"/>
    <n v="2.0165999999999999"/>
    <n v="1216.01"/>
    <n v="31.425799999999999"/>
    <n v="2.0165999999999999"/>
    <n v="1216.0100930000001"/>
    <s v="MIL"/>
    <n v="31.425799999999999"/>
    <n v="38214.089999999997"/>
    <n v="2026"/>
  </r>
  <r>
    <n v="72034295"/>
    <x v="24"/>
    <s v="2025-10-20"/>
    <s v="Z0028"/>
    <x v="28"/>
    <s v="RIL2512025"/>
    <s v="APO26010099"/>
    <x v="1456"/>
    <s v="SH-- 104 KS BSH R91 C/C59.25 H8.5"/>
    <x v="0"/>
    <s v="8"/>
    <n v="237"/>
    <s v="PC"/>
    <x v="0"/>
    <n v="2.0165999999999999"/>
    <n v="477.93400000000003"/>
    <n v="31.425799999999999"/>
    <n v="2.0165999999999999"/>
    <n v="477.934054"/>
    <s v="MIL"/>
    <n v="31.425799999999999"/>
    <n v="15019.46"/>
    <n v="2026"/>
  </r>
  <r>
    <n v="72034733"/>
    <x v="41"/>
    <s v="2025-10-31"/>
    <s v="Z0028"/>
    <x v="28"/>
    <s v="RIL2512046"/>
    <s v="APO26010102"/>
    <x v="1462"/>
    <s v="LG-- 215 NEW CIRCULON GY04A BSH EAU24IA C/C50 H8.5"/>
    <x v="0"/>
    <s v="8"/>
    <n v="100"/>
    <s v="PC"/>
    <x v="0"/>
    <n v="1.4360299999999999"/>
    <n v="143.60300000000001"/>
    <n v="31.4496"/>
    <n v="1.4360299999999999"/>
    <n v="143.60309799999999"/>
    <s v="MIL"/>
    <n v="31.4496"/>
    <n v="4516.26"/>
    <n v="2026"/>
  </r>
  <r>
    <n v="72035701"/>
    <x v="41"/>
    <s v="2025-11-26"/>
    <s v="Z0028"/>
    <x v="28"/>
    <s v="RIL2512046"/>
    <s v="APO26010102"/>
    <x v="1458"/>
    <s v="XXS- 602 CIR BK01A POL TEK14IA C/C25 H8.5"/>
    <x v="0"/>
    <s v="8"/>
    <n v="90"/>
    <s v="PC"/>
    <x v="0"/>
    <n v="2.0305"/>
    <n v="182.745"/>
    <n v="31.4496"/>
    <n v="2.0304989999999998"/>
    <n v="182.74509"/>
    <s v="MIL"/>
    <n v="31.4496"/>
    <n v="5747.26"/>
    <n v="2026"/>
  </r>
  <r>
    <n v="72034901"/>
    <x v="41"/>
    <s v="2025-11-07"/>
    <s v="Z0028"/>
    <x v="28"/>
    <s v="RIL2512037"/>
    <s v="APO26010039"/>
    <x v="1462"/>
    <s v="LG-- 215 NEW CIRCULON GY04A BSH EAU24IA C/C50 H8.5"/>
    <x v="0"/>
    <s v="8"/>
    <n v="1900"/>
    <s v="PC"/>
    <x v="0"/>
    <n v="1.4359999999999999"/>
    <n v="2728.4"/>
    <n v="31.4496"/>
    <n v="1.4359999999999999"/>
    <n v="2728.4000430000001"/>
    <s v="MIL"/>
    <n v="31.4496"/>
    <n v="85807.09"/>
    <n v="2026"/>
  </r>
  <r>
    <n v="72034733"/>
    <x v="41"/>
    <s v="2025-10-31"/>
    <s v="Z0028"/>
    <x v="28"/>
    <s v="RIL2512037"/>
    <s v="APO26010039"/>
    <x v="1462"/>
    <s v="LG-- 215 NEW CIRCULON GY04A BSH EAU24IA C/C50 H8.5"/>
    <x v="0"/>
    <s v="8"/>
    <n v="1000"/>
    <s v="PC"/>
    <x v="0"/>
    <n v="1.4359999999999999"/>
    <n v="1436"/>
    <n v="31.4496"/>
    <n v="1.4359999999999999"/>
    <n v="1436.000139"/>
    <s v="MIL"/>
    <n v="31.4496"/>
    <n v="45161.63"/>
    <n v="2026"/>
  </r>
  <r>
    <n v="72034902"/>
    <x v="41"/>
    <s v="2025-11-07"/>
    <s v="Z0028"/>
    <x v="28"/>
    <s v="RIL2512037"/>
    <s v="APO26010039"/>
    <x v="1464"/>
    <s v="LG-- 108 NEW CIRCULON GY04A BSH R133 C/C50 H8.5"/>
    <x v="0"/>
    <s v="8"/>
    <n v="2200"/>
    <s v="PC"/>
    <x v="0"/>
    <n v="1.4359999999999999"/>
    <n v="3159.2"/>
    <n v="31.4496"/>
    <n v="1.4359999999999999"/>
    <n v="3159.2001169999999"/>
    <s v="MIL"/>
    <n v="31.4496"/>
    <n v="99355.58"/>
    <n v="2026"/>
  </r>
  <r>
    <n v="72035673"/>
    <x v="37"/>
    <s v="2025-11-26"/>
    <s v="Z0028"/>
    <x v="28"/>
    <s v="RIL2601006"/>
    <s v="APO26010190"/>
    <x v="1465"/>
    <s v="STD- 104 KITCHENAID GD02K BSH R24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0"/>
    <x v="37"/>
    <s v="2025-11-26"/>
    <s v="Z0028"/>
    <x v="28"/>
    <s v="RIL2601006"/>
    <s v="APO26010190"/>
    <x v="58"/>
    <s v="LG-- 208 KITCHENAID H.BSH VEF30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37"/>
    <s v="2025-11-26"/>
    <s v="Z0028"/>
    <x v="28"/>
    <s v="RIL2601006"/>
    <s v="APO26010190"/>
    <x v="1466"/>
    <s v="STD- 107 KITCHENAID GD02K BSH R3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9"/>
    <x v="37"/>
    <s v="2025-11-26"/>
    <s v="Z0028"/>
    <x v="28"/>
    <s v="RIL2601006"/>
    <s v="APO26010190"/>
    <x v="1467"/>
    <s v="STD- 111 KITCHENAID GD02K BSH R38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71"/>
    <x v="37"/>
    <s v="2025-11-26"/>
    <s v="Z0028"/>
    <x v="28"/>
    <s v="RIL2601006"/>
    <s v="APO26010190"/>
    <x v="1468"/>
    <s v="STD- 607 GD02K BSH VED2430AA C/C106 H8.5"/>
    <x v="0"/>
    <s v="8"/>
    <n v="1800"/>
    <s v="PC"/>
    <x v="0"/>
    <n v="0.89600000000000002"/>
    <n v="1612.8"/>
    <n v="31.3596"/>
    <n v="0.89599899999999999"/>
    <n v="1612.799908"/>
    <s v="MIL"/>
    <n v="31.3596"/>
    <n v="50576.76"/>
    <n v="2026"/>
  </r>
  <r>
    <n v="72035806"/>
    <x v="37"/>
    <s v="2025-11-27"/>
    <s v="Z0028"/>
    <x v="28"/>
    <s v="RIL2601006"/>
    <s v="APO26010190"/>
    <x v="1461"/>
    <s v="LG-- 110 NEW CIRCULON GY04A BSH R143 C/C50 H8.5"/>
    <x v="0"/>
    <s v="8"/>
    <n v="500"/>
    <s v="PC"/>
    <x v="0"/>
    <n v="1.4359999999999999"/>
    <n v="718"/>
    <n v="31.3596"/>
    <n v="1.4359999999999999"/>
    <n v="717.99991"/>
    <s v="MIL"/>
    <n v="31.3596"/>
    <n v="22516.19"/>
    <n v="2026"/>
  </r>
  <r>
    <n v="72034732"/>
    <x v="37"/>
    <s v="2025-10-31"/>
    <s v="Z0028"/>
    <x v="28"/>
    <s v="RIL2601006"/>
    <s v="APO26010190"/>
    <x v="1469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5"/>
    <x v="37"/>
    <s v="2025-11-10"/>
    <s v="Z0028"/>
    <x v="28"/>
    <s v="RIL2601006"/>
    <s v="APO26010190"/>
    <x v="1469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9"/>
    <x v="37"/>
    <s v="2025-11-10"/>
    <s v="Z0028"/>
    <x v="28"/>
    <s v="RIL2601006"/>
    <s v="APO26010190"/>
    <x v="1460"/>
    <s v="LG-- 107 NEW CIRCULON GY04A BSH R123 C/C50 H8.5"/>
    <x v="0"/>
    <s v="8"/>
    <n v="200"/>
    <s v="PC"/>
    <x v="0"/>
    <n v="1.4359999999999999"/>
    <n v="287.2"/>
    <n v="31.3596"/>
    <n v="1.4359999999999999"/>
    <n v="287.20009099999999"/>
    <s v="MIL"/>
    <n v="31.3596"/>
    <n v="9006.48"/>
    <n v="2026"/>
  </r>
  <r>
    <n v="72035668"/>
    <x v="37"/>
    <s v="2025-11-26"/>
    <s v="Z0028"/>
    <x v="28"/>
    <s v="RIL2601006"/>
    <s v="APO26010190"/>
    <x v="55"/>
    <s v="LG-- 205 KITCHENAID H.BSH VEF24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37"/>
    <s v="2025-11-26"/>
    <s v="Z0028"/>
    <x v="28"/>
    <s v="RIL2601006"/>
    <s v="APO26010190"/>
    <x v="1470"/>
    <s v="STD- 103 KITCHENAID GD02K BSH R2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4903"/>
    <x v="37"/>
    <s v="2025-11-07"/>
    <s v="Z0028"/>
    <x v="28"/>
    <s v="RIL2601007"/>
    <s v="APO26010191"/>
    <x v="1469"/>
    <s v="LG-- 208 NEW CIRCULON GY04A BSH YBM30AK C/C50 H8.5"/>
    <x v="0"/>
    <s v="8"/>
    <n v="600"/>
    <s v="PC"/>
    <x v="0"/>
    <n v="1.4359999999999999"/>
    <n v="861.6"/>
    <n v="31.3596"/>
    <n v="1.4359999999999999"/>
    <n v="861.59995600000002"/>
    <s v="MIL"/>
    <n v="31.3596"/>
    <n v="27019.43"/>
    <n v="2026"/>
  </r>
  <r>
    <n v="72035703"/>
    <x v="54"/>
    <s v="2025-11-26"/>
    <s v="Z0028"/>
    <x v="28"/>
    <s v="RIL2601014"/>
    <s v="APO26020009"/>
    <x v="1471"/>
    <s v="SH-- 323 CIR BK01A POL TEJ21IA C/C25 H8.5"/>
    <x v="0"/>
    <s v="8"/>
    <n v="910"/>
    <s v="PC"/>
    <x v="0"/>
    <n v="2.3580999999999999"/>
    <n v="2145.8710000000001"/>
    <n v="31.664300000000001"/>
    <n v="2.3580999999999999"/>
    <n v="2145.8709009999998"/>
    <s v="MIL"/>
    <n v="31.664300000000001"/>
    <n v="67947.5"/>
    <n v="2026"/>
  </r>
  <r>
    <n v="72035731"/>
    <x v="54"/>
    <s v="2025-11-26"/>
    <s v="Z0028"/>
    <x v="28"/>
    <s v="RIL2601014"/>
    <s v="APO26020009"/>
    <x v="1472"/>
    <s v="LG-- 208 KITCHENAID GD02K H.BSH VEF30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731"/>
    <x v="54"/>
    <s v="2025-11-26"/>
    <s v="Z0028"/>
    <x v="28"/>
    <s v="RIL2601014"/>
    <s v="APO26020009"/>
    <x v="1473"/>
    <s v="LG-- 205 KITCHENAID GD02K H.BSH VEF24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699"/>
    <x v="54"/>
    <s v="2025-11-26"/>
    <s v="Z0028"/>
    <x v="28"/>
    <s v="RIL2601014"/>
    <s v="APO26020009"/>
    <x v="1474"/>
    <s v="SH-- 604 CIR BK01A POL TEH18IA C/C25 H8.5"/>
    <x v="0"/>
    <s v="8"/>
    <n v="980"/>
    <s v="PC"/>
    <x v="0"/>
    <n v="2.3631000000000002"/>
    <n v="2315.8380000000002"/>
    <n v="31.664300000000001"/>
    <n v="2.3631000000000002"/>
    <n v="2315.838025"/>
    <s v="MIL"/>
    <n v="31.664300000000001"/>
    <n v="73329.39"/>
    <n v="2026"/>
  </r>
  <r>
    <n v="72035046"/>
    <x v="54"/>
    <s v="2025-11-11"/>
    <s v="Z0028"/>
    <x v="28"/>
    <s v="RIL2601014"/>
    <s v="APO26020009"/>
    <x v="1471"/>
    <s v="SH-- 323 CIR BK01A POL TEJ21IA C/C25 H8.5"/>
    <x v="0"/>
    <s v="8"/>
    <n v="1050"/>
    <s v="PC"/>
    <x v="0"/>
    <n v="2.3580999999999999"/>
    <n v="2476.0050000000001"/>
    <n v="31.664300000000001"/>
    <n v="2.3580999999999999"/>
    <n v="2476.0051539999999"/>
    <s v="MIL"/>
    <n v="31.664300000000001"/>
    <n v="78400.97"/>
    <n v="2026"/>
  </r>
  <r>
    <n v="72035382"/>
    <x v="54"/>
    <s v="2025-11-18"/>
    <s v="Z0028"/>
    <x v="28"/>
    <s v="RIL2601011"/>
    <s v="APO26020008"/>
    <x v="1456"/>
    <s v="SH-- 104 KS BSH R91 C/C59.25 H8.5"/>
    <x v="0"/>
    <s v="8"/>
    <n v="171"/>
    <s v="PC"/>
    <x v="0"/>
    <n v="2.0165999999999999"/>
    <n v="344.839"/>
    <n v="31.664300000000001"/>
    <n v="2.0165999999999999"/>
    <n v="344.83913999999999"/>
    <s v="MIL"/>
    <n v="31.664300000000001"/>
    <n v="10919.09"/>
    <n v="2026"/>
  </r>
  <r>
    <n v="72034295"/>
    <x v="54"/>
    <s v="2025-10-20"/>
    <s v="Z0028"/>
    <x v="28"/>
    <s v="RIL2601011"/>
    <s v="APO26020008"/>
    <x v="1456"/>
    <s v="SH-- 104 KS BSH R91 C/C59.25 H8.5"/>
    <x v="0"/>
    <s v="8"/>
    <n v="803"/>
    <s v="PC"/>
    <x v="0"/>
    <n v="2.0165999999999999"/>
    <n v="1619.33"/>
    <n v="31.664300000000001"/>
    <n v="2.0165999999999999"/>
    <n v="1619.32997"/>
    <s v="MIL"/>
    <n v="31.664300000000001"/>
    <n v="51274.95"/>
    <n v="2026"/>
  </r>
  <r>
    <n v="72035830"/>
    <x v="29"/>
    <s v="2025-11-28"/>
    <s v="Z0028"/>
    <x v="28"/>
    <s v="RIL2601019"/>
    <s v="APO26020058"/>
    <x v="58"/>
    <s v="LG-- 208 KITCHENAID H.BSH VEF30MA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5833"/>
    <x v="29"/>
    <s v="2025-11-28"/>
    <s v="Z0028"/>
    <x v="28"/>
    <s v="RIL2601019"/>
    <s v="APO26020058"/>
    <x v="1475"/>
    <s v="LG-- 107 KITCHENAID H.BSH R123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5066"/>
    <x v="29"/>
    <s v="2025-11-11"/>
    <s v="Z0028"/>
    <x v="28"/>
    <s v="RIL2601022"/>
    <s v="APO26020059"/>
    <x v="1476"/>
    <s v="SH-- 323 CIR BN13A POL TEJ21IA C/C25 H8.5"/>
    <x v="0"/>
    <s v="8"/>
    <n v="910"/>
    <s v="PC"/>
    <x v="0"/>
    <n v="2.3580999999999999"/>
    <n v="2145.87"/>
    <n v="31.498000000000001"/>
    <n v="2.3580990000000002"/>
    <n v="2145.8698960000002"/>
    <s v="MIL"/>
    <n v="31.498000000000001"/>
    <n v="67590.61"/>
    <n v="2026"/>
  </r>
  <r>
    <n v="72035533"/>
    <x v="29"/>
    <s v="2025-11-20"/>
    <s v="Z0028"/>
    <x v="28"/>
    <s v="RIL2601022"/>
    <s v="APO26020059"/>
    <x v="1476"/>
    <s v="SH-- 323 CIR BN13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5533"/>
    <x v="29"/>
    <s v="2025-11-20"/>
    <s v="Z0028"/>
    <x v="28"/>
    <s v="RIL2601022"/>
    <s v="APO26020059"/>
    <x v="1477"/>
    <s v="XXS- 602 CIR BN13A POL TEK14IA C/C25 H8.5"/>
    <x v="0"/>
    <s v="8"/>
    <n v="180"/>
    <s v="PC"/>
    <x v="0"/>
    <n v="2.0305"/>
    <n v="365.49"/>
    <n v="31.498000000000001"/>
    <n v="2.0305"/>
    <n v="365.48987199999999"/>
    <s v="MIL"/>
    <n v="31.498000000000001"/>
    <n v="11512.2"/>
    <n v="2026"/>
  </r>
  <r>
    <n v="72035533"/>
    <x v="29"/>
    <s v="2025-11-20"/>
    <s v="Z0028"/>
    <x v="28"/>
    <s v="RIL2601022"/>
    <s v="APO26020059"/>
    <x v="1478"/>
    <s v="SH-- 604 CIR BN13A POL TEH18IA C/C25 H8.5"/>
    <x v="0"/>
    <s v="8"/>
    <n v="140"/>
    <s v="PC"/>
    <x v="0"/>
    <n v="2.3631000000000002"/>
    <n v="330.834"/>
    <n v="31.498000000000001"/>
    <n v="2.3630990000000001"/>
    <n v="330.83402100000001"/>
    <s v="MIL"/>
    <n v="31.498000000000001"/>
    <n v="10420.61"/>
    <n v="2026"/>
  </r>
  <r>
    <n v="72035699"/>
    <x v="29"/>
    <s v="2025-11-26"/>
    <s v="Z0028"/>
    <x v="28"/>
    <s v="RIL2601022"/>
    <s v="APO26020059"/>
    <x v="1474"/>
    <s v="SH-- 604 CIR BK01A POL TEH18IA C/C25 H8.5"/>
    <x v="0"/>
    <s v="8"/>
    <n v="70"/>
    <s v="PC"/>
    <x v="0"/>
    <n v="2.3631000000000002"/>
    <n v="165.417"/>
    <n v="31.498000000000001"/>
    <n v="2.3630990000000001"/>
    <n v="165.41685100000001"/>
    <s v="MIL"/>
    <n v="31.498000000000001"/>
    <n v="5210.3"/>
    <n v="2026"/>
  </r>
  <r>
    <n v="72035703"/>
    <x v="29"/>
    <s v="2025-11-26"/>
    <s v="Z0028"/>
    <x v="28"/>
    <s v="RIL2601022"/>
    <s v="APO26020059"/>
    <x v="1471"/>
    <s v="SH-- 323 CIR BK01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5054"/>
    <x v="29"/>
    <s v="2025-11-11"/>
    <s v="Z0028"/>
    <x v="28"/>
    <s v="RIL2601022"/>
    <s v="APO26020059"/>
    <x v="1477"/>
    <s v="XXS- 602 CIR BN13A POL TEK14IA C/C25 H8.5"/>
    <x v="0"/>
    <s v="8"/>
    <n v="990"/>
    <s v="PC"/>
    <x v="0"/>
    <n v="2.0305"/>
    <n v="2010.1949999999999"/>
    <n v="31.498000000000001"/>
    <n v="2.0305"/>
    <n v="2010.194933"/>
    <s v="MIL"/>
    <n v="31.498000000000001"/>
    <n v="63317.120000000003"/>
    <n v="2026"/>
  </r>
  <r>
    <n v="72036455"/>
    <x v="29"/>
    <s v="2025-12-03"/>
    <s v="Z0028"/>
    <x v="28"/>
    <s v="RIL2601022"/>
    <s v="APO26020059"/>
    <x v="58"/>
    <s v="LG-- 208 KITCHENAID H.BSH VEF30MA C/C59.25 H8.5"/>
    <x v="0"/>
    <s v="8"/>
    <n v="727"/>
    <s v="PC"/>
    <x v="0"/>
    <n v="1.7121"/>
    <n v="1244.6969999999999"/>
    <n v="31.498000000000001"/>
    <n v="1.7121"/>
    <n v="1244.6971229999999"/>
    <s v="MIL"/>
    <n v="31.498000000000001"/>
    <n v="39205.47"/>
    <n v="2026"/>
  </r>
  <r>
    <n v="72036463"/>
    <x v="29"/>
    <s v="2025-12-03"/>
    <s v="Z0028"/>
    <x v="28"/>
    <s v="RIL2601022"/>
    <s v="APO26020059"/>
    <x v="1475"/>
    <s v="LG-- 107 KITCHENAID H.BSH R123 C/C59.25 H8.5"/>
    <x v="0"/>
    <s v="8"/>
    <n v="20"/>
    <s v="PC"/>
    <x v="0"/>
    <n v="1.712"/>
    <n v="34.24"/>
    <n v="31.498000000000001"/>
    <n v="1.712"/>
    <n v="34.239950999999998"/>
    <s v="MIL"/>
    <n v="31.498000000000001"/>
    <n v="1078.49"/>
    <n v="2026"/>
  </r>
  <r>
    <n v="72035054"/>
    <x v="29"/>
    <s v="2025-11-11"/>
    <s v="Z0028"/>
    <x v="28"/>
    <s v="RIL2601022"/>
    <s v="APO26020059"/>
    <x v="1478"/>
    <s v="SH-- 604 CIR BN13A POL TEH18IA C/C25 H8.5"/>
    <x v="0"/>
    <s v="8"/>
    <n v="910"/>
    <s v="PC"/>
    <x v="0"/>
    <n v="2.3631000000000002"/>
    <n v="2150.4209999999998"/>
    <n v="31.498000000000001"/>
    <n v="2.3630990000000001"/>
    <n v="2150.420979"/>
    <s v="MIL"/>
    <n v="31.498000000000001"/>
    <n v="67733.960000000006"/>
    <n v="2026"/>
  </r>
  <r>
    <n v="72035054"/>
    <x v="29"/>
    <s v="2025-11-11"/>
    <s v="Z0028"/>
    <x v="28"/>
    <s v="RIL2601022"/>
    <s v="APO26020059"/>
    <x v="1457"/>
    <s v="SH-- 603 CIR BN13A POL TEH16IA C/C25 H8.5"/>
    <x v="0"/>
    <s v="8"/>
    <n v="840"/>
    <s v="PC"/>
    <x v="0"/>
    <n v="2.3732000000000002"/>
    <n v="1993.4880000000001"/>
    <n v="31.498000000000001"/>
    <n v="2.3731990000000001"/>
    <n v="1993.488157"/>
    <s v="MIL"/>
    <n v="31.498000000000001"/>
    <n v="62790.89"/>
    <n v="2026"/>
  </r>
  <r>
    <n v="72036457"/>
    <x v="22"/>
    <s v="2025-12-03"/>
    <s v="Z0028"/>
    <x v="28"/>
    <s v="RIL2602008"/>
    <s v="APO26020144"/>
    <x v="55"/>
    <s v="LG-- 205 KITCHENAID H.BSH VEF24MA C/C59.25 H8.5"/>
    <x v="0"/>
    <s v="8"/>
    <n v="1020"/>
    <s v="PC"/>
    <x v="0"/>
    <n v="1.7121"/>
    <n v="1746.3420000000001"/>
    <n v="31.232500000000002"/>
    <n v="1.712099"/>
    <n v="1746.3421109999999"/>
    <s v="MIL"/>
    <n v="31.232500000000002"/>
    <n v="54542.63"/>
    <n v="2026"/>
  </r>
  <r>
    <n v="72037168"/>
    <x v="22"/>
    <s v="2026-01-08"/>
    <s v="Z0028"/>
    <x v="28"/>
    <s v="RIL2602008"/>
    <s v="APO26020144"/>
    <x v="1461"/>
    <s v="LG-- 110 NEW CIRCULON GY04A BSH R14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5"/>
    <x v="22"/>
    <s v="2025-12-03"/>
    <s v="Z0028"/>
    <x v="28"/>
    <s v="RIL2602008"/>
    <s v="APO26020144"/>
    <x v="58"/>
    <s v="LG-- 208 KITCHENAID H.BSH VEF30MA C/C59.25 H8.5"/>
    <x v="0"/>
    <s v="8"/>
    <n v="323"/>
    <s v="PC"/>
    <x v="0"/>
    <n v="1.7121"/>
    <n v="553.00800000000004"/>
    <n v="31.232500000000002"/>
    <n v="1.712099"/>
    <n v="553.007924"/>
    <s v="MIL"/>
    <n v="31.232500000000002"/>
    <n v="17271.82"/>
    <n v="2026"/>
  </r>
  <r>
    <n v="72036455"/>
    <x v="22"/>
    <s v="2025-12-03"/>
    <s v="Z0028"/>
    <x v="28"/>
    <s v="RIL2602008"/>
    <s v="APO26020144"/>
    <x v="55"/>
    <s v="LG-- 205 KITCHENAID H.BSH VEF24MA C/C59.25 H8.5"/>
    <x v="0"/>
    <s v="8"/>
    <n v="1620"/>
    <s v="PC"/>
    <x v="0"/>
    <n v="1.7121"/>
    <n v="2773.6019999999999"/>
    <n v="31.232500000000002"/>
    <n v="1.712099"/>
    <n v="2773.6018570000001"/>
    <s v="MIL"/>
    <n v="31.232500000000002"/>
    <n v="86626.52"/>
    <n v="2026"/>
  </r>
  <r>
    <n v="72036460"/>
    <x v="22"/>
    <s v="2025-12-03"/>
    <s v="Z0028"/>
    <x v="28"/>
    <s v="RIL2602008"/>
    <s v="APO26020144"/>
    <x v="58"/>
    <s v="LG-- 208 KITCHENAID H.BSH VEF30MA C/C59.25 H8.5"/>
    <x v="0"/>
    <s v="8"/>
    <n v="1050"/>
    <s v="PC"/>
    <x v="0"/>
    <n v="1.7121"/>
    <n v="1797.7"/>
    <n v="31.232500000000002"/>
    <n v="1.712099"/>
    <n v="1797.7001519999999"/>
    <s v="MIL"/>
    <n v="31.232500000000002"/>
    <n v="56146.67"/>
    <n v="2026"/>
  </r>
  <r>
    <n v="72036463"/>
    <x v="22"/>
    <s v="2025-12-03"/>
    <s v="Z0028"/>
    <x v="28"/>
    <s v="RIL2602008"/>
    <s v="APO26020144"/>
    <x v="1475"/>
    <s v="LG-- 107 KITCHENAID H.BSH R123 C/C59.25 H8.5"/>
    <x v="0"/>
    <s v="8"/>
    <n v="1000"/>
    <s v="PC"/>
    <x v="0"/>
    <n v="1.7121"/>
    <n v="1712.1"/>
    <n v="31.232500000000002"/>
    <n v="1.712099"/>
    <n v="1712.0998950000001"/>
    <s v="MIL"/>
    <n v="31.232500000000002"/>
    <n v="53473.16"/>
    <n v="2026"/>
  </r>
  <r>
    <n v="72036677"/>
    <x v="22"/>
    <s v="2025-12-11"/>
    <s v="Z0028"/>
    <x v="28"/>
    <s v="RIL2602008"/>
    <s v="APO26020144"/>
    <x v="44"/>
    <s v="LG-- 107 NEW CIRCULON POL R123 C/C93 H8.5 CSK"/>
    <x v="0"/>
    <s v="8"/>
    <n v="1010"/>
    <s v="PC"/>
    <x v="0"/>
    <n v="1.8853"/>
    <n v="1904.153"/>
    <n v="31.232500000000002"/>
    <n v="1.8852990000000001"/>
    <n v="1904.153045"/>
    <s v="MIL"/>
    <n v="31.232500000000002"/>
    <n v="59471.46"/>
    <n v="2026"/>
  </r>
  <r>
    <n v="72034959"/>
    <x v="22"/>
    <s v="2025-11-10"/>
    <s v="Z0028"/>
    <x v="28"/>
    <s v="RIL2602008"/>
    <s v="APO26020144"/>
    <x v="1460"/>
    <s v="LG-- 107 NEW CIRCULON GY04A BSH R12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4"/>
    <x v="22"/>
    <s v="2025-12-03"/>
    <s v="Z0028"/>
    <x v="28"/>
    <s v="RIL2602008"/>
    <s v="APO26020144"/>
    <x v="55"/>
    <s v="LG-- 205 KITCHENAID H.BSH VEF24MA C/C59.25 H8.5"/>
    <x v="0"/>
    <s v="8"/>
    <n v="1500"/>
    <s v="PC"/>
    <x v="0"/>
    <n v="1.7121"/>
    <n v="2568.15"/>
    <n v="31.232500000000002"/>
    <n v="1.712099"/>
    <n v="2568.1498430000001"/>
    <s v="MIL"/>
    <n v="31.232500000000002"/>
    <n v="80209.740000000005"/>
    <n v="2026"/>
  </r>
  <r>
    <n v="72036744"/>
    <x v="22"/>
    <s v="2025-12-16"/>
    <s v="Z0028"/>
    <x v="28"/>
    <s v="RIL2602005"/>
    <s v="APO26020143"/>
    <x v="1479"/>
    <s v="LG-- 208 GY04A BSH HAA30EA C/C50 H8.5"/>
    <x v="0"/>
    <s v="8"/>
    <n v="1408"/>
    <s v="PC"/>
    <x v="0"/>
    <n v="2.5369000000000002"/>
    <n v="3571.9549999999999"/>
    <n v="31.232500000000002"/>
    <n v="2.5369000000000002"/>
    <n v="3571.9548540000001"/>
    <s v="MIL"/>
    <n v="31.232500000000002"/>
    <n v="111561.08"/>
    <n v="2026"/>
  </r>
  <r>
    <n v="72037145"/>
    <x v="22"/>
    <s v="2026-01-08"/>
    <s v="Z0028"/>
    <x v="28"/>
    <s v="RIL2602005"/>
    <s v="APO26020143"/>
    <x v="1480"/>
    <s v="LG-- 208 BN08A BSH HAA30EA C/C50 H8.5"/>
    <x v="0"/>
    <s v="8"/>
    <n v="640"/>
    <s v="PC"/>
    <x v="0"/>
    <n v="2.5369000000000002"/>
    <n v="1623.616"/>
    <n v="31.232500000000002"/>
    <n v="2.5369000000000002"/>
    <n v="1623.6161050000001"/>
    <s v="MIL"/>
    <n v="31.232500000000002"/>
    <n v="50709.59"/>
    <n v="2026"/>
  </r>
  <r>
    <n v="72036657"/>
    <x v="22"/>
    <s v="2025-12-11"/>
    <s v="Z0028"/>
    <x v="28"/>
    <s v="RIL2602005"/>
    <s v="APO26020143"/>
    <x v="1479"/>
    <s v="LG-- 208 GY04A BSH HAA30EA C/C50 H8.5"/>
    <x v="0"/>
    <s v="8"/>
    <n v="1088"/>
    <s v="PC"/>
    <x v="0"/>
    <n v="2.5369000000000002"/>
    <n v="2760.1469999999999"/>
    <n v="31.232500000000002"/>
    <n v="2.5369000000000002"/>
    <n v="2760.1469619999998"/>
    <s v="MIL"/>
    <n v="31.232500000000002"/>
    <n v="86206.29"/>
    <n v="2026"/>
  </r>
  <r>
    <n v="72035382"/>
    <x v="22"/>
    <s v="2025-11-18"/>
    <s v="Z0028"/>
    <x v="28"/>
    <s v="RIL2602005"/>
    <s v="APO26020143"/>
    <x v="1456"/>
    <s v="SH-- 104 KS BSH R91 C/C59.25 H8.5"/>
    <x v="0"/>
    <s v="8"/>
    <n v="1029"/>
    <s v="PC"/>
    <x v="0"/>
    <n v="2.0165999999999999"/>
    <n v="2075.0810000000001"/>
    <n v="31.232500000000002"/>
    <n v="2.0165999999999999"/>
    <n v="2075.0810849999998"/>
    <s v="MIL"/>
    <n v="31.232500000000002"/>
    <n v="64809.97"/>
    <n v="2026"/>
  </r>
  <r>
    <n v="72036742"/>
    <x v="22"/>
    <s v="2025-12-16"/>
    <s v="Z0028"/>
    <x v="28"/>
    <s v="RIL2602005"/>
    <s v="APO26020143"/>
    <x v="1481"/>
    <s v="LG-- 208 BK01A BSH HAA30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6745"/>
    <x v="22"/>
    <s v="2025-12-16"/>
    <s v="Z0028"/>
    <x v="28"/>
    <s v="RIL2602005"/>
    <s v="APO26020143"/>
    <x v="1482"/>
    <s v="STD- 507 GY04A BSH WBH36MA C/C106 H8.5"/>
    <x v="0"/>
    <s v="8"/>
    <n v="2376"/>
    <s v="PC"/>
    <x v="0"/>
    <n v="0.97950000000000004"/>
    <n v="2327.2919999999999"/>
    <n v="31.232500000000002"/>
    <n v="0.97949900000000001"/>
    <n v="2327.2920829999998"/>
    <s v="MIL"/>
    <n v="31.232500000000002"/>
    <n v="72687.149999999994"/>
    <n v="2026"/>
  </r>
  <r>
    <n v="72036746"/>
    <x v="22"/>
    <s v="2025-12-16"/>
    <s v="Z0028"/>
    <x v="28"/>
    <s v="RIL2602005"/>
    <s v="APO26020143"/>
    <x v="1480"/>
    <s v="LG-- 208 BN08A BSH HAA30EA C/C50 H8.5"/>
    <x v="0"/>
    <s v="8"/>
    <n v="4032"/>
    <s v="PC"/>
    <x v="0"/>
    <n v="2.5369000000000002"/>
    <n v="10228.781000000001"/>
    <n v="31.232500000000002"/>
    <n v="2.5369000000000002"/>
    <n v="10228.780917"/>
    <s v="MIL"/>
    <n v="31.232500000000002"/>
    <n v="319470.40000000002"/>
    <n v="2026"/>
  </r>
  <r>
    <n v="72036748"/>
    <x v="22"/>
    <s v="2025-12-16"/>
    <s v="Z0028"/>
    <x v="28"/>
    <s v="RIL2602005"/>
    <s v="APO26020143"/>
    <x v="1483"/>
    <s v="LG-- 205 BK01A BSH HAA24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4956"/>
    <x v="22"/>
    <s v="2025-11-10"/>
    <s v="Z0028"/>
    <x v="28"/>
    <s v="RIL2602005"/>
    <s v="APO26020143"/>
    <x v="1484"/>
    <s v="LG-- 205 GY04A BSH HAA24EA C/C50 H8.5"/>
    <x v="0"/>
    <s v="8"/>
    <n v="448"/>
    <s v="PC"/>
    <x v="0"/>
    <n v="2.5369000000000002"/>
    <n v="1136.5309999999999"/>
    <n v="31.232500000000002"/>
    <n v="2.5369000000000002"/>
    <n v="1136.530857"/>
    <s v="MIL"/>
    <n v="31.232500000000002"/>
    <n v="35496.699999999997"/>
    <n v="2026"/>
  </r>
  <r>
    <n v="72034957"/>
    <x v="22"/>
    <s v="2025-11-10"/>
    <s v="Z0028"/>
    <x v="28"/>
    <s v="RIL2602005"/>
    <s v="APO26020143"/>
    <x v="1479"/>
    <s v="LG-- 208 GY04A BSH HAA30EA C/C50 H8.5"/>
    <x v="0"/>
    <s v="8"/>
    <n v="320"/>
    <s v="PC"/>
    <x v="0"/>
    <n v="2.5369000000000002"/>
    <n v="811.80799999999999"/>
    <n v="31.232500000000002"/>
    <n v="2.5369000000000002"/>
    <n v="811.80789200000004"/>
    <s v="MIL"/>
    <n v="31.232500000000002"/>
    <n v="25354.79"/>
    <n v="2026"/>
  </r>
  <r>
    <n v="72038024"/>
    <x v="12"/>
    <s v="2026-02-02"/>
    <s v="Z0028"/>
    <x v="28"/>
    <s v="RIL2603004"/>
    <s v="APO26030092"/>
    <x v="1460"/>
    <s v="LG-- 107 NEW CIRCULON GY04A BSH R123 C/C50 H8.5"/>
    <x v="0"/>
    <s v="8"/>
    <n v="300"/>
    <s v="PC"/>
    <x v="0"/>
    <n v="1.4662999999999999"/>
    <n v="439.89"/>
    <n v="32.649700000000003"/>
    <n v="1.4662999999999999"/>
    <n v="439.890106"/>
    <s v="MIL"/>
    <n v="32.649700000000003"/>
    <n v="14362.28"/>
    <n v="2026"/>
  </r>
  <r>
    <n v="72037587"/>
    <x v="12"/>
    <s v="2026-01-22"/>
    <s v="Z0028"/>
    <x v="28"/>
    <s v="RIL2603004"/>
    <s v="APO26030092"/>
    <x v="1469"/>
    <s v="LG-- 208 NEW CIRCULON GY04A BSH YBM30AK C/C50 H8.5"/>
    <x v="0"/>
    <s v="8"/>
    <n v="1500"/>
    <s v="PC"/>
    <x v="0"/>
    <n v="1.4359999999999999"/>
    <n v="2154"/>
    <n v="32.649700000000003"/>
    <n v="1.4359999999999999"/>
    <n v="2153.999883"/>
    <s v="MIL"/>
    <n v="32.649700000000003"/>
    <n v="70327.45"/>
    <n v="2026"/>
  </r>
  <r>
    <n v="72037804"/>
    <x v="12"/>
    <s v="2026-01-27"/>
    <s v="Z0028"/>
    <x v="28"/>
    <s v="RIL2603004"/>
    <s v="APO26030092"/>
    <x v="1469"/>
    <s v="LG-- 208 NEW CIRCULON GY04A BSH YBM30AK C/C50 H8.5"/>
    <x v="0"/>
    <s v="8"/>
    <n v="100"/>
    <s v="PC"/>
    <x v="0"/>
    <n v="1.4359999999999999"/>
    <n v="143.6"/>
    <n v="32.649700000000003"/>
    <n v="1.4359999999999999"/>
    <n v="143.60009400000001"/>
    <s v="MIL"/>
    <n v="32.649700000000003"/>
    <n v="4688.5"/>
    <n v="2026"/>
  </r>
  <r>
    <n v="72038028"/>
    <x v="12"/>
    <s v="2026-02-02"/>
    <s v="Z0028"/>
    <x v="28"/>
    <s v="RIL2603004"/>
    <s v="APO26030092"/>
    <x v="55"/>
    <s v="LG-- 205 KITCHENAID H.BSH VEF24MA C/C59.25 H8.5"/>
    <x v="0"/>
    <s v="8"/>
    <n v="960"/>
    <s v="PC"/>
    <x v="0"/>
    <n v="1.7481"/>
    <n v="1678.1759999999999"/>
    <n v="32.649700000000003"/>
    <n v="1.7480990000000001"/>
    <n v="1678.175909"/>
    <s v="MIL"/>
    <n v="32.649700000000003"/>
    <n v="54791.94"/>
    <n v="2026"/>
  </r>
  <r>
    <n v="72037247"/>
    <x v="12"/>
    <s v="2026-01-13"/>
    <s v="Z0028"/>
    <x v="28"/>
    <s v="RIL2603008"/>
    <s v="APO26030093"/>
    <x v="1485"/>
    <s v="LG-- 205 BN08A BSH HAA24EA C/C50 H8.5"/>
    <x v="0"/>
    <s v="8"/>
    <n v="1088"/>
    <s v="PC"/>
    <x v="0"/>
    <n v="2.5369000000000002"/>
    <n v="2760.15"/>
    <n v="32.649700000000003"/>
    <n v="2.536899"/>
    <n v="2760.1500160000001"/>
    <s v="MIL"/>
    <n v="32.649700000000003"/>
    <n v="90118.07"/>
    <n v="2026"/>
  </r>
  <r>
    <n v="72037145"/>
    <x v="12"/>
    <s v="2026-01-08"/>
    <s v="Z0028"/>
    <x v="28"/>
    <s v="RIL2603008"/>
    <s v="APO26030093"/>
    <x v="1480"/>
    <s v="LG-- 208 BN08A BSH HAA30EA C/C50 H8.5"/>
    <x v="0"/>
    <s v="8"/>
    <n v="320"/>
    <s v="PC"/>
    <x v="0"/>
    <n v="2.5369100000000002"/>
    <n v="811.81"/>
    <n v="32.649700000000003"/>
    <n v="2.5369090000000001"/>
    <n v="811.80990899999995"/>
    <s v="MIL"/>
    <n v="32.649700000000003"/>
    <n v="26505.35"/>
    <n v="2026"/>
  </r>
  <r>
    <n v="72036469"/>
    <x v="12"/>
    <s v="2025-12-03"/>
    <s v="Z0028"/>
    <x v="28"/>
    <s v="RIL2603008"/>
    <s v="APO26030093"/>
    <x v="1456"/>
    <s v="SH-- 104 KS BSH R91 C/C59.25 H8.5"/>
    <x v="0"/>
    <s v="8"/>
    <n v="630"/>
    <s v="PC"/>
    <x v="0"/>
    <n v="2.0165999999999999"/>
    <n v="1270.46"/>
    <n v="32.649700000000003"/>
    <n v="2.0165999999999999"/>
    <n v="1270.460065"/>
    <s v="MIL"/>
    <n v="32.649700000000003"/>
    <n v="41480.14"/>
    <n v="2026"/>
  </r>
  <r>
    <n v="72037148"/>
    <x v="16"/>
    <s v="2026-01-08"/>
    <s v="Z0028"/>
    <x v="28"/>
    <s v="RIL2603011"/>
    <s v="APO26030089"/>
    <x v="55"/>
    <s v="LG-- 205 KITCHENAID H.BSH VEF24MA C/C59.25 H8.5"/>
    <x v="0"/>
    <s v="8"/>
    <n v="1320"/>
    <s v="PC"/>
    <x v="0"/>
    <n v="1.7121"/>
    <n v="2259.9720000000002"/>
    <n v="33.0319"/>
    <n v="1.7121"/>
    <n v="2259.9720269999998"/>
    <s v="MIL"/>
    <n v="33.0319"/>
    <n v="74651.17"/>
    <n v="2026"/>
  </r>
  <r>
    <n v="72037154"/>
    <x v="16"/>
    <s v="2026-01-08"/>
    <s v="Z0028"/>
    <x v="28"/>
    <s v="RIL2603011"/>
    <s v="APO26030089"/>
    <x v="58"/>
    <s v="LG-- 208 KITCHENAID H.BSH VEF30MA C/C59.25 H8.5"/>
    <x v="0"/>
    <s v="8"/>
    <n v="607"/>
    <s v="PC"/>
    <x v="0"/>
    <n v="1.71211"/>
    <n v="1039.25"/>
    <n v="33.0319"/>
    <n v="1.71211"/>
    <n v="1039.249937"/>
    <s v="MIL"/>
    <n v="33.0319"/>
    <n v="34328.400000000001"/>
    <n v="2026"/>
  </r>
  <r>
    <n v="72037155"/>
    <x v="71"/>
    <s v="2026-01-08"/>
    <s v="Z0028"/>
    <x v="28"/>
    <s v="RIL2603030"/>
    <s v="APO26040014"/>
    <x v="1468"/>
    <s v="STD- 607 GD02K BSH VED2430AA C/C106 H8.5"/>
    <x v="0"/>
    <s v="8"/>
    <n v="2100"/>
    <s v="PC"/>
    <x v="0"/>
    <n v="0.89600000000000002"/>
    <n v="1881.6"/>
    <n v="32.540999999999997"/>
    <n v="0.89600000000000002"/>
    <n v="1881.6001349999999"/>
    <s v="MIL"/>
    <n v="32.540999999999997"/>
    <n v="61229.15"/>
    <n v="2026"/>
  </r>
  <r>
    <n v="72037154"/>
    <x v="71"/>
    <s v="2026-01-08"/>
    <s v="Z0028"/>
    <x v="28"/>
    <s v="RIL2603030"/>
    <s v="APO26040014"/>
    <x v="58"/>
    <s v="LG-- 208 KITCHENAID H.BSH VEF30MA C/C59.25 H8.5"/>
    <x v="0"/>
    <s v="8"/>
    <n v="173"/>
    <s v="PC"/>
    <x v="0"/>
    <n v="1.71208"/>
    <n v="296.19"/>
    <n v="32.540999999999997"/>
    <n v="1.71208"/>
    <n v="296.19003700000002"/>
    <s v="MIL"/>
    <n v="32.540999999999997"/>
    <n v="9638.32"/>
    <n v="2026"/>
  </r>
  <r>
    <n v="72037155"/>
    <x v="71"/>
    <s v="2026-01-08"/>
    <s v="Z0028"/>
    <x v="28"/>
    <s v="RIL2603030"/>
    <s v="APO26040014"/>
    <x v="1467"/>
    <s v="STD- 111 KITCHENAID GD02K BSH R380 C/C113 H6.5"/>
    <x v="0"/>
    <s v="8"/>
    <n v="1050"/>
    <s v="PC"/>
    <x v="0"/>
    <n v="0.74619999999999997"/>
    <n v="783.51"/>
    <n v="32.540999999999997"/>
    <n v="0.74619899999999995"/>
    <n v="783.51003300000002"/>
    <s v="MIL"/>
    <n v="32.540999999999997"/>
    <n v="25496.2"/>
    <n v="2026"/>
  </r>
  <r>
    <n v="72037806"/>
    <x v="71"/>
    <s v="2026-01-27"/>
    <s v="Z0028"/>
    <x v="28"/>
    <s v="RIL2603025"/>
    <s v="APO26040012"/>
    <x v="1462"/>
    <s v="LG-- 215 NEW CIRCULON GY04A BSH EAU24IA C/C50 H8.5"/>
    <x v="0"/>
    <s v="8"/>
    <n v="1000"/>
    <s v="PC"/>
    <x v="0"/>
    <n v="1.4359999999999999"/>
    <n v="1436"/>
    <n v="32.540999999999997"/>
    <n v="1.4359999999999999"/>
    <n v="1436.0001219999999"/>
    <s v="MIL"/>
    <n v="32.540999999999997"/>
    <n v="46728.88"/>
    <n v="2026"/>
  </r>
  <r>
    <n v="72037962"/>
    <x v="71"/>
    <s v="2026-01-29"/>
    <s v="Z0028"/>
    <x v="28"/>
    <s v="RIL2603025"/>
    <s v="APO26040012"/>
    <x v="1462"/>
    <s v="LG-- 215 NEW CIRCULON GY04A BSH EAU24IA C/C50 H8.5"/>
    <x v="0"/>
    <s v="8"/>
    <n v="300"/>
    <s v="PC"/>
    <x v="0"/>
    <n v="1.4359999999999999"/>
    <n v="430.8"/>
    <n v="32.540999999999997"/>
    <n v="1.4359999999999999"/>
    <n v="430.799913"/>
    <s v="MIL"/>
    <n v="32.540999999999997"/>
    <n v="14018.66"/>
    <n v="2026"/>
  </r>
  <r>
    <n v="72038028"/>
    <x v="71"/>
    <s v="2026-02-02"/>
    <s v="Z0028"/>
    <x v="28"/>
    <s v="RIL2603025"/>
    <s v="APO26040012"/>
    <x v="58"/>
    <s v="LG-- 208 KITCHENAID H.BSH VEF30MA C/C59.25 H8.5"/>
    <x v="0"/>
    <s v="8"/>
    <n v="536"/>
    <s v="PC"/>
    <x v="0"/>
    <n v="1.7121"/>
    <n v="917.68600000000004"/>
    <n v="32.540999999999997"/>
    <n v="1.7121"/>
    <n v="917.68599600000005"/>
    <s v="MIL"/>
    <n v="32.540999999999997"/>
    <n v="29862.42"/>
    <n v="2026"/>
  </r>
  <r>
    <n v="72038032"/>
    <x v="71"/>
    <s v="2026-02-02"/>
    <s v="Z0028"/>
    <x v="28"/>
    <s v="RIL2603025"/>
    <s v="APO26040012"/>
    <x v="1468"/>
    <s v="STD- 607 GD02K BSH VED2430AA C/C106 H8.5"/>
    <x v="0"/>
    <s v="8"/>
    <n v="122"/>
    <s v="PC"/>
    <x v="0"/>
    <n v="0.89600000000000002"/>
    <n v="109.312"/>
    <n v="32.540999999999997"/>
    <n v="0.89600000000000002"/>
    <n v="109.311944"/>
    <s v="MIL"/>
    <n v="32.540999999999997"/>
    <n v="3557.12"/>
    <n v="2026"/>
  </r>
  <r>
    <n v="72038024"/>
    <x v="71"/>
    <s v="2026-02-02"/>
    <s v="Z0028"/>
    <x v="28"/>
    <s v="RIL2603025"/>
    <s v="APO26040012"/>
    <x v="55"/>
    <s v="LG-- 205 KITCHENAID H.BSH VEF24MA C/C59.25 H8.5"/>
    <x v="0"/>
    <s v="8"/>
    <n v="420"/>
    <s v="PC"/>
    <x v="0"/>
    <n v="1.7121"/>
    <n v="719.08199999999999"/>
    <n v="32.540999999999997"/>
    <n v="1.7121"/>
    <n v="719.08208100000002"/>
    <s v="MIL"/>
    <n v="32.540999999999997"/>
    <n v="23399.65"/>
    <n v="2026"/>
  </r>
  <r>
    <n v="72038032"/>
    <x v="71"/>
    <s v="2026-02-02"/>
    <s v="Z0028"/>
    <x v="28"/>
    <s v="RIL2603025"/>
    <s v="APO26040012"/>
    <x v="1467"/>
    <s v="STD- 111 KITCHENAID GD02K BSH R380 C/C113 H6.5"/>
    <x v="0"/>
    <s v="8"/>
    <n v="1050"/>
    <s v="PC"/>
    <x v="0"/>
    <n v="0.74619999999999997"/>
    <n v="783.51"/>
    <n v="32.540999999999997"/>
    <n v="0.74619899999999995"/>
    <n v="783.51003300000002"/>
    <s v="MIL"/>
    <n v="32.540999999999997"/>
    <n v="25496.2"/>
    <n v="2026"/>
  </r>
  <r>
    <n v="72037460"/>
    <x v="71"/>
    <s v="2026-01-20"/>
    <s v="Z0028"/>
    <x v="28"/>
    <s v="RIL2603025"/>
    <s v="APO26040012"/>
    <x v="1480"/>
    <s v="LG-- 208 BN08A BSH HAA30EA C/C50 H8.5"/>
    <x v="0"/>
    <s v="8"/>
    <n v="256"/>
    <s v="PC"/>
    <x v="0"/>
    <n v="2.5369000000000002"/>
    <n v="649.44600000000003"/>
    <n v="32.540999999999997"/>
    <n v="2.536899"/>
    <n v="649.44592899999998"/>
    <s v="MIL"/>
    <n v="32.540999999999997"/>
    <n v="21133.62"/>
    <n v="2026"/>
  </r>
  <r>
    <n v="72038028"/>
    <x v="71"/>
    <s v="2026-02-02"/>
    <s v="Z0028"/>
    <x v="28"/>
    <s v="RIL2603025"/>
    <s v="APO26040012"/>
    <x v="55"/>
    <s v="LG-- 205 KITCHENAID H.BSH VEF24MA C/C59.25 H8.5"/>
    <x v="0"/>
    <s v="8"/>
    <n v="180"/>
    <s v="PC"/>
    <x v="0"/>
    <n v="1.7121"/>
    <n v="308.178"/>
    <n v="32.540999999999997"/>
    <n v="1.7121"/>
    <n v="308.17799000000002"/>
    <s v="MIL"/>
    <n v="32.540999999999997"/>
    <n v="10028.42"/>
    <n v="2026"/>
  </r>
  <r>
    <n v="72038741"/>
    <x v="71"/>
    <s v="2026-03-09"/>
    <s v="Z0028"/>
    <x v="28"/>
    <s v="RIL2603025"/>
    <s v="APO26040012"/>
    <x v="1484"/>
    <s v="LG-- 205 GY04A BSH HAA24EA C/C50 H8.5"/>
    <x v="0"/>
    <s v="8"/>
    <n v="192"/>
    <s v="PC"/>
    <x v="0"/>
    <n v="2.5903"/>
    <n v="497.33800000000002"/>
    <n v="32.540999999999997"/>
    <n v="2.5902989999999999"/>
    <n v="497.33812699999999"/>
    <s v="MIL"/>
    <n v="32.540999999999997"/>
    <n v="16183.88"/>
    <n v="2026"/>
  </r>
  <r>
    <n v="72037146"/>
    <x v="71"/>
    <s v="2026-01-08"/>
    <s v="Z0028"/>
    <x v="28"/>
    <s v="RIL2603028"/>
    <s v="APO26040013"/>
    <x v="1480"/>
    <s v="LG-- 208 BN08A BSH HAA30EA C/C50 H8.5"/>
    <x v="0"/>
    <s v="8"/>
    <n v="1024"/>
    <s v="PC"/>
    <x v="0"/>
    <n v="2.5369000000000002"/>
    <n v="2597.7860000000001"/>
    <n v="32.540999999999997"/>
    <n v="2.536899"/>
    <n v="2597.7858700000002"/>
    <s v="MIL"/>
    <n v="32.540999999999997"/>
    <n v="84534.55"/>
    <n v="2026"/>
  </r>
  <r>
    <n v="72037247"/>
    <x v="71"/>
    <s v="2026-01-13"/>
    <s v="Z0028"/>
    <x v="28"/>
    <s v="RIL2603028"/>
    <s v="APO26040013"/>
    <x v="1480"/>
    <s v="LG-- 208 BN08A BSH HAA30EA C/C50 H8.5"/>
    <x v="0"/>
    <s v="8"/>
    <n v="1088"/>
    <s v="PC"/>
    <x v="0"/>
    <n v="2.5369000000000002"/>
    <n v="2760.1469999999999"/>
    <n v="32.540999999999997"/>
    <n v="2.536899"/>
    <n v="2760.1468909999999"/>
    <s v="MIL"/>
    <n v="32.540999999999997"/>
    <n v="89817.94"/>
    <n v="2026"/>
  </r>
  <r>
    <n v="72037145"/>
    <x v="71"/>
    <s v="2026-01-08"/>
    <s v="Z0028"/>
    <x v="28"/>
    <s v="RIL2603028"/>
    <s v="APO26040013"/>
    <x v="1480"/>
    <s v="LG-- 208 BN08A BSH HAA30EA C/C50 H8.5"/>
    <x v="0"/>
    <s v="8"/>
    <n v="64"/>
    <s v="PC"/>
    <x v="0"/>
    <n v="2.5369000000000002"/>
    <n v="162.36199999999999"/>
    <n v="32.540999999999997"/>
    <n v="2.536899"/>
    <n v="162.361943"/>
    <s v="MIL"/>
    <n v="32.540999999999997"/>
    <n v="5283.42"/>
    <n v="2026"/>
  </r>
  <r>
    <n v="72037246"/>
    <x v="71"/>
    <s v="2026-01-13"/>
    <s v="Z0028"/>
    <x v="28"/>
    <s v="RIL2603028"/>
    <s v="APO26040013"/>
    <x v="1480"/>
    <s v="LG-- 208 BN08A BSH HAA30EA C/C50 H8.5"/>
    <x v="0"/>
    <s v="8"/>
    <n v="1664"/>
    <s v="PC"/>
    <x v="0"/>
    <n v="2.5369000000000002"/>
    <n v="4221.3999999999996"/>
    <n v="32.540999999999997"/>
    <n v="2.536899"/>
    <n v="4221.400079"/>
    <s v="MIL"/>
    <n v="32.540999999999997"/>
    <n v="137368.57999999999"/>
    <n v="2026"/>
  </r>
  <r>
    <n v="72037244"/>
    <x v="71"/>
    <s v="2026-01-13"/>
    <s v="Z0028"/>
    <x v="28"/>
    <s v="RIL2603028"/>
    <s v="APO26040013"/>
    <x v="1481"/>
    <s v="LG-- 208 BK01A BSH HAA30EA C/C50 H8.5"/>
    <x v="0"/>
    <s v="8"/>
    <n v="1024"/>
    <s v="PC"/>
    <x v="0"/>
    <n v="2.5369000000000002"/>
    <n v="2597.7860000000001"/>
    <n v="32.540999999999997"/>
    <n v="2.536899"/>
    <n v="2597.7858700000002"/>
    <s v="MIL"/>
    <n v="32.540999999999997"/>
    <n v="84534.55"/>
    <n v="2026"/>
  </r>
  <r>
    <n v="72037654"/>
    <x v="46"/>
    <s v="2026-01-23"/>
    <s v="Z0028"/>
    <x v="28"/>
    <s v="RIL2603014"/>
    <s v="APO26040054"/>
    <x v="1462"/>
    <s v="LG-- 215 NEW CIRCULON GY04A BSH EAU24IA C/C50 H8.5"/>
    <x v="0"/>
    <s v="8"/>
    <n v="800"/>
    <s v="PC"/>
    <x v="0"/>
    <n v="1.4359999999999999"/>
    <n v="1148.8"/>
    <n v="32.238700000000001"/>
    <n v="1.435999"/>
    <n v="1148.8000440000001"/>
    <s v="MIL"/>
    <n v="32.238700000000001"/>
    <n v="37035.82"/>
    <n v="2026"/>
  </r>
  <r>
    <n v="72037746"/>
    <x v="46"/>
    <s v="2026-01-27"/>
    <s v="Z0028"/>
    <x v="28"/>
    <s v="RIL2603014"/>
    <s v="APO26040054"/>
    <x v="1463"/>
    <s v="LG-- 506 NEW CIRCULON GY04A BSH WBT32IA C/C50 H8.5"/>
    <x v="0"/>
    <s v="8"/>
    <n v="500"/>
    <s v="PC"/>
    <x v="0"/>
    <n v="1.4359999999999999"/>
    <n v="718"/>
    <n v="32.238700000000001"/>
    <n v="1.435999"/>
    <n v="718.00010499999996"/>
    <s v="MIL"/>
    <n v="32.238700000000001"/>
    <n v="23147.39"/>
    <n v="2026"/>
  </r>
  <r>
    <n v="72038028"/>
    <x v="46"/>
    <s v="2026-02-02"/>
    <s v="Z0028"/>
    <x v="28"/>
    <s v="RIL2603014"/>
    <s v="APO26040054"/>
    <x v="55"/>
    <s v="LG-- 205 KITCHENAID H.BSH VEF24MA C/C59.25 H8.5"/>
    <x v="0"/>
    <s v="8"/>
    <n v="480"/>
    <s v="PC"/>
    <x v="0"/>
    <n v="1.7121"/>
    <n v="821.80799999999999"/>
    <n v="32.238700000000001"/>
    <n v="1.7121"/>
    <n v="821.807951"/>
    <s v="MIL"/>
    <n v="32.238700000000001"/>
    <n v="26494.02"/>
    <n v="2026"/>
  </r>
  <r>
    <n v="72037748"/>
    <x v="46"/>
    <s v="2026-01-27"/>
    <s v="Z0028"/>
    <x v="28"/>
    <s v="RIL2603014"/>
    <s v="APO26040054"/>
    <x v="1461"/>
    <s v="LG-- 110 NEW CIRCULON GY04A BSH R143 C/C50 H8.5"/>
    <x v="0"/>
    <s v="8"/>
    <n v="300"/>
    <s v="PC"/>
    <x v="0"/>
    <n v="1.4359999999999999"/>
    <n v="430.8"/>
    <n v="32.238700000000001"/>
    <n v="1.435999"/>
    <n v="430.79993899999999"/>
    <s v="MIL"/>
    <n v="32.238700000000001"/>
    <n v="13888.43"/>
    <n v="2026"/>
  </r>
  <r>
    <n v="72037150"/>
    <x v="46"/>
    <s v="2026-01-08"/>
    <s v="Z0028"/>
    <x v="28"/>
    <s v="RIL2603020"/>
    <s v="APO26040057"/>
    <x v="57"/>
    <s v="LG-- 611 KITCHENAID H.BSH VFG30MA C/C59.25 H8.5"/>
    <x v="0"/>
    <s v="8"/>
    <n v="1320"/>
    <s v="PC"/>
    <x v="0"/>
    <n v="0"/>
    <n v="0"/>
    <n v="32.238700000000001"/>
    <n v="0"/>
    <n v="0"/>
    <s v="MIL"/>
    <n v="32.238700000000001"/>
    <n v="0"/>
    <n v="2026"/>
  </r>
  <r>
    <n v="72037154"/>
    <x v="46"/>
    <s v="2026-01-08"/>
    <s v="Z0028"/>
    <x v="28"/>
    <s v="RIL2603020"/>
    <s v="APO26040057"/>
    <x v="58"/>
    <s v="LG-- 208 KITCHENAID H.BSH VEF30MA C/C59.25 H8.5"/>
    <x v="0"/>
    <s v="8"/>
    <n v="540"/>
    <s v="PC"/>
    <x v="0"/>
    <n v="0"/>
    <n v="0"/>
    <n v="32.238700000000001"/>
    <n v="0"/>
    <n v="0"/>
    <s v="MIL"/>
    <n v="32.238700000000001"/>
    <n v="0"/>
    <n v="2026"/>
  </r>
  <r>
    <n v="72038653"/>
    <x v="46"/>
    <s v="2026-03-05"/>
    <s v="Z0028"/>
    <x v="28"/>
    <s v="RIL2603015"/>
    <s v="APO26040055"/>
    <x v="1464"/>
    <s v="LG-- 108 NEW CIRCULON GY04A BSH R133 C/C50 H8.5"/>
    <x v="0"/>
    <s v="8"/>
    <n v="400"/>
    <s v="PC"/>
    <x v="0"/>
    <n v="1.4662999999999999"/>
    <n v="586.52"/>
    <n v="32.238700000000001"/>
    <n v="1.4662999999999999"/>
    <n v="586.51992700000005"/>
    <s v="MIL"/>
    <n v="32.238700000000001"/>
    <n v="18908.64"/>
    <n v="2026"/>
  </r>
  <r>
    <n v="72036469"/>
    <x v="46"/>
    <s v="2025-12-03"/>
    <s v="Z0028"/>
    <x v="28"/>
    <s v="RIL2603017"/>
    <s v="APO26040056"/>
    <x v="1456"/>
    <s v="SH-- 104 KS BSH R91 C/C59.25 H8.5"/>
    <x v="0"/>
    <s v="8"/>
    <n v="1290"/>
    <s v="PC"/>
    <x v="0"/>
    <n v="2.0165999999999999"/>
    <n v="2601.42"/>
    <n v="32.238700000000001"/>
    <n v="2.0165989999999998"/>
    <n v="2601.420032"/>
    <s v="MIL"/>
    <n v="32.238700000000001"/>
    <n v="83866.399999999994"/>
    <n v="2026"/>
  </r>
  <r>
    <n v="72033977"/>
    <x v="23"/>
    <s v="2025-10-09"/>
    <s v="Z0028"/>
    <x v="28"/>
    <s v="RIL2512011"/>
    <s v="APO26010106"/>
    <x v="1486"/>
    <s v="STD- 508 BSH PVD GY27K WCK38QX C/C106 H8.5"/>
    <x v="1"/>
    <s v="7"/>
    <n v="4180"/>
    <s v="PC"/>
    <x v="0"/>
    <n v="1.8493999999999999"/>
    <n v="7730.4920000000002"/>
    <n v="31.591200000000001"/>
    <n v="1.8493999999999999"/>
    <n v="7730.4920350000002"/>
    <s v="MIL"/>
    <n v="31.591200000000001"/>
    <n v="244215.52"/>
    <n v="2026"/>
  </r>
  <r>
    <n v="72033971"/>
    <x v="23"/>
    <s v="2025-10-09"/>
    <s v="Z0028"/>
    <x v="28"/>
    <s v="RIL2512011"/>
    <s v="APO26010106"/>
    <x v="1486"/>
    <s v="STD- 508 BSH PVD GY27K WCK38QX C/C106 H8.5"/>
    <x v="1"/>
    <s v="7"/>
    <n v="1520"/>
    <s v="PC"/>
    <x v="0"/>
    <n v="1.8493999999999999"/>
    <n v="2811.0880000000002"/>
    <n v="31.591200000000001"/>
    <n v="1.8493999999999999"/>
    <n v="2811.0878969999999"/>
    <s v="MIL"/>
    <n v="31.591200000000001"/>
    <n v="88805.64"/>
    <n v="2026"/>
  </r>
  <r>
    <n v="72033968"/>
    <x v="23"/>
    <s v="2025-10-09"/>
    <s v="Z0028"/>
    <x v="28"/>
    <s v="RIL2512011"/>
    <s v="APO26010106"/>
    <x v="1487"/>
    <s v="STD- 108 BSH PVD GY27K R133 C/C106 H8.5"/>
    <x v="1"/>
    <s v="7"/>
    <n v="190"/>
    <s v="PC"/>
    <x v="0"/>
    <n v="1.8242100000000001"/>
    <n v="346.6"/>
    <n v="31.591200000000001"/>
    <n v="1.824209"/>
    <n v="346.60000200000002"/>
    <s v="MIL"/>
    <n v="31.591200000000001"/>
    <n v="10949.51"/>
    <n v="2026"/>
  </r>
  <r>
    <n v="72034093"/>
    <x v="23"/>
    <s v="2025-10-14"/>
    <s v="Z0028"/>
    <x v="28"/>
    <s v="RIL2512013"/>
    <s v="APO26010107"/>
    <x v="1488"/>
    <s v="STD- 107 BK01A TUM R123 C/C106 H8.5"/>
    <x v="1"/>
    <s v="7"/>
    <n v="882"/>
    <s v="PC"/>
    <x v="0"/>
    <n v="0.91930000000000001"/>
    <n v="810.82299999999998"/>
    <n v="31.591200000000001"/>
    <n v="0.91929899999999998"/>
    <n v="810.82294999999999"/>
    <s v="MIL"/>
    <n v="31.591200000000001"/>
    <n v="25614.87"/>
    <n v="2026"/>
  </r>
  <r>
    <n v="72033775"/>
    <x v="23"/>
    <s v="2025-10-08"/>
    <s v="Z0028"/>
    <x v="28"/>
    <s v="RIL2512013"/>
    <s v="APO26010107"/>
    <x v="1488"/>
    <s v="STD- 107 BK01A TUM R123 C/C106 H8.5"/>
    <x v="1"/>
    <s v="7"/>
    <n v="1890"/>
    <s v="PC"/>
    <x v="0"/>
    <n v="0.91930000000000001"/>
    <n v="1737.4760000000001"/>
    <n v="31.591200000000001"/>
    <n v="0.91929899999999998"/>
    <n v="1737.475942"/>
    <s v="MIL"/>
    <n v="31.591200000000001"/>
    <n v="54888.95"/>
    <n v="2026"/>
  </r>
  <r>
    <n v="72034091"/>
    <x v="23"/>
    <s v="2025-10-14"/>
    <s v="Z0028"/>
    <x v="28"/>
    <s v="RIL2512013"/>
    <s v="APO26010107"/>
    <x v="1488"/>
    <s v="STD- 107 BK01A TUM R123 C/C106 H8.5"/>
    <x v="1"/>
    <s v="7"/>
    <n v="2016"/>
    <s v="PC"/>
    <x v="0"/>
    <n v="0.91930000000000001"/>
    <n v="1853.309"/>
    <n v="31.591200000000001"/>
    <n v="0.91929899999999998"/>
    <n v="1853.3091489999999"/>
    <s v="MIL"/>
    <n v="31.591200000000001"/>
    <n v="58548.26"/>
    <n v="2026"/>
  </r>
  <r>
    <n v="72033768"/>
    <x v="23"/>
    <s v="2025-10-08"/>
    <s v="Z0028"/>
    <x v="28"/>
    <s v="RIL2512018"/>
    <s v="APO26010109"/>
    <x v="1489"/>
    <s v="STD- 114 BK01A TUM R193 C/C106 H8.5"/>
    <x v="1"/>
    <s v="7"/>
    <n v="2880"/>
    <s v="PC"/>
    <x v="0"/>
    <n v="0.99460000000000004"/>
    <n v="2864.4479999999999"/>
    <n v="31.591200000000001"/>
    <n v="0.99460000000000004"/>
    <n v="2864.4480100000001"/>
    <s v="MIL"/>
    <n v="31.591200000000001"/>
    <n v="90491.35"/>
    <n v="2026"/>
  </r>
  <r>
    <n v="72033968"/>
    <x v="23"/>
    <s v="2025-10-09"/>
    <s v="Z0028"/>
    <x v="28"/>
    <s v="RIL2512018"/>
    <s v="APO26010109"/>
    <x v="1487"/>
    <s v="STD- 108 BSH PVD GY27K R133 C/C106 H8.5"/>
    <x v="1"/>
    <s v="7"/>
    <n v="95"/>
    <s v="PC"/>
    <x v="0"/>
    <n v="1.8242"/>
    <n v="173.29900000000001"/>
    <n v="31.591200000000001"/>
    <n v="1.8242"/>
    <n v="173.29889299999999"/>
    <s v="MIL"/>
    <n v="31.591200000000001"/>
    <n v="5474.72"/>
    <n v="2026"/>
  </r>
  <r>
    <n v="72033977"/>
    <x v="23"/>
    <s v="2025-10-09"/>
    <s v="Z0028"/>
    <x v="28"/>
    <s v="RIL2512018"/>
    <s v="APO26010109"/>
    <x v="1486"/>
    <s v="STD- 508 BSH PVD GY27K WCK38QX C/C106 H8.5"/>
    <x v="1"/>
    <s v="7"/>
    <n v="1425"/>
    <s v="PC"/>
    <x v="0"/>
    <n v="1.8493999999999999"/>
    <n v="2635.395"/>
    <n v="31.591200000000001"/>
    <n v="1.8493999999999999"/>
    <n v="2635.3949830000001"/>
    <s v="MIL"/>
    <n v="31.591200000000001"/>
    <n v="83255.289999999994"/>
    <n v="2026"/>
  </r>
  <r>
    <n v="72035044"/>
    <x v="23"/>
    <s v="2025-11-11"/>
    <s v="Z0028"/>
    <x v="28"/>
    <s v="RIL2512018"/>
    <s v="APO26010109"/>
    <x v="1490"/>
    <s v="STD- 228 BSH HBX30FE C/C106 H8.5"/>
    <x v="1"/>
    <s v="7"/>
    <n v="1140"/>
    <s v="PC"/>
    <x v="0"/>
    <n v="0.58209999999999995"/>
    <n v="663.59400000000005"/>
    <n v="31.591200000000001"/>
    <n v="0.58209999999999995"/>
    <n v="663.593975"/>
    <s v="MIL"/>
    <n v="31.591200000000001"/>
    <n v="20963.73"/>
    <n v="2026"/>
  </r>
  <r>
    <n v="72034209"/>
    <x v="23"/>
    <s v="2025-10-16"/>
    <s v="Z0028"/>
    <x v="28"/>
    <s v="RIL2512018"/>
    <s v="APO26010109"/>
    <x v="1491"/>
    <s v="IRR- 314 HESTAN POL OBI42VG C/C79 H6.5 CSK"/>
    <x v="1"/>
    <s v="7"/>
    <n v="936"/>
    <s v="PC"/>
    <x v="0"/>
    <n v="2.5253999999999999"/>
    <n v="2363.7739999999999"/>
    <n v="31.591200000000001"/>
    <n v="2.5253999999999999"/>
    <n v="2363.7740880000001"/>
    <s v="MIL"/>
    <n v="31.591200000000001"/>
    <n v="74674.460000000006"/>
    <n v="2026"/>
  </r>
  <r>
    <n v="72034645"/>
    <x v="24"/>
    <s v="2025-10-30"/>
    <s v="Z0028"/>
    <x v="28"/>
    <s v="RIL2512023"/>
    <s v="APO26010112"/>
    <x v="1492"/>
    <s v="STD- 105 BSH R10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66"/>
    <x v="24"/>
    <s v="2025-10-30"/>
    <s v="Z0028"/>
    <x v="28"/>
    <s v="RIL2512023"/>
    <s v="APO26010112"/>
    <x v="1493"/>
    <s v="STD- 506 BSH WAH32P2 C/C106 H8.5"/>
    <x v="1"/>
    <s v="7"/>
    <n v="1080"/>
    <s v="PC"/>
    <x v="0"/>
    <n v="0.60399999999999998"/>
    <n v="652.32000000000005"/>
    <n v="31.425799999999999"/>
    <n v="0.60399899999999995"/>
    <n v="652.32006799999999"/>
    <s v="MIL"/>
    <n v="31.425799999999999"/>
    <n v="20499.68"/>
    <n v="2026"/>
  </r>
  <r>
    <n v="72034646"/>
    <x v="24"/>
    <s v="2025-10-30"/>
    <s v="Z0028"/>
    <x v="28"/>
    <s v="RIL2512023"/>
    <s v="APO26010112"/>
    <x v="1494"/>
    <s v="STD- 107 BSH R12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093"/>
    <x v="24"/>
    <s v="2025-10-14"/>
    <s v="Z0028"/>
    <x v="28"/>
    <s v="RIL2512022"/>
    <s v="APO26010111"/>
    <x v="1488"/>
    <s v="STD- 107 BK01A TUM R123 C/C106 H8.5"/>
    <x v="1"/>
    <s v="7"/>
    <n v="5670"/>
    <s v="PC"/>
    <x v="0"/>
    <n v="0.91930000000000001"/>
    <n v="5212.4309999999996"/>
    <n v="31.425799999999999"/>
    <n v="0.91930000000000001"/>
    <n v="5212.4308680000004"/>
    <s v="MIL"/>
    <n v="31.425799999999999"/>
    <n v="163804.81"/>
    <n v="2026"/>
  </r>
  <r>
    <n v="72034680"/>
    <x v="24"/>
    <s v="2025-10-30"/>
    <s v="Z0028"/>
    <x v="28"/>
    <s v="RIL2512022"/>
    <s v="APO26010111"/>
    <x v="1488"/>
    <s v="STD- 107 BK01A TUM R123 C/C106 H8.5"/>
    <x v="1"/>
    <s v="7"/>
    <n v="504"/>
    <s v="PC"/>
    <x v="0"/>
    <n v="0.91930999999999996"/>
    <n v="463.33"/>
    <n v="31.425799999999999"/>
    <n v="0.91930900000000004"/>
    <n v="463.33013"/>
    <s v="MIL"/>
    <n v="31.425799999999999"/>
    <n v="14560.52"/>
    <n v="2026"/>
  </r>
  <r>
    <n v="72034275"/>
    <x v="24"/>
    <s v="2025-10-17"/>
    <s v="Z0028"/>
    <x v="28"/>
    <s v="RIL2512022"/>
    <s v="APO26010111"/>
    <x v="1488"/>
    <s v="STD- 107 BK01A TUM R123 C/C106 H8.5"/>
    <x v="1"/>
    <s v="7"/>
    <n v="2016"/>
    <s v="PC"/>
    <x v="0"/>
    <n v="0.91930000000000001"/>
    <n v="1853.309"/>
    <n v="31.425799999999999"/>
    <n v="0.91930000000000001"/>
    <n v="1853.309064"/>
    <s v="MIL"/>
    <n v="31.425799999999999"/>
    <n v="58241.72"/>
    <n v="2026"/>
  </r>
  <r>
    <n v="72034467"/>
    <x v="24"/>
    <s v="2025-10-24"/>
    <s v="Z0028"/>
    <x v="28"/>
    <s v="RIL2512022"/>
    <s v="APO26010111"/>
    <x v="1495"/>
    <s v="STD- 105 POL R101 C/C135 H6.5"/>
    <x v="1"/>
    <s v="7"/>
    <n v="2700"/>
    <s v="PC"/>
    <x v="0"/>
    <n v="1.2461"/>
    <n v="3364.47"/>
    <n v="31.425799999999999"/>
    <n v="1.2461"/>
    <n v="3364.4699569999998"/>
    <s v="MIL"/>
    <n v="31.425799999999999"/>
    <n v="105731.16"/>
    <n v="2026"/>
  </r>
  <r>
    <n v="72036763"/>
    <x v="24"/>
    <s v="2025-12-17"/>
    <s v="Z0028"/>
    <x v="28"/>
    <s v="RIL2512027"/>
    <s v="APO26010114"/>
    <x v="1496"/>
    <s v="STD- 108 BK01A TUM R133 C/C106 H8.5"/>
    <x v="1"/>
    <s v="7"/>
    <n v="160"/>
    <s v="PC"/>
    <x v="0"/>
    <n v="0.97950000000000004"/>
    <n v="156.72"/>
    <n v="31.425799999999999"/>
    <n v="0.97949900000000001"/>
    <n v="156.719956"/>
    <s v="MIL"/>
    <n v="31.425799999999999"/>
    <n v="4925.05"/>
    <n v="2026"/>
  </r>
  <r>
    <n v="72033977"/>
    <x v="24"/>
    <s v="2025-10-09"/>
    <s v="Z0028"/>
    <x v="28"/>
    <s v="RIL2512027"/>
    <s v="APO26010114"/>
    <x v="1486"/>
    <s v="STD- 508 BSH PVD GY27K WCK38QX C/C106 H8.5"/>
    <x v="1"/>
    <s v="7"/>
    <n v="2470"/>
    <s v="PC"/>
    <x v="0"/>
    <n v="1.8493999999999999"/>
    <n v="4568.018"/>
    <n v="31.425799999999999"/>
    <n v="1.849399"/>
    <n v="4568.0179969999999"/>
    <s v="MIL"/>
    <n v="31.425799999999999"/>
    <n v="143553.62"/>
    <n v="2026"/>
  </r>
  <r>
    <n v="72034092"/>
    <x v="24"/>
    <s v="2025-10-14"/>
    <s v="Z0028"/>
    <x v="28"/>
    <s v="RIL2512027"/>
    <s v="APO26010114"/>
    <x v="1497"/>
    <s v="STD- 107 BSH PVD GY27K R123 C/C106 H8.5"/>
    <x v="1"/>
    <s v="7"/>
    <n v="380"/>
    <s v="PC"/>
    <x v="0"/>
    <n v="1.8242"/>
    <n v="693.19600000000003"/>
    <n v="31.425799999999999"/>
    <n v="1.8241989999999999"/>
    <n v="693.19603600000005"/>
    <s v="MIL"/>
    <n v="31.425799999999999"/>
    <n v="21784.240000000002"/>
    <n v="2026"/>
  </r>
  <r>
    <n v="72034293"/>
    <x v="24"/>
    <s v="2025-10-20"/>
    <s v="Z0028"/>
    <x v="28"/>
    <s v="RIL2512027"/>
    <s v="APO26010114"/>
    <x v="1498"/>
    <s v="STD- 113 GY04A TUM R178 C/C106 H8.5"/>
    <x v="1"/>
    <s v="7"/>
    <n v="1760"/>
    <s v="PC"/>
    <x v="0"/>
    <n v="0.97950000000000004"/>
    <n v="1723.92"/>
    <n v="31.425799999999999"/>
    <n v="0.97949900000000001"/>
    <n v="1723.9201539999999"/>
    <s v="MIL"/>
    <n v="31.425799999999999"/>
    <n v="54175.57"/>
    <n v="2026"/>
  </r>
  <r>
    <n v="72035809"/>
    <x v="24"/>
    <s v="2025-11-27"/>
    <s v="Z0028"/>
    <x v="28"/>
    <s v="RIL2512027"/>
    <s v="APO26010114"/>
    <x v="1491"/>
    <s v="IRR- 314 HESTAN POL OBI42VG C/C79 H6.5 CSK"/>
    <x v="1"/>
    <s v="7"/>
    <n v="144"/>
    <s v="PC"/>
    <x v="0"/>
    <n v="2.5253999999999999"/>
    <n v="363.65800000000002"/>
    <n v="31.425799999999999"/>
    <n v="2.5253999999999999"/>
    <n v="363.65788600000002"/>
    <s v="MIL"/>
    <n v="31.425799999999999"/>
    <n v="11428.24"/>
    <n v="2026"/>
  </r>
  <r>
    <n v="72036468"/>
    <x v="24"/>
    <s v="2025-12-03"/>
    <s v="Z0028"/>
    <x v="28"/>
    <s v="RIL2512027"/>
    <s v="APO26010114"/>
    <x v="1486"/>
    <s v="STD- 508 BSH PVD GY27K WCK38QX C/C106 H8.5"/>
    <x v="1"/>
    <s v="7"/>
    <n v="252"/>
    <s v="PC"/>
    <x v="0"/>
    <n v="1.8493999999999999"/>
    <n v="466.04899999999998"/>
    <n v="31.425799999999999"/>
    <n v="1.849399"/>
    <n v="466.04891500000002"/>
    <s v="MIL"/>
    <n v="31.425799999999999"/>
    <n v="14645.96"/>
    <n v="2026"/>
  </r>
  <r>
    <n v="72033968"/>
    <x v="24"/>
    <s v="2025-10-09"/>
    <s v="Z0028"/>
    <x v="28"/>
    <s v="RIL2512027"/>
    <s v="APO26010114"/>
    <x v="1487"/>
    <s v="STD- 108 BSH PVD GY27K R133 C/C106 H8.5"/>
    <x v="1"/>
    <s v="7"/>
    <n v="855"/>
    <s v="PC"/>
    <x v="0"/>
    <n v="1.8242"/>
    <n v="1559.691"/>
    <n v="31.425799999999999"/>
    <n v="1.8241989999999999"/>
    <n v="1559.6910809999999"/>
    <s v="MIL"/>
    <n v="31.425799999999999"/>
    <n v="49014.54"/>
    <n v="2026"/>
  </r>
  <r>
    <n v="72033971"/>
    <x v="24"/>
    <s v="2025-10-09"/>
    <s v="Z0028"/>
    <x v="28"/>
    <s v="RIL2512027"/>
    <s v="APO26010114"/>
    <x v="1486"/>
    <s v="STD- 508 BSH PVD GY27K WCK38QX C/C106 H8.5"/>
    <x v="1"/>
    <s v="7"/>
    <n v="33"/>
    <s v="PC"/>
    <x v="0"/>
    <n v="1.8493999999999999"/>
    <n v="61.03"/>
    <n v="31.425799999999999"/>
    <n v="1.849399"/>
    <n v="61.030109000000003"/>
    <s v="MIL"/>
    <n v="31.425799999999999"/>
    <n v="1917.92"/>
    <n v="2026"/>
  </r>
  <r>
    <n v="72035142"/>
    <x v="24"/>
    <s v="2025-11-13"/>
    <s v="Z0028"/>
    <x v="28"/>
    <s v="RIL2512027"/>
    <s v="APO26010114"/>
    <x v="1487"/>
    <s v="STD- 108 BSH PVD GY27K R133 C/C106 H8.5"/>
    <x v="1"/>
    <s v="7"/>
    <n v="190"/>
    <s v="PC"/>
    <x v="0"/>
    <n v="1.8242"/>
    <n v="346.59800000000001"/>
    <n v="31.425799999999999"/>
    <n v="1.8241989999999999"/>
    <n v="346.59801800000002"/>
    <s v="MIL"/>
    <n v="31.425799999999999"/>
    <n v="10892.12"/>
    <n v="2026"/>
  </r>
  <r>
    <n v="72035559"/>
    <x v="24"/>
    <s v="2025-11-21"/>
    <s v="Z0028"/>
    <x v="28"/>
    <s v="RIL2512027"/>
    <s v="APO26010114"/>
    <x v="1499"/>
    <s v="STD- 105 GY04A TUM R103 C/C106 H8.5"/>
    <x v="1"/>
    <s v="7"/>
    <n v="800"/>
    <s v="PC"/>
    <x v="0"/>
    <n v="0.97450000000000003"/>
    <n v="779.6"/>
    <n v="31.425799999999999"/>
    <n v="0.974499"/>
    <n v="779.59988199999998"/>
    <s v="MIL"/>
    <n v="31.425799999999999"/>
    <n v="24499.55"/>
    <n v="2026"/>
  </r>
  <r>
    <n v="72034217"/>
    <x v="24"/>
    <s v="2025-10-16"/>
    <s v="Z0028"/>
    <x v="28"/>
    <s v="RIL2512027"/>
    <s v="APO26010114"/>
    <x v="1491"/>
    <s v="IRR- 314 HESTAN POL OBI42VG C/C79 H6.5 CSK"/>
    <x v="1"/>
    <s v="7"/>
    <n v="2016"/>
    <s v="PC"/>
    <x v="0"/>
    <n v="2.5253999999999999"/>
    <n v="5091.2060000000001"/>
    <n v="31.425799999999999"/>
    <n v="2.5253999999999999"/>
    <n v="5091.2059509999999"/>
    <s v="MIL"/>
    <n v="31.425799999999999"/>
    <n v="159995.22"/>
    <n v="2026"/>
  </r>
  <r>
    <n v="72035558"/>
    <x v="24"/>
    <s v="2025-11-21"/>
    <s v="Z0028"/>
    <x v="28"/>
    <s v="RIL2512027"/>
    <s v="APO26010114"/>
    <x v="1500"/>
    <s v="STD- 108 GY04A TUM R133 C/C106 H8.5"/>
    <x v="1"/>
    <s v="7"/>
    <n v="800"/>
    <s v="PC"/>
    <x v="0"/>
    <n v="0.97950999999999999"/>
    <n v="783.60500000000002"/>
    <n v="31.425799999999999"/>
    <n v="0.97950999999999999"/>
    <n v="783.604872"/>
    <s v="MIL"/>
    <n v="31.425799999999999"/>
    <n v="24625.41"/>
    <n v="2026"/>
  </r>
  <r>
    <n v="72035259"/>
    <x v="24"/>
    <s v="2025-11-14"/>
    <s v="Z0028"/>
    <x v="28"/>
    <s v="RIL2512027"/>
    <s v="APO26010114"/>
    <x v="1496"/>
    <s v="STD- 108 BK01A TUM R133 C/C106 H8.5"/>
    <x v="1"/>
    <s v="7"/>
    <n v="640"/>
    <s v="PC"/>
    <x v="0"/>
    <n v="0.97950000000000004"/>
    <n v="626.88"/>
    <n v="31.425799999999999"/>
    <n v="0.97949900000000001"/>
    <n v="626.88014299999998"/>
    <s v="MIL"/>
    <n v="31.425799999999999"/>
    <n v="19700.21"/>
    <n v="2026"/>
  </r>
  <r>
    <n v="72034294"/>
    <x v="41"/>
    <s v="2025-10-20"/>
    <s v="Z0028"/>
    <x v="28"/>
    <s v="RIL2512035"/>
    <s v="APO26010118"/>
    <x v="1501"/>
    <s v="STD- 314 BK01A TUM GAL25LA C/C110 H8.5"/>
    <x v="1"/>
    <s v="7"/>
    <n v="427"/>
    <s v="PC"/>
    <x v="0"/>
    <n v="0.90900000000000003"/>
    <n v="388.14299999999997"/>
    <n v="31.4496"/>
    <n v="0.90900000000000003"/>
    <n v="388.14293300000003"/>
    <s v="MIL"/>
    <n v="31.4496"/>
    <n v="12206.94"/>
    <n v="2026"/>
  </r>
  <r>
    <n v="72035072"/>
    <x v="41"/>
    <s v="2025-11-11"/>
    <s v="Z0028"/>
    <x v="28"/>
    <s v="RIL2512035"/>
    <s v="APO26010118"/>
    <x v="1502"/>
    <s v="STD- 108 BSH R133 C/C106 H8.5"/>
    <x v="1"/>
    <s v="7"/>
    <n v="950"/>
    <s v="PC"/>
    <x v="0"/>
    <n v="0.58209999999999995"/>
    <n v="552.995"/>
    <n v="31.4496"/>
    <n v="0.58209900000000003"/>
    <n v="552.99495000000002"/>
    <s v="MIL"/>
    <n v="31.4496"/>
    <n v="17391.47"/>
    <n v="2026"/>
  </r>
  <r>
    <n v="72036764"/>
    <x v="41"/>
    <s v="2025-12-17"/>
    <s v="Z0028"/>
    <x v="28"/>
    <s v="RIL2512035"/>
    <s v="APO26010118"/>
    <x v="1503"/>
    <s v="STD- 105 BK01A TUM  R103 C/C106 H8.5"/>
    <x v="1"/>
    <s v="7"/>
    <n v="1500"/>
    <s v="PC"/>
    <x v="0"/>
    <n v="0.97450000000000003"/>
    <n v="1461.75"/>
    <n v="31.4496"/>
    <n v="0.97450000000000003"/>
    <n v="1461.74991"/>
    <s v="MIL"/>
    <n v="31.4496"/>
    <n v="45971.45"/>
    <n v="2026"/>
  </r>
  <r>
    <n v="72036439"/>
    <x v="41"/>
    <s v="2025-12-03"/>
    <s v="Z0028"/>
    <x v="28"/>
    <s v="RIL2512035"/>
    <s v="APO26010118"/>
    <x v="1501"/>
    <s v="STD- 314 BK01A TUM GAL25LA C/C110 H8.5"/>
    <x v="1"/>
    <s v="7"/>
    <n v="221"/>
    <s v="PC"/>
    <x v="0"/>
    <n v="0.90900000000000003"/>
    <n v="200.88900000000001"/>
    <n v="31.4496"/>
    <n v="0.90900000000000003"/>
    <n v="200.88904099999999"/>
    <s v="MIL"/>
    <n v="31.4496"/>
    <n v="6317.88"/>
    <n v="2026"/>
  </r>
  <r>
    <n v="72034092"/>
    <x v="41"/>
    <s v="2025-10-14"/>
    <s v="Z0028"/>
    <x v="28"/>
    <s v="RIL2512035"/>
    <s v="APO26010118"/>
    <x v="1497"/>
    <s v="STD- 107 BSH PVD GY27K R123 C/C106 H8.5"/>
    <x v="1"/>
    <s v="7"/>
    <n v="1120"/>
    <s v="PC"/>
    <x v="0"/>
    <n v="1.8242"/>
    <n v="2043.104"/>
    <n v="31.4496"/>
    <n v="1.8241989999999999"/>
    <n v="2043.1038860000001"/>
    <s v="MIL"/>
    <n v="31.4496"/>
    <n v="64254.8"/>
    <n v="2026"/>
  </r>
  <r>
    <n v="72035802"/>
    <x v="41"/>
    <s v="2025-11-27"/>
    <s v="Z0028"/>
    <x v="28"/>
    <s v="RIL2512035"/>
    <s v="APO26010118"/>
    <x v="1502"/>
    <s v="STD- 108 BSH R133 C/C106 H8.5"/>
    <x v="1"/>
    <s v="7"/>
    <n v="1330"/>
    <s v="PC"/>
    <x v="0"/>
    <n v="0.58209999999999995"/>
    <n v="774.19600000000003"/>
    <n v="31.4496"/>
    <n v="0.58209900000000003"/>
    <n v="774.19585600000005"/>
    <s v="MIL"/>
    <n v="31.4496"/>
    <n v="24348.15"/>
    <n v="2026"/>
  </r>
  <r>
    <n v="72034682"/>
    <x v="41"/>
    <s v="2025-10-30"/>
    <s v="Z0028"/>
    <x v="28"/>
    <s v="RIL2512031"/>
    <s v="APO26010116"/>
    <x v="1488"/>
    <s v="STD- 107 BK01A TUM R123 C/C106 H8.5"/>
    <x v="1"/>
    <s v="7"/>
    <n v="3402"/>
    <s v="PC"/>
    <x v="0"/>
    <n v="0.91930000000000001"/>
    <n v="3127.4589999999998"/>
    <n v="31.4496"/>
    <n v="0.91930000000000001"/>
    <n v="3127.458854"/>
    <s v="MIL"/>
    <n v="31.4496"/>
    <n v="98357.33"/>
    <n v="2026"/>
  </r>
  <r>
    <n v="72034680"/>
    <x v="41"/>
    <s v="2025-10-30"/>
    <s v="Z0028"/>
    <x v="28"/>
    <s v="RIL2512031"/>
    <s v="APO26010116"/>
    <x v="1488"/>
    <s v="STD- 107 BK01A TUM R123 C/C106 H8.5"/>
    <x v="1"/>
    <s v="7"/>
    <n v="2898"/>
    <s v="PC"/>
    <x v="0"/>
    <n v="0.91930000000000001"/>
    <n v="2664.1309999999999"/>
    <n v="31.4496"/>
    <n v="0.91930000000000001"/>
    <n v="2664.1308629999999"/>
    <s v="MIL"/>
    <n v="31.4496"/>
    <n v="83785.850000000006"/>
    <n v="2026"/>
  </r>
  <r>
    <n v="72034681"/>
    <x v="41"/>
    <s v="2025-10-30"/>
    <s v="Z0028"/>
    <x v="28"/>
    <s v="RIL2512031"/>
    <s v="APO26010116"/>
    <x v="1488"/>
    <s v="STD- 107 BK01A TUM R123 C/C106 H8.5"/>
    <x v="1"/>
    <s v="7"/>
    <n v="2268"/>
    <s v="PC"/>
    <x v="0"/>
    <n v="0.91930000000000001"/>
    <n v="2084.9720000000002"/>
    <n v="31.4496"/>
    <n v="0.91930000000000001"/>
    <n v="2084.9721450000002"/>
    <s v="MIL"/>
    <n v="31.4496"/>
    <n v="65571.539999999994"/>
    <n v="2026"/>
  </r>
  <r>
    <n v="72035141"/>
    <x v="41"/>
    <s v="2025-11-13"/>
    <s v="Z0028"/>
    <x v="28"/>
    <s v="RIL2512045"/>
    <s v="APO26010123"/>
    <x v="1504"/>
    <s v="STD- 405 BK01A TUM QBV30QX C/C106 H8.5"/>
    <x v="1"/>
    <s v="7"/>
    <n v="432"/>
    <s v="PC"/>
    <x v="0"/>
    <n v="0.98460999999999999"/>
    <n v="425.35"/>
    <n v="31.4496"/>
    <n v="0.98460899999999996"/>
    <n v="425.35008299999998"/>
    <s v="MIL"/>
    <n v="31.4496"/>
    <n v="13377.09"/>
    <n v="2026"/>
  </r>
  <r>
    <n v="72035381"/>
    <x v="41"/>
    <s v="2025-11-18"/>
    <s v="Z0028"/>
    <x v="28"/>
    <s v="RIL2512045"/>
    <s v="APO26010123"/>
    <x v="1504"/>
    <s v="STD- 405 BK01A TUM QBV30QX C/C106 H8.5"/>
    <x v="1"/>
    <s v="7"/>
    <n v="2160"/>
    <s v="PC"/>
    <x v="0"/>
    <n v="0.98460000000000003"/>
    <n v="2126.7399999999998"/>
    <n v="31.4496"/>
    <n v="0.98460000000000003"/>
    <n v="2126.7399260000002"/>
    <s v="MIL"/>
    <n v="31.4496"/>
    <n v="66885.119999999995"/>
    <n v="2026"/>
  </r>
  <r>
    <n v="72034681"/>
    <x v="41"/>
    <s v="2025-10-30"/>
    <s v="Z0028"/>
    <x v="28"/>
    <s v="RIL2512041"/>
    <s v="APO26010121"/>
    <x v="1488"/>
    <s v="STD- 107 BK01A TUM R123 C/C106 H8.5"/>
    <x v="1"/>
    <s v="7"/>
    <n v="1890"/>
    <s v="PC"/>
    <x v="0"/>
    <n v="0.91930000000000001"/>
    <n v="1737.4760000000001"/>
    <n v="31.4496"/>
    <n v="0.91930000000000001"/>
    <n v="1737.476152"/>
    <s v="MIL"/>
    <n v="31.4496"/>
    <n v="54642.93"/>
    <n v="2026"/>
  </r>
  <r>
    <n v="72037011"/>
    <x v="41"/>
    <s v="2025-12-24"/>
    <s v="Z0028"/>
    <x v="28"/>
    <s v="RIL2512041"/>
    <s v="APO26010121"/>
    <x v="1488"/>
    <s v="STD- 107 BK01A TUM R123 C/C106 H8.5"/>
    <x v="1"/>
    <s v="7"/>
    <n v="1008"/>
    <s v="PC"/>
    <x v="0"/>
    <n v="0.91930000000000001"/>
    <n v="926.654"/>
    <n v="31.4496"/>
    <n v="0.91930000000000001"/>
    <n v="926.65407500000003"/>
    <s v="MIL"/>
    <n v="31.4496"/>
    <n v="29142.9"/>
    <n v="2026"/>
  </r>
  <r>
    <n v="72037009"/>
    <x v="41"/>
    <s v="2025-12-24"/>
    <s v="Z0028"/>
    <x v="28"/>
    <s v="RIL2512041"/>
    <s v="APO26010121"/>
    <x v="1488"/>
    <s v="STD- 107 BK01A TUM R123 C/C106 H8.5"/>
    <x v="1"/>
    <s v="7"/>
    <n v="1512"/>
    <s v="PC"/>
    <x v="0"/>
    <n v="0.91930000000000001"/>
    <n v="1389.982"/>
    <n v="31.4496"/>
    <n v="0.91930000000000001"/>
    <n v="1389.982066"/>
    <s v="MIL"/>
    <n v="31.4496"/>
    <n v="43714.38"/>
    <n v="2026"/>
  </r>
  <r>
    <n v="72035798"/>
    <x v="37"/>
    <s v="2025-11-27"/>
    <s v="Z0028"/>
    <x v="28"/>
    <s v="RIL2601005"/>
    <s v="APO26010198"/>
    <x v="1490"/>
    <s v="STD- 228 BSH HBX30FE C/C106 H8.5"/>
    <x v="1"/>
    <s v="7"/>
    <n v="1330"/>
    <s v="PC"/>
    <x v="0"/>
    <n v="0.58209999999999995"/>
    <n v="774.19299999999998"/>
    <n v="31.3596"/>
    <n v="0.58209900000000003"/>
    <n v="774.19290999999998"/>
    <s v="MIL"/>
    <n v="31.3596"/>
    <n v="24278.38"/>
    <n v="2026"/>
  </r>
  <r>
    <n v="72036763"/>
    <x v="37"/>
    <s v="2025-12-17"/>
    <s v="Z0028"/>
    <x v="28"/>
    <s v="RIL2601005"/>
    <s v="APO26010198"/>
    <x v="1496"/>
    <s v="STD- 108 BK01A TUM R133 C/C106 H8.5"/>
    <x v="1"/>
    <s v="7"/>
    <n v="1600"/>
    <s v="PC"/>
    <x v="0"/>
    <n v="0.97950000000000004"/>
    <n v="1567.2"/>
    <n v="31.3596"/>
    <n v="0.97950000000000004"/>
    <n v="1567.200155"/>
    <s v="MIL"/>
    <n v="31.3596"/>
    <n v="49146.77"/>
    <n v="2026"/>
  </r>
  <r>
    <n v="72036468"/>
    <x v="37"/>
    <s v="2025-12-03"/>
    <s v="Z0028"/>
    <x v="28"/>
    <s v="RIL2601005"/>
    <s v="APO26010198"/>
    <x v="1486"/>
    <s v="STD- 508 BSH PVD GY27K WCK38QX C/C106 H8.5"/>
    <x v="1"/>
    <s v="7"/>
    <n v="380"/>
    <s v="PC"/>
    <x v="0"/>
    <n v="1.8494200000000001"/>
    <n v="702.78"/>
    <n v="31.3596"/>
    <n v="1.8494189999999999"/>
    <n v="702.78000899999995"/>
    <s v="MIL"/>
    <n v="31.3596"/>
    <n v="22038.9"/>
    <n v="2026"/>
  </r>
  <r>
    <n v="72035142"/>
    <x v="37"/>
    <s v="2025-11-13"/>
    <s v="Z0028"/>
    <x v="28"/>
    <s v="RIL2601005"/>
    <s v="APO26010198"/>
    <x v="1487"/>
    <s v="STD- 108 BSH PVD GY27K R133 C/C106 H8.5"/>
    <x v="1"/>
    <s v="7"/>
    <n v="95"/>
    <s v="PC"/>
    <x v="0"/>
    <n v="1.8242100000000001"/>
    <n v="173.3"/>
    <n v="31.3596"/>
    <n v="1.8242100000000001"/>
    <n v="173.30004199999999"/>
    <s v="MIL"/>
    <n v="31.3596"/>
    <n v="5434.62"/>
    <n v="2026"/>
  </r>
  <r>
    <n v="72036764"/>
    <x v="37"/>
    <s v="2025-12-17"/>
    <s v="Z0028"/>
    <x v="28"/>
    <s v="RIL2601005"/>
    <s v="APO26010198"/>
    <x v="1503"/>
    <s v="STD- 105 BK01A TUM  R103 C/C106 H8.5"/>
    <x v="1"/>
    <s v="7"/>
    <n v="580"/>
    <s v="PC"/>
    <x v="0"/>
    <n v="0.97450000000000003"/>
    <n v="565.21"/>
    <n v="31.3596"/>
    <n v="0.974499"/>
    <n v="565.210015"/>
    <s v="MIL"/>
    <n v="31.3596"/>
    <n v="17724.759999999998"/>
    <n v="2026"/>
  </r>
  <r>
    <n v="72036439"/>
    <x v="54"/>
    <s v="2025-12-03"/>
    <s v="Z0028"/>
    <x v="28"/>
    <s v="RIL2601013"/>
    <s v="APO26020077"/>
    <x v="1501"/>
    <s v="STD- 314 BK01A TUM GAL25LA C/C110 H8.5"/>
    <x v="1"/>
    <s v="7"/>
    <n v="1939"/>
    <s v="PC"/>
    <x v="0"/>
    <n v="0.90900000000000003"/>
    <n v="1762.5509999999999"/>
    <n v="31.664300000000001"/>
    <n v="0.90900000000000003"/>
    <n v="1762.5508850000001"/>
    <s v="MIL"/>
    <n v="31.664300000000001"/>
    <n v="55809.94"/>
    <n v="2026"/>
  </r>
  <r>
    <n v="72036799"/>
    <x v="54"/>
    <s v="2025-12-18"/>
    <s v="Z0028"/>
    <x v="28"/>
    <s v="RIL2601013"/>
    <s v="APO26020077"/>
    <x v="1505"/>
    <s v="STD- 107 BK01A TUM R123 C/C93 H8.5 500F"/>
    <x v="1"/>
    <s v="7"/>
    <n v="1080"/>
    <s v="PC"/>
    <x v="0"/>
    <n v="0.72929999999999995"/>
    <n v="787.64400000000001"/>
    <n v="31.664300000000001"/>
    <n v="0.72929900000000003"/>
    <n v="787.64412900000002"/>
    <s v="MIL"/>
    <n v="31.664300000000001"/>
    <n v="24940.2"/>
    <n v="2026"/>
  </r>
  <r>
    <n v="72037009"/>
    <x v="54"/>
    <s v="2025-12-24"/>
    <s v="Z0028"/>
    <x v="28"/>
    <s v="RIL2601009"/>
    <s v="APO26020076"/>
    <x v="1488"/>
    <s v="STD- 107 BK01A TUM R123 C/C106 H8.5"/>
    <x v="1"/>
    <s v="7"/>
    <n v="252"/>
    <s v="PC"/>
    <x v="0"/>
    <n v="0.91929000000000005"/>
    <n v="231.66"/>
    <n v="31.664300000000001"/>
    <n v="0.91928900000000002"/>
    <n v="231.65994499999999"/>
    <s v="MIL"/>
    <n v="31.664300000000001"/>
    <n v="7335.35"/>
    <n v="2026"/>
  </r>
  <r>
    <n v="72036465"/>
    <x v="54"/>
    <s v="2025-12-03"/>
    <s v="Z0028"/>
    <x v="28"/>
    <s v="RIL2601008"/>
    <s v="APO26020075"/>
    <x v="1506"/>
    <s v="STD- 607 TUM TCT24PS C/C79 H8.5"/>
    <x v="1"/>
    <s v="7"/>
    <n v="1080"/>
    <s v="PC"/>
    <x v="0"/>
    <n v="0.4698"/>
    <n v="507.38"/>
    <n v="31.664300000000001"/>
    <n v="0.4698"/>
    <n v="507.37991899999997"/>
    <s v="MIL"/>
    <n v="31.664300000000001"/>
    <n v="16065.83"/>
    <n v="2026"/>
  </r>
  <r>
    <n v="72037458"/>
    <x v="29"/>
    <s v="2026-01-20"/>
    <s v="Z0028"/>
    <x v="28"/>
    <s v="RIL2601015"/>
    <s v="APO26020078"/>
    <x v="1498"/>
    <s v="STD- 113 GY04A TUM R178 C/C106 H8.5"/>
    <x v="1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6465"/>
    <x v="29"/>
    <s v="2025-12-03"/>
    <s v="Z0028"/>
    <x v="28"/>
    <s v="RIL2601016"/>
    <s v="APO26020079"/>
    <x v="1506"/>
    <s v="STD- 607 TUM TCT24PS C/C79 H8.5"/>
    <x v="1"/>
    <s v="7"/>
    <n v="720"/>
    <s v="PC"/>
    <x v="0"/>
    <n v="0.46981000000000001"/>
    <n v="338.26"/>
    <n v="31.498000000000001"/>
    <n v="0.46981000000000001"/>
    <n v="338.25988899999999"/>
    <s v="MIL"/>
    <n v="31.498000000000001"/>
    <n v="10654.51"/>
    <n v="2026"/>
  </r>
  <r>
    <n v="72035142"/>
    <x v="29"/>
    <s v="2025-11-13"/>
    <s v="Z0028"/>
    <x v="28"/>
    <s v="RIL2601021"/>
    <s v="APO26020081"/>
    <x v="1507"/>
    <s v="STD- 111 BSH PVD GY27K R153 C/C106 H8.5"/>
    <x v="1"/>
    <s v="7"/>
    <n v="95"/>
    <s v="PC"/>
    <x v="0"/>
    <n v="1.8242"/>
    <n v="173.29900000000001"/>
    <n v="31.498000000000001"/>
    <n v="1.8241989999999999"/>
    <n v="173.29893899999999"/>
    <s v="MIL"/>
    <n v="31.498000000000001"/>
    <n v="5458.57"/>
    <n v="2026"/>
  </r>
  <r>
    <n v="72035142"/>
    <x v="29"/>
    <s v="2025-11-13"/>
    <s v="Z0028"/>
    <x v="28"/>
    <s v="RIL2601021"/>
    <s v="APO26020081"/>
    <x v="1487"/>
    <s v="STD- 108 BSH PVD GY27K R133 C/C106 H8.5"/>
    <x v="1"/>
    <s v="7"/>
    <n v="190"/>
    <s v="PC"/>
    <x v="0"/>
    <n v="1.8242"/>
    <n v="346.59800000000001"/>
    <n v="31.498000000000001"/>
    <n v="1.8241989999999999"/>
    <n v="346.59787899999998"/>
    <s v="MIL"/>
    <n v="31.498000000000001"/>
    <n v="10917.14"/>
    <n v="2026"/>
  </r>
  <r>
    <n v="72036763"/>
    <x v="29"/>
    <s v="2025-12-17"/>
    <s v="Z0028"/>
    <x v="28"/>
    <s v="RIL2601021"/>
    <s v="APO26020081"/>
    <x v="1496"/>
    <s v="STD- 108 BK01A TUM R133 C/C106 H8.5"/>
    <x v="1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6468"/>
    <x v="29"/>
    <s v="2025-12-03"/>
    <s v="Z0028"/>
    <x v="28"/>
    <s v="RIL2601021"/>
    <s v="APO26020081"/>
    <x v="1486"/>
    <s v="STD- 508 BSH PVD GY27K WCK38QX C/C106 H8.5"/>
    <x v="1"/>
    <s v="7"/>
    <n v="413"/>
    <s v="PC"/>
    <x v="0"/>
    <n v="1.8493999999999999"/>
    <n v="763.80200000000002"/>
    <n v="31.498000000000001"/>
    <n v="1.849399"/>
    <n v="763.80214599999999"/>
    <s v="MIL"/>
    <n v="31.498000000000001"/>
    <n v="24058.240000000002"/>
    <n v="2026"/>
  </r>
  <r>
    <n v="72036760"/>
    <x v="29"/>
    <s v="2025-12-17"/>
    <s v="Z0028"/>
    <x v="28"/>
    <s v="RIL2601021"/>
    <s v="APO26020081"/>
    <x v="1508"/>
    <s v="STD- 110 BK01A TUM R143 C/C93 H8.5 500F"/>
    <x v="1"/>
    <s v="7"/>
    <n v="2160"/>
    <s v="PC"/>
    <x v="0"/>
    <n v="0.72929999999999995"/>
    <n v="1575.288"/>
    <n v="31.498000000000001"/>
    <n v="0.72929900000000003"/>
    <n v="1575.2879539999999"/>
    <s v="MIL"/>
    <n v="31.498000000000001"/>
    <n v="49618.42"/>
    <n v="2026"/>
  </r>
  <r>
    <n v="72035809"/>
    <x v="29"/>
    <s v="2025-11-27"/>
    <s v="Z0028"/>
    <x v="28"/>
    <s v="RIL2601021"/>
    <s v="APO26020081"/>
    <x v="1491"/>
    <s v="IRR- 314 HESTAN POL OBI42VG C/C79 H6.5 CSK"/>
    <x v="1"/>
    <s v="7"/>
    <n v="1872"/>
    <s v="PC"/>
    <x v="0"/>
    <n v="2.5253999999999999"/>
    <n v="4727.549"/>
    <n v="31.498000000000001"/>
    <n v="2.5253999999999999"/>
    <n v="4727.5490499999996"/>
    <s v="MIL"/>
    <n v="31.498000000000001"/>
    <n v="148908.34"/>
    <n v="2026"/>
  </r>
  <r>
    <n v="72036465"/>
    <x v="61"/>
    <s v="2025-12-03"/>
    <s v="Z0028"/>
    <x v="28"/>
    <s v="RIL2602002"/>
    <s v="APO26020194"/>
    <x v="1506"/>
    <s v="STD- 607 TUM TCT24PS C/C79 H8.5"/>
    <x v="1"/>
    <s v="7"/>
    <n v="360"/>
    <s v="PC"/>
    <x v="0"/>
    <n v="0.46981000000000001"/>
    <n v="169.13"/>
    <n v="31.2575"/>
    <n v="0.46981000000000001"/>
    <n v="169.12996799999999"/>
    <s v="MIL"/>
    <n v="31.2575"/>
    <n v="5286.58"/>
    <n v="2026"/>
  </r>
  <r>
    <n v="72037144"/>
    <x v="13"/>
    <s v="2026-01-08"/>
    <s v="Z0028"/>
    <x v="28"/>
    <s v="RIL2603005"/>
    <s v="APO26030125"/>
    <x v="1488"/>
    <s v="STD- 107 BK01A TUM R123 C/C106 H8.5"/>
    <x v="1"/>
    <s v="7"/>
    <n v="2016"/>
    <s v="PC"/>
    <x v="0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1"/>
    <x v="13"/>
    <s v="2026-01-08"/>
    <s v="Z0028"/>
    <x v="28"/>
    <s v="RIL2603005"/>
    <s v="APO26030125"/>
    <x v="1488"/>
    <s v="STD- 107 BK01A TUM R123 C/C106 H8.5"/>
    <x v="1"/>
    <s v="7"/>
    <n v="2016"/>
    <s v="PC"/>
    <x v="0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7"/>
    <x v="13"/>
    <s v="2026-01-08"/>
    <s v="Z0028"/>
    <x v="28"/>
    <s v="RIL2603005"/>
    <s v="APO26030125"/>
    <x v="1488"/>
    <s v="STD- 107 BK01A TUM R123 C/C106 H8.5"/>
    <x v="1"/>
    <s v="7"/>
    <n v="1134"/>
    <s v="PC"/>
    <x v="0"/>
    <n v="0.91930000000000001"/>
    <n v="1042.49"/>
    <n v="32.908299999999997"/>
    <n v="0.91929899999999998"/>
    <n v="1042.4898880000001"/>
    <s v="MIL"/>
    <n v="32.908299999999997"/>
    <n v="34306.57"/>
    <n v="2026"/>
  </r>
  <r>
    <n v="72038412"/>
    <x v="13"/>
    <s v="2026-02-23"/>
    <s v="Z0028"/>
    <x v="28"/>
    <s v="RIL2603002"/>
    <s v="APO26030123"/>
    <x v="1509"/>
    <s v="STD- 113 BK01A TUM R178 C/C106 H8.5"/>
    <x v="1"/>
    <s v="7"/>
    <n v="160"/>
    <s v="PC"/>
    <x v="0"/>
    <n v="1.00013"/>
    <n v="160.02000000000001"/>
    <n v="32.908299999999997"/>
    <n v="1.00013"/>
    <n v="160.020116"/>
    <s v="MIL"/>
    <n v="32.908299999999997"/>
    <n v="5265.99"/>
    <n v="2026"/>
  </r>
  <r>
    <n v="72037458"/>
    <x v="13"/>
    <s v="2026-01-20"/>
    <s v="Z0028"/>
    <x v="28"/>
    <s v="RIL2603002"/>
    <s v="APO26030123"/>
    <x v="1498"/>
    <s v="STD- 113 GY04A TUM R178 C/C106 H8.5"/>
    <x v="1"/>
    <s v="7"/>
    <n v="1440"/>
    <s v="PC"/>
    <x v="0"/>
    <n v="0.97950000000000004"/>
    <n v="1410.48"/>
    <n v="32.908299999999997"/>
    <n v="0.97950000000000004"/>
    <n v="1410.4800299999999"/>
    <s v="MIL"/>
    <n v="32.908299999999997"/>
    <n v="46416.5"/>
    <n v="2026"/>
  </r>
  <r>
    <n v="72037456"/>
    <x v="13"/>
    <s v="2026-01-20"/>
    <s v="Z0028"/>
    <x v="28"/>
    <s v="RIL2603002"/>
    <s v="APO26030123"/>
    <x v="1509"/>
    <s v="STD- 113 BK01A TUM R178 C/C106 H8.5"/>
    <x v="1"/>
    <s v="7"/>
    <n v="320"/>
    <s v="PC"/>
    <x v="0"/>
    <n v="0.97950000000000004"/>
    <n v="313.44"/>
    <n v="32.908299999999997"/>
    <n v="0.97950000000000004"/>
    <n v="313.44007399999998"/>
    <s v="MIL"/>
    <n v="32.908299999999997"/>
    <n v="10314.780000000001"/>
    <n v="2026"/>
  </r>
  <r>
    <n v="72033765"/>
    <x v="23"/>
    <s v="2025-10-08"/>
    <s v="Z0028"/>
    <x v="28"/>
    <s v="RIL2512016"/>
    <s v="APO26010036"/>
    <x v="1510"/>
    <s v="STD- 105 BSH R103 C/C79 H8.5"/>
    <x v="1"/>
    <s v="8"/>
    <n v="3840"/>
    <s v="PC"/>
    <x v="0"/>
    <n v="1.1215999999999999"/>
    <n v="4306.9440000000004"/>
    <n v="31.591200000000001"/>
    <n v="1.1215999999999999"/>
    <n v="4306.9440219999997"/>
    <s v="MIL"/>
    <n v="31.591200000000001"/>
    <n v="136061.53"/>
    <n v="2026"/>
  </r>
  <r>
    <n v="72033765"/>
    <x v="23"/>
    <s v="2025-10-08"/>
    <s v="Z0028"/>
    <x v="28"/>
    <s v="RIL2512016"/>
    <s v="APO26010036"/>
    <x v="1511"/>
    <s v="STD- 110 BSH R143 C/C79 H8.5"/>
    <x v="1"/>
    <s v="8"/>
    <n v="960"/>
    <s v="PC"/>
    <x v="0"/>
    <n v="1.12161"/>
    <n v="1076.7439999999999"/>
    <n v="31.591200000000001"/>
    <n v="1.12161"/>
    <n v="1076.744156"/>
    <s v="MIL"/>
    <n v="31.591200000000001"/>
    <n v="34015.64"/>
    <n v="2026"/>
  </r>
  <r>
    <n v="72034788"/>
    <x v="23"/>
    <s v="2025-11-04"/>
    <s v="Z0028"/>
    <x v="28"/>
    <s v="RIL2512015"/>
    <s v="APO26010035"/>
    <x v="1512"/>
    <s v="STD- 608 THE PIONEER WOMAN® TUM UEX26MA C/C93 H8.5"/>
    <x v="1"/>
    <s v="1"/>
    <n v="720"/>
    <s v="PC"/>
    <x v="0"/>
    <n v="0.43569000000000002"/>
    <n v="313.7"/>
    <n v="31.591200000000001"/>
    <n v="0.43569000000000002"/>
    <n v="313.700017"/>
    <s v="MIL"/>
    <n v="31.591200000000001"/>
    <n v="9910.16"/>
    <n v="2026"/>
  </r>
  <r>
    <n v="72034785"/>
    <x v="23"/>
    <s v="2025-11-04"/>
    <s v="Z0028"/>
    <x v="28"/>
    <s v="RIL2512015"/>
    <s v="APO26010035"/>
    <x v="1512"/>
    <s v="STD- 608 THE PIONEER WOMAN® TUM UEX26MA C/C93 H8.5"/>
    <x v="1"/>
    <s v="1"/>
    <n v="720"/>
    <s v="PC"/>
    <x v="0"/>
    <n v="0.43569999999999998"/>
    <n v="313.70400000000001"/>
    <n v="31.591200000000001"/>
    <n v="0.43569999999999998"/>
    <n v="313.70413200000002"/>
    <s v="MIL"/>
    <n v="31.591200000000001"/>
    <n v="9910.2900000000009"/>
    <n v="2026"/>
  </r>
  <r>
    <n v="72034787"/>
    <x v="23"/>
    <s v="2025-11-04"/>
    <s v="Z0028"/>
    <x v="28"/>
    <s v="RIL2512015"/>
    <s v="APO26010035"/>
    <x v="1512"/>
    <s v="STD- 608 THE PIONEER WOMAN® TUM UEX26MA C/C93 H8.5"/>
    <x v="1"/>
    <s v="1"/>
    <n v="2160"/>
    <s v="PC"/>
    <x v="0"/>
    <n v="0.43569999999999998"/>
    <n v="941.11199999999997"/>
    <n v="31.591200000000001"/>
    <n v="0.43569999999999998"/>
    <n v="941.11208099999999"/>
    <s v="MIL"/>
    <n v="31.591200000000001"/>
    <n v="29730.86"/>
    <n v="2026"/>
  </r>
  <r>
    <n v="72033765"/>
    <x v="23"/>
    <s v="2025-10-08"/>
    <s v="Z0028"/>
    <x v="28"/>
    <s v="RIL2512010"/>
    <s v="APO26010033"/>
    <x v="1511"/>
    <s v="STD- 110 BSH R143 C/C79 H8.5"/>
    <x v="1"/>
    <s v="8"/>
    <n v="1280"/>
    <s v="PC"/>
    <x v="0"/>
    <n v="1.1215999999999999"/>
    <n v="1435.6469999999999"/>
    <n v="31.591200000000001"/>
    <n v="1.1215999999999999"/>
    <n v="1435.6469520000001"/>
    <s v="MIL"/>
    <n v="31.591200000000001"/>
    <n v="45353.81"/>
    <n v="2026"/>
  </r>
  <r>
    <n v="72033765"/>
    <x v="23"/>
    <s v="2025-10-08"/>
    <s v="Z0028"/>
    <x v="28"/>
    <s v="RIL2512010"/>
    <s v="APO26010033"/>
    <x v="1510"/>
    <s v="STD- 105 BSH R103 C/C79 H8.5"/>
    <x v="1"/>
    <s v="8"/>
    <n v="4000"/>
    <s v="PC"/>
    <x v="0"/>
    <n v="1.1215999999999999"/>
    <n v="4486.3999999999996"/>
    <n v="31.591200000000001"/>
    <n v="1.1215999999999999"/>
    <n v="4486.4000100000003"/>
    <s v="MIL"/>
    <n v="31.591200000000001"/>
    <n v="141730.76"/>
    <n v="2026"/>
  </r>
  <r>
    <n v="72033976"/>
    <x v="23"/>
    <s v="2025-10-09"/>
    <s v="Z0028"/>
    <x v="28"/>
    <s v="RIL2512020"/>
    <s v="APO26010037"/>
    <x v="1513"/>
    <s v="STD- 107 NEW CIRCULON GY04A BSH R123 C/C93 H8.5"/>
    <x v="1"/>
    <s v="8"/>
    <n v="2040"/>
    <s v="PC"/>
    <x v="0"/>
    <n v="0.94259999999999999"/>
    <n v="1922.904"/>
    <n v="31.591200000000001"/>
    <n v="0.94259999999999999"/>
    <n v="1922.9038459999999"/>
    <s v="MIL"/>
    <n v="31.591200000000001"/>
    <n v="60746.84"/>
    <n v="2026"/>
  </r>
  <r>
    <n v="72033983"/>
    <x v="23"/>
    <s v="2025-10-09"/>
    <s v="Z0028"/>
    <x v="28"/>
    <s v="RIL2512020"/>
    <s v="APO26010037"/>
    <x v="1514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4223"/>
    <x v="23"/>
    <s v="2025-10-16"/>
    <s v="Z0028"/>
    <x v="28"/>
    <s v="RIL2512020"/>
    <s v="APO26010037"/>
    <x v="1515"/>
    <s v="STD- 608 BK01A TUM VFE26MA C/C106 H8.5"/>
    <x v="1"/>
    <s v="8"/>
    <n v="97"/>
    <s v="PC"/>
    <x v="0"/>
    <n v="0.93440000000000001"/>
    <n v="90.637"/>
    <n v="31.591200000000001"/>
    <n v="0.93440000000000001"/>
    <n v="90.636949000000001"/>
    <s v="MIL"/>
    <n v="31.591200000000001"/>
    <n v="2863.33"/>
    <n v="2026"/>
  </r>
  <r>
    <n v="72033982"/>
    <x v="23"/>
    <s v="2025-10-09"/>
    <s v="Z0028"/>
    <x v="28"/>
    <s v="RIL2512020"/>
    <s v="APO26010037"/>
    <x v="1515"/>
    <s v="STD- 608 BK01A TUM VFE26MA C/C106 H8.5"/>
    <x v="1"/>
    <s v="8"/>
    <n v="1890"/>
    <s v="PC"/>
    <x v="0"/>
    <n v="0.93440000000000001"/>
    <n v="1766.0160000000001"/>
    <n v="31.591200000000001"/>
    <n v="0.93440000000000001"/>
    <n v="1766.015852"/>
    <s v="MIL"/>
    <n v="31.591200000000001"/>
    <n v="55790.559999999998"/>
    <n v="2026"/>
  </r>
  <r>
    <n v="72033974"/>
    <x v="23"/>
    <s v="2025-10-09"/>
    <s v="Z0028"/>
    <x v="28"/>
    <s v="RIL2512020"/>
    <s v="APO26010037"/>
    <x v="1514"/>
    <s v="STD- 110 NEW CIRCULON GY04A BSH R143 C/C93 H8.5"/>
    <x v="1"/>
    <s v="8"/>
    <n v="850"/>
    <s v="PC"/>
    <x v="0"/>
    <n v="0.94259999999999999"/>
    <n v="801.21"/>
    <n v="31.591200000000001"/>
    <n v="0.94259999999999999"/>
    <n v="801.21014700000001"/>
    <s v="MIL"/>
    <n v="31.591200000000001"/>
    <n v="25311.19"/>
    <n v="2026"/>
  </r>
  <r>
    <n v="72033983"/>
    <x v="23"/>
    <s v="2025-10-09"/>
    <s v="Z0028"/>
    <x v="28"/>
    <s v="RIL2512020"/>
    <s v="APO26010037"/>
    <x v="1514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3967"/>
    <x v="23"/>
    <s v="2025-10-09"/>
    <s v="Z0028"/>
    <x v="28"/>
    <s v="RIL2512020"/>
    <s v="APO26010037"/>
    <x v="1513"/>
    <s v="STD- 107 NEW CIRCULON GY04A BSH R123 C/C93 H8.5"/>
    <x v="1"/>
    <s v="8"/>
    <n v="1700"/>
    <s v="PC"/>
    <x v="0"/>
    <n v="0.94259999999999999"/>
    <n v="1602.421"/>
    <n v="31.591200000000001"/>
    <n v="0.94259999999999999"/>
    <n v="1602.4209269999999"/>
    <s v="MIL"/>
    <n v="31.591200000000001"/>
    <n v="50622.400000000001"/>
    <n v="2026"/>
  </r>
  <r>
    <n v="72035374"/>
    <x v="24"/>
    <s v="2025-11-18"/>
    <s v="Z0028"/>
    <x v="28"/>
    <s v="RIL2512024"/>
    <s v="APO26010113"/>
    <x v="1516"/>
    <s v="STD- 208 GY04A TUM WAH30PK C/C79 H8.5"/>
    <x v="1"/>
    <s v="1"/>
    <n v="1950"/>
    <s v="PC"/>
    <x v="0"/>
    <n v="0.6492"/>
    <n v="1265.94"/>
    <n v="31.425799999999999"/>
    <n v="0.6492"/>
    <n v="1265.9400869999999"/>
    <s v="MIL"/>
    <n v="31.425799999999999"/>
    <n v="39783.18"/>
    <n v="2026"/>
  </r>
  <r>
    <n v="72033984"/>
    <x v="24"/>
    <s v="2025-10-09"/>
    <s v="Z0028"/>
    <x v="28"/>
    <s v="RIL2512028"/>
    <s v="APO26010100"/>
    <x v="1513"/>
    <s v="STD- 107 NEW CIRCULON GY04A BSH R123 C/C93 H8.5"/>
    <x v="1"/>
    <s v="8"/>
    <n v="2040"/>
    <s v="PC"/>
    <x v="0"/>
    <n v="0.94259999999999999"/>
    <n v="1922.904"/>
    <n v="31.425799999999999"/>
    <n v="0.94259999999999999"/>
    <n v="1922.9041099999999"/>
    <s v="MIL"/>
    <n v="31.425799999999999"/>
    <n v="60428.800000000003"/>
    <n v="2026"/>
  </r>
  <r>
    <n v="72033986"/>
    <x v="24"/>
    <s v="2025-10-09"/>
    <s v="Z0028"/>
    <x v="28"/>
    <s v="RIL2512028"/>
    <s v="APO26010100"/>
    <x v="1514"/>
    <s v="STD- 110 NEW CIRCULON GY04A BSH R143 C/C93 H8.5"/>
    <x v="1"/>
    <s v="8"/>
    <n v="1020"/>
    <s v="PC"/>
    <x v="0"/>
    <n v="0.94259999999999999"/>
    <n v="961.452"/>
    <n v="31.425799999999999"/>
    <n v="0.94259999999999999"/>
    <n v="961.45205499999997"/>
    <s v="MIL"/>
    <n v="31.425799999999999"/>
    <n v="30214.400000000001"/>
    <n v="2026"/>
  </r>
  <r>
    <n v="72034223"/>
    <x v="24"/>
    <s v="2025-10-16"/>
    <s v="Z0028"/>
    <x v="28"/>
    <s v="RIL2512028"/>
    <s v="APO26010100"/>
    <x v="1515"/>
    <s v="STD- 608 BK01A TUM VFE26MA C/C106 H8.5"/>
    <x v="1"/>
    <s v="8"/>
    <n v="1919"/>
    <s v="PC"/>
    <x v="0"/>
    <n v="0.93440000000000001"/>
    <n v="1793.114"/>
    <n v="31.425799999999999"/>
    <n v="0.93440000000000001"/>
    <n v="1793.113938"/>
    <s v="MIL"/>
    <n v="31.425799999999999"/>
    <n v="56350.04"/>
    <n v="2026"/>
  </r>
  <r>
    <n v="72034660"/>
    <x v="24"/>
    <s v="2025-10-30"/>
    <s v="Z0028"/>
    <x v="28"/>
    <s v="RIL2512028"/>
    <s v="APO26010100"/>
    <x v="1517"/>
    <s v="STD- 607 BSH VED24MA C/C106 H8.5"/>
    <x v="1"/>
    <s v="8"/>
    <n v="453"/>
    <s v="PC"/>
    <x v="0"/>
    <n v="0.58209999999999995"/>
    <n v="263.69099999999997"/>
    <n v="31.425799999999999"/>
    <n v="0.58209999999999995"/>
    <n v="263.69098000000002"/>
    <s v="MIL"/>
    <n v="31.425799999999999"/>
    <n v="8286.7000000000007"/>
    <n v="2026"/>
  </r>
  <r>
    <n v="72035662"/>
    <x v="24"/>
    <s v="2025-11-26"/>
    <s v="Z0028"/>
    <x v="28"/>
    <s v="RIL2512028"/>
    <s v="APO26010100"/>
    <x v="1517"/>
    <s v="STD- 607 BSH VED24MA C/C106 H8.5"/>
    <x v="1"/>
    <s v="8"/>
    <n v="1239"/>
    <s v="PC"/>
    <x v="0"/>
    <n v="0.58209999999999995"/>
    <n v="721.22199999999998"/>
    <n v="31.425799999999999"/>
    <n v="0.58209999999999995"/>
    <n v="721.22205299999996"/>
    <s v="MIL"/>
    <n v="31.425799999999999"/>
    <n v="22664.98"/>
    <n v="2026"/>
  </r>
  <r>
    <n v="72035382"/>
    <x v="24"/>
    <s v="2025-11-18"/>
    <s v="Z0028"/>
    <x v="28"/>
    <s v="RIL2512025"/>
    <s v="APO26010099"/>
    <x v="1510"/>
    <s v="STD- 105 BSH R103 C/C79 H8.5"/>
    <x v="1"/>
    <s v="8"/>
    <n v="276"/>
    <s v="PC"/>
    <x v="0"/>
    <n v="1.1215999999999999"/>
    <n v="309.56200000000001"/>
    <n v="31.425799999999999"/>
    <n v="1.1215999999999999"/>
    <n v="309.56188800000001"/>
    <s v="MIL"/>
    <n v="31.425799999999999"/>
    <n v="9728.23"/>
    <n v="2026"/>
  </r>
  <r>
    <n v="72035382"/>
    <x v="24"/>
    <s v="2025-11-18"/>
    <s v="Z0028"/>
    <x v="28"/>
    <s v="RIL2512025"/>
    <s v="APO26010099"/>
    <x v="1511"/>
    <s v="STD- 110 BSH R143 C/C79 H8.5"/>
    <x v="1"/>
    <s v="8"/>
    <n v="1350"/>
    <s v="PC"/>
    <x v="0"/>
    <n v="1.1215999999999999"/>
    <n v="1514.16"/>
    <n v="31.425799999999999"/>
    <n v="1.1215999999999999"/>
    <n v="1514.1600209999999"/>
    <s v="MIL"/>
    <n v="31.425799999999999"/>
    <n v="47583.69"/>
    <n v="2026"/>
  </r>
  <r>
    <n v="72034295"/>
    <x v="24"/>
    <s v="2025-10-20"/>
    <s v="Z0028"/>
    <x v="28"/>
    <s v="RIL2512025"/>
    <s v="APO26010099"/>
    <x v="1510"/>
    <s v="STD- 105 BSH R103 C/C79 H8.5"/>
    <x v="1"/>
    <s v="8"/>
    <n v="2100"/>
    <s v="PC"/>
    <x v="0"/>
    <n v="1.1215999999999999"/>
    <n v="2355.36"/>
    <n v="31.425799999999999"/>
    <n v="1.1215999999999999"/>
    <n v="2355.359927"/>
    <s v="MIL"/>
    <n v="31.425799999999999"/>
    <n v="74019.070000000007"/>
    <n v="2026"/>
  </r>
  <r>
    <n v="72034295"/>
    <x v="24"/>
    <s v="2025-10-20"/>
    <s v="Z0028"/>
    <x v="28"/>
    <s v="RIL2512025"/>
    <s v="APO26010099"/>
    <x v="1511"/>
    <s v="STD- 110 BSH R143 C/C79 H8.5"/>
    <x v="1"/>
    <s v="8"/>
    <n v="1050"/>
    <s v="PC"/>
    <x v="0"/>
    <n v="1.1215999999999999"/>
    <n v="1177.68"/>
    <n v="31.425799999999999"/>
    <n v="1.1215999999999999"/>
    <n v="1177.680122"/>
    <s v="MIL"/>
    <n v="31.425799999999999"/>
    <n v="37009.54"/>
    <n v="2026"/>
  </r>
  <r>
    <n v="72036469"/>
    <x v="24"/>
    <s v="2025-12-03"/>
    <s v="Z0028"/>
    <x v="28"/>
    <s v="RIL2512025"/>
    <s v="APO26010099"/>
    <x v="1511"/>
    <s v="STD- 110 BSH R143 C/C79 H8.5"/>
    <x v="1"/>
    <s v="8"/>
    <n v="140"/>
    <s v="PC"/>
    <x v="0"/>
    <n v="1.1215999999999999"/>
    <n v="157.024"/>
    <n v="31.425799999999999"/>
    <n v="1.1215999999999999"/>
    <n v="157.02384599999999"/>
    <s v="MIL"/>
    <n v="31.425799999999999"/>
    <n v="4934.6000000000004"/>
    <n v="2026"/>
  </r>
  <r>
    <n v="72033765"/>
    <x v="24"/>
    <s v="2025-10-08"/>
    <s v="Z0028"/>
    <x v="28"/>
    <s v="RIL2512025"/>
    <s v="APO26010099"/>
    <x v="1511"/>
    <s v="STD- 110 BSH R143 C/C79 H8.5"/>
    <x v="1"/>
    <s v="8"/>
    <n v="1940"/>
    <s v="PC"/>
    <x v="0"/>
    <n v="1.1215999999999999"/>
    <n v="2175.904"/>
    <n v="31.425799999999999"/>
    <n v="1.1215999999999999"/>
    <n v="2175.903875"/>
    <s v="MIL"/>
    <n v="31.425799999999999"/>
    <n v="68379.520000000004"/>
    <n v="2026"/>
  </r>
  <r>
    <n v="72033765"/>
    <x v="24"/>
    <s v="2025-10-08"/>
    <s v="Z0028"/>
    <x v="28"/>
    <s v="RIL2512025"/>
    <s v="APO26010099"/>
    <x v="1510"/>
    <s v="STD- 105 BSH R103 C/C79 H8.5"/>
    <x v="1"/>
    <s v="8"/>
    <n v="646"/>
    <s v="PC"/>
    <x v="0"/>
    <n v="1.1215999999999999"/>
    <n v="724.55399999999997"/>
    <n v="31.425799999999999"/>
    <n v="1.1215999999999999"/>
    <n v="724.55402800000002"/>
    <s v="MIL"/>
    <n v="31.425799999999999"/>
    <n v="22769.69"/>
    <n v="2026"/>
  </r>
  <r>
    <n v="72036455"/>
    <x v="26"/>
    <s v="2025-12-03"/>
    <s v="Z0028"/>
    <x v="28"/>
    <s v="RIL2512040"/>
    <s v="APO26010040"/>
    <x v="1517"/>
    <s v="STD- 607 BSH VED24MA C/C106 H8.5"/>
    <x v="1"/>
    <s v="8"/>
    <n v="2240"/>
    <s v="PC"/>
    <x v="0"/>
    <n v="0.58209999999999995"/>
    <n v="1303.9000000000001"/>
    <n v="31.5595"/>
    <n v="0.58209900000000003"/>
    <n v="1303.8999349999999"/>
    <s v="MIL"/>
    <n v="31.5595"/>
    <n v="41150.43"/>
    <n v="2026"/>
  </r>
  <r>
    <n v="72034900"/>
    <x v="41"/>
    <s v="2025-11-07"/>
    <s v="Z0028"/>
    <x v="28"/>
    <s v="RIL2512047"/>
    <s v="APO26010103"/>
    <x v="1513"/>
    <s v="STD- 107 NEW CIRCULON GY04A BSH R123 C/C93 H8.5"/>
    <x v="1"/>
    <s v="8"/>
    <n v="1020"/>
    <s v="PC"/>
    <x v="0"/>
    <n v="0.94259999999999999"/>
    <n v="961.45"/>
    <n v="31.4496"/>
    <n v="0.94259899999999996"/>
    <n v="961.45006599999999"/>
    <s v="MIL"/>
    <n v="31.4496"/>
    <n v="30237.22"/>
    <n v="2026"/>
  </r>
  <r>
    <n v="72035830"/>
    <x v="41"/>
    <s v="2025-11-28"/>
    <s v="Z0028"/>
    <x v="28"/>
    <s v="RIL2512033"/>
    <s v="APO26010038"/>
    <x v="1517"/>
    <s v="STD- 607 BSH VED24MA C/C106 H8.5"/>
    <x v="1"/>
    <s v="8"/>
    <n v="1140"/>
    <s v="PC"/>
    <x v="0"/>
    <n v="0.58209999999999995"/>
    <n v="663.59400000000005"/>
    <n v="31.4496"/>
    <n v="0.58209900000000003"/>
    <n v="663.59413099999995"/>
    <s v="MIL"/>
    <n v="31.4496"/>
    <n v="20869.77"/>
    <n v="2026"/>
  </r>
  <r>
    <n v="72036469"/>
    <x v="41"/>
    <s v="2025-12-03"/>
    <s v="Z0028"/>
    <x v="28"/>
    <s v="RIL2512043"/>
    <s v="APO26010101"/>
    <x v="1511"/>
    <s v="STD- 110 BSH R143 C/C79 H8.5"/>
    <x v="1"/>
    <s v="8"/>
    <n v="417"/>
    <s v="PC"/>
    <x v="0"/>
    <n v="1.1215999999999999"/>
    <n v="467.70699999999999"/>
    <n v="31.4496"/>
    <n v="1.121599"/>
    <n v="467.70706100000001"/>
    <s v="MIL"/>
    <n v="31.4496"/>
    <n v="14709.2"/>
    <n v="2026"/>
  </r>
  <r>
    <n v="72036469"/>
    <x v="41"/>
    <s v="2025-12-03"/>
    <s v="Z0028"/>
    <x v="28"/>
    <s v="RIL2512043"/>
    <s v="APO26010101"/>
    <x v="1510"/>
    <s v="STD- 105 BSH R103 C/C79 H8.5"/>
    <x v="1"/>
    <s v="8"/>
    <n v="1554"/>
    <s v="PC"/>
    <x v="0"/>
    <n v="1.1215999999999999"/>
    <n v="1742.9659999999999"/>
    <n v="31.4496"/>
    <n v="1.121599"/>
    <n v="1742.9658879999999"/>
    <s v="MIL"/>
    <n v="31.4496"/>
    <n v="54815.58"/>
    <n v="2026"/>
  </r>
  <r>
    <n v="72035382"/>
    <x v="41"/>
    <s v="2025-11-18"/>
    <s v="Z0028"/>
    <x v="28"/>
    <s v="RIL2512043"/>
    <s v="APO26010101"/>
    <x v="1510"/>
    <s v="STD- 105 BSH R103 C/C79 H8.5"/>
    <x v="1"/>
    <s v="8"/>
    <n v="2560"/>
    <s v="PC"/>
    <x v="0"/>
    <n v="1.1215999999999999"/>
    <n v="2871.29"/>
    <n v="31.4496"/>
    <n v="1.121599"/>
    <n v="2871.2899360000001"/>
    <s v="MIL"/>
    <n v="31.4496"/>
    <n v="90300.92"/>
    <n v="2026"/>
  </r>
  <r>
    <n v="72034961"/>
    <x v="41"/>
    <s v="2025-11-10"/>
    <s v="Z0028"/>
    <x v="28"/>
    <s v="RIL2512046"/>
    <s v="APO26010102"/>
    <x v="1513"/>
    <s v="STD- 107 NEW CIRCULON GY04A BSH R123 C/C93 H8.5"/>
    <x v="1"/>
    <s v="8"/>
    <n v="2040"/>
    <s v="PC"/>
    <x v="0"/>
    <n v="0.94259999999999999"/>
    <n v="1922.904"/>
    <n v="31.4496"/>
    <n v="0.94259899999999996"/>
    <n v="1922.903947"/>
    <s v="MIL"/>
    <n v="31.4496"/>
    <n v="60474.559999999998"/>
    <n v="2026"/>
  </r>
  <r>
    <n v="72036455"/>
    <x v="41"/>
    <s v="2025-12-03"/>
    <s v="Z0028"/>
    <x v="28"/>
    <s v="RIL2512046"/>
    <s v="APO26010102"/>
    <x v="1517"/>
    <s v="STD- 607 BSH VED24MA C/C106 H8.5"/>
    <x v="1"/>
    <s v="8"/>
    <n v="501"/>
    <s v="PC"/>
    <x v="0"/>
    <n v="0.58209999999999995"/>
    <n v="291.63200000000001"/>
    <n v="31.4496"/>
    <n v="0.58209900000000003"/>
    <n v="291.63200799999998"/>
    <s v="MIL"/>
    <n v="31.4496"/>
    <n v="9171.7099999999991"/>
    <n v="2026"/>
  </r>
  <r>
    <n v="72036966"/>
    <x v="41"/>
    <s v="2025-12-23"/>
    <s v="Z0028"/>
    <x v="28"/>
    <s v="RIL2512046"/>
    <s v="APO26010102"/>
    <x v="1513"/>
    <s v="STD- 107 NEW CIRCULON GY04A BSH R123 C/C93 H8.5"/>
    <x v="1"/>
    <s v="8"/>
    <n v="790"/>
    <s v="PC"/>
    <x v="0"/>
    <n v="0.94259999999999999"/>
    <n v="744.654"/>
    <n v="31.4496"/>
    <n v="0.94259899999999996"/>
    <n v="744.65398600000003"/>
    <s v="MIL"/>
    <n v="31.4496"/>
    <n v="23419.07"/>
    <n v="2026"/>
  </r>
  <r>
    <n v="72035805"/>
    <x v="41"/>
    <s v="2025-11-27"/>
    <s v="Z0028"/>
    <x v="28"/>
    <s v="RIL2512046"/>
    <s v="APO26010102"/>
    <x v="1518"/>
    <s v="STD- 507 NEW CIRCULON GY04A BSH R165.12 C/C93 H8.5"/>
    <x v="1"/>
    <s v="8"/>
    <n v="2160"/>
    <s v="PC"/>
    <x v="0"/>
    <n v="0.97789999999999999"/>
    <n v="2112.2640000000001"/>
    <n v="31.4496"/>
    <n v="0.97789899999999996"/>
    <n v="2112.2640660000002"/>
    <s v="MIL"/>
    <n v="31.4496"/>
    <n v="66429.86"/>
    <n v="2026"/>
  </r>
  <r>
    <n v="72035806"/>
    <x v="41"/>
    <s v="2025-11-27"/>
    <s v="Z0028"/>
    <x v="28"/>
    <s v="RIL2512046"/>
    <s v="APO26010102"/>
    <x v="1514"/>
    <s v="STD- 110 NEW CIRCULON GY04A BSH R143 C/C93 H8.5"/>
    <x v="1"/>
    <s v="8"/>
    <n v="850"/>
    <s v="PC"/>
    <x v="0"/>
    <n v="0.94259999999999999"/>
    <n v="801.21"/>
    <n v="31.4496"/>
    <n v="0.94259899999999996"/>
    <n v="801.20987200000002"/>
    <s v="MIL"/>
    <n v="31.4496"/>
    <n v="25197.73"/>
    <n v="2026"/>
  </r>
  <r>
    <n v="72034730"/>
    <x v="41"/>
    <s v="2025-10-31"/>
    <s v="Z0028"/>
    <x v="28"/>
    <s v="RIL2512046"/>
    <s v="APO26010102"/>
    <x v="1513"/>
    <s v="STD- 107 NEW CIRCULON GY04A BSH R123 C/C93 H8.5"/>
    <x v="1"/>
    <s v="8"/>
    <n v="1930"/>
    <s v="PC"/>
    <x v="0"/>
    <n v="0.94259999999999999"/>
    <n v="1819.223"/>
    <n v="31.4496"/>
    <n v="0.94259899999999996"/>
    <n v="1819.223137"/>
    <s v="MIL"/>
    <n v="31.4496"/>
    <n v="57213.84"/>
    <n v="2026"/>
  </r>
  <r>
    <n v="72036458"/>
    <x v="41"/>
    <s v="2025-12-03"/>
    <s v="Z0028"/>
    <x v="28"/>
    <s v="RIL2512046"/>
    <s v="APO26010102"/>
    <x v="1517"/>
    <s v="STD- 607 BSH VED24MA C/C106 H8.5"/>
    <x v="1"/>
    <s v="8"/>
    <n v="4180"/>
    <s v="PC"/>
    <x v="0"/>
    <n v="0.58209999999999995"/>
    <n v="2433.1799999999998"/>
    <n v="31.4496"/>
    <n v="0.58209900000000003"/>
    <n v="2433.1800720000001"/>
    <s v="MIL"/>
    <n v="31.4496"/>
    <n v="76522.539999999994"/>
    <n v="2026"/>
  </r>
  <r>
    <n v="72035825"/>
    <x v="41"/>
    <s v="2025-11-28"/>
    <s v="Z0028"/>
    <x v="28"/>
    <s v="RIL2512042"/>
    <s v="APO26010050"/>
    <x v="1519"/>
    <s v="STD- 107 PADERNO BN16A POL R123 C/C106 H8.5 CSK"/>
    <x v="1"/>
    <s v="1"/>
    <n v="1120"/>
    <s v="PC"/>
    <x v="0"/>
    <n v="1.2867999999999999"/>
    <n v="1441.2159999999999"/>
    <n v="31.4496"/>
    <n v="1.2867999999999999"/>
    <n v="1441.2161040000001"/>
    <s v="MIL"/>
    <n v="31.4496"/>
    <n v="45325.67"/>
    <n v="2026"/>
  </r>
  <r>
    <n v="72035380"/>
    <x v="41"/>
    <s v="2025-11-18"/>
    <s v="Z0028"/>
    <x v="28"/>
    <s v="RIL2512042"/>
    <s v="APO26010050"/>
    <x v="1520"/>
    <s v="STD- 208 BSH VEF30LA C/C106 H8.5 CSK"/>
    <x v="1"/>
    <s v="1"/>
    <n v="2898"/>
    <s v="PC"/>
    <x v="0"/>
    <n v="1.3176000000000001"/>
    <n v="3818.4"/>
    <n v="31.4496"/>
    <n v="1.317599"/>
    <n v="3818.3999159999998"/>
    <s v="MIL"/>
    <n v="31.4496"/>
    <n v="120087.15"/>
    <n v="2026"/>
  </r>
  <r>
    <n v="72035842"/>
    <x v="41"/>
    <s v="2025-11-28"/>
    <s v="Z0028"/>
    <x v="28"/>
    <s v="RIL2512042"/>
    <s v="APO26010050"/>
    <x v="1519"/>
    <s v="STD- 107 PADERNO BN16A POL R123 C/C106 H8.5 CSK"/>
    <x v="1"/>
    <s v="1"/>
    <n v="253"/>
    <s v="PC"/>
    <x v="0"/>
    <n v="1.2867999999999999"/>
    <n v="325.56"/>
    <n v="31.4496"/>
    <n v="1.2867999999999999"/>
    <n v="325.55994299999998"/>
    <s v="MIL"/>
    <n v="31.4496"/>
    <n v="10238.73"/>
    <n v="2026"/>
  </r>
  <r>
    <n v="72034902"/>
    <x v="41"/>
    <s v="2025-11-07"/>
    <s v="Z0028"/>
    <x v="28"/>
    <s v="RIL2512037"/>
    <s v="APO26010039"/>
    <x v="1521"/>
    <s v="STD- 108 NEW CIRCULON GY04A BSH R133 C/C93 H8.5"/>
    <x v="1"/>
    <s v="8"/>
    <n v="2550"/>
    <s v="PC"/>
    <x v="0"/>
    <n v="0.94259999999999999"/>
    <n v="2403.63"/>
    <n v="31.4496"/>
    <n v="0.94259899999999996"/>
    <n v="2403.629934"/>
    <s v="MIL"/>
    <n v="31.4496"/>
    <n v="75593.2"/>
    <n v="2026"/>
  </r>
  <r>
    <n v="72035806"/>
    <x v="41"/>
    <s v="2025-11-27"/>
    <s v="Z0028"/>
    <x v="28"/>
    <s v="RIL2512037"/>
    <s v="APO26010039"/>
    <x v="1514"/>
    <s v="STD- 110 NEW CIRCULON GY04A BSH R14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6455"/>
    <x v="41"/>
    <s v="2025-12-03"/>
    <s v="Z0028"/>
    <x v="28"/>
    <s v="RIL2512037"/>
    <s v="APO26010039"/>
    <x v="1517"/>
    <s v="STD- 607 BSH VED24MA C/C106 H8.5"/>
    <x v="1"/>
    <s v="8"/>
    <n v="109"/>
    <s v="PC"/>
    <x v="0"/>
    <n v="0.58209999999999995"/>
    <n v="63.448999999999998"/>
    <n v="31.4496"/>
    <n v="0.58209900000000003"/>
    <n v="63.449137"/>
    <s v="MIL"/>
    <n v="31.4496"/>
    <n v="1995.45"/>
    <n v="2026"/>
  </r>
  <r>
    <n v="72034730"/>
    <x v="41"/>
    <s v="2025-10-31"/>
    <s v="Z0028"/>
    <x v="28"/>
    <s v="RIL2512037"/>
    <s v="APO26010039"/>
    <x v="1513"/>
    <s v="STD- 107 NEW CIRCULON GY04A BSH R12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5662"/>
    <x v="41"/>
    <s v="2025-11-26"/>
    <s v="Z0028"/>
    <x v="28"/>
    <s v="RIL2512037"/>
    <s v="APO26010039"/>
    <x v="1517"/>
    <s v="STD- 607 BSH VED24MA C/C106 H8.5"/>
    <x v="1"/>
    <s v="8"/>
    <n v="841"/>
    <s v="PC"/>
    <x v="0"/>
    <n v="0.58209999999999995"/>
    <n v="489.54599999999999"/>
    <n v="31.4496"/>
    <n v="0.58209900000000003"/>
    <n v="489.54613000000001"/>
    <s v="MIL"/>
    <n v="31.4496"/>
    <n v="15396.03"/>
    <n v="2026"/>
  </r>
  <r>
    <n v="72035793"/>
    <x v="48"/>
    <s v="2025-11-27"/>
    <s v="Z0028"/>
    <x v="28"/>
    <s v="RIL2512032"/>
    <s v="APO26010104"/>
    <x v="1520"/>
    <s v="STD- 208 BSH VEF30LA C/C106 H8.5 CSK"/>
    <x v="1"/>
    <s v="1"/>
    <n v="414"/>
    <s v="PC"/>
    <x v="0"/>
    <n v="1.3176000000000001"/>
    <n v="545.48599999999999"/>
    <n v="31.658300000000001"/>
    <n v="1.3176000000000001"/>
    <n v="545.48601699999995"/>
    <s v="MIL"/>
    <n v="31.658300000000001"/>
    <n v="17269.16"/>
    <n v="2026"/>
  </r>
  <r>
    <n v="72034788"/>
    <x v="48"/>
    <s v="2025-11-04"/>
    <s v="Z0028"/>
    <x v="28"/>
    <s v="RIL2512032"/>
    <s v="APO26010104"/>
    <x v="1512"/>
    <s v="STD- 608 THE PIONEER WOMAN® TUM UEX26MA C/C93 H8.5"/>
    <x v="1"/>
    <s v="1"/>
    <n v="180"/>
    <s v="PC"/>
    <x v="0"/>
    <n v="0.43569999999999998"/>
    <n v="78.426000000000002"/>
    <n v="31.658300000000001"/>
    <n v="0.435699"/>
    <n v="78.425877999999997"/>
    <s v="MIL"/>
    <n v="31.658300000000001"/>
    <n v="2482.83"/>
    <n v="2026"/>
  </r>
  <r>
    <n v="72035793"/>
    <x v="37"/>
    <s v="2025-11-27"/>
    <s v="Z0028"/>
    <x v="28"/>
    <s v="RIL2601002"/>
    <s v="APO26010180"/>
    <x v="1520"/>
    <s v="STD- 208 BSH VEF30LA C/C106 H8.5 CSK"/>
    <x v="1"/>
    <s v="1"/>
    <n v="690"/>
    <s v="PC"/>
    <x v="0"/>
    <n v="1.3176000000000001"/>
    <n v="909.14499999999998"/>
    <n v="31.3596"/>
    <n v="1.3176000000000001"/>
    <n v="909.14488700000004"/>
    <s v="MIL"/>
    <n v="31.3596"/>
    <n v="28510.42"/>
    <n v="2026"/>
  </r>
  <r>
    <n v="72035854"/>
    <x v="37"/>
    <s v="2025-11-28"/>
    <s v="Z0028"/>
    <x v="28"/>
    <s v="RIL2601002"/>
    <s v="APO26010180"/>
    <x v="1520"/>
    <s v="STD- 208 BSH VEF30LA C/C106 H8.5 CSK"/>
    <x v="1"/>
    <s v="1"/>
    <n v="1104"/>
    <s v="PC"/>
    <x v="0"/>
    <n v="1.3176000000000001"/>
    <n v="1454.63"/>
    <n v="31.3596"/>
    <n v="1.3176000000000001"/>
    <n v="1454.6298420000001"/>
    <s v="MIL"/>
    <n v="31.3596"/>
    <n v="45616.61"/>
    <n v="2026"/>
  </r>
  <r>
    <n v="72035842"/>
    <x v="54"/>
    <s v="2025-11-28"/>
    <s v="Z0028"/>
    <x v="28"/>
    <s v="RIL2601010"/>
    <s v="APO26020045"/>
    <x v="1519"/>
    <s v="STD- 107 PADERNO BN16A POL R123 C/C106 H8.5 CSK"/>
    <x v="1"/>
    <s v="1"/>
    <n v="867"/>
    <s v="PC"/>
    <x v="0"/>
    <n v="1.2867900000000001"/>
    <n v="1115.6500000000001"/>
    <n v="31.664300000000001"/>
    <n v="1.286789"/>
    <n v="1115.6501169999999"/>
    <s v="MIL"/>
    <n v="31.664300000000001"/>
    <n v="35326.28"/>
    <n v="2026"/>
  </r>
  <r>
    <n v="72036965"/>
    <x v="29"/>
    <s v="2025-12-23"/>
    <s v="Z0028"/>
    <x v="28"/>
    <s v="RIL2601019"/>
    <s v="APO26020058"/>
    <x v="1522"/>
    <s v="STD- 143 TUM OAV34MA C/C79 H8.5"/>
    <x v="1"/>
    <s v="8"/>
    <n v="1800"/>
    <s v="PC"/>
    <x v="0"/>
    <n v="0.4698"/>
    <n v="845.64"/>
    <n v="31.498000000000001"/>
    <n v="0.46979900000000002"/>
    <n v="845.64004"/>
    <s v="MIL"/>
    <n v="31.498000000000001"/>
    <n v="26635.97"/>
    <n v="2026"/>
  </r>
  <r>
    <n v="72036750"/>
    <x v="29"/>
    <s v="2025-12-16"/>
    <s v="Z0028"/>
    <x v="28"/>
    <s v="RIL2601019"/>
    <s v="APO26020058"/>
    <x v="1523"/>
    <s v="STD- 507 BK01A BSH WBH36MA C/C106 H8.5"/>
    <x v="1"/>
    <s v="8"/>
    <n v="2160"/>
    <s v="PC"/>
    <x v="0"/>
    <n v="0.97950000000000004"/>
    <n v="2115.7199999999998"/>
    <n v="31.498000000000001"/>
    <n v="0.97949900000000001"/>
    <n v="2115.720045"/>
    <s v="MIL"/>
    <n v="31.498000000000001"/>
    <n v="66640.95"/>
    <n v="2026"/>
  </r>
  <r>
    <n v="72036625"/>
    <x v="29"/>
    <s v="2025-12-10"/>
    <s v="Z0028"/>
    <x v="28"/>
    <s v="RIL2601022"/>
    <s v="APO26020059"/>
    <x v="1518"/>
    <s v="STD- 507 NEW CIRCULON GY04A BSH R165.12 C/C93 H8.5"/>
    <x v="1"/>
    <s v="8"/>
    <n v="3060"/>
    <s v="PC"/>
    <x v="0"/>
    <n v="0.97789999999999999"/>
    <n v="2992.37"/>
    <n v="31.498000000000001"/>
    <n v="0.97789899999999996"/>
    <n v="2992.369991"/>
    <s v="MIL"/>
    <n v="31.498000000000001"/>
    <n v="94253.67"/>
    <n v="2026"/>
  </r>
  <r>
    <n v="72037170"/>
    <x v="22"/>
    <s v="2026-01-08"/>
    <s v="Z0028"/>
    <x v="28"/>
    <s v="RIL2602008"/>
    <s v="APO26020144"/>
    <x v="1514"/>
    <s v="STD- 110 NEW CIRCULON GY04A BSH R143 C/C93 H8.5"/>
    <x v="1"/>
    <s v="8"/>
    <n v="510"/>
    <s v="PC"/>
    <x v="0"/>
    <n v="0.94259999999999999"/>
    <n v="480.726"/>
    <n v="31.232500000000002"/>
    <n v="0.94259899999999996"/>
    <n v="480.72584599999999"/>
    <s v="MIL"/>
    <n v="31.232500000000002"/>
    <n v="15014.27"/>
    <n v="2026"/>
  </r>
  <r>
    <n v="72035382"/>
    <x v="22"/>
    <s v="2025-11-18"/>
    <s v="Z0028"/>
    <x v="28"/>
    <s v="RIL2602005"/>
    <s v="APO26020143"/>
    <x v="1510"/>
    <s v="STD- 105 BSH R103 C/C79 H8.5"/>
    <x v="1"/>
    <s v="8"/>
    <n v="14"/>
    <s v="PC"/>
    <x v="0"/>
    <n v="1.1215999999999999"/>
    <n v="15.702"/>
    <n v="31.232500000000002"/>
    <n v="1.121599"/>
    <n v="15.701912999999999"/>
    <s v="MIL"/>
    <n v="31.232500000000002"/>
    <n v="490.41"/>
    <n v="2026"/>
  </r>
  <r>
    <n v="72037381"/>
    <x v="61"/>
    <s v="2026-01-16"/>
    <s v="Z0028"/>
    <x v="28"/>
    <s v="RIL2602001"/>
    <s v="APO26020188"/>
    <x v="1512"/>
    <s v="STD- 608 THE PIONEER WOMAN® TUM UEX26MA C/C93 H8.5"/>
    <x v="1"/>
    <s v="1"/>
    <n v="1132"/>
    <s v="PC"/>
    <x v="0"/>
    <n v="0.43569999999999998"/>
    <n v="493.21"/>
    <n v="31.2575"/>
    <n v="0.435699"/>
    <n v="493.20994899999999"/>
    <s v="MIL"/>
    <n v="31.2575"/>
    <n v="15416.51"/>
    <n v="2026"/>
  </r>
  <r>
    <n v="72036623"/>
    <x v="61"/>
    <s v="2025-12-10"/>
    <s v="Z0028"/>
    <x v="28"/>
    <s v="RIL2602004"/>
    <s v="APO26020189"/>
    <x v="1512"/>
    <s v="STD- 608 THE PIONEER WOMAN® TUM UEX26MA C/C93 H8.5"/>
    <x v="1"/>
    <s v="1"/>
    <n v="2880"/>
    <s v="PC"/>
    <x v="0"/>
    <n v="0.43569999999999998"/>
    <n v="1254.816"/>
    <n v="31.2575"/>
    <n v="0.435699"/>
    <n v="1254.8159639999999"/>
    <s v="MIL"/>
    <n v="31.2575"/>
    <n v="39222.410000000003"/>
    <n v="2026"/>
  </r>
  <r>
    <n v="72037254"/>
    <x v="61"/>
    <s v="2026-01-13"/>
    <s v="Z0028"/>
    <x v="28"/>
    <s v="RIL2602004"/>
    <s v="APO26020189"/>
    <x v="1524"/>
    <s v="STD- 208 THE PIONEER WOMAN® TUM BDZ30MA C/C93 H8.5"/>
    <x v="1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6624"/>
    <x v="61"/>
    <s v="2025-12-10"/>
    <s v="Z0028"/>
    <x v="28"/>
    <s v="RIL2602004"/>
    <s v="APO26020189"/>
    <x v="1524"/>
    <s v="STD- 208 THE PIONEER WOMAN® TUM BDZ30MA C/C93 H8.5"/>
    <x v="1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4788"/>
    <x v="61"/>
    <s v="2025-11-04"/>
    <s v="Z0028"/>
    <x v="28"/>
    <s v="RIL2602004"/>
    <s v="APO26020189"/>
    <x v="1512"/>
    <s v="STD- 608 THE PIONEER WOMAN® TUM UEX26MA C/C93 H8.5"/>
    <x v="1"/>
    <s v="1"/>
    <n v="1080"/>
    <s v="PC"/>
    <x v="0"/>
    <n v="0.43569999999999998"/>
    <n v="470.55599999999998"/>
    <n v="31.2575"/>
    <n v="0.435699"/>
    <n v="470.55586599999998"/>
    <s v="MIL"/>
    <n v="31.2575"/>
    <n v="14708.4"/>
    <n v="2026"/>
  </r>
  <r>
    <n v="72037087"/>
    <x v="61"/>
    <s v="2026-01-07"/>
    <s v="Z0028"/>
    <x v="28"/>
    <s v="RIL2602004"/>
    <s v="APO26020189"/>
    <x v="1525"/>
    <s v="STD- 111 NEW CIRCULON BSH R153 C/C93 H8.5"/>
    <x v="1"/>
    <s v="1"/>
    <n v="2340"/>
    <s v="PC"/>
    <x v="0"/>
    <n v="0.79120000000000001"/>
    <n v="1851.4079999999999"/>
    <n v="31.2575"/>
    <n v="0.79119899999999999"/>
    <n v="1851.408142"/>
    <s v="MIL"/>
    <n v="31.2575"/>
    <n v="57870.39"/>
    <n v="2026"/>
  </r>
  <r>
    <n v="72037088"/>
    <x v="61"/>
    <s v="2026-01-07"/>
    <s v="Z0028"/>
    <x v="28"/>
    <s v="RIL2602004"/>
    <s v="APO26020189"/>
    <x v="1525"/>
    <s v="STD- 111 NEW CIRCULON BSH R153 C/C93 H8.5"/>
    <x v="1"/>
    <s v="1"/>
    <n v="1080"/>
    <s v="PC"/>
    <x v="0"/>
    <n v="0.79120000000000001"/>
    <n v="854.49599999999998"/>
    <n v="31.2575"/>
    <n v="0.79119899999999999"/>
    <n v="854.49603999999999"/>
    <s v="MIL"/>
    <n v="31.2575"/>
    <n v="26709.41"/>
    <n v="2026"/>
  </r>
  <r>
    <n v="72038028"/>
    <x v="12"/>
    <s v="2026-02-02"/>
    <s v="Z0028"/>
    <x v="28"/>
    <s v="RIL2603004"/>
    <s v="APO26030092"/>
    <x v="1526"/>
    <s v="STD- 611 BSH VFG30MA C/C106 H8.5"/>
    <x v="1"/>
    <s v="8"/>
    <n v="113"/>
    <s v="PC"/>
    <x v="0"/>
    <n v="0.59440000000000004"/>
    <n v="67.167000000000002"/>
    <n v="32.649700000000003"/>
    <n v="0.59439900000000001"/>
    <n v="67.166926000000004"/>
    <s v="MIL"/>
    <n v="32.649700000000003"/>
    <n v="2192.98"/>
    <n v="2026"/>
  </r>
  <r>
    <n v="72037344"/>
    <x v="12"/>
    <s v="2026-01-15"/>
    <s v="Z0028"/>
    <x v="28"/>
    <s v="RIL2603004"/>
    <s v="APO26030092"/>
    <x v="1513"/>
    <s v="STD- 107 NEW CIRCULON GY04A BSH R123 C/C93 H8.5"/>
    <x v="1"/>
    <s v="8"/>
    <n v="790"/>
    <s v="PC"/>
    <x v="0"/>
    <n v="0.94259999999999999"/>
    <n v="744.654"/>
    <n v="32.649700000000003"/>
    <n v="0.94259999999999999"/>
    <n v="744.65400899999997"/>
    <s v="MIL"/>
    <n v="32.649700000000003"/>
    <n v="24312.73"/>
    <n v="2026"/>
  </r>
  <r>
    <n v="72038028"/>
    <x v="12"/>
    <s v="2026-02-02"/>
    <s v="Z0028"/>
    <x v="28"/>
    <s v="RIL2603004"/>
    <s v="APO26030092"/>
    <x v="1517"/>
    <s v="STD- 607 BSH VED24MA C/C106 H8.5"/>
    <x v="1"/>
    <s v="8"/>
    <n v="1039"/>
    <s v="PC"/>
    <x v="0"/>
    <n v="0.59440000000000004"/>
    <n v="617.58299999999997"/>
    <n v="32.649700000000003"/>
    <n v="0.59439900000000001"/>
    <n v="617.58300899999995"/>
    <s v="MIL"/>
    <n v="32.649700000000003"/>
    <n v="20163.900000000001"/>
    <n v="2026"/>
  </r>
  <r>
    <n v="72037749"/>
    <x v="12"/>
    <s v="2026-01-27"/>
    <s v="Z0028"/>
    <x v="28"/>
    <s v="RIL2603004"/>
    <s v="APO26030092"/>
    <x v="1514"/>
    <s v="STD- 110 NEW CIRCULON GY04A BSH R143 C/C93 H8.5"/>
    <x v="1"/>
    <s v="8"/>
    <n v="170"/>
    <s v="PC"/>
    <x v="0"/>
    <n v="0.94259999999999999"/>
    <n v="160.24199999999999"/>
    <n v="32.649700000000003"/>
    <n v="0.94259999999999999"/>
    <n v="160.24190100000001"/>
    <s v="MIL"/>
    <n v="32.649700000000003"/>
    <n v="5231.8500000000004"/>
    <n v="2026"/>
  </r>
  <r>
    <n v="72037045"/>
    <x v="12"/>
    <s v="2026-01-02"/>
    <s v="Z0028"/>
    <x v="28"/>
    <s v="RIL2603008"/>
    <s v="APO26030093"/>
    <x v="1523"/>
    <s v="STD- 507 BK01A BSH WBH36MA C/C106 H8.5"/>
    <x v="1"/>
    <s v="8"/>
    <n v="1944"/>
    <s v="PC"/>
    <x v="0"/>
    <n v="0.97950000000000004"/>
    <n v="1904.15"/>
    <n v="32.649700000000003"/>
    <n v="0.97949900000000001"/>
    <n v="1904.150114"/>
    <s v="MIL"/>
    <n v="32.649700000000003"/>
    <n v="62169.93"/>
    <n v="2026"/>
  </r>
  <r>
    <n v="72036469"/>
    <x v="12"/>
    <s v="2025-12-03"/>
    <s v="Z0028"/>
    <x v="28"/>
    <s v="RIL2603008"/>
    <s v="APO26030093"/>
    <x v="1510"/>
    <s v="STD- 105 BSH R103 C/C79 H8.5"/>
    <x v="1"/>
    <s v="8"/>
    <n v="2496"/>
    <s v="PC"/>
    <x v="0"/>
    <n v="1.1215999999999999"/>
    <n v="2799.5140000000001"/>
    <n v="32.649700000000003"/>
    <n v="1.121599"/>
    <n v="2799.513931"/>
    <s v="MIL"/>
    <n v="32.649700000000003"/>
    <n v="91403.29"/>
    <n v="2026"/>
  </r>
  <r>
    <n v="72036469"/>
    <x v="12"/>
    <s v="2025-12-03"/>
    <s v="Z0028"/>
    <x v="28"/>
    <s v="RIL2603008"/>
    <s v="APO26030093"/>
    <x v="1511"/>
    <s v="STD- 110 BSH R143 C/C79 H8.5"/>
    <x v="1"/>
    <s v="8"/>
    <n v="1243"/>
    <s v="PC"/>
    <x v="0"/>
    <n v="1.1215999999999999"/>
    <n v="1394.15"/>
    <n v="32.649700000000003"/>
    <n v="1.121599"/>
    <n v="1394.150022"/>
    <s v="MIL"/>
    <n v="32.649700000000003"/>
    <n v="45518.58"/>
    <n v="2026"/>
  </r>
  <r>
    <n v="72037044"/>
    <x v="12"/>
    <s v="2026-01-02"/>
    <s v="Z0028"/>
    <x v="28"/>
    <s v="RIL2603008"/>
    <s v="APO26030093"/>
    <x v="1517"/>
    <s v="STD- 607 BSH VED24MA C/C106 H8.5"/>
    <x v="1"/>
    <s v="8"/>
    <n v="1120"/>
    <s v="PC"/>
    <x v="0"/>
    <n v="0.58209999999999995"/>
    <n v="651.952"/>
    <n v="32.649700000000003"/>
    <n v="0.58209900000000003"/>
    <n v="651.95208500000001"/>
    <s v="MIL"/>
    <n v="32.649700000000003"/>
    <n v="21286.04"/>
    <n v="2026"/>
  </r>
  <r>
    <n v="72037380"/>
    <x v="13"/>
    <s v="2026-01-16"/>
    <s v="Z0028"/>
    <x v="28"/>
    <s v="RIL2603001"/>
    <s v="APO26030129"/>
    <x v="1512"/>
    <s v="STD- 608 THE PIONEER WOMAN® TUM UEX26MA C/C93 H8.5"/>
    <x v="1"/>
    <s v="1"/>
    <n v="1652"/>
    <s v="PC"/>
    <x v="0"/>
    <n v="0.43569999999999998"/>
    <n v="719.77599999999995"/>
    <n v="32.908299999999997"/>
    <n v="0.43569999999999998"/>
    <n v="719.77586199999996"/>
    <s v="MIL"/>
    <n v="32.908299999999997"/>
    <n v="23686.6"/>
    <n v="2026"/>
  </r>
  <r>
    <n v="72037381"/>
    <x v="13"/>
    <s v="2026-01-16"/>
    <s v="Z0028"/>
    <x v="28"/>
    <s v="RIL2603001"/>
    <s v="APO26030129"/>
    <x v="1512"/>
    <s v="STD- 608 THE PIONEER WOMAN® TUM UEX26MA C/C93 H8.5"/>
    <x v="1"/>
    <s v="1"/>
    <n v="1208"/>
    <s v="PC"/>
    <x v="0"/>
    <n v="0.43569999999999998"/>
    <n v="526.32600000000002"/>
    <n v="32.908299999999997"/>
    <n v="0.43569999999999998"/>
    <n v="526.32588099999998"/>
    <s v="MIL"/>
    <n v="32.908299999999997"/>
    <n v="17320.490000000002"/>
    <n v="2026"/>
  </r>
  <r>
    <n v="72037696"/>
    <x v="13"/>
    <s v="2026-01-26"/>
    <s v="Z0028"/>
    <x v="28"/>
    <s v="RIL2603001"/>
    <s v="APO26030129"/>
    <x v="1527"/>
    <s v="STD- 627 BN16A TUM TBN24IA C/C93 H8.5"/>
    <x v="1"/>
    <s v="1"/>
    <n v="180"/>
    <s v="PC"/>
    <x v="0"/>
    <n v="0.61502999999999997"/>
    <n v="110.706"/>
    <n v="32.908299999999997"/>
    <n v="0.61502900000000005"/>
    <n v="110.706113"/>
    <s v="MIL"/>
    <n v="32.908299999999997"/>
    <n v="3643.15"/>
    <n v="2026"/>
  </r>
  <r>
    <n v="72037427"/>
    <x v="13"/>
    <s v="2026-01-19"/>
    <s v="Z0028"/>
    <x v="28"/>
    <s v="RIL2603001"/>
    <s v="APO26030129"/>
    <x v="1524"/>
    <s v="STD- 208 THE PIONEER WOMAN® TUM BDZ30MA C/C93 H8.5"/>
    <x v="1"/>
    <s v="1"/>
    <n v="800"/>
    <s v="PC"/>
    <x v="0"/>
    <n v="0.43569999999999998"/>
    <n v="348.56"/>
    <n v="32.908299999999997"/>
    <n v="0.43569999999999998"/>
    <n v="348.560089"/>
    <s v="MIL"/>
    <n v="32.908299999999997"/>
    <n v="11470.52"/>
    <n v="2026"/>
  </r>
  <r>
    <n v="72037697"/>
    <x v="13"/>
    <s v="2026-01-26"/>
    <s v="Z0028"/>
    <x v="28"/>
    <s v="RIL2603001"/>
    <s v="APO26030129"/>
    <x v="1528"/>
    <s v="STD- 627 YL13A TUM TBN24IA C/C93 H8.5"/>
    <x v="1"/>
    <s v="1"/>
    <n v="1440"/>
    <s v="PC"/>
    <x v="0"/>
    <n v="0.61499999999999999"/>
    <n v="885.6"/>
    <n v="32.908299999999997"/>
    <n v="0.61499899999999996"/>
    <n v="885.59998499999995"/>
    <s v="MIL"/>
    <n v="32.908299999999997"/>
    <n v="29143.59"/>
    <n v="2026"/>
  </r>
  <r>
    <n v="72037137"/>
    <x v="16"/>
    <s v="2026-01-08"/>
    <s v="Z0028"/>
    <x v="28"/>
    <s v="RIL2603011"/>
    <s v="APO26030089"/>
    <x v="1517"/>
    <s v="STD- 607 BSH VED24MA C/C106 H8.5"/>
    <x v="1"/>
    <s v="8"/>
    <n v="2660"/>
    <s v="PC"/>
    <x v="0"/>
    <n v="0.58209999999999995"/>
    <n v="1548.386"/>
    <n v="33.0319"/>
    <n v="0.58209999999999995"/>
    <n v="1548.3859540000001"/>
    <s v="MIL"/>
    <n v="33.0319"/>
    <n v="51146.13"/>
    <n v="2026"/>
  </r>
  <r>
    <n v="72037137"/>
    <x v="16"/>
    <s v="2026-01-08"/>
    <s v="Z0028"/>
    <x v="28"/>
    <s v="RIL2603011"/>
    <s v="APO26030089"/>
    <x v="1526"/>
    <s v="STD- 611 BSH VFG30MA C/C106 H8.5"/>
    <x v="1"/>
    <s v="8"/>
    <n v="1520"/>
    <s v="PC"/>
    <x v="0"/>
    <n v="0.58209999999999995"/>
    <n v="884.79200000000003"/>
    <n v="33.0319"/>
    <n v="0.58209999999999995"/>
    <n v="884.79197299999998"/>
    <s v="MIL"/>
    <n v="33.0319"/>
    <n v="29226.36"/>
    <n v="2026"/>
  </r>
  <r>
    <n v="72036966"/>
    <x v="16"/>
    <s v="2025-12-23"/>
    <s v="Z0028"/>
    <x v="28"/>
    <s v="RIL2603011"/>
    <s v="APO26030089"/>
    <x v="1513"/>
    <s v="STD- 107 NEW CIRCULON GY04A BSH R123 C/C93 H8.5"/>
    <x v="1"/>
    <s v="8"/>
    <n v="1250"/>
    <s v="PC"/>
    <x v="0"/>
    <n v="0.94259999999999999"/>
    <n v="1178.25"/>
    <n v="33.0319"/>
    <n v="0.94259999999999999"/>
    <n v="1178.2501150000001"/>
    <s v="MIL"/>
    <n v="33.0319"/>
    <n v="38919.839999999997"/>
    <n v="2026"/>
  </r>
  <r>
    <n v="72038028"/>
    <x v="71"/>
    <s v="2026-02-02"/>
    <s v="Z0028"/>
    <x v="28"/>
    <s v="RIL2603025"/>
    <s v="APO26040012"/>
    <x v="1517"/>
    <s v="STD- 607 BSH VED24MA C/C106 H8.5"/>
    <x v="1"/>
    <s v="8"/>
    <n v="983"/>
    <s v="PC"/>
    <x v="0"/>
    <n v="0.58209999999999995"/>
    <n v="572.20399999999995"/>
    <n v="32.540999999999997"/>
    <n v="0.58209999999999995"/>
    <n v="572.20398799999998"/>
    <s v="MIL"/>
    <n v="32.540999999999997"/>
    <n v="18620.09"/>
    <n v="2026"/>
  </r>
  <r>
    <n v="72037380"/>
    <x v="71"/>
    <s v="2026-01-16"/>
    <s v="Z0028"/>
    <x v="28"/>
    <s v="RIL2603021"/>
    <s v="APO26040058"/>
    <x v="1512"/>
    <s v="STD- 608 THE PIONEER WOMAN® TUM UEX26MA C/C93 H8.5"/>
    <x v="1"/>
    <s v="1"/>
    <n v="868"/>
    <s v="PC"/>
    <x v="0"/>
    <n v="0.43569999999999998"/>
    <n v="378.18799999999999"/>
    <n v="32.540999999999997"/>
    <n v="0.435699"/>
    <n v="378.188131"/>
    <s v="MIL"/>
    <n v="32.540999999999997"/>
    <n v="12306.62"/>
    <n v="2026"/>
  </r>
  <r>
    <n v="72037331"/>
    <x v="71"/>
    <s v="2026-01-15"/>
    <s v="Z0028"/>
    <x v="28"/>
    <s v="RIL2603021"/>
    <s v="APO26040058"/>
    <x v="1520"/>
    <s v="STD- 208 BSH VEF30LA C/C106 H8.5 CSK"/>
    <x v="1"/>
    <s v="1"/>
    <n v="966"/>
    <s v="PC"/>
    <x v="0"/>
    <n v="1.3176000000000001"/>
    <n v="1272.8019999999999"/>
    <n v="32.540999999999997"/>
    <n v="1.317599"/>
    <n v="1272.802003"/>
    <s v="MIL"/>
    <n v="32.540999999999997"/>
    <n v="41418.25"/>
    <n v="2026"/>
  </r>
  <r>
    <n v="72038700"/>
    <x v="71"/>
    <s v="2026-03-06"/>
    <s v="Z0028"/>
    <x v="28"/>
    <s v="RIL2603021"/>
    <s v="APO26040058"/>
    <x v="1512"/>
    <s v="STD- 608 THE PIONEER WOMAN® TUM UEX26MA C/C93 H8.5"/>
    <x v="1"/>
    <s v="1"/>
    <n v="1342"/>
    <s v="PC"/>
    <x v="0"/>
    <n v="0.44490000000000002"/>
    <n v="597.05600000000004"/>
    <n v="32.540999999999997"/>
    <n v="0.44489899999999999"/>
    <n v="597.05602099999999"/>
    <s v="MIL"/>
    <n v="32.540999999999997"/>
    <n v="19428.8"/>
    <n v="2026"/>
  </r>
  <r>
    <n v="72037427"/>
    <x v="71"/>
    <s v="2026-01-19"/>
    <s v="Z0028"/>
    <x v="28"/>
    <s v="RIL2603021"/>
    <s v="APO26040058"/>
    <x v="1524"/>
    <s v="STD- 208 THE PIONEER WOMAN® TUM BDZ30MA C/C93 H8.5"/>
    <x v="1"/>
    <s v="1"/>
    <n v="340"/>
    <s v="PC"/>
    <x v="0"/>
    <n v="0.43569999999999998"/>
    <n v="148.13800000000001"/>
    <n v="32.540999999999997"/>
    <n v="0.435699"/>
    <n v="148.13804099999999"/>
    <s v="MIL"/>
    <n v="32.540999999999997"/>
    <n v="4820.5600000000004"/>
    <n v="2026"/>
  </r>
  <r>
    <n v="72038700"/>
    <x v="71"/>
    <s v="2026-03-06"/>
    <s v="Z0028"/>
    <x v="28"/>
    <s v="RIL2603021"/>
    <s v="APO26040058"/>
    <x v="1524"/>
    <s v="STD- 208 THE PIONEER WOMAN® TUM BDZ30MA C/C93 H8.5"/>
    <x v="1"/>
    <s v="1"/>
    <n v="140"/>
    <s v="PC"/>
    <x v="0"/>
    <n v="0.44490000000000002"/>
    <n v="62.286000000000001"/>
    <n v="32.540999999999997"/>
    <n v="0.44489899999999999"/>
    <n v="62.286039000000002"/>
    <s v="MIL"/>
    <n v="32.540999999999997"/>
    <n v="2026.85"/>
    <n v="2026"/>
  </r>
  <r>
    <n v="72037044"/>
    <x v="71"/>
    <s v="2026-01-02"/>
    <s v="Z0028"/>
    <x v="28"/>
    <s v="RIL2603028"/>
    <s v="APO26040013"/>
    <x v="1517"/>
    <s v="STD- 607 BSH VED24MA C/C106 H8.5"/>
    <x v="1"/>
    <s v="8"/>
    <n v="20"/>
    <s v="PC"/>
    <x v="0"/>
    <n v="0.58209999999999995"/>
    <n v="11.641999999999999"/>
    <n v="32.540999999999997"/>
    <n v="0.58209999999999995"/>
    <n v="11.641928"/>
    <s v="MIL"/>
    <n v="32.540999999999997"/>
    <n v="378.84"/>
    <n v="2026"/>
  </r>
  <r>
    <n v="72037703"/>
    <x v="46"/>
    <s v="2026-01-26"/>
    <s v="Z0028"/>
    <x v="28"/>
    <s v="RIL2603012"/>
    <s v="APO26040053"/>
    <x v="1528"/>
    <s v="STD- 627 YL13A TUM TBN24IA C/C93 H8.5"/>
    <x v="1"/>
    <s v="1"/>
    <n v="1980"/>
    <s v="PC"/>
    <x v="0"/>
    <n v="0.61499999999999999"/>
    <n v="1217.7"/>
    <n v="32.238700000000001"/>
    <n v="0.61499899999999996"/>
    <n v="1217.6998450000001"/>
    <s v="MIL"/>
    <n v="32.238700000000001"/>
    <n v="39257.06"/>
    <n v="2026"/>
  </r>
  <r>
    <n v="72037697"/>
    <x v="46"/>
    <s v="2026-01-26"/>
    <s v="Z0028"/>
    <x v="28"/>
    <s v="RIL2603012"/>
    <s v="APO26040053"/>
    <x v="1528"/>
    <s v="STD- 627 YL13A TUM TBN24IA C/C93 H8.5"/>
    <x v="1"/>
    <s v="1"/>
    <n v="540"/>
    <s v="PC"/>
    <x v="0"/>
    <n v="0.61499999999999999"/>
    <n v="332.1"/>
    <n v="32.238700000000001"/>
    <n v="0.61499899999999996"/>
    <n v="332.09992899999997"/>
    <s v="MIL"/>
    <n v="32.238700000000001"/>
    <n v="10706.47"/>
    <n v="2026"/>
  </r>
  <r>
    <n v="72034218"/>
    <x v="23"/>
    <s v="2025-10-16"/>
    <s v="Z0028"/>
    <x v="28"/>
    <s v="RIL2512008"/>
    <s v="APO26010105"/>
    <x v="1529"/>
    <s v="LG-- 65 POL VDZ24MA C/C40 H8.5 SS430x0.8"/>
    <x v="80"/>
    <s v="7"/>
    <n v="240"/>
    <s v="PC"/>
    <x v="0"/>
    <n v="0.56850000000000001"/>
    <n v="136.44"/>
    <n v="31.591200000000001"/>
    <n v="0.56850000000000001"/>
    <n v="136.43989400000001"/>
    <s v="MIL"/>
    <n v="31.591200000000001"/>
    <n v="4310.3"/>
    <n v="2026"/>
  </r>
  <r>
    <n v="72034225"/>
    <x v="23"/>
    <s v="2025-10-16"/>
    <s v="Z0028"/>
    <x v="28"/>
    <s v="RIL2512008"/>
    <s v="APO26010105"/>
    <x v="1529"/>
    <s v="LG-- 65 POL VDZ24MA C/C40 H8.5 SS430x0.8"/>
    <x v="80"/>
    <s v="7"/>
    <n v="2100"/>
    <s v="PC"/>
    <x v="0"/>
    <n v="0.56850000000000001"/>
    <n v="1193.8499999999999"/>
    <n v="31.591200000000001"/>
    <n v="0.56850000000000001"/>
    <n v="1193.8498689999999"/>
    <s v="MIL"/>
    <n v="31.591200000000001"/>
    <n v="37715.15"/>
    <n v="2026"/>
  </r>
  <r>
    <n v="72035062"/>
    <x v="23"/>
    <s v="2025-11-11"/>
    <s v="Z0028"/>
    <x v="28"/>
    <s v="RIL2512008"/>
    <s v="APO26010105"/>
    <x v="1529"/>
    <s v="LG-- 65 POL VDZ24MA C/C40 H8.5 SS430x0.8"/>
    <x v="80"/>
    <s v="7"/>
    <n v="420"/>
    <s v="PC"/>
    <x v="0"/>
    <n v="0.56850000000000001"/>
    <n v="238.77"/>
    <n v="31.591200000000001"/>
    <n v="0.56850000000000001"/>
    <n v="238.76997299999999"/>
    <s v="MIL"/>
    <n v="31.591200000000001"/>
    <n v="7543.03"/>
    <n v="2026"/>
  </r>
  <r>
    <n v="72035064"/>
    <x v="23"/>
    <s v="2025-11-11"/>
    <s v="Z0028"/>
    <x v="28"/>
    <s v="RIL2512014"/>
    <s v="APO26010108"/>
    <x v="1529"/>
    <s v="LG-- 65 POL VDZ24MA C/C40 H8.5 SS430x0.8"/>
    <x v="80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3"/>
    <x v="23"/>
    <s v="2025-11-11"/>
    <s v="Z0028"/>
    <x v="28"/>
    <s v="RIL2512014"/>
    <s v="APO26010108"/>
    <x v="1529"/>
    <s v="LG-- 65 POL VDZ24MA C/C40 H8.5 SS430x0.8"/>
    <x v="80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2"/>
    <x v="23"/>
    <s v="2025-11-11"/>
    <s v="Z0028"/>
    <x v="28"/>
    <s v="RIL2512014"/>
    <s v="APO26010108"/>
    <x v="1529"/>
    <s v="LG-- 65 POL VDZ24MA C/C40 H8.5 SS430x0.8"/>
    <x v="80"/>
    <s v="7"/>
    <n v="600"/>
    <s v="PC"/>
    <x v="0"/>
    <n v="0.56850000000000001"/>
    <n v="341.1"/>
    <n v="31.591200000000001"/>
    <n v="0.56850000000000001"/>
    <n v="341.100053"/>
    <s v="MIL"/>
    <n v="31.591200000000001"/>
    <n v="10775.76"/>
    <n v="2026"/>
  </r>
  <r>
    <n v="72033544"/>
    <x v="26"/>
    <s v="2025-10-07"/>
    <s v="Z0028"/>
    <x v="28"/>
    <s v="RIL2512019"/>
    <s v="APO26010069"/>
    <x v="1530"/>
    <s v="METAL INSERT LC SS430 3.0mm TUMBLED C/C35 H8.5mm"/>
    <x v="81"/>
    <s v="M"/>
    <n v="3600"/>
    <s v="PC"/>
    <x v="0"/>
    <n v="0.15"/>
    <n v="540"/>
    <n v="31.5595"/>
    <n v="0.15"/>
    <n v="540"/>
    <s v="MIL"/>
    <n v="31.5595"/>
    <n v="17042.13"/>
    <n v="2026"/>
  </r>
  <r>
    <n v="72035728"/>
    <x v="41"/>
    <s v="2025-11-26"/>
    <s v="Z0028"/>
    <x v="28"/>
    <s v="RIL2512035"/>
    <s v="APO26010118"/>
    <x v="1531"/>
    <s v="VENT KNOB L.PT ASSEMBLY"/>
    <x v="12"/>
    <s v="7"/>
    <n v="1000"/>
    <s v="PC"/>
    <x v="0"/>
    <n v="1.3983000000000001"/>
    <n v="1398.3"/>
    <n v="31.4496"/>
    <n v="1.3983000000000001"/>
    <n v="1398.3001369999999"/>
    <s v="MIL"/>
    <n v="31.4496"/>
    <n v="43975.98"/>
    <n v="2026"/>
  </r>
  <r>
    <n v="72034927"/>
    <x v="41"/>
    <s v="2025-11-10"/>
    <s v="Z0028"/>
    <x v="28"/>
    <s v="RIL2512036"/>
    <s v="APO26010119"/>
    <x v="1532"/>
    <s v="VENT KNOB L.PT ASSEMBLY"/>
    <x v="14"/>
    <s v="7"/>
    <n v="20000"/>
    <s v="PC"/>
    <x v="0"/>
    <n v="1.3983000000000001"/>
    <n v="27966"/>
    <n v="31.4496"/>
    <n v="1.3983000000000001"/>
    <n v="27965.999885000001"/>
    <s v="MIL"/>
    <n v="31.4496"/>
    <n v="879519.51"/>
    <n v="2026"/>
  </r>
  <r>
    <n v="72035875"/>
    <x v="54"/>
    <s v="2025-12-01"/>
    <s v="Z0028"/>
    <x v="28"/>
    <s v="RIL2601013"/>
    <s v="APO26020077"/>
    <x v="1533"/>
    <s v="WHISTLE GY04A"/>
    <x v="14"/>
    <s v="7"/>
    <n v="8957"/>
    <s v="PC"/>
    <x v="0"/>
    <n v="0.69840000000000002"/>
    <n v="6255.57"/>
    <n v="31.664300000000001"/>
    <n v="0.69840000000000002"/>
    <n v="6255.5701529999997"/>
    <s v="MIL"/>
    <n v="31.664300000000001"/>
    <n v="198078.25"/>
    <n v="2026"/>
  </r>
  <r>
    <n v="72035876"/>
    <x v="54"/>
    <s v="2025-12-01"/>
    <s v="Z0028"/>
    <x v="28"/>
    <s v="RIL2601013"/>
    <s v="APO26020077"/>
    <x v="1534"/>
    <s v="WHISTLE BK01A"/>
    <x v="14"/>
    <s v="7"/>
    <n v="20300"/>
    <s v="PC"/>
    <x v="0"/>
    <n v="0.69840000000000002"/>
    <n v="14177.52"/>
    <n v="31.664300000000001"/>
    <n v="0.69840000000000002"/>
    <n v="14177.520108999999"/>
    <s v="MIL"/>
    <n v="31.664300000000001"/>
    <n v="448921.25"/>
    <n v="2026"/>
  </r>
  <r>
    <n v="72036743"/>
    <x v="29"/>
    <s v="2025-12-16"/>
    <s v="Z0028"/>
    <x v="28"/>
    <s v="RIL2601019"/>
    <s v="APO26020058"/>
    <x v="1535"/>
    <s v="STD- 204 BN08A BSH R202.19 CC113 H6.5"/>
    <x v="82"/>
    <s v="8"/>
    <n v="1344"/>
    <s v="PC"/>
    <x v="0"/>
    <n v="0.94910000000000005"/>
    <n v="1275.5899999999999"/>
    <n v="31.498000000000001"/>
    <n v="0.94909900000000003"/>
    <n v="1275.589878"/>
    <s v="MIL"/>
    <n v="31.498000000000001"/>
    <n v="40178.53"/>
    <n v="2026"/>
  </r>
  <r>
    <n v="72036746"/>
    <x v="29"/>
    <s v="2025-12-16"/>
    <s v="Z0028"/>
    <x v="28"/>
    <s v="RIL2601019"/>
    <s v="APO26020058"/>
    <x v="1536"/>
    <s v="STD- 111 BN08A BSH R380 CC113 H6.5"/>
    <x v="82"/>
    <s v="8"/>
    <n v="1568"/>
    <s v="PC"/>
    <x v="0"/>
    <n v="0.94910000000000005"/>
    <n v="1488.1890000000001"/>
    <n v="31.498000000000001"/>
    <n v="0.94909900000000003"/>
    <n v="1488.189091"/>
    <s v="MIL"/>
    <n v="31.498000000000001"/>
    <n v="46874.98"/>
    <n v="2026"/>
  </r>
  <r>
    <n v="72036747"/>
    <x v="29"/>
    <s v="2025-12-16"/>
    <s v="Z0028"/>
    <x v="28"/>
    <s v="RIL2601019"/>
    <s v="APO26020058"/>
    <x v="1535"/>
    <s v="STD- 204 BN08A BSH R202.19 CC113 H6.5"/>
    <x v="82"/>
    <s v="8"/>
    <n v="1792"/>
    <s v="PC"/>
    <x v="0"/>
    <n v="0.94910000000000005"/>
    <n v="1700.787"/>
    <n v="31.498000000000001"/>
    <n v="0.94909900000000003"/>
    <n v="1700.7870339999999"/>
    <s v="MIL"/>
    <n v="31.498000000000001"/>
    <n v="53571.39"/>
    <n v="2026"/>
  </r>
  <r>
    <n v="72035875"/>
    <x v="29"/>
    <s v="2025-12-01"/>
    <s v="Z0028"/>
    <x v="28"/>
    <s v="RIL2601021"/>
    <s v="APO26020081"/>
    <x v="1533"/>
    <s v="WHISTLE GY04A"/>
    <x v="14"/>
    <s v="7"/>
    <n v="11343"/>
    <s v="PC"/>
    <x v="0"/>
    <n v="0.69840000000000002"/>
    <n v="7921.951"/>
    <n v="31.498000000000001"/>
    <n v="0.69839899999999999"/>
    <n v="7921.9509170000001"/>
    <s v="MIL"/>
    <n v="31.498000000000001"/>
    <n v="249525.61"/>
    <n v="2026"/>
  </r>
  <r>
    <n v="72037085"/>
    <x v="29"/>
    <s v="2026-01-07"/>
    <s v="Z0028"/>
    <x v="28"/>
    <s v="RIL2601018"/>
    <s v="APO26020026"/>
    <x v="1537"/>
    <s v="STD- 103 BSH R220 C/C113 H6.5"/>
    <x v="83"/>
    <s v="1"/>
    <n v="1350"/>
    <s v="PC"/>
    <x v="0"/>
    <n v="0.49299999999999999"/>
    <n v="665.55"/>
    <n v="31.498000000000001"/>
    <n v="0.49299900000000002"/>
    <n v="665.54987600000004"/>
    <s v="MIL"/>
    <n v="31.498000000000001"/>
    <n v="20963.490000000002"/>
    <n v="2026"/>
  </r>
  <r>
    <n v="72037089"/>
    <x v="29"/>
    <s v="2026-01-07"/>
    <s v="Z0028"/>
    <x v="28"/>
    <s v="RIL2601018"/>
    <s v="APO26020026"/>
    <x v="1537"/>
    <s v="STD- 103 BSH R220 C/C113 H6.5"/>
    <x v="83"/>
    <s v="1"/>
    <n v="1080"/>
    <s v="PC"/>
    <x v="0"/>
    <n v="0.49299999999999999"/>
    <n v="532.44000000000005"/>
    <n v="31.498000000000001"/>
    <n v="0.49299900000000002"/>
    <n v="532.44015400000001"/>
    <s v="MIL"/>
    <n v="31.498000000000001"/>
    <n v="16770.8"/>
    <n v="2026"/>
  </r>
  <r>
    <n v="72036825"/>
    <x v="49"/>
    <s v="2025-12-18"/>
    <s v="Z0028"/>
    <x v="28"/>
    <s v="RIL2601023"/>
    <s v="APO26020061"/>
    <x v="1538"/>
    <s v="STD- 06 CIRCULON POL RCC24CS R275.61"/>
    <x v="84"/>
    <s v="7"/>
    <n v="1440"/>
    <s v="PC"/>
    <x v="0"/>
    <n v="1.5792999999999999"/>
    <n v="2274.19"/>
    <n v="31.313300000000002"/>
    <n v="1.579299"/>
    <n v="2274.1898799999999"/>
    <s v="MIL"/>
    <n v="31.313300000000002"/>
    <n v="71212.39"/>
    <n v="2026"/>
  </r>
  <r>
    <n v="72036746"/>
    <x v="22"/>
    <s v="2025-12-16"/>
    <s v="Z0028"/>
    <x v="28"/>
    <s v="RIL2602005"/>
    <s v="APO26020143"/>
    <x v="1536"/>
    <s v="STD- 111 BN08A BSH R380 CC113 H6.5"/>
    <x v="82"/>
    <s v="8"/>
    <n v="2016"/>
    <s v="PC"/>
    <x v="0"/>
    <n v="0.94910000000000005"/>
    <n v="1913.39"/>
    <n v="31.232500000000002"/>
    <n v="0.94910000000000005"/>
    <n v="1913.3898979999999"/>
    <s v="MIL"/>
    <n v="31.232500000000002"/>
    <n v="59759.95"/>
    <n v="2026"/>
  </r>
  <r>
    <n v="72036747"/>
    <x v="22"/>
    <s v="2025-12-16"/>
    <s v="Z0028"/>
    <x v="28"/>
    <s v="RIL2602005"/>
    <s v="APO26020143"/>
    <x v="1535"/>
    <s v="STD- 204 BN08A BSH R202.19 CC113 H6.5"/>
    <x v="82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7246"/>
    <x v="22"/>
    <s v="2026-01-13"/>
    <s v="Z0028"/>
    <x v="28"/>
    <s v="RIL2602005"/>
    <s v="APO26020143"/>
    <x v="1536"/>
    <s v="STD- 111 BN08A BSH R380 CC113 H6.5"/>
    <x v="82"/>
    <s v="8"/>
    <n v="224"/>
    <s v="PC"/>
    <x v="0"/>
    <n v="0.94911000000000001"/>
    <n v="212.6"/>
    <n v="31.232500000000002"/>
    <n v="0.94911000000000001"/>
    <n v="212.60001600000001"/>
    <s v="MIL"/>
    <n v="31.232500000000002"/>
    <n v="6640.03"/>
    <n v="2026"/>
  </r>
  <r>
    <n v="72036825"/>
    <x v="61"/>
    <s v="2025-12-18"/>
    <s v="Z0028"/>
    <x v="28"/>
    <s v="RIL2602007"/>
    <s v="APO26020196"/>
    <x v="1538"/>
    <s v="STD- 06 CIRCULON POL RCC24CS R275.61"/>
    <x v="84"/>
    <s v="7"/>
    <n v="1440"/>
    <s v="PC"/>
    <x v="0"/>
    <n v="1.5792999999999999"/>
    <n v="2274.192"/>
    <n v="31.2575"/>
    <n v="1.5792999999999999"/>
    <n v="2274.1921130000001"/>
    <s v="MIL"/>
    <n v="31.2575"/>
    <n v="71085.56"/>
    <n v="2026"/>
  </r>
  <r>
    <n v="72036743"/>
    <x v="61"/>
    <s v="2025-12-16"/>
    <s v="Z0028"/>
    <x v="28"/>
    <s v="RIL2602009"/>
    <s v="APO26020145"/>
    <x v="1539"/>
    <s v="STD- 507 BN08A BSH WBH36MA C/C106 H8.5"/>
    <x v="85"/>
    <s v="8"/>
    <n v="2592"/>
    <s v="PC"/>
    <x v="0"/>
    <n v="0.97950000000000004"/>
    <n v="2538.86"/>
    <n v="31.2575"/>
    <n v="0.97949900000000001"/>
    <n v="2538.8601130000002"/>
    <s v="MIL"/>
    <n v="31.2575"/>
    <n v="79358.42"/>
    <n v="2026"/>
  </r>
  <r>
    <n v="72036751"/>
    <x v="61"/>
    <s v="2025-12-16"/>
    <s v="Z0028"/>
    <x v="28"/>
    <s v="RIL2602009"/>
    <s v="APO26020145"/>
    <x v="1539"/>
    <s v="STD- 507 BN08A BSH WBH36MA C/C106 H8.5"/>
    <x v="85"/>
    <s v="8"/>
    <n v="4104"/>
    <s v="PC"/>
    <x v="0"/>
    <n v="0.97950000000000004"/>
    <n v="4019.87"/>
    <n v="31.2575"/>
    <n v="0.97949900000000001"/>
    <n v="4019.8701110000002"/>
    <s v="MIL"/>
    <n v="31.2575"/>
    <n v="125651.09"/>
    <n v="2026"/>
  </r>
  <r>
    <n v="72037245"/>
    <x v="12"/>
    <s v="2026-01-13"/>
    <s v="Z0028"/>
    <x v="28"/>
    <s v="RIL2603008"/>
    <s v="APO26030093"/>
    <x v="1535"/>
    <s v="STD- 204 BN08A BSH R202.19 CC113 H6.5"/>
    <x v="82"/>
    <s v="8"/>
    <n v="1344"/>
    <s v="PC"/>
    <x v="0"/>
    <n v="0.94910000000000005"/>
    <n v="1275.5899999999999"/>
    <n v="32.649700000000003"/>
    <n v="0.94909900000000003"/>
    <n v="1275.589974"/>
    <s v="MIL"/>
    <n v="32.649700000000003"/>
    <n v="41647.629999999997"/>
    <n v="2026"/>
  </r>
  <r>
    <n v="72037246"/>
    <x v="12"/>
    <s v="2026-01-13"/>
    <s v="Z0028"/>
    <x v="28"/>
    <s v="RIL2603008"/>
    <s v="APO26030093"/>
    <x v="1536"/>
    <s v="STD- 111 BN08A BSH R380 CC113 H6.5"/>
    <x v="82"/>
    <s v="8"/>
    <n v="448"/>
    <s v="PC"/>
    <x v="0"/>
    <n v="0.94910000000000005"/>
    <n v="425.197"/>
    <n v="32.649700000000003"/>
    <n v="0.94909900000000003"/>
    <n v="425.19686200000001"/>
    <s v="MIL"/>
    <n v="32.649700000000003"/>
    <n v="13882.55"/>
    <n v="2026"/>
  </r>
  <r>
    <n v="72037245"/>
    <x v="12"/>
    <s v="2026-01-13"/>
    <s v="Z0028"/>
    <x v="28"/>
    <s v="RIL2603008"/>
    <s v="APO26030093"/>
    <x v="1539"/>
    <s v="STD- 507 BN08A BSH WBH36MA C/C106 H8.5"/>
    <x v="85"/>
    <s v="8"/>
    <n v="226"/>
    <s v="PC"/>
    <x v="0"/>
    <n v="0.97950000000000004"/>
    <n v="221.36699999999999"/>
    <n v="32.649700000000003"/>
    <n v="0.97949900000000001"/>
    <n v="221.367118"/>
    <s v="MIL"/>
    <n v="32.649700000000003"/>
    <n v="7227.57"/>
    <n v="2026"/>
  </r>
  <r>
    <n v="72038417"/>
    <x v="13"/>
    <s v="2026-02-23"/>
    <s v="Z0028"/>
    <x v="28"/>
    <s v="RIL2603003"/>
    <s v="APO26030124"/>
    <x v="1529"/>
    <s v="LG-- 65 POL VDZ24MA C/C40 H8.5 SS430x0.8"/>
    <x v="80"/>
    <s v="7"/>
    <n v="120"/>
    <s v="PC"/>
    <x v="0"/>
    <n v="0.59350000000000003"/>
    <n v="71.22"/>
    <n v="32.908299999999997"/>
    <n v="0.59350000000000003"/>
    <n v="71.220026000000004"/>
    <s v="MIL"/>
    <n v="32.908299999999997"/>
    <n v="2343.73"/>
    <n v="2026"/>
  </r>
  <r>
    <n v="72037229"/>
    <x v="13"/>
    <s v="2026-01-13"/>
    <s v="Z0028"/>
    <x v="28"/>
    <s v="RIL2603005"/>
    <s v="APO26030125"/>
    <x v="1540"/>
    <s v="WHISTLE BASE CAP M.BLK"/>
    <x v="14"/>
    <s v="7"/>
    <n v="15000"/>
    <s v="PC"/>
    <x v="0"/>
    <n v="0.24879999999999999"/>
    <n v="3732"/>
    <n v="32.908299999999997"/>
    <n v="0.24879999999999999"/>
    <n v="3732.000133"/>
    <s v="MIL"/>
    <n v="32.908299999999997"/>
    <n v="122813.78"/>
    <n v="2026"/>
  </r>
  <r>
    <n v="72036674"/>
    <x v="13"/>
    <s v="2025-12-11"/>
    <s v="Z0028"/>
    <x v="28"/>
    <s v="RIL2603005"/>
    <s v="APO26030125"/>
    <x v="1529"/>
    <s v="LG-- 65 POL VDZ24MA C/C40 H8.5 SS430x0.8"/>
    <x v="80"/>
    <s v="7"/>
    <n v="3600"/>
    <s v="PC"/>
    <x v="0"/>
    <n v="0.56850000000000001"/>
    <n v="2046.6"/>
    <n v="32.908299999999997"/>
    <n v="0.56850000000000001"/>
    <n v="2046.600097"/>
    <s v="MIL"/>
    <n v="32.908299999999997"/>
    <n v="67350.13"/>
    <n v="2026"/>
  </r>
  <r>
    <n v="72037236"/>
    <x v="13"/>
    <s v="2026-01-13"/>
    <s v="Z0028"/>
    <x v="28"/>
    <s v="RIL2603005"/>
    <s v="APO26030125"/>
    <x v="1541"/>
    <s v="WHISTLE BASE M.BLK"/>
    <x v="14"/>
    <s v="7"/>
    <n v="15000"/>
    <s v="PC"/>
    <x v="0"/>
    <n v="0.27489999999999998"/>
    <n v="4123.5"/>
    <n v="32.908299999999997"/>
    <n v="0.274899"/>
    <n v="4123.5001499999998"/>
    <s v="MIL"/>
    <n v="32.908299999999997"/>
    <n v="135697.38"/>
    <n v="2026"/>
  </r>
  <r>
    <n v="72037283"/>
    <x v="13"/>
    <s v="2026-01-14"/>
    <s v="Z0028"/>
    <x v="28"/>
    <s v="RIL2603006"/>
    <s v="APO26030126"/>
    <x v="1529"/>
    <s v="LG-- 65 POL VDZ24MA C/C40 H8.5 SS430x0.8"/>
    <x v="80"/>
    <s v="7"/>
    <n v="1200"/>
    <s v="PC"/>
    <x v="0"/>
    <n v="0.56850000000000001"/>
    <n v="682.2"/>
    <n v="32.908299999999997"/>
    <n v="0.56850000000000001"/>
    <n v="682.19993099999999"/>
    <s v="MIL"/>
    <n v="32.908299999999997"/>
    <n v="22450.04"/>
    <n v="2026"/>
  </r>
  <r>
    <n v="72037284"/>
    <x v="13"/>
    <s v="2026-01-14"/>
    <s v="Z0028"/>
    <x v="28"/>
    <s v="RIL2603006"/>
    <s v="APO26030126"/>
    <x v="1529"/>
    <s v="LG-- 65 POL VDZ24MA C/C40 H8.5 SS430x0.8"/>
    <x v="80"/>
    <s v="7"/>
    <n v="1200"/>
    <s v="PC"/>
    <x v="0"/>
    <n v="0.56850000000000001"/>
    <n v="682.2"/>
    <n v="32.908299999999997"/>
    <n v="0.56850000000000001"/>
    <n v="682.19993099999999"/>
    <s v="MIL"/>
    <n v="32.908299999999997"/>
    <n v="22450.04"/>
    <n v="2026"/>
  </r>
  <r>
    <n v="72037285"/>
    <x v="13"/>
    <s v="2026-01-14"/>
    <s v="Z0028"/>
    <x v="28"/>
    <s v="RIL2603006"/>
    <s v="APO26030126"/>
    <x v="1529"/>
    <s v="LG-- 65 POL VDZ24MA C/C40 H8.5 SS430x0.8"/>
    <x v="80"/>
    <s v="7"/>
    <n v="1444"/>
    <s v="PC"/>
    <x v="0"/>
    <n v="0.56850000000000001"/>
    <n v="820.91"/>
    <n v="32.908299999999997"/>
    <n v="0.56850000000000001"/>
    <n v="820.90992200000005"/>
    <s v="MIL"/>
    <n v="32.908299999999997"/>
    <n v="27014.75"/>
    <n v="2026"/>
  </r>
  <r>
    <n v="72038118"/>
    <x v="13"/>
    <s v="2026-02-05"/>
    <s v="Z0028"/>
    <x v="28"/>
    <s v="RIL2603002"/>
    <s v="APO26030123"/>
    <x v="1538"/>
    <s v="STD- 06 CIRCULON POL RCC24CS R275.61"/>
    <x v="84"/>
    <s v="7"/>
    <n v="190"/>
    <s v="PC"/>
    <x v="0"/>
    <n v="1.6125"/>
    <n v="306.375"/>
    <n v="32.908299999999997"/>
    <n v="1.6124989999999999"/>
    <n v="306.37498699999998"/>
    <s v="MIL"/>
    <n v="32.908299999999997"/>
    <n v="10082.280000000001"/>
    <n v="2026"/>
  </r>
  <r>
    <n v="72037393"/>
    <x v="13"/>
    <s v="2026-01-16"/>
    <s v="Z0028"/>
    <x v="28"/>
    <s v="RIL2603002"/>
    <s v="APO26030123"/>
    <x v="1531"/>
    <s v="VENT KNOB L.PT ASSEMBLY"/>
    <x v="12"/>
    <s v="7"/>
    <n v="2000"/>
    <s v="PC"/>
    <x v="0"/>
    <n v="1.3983000000000001"/>
    <n v="2796.6"/>
    <n v="32.908299999999997"/>
    <n v="1.3983000000000001"/>
    <n v="2796.5999449999999"/>
    <s v="MIL"/>
    <n v="32.908299999999997"/>
    <n v="92031.35"/>
    <n v="2026"/>
  </r>
  <r>
    <n v="72037731"/>
    <x v="13"/>
    <s v="2026-01-27"/>
    <s v="Z0028"/>
    <x v="28"/>
    <s v="RIL2603002"/>
    <s v="APO26030123"/>
    <x v="1531"/>
    <s v="VENT KNOB L.PT ASSEMBLY"/>
    <x v="12"/>
    <s v="7"/>
    <n v="6500"/>
    <s v="PC"/>
    <x v="0"/>
    <n v="1.3983000000000001"/>
    <n v="9088.9500000000007"/>
    <n v="32.908299999999997"/>
    <n v="1.3983000000000001"/>
    <n v="9088.9498999999996"/>
    <s v="MIL"/>
    <n v="32.908299999999997"/>
    <n v="299101.89"/>
    <n v="2026"/>
  </r>
  <r>
    <n v="72037918"/>
    <x v="13"/>
    <s v="2026-01-29"/>
    <s v="Z0028"/>
    <x v="28"/>
    <s v="RIL2603010"/>
    <s v="APO26030094"/>
    <x v="1542"/>
    <s v="METAL INSERT FOR 3-5-SLC107 3.0mm TUMBLED C/C79 H8.5mm"/>
    <x v="81"/>
    <s v="M"/>
    <n v="3800"/>
    <s v="PC"/>
    <x v="0"/>
    <n v="0.21779999999999999"/>
    <n v="827.64"/>
    <n v="32.908299999999997"/>
    <n v="0.21779999999999999"/>
    <n v="827.64013899999998"/>
    <s v="MIL"/>
    <n v="32.908299999999997"/>
    <n v="27236.23"/>
    <n v="2026"/>
  </r>
  <r>
    <n v="72037134"/>
    <x v="16"/>
    <s v="2026-01-08"/>
    <s v="Z0028"/>
    <x v="28"/>
    <s v="RIL2603011"/>
    <s v="APO26030089"/>
    <x v="1543"/>
    <s v="STD- 507 POL WAM36IA C/C106 H8.5"/>
    <x v="37"/>
    <s v="8"/>
    <n v="700"/>
    <s v="PC"/>
    <x v="0"/>
    <n v="1.8362000000000001"/>
    <n v="1285.3399999999999"/>
    <n v="33.0319"/>
    <n v="1.8361989999999999"/>
    <n v="1285.3399280000001"/>
    <s v="MIL"/>
    <n v="33.0319"/>
    <n v="42457.22"/>
    <n v="2026"/>
  </r>
  <r>
    <n v="72038024"/>
    <x v="71"/>
    <s v="2026-02-02"/>
    <s v="Z0028"/>
    <x v="28"/>
    <s v="RIL2603025"/>
    <s v="APO26040012"/>
    <x v="1536"/>
    <s v="STD- 111 BN08A BSH R380 CC113 H6.5"/>
    <x v="82"/>
    <s v="8"/>
    <n v="672"/>
    <s v="PC"/>
    <x v="0"/>
    <n v="0.94910000000000005"/>
    <n v="637.79499999999996"/>
    <n v="32.540999999999997"/>
    <n v="0.94909900000000003"/>
    <n v="637.79508899999996"/>
    <s v="MIL"/>
    <n v="32.540999999999997"/>
    <n v="20754.490000000002"/>
    <n v="2026"/>
  </r>
  <r>
    <n v="72038741"/>
    <x v="71"/>
    <s v="2026-03-09"/>
    <s v="Z0028"/>
    <x v="28"/>
    <s v="RIL2603025"/>
    <s v="APO26040012"/>
    <x v="1539"/>
    <s v="STD- 507 BN08A BSH WBH36MA C/C106 H8.5"/>
    <x v="85"/>
    <s v="8"/>
    <n v="157"/>
    <s v="PC"/>
    <x v="0"/>
    <n v="1.0001"/>
    <n v="157.01599999999999"/>
    <n v="32.540999999999997"/>
    <n v="1.0000990000000001"/>
    <n v="157.01607200000001"/>
    <s v="MIL"/>
    <n v="32.540999999999997"/>
    <n v="5109.46"/>
    <n v="2026"/>
  </r>
  <r>
    <n v="72038429"/>
    <x v="71"/>
    <s v="2026-02-24"/>
    <s v="Z0028"/>
    <x v="28"/>
    <s v="RIL2603021"/>
    <s v="APO26040058"/>
    <x v="1544"/>
    <s v="STD- 107 BSH R320 C/C113 H6.5"/>
    <x v="83"/>
    <s v="1"/>
    <n v="540"/>
    <s v="PC"/>
    <x v="0"/>
    <n v="0.50329999999999997"/>
    <n v="271.78199999999998"/>
    <n v="32.540999999999997"/>
    <n v="0.50329999999999997"/>
    <n v="271.782059"/>
    <s v="MIL"/>
    <n v="32.540999999999997"/>
    <n v="8844.06"/>
    <n v="2026"/>
  </r>
  <r>
    <n v="72038429"/>
    <x v="71"/>
    <s v="2026-02-24"/>
    <s v="Z0028"/>
    <x v="28"/>
    <s v="RIL2603021"/>
    <s v="APO26040058"/>
    <x v="1545"/>
    <s v="STD- 104 BSH R240 C/C113 H6.5"/>
    <x v="83"/>
    <s v="1"/>
    <n v="1080"/>
    <s v="PC"/>
    <x v="0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5"/>
    <x v="71"/>
    <s v="2026-01-13"/>
    <s v="Z0028"/>
    <x v="28"/>
    <s v="RIL2603028"/>
    <s v="APO26040013"/>
    <x v="1539"/>
    <s v="STD- 507 BN08A BSH WBH36MA C/C106 H8.5"/>
    <x v="85"/>
    <s v="8"/>
    <n v="2798"/>
    <s v="PC"/>
    <x v="0"/>
    <n v="0.97950000000000004"/>
    <n v="2740.6410000000001"/>
    <n v="32.540999999999997"/>
    <n v="0.97950000000000004"/>
    <n v="2740.6410369999999"/>
    <s v="MIL"/>
    <n v="32.540999999999997"/>
    <n v="89183.2"/>
    <n v="2026"/>
  </r>
  <r>
    <n v="72037246"/>
    <x v="71"/>
    <s v="2026-01-13"/>
    <s v="Z0028"/>
    <x v="28"/>
    <s v="RIL2603028"/>
    <s v="APO26040013"/>
    <x v="1536"/>
    <s v="STD- 111 BN08A BSH R380 CC113 H6.5"/>
    <x v="82"/>
    <s v="8"/>
    <n v="1120"/>
    <s v="PC"/>
    <x v="0"/>
    <n v="0.94910000000000005"/>
    <n v="1062.992"/>
    <n v="32.540999999999997"/>
    <n v="0.94909900000000003"/>
    <n v="1062.9919170000001"/>
    <s v="MIL"/>
    <n v="32.540999999999997"/>
    <n v="34590.82"/>
    <n v="2026"/>
  </r>
  <r>
    <n v="72037152"/>
    <x v="71"/>
    <s v="2026-01-08"/>
    <s v="Z0028"/>
    <x v="28"/>
    <s v="RIL2603028"/>
    <s v="APO26040013"/>
    <x v="1536"/>
    <s v="STD- 111 BN08A BSH R380 CC113 H6.5"/>
    <x v="82"/>
    <s v="8"/>
    <n v="2016"/>
    <s v="PC"/>
    <x v="0"/>
    <n v="0.94910000000000005"/>
    <n v="1913.39"/>
    <n v="32.540999999999997"/>
    <n v="0.94909900000000003"/>
    <n v="1913.3898770000001"/>
    <s v="MIL"/>
    <n v="32.540999999999997"/>
    <n v="62263.62"/>
    <n v="2026"/>
  </r>
  <r>
    <n v="72036756"/>
    <x v="71"/>
    <s v="2025-12-16"/>
    <s v="Z0028"/>
    <x v="28"/>
    <s v="RIL2603028"/>
    <s v="APO26040013"/>
    <x v="1546"/>
    <s v="STD- 107 BN08A BSH R320 CC113 H6.5"/>
    <x v="82"/>
    <s v="8"/>
    <n v="2240"/>
    <s v="PC"/>
    <x v="0"/>
    <n v="0.95409999999999995"/>
    <n v="2137.1840000000002"/>
    <n v="32.540999999999997"/>
    <n v="0.95409999999999995"/>
    <n v="2137.1838600000001"/>
    <s v="MIL"/>
    <n v="32.540999999999997"/>
    <n v="69546.100000000006"/>
    <n v="2026"/>
  </r>
  <r>
    <n v="72037136"/>
    <x v="46"/>
    <s v="2026-01-08"/>
    <s v="Z0028"/>
    <x v="28"/>
    <s v="RIL2603020"/>
    <s v="APO26040057"/>
    <x v="1547"/>
    <s v="STD- 105 POL R203.14 C/C102 WELD"/>
    <x v="84"/>
    <s v="8"/>
    <n v="500"/>
    <s v="PC"/>
    <x v="0"/>
    <n v="1.6003000000000001"/>
    <n v="800.15"/>
    <n v="32.238700000000001"/>
    <n v="1.6002989999999999"/>
    <n v="800.15012999999999"/>
    <s v="MIL"/>
    <n v="32.238700000000001"/>
    <n v="25795.8"/>
    <n v="2026"/>
  </r>
  <r>
    <n v="72035890"/>
    <x v="23"/>
    <s v="2025-12-01"/>
    <s v="U0016"/>
    <x v="29"/>
    <s v="UTM-260102"/>
    <s v="APL26010069"/>
    <x v="1548"/>
    <s v="NON-WOVEN WHEEL UMC320 15P OD10xTHK3xID1/2&quot;"/>
    <x v="86"/>
    <s v="1"/>
    <n v="180"/>
    <s v="PC"/>
    <x v="3"/>
    <n v="745"/>
    <n v="134100"/>
    <n v="1"/>
    <n v="23.582515999999998"/>
    <n v="4244.852997"/>
    <s v="MIL"/>
    <n v="31.591200000000001"/>
    <n v="134100"/>
    <n v="2026"/>
  </r>
  <r>
    <n v="72035890"/>
    <x v="23"/>
    <s v="2025-12-01"/>
    <s v="U0016"/>
    <x v="29"/>
    <s v="UTM-260102"/>
    <s v="APL26010069"/>
    <x v="1549"/>
    <s v="NON-WOVEN WHEEL MC#180 15P OD10xTHK3xID1/2&quot;"/>
    <x v="86"/>
    <s v="1"/>
    <n v="48"/>
    <s v="PC"/>
    <x v="3"/>
    <n v="885"/>
    <n v="42480"/>
    <n v="1"/>
    <n v="28.014130000000002"/>
    <n v="1344.6782639999999"/>
    <s v="MIL"/>
    <n v="31.591200000000001"/>
    <n v="42480"/>
    <n v="2026"/>
  </r>
  <r>
    <n v="72036529"/>
    <x v="23"/>
    <s v="2025-12-08"/>
    <s v="S0549"/>
    <x v="30"/>
    <s v="IV6900003"/>
    <s v="APL26010075"/>
    <x v="1550"/>
    <s v="Plastic Creasing Matrix 0.6X1.7mm L70cm -92BD"/>
    <x v="87"/>
    <s v="9"/>
    <n v="600"/>
    <s v="PC"/>
    <x v="3"/>
    <n v="29"/>
    <n v="17400"/>
    <n v="1"/>
    <n v="0.91797700000000004"/>
    <n v="550.786294"/>
    <s v="MIL"/>
    <n v="31.591200000000001"/>
    <n v="17400"/>
    <n v="2026"/>
  </r>
  <r>
    <n v="72036871"/>
    <x v="23"/>
    <s v="2025-12-19"/>
    <s v="P0227"/>
    <x v="31"/>
    <s v="IVPL69010004"/>
    <s v="APL26010067"/>
    <x v="1551"/>
    <s v="FLAPWHEEL #60 5&quot;X3&quot;X1&quot;"/>
    <x v="77"/>
    <s v="7"/>
    <n v="30"/>
    <s v="PC"/>
    <x v="3"/>
    <n v="446.43"/>
    <n v="13392.9"/>
    <n v="1"/>
    <n v="14.131466"/>
    <n v="423.94400899999999"/>
    <s v="MIL"/>
    <n v="31.591200000000001"/>
    <n v="13392.9"/>
    <n v="2026"/>
  </r>
  <r>
    <n v="72036871"/>
    <x v="23"/>
    <s v="2025-12-19"/>
    <s v="P0227"/>
    <x v="31"/>
    <s v="IVPL69010004"/>
    <s v="APL26010067"/>
    <x v="1552"/>
    <s v="FLAPWHEEL #60 6&quot;X3-1/2&quot;X1&quot;"/>
    <x v="77"/>
    <s v="7"/>
    <n v="30"/>
    <s v="PC"/>
    <x v="3"/>
    <n v="777.14"/>
    <n v="23314.2"/>
    <n v="1"/>
    <n v="24.599888"/>
    <n v="737.99665700000003"/>
    <s v="MIL"/>
    <n v="31.591200000000001"/>
    <n v="23314.2"/>
    <n v="2026"/>
  </r>
  <r>
    <n v="72036871"/>
    <x v="23"/>
    <s v="2025-12-19"/>
    <s v="P0227"/>
    <x v="31"/>
    <s v="IVPL69010004"/>
    <s v="APL26010067"/>
    <x v="1553"/>
    <s v="FLAPWHEEL #60 6&quot;X4&quot;X1&quot;"/>
    <x v="77"/>
    <s v="7"/>
    <n v="30"/>
    <s v="PC"/>
    <x v="3"/>
    <n v="942.9"/>
    <n v="28287"/>
    <n v="1"/>
    <n v="29.846919"/>
    <n v="895.40758100000005"/>
    <s v="MIL"/>
    <n v="31.591200000000001"/>
    <n v="28287"/>
    <n v="2026"/>
  </r>
  <r>
    <n v="72036870"/>
    <x v="23"/>
    <s v="2025-12-19"/>
    <s v="P0227"/>
    <x v="31"/>
    <s v="IVPL69010005"/>
    <s v="APL26010072"/>
    <x v="1554"/>
    <s v="FLAPWHEEL #180 (OD)350x(W)75x155mm."/>
    <x v="77"/>
    <s v="8"/>
    <n v="29"/>
    <s v="PC"/>
    <x v="3"/>
    <n v="3543.48"/>
    <n v="102760.92"/>
    <n v="1"/>
    <n v="112.166679"/>
    <n v="3252.8337000000001"/>
    <s v="MIL"/>
    <n v="31.591200000000001"/>
    <n v="102760.92"/>
    <n v="2026"/>
  </r>
  <r>
    <n v="72036870"/>
    <x v="23"/>
    <s v="2025-12-19"/>
    <s v="P0227"/>
    <x v="31"/>
    <s v="IVPL69010005"/>
    <s v="APL26010072"/>
    <x v="1555"/>
    <s v="FLAPWHEEL #180 (OD)350x(W)100x155mm."/>
    <x v="77"/>
    <s v="8"/>
    <n v="19"/>
    <s v="PC"/>
    <x v="3"/>
    <n v="3956.53"/>
    <n v="75174.070000000007"/>
    <n v="1"/>
    <n v="125.241522"/>
    <n v="2379.5889360000001"/>
    <s v="MIL"/>
    <n v="31.591200000000001"/>
    <n v="75174.070000000007"/>
    <n v="2026"/>
  </r>
  <r>
    <n v="72036870"/>
    <x v="23"/>
    <s v="2025-12-19"/>
    <s v="P0227"/>
    <x v="31"/>
    <s v="IVPL69010005"/>
    <s v="APL26010072"/>
    <x v="1556"/>
    <s v="FLAPWHEEL #180 (OD)350x(W)150x155mm."/>
    <x v="77"/>
    <s v="8"/>
    <n v="20"/>
    <s v="PC"/>
    <x v="3"/>
    <n v="5435.79"/>
    <n v="108715.8"/>
    <n v="1"/>
    <n v="172.066588"/>
    <n v="3441.3317630000001"/>
    <s v="MIL"/>
    <n v="31.591200000000001"/>
    <n v="108715.8"/>
    <n v="2026"/>
  </r>
  <r>
    <n v="72036870"/>
    <x v="23"/>
    <s v="2025-12-19"/>
    <s v="P0227"/>
    <x v="31"/>
    <s v="IVPL69010005"/>
    <s v="APL26010072"/>
    <x v="1557"/>
    <s v="FLAPWHEEL #320 (OD)350x(W)75x155mm. TJ135"/>
    <x v="77"/>
    <s v="8"/>
    <n v="15"/>
    <s v="PC"/>
    <x v="3"/>
    <n v="3423.92"/>
    <n v="51358.8"/>
    <n v="1"/>
    <n v="108.382081"/>
    <n v="1625.7312159999999"/>
    <s v="MIL"/>
    <n v="31.591200000000001"/>
    <n v="51358.8"/>
    <n v="2026"/>
  </r>
  <r>
    <n v="72036870"/>
    <x v="23"/>
    <s v="2025-12-19"/>
    <s v="P0227"/>
    <x v="31"/>
    <s v="IVPL69010005"/>
    <s v="APL26010072"/>
    <x v="1558"/>
    <s v="FLAPWHEEL #320 (OD)350x(W)100x155mm. TJ135"/>
    <x v="77"/>
    <s v="8"/>
    <n v="20"/>
    <s v="PC"/>
    <x v="3"/>
    <n v="4402.18"/>
    <n v="88043.6"/>
    <n v="1"/>
    <n v="139.348299"/>
    <n v="2786.9659900000001"/>
    <s v="MIL"/>
    <n v="31.591200000000001"/>
    <n v="88043.6"/>
    <n v="2026"/>
  </r>
  <r>
    <n v="72036870"/>
    <x v="23"/>
    <s v="2025-12-19"/>
    <s v="P0227"/>
    <x v="31"/>
    <s v="IVPL69010005"/>
    <s v="APL26010072"/>
    <x v="1559"/>
    <s v="FLAPWHEEL #320 (OD)350x(W)125x155mm. TJ135"/>
    <x v="77"/>
    <s v="8"/>
    <n v="10"/>
    <s v="PC"/>
    <x v="3"/>
    <n v="6195.66"/>
    <n v="61956.6"/>
    <n v="1"/>
    <n v="196.11980500000001"/>
    <n v="1961.1980550000001"/>
    <s v="MIL"/>
    <n v="31.591200000000001"/>
    <n v="61956.6"/>
    <n v="2026"/>
  </r>
  <r>
    <n v="72036870"/>
    <x v="23"/>
    <s v="2025-12-19"/>
    <s v="P0227"/>
    <x v="31"/>
    <s v="IVPL69010005"/>
    <s v="APL26010072"/>
    <x v="1560"/>
    <s v="FLAPWHEEL #320 (OD)350x(W)150x155mm. TJ135"/>
    <x v="77"/>
    <s v="8"/>
    <n v="8"/>
    <s v="PC"/>
    <x v="3"/>
    <n v="6847.83"/>
    <n v="54782.64"/>
    <n v="1"/>
    <n v="216.763845"/>
    <n v="1734.1107649999999"/>
    <s v="MIL"/>
    <n v="31.591200000000001"/>
    <n v="54782.64"/>
    <n v="2026"/>
  </r>
  <r>
    <n v="72036884"/>
    <x v="23"/>
    <s v="2025-12-22"/>
    <s v="C0257"/>
    <x v="32"/>
    <s v="152434733"/>
    <s v="APL26010068"/>
    <x v="1561"/>
    <s v="PLATE KOMORI SIZE 1030 X 800 X 0.30MM - 93OP"/>
    <x v="88"/>
    <s v="9"/>
    <n v="160"/>
    <s v="PC"/>
    <x v="3"/>
    <n v="169"/>
    <n v="27040"/>
    <n v="1"/>
    <n v="5.3495910000000002"/>
    <n v="855.93456400000002"/>
    <s v="MIL"/>
    <n v="31.591200000000001"/>
    <n v="27040"/>
    <n v="2026"/>
  </r>
  <r>
    <n v="72036884"/>
    <x v="23"/>
    <s v="2025-12-22"/>
    <s v="C0257"/>
    <x v="32"/>
    <s v="152434733"/>
    <s v="APL26010068"/>
    <x v="1562"/>
    <s v="PLATE ROLAND SIZE 1410 X 1145 X 0.40MM - 93OP"/>
    <x v="88"/>
    <s v="9"/>
    <n v="150"/>
    <s v="PC"/>
    <x v="3"/>
    <n v="469"/>
    <n v="70350"/>
    <n v="1"/>
    <n v="14.845905999999999"/>
    <n v="2226.885968"/>
    <s v="MIL"/>
    <n v="31.591200000000001"/>
    <n v="70350"/>
    <n v="2026"/>
  </r>
  <r>
    <n v="72032494"/>
    <x v="24"/>
    <s v="2025-09-08"/>
    <s v="K0073"/>
    <x v="33"/>
    <s v="V2601/0026"/>
    <s v="APL26010081"/>
    <x v="1563"/>
    <s v="PAPER CORE (THK)2.0X(Inner DIA)110X(L)600MM"/>
    <x v="89"/>
    <s v="9"/>
    <n v="2020"/>
    <s v="PC"/>
    <x v="3"/>
    <n v="8.77"/>
    <n v="17715.400000000001"/>
    <n v="1"/>
    <n v="0.27906999999999998"/>
    <n v="563.72152800000003"/>
    <s v="MIL"/>
    <n v="31.425799999999999"/>
    <n v="17715.400000000001"/>
    <n v="2026"/>
  </r>
  <r>
    <n v="72034050"/>
    <x v="24"/>
    <s v="2025-10-14"/>
    <s v="K0073"/>
    <x v="33"/>
    <s v="V2601/0027"/>
    <s v="APL26010077"/>
    <x v="1564"/>
    <s v="PAPER CORE (THK)2.0X(Inner DIA)130X(L)600MM"/>
    <x v="89"/>
    <s v="9"/>
    <n v="1400"/>
    <s v="PC"/>
    <x v="3"/>
    <n v="10.24"/>
    <n v="14336"/>
    <n v="1"/>
    <n v="0.32584600000000002"/>
    <n v="456.18568099999999"/>
    <s v="MIL"/>
    <n v="31.425799999999999"/>
    <n v="14336"/>
    <n v="2026"/>
  </r>
  <r>
    <n v="72034050"/>
    <x v="25"/>
    <s v="2025-10-14"/>
    <s v="K0073"/>
    <x v="33"/>
    <s v="V2601/0035"/>
    <s v="APL26010083"/>
    <x v="1564"/>
    <s v="PAPER CORE (THK)2.0X(Inner DIA)130X(L)600MM"/>
    <x v="89"/>
    <s v="9"/>
    <n v="2800"/>
    <s v="PC"/>
    <x v="3"/>
    <n v="10.24"/>
    <n v="28672"/>
    <n v="1"/>
    <n v="0.32607700000000001"/>
    <n v="913.01634200000001"/>
    <s v="MIL"/>
    <n v="31.403600000000001"/>
    <n v="28672"/>
    <n v="2026"/>
  </r>
  <r>
    <n v="72037056"/>
    <x v="25"/>
    <s v="2026-01-05"/>
    <s v="K0033"/>
    <x v="34"/>
    <s v="IV6901-0139"/>
    <s v="APL26010090"/>
    <x v="1565"/>
    <s v="SPRAY PAINT TOA #2 BLACK"/>
    <x v="90"/>
    <s v="1"/>
    <n v="36"/>
    <s v="PC"/>
    <x v="3"/>
    <n v="52.75"/>
    <n v="1899"/>
    <n v="1"/>
    <n v="1.679743"/>
    <n v="60.470773999999999"/>
    <s v="MIL"/>
    <n v="31.403600000000001"/>
    <n v="1899"/>
    <n v="2026"/>
  </r>
  <r>
    <n v="72037056"/>
    <x v="25"/>
    <s v="2026-01-05"/>
    <s v="K0033"/>
    <x v="34"/>
    <s v="IV6901-0139"/>
    <s v="APL26010090"/>
    <x v="1566"/>
    <s v="PAINT BRUSH 3&quot;"/>
    <x v="91"/>
    <s v="1"/>
    <n v="600"/>
    <s v="PC"/>
    <x v="3"/>
    <n v="15"/>
    <n v="9000"/>
    <n v="1"/>
    <n v="0.47765200000000002"/>
    <n v="286.59134599999999"/>
    <s v="MIL"/>
    <n v="31.403600000000001"/>
    <n v="9000"/>
    <n v="2026"/>
  </r>
  <r>
    <n v="72036702"/>
    <x v="26"/>
    <s v="2025-12-15"/>
    <s v="K0073"/>
    <x v="33"/>
    <s v="V2601/0052"/>
    <s v="APL26010084"/>
    <x v="1564"/>
    <s v="PAPER CORE (THK)2.0X(Inner DIA)130X(L)600MM"/>
    <x v="89"/>
    <s v="9"/>
    <n v="1400"/>
    <s v="PC"/>
    <x v="3"/>
    <n v="10.24"/>
    <n v="14336"/>
    <n v="1"/>
    <n v="0.32446599999999998"/>
    <n v="454.25307700000002"/>
    <s v="MIL"/>
    <n v="31.5595"/>
    <n v="14336"/>
    <n v="2026"/>
  </r>
  <r>
    <n v="72032494"/>
    <x v="26"/>
    <s v="2025-09-08"/>
    <s v="K0073"/>
    <x v="33"/>
    <s v="V2601/0051"/>
    <s v="APL26010085"/>
    <x v="1563"/>
    <s v="PAPER CORE (THK)2.0X(Inner DIA)110X(L)600MM"/>
    <x v="89"/>
    <s v="9"/>
    <n v="2020"/>
    <s v="PC"/>
    <x v="3"/>
    <n v="8.77"/>
    <n v="17715.400000000001"/>
    <n v="1"/>
    <n v="0.277887"/>
    <n v="561.33335399999999"/>
    <s v="MIL"/>
    <n v="31.5595"/>
    <n v="17715.400000000001"/>
    <n v="2026"/>
  </r>
  <r>
    <n v="72037053"/>
    <x v="26"/>
    <s v="2026-01-05"/>
    <s v="F0025"/>
    <x v="35"/>
    <s v="SI69/00415"/>
    <s v="APL26010092"/>
    <x v="1567"/>
    <s v="GRINDING TIP 25X25X6MM. #80"/>
    <x v="92"/>
    <s v="7"/>
    <n v="100"/>
    <s v="PC"/>
    <x v="3"/>
    <n v="110"/>
    <n v="11000"/>
    <n v="1"/>
    <n v="3.4854790000000002"/>
    <n v="348.54798"/>
    <s v="MIL"/>
    <n v="31.5595"/>
    <n v="11000"/>
    <n v="2026"/>
  </r>
  <r>
    <n v="72037050"/>
    <x v="26"/>
    <s v="2026-01-05"/>
    <s v="A0007"/>
    <x v="36"/>
    <s v="IV69/00040"/>
    <s v="APL26010095"/>
    <x v="1568"/>
    <s v="SPRAY EASTERN NO.121"/>
    <x v="60"/>
    <s v="1"/>
    <n v="60"/>
    <s v="PC"/>
    <x v="3"/>
    <n v="379"/>
    <n v="22740"/>
    <n v="1"/>
    <n v="12.009062"/>
    <n v="720.54373399999997"/>
    <s v="MIL"/>
    <n v="31.5595"/>
    <n v="22740"/>
    <n v="2026"/>
  </r>
  <r>
    <n v="72036871"/>
    <x v="27"/>
    <s v="2025-12-19"/>
    <s v="P0227"/>
    <x v="31"/>
    <s v="IVPL69010017"/>
    <s v="APL26010336"/>
    <x v="1569"/>
    <s v="FLAPWHEEL #60 5&quot;X2.5&quot;X1&quot;"/>
    <x v="77"/>
    <s v="7"/>
    <n v="30"/>
    <s v="PC"/>
    <x v="3"/>
    <n v="323.33999999999997"/>
    <n v="9700.2000000000007"/>
    <n v="1"/>
    <n v="10.226938000000001"/>
    <n v="306.808153"/>
    <s v="MIL"/>
    <n v="31.616499999999998"/>
    <n v="9700.2000000000007"/>
    <n v="2026"/>
  </r>
  <r>
    <n v="72036871"/>
    <x v="27"/>
    <s v="2025-12-19"/>
    <s v="P0227"/>
    <x v="31"/>
    <s v="IVPL69010017"/>
    <s v="APL26010336"/>
    <x v="1551"/>
    <s v="FLAPWHEEL #60 5&quot;X3&quot;X1&quot;"/>
    <x v="77"/>
    <s v="7"/>
    <n v="30"/>
    <s v="PC"/>
    <x v="3"/>
    <n v="446.43"/>
    <n v="13392.9"/>
    <n v="1"/>
    <n v="14.120158"/>
    <n v="423.60476299999999"/>
    <s v="MIL"/>
    <n v="31.616499999999998"/>
    <n v="13392.9"/>
    <n v="2026"/>
  </r>
  <r>
    <n v="72036871"/>
    <x v="27"/>
    <s v="2025-12-19"/>
    <s v="P0227"/>
    <x v="31"/>
    <s v="IVPL69010017"/>
    <s v="APL26010336"/>
    <x v="1552"/>
    <s v="FLAPWHEEL #60 6&quot;X3-1/2&quot;X1&quot;"/>
    <x v="77"/>
    <s v="7"/>
    <n v="25"/>
    <s v="PC"/>
    <x v="3"/>
    <n v="777.14"/>
    <n v="19428.5"/>
    <n v="1"/>
    <n v="24.580203000000001"/>
    <n v="614.50508400000001"/>
    <s v="MIL"/>
    <n v="31.616499999999998"/>
    <n v="19428.5"/>
    <n v="2026"/>
  </r>
  <r>
    <n v="72036871"/>
    <x v="27"/>
    <s v="2025-12-19"/>
    <s v="P0227"/>
    <x v="31"/>
    <s v="IVPL69010017"/>
    <s v="APL26010336"/>
    <x v="1553"/>
    <s v="FLAPWHEEL #60 6&quot;X4&quot;X1&quot;"/>
    <x v="77"/>
    <s v="7"/>
    <n v="30"/>
    <s v="PC"/>
    <x v="3"/>
    <n v="942.9"/>
    <n v="28287"/>
    <n v="1"/>
    <n v="29.823035000000001"/>
    <n v="894.69106299999999"/>
    <s v="MIL"/>
    <n v="31.616499999999998"/>
    <n v="28287"/>
    <n v="2026"/>
  </r>
  <r>
    <n v="72036702"/>
    <x v="65"/>
    <s v="2025-12-15"/>
    <s v="K0073"/>
    <x v="33"/>
    <s v="V2601/0079"/>
    <s v="APL26010103"/>
    <x v="1564"/>
    <s v="PAPER CORE (THK)2.0X(Inner DIA)130X(L)600MM"/>
    <x v="89"/>
    <s v="9"/>
    <n v="2800"/>
    <s v="PC"/>
    <x v="3"/>
    <n v="10.24"/>
    <n v="28672"/>
    <n v="1"/>
    <n v="0.32388099999999997"/>
    <n v="906.86824899999999"/>
    <s v="MIL"/>
    <n v="31.616499999999998"/>
    <n v="28672"/>
    <n v="2026"/>
  </r>
  <r>
    <n v="72037064"/>
    <x v="65"/>
    <s v="2026-01-05"/>
    <s v="S0326"/>
    <x v="37"/>
    <s v="S6901-10"/>
    <s v="APN26010001"/>
    <x v="1570"/>
    <s v="DUST PAN"/>
    <x v="93"/>
    <s v="1"/>
    <n v="60"/>
    <s v="PC"/>
    <x v="3"/>
    <n v="42"/>
    <n v="2520"/>
    <n v="1"/>
    <n v="1.3284199999999999"/>
    <n v="79.705217000000005"/>
    <s v="MIL"/>
    <n v="31.616499999999998"/>
    <n v="2520"/>
    <n v="2026"/>
  </r>
  <r>
    <n v="72037064"/>
    <x v="65"/>
    <s v="2026-01-05"/>
    <s v="S0326"/>
    <x v="37"/>
    <s v="S6901-10"/>
    <s v="APN26010001"/>
    <x v="1571"/>
    <s v="MENTHOL POWDER"/>
    <x v="93"/>
    <s v="1"/>
    <n v="120"/>
    <s v="PC"/>
    <x v="3"/>
    <n v="32.5"/>
    <n v="3900"/>
    <n v="1"/>
    <n v="1.027944"/>
    <n v="123.353312"/>
    <s v="MIL"/>
    <n v="31.616499999999998"/>
    <n v="3900"/>
    <n v="2026"/>
  </r>
  <r>
    <n v="72037068"/>
    <x v="65"/>
    <s v="2026-01-06"/>
    <s v="W0014"/>
    <x v="38"/>
    <s v="69-000114"/>
    <s v="APL26010102"/>
    <x v="1572"/>
    <s v="Cutting Rules 3P 23.80F - 92BD"/>
    <x v="87"/>
    <s v="9"/>
    <n v="200"/>
    <s v="PC"/>
    <x v="3"/>
    <n v="38"/>
    <n v="7600"/>
    <n v="1"/>
    <n v="1.2019040000000001"/>
    <n v="240.38081299999999"/>
    <s v="MIL"/>
    <n v="31.616499999999998"/>
    <n v="7600"/>
    <n v="2026"/>
  </r>
  <r>
    <n v="72037068"/>
    <x v="65"/>
    <s v="2026-01-06"/>
    <s v="W0014"/>
    <x v="38"/>
    <s v="69-000114"/>
    <s v="APL26010102"/>
    <x v="1573"/>
    <s v="Cutting Rules 2 PT 23.8 F    -92BD"/>
    <x v="87"/>
    <s v="9"/>
    <n v="100"/>
    <s v="PC"/>
    <x v="3"/>
    <n v="30"/>
    <n v="3000"/>
    <n v="1"/>
    <n v="0.94887100000000002"/>
    <n v="94.887163000000001"/>
    <s v="MIL"/>
    <n v="31.616499999999998"/>
    <n v="3000"/>
    <n v="2026"/>
  </r>
  <r>
    <n v="72037068"/>
    <x v="65"/>
    <s v="2026-01-06"/>
    <s v="W0014"/>
    <x v="38"/>
    <s v="69-000114"/>
    <s v="APL26010102"/>
    <x v="1574"/>
    <s v="Creasing Rules 2PT 22.80  - 92BD"/>
    <x v="87"/>
    <s v="9"/>
    <n v="100"/>
    <s v="PC"/>
    <x v="3"/>
    <n v="18"/>
    <n v="1800"/>
    <n v="1"/>
    <n v="0.56932199999999999"/>
    <n v="56.932298000000003"/>
    <s v="MIL"/>
    <n v="31.616499999999998"/>
    <n v="1800"/>
    <n v="2026"/>
  </r>
  <r>
    <n v="72037068"/>
    <x v="65"/>
    <s v="2026-01-06"/>
    <s v="W0014"/>
    <x v="38"/>
    <s v="69-000114"/>
    <s v="APL26010102"/>
    <x v="1575"/>
    <s v="Creasing Rules 3P 22.80  -92BD"/>
    <x v="87"/>
    <s v="9"/>
    <n v="100"/>
    <s v="PC"/>
    <x v="3"/>
    <n v="30"/>
    <n v="3000"/>
    <n v="1"/>
    <n v="0.94887100000000002"/>
    <n v="94.887163000000001"/>
    <s v="MIL"/>
    <n v="31.616499999999998"/>
    <n v="3000"/>
    <n v="2026"/>
  </r>
  <r>
    <n v="72037047"/>
    <x v="41"/>
    <s v="2026-01-05"/>
    <s v="P0171"/>
    <x v="39"/>
    <s v="IV6900019"/>
    <s v="APL26010107"/>
    <x v="1576"/>
    <s v="Plywood thickness 15mm - 92BD"/>
    <x v="94"/>
    <s v="9"/>
    <n v="30"/>
    <s v="PC"/>
    <x v="3"/>
    <n v="1210"/>
    <n v="36300"/>
    <n v="1"/>
    <n v="38.474257000000001"/>
    <n v="1154.2277160000001"/>
    <s v="MIL"/>
    <n v="31.4496"/>
    <n v="36300"/>
    <n v="2026"/>
  </r>
  <r>
    <n v="72034804"/>
    <x v="41"/>
    <s v="2025-11-04"/>
    <s v="T0150"/>
    <x v="40"/>
    <s v="INV6901000144"/>
    <s v="APL26010101"/>
    <x v="1577"/>
    <s v="R2.5 INSERT DIAMOND TOOL EDGE DWG# K06031"/>
    <x v="95"/>
    <s v="1"/>
    <n v="2"/>
    <s v="PC"/>
    <x v="3"/>
    <n v="4000"/>
    <n v="8000"/>
    <n v="1"/>
    <n v="127.18762700000001"/>
    <n v="254.37525400000001"/>
    <s v="MIL"/>
    <n v="31.4496"/>
    <n v="8000"/>
    <n v="2026"/>
  </r>
  <r>
    <n v="72035889"/>
    <x v="41"/>
    <s v="2025-12-01"/>
    <s v="T0150"/>
    <x v="40"/>
    <s v="INV6901000143"/>
    <s v="APL26010100"/>
    <x v="1577"/>
    <s v="R2.5 INSERT DIAMOND TOOL EDGE DWG# K06031"/>
    <x v="95"/>
    <s v="1"/>
    <n v="20"/>
    <s v="PC"/>
    <x v="3"/>
    <n v="4000"/>
    <n v="80000"/>
    <n v="1"/>
    <n v="127.18762700000001"/>
    <n v="2543.7525430000001"/>
    <s v="MIL"/>
    <n v="31.4496"/>
    <n v="80000"/>
    <n v="2026"/>
  </r>
  <r>
    <n v="72037067"/>
    <x v="41"/>
    <s v="2026-01-06"/>
    <s v="R0030"/>
    <x v="41"/>
    <s v="021-1029"/>
    <s v="APL26010108"/>
    <x v="1578"/>
    <s v="ROLAND Mould Plate Paper Size W51&quot;x L 41&quot;xT25mm -93OP"/>
    <x v="96"/>
    <s v="9"/>
    <n v="50"/>
    <s v="PC"/>
    <x v="3"/>
    <n v="315"/>
    <n v="15750"/>
    <n v="1"/>
    <n v="10.016025000000001"/>
    <n v="500.80128200000001"/>
    <s v="MIL"/>
    <n v="31.4496"/>
    <n v="15750"/>
    <n v="2026"/>
  </r>
  <r>
    <n v="72037067"/>
    <x v="41"/>
    <s v="2026-01-06"/>
    <s v="R0030"/>
    <x v="41"/>
    <s v="021-1029"/>
    <s v="APL26010108"/>
    <x v="1579"/>
    <s v="ROLAND Mould Plate Paper Size W51&quot; x L43&quot;xT20mm -93OP"/>
    <x v="96"/>
    <s v="9"/>
    <n v="50"/>
    <s v="PC"/>
    <x v="3"/>
    <n v="275"/>
    <n v="13750"/>
    <n v="1"/>
    <n v="8.7441490000000002"/>
    <n v="437.20746800000001"/>
    <s v="MIL"/>
    <n v="31.4496"/>
    <n v="13750"/>
    <n v="2026"/>
  </r>
  <r>
    <n v="72036870"/>
    <x v="41"/>
    <s v="2025-12-19"/>
    <s v="P0227"/>
    <x v="31"/>
    <s v="IVPL69010023"/>
    <s v="APL26010109"/>
    <x v="1554"/>
    <s v="FLAPWHEEL #180 (OD)350x(W)75x155mm."/>
    <x v="77"/>
    <s v="8"/>
    <n v="1"/>
    <s v="PC"/>
    <x v="3"/>
    <n v="3543.48"/>
    <n v="3543.48"/>
    <n v="1"/>
    <n v="112.67170299999999"/>
    <n v="112.67170299999999"/>
    <s v="MIL"/>
    <n v="31.4496"/>
    <n v="3543.48"/>
    <n v="2026"/>
  </r>
  <r>
    <n v="72036870"/>
    <x v="41"/>
    <s v="2025-12-19"/>
    <s v="P0227"/>
    <x v="31"/>
    <s v="IVPL69010023"/>
    <s v="APL26010109"/>
    <x v="1555"/>
    <s v="FLAPWHEEL #180 (OD)350x(W)100x155mm."/>
    <x v="77"/>
    <s v="8"/>
    <n v="1"/>
    <s v="PC"/>
    <x v="3"/>
    <n v="3956.53"/>
    <n v="3956.53"/>
    <n v="1"/>
    <n v="125.805415"/>
    <n v="125.805415"/>
    <s v="MIL"/>
    <n v="31.4496"/>
    <n v="3956.53"/>
    <n v="2026"/>
  </r>
  <r>
    <n v="72036870"/>
    <x v="41"/>
    <s v="2025-12-19"/>
    <s v="P0227"/>
    <x v="31"/>
    <s v="IVPL69010023"/>
    <s v="APL26010109"/>
    <x v="1557"/>
    <s v="FLAPWHEEL #320 (OD)350x(W)75x155mm. TJ135"/>
    <x v="77"/>
    <s v="8"/>
    <n v="15"/>
    <s v="PC"/>
    <x v="3"/>
    <n v="3423.92"/>
    <n v="51358.8"/>
    <n v="1"/>
    <n v="108.870065"/>
    <n v="1633.050976"/>
    <s v="MIL"/>
    <n v="31.4496"/>
    <n v="51358.8"/>
    <n v="2026"/>
  </r>
  <r>
    <n v="72036870"/>
    <x v="41"/>
    <s v="2025-12-19"/>
    <s v="P0227"/>
    <x v="31"/>
    <s v="IVPL69010023"/>
    <s v="APL26010109"/>
    <x v="1560"/>
    <s v="FLAPWHEEL #320 (OD)350x(W)150x155mm. TJ135"/>
    <x v="77"/>
    <s v="8"/>
    <n v="2"/>
    <s v="PC"/>
    <x v="3"/>
    <n v="6847.83"/>
    <n v="13695.66"/>
    <n v="1"/>
    <n v="217.739812"/>
    <n v="435.479624"/>
    <s v="MIL"/>
    <n v="31.4496"/>
    <n v="13695.66"/>
    <n v="2026"/>
  </r>
  <r>
    <n v="72037055"/>
    <x v="67"/>
    <s v="2026-01-05"/>
    <s v="K0004"/>
    <x v="42"/>
    <s v="INLWN126010300"/>
    <s v="APL26010324"/>
    <x v="1580"/>
    <s v="CL.T SISAL BUFF 430x178mm.x6P(14mm),blue"/>
    <x v="76"/>
    <s v="7"/>
    <n v="300"/>
    <s v="PC"/>
    <x v="3"/>
    <n v="249"/>
    <n v="74700"/>
    <n v="1"/>
    <n v="7.9043099999999997"/>
    <n v="2371.2930679999999"/>
    <s v="MIL"/>
    <n v="31.501799999999999"/>
    <n v="74700"/>
    <n v="2026"/>
  </r>
  <r>
    <n v="72037055"/>
    <x v="67"/>
    <s v="2026-01-05"/>
    <s v="K0004"/>
    <x v="42"/>
    <s v="INLWN126010300"/>
    <s v="APL26010324"/>
    <x v="1581"/>
    <s v="CL.T SISAL BUFF 457x178mm.x6P(14mm),blue"/>
    <x v="76"/>
    <s v="7"/>
    <n v="500"/>
    <s v="PC"/>
    <x v="3"/>
    <n v="274"/>
    <n v="137000"/>
    <n v="1"/>
    <n v="8.6979150000000001"/>
    <n v="4348.9578369999999"/>
    <s v="MIL"/>
    <n v="31.501799999999999"/>
    <n v="137000"/>
    <n v="2026"/>
  </r>
  <r>
    <n v="72036705"/>
    <x v="67"/>
    <s v="2025-12-15"/>
    <s v="L0052"/>
    <x v="43"/>
    <s v="IV2601628"/>
    <s v="APL26010111"/>
    <x v="1582"/>
    <s v="HAND PAD 6&quot;x9&quot; RED 3M-7447B (SCOTCH-BRITE)"/>
    <x v="97"/>
    <s v="1"/>
    <n v="9000"/>
    <s v="PC"/>
    <x v="3"/>
    <n v="23.95"/>
    <n v="215550"/>
    <n v="1"/>
    <n v="0.76027400000000001"/>
    <n v="6842.466144"/>
    <s v="MIL"/>
    <n v="31.501799999999999"/>
    <n v="215550"/>
    <n v="2026"/>
  </r>
  <r>
    <n v="72037212"/>
    <x v="48"/>
    <s v="2026-01-12"/>
    <s v="T0150"/>
    <x v="40"/>
    <s v="INV6901000185"/>
    <s v="APL26010112"/>
    <x v="1577"/>
    <s v="R2.5 INSERT DIAMOND TOOL EDGE DWG# K06031"/>
    <x v="95"/>
    <s v="1"/>
    <n v="8"/>
    <s v="PC"/>
    <x v="3"/>
    <n v="4000"/>
    <n v="32000"/>
    <n v="1"/>
    <n v="126.349172"/>
    <n v="1010.793378"/>
    <s v="MIL"/>
    <n v="31.658300000000001"/>
    <n v="32000"/>
    <n v="2026"/>
  </r>
  <r>
    <n v="72037049"/>
    <x v="48"/>
    <s v="2026-01-05"/>
    <s v="U0062"/>
    <x v="44"/>
    <s v="A/03808"/>
    <s v="APL26010311"/>
    <x v="1583"/>
    <s v="Ink Cyan P9000 - 93DF"/>
    <x v="98"/>
    <s v="9"/>
    <n v="1"/>
    <s v="PC"/>
    <x v="3"/>
    <n v="6300"/>
    <n v="6300"/>
    <n v="1"/>
    <n v="198.99994599999999"/>
    <n v="198.99994599999999"/>
    <s v="MIL"/>
    <n v="31.658300000000001"/>
    <n v="6300"/>
    <n v="2026"/>
  </r>
  <r>
    <n v="72036702"/>
    <x v="74"/>
    <s v="2025-12-15"/>
    <s v="K0073"/>
    <x v="33"/>
    <s v="V2601/0138"/>
    <s v="APL26010313"/>
    <x v="1564"/>
    <s v="PAPER CORE (THK)2.0X(Inner DIA)130X(L)600MM"/>
    <x v="89"/>
    <s v="9"/>
    <n v="1400"/>
    <s v="PC"/>
    <x v="3"/>
    <n v="10.24"/>
    <n v="14336"/>
    <n v="1"/>
    <n v="0.32362099999999999"/>
    <n v="453.07013799999999"/>
    <s v="MIL"/>
    <n v="31.6419"/>
    <n v="14336"/>
    <n v="2026"/>
  </r>
  <r>
    <n v="72036702"/>
    <x v="74"/>
    <s v="2025-12-15"/>
    <s v="K0073"/>
    <x v="33"/>
    <s v="V2601/0138"/>
    <s v="APL26010313"/>
    <x v="1564"/>
    <s v="PAPER CORE (THK)2.0X(Inner DIA)130X(L)600MM"/>
    <x v="89"/>
    <s v="9"/>
    <n v="1400"/>
    <s v="PC"/>
    <x v="3"/>
    <n v="10.24"/>
    <n v="14336"/>
    <n v="1"/>
    <n v="0.32362099999999999"/>
    <n v="453.07013799999999"/>
    <s v="MIL"/>
    <n v="31.6419"/>
    <n v="14336"/>
    <n v="2026"/>
  </r>
  <r>
    <n v="72037057"/>
    <x v="74"/>
    <s v="2026-01-05"/>
    <s v="K0109"/>
    <x v="45"/>
    <s v="IV9010403"/>
    <s v="APL26010346"/>
    <x v="1584"/>
    <s v="FLAP WHEEL #60 SIZE 76X10X6MM."/>
    <x v="99"/>
    <s v="7"/>
    <n v="100"/>
    <s v="PC"/>
    <x v="3"/>
    <n v="145"/>
    <n v="14500"/>
    <n v="1"/>
    <n v="4.5825310000000004"/>
    <n v="458.25313899999998"/>
    <s v="MIL"/>
    <n v="31.6419"/>
    <n v="14500"/>
    <n v="2026"/>
  </r>
  <r>
    <n v="72037052"/>
    <x v="74"/>
    <s v="2026-01-05"/>
    <s v="B0056"/>
    <x v="46"/>
    <s v="6426G001775"/>
    <s v="APL26010342"/>
    <x v="1585"/>
    <s v="SAFETY GLASSES 3M SF401AF"/>
    <x v="100"/>
    <s v="1"/>
    <n v="300"/>
    <s v="PC"/>
    <x v="3"/>
    <n v="138"/>
    <n v="41400"/>
    <n v="1"/>
    <n v="4.3613049999999998"/>
    <n v="1308.391721"/>
    <s v="MIL"/>
    <n v="31.6419"/>
    <n v="41400"/>
    <n v="2026"/>
  </r>
  <r>
    <n v="72037052"/>
    <x v="74"/>
    <s v="2026-01-05"/>
    <s v="B0056"/>
    <x v="46"/>
    <s v="6426G001775"/>
    <s v="APL26010342"/>
    <x v="1586"/>
    <s v="SAFETY GOGGLES UVEX ULTRASONIC 9302"/>
    <x v="100"/>
    <s v="1"/>
    <n v="30"/>
    <s v="PC"/>
    <x v="3"/>
    <n v="470"/>
    <n v="14100"/>
    <n v="1"/>
    <n v="14.853721999999999"/>
    <n v="445.611673"/>
    <s v="MIL"/>
    <n v="31.6419"/>
    <n v="14100"/>
    <n v="2026"/>
  </r>
  <r>
    <n v="72037052"/>
    <x v="74"/>
    <s v="2026-01-05"/>
    <s v="B0056"/>
    <x v="46"/>
    <s v="6426G001775"/>
    <s v="APL26010342"/>
    <x v="1587"/>
    <s v="EAR MUFF PELTOR MODEL OPTIME 105(H10A)"/>
    <x v="101"/>
    <s v="1"/>
    <n v="30"/>
    <s v="PC"/>
    <x v="3"/>
    <n v="850"/>
    <n v="25500"/>
    <n v="1"/>
    <n v="26.863115000000001"/>
    <n v="805.89345100000003"/>
    <s v="MIL"/>
    <n v="31.6419"/>
    <n v="25500"/>
    <n v="2026"/>
  </r>
  <r>
    <n v="72037052"/>
    <x v="74"/>
    <s v="2026-01-05"/>
    <s v="B0056"/>
    <x v="46"/>
    <s v="6426G001775"/>
    <s v="APL26010342"/>
    <x v="1588"/>
    <s v="REFILTER 3M-1744C P2"/>
    <x v="102"/>
    <s v="1"/>
    <n v="500"/>
    <s v="PC"/>
    <x v="3"/>
    <n v="55"/>
    <n v="27500"/>
    <n v="1"/>
    <n v="1.7382010000000001"/>
    <n v="869.10077999999999"/>
    <s v="MIL"/>
    <n v="31.6419"/>
    <n v="27500"/>
    <n v="2026"/>
  </r>
  <r>
    <n v="72036771"/>
    <x v="75"/>
    <s v="2025-12-18"/>
    <s v="P0280"/>
    <x v="47"/>
    <s v="IV6901090"/>
    <s v="APL26010337"/>
    <x v="1589"/>
    <s v="URETHANE PU RUBBER 90 SHORE A OD25xID13xH300 MM."/>
    <x v="103"/>
    <s v="1"/>
    <n v="24"/>
    <s v="PC"/>
    <x v="3"/>
    <n v="230"/>
    <n v="5520"/>
    <n v="1"/>
    <n v="7.2861589999999996"/>
    <n v="174.867819"/>
    <s v="MIL"/>
    <n v="31.566700000000001"/>
    <n v="5520"/>
    <n v="2026"/>
  </r>
  <r>
    <n v="72036871"/>
    <x v="75"/>
    <s v="2025-12-19"/>
    <s v="P0227"/>
    <x v="31"/>
    <s v="IVPL69010033"/>
    <s v="APL26010349"/>
    <x v="1552"/>
    <s v="FLAPWHEEL #60 6&quot;X3-1/2&quot;X1&quot;"/>
    <x v="77"/>
    <s v="7"/>
    <n v="5"/>
    <s v="PC"/>
    <x v="3"/>
    <n v="777.14"/>
    <n v="3885.7"/>
    <n v="1"/>
    <n v="24.618981000000002"/>
    <n v="123.09490599999999"/>
    <s v="MIL"/>
    <n v="31.566700000000001"/>
    <n v="3885.7"/>
    <n v="2026"/>
  </r>
  <r>
    <n v="72036871"/>
    <x v="75"/>
    <s v="2025-12-19"/>
    <s v="P0227"/>
    <x v="31"/>
    <s v="IVPL69010033"/>
    <s v="APL26010349"/>
    <x v="1569"/>
    <s v="FLAPWHEEL #60 5&quot;X2.5&quot;X1&quot;"/>
    <x v="77"/>
    <s v="7"/>
    <n v="30"/>
    <s v="PC"/>
    <x v="3"/>
    <n v="323.33999999999997"/>
    <n v="9700.2000000000007"/>
    <n v="1"/>
    <n v="10.243072"/>
    <n v="307.29217799999998"/>
    <s v="MIL"/>
    <n v="31.566700000000001"/>
    <n v="9700.2000000000007"/>
    <n v="2026"/>
  </r>
  <r>
    <n v="72037055"/>
    <x v="42"/>
    <s v="2026-01-05"/>
    <s v="K0004"/>
    <x v="42"/>
    <s v="INLWN126010368"/>
    <s v="APL26010350"/>
    <x v="1580"/>
    <s v="CL.T SISAL BUFF 430x178mm.x6P(14mm),blue"/>
    <x v="76"/>
    <s v="7"/>
    <n v="600"/>
    <s v="PC"/>
    <x v="3"/>
    <n v="249"/>
    <n v="149400"/>
    <n v="1"/>
    <n v="7.8880590000000002"/>
    <n v="4732.8355510000001"/>
    <s v="MIL"/>
    <n v="31.566700000000001"/>
    <n v="149400"/>
    <n v="2026"/>
  </r>
  <r>
    <n v="72036702"/>
    <x v="50"/>
    <s v="2025-12-15"/>
    <s v="K0073"/>
    <x v="33"/>
    <s v="V2601/0177"/>
    <s v="APL26010459"/>
    <x v="1564"/>
    <s v="PAPER CORE (THK)2.0X(Inner DIA)130X(L)600MM"/>
    <x v="89"/>
    <s v="9"/>
    <n v="2800"/>
    <s v="PC"/>
    <x v="3"/>
    <n v="10.24"/>
    <n v="28672"/>
    <n v="1"/>
    <n v="0.32538499999999998"/>
    <n v="911.07834600000001"/>
    <s v="MIL"/>
    <n v="31.470400000000001"/>
    <n v="28672"/>
    <n v="2026"/>
  </r>
  <r>
    <n v="72037210"/>
    <x v="50"/>
    <s v="2026-01-12"/>
    <s v="S0549"/>
    <x v="30"/>
    <s v="IV6900055"/>
    <s v="APL26010460"/>
    <x v="1550"/>
    <s v="Plastic Creasing Matrix 0.6X1.7mm L70cm -92BD"/>
    <x v="87"/>
    <s v="9"/>
    <n v="600"/>
    <s v="PC"/>
    <x v="3"/>
    <n v="29"/>
    <n v="17400"/>
    <n v="1"/>
    <n v="0.92149999999999999"/>
    <n v="552.90050299999996"/>
    <s v="MIL"/>
    <n v="31.470400000000001"/>
    <n v="17400"/>
    <n v="2026"/>
  </r>
  <r>
    <n v="72037051"/>
    <x v="50"/>
    <s v="2026-01-05"/>
    <s v="B0014"/>
    <x v="48"/>
    <s v="INV26010704"/>
    <s v="APL26010347"/>
    <x v="1590"/>
    <s v="SCREW DRIVER BIT PH 7.5CM"/>
    <x v="95"/>
    <s v="1"/>
    <n v="200"/>
    <s v="PC"/>
    <x v="3"/>
    <n v="60"/>
    <n v="12000"/>
    <n v="1"/>
    <n v="1.9065529999999999"/>
    <n v="381.31069100000002"/>
    <s v="MIL"/>
    <n v="31.470400000000001"/>
    <n v="12000"/>
    <n v="2026"/>
  </r>
  <r>
    <n v="72037057"/>
    <x v="37"/>
    <s v="2026-01-05"/>
    <s v="K0109"/>
    <x v="45"/>
    <s v="IV9010537"/>
    <s v="APL26010354"/>
    <x v="1584"/>
    <s v="FLAP WHEEL #60 SIZE 76X10X6MM."/>
    <x v="99"/>
    <s v="7"/>
    <n v="100"/>
    <s v="PC"/>
    <x v="3"/>
    <n v="145"/>
    <n v="14500"/>
    <n v="1"/>
    <n v="4.6237830000000004"/>
    <n v="462.37834600000002"/>
    <s v="MIL"/>
    <n v="31.3596"/>
    <n v="14500"/>
    <n v="2026"/>
  </r>
  <r>
    <n v="72037367"/>
    <x v="37"/>
    <s v="2026-01-16"/>
    <s v="P0186"/>
    <x v="49"/>
    <s v="26/03198"/>
    <s v="APL26010316"/>
    <x v="1591"/>
    <s v="SHOE COVER CPE BLUE SIZE 15cmX40cm.(4g.)"/>
    <x v="104"/>
    <s v="6"/>
    <n v="4000"/>
    <s v="PC"/>
    <x v="3"/>
    <n v="1.1000000000000001"/>
    <n v="4400"/>
    <n v="1"/>
    <n v="3.5076000000000003E-2"/>
    <n v="140.30791199999999"/>
    <s v="MIL"/>
    <n v="31.3596"/>
    <n v="4400"/>
    <n v="2026"/>
  </r>
  <r>
    <n v="72037367"/>
    <x v="37"/>
    <s v="2026-01-16"/>
    <s v="P0186"/>
    <x v="49"/>
    <s v="26/03198"/>
    <s v="APL26010316"/>
    <x v="1592"/>
    <s v="BOUFFANT CAP PP BLUE SIZE 52CM. 14GSM."/>
    <x v="105"/>
    <s v="6"/>
    <n v="2000"/>
    <s v="PC"/>
    <x v="3"/>
    <n v="0.94"/>
    <n v="1880"/>
    <n v="1"/>
    <n v="2.9974000000000001E-2"/>
    <n v="59.949744000000003"/>
    <s v="MIL"/>
    <n v="31.3596"/>
    <n v="1880"/>
    <n v="2026"/>
  </r>
  <r>
    <n v="72037103"/>
    <x v="37"/>
    <s v="2026-01-07"/>
    <s v="T0485"/>
    <x v="50"/>
    <s v="INV2026010017"/>
    <s v="APL26010315"/>
    <x v="1593"/>
    <s v="&quot;SANDVIK&quot; INSERTS CNMG 12 04 08-MF 1125"/>
    <x v="95"/>
    <s v="6"/>
    <n v="200"/>
    <s v="PC"/>
    <x v="3"/>
    <n v="350.4"/>
    <n v="70080"/>
    <n v="1"/>
    <n v="11.173610999999999"/>
    <n v="2234.722381"/>
    <s v="MIL"/>
    <n v="31.3596"/>
    <n v="70080"/>
    <n v="2026"/>
  </r>
  <r>
    <n v="72037103"/>
    <x v="37"/>
    <s v="2026-01-07"/>
    <s v="T0485"/>
    <x v="50"/>
    <s v="INV2026010017"/>
    <s v="APL26010315"/>
    <x v="1594"/>
    <s v="&quot;SANDVIK&quot; INSERTS CCGT 09 T3 04-UM H13A"/>
    <x v="95"/>
    <s v="6"/>
    <n v="200"/>
    <s v="PC"/>
    <x v="3"/>
    <n v="405.12"/>
    <n v="81024"/>
    <n v="1"/>
    <n v="12.918532000000001"/>
    <n v="2583.706424"/>
    <s v="MIL"/>
    <n v="31.3596"/>
    <n v="81024"/>
    <n v="2026"/>
  </r>
  <r>
    <n v="72037055"/>
    <x v="68"/>
    <s v="2026-01-05"/>
    <s v="K0004"/>
    <x v="42"/>
    <s v="INLWN126010478"/>
    <s v="APL26010487"/>
    <x v="1595"/>
    <s v="CLOTH BUFF 483X178MM.SOFT"/>
    <x v="75"/>
    <s v="7"/>
    <n v="100"/>
    <s v="PC"/>
    <x v="3"/>
    <n v="247.5"/>
    <n v="24750"/>
    <n v="1"/>
    <n v="7.9358199999999997"/>
    <n v="793.58208500000001"/>
    <s v="MIL"/>
    <n v="31.1877"/>
    <n v="24750"/>
    <n v="2026"/>
  </r>
  <r>
    <n v="72037401"/>
    <x v="68"/>
    <s v="2026-01-19"/>
    <s v="K0004"/>
    <x v="42"/>
    <s v="INLWN126010477"/>
    <s v="APL26010488"/>
    <x v="1596"/>
    <s v="CL.T SISAL BUFF 483x178mm.x6P(14mm),blue"/>
    <x v="76"/>
    <s v="7"/>
    <n v="400"/>
    <s v="PC"/>
    <x v="3"/>
    <n v="280"/>
    <n v="112000"/>
    <n v="1"/>
    <n v="8.9778979999999997"/>
    <n v="3591.1593349999998"/>
    <s v="MIL"/>
    <n v="31.1877"/>
    <n v="112000"/>
    <n v="2026"/>
  </r>
  <r>
    <n v="72037401"/>
    <x v="68"/>
    <s v="2026-01-19"/>
    <s v="K0004"/>
    <x v="42"/>
    <s v="INLWN126010477"/>
    <s v="APL26010488"/>
    <x v="1597"/>
    <s v="CLOTH BUFF 305X75MM.H"/>
    <x v="75"/>
    <s v="7"/>
    <n v="1000"/>
    <s v="PC"/>
    <x v="3"/>
    <n v="157"/>
    <n v="157000"/>
    <n v="1"/>
    <n v="5.0340350000000003"/>
    <n v="5034.0358530000003"/>
    <s v="MIL"/>
    <n v="31.1877"/>
    <n v="157000"/>
    <n v="2026"/>
  </r>
  <r>
    <n v="72037368"/>
    <x v="68"/>
    <s v="2026-01-16"/>
    <s v="K0004"/>
    <x v="42"/>
    <s v="INLWN126010440"/>
    <s v="APL26010486"/>
    <x v="1581"/>
    <s v="CL.T SISAL BUFF 457x178mm.x6P(14mm),blue"/>
    <x v="76"/>
    <s v="7"/>
    <n v="700"/>
    <s v="PC"/>
    <x v="3"/>
    <n v="269"/>
    <n v="188300"/>
    <n v="1"/>
    <n v="8.6251949999999997"/>
    <n v="6037.6366319999997"/>
    <s v="MIL"/>
    <n v="31.1877"/>
    <n v="188300"/>
    <n v="2026"/>
  </r>
  <r>
    <n v="72037402"/>
    <x v="68"/>
    <s v="2026-01-19"/>
    <s v="F0025"/>
    <x v="35"/>
    <s v="SI69/01430"/>
    <s v="APL26010483"/>
    <x v="1567"/>
    <s v="GRINDING TIP 25X25X6MM. #80"/>
    <x v="92"/>
    <s v="7"/>
    <n v="200"/>
    <s v="PC"/>
    <x v="3"/>
    <n v="110"/>
    <n v="22000"/>
    <n v="1"/>
    <n v="3.527031"/>
    <n v="705.406297"/>
    <s v="MIL"/>
    <n v="31.1877"/>
    <n v="22000"/>
    <n v="2026"/>
  </r>
  <r>
    <n v="72037407"/>
    <x v="68"/>
    <s v="2026-01-19"/>
    <s v="E0026"/>
    <x v="51"/>
    <s v="IV6900657"/>
    <s v="APL26010357"/>
    <x v="1598"/>
    <s v="BACK SUPPORT BELT-M"/>
    <x v="93"/>
    <s v="1"/>
    <n v="5"/>
    <s v="PC"/>
    <x v="3"/>
    <n v="390"/>
    <n v="1950"/>
    <n v="1"/>
    <n v="12.504929000000001"/>
    <n v="62.524648999999997"/>
    <s v="MIL"/>
    <n v="31.1877"/>
    <n v="1950"/>
    <n v="2026"/>
  </r>
  <r>
    <n v="72037407"/>
    <x v="68"/>
    <s v="2026-01-19"/>
    <s v="E0026"/>
    <x v="51"/>
    <s v="IV6900657"/>
    <s v="APL26010357"/>
    <x v="1599"/>
    <s v="BACK SUPPORT BELT-L"/>
    <x v="93"/>
    <s v="1"/>
    <n v="10"/>
    <s v="PC"/>
    <x v="3"/>
    <n v="390"/>
    <n v="3900"/>
    <n v="1"/>
    <n v="12.504929000000001"/>
    <n v="125.04929799999999"/>
    <s v="MIL"/>
    <n v="31.1877"/>
    <n v="3900"/>
    <n v="2026"/>
  </r>
  <r>
    <n v="72037407"/>
    <x v="68"/>
    <s v="2026-01-19"/>
    <s v="E0026"/>
    <x v="51"/>
    <s v="IV6900657"/>
    <s v="APL26010357"/>
    <x v="1600"/>
    <s v="BACK SUPPORT BELT-XL"/>
    <x v="93"/>
    <s v="1"/>
    <n v="10"/>
    <s v="PC"/>
    <x v="3"/>
    <n v="390"/>
    <n v="3900"/>
    <n v="1"/>
    <n v="12.504929000000001"/>
    <n v="125.04929799999999"/>
    <s v="MIL"/>
    <n v="31.1877"/>
    <n v="3900"/>
    <n v="2026"/>
  </r>
  <r>
    <n v="72037062"/>
    <x v="21"/>
    <s v="2026-01-05"/>
    <s v="R0057"/>
    <x v="52"/>
    <s v="IV690100006"/>
    <s v="APL26010590"/>
    <x v="1601"/>
    <s v="RUBBER NUT SUNRAY H60MM"/>
    <x v="103"/>
    <s v="1"/>
    <n v="1000"/>
    <s v="PC"/>
    <x v="3"/>
    <n v="30"/>
    <n v="30000"/>
    <n v="1"/>
    <n v="0.95328500000000005"/>
    <n v="953.28581699999995"/>
    <s v="MIL"/>
    <n v="31.470099999999999"/>
    <n v="30000"/>
    <n v="2026"/>
  </r>
  <r>
    <n v="72032494"/>
    <x v="76"/>
    <s v="2025-09-08"/>
    <s v="K0073"/>
    <x v="33"/>
    <s v="V2601/0226"/>
    <s v="APL26010469"/>
    <x v="1563"/>
    <s v="PAPER CORE (THK)2.0X(Inner DIA)110X(L)600MM"/>
    <x v="89"/>
    <s v="9"/>
    <n v="2020"/>
    <s v="PC"/>
    <x v="3"/>
    <n v="8.77"/>
    <n v="17715.400000000001"/>
    <n v="1"/>
    <n v="0.28010299999999999"/>
    <n v="565.81006500000001"/>
    <s v="MIL"/>
    <n v="31.309799999999999"/>
    <n v="17715.400000000001"/>
    <n v="2026"/>
  </r>
  <r>
    <n v="72037455"/>
    <x v="76"/>
    <s v="2026-01-20"/>
    <s v="K0033"/>
    <x v="34"/>
    <s v="IV6901-112"/>
    <s v="APL26010593"/>
    <x v="1602"/>
    <s v="SPRAY PAINT TOA #1 WHITE"/>
    <x v="90"/>
    <s v="1"/>
    <n v="48"/>
    <s v="PC"/>
    <x v="3"/>
    <n v="52.75"/>
    <n v="2532"/>
    <n v="1"/>
    <n v="1.6847760000000001"/>
    <n v="80.869247999999999"/>
    <s v="MIL"/>
    <n v="31.309799999999999"/>
    <n v="2532"/>
    <n v="2026"/>
  </r>
  <r>
    <n v="72037455"/>
    <x v="76"/>
    <s v="2026-01-20"/>
    <s v="K0033"/>
    <x v="34"/>
    <s v="IV6901-112"/>
    <s v="APL26010593"/>
    <x v="1603"/>
    <s v="SPRAY PAINT TOA #007 LIGHT BLUE SIZE 400cc."/>
    <x v="90"/>
    <s v="1"/>
    <n v="48"/>
    <s v="PC"/>
    <x v="3"/>
    <n v="52.75"/>
    <n v="2532"/>
    <n v="1"/>
    <n v="1.6847760000000001"/>
    <n v="80.869247999999999"/>
    <s v="MIL"/>
    <n v="31.309799999999999"/>
    <n v="2532"/>
    <n v="2026"/>
  </r>
  <r>
    <n v="72037455"/>
    <x v="76"/>
    <s v="2026-01-20"/>
    <s v="K0033"/>
    <x v="34"/>
    <s v="IV6901-112"/>
    <s v="APL26010593"/>
    <x v="1604"/>
    <s v="GLUE (ELEPHANT BRAND)"/>
    <x v="93"/>
    <s v="1"/>
    <n v="60"/>
    <s v="PC"/>
    <x v="3"/>
    <n v="16"/>
    <n v="960"/>
    <n v="1"/>
    <n v="0.51102199999999998"/>
    <n v="30.661325999999999"/>
    <s v="MIL"/>
    <n v="31.309799999999999"/>
    <n v="960"/>
    <n v="2026"/>
  </r>
  <r>
    <n v="72037455"/>
    <x v="76"/>
    <s v="2026-01-20"/>
    <s v="K0033"/>
    <x v="34"/>
    <s v="IV6901-112"/>
    <s v="APL26010593"/>
    <x v="1605"/>
    <s v="HACKSAW BLADES 1/2&quot; X 12&quot;"/>
    <x v="93"/>
    <s v="1"/>
    <n v="30"/>
    <s v="PC"/>
    <x v="3"/>
    <n v="30"/>
    <n v="900"/>
    <n v="1"/>
    <n v="0.95816599999999996"/>
    <n v="28.744993000000001"/>
    <s v="MIL"/>
    <n v="31.309799999999999"/>
    <n v="900"/>
    <n v="2026"/>
  </r>
  <r>
    <n v="72037455"/>
    <x v="76"/>
    <s v="2026-01-20"/>
    <s v="K0033"/>
    <x v="34"/>
    <s v="IV6901-112"/>
    <s v="APL26010593"/>
    <x v="1606"/>
    <s v="HARD BROOM"/>
    <x v="93"/>
    <s v="1"/>
    <n v="30"/>
    <s v="PC"/>
    <x v="3"/>
    <n v="34"/>
    <n v="1020"/>
    <n v="1"/>
    <n v="1.0859209999999999"/>
    <n v="32.577658999999997"/>
    <s v="MIL"/>
    <n v="31.309799999999999"/>
    <n v="1020"/>
    <n v="2026"/>
  </r>
  <r>
    <n v="72035497"/>
    <x v="76"/>
    <s v="2025-11-19"/>
    <s v="P0141"/>
    <x v="53"/>
    <s v="IV26-019"/>
    <s v="APL26010471"/>
    <x v="1607"/>
    <s v="R1.0 INSERT DIAMOND TOOL EDGE DWG# K06039"/>
    <x v="95"/>
    <s v="8"/>
    <n v="40"/>
    <s v="PC"/>
    <x v="3"/>
    <n v="4200"/>
    <n v="168000"/>
    <n v="1"/>
    <n v="134.143303"/>
    <n v="5365.7321339999999"/>
    <s v="MIL"/>
    <n v="31.309799999999999"/>
    <n v="168000"/>
    <n v="2026"/>
  </r>
  <r>
    <n v="72036702"/>
    <x v="76"/>
    <s v="2025-12-15"/>
    <s v="K0073"/>
    <x v="33"/>
    <s v="V2601/0227"/>
    <s v="APL26010470"/>
    <x v="1564"/>
    <s v="PAPER CORE (THK)2.0X(Inner DIA)130X(L)600MM"/>
    <x v="89"/>
    <s v="9"/>
    <n v="1400"/>
    <s v="PC"/>
    <x v="3"/>
    <n v="10.24"/>
    <n v="14336"/>
    <n v="1"/>
    <n v="0.32705400000000001"/>
    <n v="457.87580800000001"/>
    <s v="MIL"/>
    <n v="31.309799999999999"/>
    <n v="14336"/>
    <n v="2026"/>
  </r>
  <r>
    <n v="72037211"/>
    <x v="76"/>
    <s v="2026-01-12"/>
    <s v="R0030"/>
    <x v="41"/>
    <s v="021-1032"/>
    <s v="APL26010468"/>
    <x v="1608"/>
    <s v="TY PAPER SIZE W 1030  X L 750 mm - 93OP"/>
    <x v="96"/>
    <s v="9"/>
    <n v="25"/>
    <s v="PC"/>
    <x v="3"/>
    <n v="580"/>
    <n v="14500"/>
    <n v="1"/>
    <n v="18.524550999999999"/>
    <n v="463.11378500000001"/>
    <s v="MIL"/>
    <n v="31.309799999999999"/>
    <n v="14500"/>
    <n v="2026"/>
  </r>
  <r>
    <n v="72037055"/>
    <x v="51"/>
    <s v="2026-01-05"/>
    <s v="K0004"/>
    <x v="42"/>
    <s v="INLWN126010595"/>
    <s v="APL26010492"/>
    <x v="1580"/>
    <s v="CL.T SISAL BUFF 430x178mm.x6P(14mm),blue"/>
    <x v="76"/>
    <s v="7"/>
    <n v="100"/>
    <s v="PC"/>
    <x v="3"/>
    <n v="249"/>
    <n v="24900"/>
    <n v="1"/>
    <n v="7.9527809999999999"/>
    <n v="795.27815499999997"/>
    <s v="MIL"/>
    <n v="31.309799999999999"/>
    <n v="24900"/>
    <n v="2026"/>
  </r>
  <r>
    <n v="72037363"/>
    <x v="28"/>
    <s v="2026-01-15"/>
    <s v="J0037"/>
    <x v="54"/>
    <s v="IV202600492"/>
    <s v="APL26010597"/>
    <x v="1609"/>
    <s v="NON-WOVEN WHEEL #180 3P OD304.8xID45xTHK76.2MM"/>
    <x v="86"/>
    <s v="1"/>
    <n v="350"/>
    <s v="PC"/>
    <x v="3"/>
    <n v="579.5"/>
    <n v="202825"/>
    <n v="1"/>
    <n v="18.557064"/>
    <n v="6494.97246"/>
    <s v="MIL"/>
    <n v="31.228000000000002"/>
    <n v="202825"/>
    <n v="2026"/>
  </r>
  <r>
    <n v="72035498"/>
    <x v="28"/>
    <s v="2025-11-19"/>
    <s v="P0283"/>
    <x v="55"/>
    <s v="PPC09700"/>
    <s v="APL26010473"/>
    <x v="1610"/>
    <s v="R3.5CARBIDE CUTTING TOOLDWG#PHA-CTCURVE35-B,REV.02"/>
    <x v="95"/>
    <s v="8"/>
    <n v="68"/>
    <s v="PC"/>
    <x v="3"/>
    <n v="850"/>
    <n v="57800"/>
    <n v="1"/>
    <n v="27.219162000000001"/>
    <n v="1850.903035"/>
    <s v="MIL"/>
    <n v="31.228000000000002"/>
    <n v="57800"/>
    <n v="2026"/>
  </r>
  <r>
    <n v="72036614"/>
    <x v="28"/>
    <s v="2025-12-10"/>
    <s v="S0130"/>
    <x v="56"/>
    <s v="IV6900229"/>
    <s v="APL26010596"/>
    <x v="1611"/>
    <s v="BAG FILTER NYLON 76mesh/Inch (213 MICRON,JPP30)SIZE 18x43cm"/>
    <x v="106"/>
    <s v="1"/>
    <n v="100"/>
    <s v="PC"/>
    <x v="3"/>
    <n v="200"/>
    <n v="20000"/>
    <n v="1"/>
    <n v="6.4045079999999999"/>
    <n v="640.45087699999999"/>
    <s v="MIL"/>
    <n v="31.228000000000002"/>
    <n v="20000"/>
    <n v="2026"/>
  </r>
  <r>
    <n v="72036614"/>
    <x v="28"/>
    <s v="2025-12-10"/>
    <s v="S0130"/>
    <x v="56"/>
    <s v="IV6900229"/>
    <s v="APL26010596"/>
    <x v="1612"/>
    <s v="BAG FILTER NYLON 100mesh/Inch (150 MICRON,JPP40)SIZE 18x43cm"/>
    <x v="106"/>
    <s v="1"/>
    <n v="100"/>
    <s v="PC"/>
    <x v="3"/>
    <n v="150"/>
    <n v="15000"/>
    <n v="1"/>
    <n v="4.8033809999999999"/>
    <n v="480.33815800000002"/>
    <s v="MIL"/>
    <n v="31.228000000000002"/>
    <n v="15000"/>
    <n v="2026"/>
  </r>
  <r>
    <n v="72036614"/>
    <x v="28"/>
    <s v="2025-12-10"/>
    <s v="S0130"/>
    <x v="56"/>
    <s v="IV6900229"/>
    <s v="APL26010596"/>
    <x v="1613"/>
    <s v="BAG FILTER NYLON 235 MESH/INCH (50 MICRON) SIZE 7&quot; X 16.5&quot;"/>
    <x v="106"/>
    <s v="1"/>
    <n v="100"/>
    <s v="PC"/>
    <x v="3"/>
    <n v="170"/>
    <n v="17000"/>
    <n v="1"/>
    <n v="5.4438319999999996"/>
    <n v="544.38324499999999"/>
    <s v="MIL"/>
    <n v="31.228000000000002"/>
    <n v="17000"/>
    <n v="2026"/>
  </r>
  <r>
    <n v="72036614"/>
    <x v="28"/>
    <s v="2025-12-10"/>
    <s v="S0130"/>
    <x v="56"/>
    <s v="IV6900229"/>
    <s v="APL26010596"/>
    <x v="1614"/>
    <s v="BAG FILTER NYLON 250 MESH/INCH (60 MICRON) SIZE 7&quot; X 16.5&quot;"/>
    <x v="106"/>
    <s v="1"/>
    <n v="100"/>
    <s v="PC"/>
    <x v="3"/>
    <n v="200"/>
    <n v="20000"/>
    <n v="1"/>
    <n v="6.4045079999999999"/>
    <n v="640.45087699999999"/>
    <s v="MIL"/>
    <n v="31.228000000000002"/>
    <n v="20000"/>
    <n v="2026"/>
  </r>
  <r>
    <n v="72036616"/>
    <x v="9"/>
    <s v="2025-12-10"/>
    <s v="K0152"/>
    <x v="57"/>
    <s v="IV6901024"/>
    <s v="APL26010598"/>
    <x v="1615"/>
    <s v="SANDING CLOTH BELT 30X2500mm. #120"/>
    <x v="107"/>
    <s v="1"/>
    <n v="3000"/>
    <s v="PC"/>
    <x v="3"/>
    <n v="52"/>
    <n v="156000"/>
    <n v="1"/>
    <n v="1.6597980000000001"/>
    <n v="4979.3961520000003"/>
    <s v="MIL"/>
    <n v="31.3291"/>
    <n v="156000"/>
    <n v="2026"/>
  </r>
  <r>
    <n v="72036702"/>
    <x v="9"/>
    <s v="2025-12-15"/>
    <s v="K0073"/>
    <x v="33"/>
    <s v="V2601/0273"/>
    <s v="APL26010535"/>
    <x v="1564"/>
    <s v="PAPER CORE (THK)2.0X(Inner DIA)130X(L)600MM"/>
    <x v="89"/>
    <s v="9"/>
    <n v="1400"/>
    <s v="PC"/>
    <x v="3"/>
    <n v="10.24"/>
    <n v="14336"/>
    <n v="1"/>
    <n v="0.32685199999999998"/>
    <n v="457.59373799999997"/>
    <s v="MIL"/>
    <n v="31.3291"/>
    <n v="14336"/>
    <n v="2026"/>
  </r>
  <r>
    <n v="72036702"/>
    <x v="9"/>
    <s v="2025-12-15"/>
    <s v="K0073"/>
    <x v="33"/>
    <s v="V2601/0273"/>
    <s v="APL26010535"/>
    <x v="1563"/>
    <s v="PAPER CORE (THK)2.0X(Inner DIA)110X(L)600MM"/>
    <x v="89"/>
    <s v="9"/>
    <n v="2020"/>
    <s v="PC"/>
    <x v="3"/>
    <n v="8.77"/>
    <n v="17715.400000000001"/>
    <n v="1"/>
    <n v="0.27993099999999999"/>
    <n v="565.46150299999999"/>
    <s v="MIL"/>
    <n v="31.3291"/>
    <n v="17715.400000000001"/>
    <n v="2026"/>
  </r>
  <r>
    <n v="72037368"/>
    <x v="9"/>
    <s v="2026-01-16"/>
    <s v="K0004"/>
    <x v="42"/>
    <s v="INLWN126010658"/>
    <s v="APL26010600"/>
    <x v="1581"/>
    <s v="CL.T SISAL BUFF 457x178mm.x6P(14mm),blue"/>
    <x v="76"/>
    <s v="7"/>
    <n v="300"/>
    <s v="PC"/>
    <x v="3"/>
    <n v="269"/>
    <n v="80700"/>
    <n v="1"/>
    <n v="8.5862660000000002"/>
    <n v="2575.8799319999998"/>
    <s v="MIL"/>
    <n v="31.3291"/>
    <n v="80700"/>
    <n v="2026"/>
  </r>
  <r>
    <n v="72037404"/>
    <x v="52"/>
    <s v="2026-01-19"/>
    <s v="C0088"/>
    <x v="58"/>
    <s v="IV6900051"/>
    <s v="APL26010591"/>
    <x v="1616"/>
    <s v="NON-WOVEN WHEEL #120 7P OD8&quot;xTHK2&quot;x ID19mm."/>
    <x v="86"/>
    <s v="1"/>
    <n v="100"/>
    <s v="PC"/>
    <x v="3"/>
    <n v="430"/>
    <n v="43000"/>
    <n v="1"/>
    <n v="13.822855000000001"/>
    <n v="1382.2855280000001"/>
    <s v="MIL"/>
    <n v="31.107900000000001"/>
    <n v="43000"/>
    <n v="2026"/>
  </r>
  <r>
    <n v="72036702"/>
    <x v="53"/>
    <s v="2025-12-15"/>
    <s v="K0073"/>
    <x v="33"/>
    <s v="V2601/0306"/>
    <s v="APL26010653"/>
    <x v="1564"/>
    <s v="PAPER CORE (THK)2.0X(Inner DIA)130X(L)600MM"/>
    <x v="89"/>
    <s v="9"/>
    <n v="1400"/>
    <s v="PC"/>
    <x v="3"/>
    <n v="10.24"/>
    <n v="14336"/>
    <n v="1"/>
    <n v="0.32728600000000002"/>
    <n v="458.200692"/>
    <s v="MIL"/>
    <n v="31.287600000000001"/>
    <n v="14336"/>
    <n v="2026"/>
  </r>
  <r>
    <n v="72036702"/>
    <x v="53"/>
    <s v="2025-12-15"/>
    <s v="K0073"/>
    <x v="33"/>
    <s v="V2601/0306"/>
    <s v="APL26010653"/>
    <x v="1563"/>
    <s v="PAPER CORE (THK)2.0X(Inner DIA)110X(L)600MM"/>
    <x v="89"/>
    <s v="9"/>
    <n v="2020"/>
    <s v="PC"/>
    <x v="3"/>
    <n v="8.77"/>
    <n v="17715.400000000001"/>
    <n v="1"/>
    <n v="0.280302"/>
    <n v="566.21153400000003"/>
    <s v="MIL"/>
    <n v="31.287600000000001"/>
    <n v="17715.400000000001"/>
    <n v="2026"/>
  </r>
  <r>
    <n v="72035889"/>
    <x v="53"/>
    <s v="2025-12-01"/>
    <s v="T0150"/>
    <x v="40"/>
    <s v="INV6901000405"/>
    <s v="APL26010621"/>
    <x v="1617"/>
    <s v="R2.0 INSERT DIAMOND TOOL EDGE DWG# K06030-1"/>
    <x v="95"/>
    <s v="1"/>
    <n v="3"/>
    <s v="PC"/>
    <x v="3"/>
    <n v="4000"/>
    <n v="12000"/>
    <n v="1"/>
    <n v="127.846175"/>
    <n v="383.53852599999999"/>
    <s v="MIL"/>
    <n v="31.287600000000001"/>
    <n v="12000"/>
    <n v="2026"/>
  </r>
  <r>
    <n v="72034804"/>
    <x v="53"/>
    <s v="2025-11-04"/>
    <s v="T0150"/>
    <x v="40"/>
    <s v="INV6901000406"/>
    <s v="APL26010622"/>
    <x v="1617"/>
    <s v="R2.0 INSERT DIAMOND TOOL EDGE DWG# K06030-1"/>
    <x v="95"/>
    <s v="1"/>
    <n v="2"/>
    <s v="PC"/>
    <x v="3"/>
    <n v="4000"/>
    <n v="8000"/>
    <n v="1"/>
    <n v="127.846175"/>
    <n v="255.69235"/>
    <s v="MIL"/>
    <n v="31.287600000000001"/>
    <n v="8000"/>
    <n v="2026"/>
  </r>
  <r>
    <n v="72037406"/>
    <x v="53"/>
    <s v="2026-01-19"/>
    <s v="T0485"/>
    <x v="50"/>
    <s v="INV2026010027"/>
    <s v="APL26010624"/>
    <x v="1594"/>
    <s v="&quot;SANDVIK&quot; INSERTS CCGT 09 T3 04-UM H13A"/>
    <x v="95"/>
    <s v="7"/>
    <n v="80"/>
    <s v="PC"/>
    <x v="3"/>
    <n v="411.45"/>
    <n v="32916"/>
    <n v="1"/>
    <n v="13.150577"/>
    <n v="1052.0461780000001"/>
    <s v="MIL"/>
    <n v="31.287600000000001"/>
    <n v="32916"/>
    <n v="2026"/>
  </r>
  <r>
    <n v="72037406"/>
    <x v="53"/>
    <s v="2026-01-19"/>
    <s v="T0485"/>
    <x v="50"/>
    <s v="INV2026010027"/>
    <s v="APL26010624"/>
    <x v="1593"/>
    <s v="&quot;SANDVIK&quot; INSERTS CNMG 12 04 08-MF 1125"/>
    <x v="95"/>
    <s v="7"/>
    <n v="80"/>
    <s v="PC"/>
    <x v="3"/>
    <n v="355.875"/>
    <n v="28470"/>
    <n v="1"/>
    <n v="11.374314"/>
    <n v="909.945153"/>
    <s v="MIL"/>
    <n v="31.287600000000001"/>
    <n v="28470"/>
    <n v="2026"/>
  </r>
  <r>
    <n v="72037406"/>
    <x v="53"/>
    <s v="2026-01-19"/>
    <s v="T0485"/>
    <x v="50"/>
    <s v="INV2026010027"/>
    <s v="APL26010624"/>
    <x v="1618"/>
    <s v="&quot;SANDVIK&quot; T-MAX P INSERTS SNMG 12 04 04-QM 4335"/>
    <x v="95"/>
    <s v="7"/>
    <n v="60"/>
    <s v="PC"/>
    <x v="3"/>
    <n v="365.625"/>
    <n v="21937.5"/>
    <n v="1"/>
    <n v="11.685938999999999"/>
    <n v="701.15636800000004"/>
    <s v="MIL"/>
    <n v="31.287600000000001"/>
    <n v="21937.5"/>
    <n v="2026"/>
  </r>
  <r>
    <n v="72037911"/>
    <x v="19"/>
    <s v="2026-01-28"/>
    <s v="S0146"/>
    <x v="59"/>
    <s v="IV-MIL690134"/>
    <s v="APL26010626"/>
    <x v="1619"/>
    <s v="HAT COVER BLUE COLOUR"/>
    <x v="108"/>
    <s v="1"/>
    <n v="200"/>
    <s v="PC"/>
    <x v="3"/>
    <n v="90"/>
    <n v="18000"/>
    <n v="1"/>
    <n v="2.8561809999999999"/>
    <n v="571.23634500000003"/>
    <s v="MIL"/>
    <n v="31.5106"/>
    <n v="18000"/>
    <n v="2026"/>
  </r>
  <r>
    <n v="72037911"/>
    <x v="19"/>
    <s v="2026-01-28"/>
    <s v="S0146"/>
    <x v="59"/>
    <s v="IV-MIL690134"/>
    <s v="APL26010626"/>
    <x v="1620"/>
    <s v="APRON"/>
    <x v="109"/>
    <s v="1"/>
    <n v="60"/>
    <s v="PC"/>
    <x v="3"/>
    <n v="60"/>
    <n v="3600"/>
    <n v="1"/>
    <n v="1.904121"/>
    <n v="114.247269"/>
    <s v="MIL"/>
    <n v="31.5106"/>
    <n v="3600"/>
    <n v="2026"/>
  </r>
  <r>
    <n v="72036702"/>
    <x v="0"/>
    <s v="2025-12-15"/>
    <s v="K0073"/>
    <x v="33"/>
    <s v="V2601/0327"/>
    <s v="APL26010655"/>
    <x v="1564"/>
    <s v="PAPER CORE (THK)2.0X(Inner DIA)130X(L)600MM"/>
    <x v="89"/>
    <s v="9"/>
    <n v="1400"/>
    <s v="PC"/>
    <x v="3"/>
    <n v="10.24"/>
    <n v="14336"/>
    <n v="1"/>
    <n v="0.32496999999999998"/>
    <n v="454.95801399999999"/>
    <s v="MIL"/>
    <n v="31.5106"/>
    <n v="14336"/>
    <n v="2026"/>
  </r>
  <r>
    <n v="72036702"/>
    <x v="0"/>
    <s v="2025-12-15"/>
    <s v="K0073"/>
    <x v="33"/>
    <s v="V2601/0327"/>
    <s v="APL26010655"/>
    <x v="1563"/>
    <s v="PAPER CORE (THK)2.0X(Inner DIA)110X(L)600MM"/>
    <x v="89"/>
    <s v="9"/>
    <n v="2020"/>
    <s v="PC"/>
    <x v="3"/>
    <n v="8.77"/>
    <n v="17715.400000000001"/>
    <n v="1"/>
    <n v="0.27831899999999998"/>
    <n v="562.20446400000003"/>
    <s v="MIL"/>
    <n v="31.5106"/>
    <n v="17715.400000000001"/>
    <n v="2026"/>
  </r>
  <r>
    <n v="72037459"/>
    <x v="72"/>
    <s v="2026-01-20"/>
    <s v="C0066"/>
    <x v="60"/>
    <s v="IV69/02/007"/>
    <s v="APL26020123"/>
    <x v="1621"/>
    <s v="SISAL DISCS (OD)5&quot;x(THK)1/2&quot;,HOLE 20mm. (SEW 6 LINE/1&quot;)"/>
    <x v="73"/>
    <s v="7"/>
    <n v="1000"/>
    <s v="PC"/>
    <x v="3"/>
    <n v="26.25"/>
    <n v="26250"/>
    <n v="1"/>
    <n v="0.82548699999999997"/>
    <n v="825.48727299999996"/>
    <s v="MIL"/>
    <n v="31.799399999999999"/>
    <n v="26250"/>
    <n v="2026"/>
  </r>
  <r>
    <n v="72037459"/>
    <x v="72"/>
    <s v="2026-01-20"/>
    <s v="C0066"/>
    <x v="60"/>
    <s v="IV69/02/007"/>
    <s v="APL26020123"/>
    <x v="1622"/>
    <s v="SISAL DISCS (OD)6&quot;x(THK)1/2&quot;,HOLE 20mm. (SEW 6 LINE/1&quot;)"/>
    <x v="73"/>
    <s v="7"/>
    <n v="1000"/>
    <s v="PC"/>
    <x v="3"/>
    <n v="36.75"/>
    <n v="36750"/>
    <n v="1"/>
    <n v="1.1556820000000001"/>
    <n v="1155.682182"/>
    <s v="MIL"/>
    <n v="31.799399999999999"/>
    <n v="36750"/>
    <n v="2026"/>
  </r>
  <r>
    <n v="72037459"/>
    <x v="72"/>
    <s v="2026-01-20"/>
    <s v="C0066"/>
    <x v="60"/>
    <s v="IV69/02/007"/>
    <s v="APL26020123"/>
    <x v="1623"/>
    <s v="SISAL DISCS (OD)7&quot;x(THK)1/2&quot;,HOLE 20mm. (SEW 6 LINE/1&quot;)"/>
    <x v="73"/>
    <s v="7"/>
    <n v="1000"/>
    <s v="PC"/>
    <x v="3"/>
    <n v="48.75"/>
    <n v="48750"/>
    <n v="1"/>
    <n v="1.533047"/>
    <n v="1533.047793"/>
    <s v="MIL"/>
    <n v="31.799399999999999"/>
    <n v="48750"/>
    <n v="2026"/>
  </r>
  <r>
    <n v="72037459"/>
    <x v="72"/>
    <s v="2026-01-20"/>
    <s v="C0066"/>
    <x v="60"/>
    <s v="IV69/02/007"/>
    <s v="APL26020123"/>
    <x v="1624"/>
    <s v="SISAL DISCS (OD)8&quot;x(THK)1/2&quot;,HOLE 20mm. (SEW 6 LINE/1&quot;)"/>
    <x v="73"/>
    <s v="7"/>
    <n v="1000"/>
    <s v="PC"/>
    <x v="3"/>
    <n v="62.25"/>
    <n v="62250"/>
    <n v="1"/>
    <n v="1.957584"/>
    <n v="1957.5841049999999"/>
    <s v="MIL"/>
    <n v="31.799399999999999"/>
    <n v="62250"/>
    <n v="2026"/>
  </r>
  <r>
    <n v="72037459"/>
    <x v="72"/>
    <s v="2026-01-20"/>
    <s v="C0066"/>
    <x v="60"/>
    <s v="IV69/02/008"/>
    <s v="APL26020124"/>
    <x v="1625"/>
    <s v="SISAL DISCS (OD)9&quot;x(THK)1/2&quot;,HOLE 20mm. (SEW 6 LINE/1&quot;)"/>
    <x v="73"/>
    <s v="7"/>
    <n v="1000"/>
    <s v="PC"/>
    <x v="3"/>
    <n v="73.5"/>
    <n v="73500"/>
    <n v="1"/>
    <n v="2.3113640000000002"/>
    <n v="2311.3643649999999"/>
    <s v="MIL"/>
    <n v="31.799399999999999"/>
    <n v="73500"/>
    <n v="2026"/>
  </r>
  <r>
    <n v="72037459"/>
    <x v="72"/>
    <s v="2026-01-20"/>
    <s v="C0066"/>
    <x v="60"/>
    <s v="IV69/02/008"/>
    <s v="APL26020124"/>
    <x v="1626"/>
    <s v="SISAL DISCS (OD)10&quot;x(THK)1/2&quot;,HOLE 20mm. (SEW 6 LINE/1&quot;)"/>
    <x v="73"/>
    <s v="7"/>
    <n v="1000"/>
    <s v="PC"/>
    <x v="3"/>
    <n v="89.75"/>
    <n v="89750"/>
    <n v="1"/>
    <n v="2.8223799999999999"/>
    <n v="2822.3802959999998"/>
    <s v="MIL"/>
    <n v="31.799399999999999"/>
    <n v="89750"/>
    <n v="2026"/>
  </r>
  <r>
    <n v="72036702"/>
    <x v="54"/>
    <s v="2025-12-15"/>
    <s v="K0073"/>
    <x v="33"/>
    <s v="V2602/0016"/>
    <s v="APL26020058"/>
    <x v="1564"/>
    <s v="PAPER CORE (THK)2.0X(Inner DIA)130X(L)600MM"/>
    <x v="89"/>
    <s v="9"/>
    <n v="1400"/>
    <s v="PC"/>
    <x v="3"/>
    <n v="10.24"/>
    <n v="14336"/>
    <n v="1"/>
    <n v="0.32339200000000001"/>
    <n v="452.74962599999998"/>
    <s v="MIL"/>
    <n v="31.664300000000001"/>
    <n v="14336"/>
    <n v="2026"/>
  </r>
  <r>
    <n v="72036702"/>
    <x v="54"/>
    <s v="2025-12-15"/>
    <s v="K0073"/>
    <x v="33"/>
    <s v="V2602/0016"/>
    <s v="APL26020058"/>
    <x v="1563"/>
    <s v="PAPER CORE (THK)2.0X(Inner DIA)110X(L)600MM"/>
    <x v="89"/>
    <s v="9"/>
    <n v="2020"/>
    <s v="PC"/>
    <x v="3"/>
    <n v="8.77"/>
    <n v="17715.400000000001"/>
    <n v="1"/>
    <n v="0.27696799999999999"/>
    <n v="559.47549700000002"/>
    <s v="MIL"/>
    <n v="31.664300000000001"/>
    <n v="17715.400000000001"/>
    <n v="2026"/>
  </r>
  <r>
    <n v="72035889"/>
    <x v="54"/>
    <s v="2025-12-01"/>
    <s v="T0150"/>
    <x v="40"/>
    <s v="INV6902000077"/>
    <s v="APL26020056"/>
    <x v="1617"/>
    <s v="R2.0 INSERT DIAMOND TOOL EDGE DWG# K06030-1"/>
    <x v="95"/>
    <s v="1"/>
    <n v="27"/>
    <s v="PC"/>
    <x v="3"/>
    <n v="4000"/>
    <n v="108000"/>
    <n v="1"/>
    <n v="126.32523"/>
    <n v="3410.7812260000001"/>
    <s v="MIL"/>
    <n v="31.664300000000001"/>
    <n v="108000"/>
    <n v="2026"/>
  </r>
  <r>
    <n v="72037663"/>
    <x v="54"/>
    <s v="2026-01-26"/>
    <s v="A0033"/>
    <x v="61"/>
    <s v="20260020"/>
    <s v="APL26020060"/>
    <x v="1627"/>
    <s v="Steel Strip Seal size W2 x L3mm - 92BD"/>
    <x v="110"/>
    <s v="9"/>
    <n v="2000"/>
    <s v="PC"/>
    <x v="3"/>
    <n v="0.8"/>
    <n v="1600"/>
    <n v="1"/>
    <n v="2.5264999999999999E-2"/>
    <n v="50.530092000000003"/>
    <s v="MIL"/>
    <n v="31.664300000000001"/>
    <n v="1600"/>
    <n v="2026"/>
  </r>
  <r>
    <n v="72037454"/>
    <x v="54"/>
    <s v="2026-01-20"/>
    <s v="B0056"/>
    <x v="46"/>
    <s v="6426G004266"/>
    <s v="APL26020243"/>
    <x v="1585"/>
    <s v="SAFETY GLASSES 3M SF401AF"/>
    <x v="100"/>
    <s v="1"/>
    <n v="200"/>
    <s v="PC"/>
    <x v="3"/>
    <n v="138"/>
    <n v="27600"/>
    <n v="1"/>
    <n v="4.3582200000000002"/>
    <n v="871.644091"/>
    <s v="MIL"/>
    <n v="31.664300000000001"/>
    <n v="27600"/>
    <n v="2026"/>
  </r>
  <r>
    <n v="72037454"/>
    <x v="54"/>
    <s v="2026-01-20"/>
    <s v="B0056"/>
    <x v="46"/>
    <s v="6426G004266"/>
    <s v="APL26020243"/>
    <x v="1628"/>
    <s v="SAFETY GOGGLES LENS UVEX(9302) 9302255 HC/AF"/>
    <x v="100"/>
    <s v="1"/>
    <n v="30"/>
    <s v="PC"/>
    <x v="3"/>
    <n v="230"/>
    <n v="6900"/>
    <n v="1"/>
    <n v="7.2637"/>
    <n v="217.911022"/>
    <s v="MIL"/>
    <n v="31.664300000000001"/>
    <n v="6900"/>
    <n v="2026"/>
  </r>
  <r>
    <n v="72037662"/>
    <x v="38"/>
    <s v="2026-01-26"/>
    <s v="W0014"/>
    <x v="38"/>
    <s v="69-000426"/>
    <s v="APL26020062"/>
    <x v="1572"/>
    <s v="Cutting Rules 3P 23.80F - 92BD"/>
    <x v="87"/>
    <s v="9"/>
    <n v="350"/>
    <s v="PC"/>
    <x v="3"/>
    <n v="38"/>
    <n v="13300"/>
    <n v="1"/>
    <n v="1.1954910000000001"/>
    <n v="418.42188800000002"/>
    <s v="MIL"/>
    <n v="31.786100000000001"/>
    <n v="13300"/>
    <n v="2026"/>
  </r>
  <r>
    <n v="72037662"/>
    <x v="38"/>
    <s v="2026-01-26"/>
    <s v="W0014"/>
    <x v="38"/>
    <s v="69-000426"/>
    <s v="APL26020062"/>
    <x v="1573"/>
    <s v="Cutting Rules 2 PT 23.8 F    -92BD"/>
    <x v="87"/>
    <s v="9"/>
    <n v="200"/>
    <s v="PC"/>
    <x v="3"/>
    <n v="30"/>
    <n v="6000"/>
    <n v="1"/>
    <n v="0.94380799999999998"/>
    <n v="188.761754"/>
    <s v="MIL"/>
    <n v="31.786100000000001"/>
    <n v="6000"/>
    <n v="2026"/>
  </r>
  <r>
    <n v="72037662"/>
    <x v="38"/>
    <s v="2026-01-26"/>
    <s v="W0014"/>
    <x v="38"/>
    <s v="69-000426"/>
    <s v="APL26020062"/>
    <x v="1574"/>
    <s v="Creasing Rules 2PT 22.80  - 92BD"/>
    <x v="87"/>
    <s v="9"/>
    <n v="100"/>
    <s v="PC"/>
    <x v="3"/>
    <n v="18"/>
    <n v="1800"/>
    <n v="1"/>
    <n v="0.56628500000000004"/>
    <n v="56.628526000000001"/>
    <s v="MIL"/>
    <n v="31.786100000000001"/>
    <n v="1800"/>
    <n v="2026"/>
  </r>
  <r>
    <n v="72037662"/>
    <x v="38"/>
    <s v="2026-01-26"/>
    <s v="W0014"/>
    <x v="38"/>
    <s v="69-000426"/>
    <s v="APL26020062"/>
    <x v="1575"/>
    <s v="Creasing Rules 3P 22.80  -92BD"/>
    <x v="87"/>
    <s v="9"/>
    <n v="100"/>
    <s v="PC"/>
    <x v="3"/>
    <n v="30"/>
    <n v="3000"/>
    <n v="1"/>
    <n v="0.94380799999999998"/>
    <n v="94.380876999999998"/>
    <s v="MIL"/>
    <n v="31.786100000000001"/>
    <n v="3000"/>
    <n v="2026"/>
  </r>
  <r>
    <n v="72037660"/>
    <x v="38"/>
    <s v="2026-01-26"/>
    <s v="A0017"/>
    <x v="62"/>
    <s v="IV6900062"/>
    <s v="APL26020064"/>
    <x v="1629"/>
    <s v="Kraft Tape W2.375&quot; x 40Y - 92DC"/>
    <x v="68"/>
    <s v="9"/>
    <n v="50"/>
    <s v="PC"/>
    <x v="3"/>
    <n v="67.5"/>
    <n v="3375"/>
    <n v="1"/>
    <n v="2.1235689999999998"/>
    <n v="106.17848600000001"/>
    <s v="MIL"/>
    <n v="31.786100000000001"/>
    <n v="3375"/>
    <n v="2026"/>
  </r>
  <r>
    <n v="72036702"/>
    <x v="20"/>
    <s v="2025-12-15"/>
    <s v="K0073"/>
    <x v="33"/>
    <s v="V2602/0059"/>
    <s v="APL26020065"/>
    <x v="1564"/>
    <s v="PAPER CORE (THK)2.0X(Inner DIA)130X(L)600MM"/>
    <x v="89"/>
    <s v="9"/>
    <n v="1400"/>
    <s v="PC"/>
    <x v="3"/>
    <n v="10.24"/>
    <n v="14336"/>
    <n v="1"/>
    <n v="0.32077"/>
    <n v="449.07919299999998"/>
    <s v="MIL"/>
    <n v="31.923100000000002"/>
    <n v="14336"/>
    <n v="2026"/>
  </r>
  <r>
    <n v="72037368"/>
    <x v="20"/>
    <s v="2026-01-16"/>
    <s v="K0004"/>
    <x v="42"/>
    <s v="INLWN126020118"/>
    <s v="APL26020130"/>
    <x v="1580"/>
    <s v="CL.T SISAL BUFF 430x178mm.x6P(14mm),blue"/>
    <x v="76"/>
    <s v="7"/>
    <n v="300"/>
    <s v="PC"/>
    <x v="3"/>
    <n v="249"/>
    <n v="74700"/>
    <n v="1"/>
    <n v="7.7999939999999999"/>
    <n v="2339.9983080000002"/>
    <s v="MIL"/>
    <n v="31.923100000000002"/>
    <n v="74700"/>
    <n v="2026"/>
  </r>
  <r>
    <n v="72038001"/>
    <x v="20"/>
    <s v="2026-02-02"/>
    <s v="K0073"/>
    <x v="33"/>
    <s v="V2602/0060"/>
    <s v="APL26020067"/>
    <x v="1563"/>
    <s v="PAPER CORE (THK)2.0X(Inner DIA)110X(L)600MM"/>
    <x v="89"/>
    <s v="9"/>
    <n v="2020"/>
    <s v="PC"/>
    <x v="3"/>
    <n v="8.77"/>
    <n v="17715.400000000001"/>
    <n v="1"/>
    <n v="0.27472200000000002"/>
    <n v="554.93983900000001"/>
    <s v="MIL"/>
    <n v="31.923100000000002"/>
    <n v="17715.400000000001"/>
    <n v="2026"/>
  </r>
  <r>
    <n v="72037659"/>
    <x v="20"/>
    <s v="2026-01-26"/>
    <s v="S0549"/>
    <x v="30"/>
    <s v="IV6900112"/>
    <s v="APL26020069"/>
    <x v="1550"/>
    <s v="Plastic Creasing Matrix 0.6X1.7mm L70cm -92BD"/>
    <x v="87"/>
    <s v="9"/>
    <n v="600"/>
    <s v="PC"/>
    <x v="3"/>
    <n v="29"/>
    <n v="17400"/>
    <n v="1"/>
    <n v="0.90843300000000005"/>
    <n v="545.05984599999999"/>
    <s v="MIL"/>
    <n v="31.923100000000002"/>
    <n v="17400"/>
    <n v="2026"/>
  </r>
  <r>
    <n v="72037363"/>
    <x v="55"/>
    <s v="2026-01-15"/>
    <s v="J0037"/>
    <x v="54"/>
    <s v="IV202600810"/>
    <s v="APL26020241"/>
    <x v="1630"/>
    <s v="NON-WOVEN WHEEL #180 3P OD304.8xID45xTHK50.8MM"/>
    <x v="86"/>
    <s v="1"/>
    <n v="300"/>
    <s v="PC"/>
    <x v="3"/>
    <n v="346.75"/>
    <n v="104025"/>
    <n v="1"/>
    <n v="10.859897"/>
    <n v="3257.9691440000001"/>
    <s v="MIL"/>
    <n v="31.929400000000001"/>
    <n v="104025"/>
    <n v="2026"/>
  </r>
  <r>
    <n v="72037911"/>
    <x v="55"/>
    <s v="2026-01-28"/>
    <s v="S0146"/>
    <x v="59"/>
    <s v="IVMIL690241"/>
    <s v="APL26020240"/>
    <x v="1620"/>
    <s v="APRON"/>
    <x v="109"/>
    <s v="1"/>
    <n v="40"/>
    <s v="PC"/>
    <x v="3"/>
    <n v="60"/>
    <n v="2400"/>
    <n v="1"/>
    <n v="1.8791450000000001"/>
    <n v="75.165834000000004"/>
    <s v="MIL"/>
    <n v="31.929400000000001"/>
    <n v="2400"/>
    <n v="2026"/>
  </r>
  <r>
    <n v="72037657"/>
    <x v="55"/>
    <s v="2026-01-26"/>
    <s v="C0257"/>
    <x v="32"/>
    <s v="152435258"/>
    <s v="APL26020143"/>
    <x v="1561"/>
    <s v="PLATE KOMORI SIZE 1030 X 800 X 0.30MM - 93OP"/>
    <x v="88"/>
    <s v="9"/>
    <n v="200"/>
    <s v="PC"/>
    <x v="3"/>
    <n v="169"/>
    <n v="33800"/>
    <n v="1"/>
    <n v="5.2929269999999997"/>
    <n v="1058.5855039999999"/>
    <s v="MIL"/>
    <n v="31.929400000000001"/>
    <n v="33800"/>
    <n v="2026"/>
  </r>
  <r>
    <n v="72037408"/>
    <x v="1"/>
    <s v="2026-01-19"/>
    <s v="P0242"/>
    <x v="63"/>
    <s v="69-0207"/>
    <s v="APN26020002"/>
    <x v="1631"/>
    <s v="APRON THIN CLOTH BLUE COL"/>
    <x v="109"/>
    <s v="1"/>
    <n v="200"/>
    <s v="PC"/>
    <x v="3"/>
    <n v="48"/>
    <n v="9600"/>
    <n v="1"/>
    <n v="1.5033160000000001"/>
    <n v="300.66333800000001"/>
    <s v="MIL"/>
    <n v="31.929400000000001"/>
    <n v="9600"/>
    <n v="2026"/>
  </r>
  <r>
    <n v="72038001"/>
    <x v="29"/>
    <s v="2026-02-02"/>
    <s v="K0073"/>
    <x v="33"/>
    <s v="V2602/0093"/>
    <s v="APL26020145"/>
    <x v="1563"/>
    <s v="PAPER CORE (THK)2.0X(Inner DIA)110X(L)600MM"/>
    <x v="89"/>
    <s v="9"/>
    <n v="2020"/>
    <s v="PC"/>
    <x v="3"/>
    <n v="8.77"/>
    <n v="17715.400000000001"/>
    <n v="1"/>
    <n v="0.27843000000000001"/>
    <n v="562.42935999999997"/>
    <s v="MIL"/>
    <n v="31.498000000000001"/>
    <n v="17715.400000000001"/>
    <n v="2026"/>
  </r>
  <r>
    <n v="72038001"/>
    <x v="29"/>
    <s v="2026-02-02"/>
    <s v="K0073"/>
    <x v="33"/>
    <s v="V2602/0093"/>
    <s v="APL26020145"/>
    <x v="1563"/>
    <s v="PAPER CORE (THK)2.0X(Inner DIA)110X(L)600MM"/>
    <x v="89"/>
    <s v="9"/>
    <n v="2020"/>
    <s v="PC"/>
    <x v="3"/>
    <n v="8.77"/>
    <n v="17715.400000000001"/>
    <n v="1"/>
    <n v="0.27843000000000001"/>
    <n v="562.42935999999997"/>
    <s v="MIL"/>
    <n v="31.498000000000001"/>
    <n v="17715.400000000001"/>
    <n v="2026"/>
  </r>
  <r>
    <n v="72038063"/>
    <x v="29"/>
    <s v="2026-02-03"/>
    <s v="P0227"/>
    <x v="31"/>
    <s v="IVPL69020029"/>
    <s v="APL26020142"/>
    <x v="1632"/>
    <s v="FLAPWHEEL #180 (OD)350x(W)50x155mm."/>
    <x v="77"/>
    <s v="8"/>
    <n v="20"/>
    <s v="PC"/>
    <x v="3"/>
    <n v="2717.4"/>
    <n v="54348"/>
    <n v="1"/>
    <n v="86.272143999999997"/>
    <n v="1725.4428849999999"/>
    <s v="MIL"/>
    <n v="31.498000000000001"/>
    <n v="54348"/>
    <n v="2026"/>
  </r>
  <r>
    <n v="72038063"/>
    <x v="29"/>
    <s v="2026-02-03"/>
    <s v="P0227"/>
    <x v="31"/>
    <s v="IVPL69020029"/>
    <s v="APL26020142"/>
    <x v="1554"/>
    <s v="FLAPWHEEL #180 (OD)350x(W)75x155mm."/>
    <x v="77"/>
    <s v="8"/>
    <n v="7"/>
    <s v="PC"/>
    <x v="3"/>
    <n v="3543.48"/>
    <n v="24804.36"/>
    <n v="1"/>
    <n v="112.498571"/>
    <n v="787.48999900000001"/>
    <s v="MIL"/>
    <n v="31.498000000000001"/>
    <n v="24804.36"/>
    <n v="2026"/>
  </r>
  <r>
    <n v="72038063"/>
    <x v="29"/>
    <s v="2026-02-03"/>
    <s v="P0227"/>
    <x v="31"/>
    <s v="IVPL69020029"/>
    <s v="APL26020142"/>
    <x v="1555"/>
    <s v="FLAPWHEEL #180 (OD)350x(W)100x155mm."/>
    <x v="77"/>
    <s v="8"/>
    <n v="12"/>
    <s v="PC"/>
    <x v="3"/>
    <n v="3956.53"/>
    <n v="47478.36"/>
    <n v="1"/>
    <n v="125.61210199999999"/>
    <n v="1507.3452279999999"/>
    <s v="MIL"/>
    <n v="31.498000000000001"/>
    <n v="47478.36"/>
    <n v="2026"/>
  </r>
  <r>
    <n v="72038063"/>
    <x v="29"/>
    <s v="2026-02-03"/>
    <s v="P0227"/>
    <x v="31"/>
    <s v="IVPL69020029"/>
    <s v="APL26020142"/>
    <x v="1557"/>
    <s v="FLAPWHEEL #320 (OD)350x(W)75x155mm. TJ135"/>
    <x v="77"/>
    <s v="8"/>
    <n v="24"/>
    <s v="PC"/>
    <x v="3"/>
    <n v="3423.92"/>
    <n v="82174.080000000002"/>
    <n v="1"/>
    <n v="108.70277400000001"/>
    <n v="2608.8665940000001"/>
    <s v="MIL"/>
    <n v="31.498000000000001"/>
    <n v="82174.080000000002"/>
    <n v="2026"/>
  </r>
  <r>
    <n v="72038063"/>
    <x v="29"/>
    <s v="2026-02-03"/>
    <s v="P0227"/>
    <x v="31"/>
    <s v="IVPL69020029"/>
    <s v="APL26020142"/>
    <x v="1558"/>
    <s v="FLAPWHEEL #320 (OD)350x(W)100x155mm. TJ135"/>
    <x v="77"/>
    <s v="8"/>
    <n v="13"/>
    <s v="PC"/>
    <x v="3"/>
    <n v="4402.18"/>
    <n v="57228.34"/>
    <n v="1"/>
    <n v="139.76061899999999"/>
    <n v="1816.888056"/>
    <s v="MIL"/>
    <n v="31.498000000000001"/>
    <n v="57228.34"/>
    <n v="2026"/>
  </r>
  <r>
    <n v="72036702"/>
    <x v="49"/>
    <s v="2025-12-15"/>
    <s v="K0073"/>
    <x v="33"/>
    <s v="V2602/0128"/>
    <s v="APL26020146"/>
    <x v="1564"/>
    <s v="PAPER CORE (THK)2.0X(Inner DIA)130X(L)600MM"/>
    <x v="89"/>
    <s v="9"/>
    <n v="1400"/>
    <s v="PC"/>
    <x v="3"/>
    <n v="10.24"/>
    <n v="14336"/>
    <n v="1"/>
    <n v="0.327017"/>
    <n v="457.82463000000001"/>
    <s v="MIL"/>
    <n v="31.313300000000002"/>
    <n v="14336"/>
    <n v="2026"/>
  </r>
  <r>
    <n v="72038001"/>
    <x v="49"/>
    <s v="2026-02-02"/>
    <s v="K0073"/>
    <x v="33"/>
    <s v="V2602/0129"/>
    <s v="APL26020147"/>
    <x v="1563"/>
    <s v="PAPER CORE (THK)2.0X(Inner DIA)110X(L)600MM"/>
    <x v="89"/>
    <s v="9"/>
    <n v="2020"/>
    <s v="PC"/>
    <x v="3"/>
    <n v="8.77"/>
    <n v="17715.400000000001"/>
    <n v="1"/>
    <n v="0.28007199999999999"/>
    <n v="565.74682299999995"/>
    <s v="MIL"/>
    <n v="31.313300000000002"/>
    <n v="17715.400000000001"/>
    <n v="2026"/>
  </r>
  <r>
    <n v="72038157"/>
    <x v="77"/>
    <s v="2026-02-06"/>
    <s v="K0033"/>
    <x v="34"/>
    <s v="IV6902-0783"/>
    <s v="APL26020415"/>
    <x v="1633"/>
    <s v="&quot;SONEX&quot; Mos2 oil no. 300 (400 ml./can)"/>
    <x v="93"/>
    <s v="M"/>
    <n v="24"/>
    <s v="PC"/>
    <x v="3"/>
    <n v="100"/>
    <n v="2400"/>
    <n v="1"/>
    <n v="3.2033309999999999"/>
    <n v="76.879954999999995"/>
    <s v="MIL"/>
    <n v="31.217500000000001"/>
    <n v="2400"/>
    <n v="2026"/>
  </r>
  <r>
    <n v="72038069"/>
    <x v="77"/>
    <s v="2026-02-03"/>
    <s v="L0052"/>
    <x v="43"/>
    <s v="IV2605981"/>
    <s v="APL26020237"/>
    <x v="1582"/>
    <s v="HAND PAD 6&quot;x9&quot; RED 3M-7447B (SCOTCH-BRITE)"/>
    <x v="97"/>
    <s v="1"/>
    <n v="9000"/>
    <s v="PC"/>
    <x v="3"/>
    <n v="23.95"/>
    <n v="215550"/>
    <n v="1"/>
    <n v="0.76719700000000002"/>
    <n v="6904.7809719999996"/>
    <s v="MIL"/>
    <n v="31.217500000000001"/>
    <n v="215550"/>
    <n v="2026"/>
  </r>
  <r>
    <n v="72038163"/>
    <x v="77"/>
    <s v="2026-02-06"/>
    <s v="T0150"/>
    <x v="40"/>
    <s v="INV6902000246"/>
    <s v="APL26020414"/>
    <x v="1634"/>
    <s v="R4.0 INSERT DIAMOND TOOL EDGE DWG# K07006"/>
    <x v="95"/>
    <s v="1"/>
    <n v="10"/>
    <s v="PC"/>
    <x v="3"/>
    <n v="4000"/>
    <n v="40000"/>
    <n v="1"/>
    <n v="128.13325800000001"/>
    <n v="1281.3325850000001"/>
    <s v="MIL"/>
    <n v="31.217500000000001"/>
    <n v="40000"/>
    <n v="2026"/>
  </r>
  <r>
    <n v="72038002"/>
    <x v="77"/>
    <s v="2026-02-02"/>
    <s v="A0230"/>
    <x v="64"/>
    <s v="IV69000846"/>
    <s v="APL26020416"/>
    <x v="1635"/>
    <s v="CORNER GUARD (THK) 4.0MM X (W)90MM X (L)978MM"/>
    <x v="89"/>
    <s v="9"/>
    <n v="2880"/>
    <s v="PC"/>
    <x v="3"/>
    <n v="8.1999999999999993"/>
    <n v="23616"/>
    <n v="1"/>
    <n v="0.26267299999999999"/>
    <n v="756.49875799999995"/>
    <s v="MIL"/>
    <n v="31.217500000000001"/>
    <n v="23616"/>
    <n v="2026"/>
  </r>
  <r>
    <n v="72037214"/>
    <x v="39"/>
    <s v="2026-01-12"/>
    <s v="M0216"/>
    <x v="65"/>
    <s v="690547"/>
    <s v="APL26020234"/>
    <x v="1636"/>
    <s v="NOSE MASK CARBON MED-CON 4 LAYER 50pcs/box"/>
    <x v="111"/>
    <s v="1"/>
    <n v="100000"/>
    <s v="PC"/>
    <x v="3"/>
    <n v="1.8"/>
    <n v="180000"/>
    <n v="1"/>
    <n v="5.7604000000000002E-2"/>
    <n v="5760.4608360000002"/>
    <s v="MIL"/>
    <n v="31.247499999999999"/>
    <n v="180000"/>
    <n v="2026"/>
  </r>
  <r>
    <n v="72038006"/>
    <x v="39"/>
    <s v="2026-02-02"/>
    <s v="R0030"/>
    <x v="41"/>
    <s v="021-1037"/>
    <s v="APL26020426"/>
    <x v="1637"/>
    <s v="Sponge  -93OP"/>
    <x v="112"/>
    <s v="9"/>
    <n v="20"/>
    <s v="PC"/>
    <x v="3"/>
    <n v="55"/>
    <n v="1100"/>
    <n v="1"/>
    <n v="1.76014"/>
    <n v="35.202815999999999"/>
    <s v="MIL"/>
    <n v="31.247499999999999"/>
    <n v="1100"/>
    <n v="2026"/>
  </r>
  <r>
    <n v="72038006"/>
    <x v="39"/>
    <s v="2026-02-02"/>
    <s v="R0030"/>
    <x v="41"/>
    <s v="021-1037"/>
    <s v="APL26020426"/>
    <x v="1638"/>
    <s v="Blanket KOMORI 1040X920X1.95mm -93OP"/>
    <x v="113"/>
    <s v="9"/>
    <n v="3"/>
    <s v="PC"/>
    <x v="3"/>
    <n v="3250"/>
    <n v="9750"/>
    <n v="1"/>
    <n v="104.00832"/>
    <n v="312.02496100000002"/>
    <s v="MIL"/>
    <n v="31.247499999999999"/>
    <n v="9750"/>
    <n v="2026"/>
  </r>
  <r>
    <n v="72038003"/>
    <x v="39"/>
    <s v="2026-02-02"/>
    <s v="T0485"/>
    <x v="50"/>
    <s v="INV2026020019"/>
    <s v="APL26020425"/>
    <x v="1594"/>
    <s v="&quot;SANDVIK&quot; INSERTS CCGT 09 T3 04-UM H13A"/>
    <x v="95"/>
    <s v="7"/>
    <n v="80"/>
    <s v="PC"/>
    <x v="3"/>
    <n v="417.78"/>
    <n v="33422.400000000001"/>
    <n v="1"/>
    <n v="13.370029000000001"/>
    <n v="1069.6023680000001"/>
    <s v="MIL"/>
    <n v="31.247499999999999"/>
    <n v="33422.400000000001"/>
    <n v="2026"/>
  </r>
  <r>
    <n v="72038003"/>
    <x v="39"/>
    <s v="2026-02-02"/>
    <s v="T0485"/>
    <x v="50"/>
    <s v="INV2026020019"/>
    <s v="APL26020425"/>
    <x v="1593"/>
    <s v="&quot;SANDVIK&quot; INSERTS CNMG 12 04 08-MF 1125"/>
    <x v="95"/>
    <s v="7"/>
    <n v="80"/>
    <s v="PC"/>
    <x v="3"/>
    <n v="361.35"/>
    <n v="28908"/>
    <n v="1"/>
    <n v="11.564125000000001"/>
    <n v="925.13000999999997"/>
    <s v="MIL"/>
    <n v="31.247499999999999"/>
    <n v="28908"/>
    <n v="2026"/>
  </r>
  <r>
    <n v="72038323"/>
    <x v="78"/>
    <s v="2026-02-12"/>
    <s v="K0033"/>
    <x v="34"/>
    <s v="IV6902-0891"/>
    <s v="APL26020229"/>
    <x v="1602"/>
    <s v="SPRAY PAINT TOA #1 WHITE"/>
    <x v="90"/>
    <s v="1"/>
    <n v="60"/>
    <s v="PC"/>
    <x v="3"/>
    <n v="52.75"/>
    <n v="3165"/>
    <n v="1"/>
    <n v="1.6881349999999999"/>
    <n v="101.28810300000001"/>
    <s v="MIL"/>
    <n v="31.247499999999999"/>
    <n v="3165"/>
    <n v="2026"/>
  </r>
  <r>
    <n v="72038323"/>
    <x v="78"/>
    <s v="2026-02-12"/>
    <s v="K0033"/>
    <x v="34"/>
    <s v="IV6902-0891"/>
    <s v="APL26020229"/>
    <x v="1639"/>
    <s v="GRINDING WHEEL 100X2X16MM"/>
    <x v="93"/>
    <s v="1"/>
    <n v="100"/>
    <s v="PC"/>
    <x v="3"/>
    <n v="12"/>
    <n v="1200"/>
    <n v="1"/>
    <n v="0.38402999999999998"/>
    <n v="38.403072000000002"/>
    <s v="MIL"/>
    <n v="31.247499999999999"/>
    <n v="1200"/>
    <n v="2026"/>
  </r>
  <r>
    <n v="72038323"/>
    <x v="78"/>
    <s v="2026-02-12"/>
    <s v="K0033"/>
    <x v="34"/>
    <s v="IV6902-0891"/>
    <s v="APL26020229"/>
    <x v="1566"/>
    <s v="PAINT BRUSH 3&quot;"/>
    <x v="91"/>
    <s v="1"/>
    <n v="600"/>
    <s v="PC"/>
    <x v="3"/>
    <n v="15"/>
    <n v="9000"/>
    <n v="1"/>
    <n v="0.48003800000000002"/>
    <n v="288.02304099999998"/>
    <s v="MIL"/>
    <n v="31.247499999999999"/>
    <n v="9000"/>
    <n v="2026"/>
  </r>
  <r>
    <n v="72038323"/>
    <x v="78"/>
    <s v="2026-02-12"/>
    <s v="K0033"/>
    <x v="34"/>
    <s v="IV6902-0891"/>
    <s v="APL26020229"/>
    <x v="1640"/>
    <s v="SAND PAPER NO.320 9&quot;X11&quot;"/>
    <x v="93"/>
    <s v="1"/>
    <n v="600"/>
    <s v="PC"/>
    <x v="3"/>
    <n v="10"/>
    <n v="6000"/>
    <n v="1"/>
    <n v="0.320025"/>
    <n v="192.01536100000001"/>
    <s v="MIL"/>
    <n v="31.247499999999999"/>
    <n v="6000"/>
    <n v="2026"/>
  </r>
  <r>
    <n v="72038323"/>
    <x v="78"/>
    <s v="2026-02-12"/>
    <s v="K0033"/>
    <x v="34"/>
    <s v="IV6902-0891"/>
    <s v="APL26020229"/>
    <x v="1641"/>
    <s v="SOFT BROOM"/>
    <x v="93"/>
    <s v="1"/>
    <n v="120"/>
    <s v="PC"/>
    <x v="3"/>
    <n v="34"/>
    <n v="4080"/>
    <n v="1"/>
    <n v="1.088087"/>
    <n v="130.57044500000001"/>
    <s v="MIL"/>
    <n v="31.247499999999999"/>
    <n v="4080"/>
    <n v="2026"/>
  </r>
  <r>
    <n v="72038322"/>
    <x v="78"/>
    <s v="2026-02-12"/>
    <s v="S0326"/>
    <x v="37"/>
    <s v="S6902-14"/>
    <s v="APN26020001"/>
    <x v="1570"/>
    <s v="DUST PAN"/>
    <x v="93"/>
    <s v="1"/>
    <n v="120"/>
    <s v="PC"/>
    <x v="3"/>
    <n v="42"/>
    <n v="5040"/>
    <n v="1"/>
    <n v="1.3441069999999999"/>
    <n v="161.292903"/>
    <s v="MIL"/>
    <n v="31.247499999999999"/>
    <n v="5040"/>
    <n v="2026"/>
  </r>
  <r>
    <n v="72038322"/>
    <x v="78"/>
    <s v="2026-02-12"/>
    <s v="S0326"/>
    <x v="37"/>
    <s v="S6902-14"/>
    <s v="APN26020001"/>
    <x v="1642"/>
    <s v="HAT CLOTH BLUE COLOR-HOLE"/>
    <x v="108"/>
    <s v="1"/>
    <n v="300"/>
    <s v="PC"/>
    <x v="3"/>
    <n v="44"/>
    <n v="13200"/>
    <n v="1"/>
    <n v="1.408112"/>
    <n v="422.43379399999998"/>
    <s v="MIL"/>
    <n v="31.247499999999999"/>
    <n v="13200"/>
    <n v="2026"/>
  </r>
  <r>
    <n v="72038065"/>
    <x v="10"/>
    <s v="2026-02-03"/>
    <s v="U0016"/>
    <x v="29"/>
    <s v="UTM-260217"/>
    <s v="APL26020228"/>
    <x v="1548"/>
    <s v="NON-WOVEN WHEEL UMC320 15P OD10xTHK3xID1/2&quot;"/>
    <x v="86"/>
    <s v="1"/>
    <n v="120"/>
    <s v="PC"/>
    <x v="3"/>
    <n v="745"/>
    <n v="89400"/>
    <n v="1"/>
    <n v="23.874072999999999"/>
    <n v="2864.8887690000001"/>
    <s v="MIL"/>
    <n v="31.205400000000001"/>
    <n v="89400"/>
    <n v="2026"/>
  </r>
  <r>
    <n v="72036533"/>
    <x v="10"/>
    <s v="2025-12-08"/>
    <s v="T0381"/>
    <x v="66"/>
    <s v="THAD-IV26-0217"/>
    <s v="APL26020431"/>
    <x v="364"/>
    <s v="CHROMIUM ALLOY D100*26mm"/>
    <x v="26"/>
    <s v="6"/>
    <n v="500"/>
    <s v="PC"/>
    <x v="3"/>
    <n v="3100"/>
    <n v="1550000"/>
    <n v="1"/>
    <n v="99.34178"/>
    <n v="49670.890293999997"/>
    <s v="MIL"/>
    <n v="31.205400000000001"/>
    <n v="1550000"/>
    <n v="2026"/>
  </r>
  <r>
    <n v="72036533"/>
    <x v="10"/>
    <s v="2025-12-08"/>
    <s v="T0381"/>
    <x v="66"/>
    <s v="THAD-IV26-0217"/>
    <s v="APL26020431"/>
    <x v="365"/>
    <s v="ALUMINIUM TITANIUM ALLOY ( ALTI80/20 at%) D100*26mm"/>
    <x v="26"/>
    <s v="6"/>
    <n v="300"/>
    <s v="PC"/>
    <x v="3"/>
    <n v="3100"/>
    <n v="930000"/>
    <n v="1"/>
    <n v="99.34178"/>
    <n v="29802.534176000001"/>
    <s v="MIL"/>
    <n v="31.205400000000001"/>
    <n v="930000"/>
    <n v="2026"/>
  </r>
  <r>
    <n v="72036533"/>
    <x v="10"/>
    <s v="2025-12-08"/>
    <s v="T0381"/>
    <x v="66"/>
    <s v="THAD-IV26-0217"/>
    <s v="APL26020431"/>
    <x v="1643"/>
    <s v="ALUMINIUM TITANIUM ALLOY ( ALTI80/20 at%) D100*16mm"/>
    <x v="26"/>
    <s v="6"/>
    <n v="300"/>
    <s v="PC"/>
    <x v="3"/>
    <n v="2300"/>
    <n v="690000"/>
    <n v="1"/>
    <n v="73.705191999999997"/>
    <n v="22111.557615000002"/>
    <s v="MIL"/>
    <n v="31.205400000000001"/>
    <n v="690000"/>
    <n v="2026"/>
  </r>
  <r>
    <n v="72038063"/>
    <x v="10"/>
    <s v="2026-02-03"/>
    <s v="P0227"/>
    <x v="31"/>
    <s v="IVPL69020042"/>
    <s v="APL26020227"/>
    <x v="1554"/>
    <s v="FLAPWHEEL #180 (OD)350x(W)75x155mm."/>
    <x v="77"/>
    <s v="8"/>
    <n v="13"/>
    <s v="PC"/>
    <x v="3"/>
    <n v="3543.48"/>
    <n v="46065.24"/>
    <n v="1"/>
    <n v="113.553423"/>
    <n v="1476.1945040000001"/>
    <s v="MIL"/>
    <n v="31.205400000000001"/>
    <n v="46065.24"/>
    <n v="2026"/>
  </r>
  <r>
    <n v="72038063"/>
    <x v="10"/>
    <s v="2026-02-03"/>
    <s v="P0227"/>
    <x v="31"/>
    <s v="IVPL69020042"/>
    <s v="APL26020227"/>
    <x v="1555"/>
    <s v="FLAPWHEEL #180 (OD)350x(W)100x155mm."/>
    <x v="77"/>
    <s v="8"/>
    <n v="1"/>
    <s v="PC"/>
    <x v="3"/>
    <n v="3956.53"/>
    <n v="3956.53"/>
    <n v="1"/>
    <n v="126.789914"/>
    <n v="126.789914"/>
    <s v="MIL"/>
    <n v="31.205400000000001"/>
    <n v="3956.53"/>
    <n v="2026"/>
  </r>
  <r>
    <n v="72037368"/>
    <x v="57"/>
    <s v="2026-01-16"/>
    <s v="K0004"/>
    <x v="42"/>
    <s v="INLWN126020437"/>
    <s v="APL26020433"/>
    <x v="1580"/>
    <s v="CL.T SISAL BUFF 430x178mm.x6P(14mm),blue"/>
    <x v="76"/>
    <s v="7"/>
    <n v="300"/>
    <s v="PC"/>
    <x v="3"/>
    <n v="249"/>
    <n v="74700"/>
    <n v="1"/>
    <n v="7.9175050000000002"/>
    <n v="2375.2515950000002"/>
    <s v="MIL"/>
    <n v="31.449300000000001"/>
    <n v="74700"/>
    <n v="2026"/>
  </r>
  <r>
    <n v="72036702"/>
    <x v="30"/>
    <s v="2025-12-15"/>
    <s v="K0073"/>
    <x v="33"/>
    <s v="V2602/0218"/>
    <s v="APL26020441"/>
    <x v="1564"/>
    <s v="PAPER CORE (THK)2.0X(Inner DIA)130X(L)600MM"/>
    <x v="89"/>
    <s v="9"/>
    <n v="1400"/>
    <s v="PC"/>
    <x v="3"/>
    <n v="10.24"/>
    <n v="14336"/>
    <n v="1"/>
    <n v="0.32619900000000002"/>
    <n v="456.67976900000002"/>
    <s v="MIL"/>
    <n v="31.3918"/>
    <n v="14336"/>
    <n v="2026"/>
  </r>
  <r>
    <n v="72038161"/>
    <x v="30"/>
    <s v="2026-02-06"/>
    <s v="K0100"/>
    <x v="67"/>
    <s v="KTI26-02001"/>
    <s v="APL26020444"/>
    <x v="1644"/>
    <s v="&quot;D&quot; INSERT DIAMOND TOOL DCMX150408 DWG# K03181"/>
    <x v="95"/>
    <s v="1"/>
    <n v="100"/>
    <s v="PC"/>
    <x v="3"/>
    <n v="1349"/>
    <n v="134900"/>
    <n v="1"/>
    <n v="42.973005000000001"/>
    <n v="4297.3005679999997"/>
    <s v="MIL"/>
    <n v="31.3918"/>
    <n v="134900"/>
    <n v="2026"/>
  </r>
  <r>
    <n v="72038001"/>
    <x v="30"/>
    <s v="2026-02-02"/>
    <s v="K0073"/>
    <x v="33"/>
    <s v="V2602/0219"/>
    <s v="APL26020440"/>
    <x v="1563"/>
    <s v="PAPER CORE (THK)2.0X(Inner DIA)110X(L)600MM"/>
    <x v="89"/>
    <s v="9"/>
    <n v="2020"/>
    <s v="PC"/>
    <x v="3"/>
    <n v="8.77"/>
    <n v="17715.400000000001"/>
    <n v="1"/>
    <n v="0.27937200000000001"/>
    <n v="564.332086"/>
    <s v="MIL"/>
    <n v="31.3918"/>
    <n v="17715.400000000001"/>
    <n v="2026"/>
  </r>
  <r>
    <n v="72037400"/>
    <x v="11"/>
    <s v="2026-01-19"/>
    <s v="K0073"/>
    <x v="33"/>
    <s v="V2602/0234"/>
    <s v="APL26020577"/>
    <x v="1564"/>
    <s v="PAPER CORE (THK)2.0X(Inner DIA)130X(L)600MM"/>
    <x v="89"/>
    <s v="9"/>
    <n v="1400"/>
    <s v="PC"/>
    <x v="3"/>
    <n v="10.24"/>
    <n v="14336"/>
    <n v="1"/>
    <n v="0.32666600000000001"/>
    <n v="457.33244000000002"/>
    <s v="MIL"/>
    <n v="31.347000000000001"/>
    <n v="14336"/>
    <n v="2026"/>
  </r>
  <r>
    <n v="72036702"/>
    <x v="11"/>
    <s v="2025-12-15"/>
    <s v="K0073"/>
    <x v="33"/>
    <s v="V2602/0233"/>
    <s v="APL26020576"/>
    <x v="1564"/>
    <s v="PAPER CORE (THK)2.0X(Inner DIA)130X(L)600MM"/>
    <x v="89"/>
    <s v="9"/>
    <n v="1400"/>
    <s v="PC"/>
    <x v="3"/>
    <n v="10.24"/>
    <n v="14336"/>
    <n v="1"/>
    <n v="0.32666600000000001"/>
    <n v="457.33244000000002"/>
    <s v="MIL"/>
    <n v="31.347000000000001"/>
    <n v="14336"/>
    <n v="2026"/>
  </r>
  <r>
    <n v="72038063"/>
    <x v="11"/>
    <s v="2026-02-03"/>
    <s v="P0227"/>
    <x v="31"/>
    <s v="IVPL69020053"/>
    <s v="APL26020445"/>
    <x v="1557"/>
    <s v="FLAPWHEEL #320 (OD)350x(W)75x155mm. TJ135"/>
    <x v="77"/>
    <s v="8"/>
    <n v="6"/>
    <s v="PC"/>
    <x v="3"/>
    <n v="3423.92"/>
    <n v="20543.52"/>
    <n v="1"/>
    <n v="109.226401"/>
    <n v="655.35840700000006"/>
    <s v="MIL"/>
    <n v="31.347000000000001"/>
    <n v="20543.52"/>
    <n v="2026"/>
  </r>
  <r>
    <n v="72038063"/>
    <x v="11"/>
    <s v="2026-02-03"/>
    <s v="P0227"/>
    <x v="31"/>
    <s v="IVPL69020053"/>
    <s v="APL26020445"/>
    <x v="1558"/>
    <s v="FLAPWHEEL #320 (OD)350x(W)100x155mm. TJ135"/>
    <x v="77"/>
    <s v="8"/>
    <n v="7"/>
    <s v="PC"/>
    <x v="3"/>
    <n v="4402.18"/>
    <n v="30815.26"/>
    <n v="1"/>
    <n v="140.433853"/>
    <n v="983.03697299999999"/>
    <s v="MIL"/>
    <n v="31.347000000000001"/>
    <n v="30815.26"/>
    <n v="2026"/>
  </r>
  <r>
    <n v="72038352"/>
    <x v="11"/>
    <s v="2026-02-13"/>
    <s v="Q0020"/>
    <x v="68"/>
    <s v="IV6900136"/>
    <s v="APL26020453"/>
    <x v="1645"/>
    <s v="FIBER DISC P60 Size 4&quot; Hole16mm"/>
    <x v="92"/>
    <s v="1"/>
    <n v="500"/>
    <s v="PC"/>
    <x v="3"/>
    <n v="12.5"/>
    <n v="6250"/>
    <n v="1"/>
    <n v="0.39876200000000001"/>
    <n v="199.38112100000001"/>
    <s v="MIL"/>
    <n v="31.347000000000001"/>
    <n v="6250"/>
    <n v="2026"/>
  </r>
  <r>
    <n v="72038230"/>
    <x v="40"/>
    <s v="2026-02-09"/>
    <s v="P0171"/>
    <x v="39"/>
    <s v="IV6900111"/>
    <s v="APL26020578"/>
    <x v="1576"/>
    <s v="Plywood thickness 15mm - 92BD"/>
    <x v="94"/>
    <s v="9"/>
    <n v="30"/>
    <s v="PC"/>
    <x v="3"/>
    <n v="1210"/>
    <n v="36300"/>
    <n v="1"/>
    <n v="38.786526000000002"/>
    <n v="1163.5957989999999"/>
    <s v="MIL"/>
    <n v="31.196400000000001"/>
    <n v="36300"/>
    <n v="2026"/>
  </r>
  <r>
    <n v="72038350"/>
    <x v="40"/>
    <s v="2026-02-13"/>
    <s v="T0260"/>
    <x v="69"/>
    <s v="SI069/0202124"/>
    <s v="APL26020584"/>
    <x v="1646"/>
    <s v="HEX.HEAD BOLT 3/8&quot;X1&quot;"/>
    <x v="93"/>
    <s v="1"/>
    <n v="1000"/>
    <s v="PC"/>
    <x v="3"/>
    <n v="1.5"/>
    <n v="1500"/>
    <n v="1"/>
    <n v="4.8082E-2"/>
    <n v="48.082470999999998"/>
    <s v="MIL"/>
    <n v="31.196400000000001"/>
    <n v="1500"/>
    <n v="2026"/>
  </r>
  <r>
    <n v="72038350"/>
    <x v="40"/>
    <s v="2026-02-13"/>
    <s v="T0260"/>
    <x v="69"/>
    <s v="SI069/0202124"/>
    <s v="APL26020584"/>
    <x v="1647"/>
    <s v="HEX.HEAD BOLT 3/8&quot;X1-1/4&quot;"/>
    <x v="93"/>
    <s v="1"/>
    <n v="1000"/>
    <s v="PC"/>
    <x v="3"/>
    <n v="1.75"/>
    <n v="1750"/>
    <n v="1"/>
    <n v="5.6096E-2"/>
    <n v="56.096215999999998"/>
    <s v="MIL"/>
    <n v="31.196400000000001"/>
    <n v="1750"/>
    <n v="2026"/>
  </r>
  <r>
    <n v="72038371"/>
    <x v="4"/>
    <s v="2026-02-19"/>
    <s v="M0019"/>
    <x v="70"/>
    <s v="69020232"/>
    <s v="APL26020585"/>
    <x v="1648"/>
    <s v="OIL STONE SIZE 2&quot; X 4&quot; (GRAY)"/>
    <x v="93"/>
    <s v="1"/>
    <n v="48"/>
    <s v="PC"/>
    <x v="3"/>
    <n v="130"/>
    <n v="6240"/>
    <n v="1"/>
    <n v="4.1655449999999998"/>
    <n v="199.946168"/>
    <s v="MIL"/>
    <n v="31.208400000000001"/>
    <n v="6240"/>
    <n v="2026"/>
  </r>
  <r>
    <n v="72038397"/>
    <x v="22"/>
    <s v="2026-02-23"/>
    <s v="K0004"/>
    <x v="42"/>
    <s v="INLWN126020660"/>
    <s v="APL26020591"/>
    <x v="1649"/>
    <s v="FWW UNITIZED WHEEL(7P) 50x25x6MM.#180"/>
    <x v="99"/>
    <s v="7"/>
    <n v="100"/>
    <s v="PC"/>
    <x v="3"/>
    <n v="30"/>
    <n v="3000"/>
    <n v="1"/>
    <n v="0.96053699999999997"/>
    <n v="96.053790000000006"/>
    <s v="MIL"/>
    <n v="31.232500000000002"/>
    <n v="3000"/>
    <n v="2026"/>
  </r>
  <r>
    <n v="72038397"/>
    <x v="22"/>
    <s v="2026-02-23"/>
    <s v="K0004"/>
    <x v="42"/>
    <s v="INLWN126020660"/>
    <s v="APL26020591"/>
    <x v="1580"/>
    <s v="CL.T SISAL BUFF 430x178mm.x6P(14mm),blue"/>
    <x v="76"/>
    <s v="7"/>
    <n v="400"/>
    <s v="PC"/>
    <x v="3"/>
    <n v="253"/>
    <n v="101200"/>
    <n v="1"/>
    <n v="8.100536"/>
    <n v="3240.21452"/>
    <s v="MIL"/>
    <n v="31.232500000000002"/>
    <n v="101200"/>
    <n v="2026"/>
  </r>
  <r>
    <n v="72038397"/>
    <x v="22"/>
    <s v="2026-02-23"/>
    <s v="K0004"/>
    <x v="42"/>
    <s v="INLWN126020660"/>
    <s v="APL26020591"/>
    <x v="1581"/>
    <s v="CL.T SISAL BUFF 457x178mm.x6P(14mm),blue"/>
    <x v="76"/>
    <s v="7"/>
    <n v="500"/>
    <s v="PC"/>
    <x v="3"/>
    <n v="269"/>
    <n v="134500"/>
    <n v="1"/>
    <n v="8.6128230000000006"/>
    <n v="4306.4115899999997"/>
    <s v="MIL"/>
    <n v="31.232500000000002"/>
    <n v="134500"/>
    <n v="2026"/>
  </r>
  <r>
    <n v="72037400"/>
    <x v="22"/>
    <s v="2026-01-19"/>
    <s v="K0073"/>
    <x v="33"/>
    <s v="V2602/0298"/>
    <s v="APL26020694"/>
    <x v="1564"/>
    <s v="PAPER CORE (THK)2.0X(Inner DIA)130X(L)600MM"/>
    <x v="89"/>
    <s v="9"/>
    <n v="2800"/>
    <s v="PC"/>
    <x v="3"/>
    <n v="10.24"/>
    <n v="28672"/>
    <n v="1"/>
    <n v="0.32786300000000002"/>
    <n v="918.01809000000003"/>
    <s v="MIL"/>
    <n v="31.232500000000002"/>
    <n v="28672"/>
    <n v="2026"/>
  </r>
  <r>
    <n v="72038356"/>
    <x v="61"/>
    <s v="2026-02-17"/>
    <s v="R0030"/>
    <x v="41"/>
    <s v="021-1044"/>
    <s v="APL26020596"/>
    <x v="1650"/>
    <s v="Blanket ROLAND size 1440X1315X1.95mm -93OP"/>
    <x v="114"/>
    <s v="9"/>
    <n v="3"/>
    <s v="PC"/>
    <x v="3"/>
    <n v="6000"/>
    <n v="18000"/>
    <n v="1"/>
    <n v="191.95393100000001"/>
    <n v="575.86179300000003"/>
    <s v="MIL"/>
    <n v="31.2575"/>
    <n v="18000"/>
    <n v="2026"/>
  </r>
  <r>
    <n v="72038535"/>
    <x v="79"/>
    <s v="2026-02-26"/>
    <s v="K0033"/>
    <x v="34"/>
    <s v="IV6902-1722"/>
    <s v="APL26020594"/>
    <x v="1604"/>
    <s v="GLUE (ELEPHANT BRAND)"/>
    <x v="93"/>
    <s v="1"/>
    <n v="180"/>
    <s v="PC"/>
    <x v="3"/>
    <n v="16"/>
    <n v="2880"/>
    <n v="1"/>
    <n v="0.51187700000000003"/>
    <n v="92.137885999999995"/>
    <s v="MIL"/>
    <n v="31.2575"/>
    <n v="2880"/>
    <n v="2026"/>
  </r>
  <r>
    <n v="72038535"/>
    <x v="79"/>
    <s v="2026-02-26"/>
    <s v="K0033"/>
    <x v="34"/>
    <s v="IV6902-1722"/>
    <s v="APL26020594"/>
    <x v="1605"/>
    <s v="HACKSAW BLADES 1/2&quot; X 12&quot;"/>
    <x v="93"/>
    <s v="1"/>
    <n v="60"/>
    <s v="PC"/>
    <x v="3"/>
    <n v="30"/>
    <n v="1800"/>
    <n v="1"/>
    <n v="0.95976899999999998"/>
    <n v="57.586179000000001"/>
    <s v="MIL"/>
    <n v="31.2575"/>
    <n v="1800"/>
    <n v="2026"/>
  </r>
  <r>
    <n v="72038535"/>
    <x v="79"/>
    <s v="2026-02-26"/>
    <s v="K0033"/>
    <x v="34"/>
    <s v="IV6902-1722"/>
    <s v="APL26020594"/>
    <x v="1606"/>
    <s v="HARD BROOM"/>
    <x v="93"/>
    <s v="1"/>
    <n v="60"/>
    <s v="PC"/>
    <x v="3"/>
    <n v="34"/>
    <n v="2040"/>
    <n v="1"/>
    <n v="1.0877380000000001"/>
    <n v="65.264336"/>
    <s v="MIL"/>
    <n v="31.2575"/>
    <n v="2040"/>
    <n v="2026"/>
  </r>
  <r>
    <n v="72038535"/>
    <x v="79"/>
    <s v="2026-02-26"/>
    <s v="K0033"/>
    <x v="34"/>
    <s v="IV6902-1722"/>
    <s v="APL26020594"/>
    <x v="1566"/>
    <s v="PAINT BRUSH 3&quot;"/>
    <x v="91"/>
    <s v="1"/>
    <n v="456"/>
    <s v="PC"/>
    <x v="3"/>
    <n v="15"/>
    <n v="6840"/>
    <n v="1"/>
    <n v="0.47988399999999998"/>
    <n v="218.82748100000001"/>
    <s v="MIL"/>
    <n v="31.2575"/>
    <n v="6840"/>
    <n v="2026"/>
  </r>
  <r>
    <n v="72037400"/>
    <x v="79"/>
    <s v="2026-01-19"/>
    <s v="K0073"/>
    <x v="33"/>
    <s v="V2602/0334"/>
    <s v="APL26020695"/>
    <x v="1564"/>
    <s v="PAPER CORE (THK)2.0X(Inner DIA)130X(L)600MM"/>
    <x v="89"/>
    <s v="9"/>
    <n v="1400"/>
    <s v="PC"/>
    <x v="3"/>
    <n v="10.24"/>
    <n v="14336"/>
    <n v="1"/>
    <n v="0.32760099999999998"/>
    <n v="458.64192500000001"/>
    <s v="MIL"/>
    <n v="31.2575"/>
    <n v="14336"/>
    <n v="2026"/>
  </r>
  <r>
    <n v="72037400"/>
    <x v="79"/>
    <s v="2026-01-19"/>
    <s v="K0073"/>
    <x v="33"/>
    <s v="V2602/0334"/>
    <s v="APL26020695"/>
    <x v="1564"/>
    <s v="PAPER CORE (THK)2.0X(Inner DIA)130X(L)600MM"/>
    <x v="89"/>
    <s v="9"/>
    <n v="1400"/>
    <s v="PC"/>
    <x v="3"/>
    <n v="10.24"/>
    <n v="14336"/>
    <n v="1"/>
    <n v="0.32760099999999998"/>
    <n v="458.64192500000001"/>
    <s v="MIL"/>
    <n v="31.2575"/>
    <n v="14336"/>
    <n v="2026"/>
  </r>
  <r>
    <n v="72038364"/>
    <x v="31"/>
    <s v="2026-02-18"/>
    <s v="U0016"/>
    <x v="29"/>
    <s v="UTM-260302"/>
    <s v="APL26030156"/>
    <x v="1548"/>
    <s v="NON-WOVEN WHEEL UMC320 15P OD10xTHK3xID1/2&quot;"/>
    <x v="86"/>
    <s v="1"/>
    <n v="108"/>
    <s v="PC"/>
    <x v="3"/>
    <n v="745"/>
    <n v="80460"/>
    <n v="1"/>
    <n v="23.737604999999999"/>
    <n v="2563.6613900000002"/>
    <s v="MIL"/>
    <n v="31.384799999999998"/>
    <n v="80460"/>
    <n v="2026"/>
  </r>
  <r>
    <n v="72037212"/>
    <x v="31"/>
    <s v="2026-01-12"/>
    <s v="T0150"/>
    <x v="40"/>
    <s v="INV6903000030"/>
    <s v="APL26030158"/>
    <x v="1617"/>
    <s v="R2.0 INSERT DIAMOND TOOL EDGE DWG# K06030-1"/>
    <x v="95"/>
    <s v="1"/>
    <n v="30"/>
    <s v="PC"/>
    <x v="3"/>
    <n v="4000"/>
    <n v="120000"/>
    <n v="1"/>
    <n v="127.45023"/>
    <n v="3823.5069199999998"/>
    <s v="MIL"/>
    <n v="31.384799999999998"/>
    <n v="120000"/>
    <n v="2026"/>
  </r>
  <r>
    <n v="72038355"/>
    <x v="31"/>
    <s v="2026-02-17"/>
    <s v="S0549"/>
    <x v="30"/>
    <s v="IV6900197"/>
    <s v="APL26030160"/>
    <x v="1550"/>
    <s v="Plastic Creasing Matrix 0.6X1.7mm L70cm -92BD"/>
    <x v="87"/>
    <s v="9"/>
    <n v="600"/>
    <s v="PC"/>
    <x v="3"/>
    <n v="29"/>
    <n v="17400"/>
    <n v="1"/>
    <n v="0.924014"/>
    <n v="554.408503"/>
    <s v="MIL"/>
    <n v="31.384799999999998"/>
    <n v="17400"/>
    <n v="2026"/>
  </r>
  <r>
    <n v="72038399"/>
    <x v="31"/>
    <s v="2026-02-23"/>
    <s v="P0227"/>
    <x v="31"/>
    <s v="IVPL69030001"/>
    <s v="APL26030157"/>
    <x v="1632"/>
    <s v="FLAPWHEEL #180 (OD)350x(W)50x155mm."/>
    <x v="77"/>
    <s v="8"/>
    <n v="15"/>
    <s v="PC"/>
    <x v="3"/>
    <n v="2717.4"/>
    <n v="40761"/>
    <n v="1"/>
    <n v="86.583314000000001"/>
    <n v="1298.7497129999999"/>
    <s v="MIL"/>
    <n v="31.384799999999998"/>
    <n v="40761"/>
    <n v="2026"/>
  </r>
  <r>
    <n v="72038399"/>
    <x v="31"/>
    <s v="2026-02-23"/>
    <s v="P0227"/>
    <x v="31"/>
    <s v="IVPL69030001"/>
    <s v="APL26030157"/>
    <x v="1557"/>
    <s v="FLAPWHEEL #320 (OD)350x(W)75x155mm. TJ135"/>
    <x v="77"/>
    <s v="8"/>
    <n v="7"/>
    <s v="PC"/>
    <x v="3"/>
    <n v="3423.92"/>
    <n v="23967.439999999999"/>
    <n v="1"/>
    <n v="109.094848"/>
    <n v="763.66393900000003"/>
    <s v="MIL"/>
    <n v="31.384799999999998"/>
    <n v="23967.439999999999"/>
    <n v="2026"/>
  </r>
  <r>
    <n v="72038399"/>
    <x v="31"/>
    <s v="2026-02-23"/>
    <s v="P0227"/>
    <x v="31"/>
    <s v="IVPL69030001"/>
    <s v="APL26030157"/>
    <x v="1558"/>
    <s v="FLAPWHEEL #320 (OD)350x(W)100x155mm. TJ135"/>
    <x v="77"/>
    <s v="8"/>
    <n v="5"/>
    <s v="PC"/>
    <x v="3"/>
    <n v="4402.18"/>
    <n v="22010.9"/>
    <n v="1"/>
    <n v="140.264714"/>
    <n v="701.32357000000002"/>
    <s v="MIL"/>
    <n v="31.384799999999998"/>
    <n v="22010.9"/>
    <n v="2026"/>
  </r>
  <r>
    <n v="72038399"/>
    <x v="31"/>
    <s v="2026-02-23"/>
    <s v="P0227"/>
    <x v="31"/>
    <s v="IVPL69030001"/>
    <s v="APL26030157"/>
    <x v="1559"/>
    <s v="FLAPWHEEL #320 (OD)350x(W)125x155mm. TJ135"/>
    <x v="77"/>
    <s v="8"/>
    <n v="7"/>
    <s v="PC"/>
    <x v="3"/>
    <n v="6195.66"/>
    <n v="43369.62"/>
    <n v="1"/>
    <n v="197.40957399999999"/>
    <n v="1381.8670179999999"/>
    <s v="MIL"/>
    <n v="31.384799999999998"/>
    <n v="43369.62"/>
    <n v="2026"/>
  </r>
  <r>
    <n v="72038535"/>
    <x v="5"/>
    <s v="2026-02-26"/>
    <s v="K0033"/>
    <x v="34"/>
    <s v="IV6903-0209"/>
    <s v="APL26030163"/>
    <x v="1566"/>
    <s v="PAINT BRUSH 3&quot;"/>
    <x v="91"/>
    <s v="1"/>
    <n v="144"/>
    <s v="PC"/>
    <x v="3"/>
    <n v="15"/>
    <n v="2160"/>
    <n v="1"/>
    <n v="0.47194000000000003"/>
    <n v="67.959361999999999"/>
    <s v="MIL"/>
    <n v="31.7837"/>
    <n v="2160"/>
    <n v="2026"/>
  </r>
  <r>
    <n v="72038370"/>
    <x v="44"/>
    <s v="2026-02-19"/>
    <s v="J0037"/>
    <x v="54"/>
    <s v="IV202601495"/>
    <s v="APL26030170"/>
    <x v="1630"/>
    <s v="NON-WOVEN WHEEL #180 3P OD304.8xID45xTHK50.8MM"/>
    <x v="86"/>
    <s v="1"/>
    <n v="300"/>
    <s v="PC"/>
    <x v="3"/>
    <n v="346.75"/>
    <n v="104025"/>
    <n v="1"/>
    <n v="10.930348"/>
    <n v="3279.104515"/>
    <s v="MIL"/>
    <n v="31.723600000000001"/>
    <n v="104025"/>
    <n v="2026"/>
  </r>
  <r>
    <n v="72038370"/>
    <x v="44"/>
    <s v="2026-02-19"/>
    <s v="J0037"/>
    <x v="54"/>
    <s v="IV202601495"/>
    <s v="APL26030170"/>
    <x v="1609"/>
    <s v="NON-WOVEN WHEEL #180 3P OD304.8xID45xTHK76.2MM"/>
    <x v="86"/>
    <s v="1"/>
    <n v="350"/>
    <s v="PC"/>
    <x v="3"/>
    <n v="579.5"/>
    <n v="202825"/>
    <n v="1"/>
    <n v="18.267157000000001"/>
    <n v="6393.50515"/>
    <s v="MIL"/>
    <n v="31.723600000000001"/>
    <n v="202825"/>
    <n v="2026"/>
  </r>
  <r>
    <n v="72038399"/>
    <x v="44"/>
    <s v="2026-02-23"/>
    <s v="P0227"/>
    <x v="31"/>
    <s v="IVPL69030020"/>
    <s v="APL26030171"/>
    <x v="1557"/>
    <s v="FLAPWHEEL #320 (OD)350x(W)75x155mm. TJ135"/>
    <x v="77"/>
    <s v="8"/>
    <n v="23"/>
    <s v="PC"/>
    <x v="3"/>
    <n v="3423.92"/>
    <n v="78750.16"/>
    <n v="1"/>
    <n v="107.929743"/>
    <n v="2482.3840919999998"/>
    <s v="MIL"/>
    <n v="31.723600000000001"/>
    <n v="78750.16"/>
    <n v="2026"/>
  </r>
  <r>
    <n v="72038399"/>
    <x v="44"/>
    <s v="2026-02-23"/>
    <s v="P0227"/>
    <x v="31"/>
    <s v="IVPL69030020"/>
    <s v="APL26030171"/>
    <x v="1558"/>
    <s v="FLAPWHEEL #320 (OD)350x(W)100x155mm. TJ135"/>
    <x v="77"/>
    <s v="8"/>
    <n v="11"/>
    <s v="PC"/>
    <x v="3"/>
    <n v="4402.18"/>
    <n v="48423.98"/>
    <n v="1"/>
    <n v="138.76672199999999"/>
    <n v="1526.4339480000001"/>
    <s v="MIL"/>
    <n v="31.723600000000001"/>
    <n v="48423.98"/>
    <n v="2026"/>
  </r>
  <r>
    <n v="72038531"/>
    <x v="44"/>
    <s v="2026-02-26"/>
    <s v="C0066"/>
    <x v="60"/>
    <s v="IV69/03/046"/>
    <s v="APL26030179"/>
    <x v="1622"/>
    <s v="SISAL DISCS (OD)6&quot;x(THK)1/2&quot;,HOLE 20mm. (SEW 6 LINE/1&quot;)"/>
    <x v="73"/>
    <s v="7"/>
    <n v="1000"/>
    <s v="PC"/>
    <x v="3"/>
    <n v="36.75"/>
    <n v="36750"/>
    <n v="1"/>
    <n v="1.1584429999999999"/>
    <n v="1158.4435559999999"/>
    <s v="MIL"/>
    <n v="31.723600000000001"/>
    <n v="36750"/>
    <n v="2026"/>
  </r>
  <r>
    <n v="72038531"/>
    <x v="44"/>
    <s v="2026-02-26"/>
    <s v="C0066"/>
    <x v="60"/>
    <s v="IV69/03/046"/>
    <s v="APL26030179"/>
    <x v="1623"/>
    <s v="SISAL DISCS (OD)7&quot;x(THK)1/2&quot;,HOLE 20mm. (SEW 6 LINE/1&quot;)"/>
    <x v="73"/>
    <s v="7"/>
    <n v="500"/>
    <s v="PC"/>
    <x v="3"/>
    <n v="48.75"/>
    <n v="24375"/>
    <n v="1"/>
    <n v="1.53671"/>
    <n v="768.35541899999998"/>
    <s v="MIL"/>
    <n v="31.723600000000001"/>
    <n v="24375"/>
    <n v="2026"/>
  </r>
  <r>
    <n v="72038531"/>
    <x v="44"/>
    <s v="2026-02-26"/>
    <s v="C0066"/>
    <x v="60"/>
    <s v="IV69/03/046"/>
    <s v="APL26030179"/>
    <x v="1624"/>
    <s v="SISAL DISCS (OD)8&quot;x(THK)1/2&quot;,HOLE 20mm. (SEW 6 LINE/1&quot;)"/>
    <x v="73"/>
    <s v="7"/>
    <n v="1000"/>
    <s v="PC"/>
    <x v="3"/>
    <n v="62.25"/>
    <n v="62250"/>
    <n v="1"/>
    <n v="1.962261"/>
    <n v="1962.2615330000001"/>
    <s v="MIL"/>
    <n v="31.723600000000001"/>
    <n v="62250"/>
    <n v="2026"/>
  </r>
  <r>
    <n v="72038531"/>
    <x v="44"/>
    <s v="2026-02-26"/>
    <s v="C0066"/>
    <x v="60"/>
    <s v="IV69/03/050"/>
    <s v="APL26030180"/>
    <x v="1626"/>
    <s v="SISAL DISCS (OD)10&quot;x(THK)1/2&quot;,HOLE 20mm. (SEW 6 LINE/1&quot;)"/>
    <x v="73"/>
    <s v="7"/>
    <n v="500"/>
    <s v="PC"/>
    <x v="3"/>
    <n v="89.75"/>
    <n v="44875"/>
    <n v="1"/>
    <n v="2.8291240000000002"/>
    <n v="1414.5620289999999"/>
    <s v="MIL"/>
    <n v="31.723600000000001"/>
    <n v="44875"/>
    <n v="2026"/>
  </r>
  <r>
    <n v="72038531"/>
    <x v="44"/>
    <s v="2026-02-26"/>
    <s v="C0066"/>
    <x v="60"/>
    <s v="IV69/03/050"/>
    <s v="APL26030180"/>
    <x v="1625"/>
    <s v="SISAL DISCS (OD)9&quot;x(THK)1/2&quot;,HOLE 20mm. (SEW 6 LINE/1&quot;)"/>
    <x v="73"/>
    <s v="7"/>
    <n v="1000"/>
    <s v="PC"/>
    <x v="3"/>
    <n v="73.5"/>
    <n v="73500"/>
    <n v="1"/>
    <n v="2.3168869999999999"/>
    <n v="2316.8871119999999"/>
    <s v="MIL"/>
    <n v="31.723600000000001"/>
    <n v="73500"/>
    <n v="2026"/>
  </r>
  <r>
    <n v="72038401"/>
    <x v="44"/>
    <s v="2026-02-23"/>
    <s v="C0257"/>
    <x v="32"/>
    <s v="152435683"/>
    <s v="APL26030178"/>
    <x v="1562"/>
    <s v="PLATE ROLAND SIZE 1410 X 1145 X 0.40MM - 93OP"/>
    <x v="88"/>
    <s v="9"/>
    <n v="200"/>
    <s v="PC"/>
    <x v="3"/>
    <n v="469"/>
    <n v="93800"/>
    <n v="1"/>
    <n v="14.783946"/>
    <n v="2956.7892670000001"/>
    <s v="MIL"/>
    <n v="31.723600000000001"/>
    <n v="93800"/>
    <n v="2026"/>
  </r>
  <r>
    <n v="72038530"/>
    <x v="44"/>
    <s v="2026-02-26"/>
    <s v="B0056"/>
    <x v="46"/>
    <s v="6426G008658"/>
    <s v="APL26030174"/>
    <x v="1585"/>
    <s v="SAFETY GLASSES 3M SF401AF"/>
    <x v="100"/>
    <s v="1"/>
    <n v="100"/>
    <s v="PC"/>
    <x v="3"/>
    <n v="138"/>
    <n v="13800"/>
    <n v="1"/>
    <n v="4.3500730000000001"/>
    <n v="435.00737600000002"/>
    <s v="MIL"/>
    <n v="31.723600000000001"/>
    <n v="13800"/>
    <n v="2026"/>
  </r>
  <r>
    <n v="72038530"/>
    <x v="44"/>
    <s v="2026-02-26"/>
    <s v="B0056"/>
    <x v="46"/>
    <s v="6426G008658"/>
    <s v="APL26030174"/>
    <x v="1587"/>
    <s v="EAR MUFF PELTOR MODEL OPTIME 105(H10A)"/>
    <x v="101"/>
    <s v="1"/>
    <n v="20"/>
    <s v="PC"/>
    <x v="3"/>
    <n v="850"/>
    <n v="17000"/>
    <n v="1"/>
    <n v="26.793932000000002"/>
    <n v="535.87865099999999"/>
    <s v="MIL"/>
    <n v="31.723600000000001"/>
    <n v="17000"/>
    <n v="2026"/>
  </r>
  <r>
    <n v="72038530"/>
    <x v="44"/>
    <s v="2026-02-26"/>
    <s v="B0056"/>
    <x v="46"/>
    <s v="6426G008658"/>
    <s v="APL26030174"/>
    <x v="1651"/>
    <s v="MASK 3M HALF FACEPIECE RESPIRATOR 6502QL-M"/>
    <x v="102"/>
    <s v="1"/>
    <n v="10"/>
    <s v="PC"/>
    <x v="3"/>
    <n v="845"/>
    <n v="8450"/>
    <n v="1"/>
    <n v="26.636320999999999"/>
    <n v="266.36321199999998"/>
    <s v="MIL"/>
    <n v="31.723600000000001"/>
    <n v="8450"/>
    <n v="2026"/>
  </r>
  <r>
    <n v="72038530"/>
    <x v="44"/>
    <s v="2026-02-26"/>
    <s v="B0056"/>
    <x v="46"/>
    <s v="6426G008658"/>
    <s v="APL26030174"/>
    <x v="1588"/>
    <s v="REFILTER 3M-1744C P2"/>
    <x v="102"/>
    <s v="1"/>
    <n v="500"/>
    <s v="PC"/>
    <x v="3"/>
    <n v="55"/>
    <n v="27500"/>
    <n v="1"/>
    <n v="1.733725"/>
    <n v="866.86252500000001"/>
    <s v="MIL"/>
    <n v="31.723600000000001"/>
    <n v="27500"/>
    <n v="2026"/>
  </r>
  <r>
    <n v="72038530"/>
    <x v="44"/>
    <s v="2026-02-26"/>
    <s v="B0056"/>
    <x v="46"/>
    <s v="6426G008658"/>
    <s v="APL26030174"/>
    <x v="1652"/>
    <s v="MASK PARTICULATE RESPIRATOR 3M 9542V W/VALVE"/>
    <x v="111"/>
    <s v="1"/>
    <n v="600"/>
    <s v="PC"/>
    <x v="3"/>
    <n v="35"/>
    <n v="21000"/>
    <n v="1"/>
    <n v="1.1032789999999999"/>
    <n v="661.96774600000003"/>
    <s v="MIL"/>
    <n v="31.723600000000001"/>
    <n v="21000"/>
    <n v="2026"/>
  </r>
  <r>
    <n v="72037400"/>
    <x v="69"/>
    <s v="2026-01-19"/>
    <s v="K0073"/>
    <x v="33"/>
    <s v="V2603/0046"/>
    <s v="APL26030191"/>
    <x v="1564"/>
    <s v="PAPER CORE (THK)2.0X(Inner DIA)130X(L)600MM"/>
    <x v="89"/>
    <s v="9"/>
    <n v="1400"/>
    <s v="PC"/>
    <x v="3"/>
    <n v="10.24"/>
    <n v="14336"/>
    <n v="1"/>
    <n v="0.32075300000000001"/>
    <n v="449.05527899999998"/>
    <s v="MIL"/>
    <n v="31.924800000000001"/>
    <n v="14336"/>
    <n v="2026"/>
  </r>
  <r>
    <n v="72038396"/>
    <x v="69"/>
    <s v="2026-02-23"/>
    <s v="L0052"/>
    <x v="43"/>
    <s v="IV2608625"/>
    <s v="APL26030183"/>
    <x v="1582"/>
    <s v="HAND PAD 6&quot;x9&quot; RED 3M-7447B (SCOTCH-BRITE)"/>
    <x v="97"/>
    <s v="1"/>
    <n v="9000"/>
    <s v="PC"/>
    <x v="3"/>
    <n v="23.95"/>
    <n v="215550"/>
    <n v="1"/>
    <n v="0.75019999999999998"/>
    <n v="6751.8042390000001"/>
    <s v="MIL"/>
    <n v="31.924800000000001"/>
    <n v="215550"/>
    <n v="2026"/>
  </r>
  <r>
    <n v="72038001"/>
    <x v="69"/>
    <s v="2026-02-02"/>
    <s v="K0073"/>
    <x v="33"/>
    <s v="V2603/0047"/>
    <s v="APL26030193"/>
    <x v="1563"/>
    <s v="PAPER CORE (THK)2.0X(Inner DIA)110X(L)600MM"/>
    <x v="89"/>
    <s v="9"/>
    <n v="2020"/>
    <s v="PC"/>
    <x v="3"/>
    <n v="8.77"/>
    <n v="17715.400000000001"/>
    <n v="1"/>
    <n v="0.27470800000000001"/>
    <n v="554.91028900000003"/>
    <s v="MIL"/>
    <n v="31.924800000000001"/>
    <n v="17715.400000000001"/>
    <n v="2026"/>
  </r>
  <r>
    <n v="72038585"/>
    <x v="69"/>
    <s v="2026-02-28"/>
    <s v="U0062"/>
    <x v="44"/>
    <s v="A/04615"/>
    <s v="APL26030182"/>
    <x v="1653"/>
    <s v="Ink Light Cyan P9000 -93DF"/>
    <x v="98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69"/>
    <s v="2026-02-28"/>
    <s v="U0062"/>
    <x v="44"/>
    <s v="A/04615"/>
    <s v="APL26030182"/>
    <x v="1654"/>
    <s v="Ink Black P9000 -93DF"/>
    <x v="98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69"/>
    <s v="2026-02-28"/>
    <s v="U0062"/>
    <x v="44"/>
    <s v="A/04615"/>
    <s v="APL26030182"/>
    <x v="1655"/>
    <s v="Ink Magenta P9000 -93DF"/>
    <x v="98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69"/>
    <s v="2026-02-28"/>
    <s v="U0062"/>
    <x v="44"/>
    <s v="A/04615"/>
    <s v="APL26030182"/>
    <x v="1656"/>
    <s v="Ink Green P9000 -93DF"/>
    <x v="98"/>
    <s v="9"/>
    <n v="1"/>
    <s v="PC"/>
    <x v="3"/>
    <n v="6300"/>
    <n v="6300"/>
    <n v="1"/>
    <n v="197.33874599999999"/>
    <n v="197.33874599999999"/>
    <s v="MIL"/>
    <n v="31.924800000000001"/>
    <n v="6300"/>
    <n v="2026"/>
  </r>
  <r>
    <n v="72038585"/>
    <x v="69"/>
    <s v="2026-02-28"/>
    <s v="U0062"/>
    <x v="44"/>
    <s v="A/04615"/>
    <s v="APL26030182"/>
    <x v="1657"/>
    <s v="Ink Cartridge Cleaner Equipment - 93DF"/>
    <x v="95"/>
    <s v="9"/>
    <n v="2"/>
    <s v="PC"/>
    <x v="3"/>
    <n v="1200"/>
    <n v="2400"/>
    <n v="1"/>
    <n v="37.588332000000001"/>
    <n v="75.176665"/>
    <s v="MIL"/>
    <n v="31.924800000000001"/>
    <n v="2400"/>
    <n v="2026"/>
  </r>
  <r>
    <n v="72038381"/>
    <x v="69"/>
    <s v="2026-02-19"/>
    <s v="S0317"/>
    <x v="71"/>
    <s v="6903/0014"/>
    <s v="APL26030287"/>
    <x v="1658"/>
    <s v="BUBBLE BAG 9.5X10&quot;"/>
    <x v="115"/>
    <s v="7"/>
    <n v="1200"/>
    <s v="PC"/>
    <x v="3"/>
    <n v="0.66"/>
    <n v="792"/>
    <n v="1"/>
    <n v="2.0673E-2"/>
    <n v="24.808299000000002"/>
    <s v="MIL"/>
    <n v="31.924800000000001"/>
    <n v="792"/>
    <n v="2026"/>
  </r>
  <r>
    <n v="72038164"/>
    <x v="69"/>
    <s v="2026-02-06"/>
    <s v="S0037"/>
    <x v="72"/>
    <s v="1260302293"/>
    <s v="APL26030188"/>
    <x v="1659"/>
    <s v="COLOUR PENCIL Red"/>
    <x v="93"/>
    <s v="1"/>
    <n v="360"/>
    <s v="PC"/>
    <x v="3"/>
    <n v="8"/>
    <n v="2880"/>
    <n v="1"/>
    <n v="0.25058799999999998"/>
    <n v="90.211997999999994"/>
    <s v="MIL"/>
    <n v="31.924800000000001"/>
    <n v="2880"/>
    <n v="2026"/>
  </r>
  <r>
    <n v="72038164"/>
    <x v="69"/>
    <s v="2026-02-06"/>
    <s v="S0037"/>
    <x v="72"/>
    <s v="1260302293"/>
    <s v="APL26030188"/>
    <x v="1660"/>
    <s v="CUTTER BLADE"/>
    <x v="93"/>
    <s v="1"/>
    <n v="1200"/>
    <s v="PC"/>
    <x v="3"/>
    <n v="3"/>
    <n v="3600"/>
    <n v="1"/>
    <n v="9.3969999999999998E-2"/>
    <n v="112.76499699999999"/>
    <s v="MIL"/>
    <n v="31.924800000000001"/>
    <n v="3600"/>
    <n v="2026"/>
  </r>
  <r>
    <n v="72038164"/>
    <x v="69"/>
    <s v="2026-02-06"/>
    <s v="S0037"/>
    <x v="72"/>
    <s v="1260302293"/>
    <s v="APL26030188"/>
    <x v="1661"/>
    <s v="BOARD MARKER Blue,Red"/>
    <x v="93"/>
    <s v="1"/>
    <n v="480"/>
    <s v="PC"/>
    <x v="3"/>
    <n v="19"/>
    <n v="9120"/>
    <n v="1"/>
    <n v="0.59514800000000001"/>
    <n v="285.67132700000002"/>
    <s v="MIL"/>
    <n v="31.924800000000001"/>
    <n v="9120"/>
    <n v="2026"/>
  </r>
  <r>
    <n v="72038397"/>
    <x v="80"/>
    <s v="2026-02-23"/>
    <s v="K0004"/>
    <x v="42"/>
    <s v="INLWN126030138"/>
    <s v="APL26030181"/>
    <x v="1649"/>
    <s v="FWW UNITIZED WHEEL(7P) 50x25x6MM.#180"/>
    <x v="99"/>
    <s v="7"/>
    <n v="100"/>
    <s v="PC"/>
    <x v="3"/>
    <n v="30"/>
    <n v="3000"/>
    <n v="1"/>
    <n v="0.93970799999999999"/>
    <n v="93.970831000000004"/>
    <s v="MIL"/>
    <n v="31.924800000000001"/>
    <n v="3000"/>
    <n v="2026"/>
  </r>
  <r>
    <n v="72037255"/>
    <x v="62"/>
    <s v="2026-01-13"/>
    <s v="P0291"/>
    <x v="73"/>
    <s v="IH6903008"/>
    <s v="APL26030205"/>
    <x v="1662"/>
    <s v="NUT AL BSW 5/16&quot; 6061-T6 (3-6-N06#MSM-11001-1)"/>
    <x v="116"/>
    <s v="1"/>
    <n v="86400"/>
    <s v="PC"/>
    <x v="3"/>
    <n v="0.95"/>
    <n v="82080"/>
    <n v="1"/>
    <n v="2.9444999999999999E-2"/>
    <n v="2544.0907539999998"/>
    <s v="MIL"/>
    <n v="32.262999999999998"/>
    <n v="82080"/>
    <n v="2026"/>
  </r>
  <r>
    <n v="72038382"/>
    <x v="47"/>
    <s v="2026-02-19"/>
    <s v="T0480"/>
    <x v="74"/>
    <s v="2603TRV0272"/>
    <s v="APL26030291"/>
    <x v="1663"/>
    <s v="P.FOAM 0.75X16.25X13.5&quot;"/>
    <x v="117"/>
    <s v="7"/>
    <n v="6000"/>
    <s v="PC"/>
    <x v="3"/>
    <n v="10.7"/>
    <n v="64200"/>
    <n v="1"/>
    <n v="0.33535900000000002"/>
    <n v="2012.154415"/>
    <s v="MIL"/>
    <n v="31.906099999999999"/>
    <n v="64200"/>
    <n v="2026"/>
  </r>
  <r>
    <n v="72038229"/>
    <x v="81"/>
    <s v="2026-02-09"/>
    <s v="K0073"/>
    <x v="33"/>
    <s v="V2603/0101"/>
    <s v="APL26030211"/>
    <x v="1563"/>
    <s v="PAPER CORE (THK)2.0X(Inner DIA)110X(L)600MM"/>
    <x v="89"/>
    <s v="9"/>
    <n v="2020"/>
    <s v="PC"/>
    <x v="3"/>
    <n v="8.77"/>
    <n v="17715.400000000001"/>
    <n v="1"/>
    <n v="0.27650400000000003"/>
    <n v="558.53884600000004"/>
    <s v="MIL"/>
    <n v="31.717400000000001"/>
    <n v="17715.400000000001"/>
    <n v="2026"/>
  </r>
  <r>
    <n v="72037400"/>
    <x v="81"/>
    <s v="2026-01-19"/>
    <s v="K0073"/>
    <x v="33"/>
    <s v="V2603/0100"/>
    <s v="APL26030213"/>
    <x v="1564"/>
    <s v="PAPER CORE (THK)2.0X(Inner DIA)130X(L)600MM"/>
    <x v="89"/>
    <s v="9"/>
    <n v="1400"/>
    <s v="PC"/>
    <x v="3"/>
    <n v="10.24"/>
    <n v="14336"/>
    <n v="1"/>
    <n v="0.322851"/>
    <n v="451.99165099999999"/>
    <s v="MIL"/>
    <n v="31.717400000000001"/>
    <n v="14336"/>
    <n v="2026"/>
  </r>
  <r>
    <n v="72038593"/>
    <x v="14"/>
    <s v="2026-03-02"/>
    <s v="R0030"/>
    <x v="41"/>
    <s v="021-1046"/>
    <s v="APL26030269"/>
    <x v="1637"/>
    <s v="Sponge  -93OP"/>
    <x v="112"/>
    <s v="9"/>
    <n v="30"/>
    <s v="PC"/>
    <x v="3"/>
    <n v="55"/>
    <n v="1650"/>
    <n v="1"/>
    <n v="1.7178850000000001"/>
    <n v="51.536569999999998"/>
    <s v="MIL"/>
    <n v="32.016100000000002"/>
    <n v="1650"/>
    <n v="2026"/>
  </r>
  <r>
    <n v="72037400"/>
    <x v="82"/>
    <s v="2026-01-19"/>
    <s v="K0073"/>
    <x v="33"/>
    <s v="V2603/0145"/>
    <s v="APL26030387"/>
    <x v="1564"/>
    <s v="PAPER CORE (THK)2.0X(Inner DIA)130X(L)600MM"/>
    <x v="89"/>
    <s v="9"/>
    <n v="1400"/>
    <s v="PC"/>
    <x v="3"/>
    <n v="10.24"/>
    <n v="14336"/>
    <n v="1"/>
    <n v="0.316687"/>
    <n v="443.36270300000001"/>
    <s v="MIL"/>
    <n v="32.334699999999998"/>
    <n v="14336"/>
    <n v="2026"/>
  </r>
  <r>
    <n v="72037400"/>
    <x v="82"/>
    <s v="2026-01-19"/>
    <s v="K0073"/>
    <x v="33"/>
    <s v="V2603/0145"/>
    <s v="APL26030387"/>
    <x v="1564"/>
    <s v="PAPER CORE (THK)2.0X(Inner DIA)130X(L)600MM"/>
    <x v="89"/>
    <s v="9"/>
    <n v="1400"/>
    <s v="PC"/>
    <x v="3"/>
    <n v="10.24"/>
    <n v="14336"/>
    <n v="1"/>
    <n v="0.316687"/>
    <n v="443.36270300000001"/>
    <s v="MIL"/>
    <n v="32.334699999999998"/>
    <n v="14336"/>
    <n v="2026"/>
  </r>
  <r>
    <n v="72038399"/>
    <x v="82"/>
    <s v="2026-02-23"/>
    <s v="P0227"/>
    <x v="31"/>
    <s v="IVPL69030049"/>
    <s v="APL26030277"/>
    <x v="1632"/>
    <s v="FLAPWHEEL #180 (OD)350x(W)50x155mm."/>
    <x v="77"/>
    <s v="8"/>
    <n v="5"/>
    <s v="PC"/>
    <x v="3"/>
    <n v="2717.4"/>
    <n v="13587"/>
    <n v="1"/>
    <n v="84.039745999999994"/>
    <n v="420.198733"/>
    <s v="MIL"/>
    <n v="32.334699999999998"/>
    <n v="13587"/>
    <n v="2026"/>
  </r>
  <r>
    <n v="72038399"/>
    <x v="82"/>
    <s v="2026-02-23"/>
    <s v="P0227"/>
    <x v="31"/>
    <s v="IVPL69030049"/>
    <s v="APL26030277"/>
    <x v="1558"/>
    <s v="FLAPWHEEL #320 (OD)350x(W)100x155mm. TJ135"/>
    <x v="77"/>
    <s v="8"/>
    <n v="14"/>
    <s v="PC"/>
    <x v="3"/>
    <n v="4402.18"/>
    <n v="61630.52"/>
    <n v="1"/>
    <n v="136.14414199999999"/>
    <n v="1906.0179929999999"/>
    <s v="MIL"/>
    <n v="32.334699999999998"/>
    <n v="61630.52"/>
    <n v="2026"/>
  </r>
  <r>
    <n v="72038399"/>
    <x v="82"/>
    <s v="2026-02-23"/>
    <s v="P0227"/>
    <x v="31"/>
    <s v="IVPL69030049"/>
    <s v="APL26030277"/>
    <x v="1559"/>
    <s v="FLAPWHEEL #320 (OD)350x(W)125x155mm. TJ135"/>
    <x v="77"/>
    <s v="8"/>
    <n v="10"/>
    <s v="PC"/>
    <x v="3"/>
    <n v="6195.66"/>
    <n v="61956.6"/>
    <n v="1"/>
    <n v="191.61025100000001"/>
    <n v="1916.102515"/>
    <s v="MIL"/>
    <n v="32.334699999999998"/>
    <n v="61956.6"/>
    <n v="2026"/>
  </r>
  <r>
    <n v="72038063"/>
    <x v="82"/>
    <s v="2026-02-03"/>
    <s v="P0227"/>
    <x v="31"/>
    <s v="IVPL69030047"/>
    <s v="APL26030276"/>
    <x v="1555"/>
    <s v="FLAPWHEEL #180 (OD)350x(W)100x155mm."/>
    <x v="77"/>
    <s v="8"/>
    <n v="7"/>
    <s v="PC"/>
    <x v="3"/>
    <n v="3956.53"/>
    <n v="27695.71"/>
    <n v="1"/>
    <n v="122.361735"/>
    <n v="856.53214600000001"/>
    <s v="MIL"/>
    <n v="32.334699999999998"/>
    <n v="27695.71"/>
    <n v="2026"/>
  </r>
  <r>
    <n v="72038691"/>
    <x v="82"/>
    <s v="2026-03-06"/>
    <s v="A0033"/>
    <x v="61"/>
    <s v="20260030"/>
    <s v="APL26030218"/>
    <x v="1664"/>
    <s v="OPEN STEEL STRAPPING SEAL W2xL3cm. NO.24"/>
    <x v="93"/>
    <s v="1"/>
    <n v="2000"/>
    <s v="PC"/>
    <x v="3"/>
    <n v="0.8"/>
    <n v="1600"/>
    <n v="1"/>
    <n v="2.4740999999999999E-2"/>
    <n v="49.482444000000001"/>
    <s v="MIL"/>
    <n v="32.334699999999998"/>
    <n v="1600"/>
    <n v="2026"/>
  </r>
  <r>
    <n v="72038068"/>
    <x v="82"/>
    <s v="2026-02-03"/>
    <s v="B0056"/>
    <x v="46"/>
    <s v="6426G009900"/>
    <s v="APL26030219"/>
    <x v="1665"/>
    <s v="HAND PAD 6&quot;x9&quot; MAROON 3M-7447 PRO (SCOTCH-BRITE)"/>
    <x v="97"/>
    <s v="1"/>
    <n v="2400"/>
    <s v="PC"/>
    <x v="3"/>
    <n v="35.5"/>
    <n v="85200"/>
    <n v="1"/>
    <n v="1.097891"/>
    <n v="2634.9401720000001"/>
    <s v="MIL"/>
    <n v="32.334699999999998"/>
    <n v="85200"/>
    <n v="2026"/>
  </r>
  <r>
    <n v="72038748"/>
    <x v="83"/>
    <s v="2026-03-09"/>
    <s v="P0242"/>
    <x v="63"/>
    <s v="69-0314"/>
    <s v="APN26030001"/>
    <x v="1631"/>
    <s v="APRON THIN CLOTH BLUE COL"/>
    <x v="109"/>
    <s v="1"/>
    <n v="500"/>
    <s v="PC"/>
    <x v="3"/>
    <n v="48"/>
    <n v="24000"/>
    <n v="1"/>
    <n v="1.4844729999999999"/>
    <n v="742.23666800000001"/>
    <s v="MIL"/>
    <n v="32.334699999999998"/>
    <n v="24000"/>
    <n v="2026"/>
  </r>
  <r>
    <n v="72038360"/>
    <x v="64"/>
    <s v="2026-02-17"/>
    <s v="N0024"/>
    <x v="75"/>
    <s v="IV1131172"/>
    <s v="APL26030308"/>
    <x v="1666"/>
    <s v="SCREWDRIVER BIT &quot;VESSEL&quot; A14 (P)2 x (L)150 G"/>
    <x v="95"/>
    <s v="1"/>
    <n v="200"/>
    <s v="PC"/>
    <x v="3"/>
    <n v="47"/>
    <n v="9400"/>
    <n v="1"/>
    <n v="1.4408780000000001"/>
    <n v="288.17560300000002"/>
    <s v="MIL"/>
    <n v="32.619"/>
    <n v="9400"/>
    <n v="2026"/>
  </r>
  <r>
    <n v="72038690"/>
    <x v="64"/>
    <s v="2026-03-06"/>
    <s v="T0485"/>
    <x v="50"/>
    <s v="INV2026030027"/>
    <s v="APL26030303"/>
    <x v="1594"/>
    <s v="&quot;SANDVIK&quot; INSERTS CCGT 09 T3 04-UM H13A"/>
    <x v="95"/>
    <s v="7"/>
    <n v="80"/>
    <s v="PC"/>
    <x v="3"/>
    <n v="411.45"/>
    <n v="32916"/>
    <n v="1"/>
    <n v="12.613814"/>
    <n v="1009.1051220000001"/>
    <s v="MIL"/>
    <n v="32.619"/>
    <n v="32916"/>
    <n v="2026"/>
  </r>
  <r>
    <n v="72038690"/>
    <x v="64"/>
    <s v="2026-03-06"/>
    <s v="T0485"/>
    <x v="50"/>
    <s v="INV2026030027"/>
    <s v="APL26030303"/>
    <x v="1593"/>
    <s v="&quot;SANDVIK&quot; INSERTS CNMG 12 04 08-MF 1125"/>
    <x v="95"/>
    <s v="7"/>
    <n v="80"/>
    <s v="PC"/>
    <x v="3"/>
    <n v="355.875"/>
    <n v="28470"/>
    <n v="1"/>
    <n v="10.910052"/>
    <n v="872.80419300000005"/>
    <s v="MIL"/>
    <n v="32.619"/>
    <n v="28470"/>
    <n v="2026"/>
  </r>
  <r>
    <n v="72038690"/>
    <x v="64"/>
    <s v="2026-03-06"/>
    <s v="T0485"/>
    <x v="50"/>
    <s v="INV2026030027"/>
    <s v="APL26030303"/>
    <x v="1618"/>
    <s v="&quot;SANDVIK&quot; T-MAX P INSERTS SNMG 12 04 04-QM 4335"/>
    <x v="95"/>
    <s v="7"/>
    <n v="60"/>
    <s v="PC"/>
    <x v="3"/>
    <n v="365.625"/>
    <n v="21937.5"/>
    <n v="1"/>
    <n v="11.208957"/>
    <n v="672.53747799999996"/>
    <s v="MIL"/>
    <n v="32.619"/>
    <n v="21937.5"/>
    <n v="2026"/>
  </r>
  <r>
    <n v="72038399"/>
    <x v="70"/>
    <s v="2026-02-23"/>
    <s v="P0227"/>
    <x v="31"/>
    <s v="IVPL69030053"/>
    <s v="APL26030280"/>
    <x v="1559"/>
    <s v="FLAPWHEEL #320 (OD)350x(W)125x155mm. TJ135"/>
    <x v="77"/>
    <s v="8"/>
    <n v="3"/>
    <s v="PC"/>
    <x v="3"/>
    <n v="6195.66"/>
    <n v="18586.98"/>
    <n v="1"/>
    <n v="190.22246999999999"/>
    <n v="570.66741100000002"/>
    <s v="MIL"/>
    <n v="32.570599999999999"/>
    <n v="18586.98"/>
    <n v="2026"/>
  </r>
  <r>
    <n v="72038585"/>
    <x v="70"/>
    <s v="2026-02-28"/>
    <s v="U0062"/>
    <x v="44"/>
    <s v="A/04780"/>
    <s v="APL26030390"/>
    <x v="1667"/>
    <s v="INK- Magenta P9000 - 93DF"/>
    <x v="98"/>
    <s v="9"/>
    <n v="1"/>
    <s v="PC"/>
    <x v="3"/>
    <n v="6300"/>
    <n v="6300"/>
    <n v="1"/>
    <n v="193.425973"/>
    <n v="193.425973"/>
    <s v="MIL"/>
    <n v="32.570599999999999"/>
    <n v="6300"/>
    <n v="2026"/>
  </r>
  <r>
    <n v="72038746"/>
    <x v="70"/>
    <s v="2026-03-09"/>
    <s v="P0227"/>
    <x v="31"/>
    <s v="IVPL69030054"/>
    <s v="APL26030571"/>
    <x v="1569"/>
    <s v="FLAPWHEEL #60 5&quot;X2.5&quot;X1&quot;"/>
    <x v="77"/>
    <s v="7"/>
    <n v="60"/>
    <s v="PC"/>
    <x v="3"/>
    <n v="323.33999999999997"/>
    <n v="19400.400000000001"/>
    <n v="1"/>
    <n v="9.9273570000000007"/>
    <n v="595.64146800000003"/>
    <s v="MIL"/>
    <n v="32.570599999999999"/>
    <n v="19400.400000000001"/>
    <n v="2026"/>
  </r>
  <r>
    <n v="72038746"/>
    <x v="70"/>
    <s v="2026-03-09"/>
    <s v="P0227"/>
    <x v="31"/>
    <s v="IVPL69030054"/>
    <s v="APL26030571"/>
    <x v="1551"/>
    <s v="FLAPWHEEL #60 5&quot;X3&quot;X1&quot;"/>
    <x v="77"/>
    <s v="7"/>
    <n v="60"/>
    <s v="PC"/>
    <x v="3"/>
    <n v="446.43"/>
    <n v="26785.8"/>
    <n v="1"/>
    <n v="13.706531999999999"/>
    <n v="822.39197300000001"/>
    <s v="MIL"/>
    <n v="32.570599999999999"/>
    <n v="26785.8"/>
    <n v="2026"/>
  </r>
  <r>
    <n v="72038746"/>
    <x v="70"/>
    <s v="2026-03-09"/>
    <s v="P0227"/>
    <x v="31"/>
    <s v="IVPL69030054"/>
    <s v="APL26030571"/>
    <x v="1552"/>
    <s v="FLAPWHEEL #60 6&quot;X3-1/2&quot;X1&quot;"/>
    <x v="77"/>
    <s v="7"/>
    <n v="60"/>
    <s v="PC"/>
    <x v="3"/>
    <n v="777.14"/>
    <n v="46628.4"/>
    <n v="1"/>
    <n v="23.860168000000002"/>
    <n v="1431.6101020000001"/>
    <s v="MIL"/>
    <n v="32.570599999999999"/>
    <n v="46628.4"/>
    <n v="2026"/>
  </r>
  <r>
    <n v="72038746"/>
    <x v="70"/>
    <s v="2026-03-09"/>
    <s v="P0227"/>
    <x v="31"/>
    <s v="IVPL69030054"/>
    <s v="APL26030571"/>
    <x v="1553"/>
    <s v="FLAPWHEEL #60 6&quot;X4&quot;X1&quot;"/>
    <x v="77"/>
    <s v="7"/>
    <n v="30"/>
    <s v="PC"/>
    <x v="3"/>
    <n v="942.9"/>
    <n v="28287"/>
    <n v="1"/>
    <n v="28.94942"/>
    <n v="868.482619"/>
    <s v="MIL"/>
    <n v="32.570599999999999"/>
    <n v="28287"/>
    <n v="2026"/>
  </r>
  <r>
    <n v="72038746"/>
    <x v="70"/>
    <s v="2026-03-09"/>
    <s v="P0227"/>
    <x v="31"/>
    <s v="IVPL69030054"/>
    <s v="APL26030571"/>
    <x v="1668"/>
    <s v="FLAPWHEEL #60 8&quot;X4&quot;X1&quot;"/>
    <x v="77"/>
    <s v="7"/>
    <n v="60"/>
    <s v="PC"/>
    <x v="3"/>
    <n v="1000.85"/>
    <n v="60051"/>
    <n v="1"/>
    <n v="30.728632000000001"/>
    <n v="1843.717954"/>
    <s v="MIL"/>
    <n v="32.570599999999999"/>
    <n v="60051"/>
    <n v="2026"/>
  </r>
  <r>
    <n v="72038229"/>
    <x v="58"/>
    <s v="2026-02-09"/>
    <s v="K0073"/>
    <x v="33"/>
    <s v="V2603/0208"/>
    <s v="APL26030665"/>
    <x v="1563"/>
    <s v="PAPER CORE (THK)2.0X(Inner DIA)110X(L)600MM"/>
    <x v="89"/>
    <s v="9"/>
    <n v="2020"/>
    <s v="PC"/>
    <x v="3"/>
    <n v="8.77"/>
    <n v="17715.400000000001"/>
    <n v="1"/>
    <n v="0.270042"/>
    <n v="545.48533699999996"/>
    <s v="MIL"/>
    <n v="32.476399999999998"/>
    <n v="17715.400000000001"/>
    <n v="2026"/>
  </r>
  <r>
    <n v="72037400"/>
    <x v="58"/>
    <s v="2026-01-19"/>
    <s v="K0073"/>
    <x v="33"/>
    <s v="V2603/0207"/>
    <s v="APL26030666"/>
    <x v="1564"/>
    <s v="PAPER CORE (THK)2.0X(Inner DIA)130X(L)600MM"/>
    <x v="89"/>
    <s v="9"/>
    <n v="1400"/>
    <s v="PC"/>
    <x v="3"/>
    <n v="10.24"/>
    <n v="14336"/>
    <n v="1"/>
    <n v="0.315305"/>
    <n v="441.42823700000002"/>
    <s v="MIL"/>
    <n v="32.476399999999998"/>
    <n v="14336"/>
    <n v="2026"/>
  </r>
  <r>
    <n v="72038792"/>
    <x v="58"/>
    <s v="2026-03-10"/>
    <s v="M0019"/>
    <x v="70"/>
    <s v="69030166"/>
    <s v="APL26030309"/>
    <x v="1669"/>
    <s v="&quot;EDM&quot; GRINDING STONE SQUARE 1/2&quot; x 6&quot; (orange) No.400"/>
    <x v="118"/>
    <s v="1"/>
    <n v="60"/>
    <s v="PC"/>
    <x v="3"/>
    <n v="220"/>
    <n v="13200"/>
    <n v="1"/>
    <n v="6.7741490000000004"/>
    <n v="406.44898999999998"/>
    <s v="MIL"/>
    <n v="32.476399999999998"/>
    <n v="13200"/>
    <n v="2026"/>
  </r>
  <r>
    <n v="72038877"/>
    <x v="58"/>
    <s v="2026-03-16"/>
    <s v="W0014"/>
    <x v="38"/>
    <s v="69-000974"/>
    <s v="APL26030393"/>
    <x v="1572"/>
    <s v="Cutting Rules 3P 23.80F - 92BD"/>
    <x v="87"/>
    <s v="9"/>
    <n v="100"/>
    <s v="PC"/>
    <x v="3"/>
    <n v="38"/>
    <n v="3800"/>
    <n v="1"/>
    <n v="1.17008"/>
    <n v="117.008042"/>
    <s v="MIL"/>
    <n v="32.476399999999998"/>
    <n v="3800"/>
    <n v="2026"/>
  </r>
  <r>
    <n v="72038877"/>
    <x v="58"/>
    <s v="2026-03-16"/>
    <s v="W0014"/>
    <x v="38"/>
    <s v="69-000974"/>
    <s v="APL26030393"/>
    <x v="1573"/>
    <s v="Cutting Rules 2 PT 23.8 F    -92BD"/>
    <x v="87"/>
    <s v="9"/>
    <n v="200"/>
    <s v="PC"/>
    <x v="3"/>
    <n v="30"/>
    <n v="6000"/>
    <n v="1"/>
    <n v="0.92374699999999998"/>
    <n v="184.74954099999999"/>
    <s v="MIL"/>
    <n v="32.476399999999998"/>
    <n v="6000"/>
    <n v="2026"/>
  </r>
  <r>
    <n v="72038877"/>
    <x v="58"/>
    <s v="2026-03-16"/>
    <s v="W0014"/>
    <x v="38"/>
    <s v="69-000974"/>
    <s v="APL26030393"/>
    <x v="1574"/>
    <s v="Creasing Rules 2PT 22.80  - 92BD"/>
    <x v="87"/>
    <s v="9"/>
    <n v="100"/>
    <s v="PC"/>
    <x v="3"/>
    <n v="18"/>
    <n v="1800"/>
    <n v="1"/>
    <n v="0.55424799999999996"/>
    <n v="55.424861999999997"/>
    <s v="MIL"/>
    <n v="32.476399999999998"/>
    <n v="1800"/>
    <n v="2026"/>
  </r>
  <r>
    <n v="72038877"/>
    <x v="58"/>
    <s v="2026-03-16"/>
    <s v="W0014"/>
    <x v="38"/>
    <s v="69-000974"/>
    <s v="APL26030393"/>
    <x v="1575"/>
    <s v="Creasing Rules 3P 22.80  -92BD"/>
    <x v="87"/>
    <s v="9"/>
    <n v="100"/>
    <s v="PC"/>
    <x v="3"/>
    <n v="30"/>
    <n v="3000"/>
    <n v="1"/>
    <n v="0.92374699999999998"/>
    <n v="92.374769999999998"/>
    <s v="MIL"/>
    <n v="32.476399999999998"/>
    <n v="3000"/>
    <n v="2026"/>
  </r>
  <r>
    <n v="72038793"/>
    <x v="58"/>
    <s v="2026-03-10"/>
    <s v="S0326"/>
    <x v="37"/>
    <s v="S6903-18"/>
    <s v="APN26030002"/>
    <x v="1570"/>
    <s v="DUST PAN"/>
    <x v="93"/>
    <s v="1"/>
    <n v="60"/>
    <s v="PC"/>
    <x v="3"/>
    <n v="42"/>
    <n v="2520"/>
    <n v="1"/>
    <n v="1.2932459999999999"/>
    <n v="77.594807000000003"/>
    <s v="MIL"/>
    <n v="32.476399999999998"/>
    <n v="2520"/>
    <n v="2026"/>
  </r>
  <r>
    <n v="72038793"/>
    <x v="58"/>
    <s v="2026-03-10"/>
    <s v="S0326"/>
    <x v="37"/>
    <s v="S6903-18"/>
    <s v="APN26030002"/>
    <x v="1571"/>
    <s v="MENTHOL POWDER"/>
    <x v="93"/>
    <s v="1"/>
    <n v="120"/>
    <s v="PC"/>
    <x v="3"/>
    <n v="32.5"/>
    <n v="3900"/>
    <n v="1"/>
    <n v="1.000726"/>
    <n v="120.08720099999999"/>
    <s v="MIL"/>
    <n v="32.476399999999998"/>
    <n v="3900"/>
    <n v="2026"/>
  </r>
  <r>
    <n v="72038397"/>
    <x v="58"/>
    <s v="2026-02-23"/>
    <s v="K0004"/>
    <x v="42"/>
    <s v="INLWN126030410"/>
    <s v="APL26030565"/>
    <x v="1580"/>
    <s v="CL.T SISAL BUFF 430x178mm.x6P(14mm),blue"/>
    <x v="76"/>
    <s v="7"/>
    <n v="100"/>
    <s v="PC"/>
    <x v="3"/>
    <n v="253"/>
    <n v="25300"/>
    <n v="1"/>
    <n v="7.7902719999999999"/>
    <n v="779.02723200000003"/>
    <s v="MIL"/>
    <n v="32.476399999999998"/>
    <n v="25300"/>
    <n v="2026"/>
  </r>
  <r>
    <n v="72038397"/>
    <x v="58"/>
    <s v="2026-02-23"/>
    <s v="K0004"/>
    <x v="42"/>
    <s v="INLWN126030410"/>
    <s v="APL26030565"/>
    <x v="1581"/>
    <s v="CL.T SISAL BUFF 457x178mm.x6P(14mm),blue"/>
    <x v="76"/>
    <s v="7"/>
    <n v="300"/>
    <s v="PC"/>
    <x v="3"/>
    <n v="269"/>
    <n v="80700"/>
    <n v="1"/>
    <n v="8.2829370000000004"/>
    <n v="2484.8813289999998"/>
    <s v="MIL"/>
    <n v="32.476399999999998"/>
    <n v="80700"/>
    <n v="2026"/>
  </r>
  <r>
    <n v="72038162"/>
    <x v="45"/>
    <s v="2026-02-06"/>
    <s v="P0141"/>
    <x v="53"/>
    <s v="IV26-068"/>
    <s v="APL26030567"/>
    <x v="1607"/>
    <s v="R1.0 INSERT DIAMOND TOOL EDGE DWG# K06039"/>
    <x v="95"/>
    <s v="1"/>
    <n v="15"/>
    <s v="PC"/>
    <x v="3"/>
    <n v="4200"/>
    <n v="63000"/>
    <n v="1"/>
    <n v="127.57155299999999"/>
    <n v="1913.5733090000001"/>
    <s v="MIL"/>
    <n v="32.922699999999999"/>
    <n v="63000"/>
    <n v="2026"/>
  </r>
  <r>
    <n v="72037400"/>
    <x v="84"/>
    <s v="2026-01-19"/>
    <s v="K0073"/>
    <x v="33"/>
    <s v="V2603/0242"/>
    <s v="APL26030669"/>
    <x v="1564"/>
    <s v="PAPER CORE (THK)2.0X(Inner DIA)130X(L)600MM"/>
    <x v="89"/>
    <s v="9"/>
    <n v="1400"/>
    <s v="PC"/>
    <x v="3"/>
    <n v="10.24"/>
    <n v="14336"/>
    <n v="1"/>
    <n v="0.31266100000000002"/>
    <n v="437.72575499999999"/>
    <s v="MIL"/>
    <n v="32.751100000000001"/>
    <n v="14336"/>
    <n v="2026"/>
  </r>
  <r>
    <n v="72038229"/>
    <x v="84"/>
    <s v="2026-02-09"/>
    <s v="K0073"/>
    <x v="33"/>
    <s v="V2603/0241"/>
    <s v="APL26030670"/>
    <x v="1563"/>
    <s v="PAPER CORE (THK)2.0X(Inner DIA)110X(L)600MM"/>
    <x v="89"/>
    <s v="9"/>
    <n v="2020"/>
    <s v="PC"/>
    <x v="3"/>
    <n v="8.77"/>
    <n v="17715.400000000001"/>
    <n v="1"/>
    <n v="0.26777699999999999"/>
    <n v="540.910076"/>
    <s v="MIL"/>
    <n v="32.751100000000001"/>
    <n v="17715.400000000001"/>
    <n v="2026"/>
  </r>
  <r>
    <n v="72038750"/>
    <x v="84"/>
    <s v="2026-03-09"/>
    <s v="S0146"/>
    <x v="59"/>
    <s v="IVMIL690393"/>
    <s v="APL26030575"/>
    <x v="1619"/>
    <s v="HAT COVER BLUE COLOUR"/>
    <x v="108"/>
    <s v="1"/>
    <n v="200"/>
    <s v="PC"/>
    <x v="3"/>
    <n v="90"/>
    <n v="18000"/>
    <n v="1"/>
    <n v="2.7479990000000001"/>
    <n v="549.59986000000004"/>
    <s v="MIL"/>
    <n v="32.751100000000001"/>
    <n v="18000"/>
    <n v="2026"/>
  </r>
  <r>
    <n v="72038750"/>
    <x v="84"/>
    <s v="2026-03-09"/>
    <s v="S0146"/>
    <x v="59"/>
    <s v="IVMIL690393"/>
    <s v="APL26030575"/>
    <x v="1620"/>
    <s v="APRON"/>
    <x v="109"/>
    <s v="1"/>
    <n v="100"/>
    <s v="PC"/>
    <x v="3"/>
    <n v="60"/>
    <n v="6000"/>
    <n v="1"/>
    <n v="1.8319989999999999"/>
    <n v="183.19995299999999"/>
    <s v="MIL"/>
    <n v="32.751100000000001"/>
    <n v="6000"/>
    <n v="2026"/>
  </r>
  <r>
    <n v="72038745"/>
    <x v="84"/>
    <s v="2026-03-09"/>
    <s v="B0056"/>
    <x v="46"/>
    <s v="6426G011017"/>
    <s v="APL26030574"/>
    <x v="1585"/>
    <s v="SAFETY GLASSES 3M SF401AF"/>
    <x v="100"/>
    <s v="1"/>
    <n v="579"/>
    <s v="PC"/>
    <x v="3"/>
    <n v="138"/>
    <n v="79902"/>
    <n v="1"/>
    <n v="4.2135980000000002"/>
    <n v="2439.673781"/>
    <s v="MIL"/>
    <n v="32.751100000000001"/>
    <n v="79902"/>
    <n v="2026"/>
  </r>
  <r>
    <n v="72038745"/>
    <x v="84"/>
    <s v="2026-03-09"/>
    <s v="B0056"/>
    <x v="46"/>
    <s v="6426G011017"/>
    <s v="APL26030574"/>
    <x v="1587"/>
    <s v="EAR MUFF PELTOR MODEL OPTIME 105(H10A)"/>
    <x v="101"/>
    <s v="1"/>
    <n v="60"/>
    <s v="PC"/>
    <x v="3"/>
    <n v="850"/>
    <n v="51000"/>
    <n v="1"/>
    <n v="25.953326000000001"/>
    <n v="1557.199605"/>
    <s v="MIL"/>
    <n v="32.751100000000001"/>
    <n v="51000"/>
    <n v="2026"/>
  </r>
  <r>
    <n v="72038745"/>
    <x v="84"/>
    <s v="2026-03-09"/>
    <s v="B0056"/>
    <x v="46"/>
    <s v="6426G011017"/>
    <s v="APL26030574"/>
    <x v="1670"/>
    <s v="MASK SAFETY 3M-3200"/>
    <x v="102"/>
    <s v="1"/>
    <n v="40"/>
    <s v="PC"/>
    <x v="3"/>
    <n v="395"/>
    <n v="15800"/>
    <n v="1"/>
    <n v="12.060663"/>
    <n v="482.42654399999998"/>
    <s v="MIL"/>
    <n v="32.751100000000001"/>
    <n v="15800"/>
    <n v="2026"/>
  </r>
  <r>
    <n v="72038745"/>
    <x v="84"/>
    <s v="2026-03-09"/>
    <s v="B0056"/>
    <x v="46"/>
    <s v="6426G011017"/>
    <s v="APL26030574"/>
    <x v="1671"/>
    <s v="CARTRIDGE 3M-1700"/>
    <x v="102"/>
    <s v="1"/>
    <n v="60"/>
    <s v="PC"/>
    <x v="3"/>
    <n v="150"/>
    <n v="9000"/>
    <n v="1"/>
    <n v="4.5799979999999998"/>
    <n v="274.79993000000002"/>
    <s v="MIL"/>
    <n v="32.751100000000001"/>
    <n v="9000"/>
    <n v="2026"/>
  </r>
  <r>
    <n v="72038745"/>
    <x v="84"/>
    <s v="2026-03-09"/>
    <s v="B0056"/>
    <x v="46"/>
    <s v="6426G011017"/>
    <s v="APL26030574"/>
    <x v="1588"/>
    <s v="REFILTER 3M-1744C P2"/>
    <x v="102"/>
    <s v="1"/>
    <n v="1000"/>
    <s v="PC"/>
    <x v="3"/>
    <n v="55"/>
    <n v="55000"/>
    <n v="1"/>
    <n v="1.679332"/>
    <n v="1679.332907"/>
    <s v="MIL"/>
    <n v="32.751100000000001"/>
    <n v="55000"/>
    <n v="2026"/>
  </r>
  <r>
    <n v="72038745"/>
    <x v="84"/>
    <s v="2026-03-09"/>
    <s v="B0056"/>
    <x v="46"/>
    <s v="6426G011017"/>
    <s v="APL26030574"/>
    <x v="1586"/>
    <s v="SAFETY GOGGLES UVEX ULTRASONIC 9302"/>
    <x v="100"/>
    <s v="1"/>
    <n v="20"/>
    <s v="PC"/>
    <x v="3"/>
    <n v="470"/>
    <n v="9400"/>
    <n v="1"/>
    <n v="14.350663000000001"/>
    <n v="287.01326"/>
    <s v="MIL"/>
    <n v="32.751100000000001"/>
    <n v="9400"/>
    <n v="2026"/>
  </r>
  <r>
    <n v="72037368"/>
    <x v="59"/>
    <s v="2026-01-16"/>
    <s v="K0004"/>
    <x v="42"/>
    <s v="INLWN126030577"/>
    <s v="APL26030656"/>
    <x v="1580"/>
    <s v="CL.T SISAL BUFF 430x178mm.x6P(14mm),blue"/>
    <x v="76"/>
    <s v="7"/>
    <n v="400"/>
    <s v="PC"/>
    <x v="3"/>
    <n v="249"/>
    <n v="99600"/>
    <n v="1"/>
    <n v="7.6027979999999999"/>
    <n v="3041.1192289999999"/>
    <s v="MIL"/>
    <n v="32.751100000000001"/>
    <n v="99600"/>
    <n v="2026"/>
  </r>
  <r>
    <n v="72038953"/>
    <x v="59"/>
    <s v="2026-03-19"/>
    <s v="K0033"/>
    <x v="34"/>
    <s v="IV6903-1339"/>
    <s v="APL26030576"/>
    <x v="1602"/>
    <s v="SPRAY PAINT TOA #1 WHITE"/>
    <x v="90"/>
    <s v="1"/>
    <n v="36"/>
    <s v="PC"/>
    <x v="3"/>
    <n v="52.75"/>
    <n v="1899"/>
    <n v="1"/>
    <n v="1.6106320000000001"/>
    <n v="57.982785"/>
    <s v="MIL"/>
    <n v="32.751100000000001"/>
    <n v="1899"/>
    <n v="2026"/>
  </r>
  <r>
    <n v="72038953"/>
    <x v="59"/>
    <s v="2026-03-19"/>
    <s v="K0033"/>
    <x v="34"/>
    <s v="IV6903-1339"/>
    <s v="APL26030576"/>
    <x v="1565"/>
    <s v="SPRAY PAINT TOA #2 BLACK"/>
    <x v="90"/>
    <s v="1"/>
    <n v="36"/>
    <s v="PC"/>
    <x v="3"/>
    <n v="52.75"/>
    <n v="1899"/>
    <n v="1"/>
    <n v="1.6106320000000001"/>
    <n v="57.982785"/>
    <s v="MIL"/>
    <n v="32.751100000000001"/>
    <n v="1899"/>
    <n v="2026"/>
  </r>
  <r>
    <n v="72038953"/>
    <x v="59"/>
    <s v="2026-03-19"/>
    <s v="K0033"/>
    <x v="34"/>
    <s v="IV6903-1339"/>
    <s v="APL26030576"/>
    <x v="1672"/>
    <s v="SPRAY PAINT TOA #5 YELLOW"/>
    <x v="90"/>
    <s v="1"/>
    <n v="24"/>
    <s v="PC"/>
    <x v="3"/>
    <n v="52.75"/>
    <n v="1266"/>
    <n v="1"/>
    <n v="1.6106320000000001"/>
    <n v="38.655189999999997"/>
    <s v="MIL"/>
    <n v="32.751100000000001"/>
    <n v="1266"/>
    <n v="2026"/>
  </r>
  <r>
    <n v="72038707"/>
    <x v="15"/>
    <s v="2026-03-09"/>
    <s v="R0030"/>
    <x v="41"/>
    <s v="021-1049"/>
    <s v="APL26030672"/>
    <x v="1638"/>
    <s v="Blanket KOMORI 1040X920X1.95mm -93OP"/>
    <x v="113"/>
    <s v="9"/>
    <n v="3"/>
    <s v="PC"/>
    <x v="3"/>
    <n v="3250"/>
    <n v="9750"/>
    <n v="1"/>
    <n v="98.204222000000001"/>
    <n v="294.61266699999999"/>
    <s v="MIL"/>
    <n v="33.094299999999997"/>
    <n v="9750"/>
    <n v="2026"/>
  </r>
  <r>
    <n v="72038746"/>
    <x v="12"/>
    <s v="2026-03-09"/>
    <s v="P0227"/>
    <x v="31"/>
    <s v="IVPL69030063"/>
    <s v="APL26030659"/>
    <x v="1553"/>
    <s v="FLAPWHEEL #60 6&quot;X4&quot;X1&quot;"/>
    <x v="77"/>
    <s v="7"/>
    <n v="60"/>
    <s v="PC"/>
    <x v="3"/>
    <n v="942.9"/>
    <n v="56574"/>
    <n v="1"/>
    <n v="28.879284999999999"/>
    <n v="1732.7571150000001"/>
    <s v="MIL"/>
    <n v="32.649700000000003"/>
    <n v="56574"/>
    <n v="2026"/>
  </r>
  <r>
    <n v="72038747"/>
    <x v="12"/>
    <s v="2026-03-09"/>
    <s v="P0227"/>
    <x v="31"/>
    <s v="IVPL69030064"/>
    <s v="APL26030577"/>
    <x v="1555"/>
    <s v="FLAPWHEEL #180 (OD)350x(W)100x155mm."/>
    <x v="77"/>
    <s v="8"/>
    <n v="5"/>
    <s v="PC"/>
    <x v="3"/>
    <n v="3956.53"/>
    <n v="19782.650000000001"/>
    <n v="1"/>
    <n v="121.18120500000001"/>
    <n v="605.906026"/>
    <s v="MIL"/>
    <n v="32.649700000000003"/>
    <n v="19782.650000000001"/>
    <n v="2026"/>
  </r>
  <r>
    <n v="72038747"/>
    <x v="12"/>
    <s v="2026-03-09"/>
    <s v="P0227"/>
    <x v="31"/>
    <s v="IVPL69030064"/>
    <s v="APL26030577"/>
    <x v="1557"/>
    <s v="FLAPWHEEL #320 (OD)350x(W)75x155mm. TJ135"/>
    <x v="77"/>
    <s v="8"/>
    <n v="30"/>
    <s v="PC"/>
    <x v="3"/>
    <n v="3423.92"/>
    <n v="102717.6"/>
    <n v="1"/>
    <n v="104.86834399999999"/>
    <n v="3146.050346"/>
    <s v="MIL"/>
    <n v="32.649700000000003"/>
    <n v="102717.6"/>
    <n v="2026"/>
  </r>
  <r>
    <n v="72038747"/>
    <x v="12"/>
    <s v="2026-03-09"/>
    <s v="P0227"/>
    <x v="31"/>
    <s v="IVPL69030064"/>
    <s v="APL26030577"/>
    <x v="1558"/>
    <s v="FLAPWHEEL #320 (OD)350x(W)100x155mm. TJ135"/>
    <x v="77"/>
    <s v="8"/>
    <n v="14"/>
    <s v="PC"/>
    <x v="3"/>
    <n v="4402.18"/>
    <n v="61630.52"/>
    <n v="1"/>
    <n v="134.83064100000001"/>
    <n v="1887.628982"/>
    <s v="MIL"/>
    <n v="32.649700000000003"/>
    <n v="61630.52"/>
    <n v="2026"/>
  </r>
  <r>
    <n v="72038397"/>
    <x v="6"/>
    <s v="2026-02-23"/>
    <s v="K0004"/>
    <x v="42"/>
    <s v="INLWN126030616"/>
    <s v="APL26030657"/>
    <x v="1581"/>
    <s v="CL.T SISAL BUFF 457x178mm.x6P(14mm),blue"/>
    <x v="76"/>
    <s v="7"/>
    <n v="200"/>
    <s v="PC"/>
    <x v="3"/>
    <n v="269"/>
    <n v="53800"/>
    <n v="1"/>
    <n v="8.2068490000000001"/>
    <n v="1641.3698420000001"/>
    <s v="MIL"/>
    <n v="32.777500000000003"/>
    <n v="53800"/>
    <n v="2026"/>
  </r>
  <r>
    <n v="72038901"/>
    <x v="6"/>
    <s v="2026-03-17"/>
    <s v="K0109"/>
    <x v="45"/>
    <s v="IV9030960"/>
    <s v="APL26030779"/>
    <x v="1584"/>
    <s v="FLAP WHEEL #60 SIZE 76X10X6MM."/>
    <x v="99"/>
    <s v="1"/>
    <n v="100"/>
    <s v="PC"/>
    <x v="3"/>
    <n v="145"/>
    <n v="14500"/>
    <n v="1"/>
    <n v="4.4237659999999996"/>
    <n v="442.37662999999998"/>
    <s v="MIL"/>
    <n v="32.777500000000003"/>
    <n v="14500"/>
    <n v="2026"/>
  </r>
  <r>
    <n v="72038321"/>
    <x v="6"/>
    <s v="2026-02-12"/>
    <s v="P0283"/>
    <x v="55"/>
    <s v="PPC09741"/>
    <s v="APL26030660"/>
    <x v="1673"/>
    <s v="R1.0 CARBIDE INSERT TOOL EDGE DWG#WHA-CTAMVRIMA1"/>
    <x v="72"/>
    <s v="8"/>
    <n v="30"/>
    <s v="PC"/>
    <x v="3"/>
    <n v="3800"/>
    <n v="114000"/>
    <n v="1"/>
    <n v="115.93318499999999"/>
    <n v="3477.9955759999998"/>
    <s v="MIL"/>
    <n v="32.777500000000003"/>
    <n v="114000"/>
    <n v="2026"/>
  </r>
  <r>
    <n v="72038396"/>
    <x v="13"/>
    <s v="2026-02-23"/>
    <s v="L0052"/>
    <x v="43"/>
    <s v="IV2611611"/>
    <s v="APL26030781"/>
    <x v="1582"/>
    <s v="HAND PAD 6&quot;x9&quot; RED 3M-7447B (SCOTCH-BRITE)"/>
    <x v="97"/>
    <s v="1"/>
    <n v="9000"/>
    <s v="PC"/>
    <x v="3"/>
    <n v="23.95"/>
    <n v="215550"/>
    <n v="1"/>
    <n v="0.72777899999999995"/>
    <n v="6550.0192960000004"/>
    <s v="MIL"/>
    <n v="32.908299999999997"/>
    <n v="215550"/>
    <n v="2026"/>
  </r>
  <r>
    <n v="72038872"/>
    <x v="13"/>
    <s v="2026-03-16"/>
    <s v="C0257"/>
    <x v="32"/>
    <s v="152436044"/>
    <s v="APL26030674"/>
    <x v="1562"/>
    <s v="PLATE ROLAND SIZE 1410 X 1145 X 0.40MM - 93OP"/>
    <x v="88"/>
    <s v="9"/>
    <n v="100"/>
    <s v="PC"/>
    <x v="3"/>
    <n v="469"/>
    <n v="46900"/>
    <n v="1"/>
    <n v="14.251723"/>
    <n v="1425.172372"/>
    <s v="MIL"/>
    <n v="32.908299999999997"/>
    <n v="46900"/>
    <n v="2026"/>
  </r>
  <r>
    <n v="72038872"/>
    <x v="13"/>
    <s v="2026-03-16"/>
    <s v="C0257"/>
    <x v="32"/>
    <s v="152436044"/>
    <s v="APL26030674"/>
    <x v="1561"/>
    <s v="PLATE KOMORI SIZE 1030 X 800 X 0.30MM - 93OP"/>
    <x v="88"/>
    <s v="9"/>
    <n v="200"/>
    <s v="PC"/>
    <x v="3"/>
    <n v="169"/>
    <n v="33800"/>
    <n v="1"/>
    <n v="5.1354819999999997"/>
    <n v="1027.096507"/>
    <s v="MIL"/>
    <n v="32.908299999999997"/>
    <n v="33800"/>
    <n v="2026"/>
  </r>
  <r>
    <n v="72038872"/>
    <x v="13"/>
    <s v="2026-03-16"/>
    <s v="C0257"/>
    <x v="32"/>
    <s v="152436044"/>
    <s v="APL26030674"/>
    <x v="1674"/>
    <s v="PLATE HEIDELBERG SIZE 1030 X 760 X 0.30MM - 93OP"/>
    <x v="88"/>
    <s v="9"/>
    <n v="120"/>
    <s v="PC"/>
    <x v="3"/>
    <n v="161"/>
    <n v="19320"/>
    <n v="1"/>
    <n v="4.8923819999999996"/>
    <n v="587.08593199999996"/>
    <s v="MIL"/>
    <n v="32.908299999999997"/>
    <n v="19320"/>
    <n v="2026"/>
  </r>
  <r>
    <n v="72038745"/>
    <x v="13"/>
    <s v="2026-03-09"/>
    <s v="B0056"/>
    <x v="46"/>
    <s v="6426G011742"/>
    <s v="APL26030782"/>
    <x v="1585"/>
    <s v="SAFETY GLASSES 3M SF401AF"/>
    <x v="100"/>
    <s v="1"/>
    <n v="21"/>
    <s v="PC"/>
    <x v="3"/>
    <n v="138"/>
    <n v="2898"/>
    <n v="1"/>
    <n v="4.1934699999999996"/>
    <n v="88.062888999999998"/>
    <s v="MIL"/>
    <n v="32.908299999999997"/>
    <n v="2898"/>
    <n v="2026"/>
  </r>
  <r>
    <n v="72038955"/>
    <x v="13"/>
    <s v="2026-03-19"/>
    <s v="B0014"/>
    <x v="48"/>
    <s v="INV26031267"/>
    <s v="APL26030783"/>
    <x v="1590"/>
    <s v="SCREW DRIVER BIT PH 7.5CM"/>
    <x v="95"/>
    <s v="1"/>
    <n v="200"/>
    <s v="PC"/>
    <x v="3"/>
    <n v="60"/>
    <n v="12000"/>
    <n v="1"/>
    <n v="1.823248"/>
    <n v="364.64964700000002"/>
    <s v="MIL"/>
    <n v="32.908299999999997"/>
    <n v="12000"/>
    <n v="2026"/>
  </r>
  <r>
    <n v="72039019"/>
    <x v="60"/>
    <s v="2026-03-25"/>
    <s v="P0227"/>
    <x v="31"/>
    <s v="IVPL69030067"/>
    <s v="APL26030786"/>
    <x v="1675"/>
    <s v="HAND PAD 6&quot;x9&quot; RED"/>
    <x v="97"/>
    <s v="1"/>
    <n v="1000"/>
    <s v="PC"/>
    <x v="3"/>
    <n v="22"/>
    <n v="22000"/>
    <n v="1"/>
    <n v="0.66516900000000001"/>
    <n v="665.16902800000003"/>
    <s v="MIL"/>
    <n v="33.074300000000001"/>
    <n v="22000"/>
    <n v="2026"/>
  </r>
  <r>
    <n v="72038876"/>
    <x v="60"/>
    <s v="2026-03-16"/>
    <s v="A0017"/>
    <x v="62"/>
    <s v="IV6900168"/>
    <s v="APL26030675"/>
    <x v="1629"/>
    <s v="Kraft Tape W2.375&quot; x 40Y - 92DC"/>
    <x v="68"/>
    <s v="9"/>
    <n v="50"/>
    <s v="PC"/>
    <x v="3"/>
    <n v="67.5"/>
    <n v="3375"/>
    <n v="1"/>
    <n v="2.0408590000000002"/>
    <n v="102.042975"/>
    <s v="MIL"/>
    <n v="33.074300000000001"/>
    <n v="3375"/>
    <n v="2026"/>
  </r>
  <r>
    <n v="72038828"/>
    <x v="63"/>
    <s v="2026-03-12"/>
    <s v="S0317"/>
    <x v="71"/>
    <s v="6903/0165"/>
    <s v="APL26030662"/>
    <x v="1676"/>
    <s v="BUBBLE BAG 11.5X12&quot;"/>
    <x v="115"/>
    <s v="8"/>
    <n v="13500"/>
    <s v="PC"/>
    <x v="3"/>
    <n v="0.94"/>
    <n v="12690"/>
    <n v="1"/>
    <n v="2.8420000000000001E-2"/>
    <n v="383.68158899999997"/>
    <s v="MIL"/>
    <n v="33.074300000000001"/>
    <n v="12690"/>
    <n v="2026"/>
  </r>
  <r>
    <n v="72038229"/>
    <x v="16"/>
    <s v="2026-02-09"/>
    <s v="K0073"/>
    <x v="33"/>
    <s v="V2603/0358"/>
    <s v="APL26030749"/>
    <x v="1563"/>
    <s v="PAPER CORE (THK)2.0X(Inner DIA)110X(L)600MM"/>
    <x v="89"/>
    <s v="9"/>
    <n v="2020"/>
    <s v="PC"/>
    <x v="3"/>
    <n v="8.77"/>
    <n v="17715.400000000001"/>
    <n v="1"/>
    <n v="0.26550000000000001"/>
    <n v="536.311868"/>
    <s v="MIL"/>
    <n v="33.0319"/>
    <n v="17715.400000000001"/>
    <n v="2026"/>
  </r>
  <r>
    <n v="72038791"/>
    <x v="16"/>
    <s v="2026-03-10"/>
    <s v="J0037"/>
    <x v="54"/>
    <s v="IV202602098"/>
    <s v="APL26030788"/>
    <x v="1609"/>
    <s v="NON-WOVEN WHEEL #180 3P OD304.8xID45xTHK76.2MM"/>
    <x v="86"/>
    <s v="1"/>
    <n v="98"/>
    <s v="PC"/>
    <x v="3"/>
    <n v="579.5"/>
    <n v="56791"/>
    <n v="1"/>
    <n v="17.543647"/>
    <n v="1719.277425"/>
    <s v="MIL"/>
    <n v="33.0319"/>
    <n v="56791"/>
    <n v="2026"/>
  </r>
  <r>
    <n v="72037400"/>
    <x v="16"/>
    <s v="2026-01-19"/>
    <s v="K0073"/>
    <x v="33"/>
    <s v="V2603/0357"/>
    <s v="APL26030748"/>
    <x v="1564"/>
    <s v="PAPER CORE (THK)2.0X(Inner DIA)130X(L)600MM"/>
    <x v="89"/>
    <s v="9"/>
    <n v="1400"/>
    <s v="PC"/>
    <x v="3"/>
    <n v="10.24"/>
    <n v="14336"/>
    <n v="1"/>
    <n v="0.31000299999999997"/>
    <n v="434.004704"/>
    <s v="MIL"/>
    <n v="33.0319"/>
    <n v="14336"/>
    <n v="2026"/>
  </r>
  <r>
    <n v="72038828"/>
    <x v="16"/>
    <s v="2026-03-12"/>
    <s v="S0317"/>
    <x v="71"/>
    <s v="6903/0172"/>
    <s v="APL26030664"/>
    <x v="1676"/>
    <s v="BUBBLE BAG 11.5X12&quot;"/>
    <x v="115"/>
    <s v="8"/>
    <n v="6700"/>
    <s v="PC"/>
    <x v="3"/>
    <n v="0.94"/>
    <n v="6298"/>
    <n v="1"/>
    <n v="2.8457E-2"/>
    <n v="190.664176"/>
    <s v="MIL"/>
    <n v="33.0319"/>
    <n v="6298"/>
    <n v="2026"/>
  </r>
  <r>
    <n v="72038843"/>
    <x v="16"/>
    <s v="2026-03-13"/>
    <s v="S0317"/>
    <x v="71"/>
    <s v="6903/0173"/>
    <s v="APL26030798"/>
    <x v="1676"/>
    <s v="BUBBLE BAG 11.5X12&quot;"/>
    <x v="115"/>
    <s v="7"/>
    <n v="1400"/>
    <s v="PC"/>
    <x v="3"/>
    <n v="0.94"/>
    <n v="1316"/>
    <n v="1"/>
    <n v="2.8457E-2"/>
    <n v="39.840274999999998"/>
    <s v="MIL"/>
    <n v="33.0319"/>
    <n v="1316"/>
    <n v="2026"/>
  </r>
  <r>
    <n v="72038981"/>
    <x v="16"/>
    <s v="2026-03-23"/>
    <s v="S0549"/>
    <x v="30"/>
    <s v="IV6900284"/>
    <s v="APL26030752"/>
    <x v="1550"/>
    <s v="Plastic Creasing Matrix 0.6X1.7mm L70cm -92BD"/>
    <x v="87"/>
    <s v="9"/>
    <n v="600"/>
    <s v="PC"/>
    <x v="3"/>
    <n v="29"/>
    <n v="17400"/>
    <n v="1"/>
    <n v="0.87793900000000002"/>
    <n v="526.76352199999997"/>
    <s v="MIL"/>
    <n v="33.0319"/>
    <n v="17400"/>
    <n v="2026"/>
  </r>
  <r>
    <n v="72038901"/>
    <x v="85"/>
    <s v="2026-03-17"/>
    <s v="K0109"/>
    <x v="45"/>
    <s v="IV9040129"/>
    <s v="APL26040041"/>
    <x v="1584"/>
    <s v="FLAP WHEEL #60 SIZE 76X10X6MM."/>
    <x v="99"/>
    <s v="1"/>
    <n v="100"/>
    <s v="PC"/>
    <x v="3"/>
    <n v="145"/>
    <n v="14500"/>
    <n v="1"/>
    <n v="4.4231990000000003"/>
    <n v="442.319952"/>
    <s v="MIL"/>
    <n v="32.781700000000001"/>
    <n v="14500"/>
    <n v="2026"/>
  </r>
  <r>
    <n v="72038364"/>
    <x v="85"/>
    <s v="2026-02-18"/>
    <s v="U0016"/>
    <x v="29"/>
    <s v="UTM-260403"/>
    <s v="APL26040039"/>
    <x v="1548"/>
    <s v="NON-WOVEN WHEEL UMC320 15P OD10xTHK3xID1/2&quot;"/>
    <x v="86"/>
    <s v="1"/>
    <n v="72"/>
    <s v="PC"/>
    <x v="3"/>
    <n v="745"/>
    <n v="53640"/>
    <n v="1"/>
    <n v="22.726094"/>
    <n v="1636.278777"/>
    <s v="MIL"/>
    <n v="32.781700000000001"/>
    <n v="53640"/>
    <n v="2026"/>
  </r>
  <r>
    <n v="72038845"/>
    <x v="85"/>
    <s v="2026-03-13"/>
    <s v="U0016"/>
    <x v="29"/>
    <s v="UTM-260404"/>
    <s v="APL26040038"/>
    <x v="1549"/>
    <s v="NON-WOVEN WHEEL MC#180 15P OD10xTHK3xID1/2&quot;"/>
    <x v="86"/>
    <s v="1"/>
    <n v="60"/>
    <s v="PC"/>
    <x v="3"/>
    <n v="885"/>
    <n v="53100"/>
    <n v="1"/>
    <n v="26.996769"/>
    <n v="1619.8061720000001"/>
    <s v="MIL"/>
    <n v="32.781700000000001"/>
    <n v="53100"/>
    <n v="2026"/>
  </r>
  <r>
    <n v="72038229"/>
    <x v="32"/>
    <s v="2026-02-09"/>
    <s v="K0073"/>
    <x v="33"/>
    <s v="V2604/0021"/>
    <s v="APL26040047"/>
    <x v="1563"/>
    <s v="PAPER CORE (THK)2.0X(Inner DIA)110X(L)600MM"/>
    <x v="89"/>
    <s v="9"/>
    <n v="2020"/>
    <s v="PC"/>
    <x v="3"/>
    <n v="8.77"/>
    <n v="17715.400000000001"/>
    <n v="1"/>
    <n v="0.267237"/>
    <n v="539.81893600000001"/>
    <s v="MIL"/>
    <n v="32.817300000000003"/>
    <n v="17715.400000000001"/>
    <n v="2026"/>
  </r>
  <r>
    <n v="72037400"/>
    <x v="32"/>
    <s v="2026-01-19"/>
    <s v="K0073"/>
    <x v="33"/>
    <s v="V2604/0020"/>
    <s v="APL26040046"/>
    <x v="1564"/>
    <s v="PAPER CORE (THK)2.0X(Inner DIA)130X(L)600MM"/>
    <x v="89"/>
    <s v="9"/>
    <n v="1400"/>
    <s v="PC"/>
    <x v="3"/>
    <n v="10.24"/>
    <n v="14336"/>
    <n v="1"/>
    <n v="0.31202999999999997"/>
    <n v="436.84276199999999"/>
    <s v="MIL"/>
    <n v="32.817300000000003"/>
    <n v="14336"/>
    <n v="2026"/>
  </r>
  <r>
    <n v="72038791"/>
    <x v="32"/>
    <s v="2026-03-10"/>
    <s v="J0037"/>
    <x v="54"/>
    <s v="IV202602211"/>
    <s v="APL26040049"/>
    <x v="1630"/>
    <s v="NON-WOVEN WHEEL #180 3P OD304.8xID45xTHK50.8MM"/>
    <x v="86"/>
    <s v="1"/>
    <n v="300"/>
    <s v="PC"/>
    <x v="3"/>
    <n v="346.75"/>
    <n v="104025"/>
    <n v="1"/>
    <n v="10.566072999999999"/>
    <n v="3169.8220139999999"/>
    <s v="MIL"/>
    <n v="32.817300000000003"/>
    <n v="104025"/>
    <n v="2026"/>
  </r>
  <r>
    <n v="72038791"/>
    <x v="32"/>
    <s v="2026-03-10"/>
    <s v="J0037"/>
    <x v="54"/>
    <s v="IV202602211"/>
    <s v="APL26040049"/>
    <x v="1609"/>
    <s v="NON-WOVEN WHEEL #180 3P OD304.8xID45xTHK76.2MM"/>
    <x v="86"/>
    <s v="1"/>
    <n v="322"/>
    <s v="PC"/>
    <x v="3"/>
    <n v="579.5"/>
    <n v="186599"/>
    <n v="1"/>
    <n v="17.658369"/>
    <n v="5685.9948860000004"/>
    <s v="MIL"/>
    <n v="32.817300000000003"/>
    <n v="186599"/>
    <n v="2026"/>
  </r>
  <r>
    <n v="72038163"/>
    <x v="32"/>
    <s v="2026-02-06"/>
    <s v="T0150"/>
    <x v="40"/>
    <s v="INV6904000057"/>
    <s v="APL26040044"/>
    <x v="1617"/>
    <s v="R2.0 INSERT DIAMOND TOOL EDGE DWG# K06030-1"/>
    <x v="95"/>
    <s v="1"/>
    <n v="20"/>
    <s v="PC"/>
    <x v="3"/>
    <n v="4000"/>
    <n v="80000"/>
    <n v="1"/>
    <n v="121.886931"/>
    <n v="2437.7386310000002"/>
    <s v="MIL"/>
    <n v="32.817300000000003"/>
    <n v="80000"/>
    <n v="2026"/>
  </r>
  <r>
    <n v="72038163"/>
    <x v="32"/>
    <s v="2026-02-06"/>
    <s v="T0150"/>
    <x v="40"/>
    <s v="INV6904000057"/>
    <s v="APL26040044"/>
    <x v="1577"/>
    <s v="R2.5 INSERT DIAMOND TOOL EDGE DWG# K06031"/>
    <x v="95"/>
    <s v="1"/>
    <n v="10"/>
    <s v="PC"/>
    <x v="3"/>
    <n v="4000"/>
    <n v="40000"/>
    <n v="1"/>
    <n v="121.886931"/>
    <n v="1218.8693149999999"/>
    <s v="MIL"/>
    <n v="32.817300000000003"/>
    <n v="40000"/>
    <n v="2026"/>
  </r>
  <r>
    <n v="72038898"/>
    <x v="32"/>
    <s v="2026-03-16"/>
    <s v="P0186"/>
    <x v="49"/>
    <s v="26/16506"/>
    <s v="APL26040052"/>
    <x v="1591"/>
    <s v="SHOE COVER CPE BLUE SIZE 15cmX40cm.(4g.)"/>
    <x v="104"/>
    <s v="6"/>
    <n v="4000"/>
    <s v="PC"/>
    <x v="3"/>
    <n v="1.1000000000000001"/>
    <n v="4400"/>
    <n v="1"/>
    <n v="3.3517999999999999E-2"/>
    <n v="134.075624"/>
    <s v="MIL"/>
    <n v="32.817300000000003"/>
    <n v="4400"/>
    <n v="2026"/>
  </r>
  <r>
    <n v="72038898"/>
    <x v="32"/>
    <s v="2026-03-16"/>
    <s v="P0186"/>
    <x v="49"/>
    <s v="26/16506"/>
    <s v="APL26040052"/>
    <x v="1592"/>
    <s v="BOUFFANT CAP PP BLUE SIZE 52CM. 14GSM."/>
    <x v="105"/>
    <s v="6"/>
    <n v="2000"/>
    <s v="PC"/>
    <x v="3"/>
    <n v="0.94"/>
    <n v="1880"/>
    <n v="1"/>
    <n v="2.8642999999999998E-2"/>
    <n v="57.286856999999998"/>
    <s v="MIL"/>
    <n v="32.817300000000003"/>
    <n v="1880"/>
    <n v="2026"/>
  </r>
  <r>
    <n v="72037212"/>
    <x v="32"/>
    <s v="2026-01-12"/>
    <s v="T0150"/>
    <x v="40"/>
    <s v="INV6904000058"/>
    <s v="APL26040045"/>
    <x v="1577"/>
    <s v="R2.5 INSERT DIAMOND TOOL EDGE DWG# K06031"/>
    <x v="95"/>
    <s v="1"/>
    <n v="12"/>
    <s v="PC"/>
    <x v="3"/>
    <n v="4000"/>
    <n v="48000"/>
    <n v="1"/>
    <n v="121.886931"/>
    <n v="1462.6431789999999"/>
    <s v="MIL"/>
    <n v="32.817300000000003"/>
    <n v="48000"/>
    <n v="2026"/>
  </r>
  <r>
    <n v="72038900"/>
    <x v="35"/>
    <s v="2026-03-17"/>
    <s v="B0056"/>
    <x v="46"/>
    <s v="6426G012917"/>
    <s v="APL26040050"/>
    <x v="1677"/>
    <s v="BUMP CAP ABS BLUE &quot;TONGA&quot;"/>
    <x v="108"/>
    <s v="1"/>
    <n v="10"/>
    <s v="PC"/>
    <x v="3"/>
    <n v="270"/>
    <n v="2700"/>
    <n v="1"/>
    <n v="8.2307279999999992"/>
    <n v="82.307286000000005"/>
    <s v="MIL"/>
    <n v="32.803899999999999"/>
    <n v="2700"/>
    <n v="2026"/>
  </r>
  <r>
    <n v="72037400"/>
    <x v="33"/>
    <s v="2026-01-19"/>
    <s v="K0073"/>
    <x v="33"/>
    <s v="V2604/0056"/>
    <s v="APL26040088"/>
    <x v="1564"/>
    <s v="PAPER CORE (THK)2.0X(Inner DIA)130X(L)600MM"/>
    <x v="89"/>
    <s v="9"/>
    <n v="2800"/>
    <s v="PC"/>
    <x v="3"/>
    <n v="10.24"/>
    <n v="28672"/>
    <n v="1"/>
    <n v="0.31215799999999999"/>
    <n v="874.04241500000001"/>
    <s v="MIL"/>
    <n v="32.803899999999999"/>
    <n v="28672"/>
    <n v="2026"/>
  </r>
  <r>
    <n v="72039164"/>
    <x v="73"/>
    <s v="2026-04-01"/>
    <s v="K0004"/>
    <x v="42"/>
    <s v="inlwn126040128"/>
    <s v="APL26040247"/>
    <x v="1580"/>
    <s v="CL.T SISAL BUFF 430x178mm.x6P(14mm),blue"/>
    <x v="76"/>
    <s v="7"/>
    <n v="400"/>
    <s v="PC"/>
    <x v="3"/>
    <n v="249"/>
    <n v="99600"/>
    <n v="1"/>
    <n v="7.59056"/>
    <n v="3036.2243509999998"/>
    <s v="MIL"/>
    <n v="32.803899999999999"/>
    <n v="99600"/>
    <n v="2026"/>
  </r>
  <r>
    <n v="72039164"/>
    <x v="73"/>
    <s v="2026-04-01"/>
    <s v="K0004"/>
    <x v="42"/>
    <s v="inlwn126040128"/>
    <s v="APL26040247"/>
    <x v="1581"/>
    <s v="CL.T SISAL BUFF 457x178mm.x6P(14mm),blue"/>
    <x v="76"/>
    <s v="7"/>
    <n v="500"/>
    <s v="PC"/>
    <x v="3"/>
    <n v="269"/>
    <n v="134500"/>
    <n v="1"/>
    <n v="8.2002439999999996"/>
    <n v="4100.122241"/>
    <s v="MIL"/>
    <n v="32.803899999999999"/>
    <n v="134500"/>
    <n v="2026"/>
  </r>
  <r>
    <n v="72038747"/>
    <x v="73"/>
    <s v="2026-03-09"/>
    <s v="P0227"/>
    <x v="31"/>
    <s v="IVPL69040020"/>
    <s v="APL26040055"/>
    <x v="1558"/>
    <s v="FLAPWHEEL #320 (OD)350x(W)100x155mm. TJ135"/>
    <x v="77"/>
    <s v="8"/>
    <n v="11"/>
    <s v="PC"/>
    <x v="3"/>
    <n v="4402.18"/>
    <n v="48423.98"/>
    <n v="1"/>
    <n v="134.19684799999999"/>
    <n v="1476.1653329999999"/>
    <s v="MIL"/>
    <n v="32.803899999999999"/>
    <n v="48423.98"/>
    <n v="2026"/>
  </r>
  <r>
    <n v="72039150"/>
    <x v="73"/>
    <s v="2026-03-31"/>
    <s v="P0227"/>
    <x v="31"/>
    <s v="IVPL69040017"/>
    <s v="APL26040053"/>
    <x v="1678"/>
    <s v="FLAP WHEEL #320 (OD)8&quot;x(W)4&quot;X (ID)1&quot;"/>
    <x v="77"/>
    <s v="6"/>
    <n v="22"/>
    <s v="PC"/>
    <x v="3"/>
    <n v="1500"/>
    <n v="33000"/>
    <n v="1"/>
    <n v="45.72627"/>
    <n v="1005.977947"/>
    <s v="MIL"/>
    <n v="32.803899999999999"/>
    <n v="33000"/>
    <n v="2026"/>
  </r>
  <r>
    <n v="72039076"/>
    <x v="66"/>
    <s v="2026-03-30"/>
    <s v="C0257"/>
    <x v="32"/>
    <s v="152436265"/>
    <s v="APL26040185"/>
    <x v="1561"/>
    <s v="PLATE KOMORI SIZE 1030 X 800 X 0.30MM - 93OP"/>
    <x v="88"/>
    <s v="9"/>
    <n v="240"/>
    <s v="PC"/>
    <x v="3"/>
    <n v="169"/>
    <n v="40560"/>
    <n v="1"/>
    <n v="5.1586670000000003"/>
    <n v="1238.080121"/>
    <s v="MIL"/>
    <n v="32.760399999999997"/>
    <n v="40560"/>
    <n v="2026"/>
  </r>
  <r>
    <n v="72039076"/>
    <x v="66"/>
    <s v="2026-03-30"/>
    <s v="C0257"/>
    <x v="32"/>
    <s v="152436265"/>
    <s v="APL26040185"/>
    <x v="1562"/>
    <s v="PLATE ROLAND SIZE 1410 X 1145 X 0.40MM - 93OP"/>
    <x v="88"/>
    <s v="9"/>
    <n v="100"/>
    <s v="PC"/>
    <x v="3"/>
    <n v="469"/>
    <n v="46900"/>
    <n v="1"/>
    <n v="14.316064000000001"/>
    <n v="1431.6064510000001"/>
    <s v="MIL"/>
    <n v="32.760399999999997"/>
    <n v="46900"/>
    <n v="2026"/>
  </r>
  <r>
    <n v="72037400"/>
    <x v="71"/>
    <s v="2026-01-19"/>
    <s v="K0073"/>
    <x v="33"/>
    <s v="V2604/0103"/>
    <s v="APL26040186"/>
    <x v="1564"/>
    <s v="PAPER CORE (THK)2.0X(Inner DIA)130X(L)600MM"/>
    <x v="89"/>
    <s v="9"/>
    <n v="1400"/>
    <s v="PC"/>
    <x v="3"/>
    <n v="10.24"/>
    <n v="14336"/>
    <n v="1"/>
    <n v="0.31467899999999999"/>
    <n v="440.551919"/>
    <s v="MIL"/>
    <n v="32.540999999999997"/>
    <n v="14336"/>
    <n v="2026"/>
  </r>
  <r>
    <n v="72037400"/>
    <x v="71"/>
    <s v="2026-01-19"/>
    <s v="K0073"/>
    <x v="33"/>
    <s v="V2604/0103"/>
    <s v="APL26040186"/>
    <x v="1564"/>
    <s v="PAPER CORE (THK)2.0X(Inner DIA)130X(L)600MM"/>
    <x v="89"/>
    <s v="9"/>
    <n v="1400"/>
    <s v="PC"/>
    <x v="3"/>
    <n v="10.24"/>
    <n v="14336"/>
    <n v="1"/>
    <n v="0.31467899999999999"/>
    <n v="440.551919"/>
    <s v="MIL"/>
    <n v="32.540999999999997"/>
    <n v="14336"/>
    <n v="2026"/>
  </r>
  <r>
    <n v="72039248"/>
    <x v="46"/>
    <s v="2026-04-06"/>
    <s v="T0260"/>
    <x v="69"/>
    <s v="SI069/0400972"/>
    <s v="APL26040260"/>
    <x v="1646"/>
    <s v="HEX.HEAD BOLT 3/8&quot;X1&quot;"/>
    <x v="93"/>
    <s v="1"/>
    <n v="2000"/>
    <s v="PC"/>
    <x v="3"/>
    <n v="1.5"/>
    <n v="3000"/>
    <n v="1"/>
    <n v="4.6526999999999999E-2"/>
    <n v="93.055860999999993"/>
    <s v="MIL"/>
    <n v="32.238700000000001"/>
    <n v="3000"/>
    <n v="2026"/>
  </r>
  <r>
    <n v="72039248"/>
    <x v="46"/>
    <s v="2026-04-06"/>
    <s v="T0260"/>
    <x v="69"/>
    <s v="SI069/0400972"/>
    <s v="APL26040260"/>
    <x v="1647"/>
    <s v="HEX.HEAD BOLT 3/8&quot;X1-1/4&quot;"/>
    <x v="93"/>
    <s v="1"/>
    <n v="2000"/>
    <s v="PC"/>
    <x v="3"/>
    <n v="1.75"/>
    <n v="3500"/>
    <n v="1"/>
    <n v="5.4281999999999997E-2"/>
    <n v="108.56517100000001"/>
    <s v="MIL"/>
    <n v="32.238700000000001"/>
    <n v="3500"/>
    <n v="2026"/>
  </r>
  <r>
    <n v="72039257"/>
    <x v="46"/>
    <s v="2026-04-07"/>
    <s v="S0037"/>
    <x v="72"/>
    <s v="1260403938"/>
    <s v="APL26040259"/>
    <x v="1679"/>
    <s v="SAND PAPER NO.180 9X11&quot;"/>
    <x v="93"/>
    <s v="1"/>
    <n v="2000"/>
    <s v="PC"/>
    <x v="3"/>
    <n v="12"/>
    <n v="24000"/>
    <n v="1"/>
    <n v="0.37222300000000003"/>
    <n v="744.44689100000005"/>
    <s v="MIL"/>
    <n v="32.238700000000001"/>
    <n v="24000"/>
    <n v="2026"/>
  </r>
  <r>
    <n v="72039257"/>
    <x v="46"/>
    <s v="2026-04-07"/>
    <s v="S0037"/>
    <x v="72"/>
    <s v="1260403938"/>
    <s v="APL26040259"/>
    <x v="1661"/>
    <s v="BOARD MARKER Blue,Red"/>
    <x v="93"/>
    <s v="1"/>
    <n v="222"/>
    <s v="PC"/>
    <x v="3"/>
    <n v="19"/>
    <n v="4218"/>
    <n v="1"/>
    <n v="0.58935300000000002"/>
    <n v="130.83654100000001"/>
    <s v="MIL"/>
    <n v="32.238700000000001"/>
    <n v="4218"/>
    <n v="2026"/>
  </r>
  <r>
    <n v="72039257"/>
    <x v="46"/>
    <s v="2026-04-07"/>
    <s v="S0037"/>
    <x v="72"/>
    <s v="1260403938"/>
    <s v="APL26040259"/>
    <x v="1659"/>
    <s v="COLOUR PENCIL Red"/>
    <x v="93"/>
    <s v="1"/>
    <n v="360"/>
    <s v="PC"/>
    <x v="3"/>
    <n v="8"/>
    <n v="2880"/>
    <n v="1"/>
    <n v="0.24814800000000001"/>
    <n v="89.333625999999995"/>
    <s v="MIL"/>
    <n v="32.238700000000001"/>
    <n v="2880"/>
    <n v="2026"/>
  </r>
  <r>
    <n v="72039257"/>
    <x v="46"/>
    <s v="2026-04-07"/>
    <s v="S0037"/>
    <x v="72"/>
    <s v="1260403938"/>
    <s v="APL26040259"/>
    <x v="1660"/>
    <s v="CUTTER BLADE"/>
    <x v="93"/>
    <s v="1"/>
    <n v="1200"/>
    <s v="PC"/>
    <x v="3"/>
    <n v="3"/>
    <n v="3600"/>
    <n v="1"/>
    <n v="9.3054999999999999E-2"/>
    <n v="111.667033"/>
    <s v="MIL"/>
    <n v="32.238700000000001"/>
    <n v="3600"/>
    <n v="2026"/>
  </r>
  <r>
    <n v="72038747"/>
    <x v="17"/>
    <s v="2026-03-09"/>
    <s v="P0227"/>
    <x v="31"/>
    <s v="IVPL69040033"/>
    <s v="APL26040262"/>
    <x v="1554"/>
    <s v="FLAPWHEEL #180 (OD)350x(W)75x155mm."/>
    <x v="77"/>
    <s v="8"/>
    <n v="11"/>
    <s v="PC"/>
    <x v="3"/>
    <n v="3543.48"/>
    <n v="38978.28"/>
    <n v="1"/>
    <n v="109.804188"/>
    <n v="1207.846078"/>
    <s v="MIL"/>
    <n v="32.270899999999997"/>
    <n v="38978.28"/>
    <n v="2026"/>
  </r>
  <r>
    <n v="72038747"/>
    <x v="17"/>
    <s v="2026-03-09"/>
    <s v="P0227"/>
    <x v="31"/>
    <s v="IVPL69040033"/>
    <s v="APL26040262"/>
    <x v="1555"/>
    <s v="FLAPWHEEL #180 (OD)350x(W)100x155mm."/>
    <x v="77"/>
    <s v="8"/>
    <n v="20"/>
    <s v="PC"/>
    <x v="3"/>
    <n v="3956.53"/>
    <n v="79130.600000000006"/>
    <n v="1"/>
    <n v="122.603646"/>
    <n v="2452.0729200000001"/>
    <s v="MIL"/>
    <n v="32.270899999999997"/>
    <n v="79130.600000000006"/>
    <n v="2026"/>
  </r>
  <r>
    <n v="72038747"/>
    <x v="17"/>
    <s v="2026-03-09"/>
    <s v="P0227"/>
    <x v="31"/>
    <s v="IVPL69040033"/>
    <s v="APL26040262"/>
    <x v="1558"/>
    <s v="FLAPWHEEL #320 (OD)350x(W)100x155mm. TJ135"/>
    <x v="77"/>
    <s v="8"/>
    <n v="5"/>
    <s v="PC"/>
    <x v="3"/>
    <n v="4402.18"/>
    <n v="22010.9"/>
    <n v="1"/>
    <n v="136.41330099999999"/>
    <n v="682.06650500000001"/>
    <s v="MIL"/>
    <n v="32.270899999999997"/>
    <n v="22010.9"/>
    <n v="2026"/>
  </r>
  <r>
    <n v="72039150"/>
    <x v="17"/>
    <s v="2026-03-31"/>
    <s v="P0227"/>
    <x v="31"/>
    <s v="IVPL69040032"/>
    <s v="APL26040182"/>
    <x v="1680"/>
    <s v="FLAP WHEEL #180 (OD)8&quot;x(W)4&quot;X (ID)1&quot;"/>
    <x v="77"/>
    <s v="6"/>
    <n v="20"/>
    <s v="PC"/>
    <x v="3"/>
    <n v="1400"/>
    <n v="28000"/>
    <n v="1"/>
    <n v="43.382738000000003"/>
    <n v="867.65476000000001"/>
    <s v="MIL"/>
    <n v="32.270899999999997"/>
    <n v="28000"/>
    <n v="2026"/>
  </r>
  <r>
    <n v="72039150"/>
    <x v="17"/>
    <s v="2026-03-31"/>
    <s v="P0227"/>
    <x v="31"/>
    <s v="IVPL69040032"/>
    <s v="APL26040182"/>
    <x v="1678"/>
    <s v="FLAP WHEEL #320 (OD)8&quot;x(W)4&quot;X (ID)1&quot;"/>
    <x v="77"/>
    <s v="6"/>
    <n v="8"/>
    <s v="PC"/>
    <x v="3"/>
    <n v="1500"/>
    <n v="12000"/>
    <n v="1"/>
    <n v="46.481504999999999"/>
    <n v="371.85203999999999"/>
    <s v="MIL"/>
    <n v="32.270899999999997"/>
    <n v="12000"/>
    <n v="2026"/>
  </r>
  <r>
    <n v="72039150"/>
    <x v="17"/>
    <s v="2026-03-31"/>
    <s v="P0227"/>
    <x v="31"/>
    <s v="IVPL69040032"/>
    <s v="APL26040182"/>
    <x v="1681"/>
    <s v="FLAP WHEEL #600 (OD)8&quot;x(W)4&quot;X (ID)1&quot;"/>
    <x v="77"/>
    <s v="6"/>
    <n v="6"/>
    <s v="PC"/>
    <x v="3"/>
    <n v="1800"/>
    <n v="10800"/>
    <n v="1"/>
    <n v="55.777805999999998"/>
    <n v="334.66683599999999"/>
    <s v="MIL"/>
    <n v="32.270899999999997"/>
    <n v="10800"/>
    <n v="2026"/>
  </r>
  <r>
    <n v="72037400"/>
    <x v="36"/>
    <s v="2026-01-19"/>
    <s v="K0073"/>
    <x v="33"/>
    <s v="V2604/0151"/>
    <s v="APL26040189"/>
    <x v="1564"/>
    <s v="PAPER CORE (THK)2.0X(Inner DIA)130X(L)600MM"/>
    <x v="89"/>
    <s v="9"/>
    <n v="2800"/>
    <s v="PC"/>
    <x v="3"/>
    <n v="10.24"/>
    <n v="28672"/>
    <n v="1"/>
    <n v="0.31878400000000001"/>
    <n v="892.59697400000005"/>
    <s v="MIL"/>
    <n v="32.122"/>
    <n v="28672"/>
    <n v="2026"/>
  </r>
  <r>
    <n v="72039013"/>
    <x v="8"/>
    <s v="2026-03-24"/>
    <s v="L0052"/>
    <x v="43"/>
    <s v="IV2614440"/>
    <s v="APL26040271"/>
    <x v="1582"/>
    <s v="HAND PAD 6&quot;x9&quot; RED 3M-7447B (SCOTCH-BRITE)"/>
    <x v="97"/>
    <s v="1"/>
    <n v="9000"/>
    <s v="PC"/>
    <x v="3"/>
    <n v="23.95"/>
    <n v="215550"/>
    <n v="1"/>
    <n v="0.74317900000000003"/>
    <n v="6688.6155449999997"/>
    <s v="MIL"/>
    <n v="32.226399999999998"/>
    <n v="215550"/>
    <n v="2026"/>
  </r>
  <r>
    <n v="72038899"/>
    <x v="8"/>
    <s v="2026-03-17"/>
    <s v="M0216"/>
    <x v="65"/>
    <s v="691364"/>
    <s v="APL26040270"/>
    <x v="1636"/>
    <s v="NOSE MASK CARBON MED-CON 4 LAYER 50pcs/box"/>
    <x v="111"/>
    <s v="1"/>
    <n v="100000"/>
    <s v="PC"/>
    <x v="3"/>
    <n v="1.8"/>
    <n v="180000"/>
    <n v="1"/>
    <n v="5.5854000000000001E-2"/>
    <n v="5585.4827089999999"/>
    <s v="MIL"/>
    <n v="32.226399999999998"/>
    <n v="180000"/>
    <n v="2026"/>
  </r>
  <r>
    <n v="72038954"/>
    <x v="8"/>
    <s v="2026-03-19"/>
    <s v="R0057"/>
    <x v="52"/>
    <s v="IV690400007"/>
    <s v="APL26040264"/>
    <x v="1601"/>
    <s v="RUBBER NUT SUNRAY H60MM"/>
    <x v="103"/>
    <s v="1"/>
    <n v="1000"/>
    <s v="PC"/>
    <x v="3"/>
    <n v="30"/>
    <n v="30000"/>
    <n v="1"/>
    <n v="0.93091299999999999"/>
    <n v="930.91378399999996"/>
    <s v="MIL"/>
    <n v="32.226399999999998"/>
    <n v="30000"/>
    <n v="2026"/>
  </r>
  <r>
    <n v="72038747"/>
    <x v="8"/>
    <s v="2026-03-09"/>
    <s v="P0227"/>
    <x v="31"/>
    <s v="IVPL69040035"/>
    <s v="APL26040276"/>
    <x v="1554"/>
    <s v="FLAPWHEEL #180 (OD)350x(W)75x155mm."/>
    <x v="77"/>
    <s v="8"/>
    <n v="13"/>
    <s v="PC"/>
    <x v="3"/>
    <n v="3543.48"/>
    <n v="46065.24"/>
    <n v="1"/>
    <n v="109.95581199999999"/>
    <n v="1429.4255639999999"/>
    <s v="MIL"/>
    <n v="32.226399999999998"/>
    <n v="46065.24"/>
    <n v="2026"/>
  </r>
  <r>
    <n v="72038747"/>
    <x v="8"/>
    <s v="2026-03-09"/>
    <s v="P0227"/>
    <x v="31"/>
    <s v="IVPL69040035"/>
    <s v="APL26040276"/>
    <x v="1555"/>
    <s v="FLAPWHEEL #180 (OD)350x(W)100x155mm."/>
    <x v="77"/>
    <s v="8"/>
    <n v="3"/>
    <s v="PC"/>
    <x v="3"/>
    <n v="3956.53"/>
    <n v="11869.59"/>
    <n v="1"/>
    <n v="122.772943"/>
    <n v="368.31883099999999"/>
    <s v="MIL"/>
    <n v="32.226399999999998"/>
    <n v="11869.59"/>
    <n v="2026"/>
  </r>
  <r>
    <n v="72038793"/>
    <x v="8"/>
    <s v="2026-03-10"/>
    <s v="S0326"/>
    <x v="37"/>
    <s v="S6904-20"/>
    <s v="APN26040001"/>
    <x v="1682"/>
    <s v="NANO FIBER CLOTH  W400 xL400 x THK 3 mm."/>
    <x v="113"/>
    <s v="1"/>
    <n v="200"/>
    <s v="PC"/>
    <x v="3"/>
    <n v="20"/>
    <n v="4000"/>
    <n v="1"/>
    <n v="0.62060899999999997"/>
    <n v="124.121837"/>
    <s v="MIL"/>
    <n v="32.226399999999998"/>
    <n v="4000"/>
    <n v="2026"/>
  </r>
  <r>
    <n v="72039246"/>
    <x v="8"/>
    <s v="2026-04-06"/>
    <s v="B0056"/>
    <x v="46"/>
    <s v="6426G014388"/>
    <s v="APL26040265"/>
    <x v="1652"/>
    <s v="MASK PARTICULATE RESPIRATOR 3M 9542V W/VALVE"/>
    <x v="111"/>
    <s v="1"/>
    <n v="400"/>
    <s v="PC"/>
    <x v="3"/>
    <n v="35"/>
    <n v="14000"/>
    <n v="1"/>
    <n v="1.086066"/>
    <n v="434.42643199999998"/>
    <s v="MIL"/>
    <n v="32.226399999999998"/>
    <n v="14000"/>
    <n v="2026"/>
  </r>
  <r>
    <n v="72036509"/>
    <x v="23"/>
    <s v="2025-12-04"/>
    <s v="B0116"/>
    <x v="76"/>
    <s v="IV6901002"/>
    <s v="APL26010071"/>
    <x v="1683"/>
    <s v="BLANK STKR WHITE TP W102xL51MMxROLL(4&quot;x2&quot;)"/>
    <x v="21"/>
    <s v="1"/>
    <n v="100000"/>
    <s v="PC"/>
    <x v="3"/>
    <n v="0.18"/>
    <n v="18000"/>
    <n v="1"/>
    <n v="5.6969999999999998E-3"/>
    <n v="569.77892499999996"/>
    <s v="MIL"/>
    <n v="31.591200000000001"/>
    <n v="18000"/>
    <n v="2026"/>
  </r>
  <r>
    <n v="72036509"/>
    <x v="23"/>
    <s v="2025-12-04"/>
    <s v="B0116"/>
    <x v="76"/>
    <s v="IV6901002"/>
    <s v="APL26010071"/>
    <x v="1684"/>
    <s v="BLANK STKR WHITE TP W102xL152MMxROLL(4&quot;x6&quot;)"/>
    <x v="21"/>
    <s v="1"/>
    <n v="60000"/>
    <s v="PC"/>
    <x v="3"/>
    <n v="0.35"/>
    <n v="21000"/>
    <n v="1"/>
    <n v="1.1079E-2"/>
    <n v="664.74207999999999"/>
    <s v="MIL"/>
    <n v="31.591200000000001"/>
    <n v="21000"/>
    <n v="2026"/>
  </r>
  <r>
    <n v="72036508"/>
    <x v="23"/>
    <s v="2025-12-04"/>
    <s v="B0116"/>
    <x v="76"/>
    <s v="IV6901001"/>
    <s v="APL26010066"/>
    <x v="1684"/>
    <s v="BLANK STKR WHITE TP W102xL152MMxROLL(4&quot;x6&quot;)"/>
    <x v="21"/>
    <s v="7"/>
    <n v="50000"/>
    <s v="PC"/>
    <x v="3"/>
    <n v="0.35"/>
    <n v="17500"/>
    <n v="1"/>
    <n v="1.1079E-2"/>
    <n v="553.95173299999999"/>
    <s v="MIL"/>
    <n v="31.591200000000001"/>
    <n v="17500"/>
    <n v="2026"/>
  </r>
  <r>
    <n v="72036508"/>
    <x v="23"/>
    <s v="2025-12-04"/>
    <s v="B0116"/>
    <x v="76"/>
    <s v="IV6901001"/>
    <s v="APL26010066"/>
    <x v="1685"/>
    <s v="BLANK STKR WHITE TP W52xL52MMxROLL(2&quot;x2&quot;)"/>
    <x v="21"/>
    <s v="7"/>
    <n v="100000"/>
    <s v="PC"/>
    <x v="3"/>
    <n v="0.3"/>
    <n v="30000"/>
    <n v="1"/>
    <n v="9.4959999999999992E-3"/>
    <n v="949.63154199999997"/>
    <s v="MIL"/>
    <n v="31.591200000000001"/>
    <n v="30000"/>
    <n v="2026"/>
  </r>
  <r>
    <n v="72036508"/>
    <x v="23"/>
    <s v="2025-12-04"/>
    <s v="B0116"/>
    <x v="76"/>
    <s v="IV6901001"/>
    <s v="APL26010066"/>
    <x v="1686"/>
    <s v="BLANK STKR WHITE TP W76xL76MMxROLL(3&quot;X3&quot;)"/>
    <x v="21"/>
    <s v="7"/>
    <n v="50000"/>
    <s v="PC"/>
    <x v="3"/>
    <n v="0.22"/>
    <n v="11000"/>
    <n v="1"/>
    <n v="6.9629999999999996E-3"/>
    <n v="348.19823200000002"/>
    <s v="MIL"/>
    <n v="31.591200000000001"/>
    <n v="11000"/>
    <n v="2026"/>
  </r>
  <r>
    <n v="72036508"/>
    <x v="23"/>
    <s v="2025-12-04"/>
    <s v="B0116"/>
    <x v="76"/>
    <s v="IV6901001"/>
    <s v="APL26010066"/>
    <x v="1683"/>
    <s v="BLANK STKR WHITE TP W102xL51MMxROLL(4&quot;x2&quot;)"/>
    <x v="21"/>
    <s v="7"/>
    <n v="100000"/>
    <s v="PC"/>
    <x v="3"/>
    <n v="0.18"/>
    <n v="18000"/>
    <n v="1"/>
    <n v="5.6969999999999998E-3"/>
    <n v="569.77892499999996"/>
    <s v="MIL"/>
    <n v="31.591200000000001"/>
    <n v="18000"/>
    <n v="2026"/>
  </r>
  <r>
    <n v="72036511"/>
    <x v="23"/>
    <s v="2025-12-04"/>
    <s v="B0116"/>
    <x v="76"/>
    <s v="IV6901004"/>
    <s v="APL26010073"/>
    <x v="1683"/>
    <s v="BLANK STKR WHITE TP W102xL51MMxROLL(4&quot;x2&quot;)"/>
    <x v="21"/>
    <s v="8"/>
    <n v="50000"/>
    <s v="PC"/>
    <x v="3"/>
    <n v="0.18"/>
    <n v="9000"/>
    <n v="1"/>
    <n v="5.6969999999999998E-3"/>
    <n v="284.88946199999998"/>
    <s v="MIL"/>
    <n v="31.591200000000001"/>
    <n v="9000"/>
    <n v="2026"/>
  </r>
  <r>
    <n v="72036511"/>
    <x v="23"/>
    <s v="2025-12-04"/>
    <s v="B0116"/>
    <x v="76"/>
    <s v="IV6901004"/>
    <s v="APL26010073"/>
    <x v="1684"/>
    <s v="BLANK STKR WHITE TP W102xL152MMxROLL(4&quot;x6&quot;)"/>
    <x v="21"/>
    <s v="8"/>
    <n v="50000"/>
    <s v="PC"/>
    <x v="3"/>
    <n v="0.35"/>
    <n v="17500"/>
    <n v="1"/>
    <n v="1.1079E-2"/>
    <n v="553.95173299999999"/>
    <s v="MIL"/>
    <n v="31.591200000000001"/>
    <n v="17500"/>
    <n v="2026"/>
  </r>
  <r>
    <n v="72036716"/>
    <x v="23"/>
    <s v="2025-12-15"/>
    <s v="B0116"/>
    <x v="76"/>
    <s v="IV6901005"/>
    <s v="APL26010070"/>
    <x v="1687"/>
    <s v="BLANK STKR WHITE TP W90xL20MMxROLL"/>
    <x v="21"/>
    <s v="1"/>
    <n v="600000"/>
    <s v="PC"/>
    <x v="3"/>
    <n v="0.09"/>
    <n v="54000"/>
    <n v="1"/>
    <n v="2.8479999999999998E-3"/>
    <n v="1709.336777"/>
    <s v="MIL"/>
    <n v="31.591200000000001"/>
    <n v="54000"/>
    <n v="2026"/>
  </r>
  <r>
    <n v="72036510"/>
    <x v="25"/>
    <s v="2025-12-04"/>
    <s v="B0116"/>
    <x v="76"/>
    <s v="IV6901003"/>
    <s v="APL26010065"/>
    <x v="1683"/>
    <s v="BLANK STKR WHITE TP W102xL51MMxROLL(4&quot;x2&quot;)"/>
    <x v="21"/>
    <s v="2"/>
    <n v="100000"/>
    <s v="PC"/>
    <x v="3"/>
    <n v="0.18"/>
    <n v="18000"/>
    <n v="1"/>
    <n v="5.731E-3"/>
    <n v="573.18269199999997"/>
    <s v="MIL"/>
    <n v="31.403600000000001"/>
    <n v="18000"/>
    <n v="2026"/>
  </r>
  <r>
    <n v="72036510"/>
    <x v="25"/>
    <s v="2025-12-04"/>
    <s v="B0116"/>
    <x v="76"/>
    <s v="IV6901003"/>
    <s v="APL26010065"/>
    <x v="1684"/>
    <s v="BLANK STKR WHITE TP W102xL152MMxROLL(4&quot;x6&quot;)"/>
    <x v="21"/>
    <s v="2"/>
    <n v="100000"/>
    <s v="PC"/>
    <x v="3"/>
    <n v="0.35"/>
    <n v="35000"/>
    <n v="1"/>
    <n v="1.1145E-2"/>
    <n v="1114.5219010000001"/>
    <s v="MIL"/>
    <n v="31.403600000000001"/>
    <n v="35000"/>
    <n v="2026"/>
  </r>
  <r>
    <n v="72036646"/>
    <x v="48"/>
    <s v="2025-12-11"/>
    <s v="M0296"/>
    <x v="77"/>
    <s v="MT-26-01-032"/>
    <s v="APL26010321"/>
    <x v="1688"/>
    <s v="RFID 567128657 FEC 12-PC SET, BLACK"/>
    <x v="21"/>
    <s v="2"/>
    <n v="3600"/>
    <s v="PC"/>
    <x v="3"/>
    <n v="1.8"/>
    <n v="6480"/>
    <n v="1"/>
    <n v="5.6856999999999998E-2"/>
    <n v="204.68565899999999"/>
    <s v="MIL"/>
    <n v="31.658300000000001"/>
    <n v="6480"/>
    <n v="2026"/>
  </r>
  <r>
    <n v="72036646"/>
    <x v="48"/>
    <s v="2025-12-11"/>
    <s v="M0296"/>
    <x v="77"/>
    <s v="MT-26-01-032"/>
    <s v="APL26010321"/>
    <x v="1689"/>
    <s v="RFID 667766227 FEC 22-PIECE SET, BLACK"/>
    <x v="21"/>
    <s v="2"/>
    <n v="3040"/>
    <s v="PC"/>
    <x v="3"/>
    <n v="1.8"/>
    <n v="5472"/>
    <n v="1"/>
    <n v="5.6856999999999998E-2"/>
    <n v="172.84566699999999"/>
    <s v="MIL"/>
    <n v="31.658300000000001"/>
    <n v="5472"/>
    <n v="2026"/>
  </r>
  <r>
    <n v="72036646"/>
    <x v="48"/>
    <s v="2025-12-11"/>
    <s v="M0296"/>
    <x v="77"/>
    <s v="MT-26-01-032"/>
    <s v="APL26010321"/>
    <x v="1689"/>
    <s v="RFID 667766227 FEC 22-PIECE SET, BLACK"/>
    <x v="21"/>
    <s v="2"/>
    <n v="3040"/>
    <s v="PC"/>
    <x v="3"/>
    <n v="1.8"/>
    <n v="5472"/>
    <n v="1"/>
    <n v="5.6856999999999998E-2"/>
    <n v="172.84566699999999"/>
    <s v="MIL"/>
    <n v="31.658300000000001"/>
    <n v="5472"/>
    <n v="2026"/>
  </r>
  <r>
    <n v="72036647"/>
    <x v="48"/>
    <s v="2025-12-11"/>
    <s v="M0296"/>
    <x v="77"/>
    <s v="MT-26-01-033"/>
    <s v="APL26010335"/>
    <x v="1690"/>
    <s v="RFID 675044924 FEK 14-PC SET, WHITE"/>
    <x v="21"/>
    <s v="7"/>
    <n v="1010"/>
    <s v="PC"/>
    <x v="3"/>
    <n v="1.8"/>
    <n v="1818"/>
    <n v="1"/>
    <n v="5.6856999999999998E-2"/>
    <n v="57.425697999999997"/>
    <s v="MIL"/>
    <n v="31.658300000000001"/>
    <n v="1818"/>
    <n v="2026"/>
  </r>
  <r>
    <n v="72037070"/>
    <x v="74"/>
    <s v="2026-01-06"/>
    <s v="I0101"/>
    <x v="78"/>
    <s v="IV6901222"/>
    <s v="APL26010317"/>
    <x v="1691"/>
    <s v="BLANK PVC STKR TRANSPARENT THK0.09XDIA 138MM"/>
    <x v="21"/>
    <s v="8"/>
    <n v="25000"/>
    <s v="PC"/>
    <x v="3"/>
    <n v="1.33"/>
    <n v="33250"/>
    <n v="1"/>
    <n v="4.2032E-2"/>
    <n v="1050.8218529999999"/>
    <s v="MIL"/>
    <n v="31.6419"/>
    <n v="33250"/>
    <n v="2026"/>
  </r>
  <r>
    <n v="72037070"/>
    <x v="74"/>
    <s v="2026-01-06"/>
    <s v="I0101"/>
    <x v="78"/>
    <s v="IV6901222"/>
    <s v="APL26010317"/>
    <x v="1692"/>
    <s v="BLANK PVC STKR TRANSPARENT THK0.09XDIA 130MM."/>
    <x v="21"/>
    <s v="8"/>
    <n v="10000"/>
    <s v="PC"/>
    <x v="3"/>
    <n v="1.33"/>
    <n v="13300"/>
    <n v="1"/>
    <n v="4.2032E-2"/>
    <n v="420.32874099999998"/>
    <s v="MIL"/>
    <n v="31.6419"/>
    <n v="13300"/>
    <n v="2026"/>
  </r>
  <r>
    <n v="72037070"/>
    <x v="74"/>
    <s v="2026-01-06"/>
    <s v="I0101"/>
    <x v="78"/>
    <s v="IV6901222"/>
    <s v="APL26010317"/>
    <x v="1693"/>
    <s v="BLANK PVC STKR TRANSPARENT THK0.09XDIA 180MM."/>
    <x v="21"/>
    <s v="8"/>
    <n v="25000"/>
    <s v="PC"/>
    <x v="3"/>
    <n v="1.75"/>
    <n v="43750"/>
    <n v="1"/>
    <n v="5.5306000000000001E-2"/>
    <n v="1382.660333"/>
    <s v="MIL"/>
    <n v="31.6419"/>
    <n v="43750"/>
    <n v="2026"/>
  </r>
  <r>
    <n v="72037070"/>
    <x v="74"/>
    <s v="2026-01-06"/>
    <s v="I0101"/>
    <x v="78"/>
    <s v="IV6901222"/>
    <s v="APL26010317"/>
    <x v="1694"/>
    <s v="BLANK PVC STKR TRANSPARENT THK0.09XDIA W235xL235MM"/>
    <x v="21"/>
    <s v="8"/>
    <n v="5000"/>
    <s v="PC"/>
    <x v="3"/>
    <n v="2.74"/>
    <n v="13700"/>
    <n v="1"/>
    <n v="8.6594000000000004E-2"/>
    <n v="432.97020700000002"/>
    <s v="MIL"/>
    <n v="31.6419"/>
    <n v="13700"/>
    <n v="2026"/>
  </r>
  <r>
    <n v="72037070"/>
    <x v="74"/>
    <s v="2026-01-06"/>
    <s v="I0101"/>
    <x v="78"/>
    <s v="IV6901222"/>
    <s v="APL26010317"/>
    <x v="1695"/>
    <s v="BLANK PVC STKR TRANSPARENT THK0.09XDIA 260MM."/>
    <x v="21"/>
    <s v="8"/>
    <n v="10000"/>
    <s v="PC"/>
    <x v="3"/>
    <n v="3.02"/>
    <n v="30200"/>
    <n v="1"/>
    <n v="9.5443E-2"/>
    <n v="954.43067499999995"/>
    <s v="MIL"/>
    <n v="31.6419"/>
    <n v="30200"/>
    <n v="2026"/>
  </r>
  <r>
    <n v="72035855"/>
    <x v="75"/>
    <s v="2025-11-28"/>
    <s v="F0097"/>
    <x v="79"/>
    <s v="T69-001-015"/>
    <s v="APL26010319"/>
    <x v="1696"/>
    <s v="CIRCULON TOTAL SEAL"/>
    <x v="21"/>
    <s v="8"/>
    <n v="100000"/>
    <s v="PC"/>
    <x v="3"/>
    <n v="1.6"/>
    <n v="160000"/>
    <n v="1"/>
    <n v="5.0686000000000002E-2"/>
    <n v="5068.6324510000004"/>
    <s v="MIL"/>
    <n v="31.566700000000001"/>
    <n v="160000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1820"/>
    <s v="PC"/>
    <x v="3"/>
    <n v="1.8"/>
    <n v="3276"/>
    <n v="1"/>
    <n v="5.7488999999999998E-2"/>
    <n v="104.631776"/>
    <s v="MIL"/>
    <n v="31.309799999999999"/>
    <n v="3276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2220"/>
    <s v="PC"/>
    <x v="3"/>
    <n v="1.8"/>
    <n v="3996"/>
    <n v="1"/>
    <n v="5.7488999999999998E-2"/>
    <n v="127.627771"/>
    <s v="MIL"/>
    <n v="31.309799999999999"/>
    <n v="3996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200"/>
    <s v="PC"/>
    <x v="3"/>
    <n v="1.8"/>
    <n v="360"/>
    <n v="1"/>
    <n v="5.7488999999999998E-2"/>
    <n v="11.497997"/>
    <s v="MIL"/>
    <n v="31.309799999999999"/>
    <n v="360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1620"/>
    <s v="PC"/>
    <x v="3"/>
    <n v="1.8"/>
    <n v="2916"/>
    <n v="1"/>
    <n v="5.7488999999999998E-2"/>
    <n v="93.133779000000004"/>
    <s v="MIL"/>
    <n v="31.309799999999999"/>
    <n v="2916"/>
    <n v="2026"/>
  </r>
  <r>
    <n v="72037071"/>
    <x v="76"/>
    <s v="2026-01-06"/>
    <s v="M0296"/>
    <x v="77"/>
    <s v="MT-26-01-115"/>
    <s v="APL26010589"/>
    <x v="1699"/>
    <s v="RFID 681882690 FGJ 12-PC SET, TAUPE"/>
    <x v="21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76"/>
    <s v="2026-01-06"/>
    <s v="M0296"/>
    <x v="77"/>
    <s v="MT-26-01-115"/>
    <s v="APL26010589"/>
    <x v="1699"/>
    <s v="RFID 681882690 FGJ 12-PC SET, TAUPE"/>
    <x v="21"/>
    <s v="1"/>
    <n v="100"/>
    <s v="PC"/>
    <x v="3"/>
    <n v="1.8"/>
    <n v="180"/>
    <n v="1"/>
    <n v="5.7488999999999998E-2"/>
    <n v="5.7489980000000003"/>
    <s v="MIL"/>
    <n v="31.309799999999999"/>
    <n v="180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76"/>
    <s v="2026-01-06"/>
    <s v="M0296"/>
    <x v="77"/>
    <s v="MT-26-01-115"/>
    <s v="APL26010589"/>
    <x v="1698"/>
    <s v="RFID 681882693 FGJ 12-PC SET, GREEN"/>
    <x v="21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3030"/>
    <s v="PC"/>
    <x v="3"/>
    <n v="1.8"/>
    <n v="5454"/>
    <n v="1"/>
    <n v="5.7488999999999998E-2"/>
    <n v="174.194661"/>
    <s v="MIL"/>
    <n v="31.309799999999999"/>
    <n v="5454"/>
    <n v="2026"/>
  </r>
  <r>
    <n v="72037071"/>
    <x v="76"/>
    <s v="2026-01-06"/>
    <s v="M0296"/>
    <x v="77"/>
    <s v="MT-26-01-115"/>
    <s v="APL26010589"/>
    <x v="1699"/>
    <s v="RFID 681882690 FGJ 12-PC SET, TAUPE"/>
    <x v="21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76"/>
    <s v="2026-01-06"/>
    <s v="M0296"/>
    <x v="77"/>
    <s v="MT-26-01-115"/>
    <s v="APL26010589"/>
    <x v="1699"/>
    <s v="RFID 681882690 FGJ 12-PC SET, TAUPE"/>
    <x v="21"/>
    <s v="1"/>
    <n v="510"/>
    <s v="PC"/>
    <x v="3"/>
    <n v="1.8"/>
    <n v="918"/>
    <n v="1"/>
    <n v="5.7488999999999998E-2"/>
    <n v="29.319893"/>
    <s v="MIL"/>
    <n v="31.309799999999999"/>
    <n v="918"/>
    <n v="2026"/>
  </r>
  <r>
    <n v="72037071"/>
    <x v="76"/>
    <s v="2026-01-06"/>
    <s v="M0296"/>
    <x v="77"/>
    <s v="MT-26-01-115"/>
    <s v="APL26010589"/>
    <x v="1699"/>
    <s v="RFID 681882690 FGJ 12-PC SET, TAUPE"/>
    <x v="21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76"/>
    <s v="2026-01-06"/>
    <s v="M0296"/>
    <x v="77"/>
    <s v="MT-26-01-115"/>
    <s v="APL26010589"/>
    <x v="1699"/>
    <s v="RFID 681882690 FGJ 12-PC SET, TAUPE"/>
    <x v="21"/>
    <s v="1"/>
    <n v="4350"/>
    <s v="PC"/>
    <x v="3"/>
    <n v="1.8"/>
    <n v="7830"/>
    <n v="1"/>
    <n v="5.7488999999999998E-2"/>
    <n v="250.081444"/>
    <s v="MIL"/>
    <n v="31.309799999999999"/>
    <n v="7830"/>
    <n v="2026"/>
  </r>
  <r>
    <n v="72037071"/>
    <x v="76"/>
    <s v="2026-01-06"/>
    <s v="M0296"/>
    <x v="77"/>
    <s v="MT-26-01-115"/>
    <s v="APL26010589"/>
    <x v="1699"/>
    <s v="RFID 681882690 FGJ 12-PC SET, TAUPE"/>
    <x v="21"/>
    <s v="1"/>
    <n v="2720"/>
    <s v="PC"/>
    <x v="3"/>
    <n v="1.8"/>
    <n v="4896"/>
    <n v="1"/>
    <n v="5.7488999999999998E-2"/>
    <n v="156.37276499999999"/>
    <s v="MIL"/>
    <n v="31.309799999999999"/>
    <n v="4896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1520"/>
    <s v="PC"/>
    <x v="3"/>
    <n v="1.8"/>
    <n v="2736"/>
    <n v="1"/>
    <n v="5.7488999999999998E-2"/>
    <n v="87.384780000000006"/>
    <s v="MIL"/>
    <n v="31.309799999999999"/>
    <n v="2736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3530"/>
    <s v="PC"/>
    <x v="3"/>
    <n v="1.8"/>
    <n v="6354"/>
    <n v="1"/>
    <n v="5.7488999999999998E-2"/>
    <n v="202.93965399999999"/>
    <s v="MIL"/>
    <n v="31.309799999999999"/>
    <n v="6354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3530"/>
    <s v="PC"/>
    <x v="3"/>
    <n v="1.8"/>
    <n v="6354"/>
    <n v="1"/>
    <n v="5.7488999999999998E-2"/>
    <n v="202.93965399999999"/>
    <s v="MIL"/>
    <n v="31.309799999999999"/>
    <n v="6354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1010"/>
    <s v="PC"/>
    <x v="3"/>
    <n v="1.8"/>
    <n v="1818"/>
    <n v="1"/>
    <n v="5.7488999999999998E-2"/>
    <n v="58.064886999999999"/>
    <s v="MIL"/>
    <n v="31.309799999999999"/>
    <n v="1818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2520"/>
    <s v="PC"/>
    <x v="3"/>
    <n v="1.8"/>
    <n v="4536"/>
    <n v="1"/>
    <n v="5.7488999999999998E-2"/>
    <n v="144.87476699999999"/>
    <s v="MIL"/>
    <n v="31.309799999999999"/>
    <n v="4536"/>
    <n v="2026"/>
  </r>
  <r>
    <n v="72037071"/>
    <x v="76"/>
    <s v="2026-01-06"/>
    <s v="M0296"/>
    <x v="77"/>
    <s v="MT-26-01-115"/>
    <s v="APL26010589"/>
    <x v="1697"/>
    <s v="RFID 681882684 FGI 12-PC SET, BLACK"/>
    <x v="21"/>
    <s v="1"/>
    <n v="3030"/>
    <s v="PC"/>
    <x v="3"/>
    <n v="1.8"/>
    <n v="5454"/>
    <n v="1"/>
    <n v="5.7488999999999998E-2"/>
    <n v="174.194661"/>
    <s v="MIL"/>
    <n v="31.309799999999999"/>
    <n v="5454"/>
    <n v="2026"/>
  </r>
  <r>
    <n v="72037072"/>
    <x v="28"/>
    <s v="2026-01-06"/>
    <s v="M0296"/>
    <x v="77"/>
    <s v="MT-26-01-116"/>
    <s v="APL26010478"/>
    <x v="1700"/>
    <s v="RFID 681882694 FGL 14-PC SET"/>
    <x v="21"/>
    <s v="7"/>
    <n v="1010"/>
    <s v="PC"/>
    <x v="3"/>
    <n v="1.8"/>
    <n v="1818"/>
    <n v="1"/>
    <n v="5.7639999999999997E-2"/>
    <n v="58.216983999999997"/>
    <s v="MIL"/>
    <n v="31.228000000000002"/>
    <n v="1818"/>
    <n v="2026"/>
  </r>
  <r>
    <n v="72037072"/>
    <x v="28"/>
    <s v="2026-01-06"/>
    <s v="M0296"/>
    <x v="77"/>
    <s v="MT-26-01-116"/>
    <s v="APL26010478"/>
    <x v="1700"/>
    <s v="RFID 681882694 FGL 14-PC SET"/>
    <x v="21"/>
    <s v="7"/>
    <n v="1520"/>
    <s v="PC"/>
    <x v="3"/>
    <n v="1.8"/>
    <n v="2736"/>
    <n v="1"/>
    <n v="5.7639999999999997E-2"/>
    <n v="87.613680000000002"/>
    <s v="MIL"/>
    <n v="31.228000000000002"/>
    <n v="2736"/>
    <n v="2026"/>
  </r>
  <r>
    <n v="72037072"/>
    <x v="28"/>
    <s v="2026-01-06"/>
    <s v="M0296"/>
    <x v="77"/>
    <s v="MT-26-01-116"/>
    <s v="APL26010478"/>
    <x v="1700"/>
    <s v="RFID 681882694 FGL 14-PC SET"/>
    <x v="21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28"/>
    <s v="2026-01-06"/>
    <s v="M0296"/>
    <x v="77"/>
    <s v="MT-26-01-116"/>
    <s v="APL26010478"/>
    <x v="1700"/>
    <s v="RFID 681882694 FGL 14-PC SET"/>
    <x v="21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28"/>
    <s v="2026-01-06"/>
    <s v="M0296"/>
    <x v="77"/>
    <s v="MT-26-01-116"/>
    <s v="APL26010478"/>
    <x v="1700"/>
    <s v="RFID 681882694 FGL 14-PC SET"/>
    <x v="21"/>
    <s v="7"/>
    <n v="2520"/>
    <s v="PC"/>
    <x v="3"/>
    <n v="1.8"/>
    <n v="4536"/>
    <n v="1"/>
    <n v="5.7639999999999997E-2"/>
    <n v="145.25425799999999"/>
    <s v="MIL"/>
    <n v="31.228000000000002"/>
    <n v="4536"/>
    <n v="2026"/>
  </r>
  <r>
    <n v="72037072"/>
    <x v="28"/>
    <s v="2026-01-06"/>
    <s v="M0296"/>
    <x v="77"/>
    <s v="MT-26-01-116"/>
    <s v="APL26010478"/>
    <x v="1700"/>
    <s v="RFID 681882694 FGL 14-PC SET"/>
    <x v="21"/>
    <s v="7"/>
    <n v="2020"/>
    <s v="PC"/>
    <x v="3"/>
    <n v="1.8"/>
    <n v="3636"/>
    <n v="1"/>
    <n v="5.7639999999999997E-2"/>
    <n v="116.433969"/>
    <s v="MIL"/>
    <n v="31.228000000000002"/>
    <n v="3636"/>
    <n v="2026"/>
  </r>
  <r>
    <n v="72038366"/>
    <x v="4"/>
    <s v="2026-02-18"/>
    <s v="I0101"/>
    <x v="78"/>
    <s v="IV6902518"/>
    <s v="APL26020580"/>
    <x v="1701"/>
    <s v="BLANK PVC STKR TRANSPARENT THK0.09XDIA 165MM."/>
    <x v="21"/>
    <s v="8"/>
    <n v="5000"/>
    <s v="PC"/>
    <x v="3"/>
    <n v="1.65"/>
    <n v="8250"/>
    <n v="1"/>
    <n v="5.287E-2"/>
    <n v="264.35190499999999"/>
    <s v="MIL"/>
    <n v="31.208400000000001"/>
    <n v="8250"/>
    <n v="2026"/>
  </r>
  <r>
    <n v="72038366"/>
    <x v="4"/>
    <s v="2026-02-18"/>
    <s v="I0101"/>
    <x v="78"/>
    <s v="IV6902518"/>
    <s v="APL26020580"/>
    <x v="1693"/>
    <s v="BLANK PVC STKR TRANSPARENT THK0.09XDIA 180MM."/>
    <x v="21"/>
    <s v="8"/>
    <n v="20000"/>
    <s v="PC"/>
    <x v="3"/>
    <n v="1.77"/>
    <n v="35400"/>
    <n v="1"/>
    <n v="5.6715000000000002E-2"/>
    <n v="1134.3099930000001"/>
    <s v="MIL"/>
    <n v="31.208400000000001"/>
    <n v="35400"/>
    <n v="2026"/>
  </r>
  <r>
    <n v="72038104"/>
    <x v="4"/>
    <s v="2026-02-05"/>
    <s v="M0296"/>
    <x v="77"/>
    <s v="MT-26-02-171"/>
    <s v="APL26020586"/>
    <x v="1700"/>
    <s v="RFID 681882694 FGL 14-PC SET"/>
    <x v="21"/>
    <s v="7"/>
    <n v="3050"/>
    <s v="PC"/>
    <x v="3"/>
    <n v="1.8"/>
    <n v="5490"/>
    <n v="1"/>
    <n v="5.7675999999999998E-2"/>
    <n v="175.914176"/>
    <s v="MIL"/>
    <n v="31.208400000000001"/>
    <n v="5490"/>
    <n v="2026"/>
  </r>
  <r>
    <n v="72038104"/>
    <x v="4"/>
    <s v="2026-02-05"/>
    <s v="M0296"/>
    <x v="77"/>
    <s v="MT-26-02-171"/>
    <s v="APL26020586"/>
    <x v="1700"/>
    <s v="RFID 681882694 FGL 14-PC SET"/>
    <x v="21"/>
    <s v="7"/>
    <n v="1520"/>
    <s v="PC"/>
    <x v="3"/>
    <n v="1.8"/>
    <n v="2736"/>
    <n v="1"/>
    <n v="5.7675999999999998E-2"/>
    <n v="87.668704000000005"/>
    <s v="MIL"/>
    <n v="31.208400000000001"/>
    <n v="2736"/>
    <n v="2026"/>
  </r>
  <r>
    <n v="72038104"/>
    <x v="4"/>
    <s v="2026-02-05"/>
    <s v="M0296"/>
    <x v="77"/>
    <s v="MT-26-02-171"/>
    <s v="APL26020586"/>
    <x v="1700"/>
    <s v="RFID 681882694 FGL 14-PC SET"/>
    <x v="21"/>
    <s v="7"/>
    <n v="1520"/>
    <s v="PC"/>
    <x v="3"/>
    <n v="1.8"/>
    <n v="2736"/>
    <n v="1"/>
    <n v="5.7675999999999998E-2"/>
    <n v="87.668704000000005"/>
    <s v="MIL"/>
    <n v="31.208400000000001"/>
    <n v="2736"/>
    <n v="2026"/>
  </r>
  <r>
    <n v="72038103"/>
    <x v="4"/>
    <s v="2026-02-05"/>
    <s v="M0296"/>
    <x v="77"/>
    <s v="MT-26-02-170"/>
    <s v="APL26020600"/>
    <x v="1697"/>
    <s v="RFID 681882684 FGI 12-PC SET, BLACK"/>
    <x v="21"/>
    <s v="1"/>
    <n v="2000"/>
    <s v="PC"/>
    <x v="3"/>
    <n v="1.8"/>
    <n v="3600"/>
    <n v="1"/>
    <n v="5.7675999999999998E-2"/>
    <n v="115.35355800000001"/>
    <s v="MIL"/>
    <n v="31.208400000000001"/>
    <n v="3600"/>
    <n v="2026"/>
  </r>
  <r>
    <n v="72038103"/>
    <x v="4"/>
    <s v="2026-02-05"/>
    <s v="M0296"/>
    <x v="77"/>
    <s v="MT-26-02-170"/>
    <s v="APL26020600"/>
    <x v="1697"/>
    <s v="RFID 681882684 FGI 12-PC SET, BLACK"/>
    <x v="21"/>
    <s v="1"/>
    <n v="1000"/>
    <s v="PC"/>
    <x v="3"/>
    <n v="1.8"/>
    <n v="1800"/>
    <n v="1"/>
    <n v="5.7675999999999998E-2"/>
    <n v="57.676779000000003"/>
    <s v="MIL"/>
    <n v="31.208400000000001"/>
    <n v="1800"/>
    <n v="2026"/>
  </r>
  <r>
    <n v="72038103"/>
    <x v="4"/>
    <s v="2026-02-05"/>
    <s v="M0296"/>
    <x v="77"/>
    <s v="MT-26-02-170"/>
    <s v="APL26020600"/>
    <x v="1697"/>
    <s v="RFID 681882684 FGI 12-PC SET, BLACK"/>
    <x v="21"/>
    <s v="1"/>
    <n v="1000"/>
    <s v="PC"/>
    <x v="3"/>
    <n v="1.8"/>
    <n v="1800"/>
    <n v="1"/>
    <n v="5.7675999999999998E-2"/>
    <n v="57.676779000000003"/>
    <s v="MIL"/>
    <n v="31.208400000000001"/>
    <n v="1800"/>
    <n v="2026"/>
  </r>
  <r>
    <n v="72038103"/>
    <x v="4"/>
    <s v="2026-02-05"/>
    <s v="M0296"/>
    <x v="77"/>
    <s v="MT-26-02-170"/>
    <s v="APL26020600"/>
    <x v="1697"/>
    <s v="RFID 681882684 FGI 12-PC SET, BLACK"/>
    <x v="21"/>
    <s v="1"/>
    <n v="2000"/>
    <s v="PC"/>
    <x v="3"/>
    <n v="1.8"/>
    <n v="3600"/>
    <n v="1"/>
    <n v="5.7675999999999998E-2"/>
    <n v="115.35355800000001"/>
    <s v="MIL"/>
    <n v="31.208400000000001"/>
    <n v="3600"/>
    <n v="2026"/>
  </r>
  <r>
    <n v="72038103"/>
    <x v="4"/>
    <s v="2026-02-05"/>
    <s v="M0296"/>
    <x v="77"/>
    <s v="MT-26-02-170"/>
    <s v="APL26020600"/>
    <x v="1697"/>
    <s v="RFID 681882684 FGI 12-PC SET, BLACK"/>
    <x v="21"/>
    <s v="1"/>
    <n v="3000"/>
    <s v="PC"/>
    <x v="3"/>
    <n v="1.8"/>
    <n v="5400"/>
    <n v="1"/>
    <n v="5.7675999999999998E-2"/>
    <n v="173.030337"/>
    <s v="MIL"/>
    <n v="31.208400000000001"/>
    <n v="5400"/>
    <n v="2026"/>
  </r>
  <r>
    <n v="72038103"/>
    <x v="4"/>
    <s v="2026-02-05"/>
    <s v="M0296"/>
    <x v="77"/>
    <s v="MT-26-02-170"/>
    <s v="APL26020600"/>
    <x v="1699"/>
    <s v="RFID 681882690 FGJ 12-PC SET, TAUPE"/>
    <x v="21"/>
    <s v="1"/>
    <n v="4750"/>
    <s v="PC"/>
    <x v="3"/>
    <n v="1.8"/>
    <n v="8550"/>
    <n v="1"/>
    <n v="5.7675999999999998E-2"/>
    <n v="273.96470099999999"/>
    <s v="MIL"/>
    <n v="31.208400000000001"/>
    <n v="8550"/>
    <n v="2026"/>
  </r>
  <r>
    <n v="72038103"/>
    <x v="4"/>
    <s v="2026-02-05"/>
    <s v="M0296"/>
    <x v="77"/>
    <s v="MT-26-02-170"/>
    <s v="APL26020600"/>
    <x v="1699"/>
    <s v="RFID 681882690 FGJ 12-PC SET, TAUPE"/>
    <x v="21"/>
    <s v="1"/>
    <n v="4750"/>
    <s v="PC"/>
    <x v="3"/>
    <n v="1.8"/>
    <n v="8550"/>
    <n v="1"/>
    <n v="5.7675999999999998E-2"/>
    <n v="273.96470099999999"/>
    <s v="MIL"/>
    <n v="31.208400000000001"/>
    <n v="8550"/>
    <n v="2026"/>
  </r>
  <r>
    <n v="72038103"/>
    <x v="4"/>
    <s v="2026-02-05"/>
    <s v="M0296"/>
    <x v="77"/>
    <s v="MT-26-02-170"/>
    <s v="APL26020600"/>
    <x v="1698"/>
    <s v="RFID 681882693 FGJ 12-PC SET, GREEN"/>
    <x v="21"/>
    <s v="1"/>
    <n v="3130"/>
    <s v="PC"/>
    <x v="3"/>
    <n v="1.8"/>
    <n v="5634"/>
    <n v="1"/>
    <n v="5.7675999999999998E-2"/>
    <n v="180.52831900000001"/>
    <s v="MIL"/>
    <n v="31.208400000000001"/>
    <n v="5634"/>
    <n v="2026"/>
  </r>
  <r>
    <n v="72038103"/>
    <x v="4"/>
    <s v="2026-02-05"/>
    <s v="M0296"/>
    <x v="77"/>
    <s v="MT-26-02-170"/>
    <s v="APL26020600"/>
    <x v="1698"/>
    <s v="RFID 681882693 FGJ 12-PC SET, GREEN"/>
    <x v="21"/>
    <s v="1"/>
    <n v="3130"/>
    <s v="PC"/>
    <x v="3"/>
    <n v="1.8"/>
    <n v="5634"/>
    <n v="1"/>
    <n v="5.7675999999999998E-2"/>
    <n v="180.52831900000001"/>
    <s v="MIL"/>
    <n v="31.208400000000001"/>
    <n v="5634"/>
    <n v="2026"/>
  </r>
  <r>
    <n v="72038366"/>
    <x v="22"/>
    <s v="2026-02-18"/>
    <s v="I0101"/>
    <x v="78"/>
    <s v="IV69020607"/>
    <s v="APL26020589"/>
    <x v="1702"/>
    <s v="BLANK PVC STKR TRANSPARENT THK0.09XDIA 195MM."/>
    <x v="21"/>
    <s v="8"/>
    <n v="6000"/>
    <s v="PC"/>
    <x v="3"/>
    <n v="2.13"/>
    <n v="12780"/>
    <n v="1"/>
    <n v="6.8197999999999995E-2"/>
    <n v="409.189145"/>
    <s v="MIL"/>
    <n v="31.232500000000002"/>
    <n v="12780"/>
    <n v="2026"/>
  </r>
  <r>
    <n v="72038366"/>
    <x v="22"/>
    <s v="2026-02-18"/>
    <s v="I0101"/>
    <x v="78"/>
    <s v="IV69020607"/>
    <s v="APL26020589"/>
    <x v="1703"/>
    <s v="BLANK PVC STKR TRANSPARENT THK0.09XDIA 207MM."/>
    <x v="21"/>
    <s v="8"/>
    <n v="6000"/>
    <s v="PC"/>
    <x v="3"/>
    <n v="2.34"/>
    <n v="14040"/>
    <n v="1"/>
    <n v="7.4921000000000001E-2"/>
    <n v="449.53173700000002"/>
    <s v="MIL"/>
    <n v="31.232500000000002"/>
    <n v="14040"/>
    <n v="2026"/>
  </r>
  <r>
    <n v="72038366"/>
    <x v="22"/>
    <s v="2026-02-18"/>
    <s v="I0101"/>
    <x v="78"/>
    <s v="IV69020607"/>
    <s v="APL26020589"/>
    <x v="1691"/>
    <s v="BLANK PVC STKR TRANSPARENT THK0.09XDIA 138MM"/>
    <x v="21"/>
    <s v="8"/>
    <n v="20000"/>
    <s v="PC"/>
    <x v="3"/>
    <n v="1.35"/>
    <n v="27000"/>
    <n v="1"/>
    <n v="4.3223999999999999E-2"/>
    <n v="864.48411099999998"/>
    <s v="MIL"/>
    <n v="31.232500000000002"/>
    <n v="27000"/>
    <n v="2026"/>
  </r>
  <r>
    <n v="72038366"/>
    <x v="22"/>
    <s v="2026-02-18"/>
    <s v="I0101"/>
    <x v="78"/>
    <s v="IV69020607"/>
    <s v="APL26020589"/>
    <x v="1704"/>
    <s v="BLANK PVC STKR TRANSPARENT THK0.09XDIA 233MM."/>
    <x v="21"/>
    <s v="8"/>
    <n v="6000"/>
    <s v="PC"/>
    <x v="3"/>
    <n v="2.71"/>
    <n v="16260"/>
    <n v="1"/>
    <n v="8.6767999999999998E-2"/>
    <n v="520.61154199999999"/>
    <s v="MIL"/>
    <n v="31.232500000000002"/>
    <n v="16260"/>
    <n v="2026"/>
  </r>
  <r>
    <n v="72038376"/>
    <x v="83"/>
    <s v="2026-02-19"/>
    <s v="B0116"/>
    <x v="76"/>
    <s v="IV6903028"/>
    <s v="APL26030278"/>
    <x v="1683"/>
    <s v="BLANK STKR WHITE TP W102xL51MMxROLL(4&quot;x2&quot;)"/>
    <x v="21"/>
    <s v="8"/>
    <n v="50000"/>
    <s v="PC"/>
    <x v="3"/>
    <n v="0.18"/>
    <n v="9000"/>
    <n v="1"/>
    <n v="5.5659999999999998E-3"/>
    <n v="278.33875"/>
    <s v="MIL"/>
    <n v="32.334699999999998"/>
    <n v="9000"/>
    <n v="2026"/>
  </r>
  <r>
    <n v="72038376"/>
    <x v="83"/>
    <s v="2026-02-19"/>
    <s v="B0116"/>
    <x v="76"/>
    <s v="IV6903028"/>
    <s v="APL26030278"/>
    <x v="1684"/>
    <s v="BLANK STKR WHITE TP W102xL152MMxROLL(4&quot;x6&quot;)"/>
    <x v="21"/>
    <s v="8"/>
    <n v="50000"/>
    <s v="PC"/>
    <x v="3"/>
    <n v="0.35"/>
    <n v="17500"/>
    <n v="1"/>
    <n v="1.0824E-2"/>
    <n v="541.21423700000003"/>
    <s v="MIL"/>
    <n v="32.334699999999998"/>
    <n v="17500"/>
    <n v="2026"/>
  </r>
  <r>
    <n v="72038375"/>
    <x v="64"/>
    <s v="2026-03-06"/>
    <s v="B0116"/>
    <x v="76"/>
    <s v="IV6903027"/>
    <s v="APL26030302"/>
    <x v="1685"/>
    <s v="BLANK STKR WHITE TP W52xL52MMxROLL(2&quot;x2&quot;)"/>
    <x v="21"/>
    <s v="7"/>
    <n v="100000"/>
    <s v="PC"/>
    <x v="3"/>
    <n v="0.3"/>
    <n v="30000"/>
    <n v="1"/>
    <n v="9.1970000000000003E-3"/>
    <n v="919.70937100000003"/>
    <s v="MIL"/>
    <n v="32.619"/>
    <n v="30000"/>
    <n v="2026"/>
  </r>
  <r>
    <n v="72038375"/>
    <x v="64"/>
    <s v="2026-03-06"/>
    <s v="B0116"/>
    <x v="76"/>
    <s v="IV6903027"/>
    <s v="APL26030302"/>
    <x v="1687"/>
    <s v="BLANK STKR WHITE TP W90xL20MMxROLL"/>
    <x v="21"/>
    <s v="7"/>
    <n v="100000"/>
    <s v="PC"/>
    <x v="3"/>
    <n v="0.09"/>
    <n v="9000"/>
    <n v="1"/>
    <n v="2.7590000000000002E-3"/>
    <n v="275.91281099999998"/>
    <s v="MIL"/>
    <n v="32.619"/>
    <n v="9000"/>
    <n v="2026"/>
  </r>
  <r>
    <n v="72038375"/>
    <x v="64"/>
    <s v="2026-03-06"/>
    <s v="B0116"/>
    <x v="76"/>
    <s v="IV6903027"/>
    <s v="APL26030302"/>
    <x v="1683"/>
    <s v="BLANK STKR WHITE TP W102xL51MMxROLL(4&quot;x2&quot;)"/>
    <x v="21"/>
    <s v="7"/>
    <n v="100000"/>
    <s v="PC"/>
    <x v="3"/>
    <n v="0.18"/>
    <n v="18000"/>
    <n v="1"/>
    <n v="5.5180000000000003E-3"/>
    <n v="551.82562299999995"/>
    <s v="MIL"/>
    <n v="32.619"/>
    <n v="18000"/>
    <n v="2026"/>
  </r>
  <r>
    <n v="72038375"/>
    <x v="64"/>
    <s v="2026-03-06"/>
    <s v="B0116"/>
    <x v="76"/>
    <s v="IV6903027"/>
    <s v="APL26030302"/>
    <x v="1684"/>
    <s v="BLANK STKR WHITE TP W102xL152MMxROLL(4&quot;x6&quot;)"/>
    <x v="21"/>
    <s v="7"/>
    <n v="100000"/>
    <s v="PC"/>
    <x v="3"/>
    <n v="0.35"/>
    <n v="35000"/>
    <n v="1"/>
    <n v="1.0729000000000001E-2"/>
    <n v="1072.994267"/>
    <s v="MIL"/>
    <n v="32.619"/>
    <n v="35000"/>
    <n v="2026"/>
  </r>
  <r>
    <n v="72038374"/>
    <x v="64"/>
    <s v="2026-02-19"/>
    <s v="B0116"/>
    <x v="76"/>
    <s v="IV6903026"/>
    <s v="APL26030282"/>
    <x v="1705"/>
    <s v="BLANK STKR M/WHITE UP W45xL35MM RM-YN (REMOVABLE)"/>
    <x v="21"/>
    <s v="1"/>
    <n v="50000"/>
    <s v="PC"/>
    <x v="3"/>
    <n v="0.3"/>
    <n v="15000"/>
    <n v="1"/>
    <n v="9.1970000000000003E-3"/>
    <n v="459.85468500000002"/>
    <s v="MIL"/>
    <n v="32.619"/>
    <n v="15000"/>
    <n v="2026"/>
  </r>
  <r>
    <n v="72038374"/>
    <x v="64"/>
    <s v="2026-02-19"/>
    <s v="B0116"/>
    <x v="76"/>
    <s v="IV6903026"/>
    <s v="APL26030282"/>
    <x v="1687"/>
    <s v="BLANK STKR WHITE TP W90xL20MMxROLL"/>
    <x v="21"/>
    <s v="1"/>
    <n v="100000"/>
    <s v="PC"/>
    <x v="3"/>
    <n v="0.09"/>
    <n v="9000"/>
    <n v="1"/>
    <n v="2.7590000000000002E-3"/>
    <n v="275.91281099999998"/>
    <s v="MIL"/>
    <n v="32.619"/>
    <n v="9000"/>
    <n v="2026"/>
  </r>
  <r>
    <n v="72038374"/>
    <x v="64"/>
    <s v="2026-02-19"/>
    <s v="B0116"/>
    <x v="76"/>
    <s v="IV6903026"/>
    <s v="APL26030282"/>
    <x v="1683"/>
    <s v="BLANK STKR WHITE TP W102xL51MMxROLL(4&quot;x2&quot;)"/>
    <x v="21"/>
    <s v="1"/>
    <n v="100000"/>
    <s v="PC"/>
    <x v="3"/>
    <n v="0.18"/>
    <n v="18000"/>
    <n v="1"/>
    <n v="5.5180000000000003E-3"/>
    <n v="551.82562299999995"/>
    <s v="MIL"/>
    <n v="32.619"/>
    <n v="18000"/>
    <n v="2026"/>
  </r>
  <r>
    <n v="72038374"/>
    <x v="64"/>
    <s v="2026-02-19"/>
    <s v="B0116"/>
    <x v="76"/>
    <s v="IV6903026"/>
    <s v="APL26030282"/>
    <x v="1684"/>
    <s v="BLANK STKR WHITE TP W102xL152MMxROLL(4&quot;x6&quot;)"/>
    <x v="21"/>
    <s v="1"/>
    <n v="50000"/>
    <s v="PC"/>
    <x v="3"/>
    <n v="0.35"/>
    <n v="17500"/>
    <n v="1"/>
    <n v="1.0729000000000001E-2"/>
    <n v="536.49713299999996"/>
    <s v="MIL"/>
    <n v="32.619"/>
    <n v="17500"/>
    <n v="2026"/>
  </r>
  <r>
    <n v="72038373"/>
    <x v="45"/>
    <s v="2026-02-19"/>
    <s v="B0116"/>
    <x v="76"/>
    <s v="IV6903025"/>
    <s v="APL26030396"/>
    <x v="1687"/>
    <s v="BLANK STKR WHITE TP W90xL20MMxROLL"/>
    <x v="21"/>
    <s v="2"/>
    <n v="100000"/>
    <s v="PC"/>
    <x v="3"/>
    <n v="0.09"/>
    <n v="9000"/>
    <n v="1"/>
    <n v="2.7330000000000002E-3"/>
    <n v="273.367615"/>
    <s v="MIL"/>
    <n v="32.922699999999999"/>
    <n v="9000"/>
    <n v="2026"/>
  </r>
  <r>
    <n v="72038373"/>
    <x v="45"/>
    <s v="2026-02-19"/>
    <s v="B0116"/>
    <x v="76"/>
    <s v="IV6903025"/>
    <s v="APL26030396"/>
    <x v="1683"/>
    <s v="BLANK STKR WHITE TP W102xL51MMxROLL(4&quot;x2&quot;)"/>
    <x v="21"/>
    <s v="2"/>
    <n v="100000"/>
    <s v="PC"/>
    <x v="3"/>
    <n v="0.18"/>
    <n v="18000"/>
    <n v="1"/>
    <n v="5.4669999999999996E-3"/>
    <n v="546.735231"/>
    <s v="MIL"/>
    <n v="32.922699999999999"/>
    <n v="18000"/>
    <n v="2026"/>
  </r>
  <r>
    <n v="72038373"/>
    <x v="45"/>
    <s v="2026-02-19"/>
    <s v="B0116"/>
    <x v="76"/>
    <s v="IV6903025"/>
    <s v="APL26030396"/>
    <x v="1684"/>
    <s v="BLANK STKR WHITE TP W102xL152MMxROLL(4&quot;x6&quot;)"/>
    <x v="21"/>
    <s v="2"/>
    <n v="50000"/>
    <s v="PC"/>
    <x v="3"/>
    <n v="0.35"/>
    <n v="17500"/>
    <n v="1"/>
    <n v="1.0630000000000001E-2"/>
    <n v="531.54814099999999"/>
    <s v="MIL"/>
    <n v="32.922699999999999"/>
    <n v="17500"/>
    <n v="2026"/>
  </r>
  <r>
    <n v="72038952"/>
    <x v="60"/>
    <s v="2026-03-19"/>
    <s v="I0101"/>
    <x v="78"/>
    <s v="IV6903623"/>
    <s v="APL26030661"/>
    <x v="1706"/>
    <s v="BLANK PVC STKR TRANSPARENT THK0.09XDIA 150MM."/>
    <x v="21"/>
    <s v="8"/>
    <n v="20000"/>
    <s v="PC"/>
    <x v="3"/>
    <n v="1.48"/>
    <n v="29600"/>
    <n v="1"/>
    <n v="4.4747000000000002E-2"/>
    <n v="894.95469200000002"/>
    <s v="MIL"/>
    <n v="33.074300000000001"/>
    <n v="29600"/>
    <n v="2026"/>
  </r>
  <r>
    <n v="72038952"/>
    <x v="16"/>
    <s v="2026-03-19"/>
    <s v="I0101"/>
    <x v="78"/>
    <s v="IV6903668"/>
    <s v="APL26030663"/>
    <x v="1707"/>
    <s v="BLANK PVC STKR TRANSPARENT THK0.09XDIA 170MM."/>
    <x v="21"/>
    <s v="8"/>
    <n v="10000"/>
    <s v="PC"/>
    <x v="3"/>
    <n v="1.67"/>
    <n v="16700"/>
    <n v="1"/>
    <n v="5.0556999999999998E-2"/>
    <n v="505.57188600000001"/>
    <s v="MIL"/>
    <n v="33.0319"/>
    <n v="16700"/>
    <n v="2026"/>
  </r>
  <r>
    <n v="72038952"/>
    <x v="16"/>
    <s v="2026-03-19"/>
    <s v="I0101"/>
    <x v="78"/>
    <s v="IV6903668"/>
    <s v="APL26030663"/>
    <x v="1692"/>
    <s v="BLANK PVC STKR TRANSPARENT THK0.09XDIA 130MM."/>
    <x v="21"/>
    <s v="8"/>
    <n v="10000"/>
    <s v="PC"/>
    <x v="3"/>
    <n v="1.33"/>
    <n v="13300"/>
    <n v="1"/>
    <n v="4.0264000000000001E-2"/>
    <n v="402.64108299999998"/>
    <s v="MIL"/>
    <n v="33.0319"/>
    <n v="13300"/>
    <n v="2026"/>
  </r>
  <r>
    <n v="72038952"/>
    <x v="16"/>
    <s v="2026-03-19"/>
    <s v="I0101"/>
    <x v="78"/>
    <s v="IV6903668"/>
    <s v="APL26030663"/>
    <x v="1693"/>
    <s v="BLANK PVC STKR TRANSPARENT THK0.09XDIA 180MM."/>
    <x v="21"/>
    <s v="8"/>
    <n v="20000"/>
    <s v="PC"/>
    <x v="3"/>
    <n v="1.77"/>
    <n v="35400"/>
    <n v="1"/>
    <n v="5.3584E-2"/>
    <n v="1071.6913039999999"/>
    <s v="MIL"/>
    <n v="33.0319"/>
    <n v="35400"/>
    <n v="2026"/>
  </r>
  <r>
    <n v="72038952"/>
    <x v="16"/>
    <s v="2026-03-19"/>
    <s v="I0101"/>
    <x v="78"/>
    <s v="IV6903668"/>
    <s v="APL26030663"/>
    <x v="1708"/>
    <s v="BLANK PVC STKR TRANSPARENT THK0.09XDIA 240MM"/>
    <x v="21"/>
    <s v="8"/>
    <n v="10000"/>
    <s v="PC"/>
    <x v="3"/>
    <n v="2.8"/>
    <n v="28000"/>
    <n v="1"/>
    <n v="8.4765999999999994E-2"/>
    <n v="847.66543799999999"/>
    <s v="MIL"/>
    <n v="33.0319"/>
    <n v="28000"/>
    <n v="2026"/>
  </r>
  <r>
    <n v="72038952"/>
    <x v="16"/>
    <s v="2026-03-19"/>
    <s v="I0101"/>
    <x v="78"/>
    <s v="IV6903668"/>
    <s v="APL26030663"/>
    <x v="1709"/>
    <s v="BLANK PVC STKR TRANSPARENT THK0.09XDIA 122MM."/>
    <x v="21"/>
    <s v="8"/>
    <n v="10000"/>
    <s v="PC"/>
    <x v="3"/>
    <n v="1.26"/>
    <n v="12600"/>
    <n v="1"/>
    <n v="3.8143999999999997E-2"/>
    <n v="381.44944700000002"/>
    <s v="MIL"/>
    <n v="33.0319"/>
    <n v="12600"/>
    <n v="2026"/>
  </r>
  <r>
    <n v="72038952"/>
    <x v="16"/>
    <s v="2026-03-19"/>
    <s v="I0101"/>
    <x v="78"/>
    <s v="IV6903668"/>
    <s v="APL26030663"/>
    <x v="1695"/>
    <s v="BLANK PVC STKR TRANSPARENT THK0.09XDIA 260MM."/>
    <x v="21"/>
    <s v="8"/>
    <n v="5000"/>
    <s v="PC"/>
    <x v="3"/>
    <n v="3.04"/>
    <n v="15200"/>
    <n v="1"/>
    <n v="9.2032000000000003E-2"/>
    <n v="460.16123800000003"/>
    <s v="MIL"/>
    <n v="33.0319"/>
    <n v="15200"/>
    <n v="2026"/>
  </r>
  <r>
    <n v="72036424"/>
    <x v="24"/>
    <s v="2025-12-03"/>
    <s v="A0033"/>
    <x v="61"/>
    <s v="20260001"/>
    <s v="APL26010079"/>
    <x v="1710"/>
    <s v="SW BAND PE 0.05mmX10&quot;X14&quot;(OPEN) W/H"/>
    <x v="119"/>
    <s v="7"/>
    <n v="98"/>
    <s v="KG"/>
    <x v="3"/>
    <n v="86"/>
    <n v="8428"/>
    <n v="1"/>
    <n v="2.7366039999999998"/>
    <n v="268.18728499999997"/>
    <s v="MIL"/>
    <n v="31.425799999999999"/>
    <n v="8428"/>
    <n v="2026"/>
  </r>
  <r>
    <n v="72037365"/>
    <x v="72"/>
    <s v="2026-01-15"/>
    <s v="A0033"/>
    <x v="61"/>
    <s v="20260016"/>
    <s v="APL26020126"/>
    <x v="1711"/>
    <s v="SW SLV 0.055MMX8X12&quot; W/H $$$"/>
    <x v="119"/>
    <s v="2"/>
    <n v="96"/>
    <s v="KG"/>
    <x v="3"/>
    <n v="86"/>
    <n v="8256"/>
    <n v="1"/>
    <n v="2.704453"/>
    <n v="259.62754000000001"/>
    <s v="MIL"/>
    <n v="31.799399999999999"/>
    <n v="8256"/>
    <n v="2026"/>
  </r>
  <r>
    <n v="72037365"/>
    <x v="72"/>
    <s v="2026-01-15"/>
    <s v="A0033"/>
    <x v="61"/>
    <s v="20260016"/>
    <s v="APL26020126"/>
    <x v="1712"/>
    <s v="SW SLV 0.075MMX7X14&quot;OPEN&quot; $$$"/>
    <x v="119"/>
    <s v="2"/>
    <n v="98"/>
    <s v="KG"/>
    <x v="3"/>
    <n v="82"/>
    <n v="8036"/>
    <n v="1"/>
    <n v="2.578665"/>
    <n v="252.70917"/>
    <s v="MIL"/>
    <n v="31.799399999999999"/>
    <n v="8036"/>
    <n v="2026"/>
  </r>
  <r>
    <n v="72037364"/>
    <x v="72"/>
    <s v="2026-01-15"/>
    <s v="A0033"/>
    <x v="61"/>
    <s v="20260017"/>
    <s v="APL26020054"/>
    <x v="1713"/>
    <s v="SLV 0.075MMX13X20&quot;&lt;OPEN&gt; $$$"/>
    <x v="119"/>
    <s v="1"/>
    <n v="197"/>
    <s v="KG"/>
    <x v="3"/>
    <n v="82"/>
    <n v="16154"/>
    <n v="1"/>
    <n v="2.578665"/>
    <n v="507.997006"/>
    <s v="MIL"/>
    <n v="31.799399999999999"/>
    <n v="16154"/>
    <n v="2026"/>
  </r>
  <r>
    <n v="72037364"/>
    <x v="72"/>
    <s v="2026-01-15"/>
    <s v="A0033"/>
    <x v="61"/>
    <s v="20260017"/>
    <s v="APL26020054"/>
    <x v="1714"/>
    <s v="SW SLV 0.055MMX8X14&quot; W/H $$$"/>
    <x v="119"/>
    <s v="1"/>
    <n v="100"/>
    <s v="KG"/>
    <x v="3"/>
    <n v="86"/>
    <n v="8600"/>
    <n v="1"/>
    <n v="2.704453"/>
    <n v="270.44535400000001"/>
    <s v="MIL"/>
    <n v="31.799399999999999"/>
    <n v="8600"/>
    <n v="2026"/>
  </r>
  <r>
    <n v="72037364"/>
    <x v="72"/>
    <s v="2026-01-15"/>
    <s v="A0033"/>
    <x v="61"/>
    <s v="20260017"/>
    <s v="APL26020054"/>
    <x v="1715"/>
    <s v="SW SLV PVC 0.055mmx6x12&quot; W/H $$$"/>
    <x v="119"/>
    <s v="1"/>
    <n v="92"/>
    <s v="KG"/>
    <x v="3"/>
    <n v="86"/>
    <n v="7912"/>
    <n v="1"/>
    <n v="2.704453"/>
    <n v="248.80972499999999"/>
    <s v="MIL"/>
    <n v="31.799399999999999"/>
    <n v="7912"/>
    <n v="2026"/>
  </r>
  <r>
    <n v="72037364"/>
    <x v="72"/>
    <s v="2026-01-15"/>
    <s v="A0033"/>
    <x v="61"/>
    <s v="20260017"/>
    <s v="APL26020054"/>
    <x v="1716"/>
    <s v="SW SLV 0.055MMX8X15&quot; W/H $$$"/>
    <x v="119"/>
    <s v="1"/>
    <n v="620"/>
    <s v="KG"/>
    <x v="3"/>
    <n v="86"/>
    <n v="53320"/>
    <n v="1"/>
    <n v="2.704453"/>
    <n v="1676.7611959999999"/>
    <s v="MIL"/>
    <n v="31.799399999999999"/>
    <n v="53320"/>
    <n v="2026"/>
  </r>
  <r>
    <n v="72037364"/>
    <x v="72"/>
    <s v="2026-01-15"/>
    <s v="A0033"/>
    <x v="61"/>
    <s v="20260017"/>
    <s v="APL26020054"/>
    <x v="1717"/>
    <s v="SW SLV 0.055MMX6X13&quot; W/H $$$"/>
    <x v="119"/>
    <s v="1"/>
    <n v="105"/>
    <s v="KG"/>
    <x v="3"/>
    <n v="86"/>
    <n v="9030"/>
    <n v="1"/>
    <n v="2.704453"/>
    <n v="283.96762200000001"/>
    <s v="MIL"/>
    <n v="31.799399999999999"/>
    <n v="9030"/>
    <n v="2026"/>
  </r>
  <r>
    <n v="72037364"/>
    <x v="72"/>
    <s v="2026-01-15"/>
    <s v="A0033"/>
    <x v="61"/>
    <s v="20260017"/>
    <s v="APL26020054"/>
    <x v="1718"/>
    <s v="SW SLV 0.055mmx6x18&quot; W/ 2 HOLE &amp; OPEN $$$"/>
    <x v="119"/>
    <s v="1"/>
    <n v="831"/>
    <s v="KG"/>
    <x v="3"/>
    <n v="90"/>
    <n v="74790"/>
    <n v="1"/>
    <n v="2.8302420000000001"/>
    <n v="2351.9311680000001"/>
    <s v="MIL"/>
    <n v="31.799399999999999"/>
    <n v="74790"/>
    <n v="2026"/>
  </r>
  <r>
    <n v="72037366"/>
    <x v="54"/>
    <s v="2026-01-15"/>
    <s v="A0033"/>
    <x v="61"/>
    <s v="20260018"/>
    <s v="APL26020122"/>
    <x v="1719"/>
    <s v="SW SLV PVC 0.055mmx6&quot;x16&quot; W/2 HOLES"/>
    <x v="119"/>
    <s v="7"/>
    <n v="98"/>
    <s v="KG"/>
    <x v="3"/>
    <n v="87"/>
    <n v="8526"/>
    <n v="1"/>
    <n v="2.747573"/>
    <n v="269.26222899999999"/>
    <s v="MIL"/>
    <n v="31.664300000000001"/>
    <n v="8526"/>
    <n v="2026"/>
  </r>
  <r>
    <n v="72037366"/>
    <x v="54"/>
    <s v="2026-01-15"/>
    <s v="A0033"/>
    <x v="61"/>
    <s v="20260018"/>
    <s v="APL26020122"/>
    <x v="1717"/>
    <s v="SW SLV 0.055MMX6X13&quot; W/H $$$"/>
    <x v="119"/>
    <s v="7"/>
    <n v="420"/>
    <s v="KG"/>
    <x v="3"/>
    <n v="86"/>
    <n v="36120"/>
    <n v="1"/>
    <n v="2.715992"/>
    <n v="1140.7168320000001"/>
    <s v="MIL"/>
    <n v="31.664300000000001"/>
    <n v="36120"/>
    <n v="2026"/>
  </r>
  <r>
    <n v="72036547"/>
    <x v="25"/>
    <s v="2025-12-09"/>
    <s v="S0232"/>
    <x v="80"/>
    <s v="IV0013943"/>
    <s v="APL26010086"/>
    <x v="1720"/>
    <s v="SW FILM PE BLK 0.05mmX36&quot; MIN.30% RECYCLE &quot;ROLL&quot;"/>
    <x v="119"/>
    <s v="8"/>
    <n v="100.35"/>
    <s v="KG"/>
    <x v="3"/>
    <n v="63"/>
    <n v="6322.05"/>
    <n v="1"/>
    <n v="2.0061390000000001"/>
    <n v="201.316091"/>
    <s v="MIL"/>
    <n v="31.403600000000001"/>
    <n v="6322.05"/>
    <n v="2026"/>
  </r>
  <r>
    <n v="72036547"/>
    <x v="25"/>
    <s v="2025-12-09"/>
    <s v="S0232"/>
    <x v="80"/>
    <s v="IV0013943"/>
    <s v="APL26010086"/>
    <x v="1721"/>
    <s v="SW FILM PE BLK 0.05MMX32&quot; MIN.30% RECYCLE &quot;ROLL&quot;"/>
    <x v="119"/>
    <s v="8"/>
    <n v="203.35"/>
    <s v="KG"/>
    <x v="3"/>
    <n v="63"/>
    <n v="12811.05"/>
    <n v="1"/>
    <n v="2.0061390000000001"/>
    <n v="407.94845099999998"/>
    <s v="MIL"/>
    <n v="31.403600000000001"/>
    <n v="12811.05"/>
    <n v="2026"/>
  </r>
  <r>
    <n v="72036548"/>
    <x v="25"/>
    <s v="2025-12-09"/>
    <s v="S0232"/>
    <x v="80"/>
    <s v="IV0013944"/>
    <s v="APL26010088"/>
    <x v="1722"/>
    <s v="SW FILM PE BLK 0.05MMX24&quot; MIN.30% RECYCLE &quot;ROLL&quot;"/>
    <x v="119"/>
    <s v="7"/>
    <n v="104.1"/>
    <s v="KG"/>
    <x v="3"/>
    <n v="63"/>
    <n v="6558.3"/>
    <n v="1"/>
    <n v="2.0061390000000001"/>
    <n v="208.839113"/>
    <s v="MIL"/>
    <n v="31.403600000000001"/>
    <n v="6558.3"/>
    <n v="2026"/>
  </r>
  <r>
    <n v="72036548"/>
    <x v="25"/>
    <s v="2025-12-09"/>
    <s v="S0232"/>
    <x v="80"/>
    <s v="IV0013944"/>
    <s v="APL26010088"/>
    <x v="1723"/>
    <s v="SW FILM PE BLK 0.05MMX26&quot; MIN.30% RECYCLE &quot;ROLL&quot;"/>
    <x v="119"/>
    <s v="7"/>
    <n v="102.25"/>
    <s v="KG"/>
    <x v="3"/>
    <n v="63"/>
    <n v="6441.75"/>
    <n v="1"/>
    <n v="2.0061390000000001"/>
    <n v="205.12775600000001"/>
    <s v="MIL"/>
    <n v="31.403600000000001"/>
    <n v="6441.75"/>
    <n v="2026"/>
  </r>
  <r>
    <n v="72036549"/>
    <x v="25"/>
    <s v="2025-12-09"/>
    <s v="S0232"/>
    <x v="80"/>
    <s v="IV0013945"/>
    <s v="APL26010087"/>
    <x v="1722"/>
    <s v="SW FILM PE BLK 0.05MMX24&quot; MIN.30% RECYCLE &quot;ROLL&quot;"/>
    <x v="119"/>
    <s v="6"/>
    <n v="102.6"/>
    <s v="KG"/>
    <x v="3"/>
    <n v="63"/>
    <n v="6463.8"/>
    <n v="1"/>
    <n v="2.0061390000000001"/>
    <n v="205.829904"/>
    <s v="MIL"/>
    <n v="31.403600000000001"/>
    <n v="6463.8"/>
    <n v="2026"/>
  </r>
  <r>
    <n v="72036549"/>
    <x v="25"/>
    <s v="2025-12-09"/>
    <s v="S0232"/>
    <x v="80"/>
    <s v="IV0013945"/>
    <s v="APL26010087"/>
    <x v="1724"/>
    <s v="SW FILM PE CLEAR  0.05MMX32&quot; MIN.30% RECYCLE &quot;ROLL&quot;"/>
    <x v="119"/>
    <s v="6"/>
    <n v="308.85000000000002"/>
    <s v="KG"/>
    <x v="3"/>
    <n v="61"/>
    <n v="18839.849999999999"/>
    <n v="1"/>
    <n v="1.9424520000000001"/>
    <n v="599.92644099999995"/>
    <s v="MIL"/>
    <n v="31.403600000000001"/>
    <n v="18839.849999999999"/>
    <n v="2026"/>
  </r>
  <r>
    <n v="72036549"/>
    <x v="25"/>
    <s v="2025-12-09"/>
    <s v="S0232"/>
    <x v="80"/>
    <s v="IV0013945"/>
    <s v="APL26010087"/>
    <x v="1721"/>
    <s v="SW FILM PE BLK 0.05MMX32&quot; MIN.30% RECYCLE &quot;ROLL&quot;"/>
    <x v="119"/>
    <s v="6"/>
    <n v="203.15"/>
    <s v="KG"/>
    <x v="3"/>
    <n v="63"/>
    <n v="12798.45"/>
    <n v="1"/>
    <n v="2.0061390000000001"/>
    <n v="407.54722299999997"/>
    <s v="MIL"/>
    <n v="31.403600000000001"/>
    <n v="12798.45"/>
    <n v="2026"/>
  </r>
  <r>
    <n v="72036546"/>
    <x v="25"/>
    <s v="2025-12-09"/>
    <s v="S0232"/>
    <x v="80"/>
    <s v="IV0013942"/>
    <s v="APL26010082"/>
    <x v="1721"/>
    <s v="SW FILM PE BLK 0.05MMX32&quot; MIN.30% RECYCLE &quot;ROLL&quot;"/>
    <x v="119"/>
    <s v="2"/>
    <n v="300.64999999999998"/>
    <s v="KG"/>
    <x v="3"/>
    <n v="63"/>
    <n v="18940.95"/>
    <n v="1"/>
    <n v="2.0061390000000001"/>
    <n v="603.14581699999997"/>
    <s v="MIL"/>
    <n v="31.403600000000001"/>
    <n v="18940.95"/>
    <n v="2026"/>
  </r>
  <r>
    <n v="72037376"/>
    <x v="9"/>
    <s v="2026-01-16"/>
    <s v="S0232"/>
    <x v="80"/>
    <s v="IV0013966"/>
    <s v="APL26010477"/>
    <x v="1725"/>
    <s v="SW FILM PE BLK 0.05MMX30&quot; MIN.30% RECYCLE &quot;ROLL&quot;"/>
    <x v="119"/>
    <s v="2"/>
    <n v="1005.85"/>
    <s v="KG"/>
    <x v="3"/>
    <n v="63"/>
    <n v="63368.55"/>
    <n v="1"/>
    <n v="2.0109089999999998"/>
    <n v="2022.673808"/>
    <s v="MIL"/>
    <n v="31.3291"/>
    <n v="63368.55"/>
    <n v="2026"/>
  </r>
  <r>
    <n v="72037375"/>
    <x v="9"/>
    <s v="2026-01-16"/>
    <s v="S0232"/>
    <x v="80"/>
    <s v="IV0013965"/>
    <s v="APL26010602"/>
    <x v="1725"/>
    <s v="SW FILM PE BLK 0.05MMX30&quot; MIN.30% RECYCLE &quot;ROLL&quot;"/>
    <x v="119"/>
    <s v="1"/>
    <n v="1500.05"/>
    <s v="KG"/>
    <x v="3"/>
    <n v="63"/>
    <n v="94503.15"/>
    <n v="1"/>
    <n v="2.0109089999999998"/>
    <n v="3016.465522"/>
    <s v="MIL"/>
    <n v="31.3291"/>
    <n v="94503.15"/>
    <n v="2026"/>
  </r>
  <r>
    <n v="72037378"/>
    <x v="9"/>
    <s v="2026-01-16"/>
    <s v="S0232"/>
    <x v="80"/>
    <s v="IV0013967"/>
    <s v="APL26010595"/>
    <x v="1725"/>
    <s v="SW FILM PE BLK 0.05MMX30&quot; MIN.30% RECYCLE &quot;ROLL&quot;"/>
    <x v="119"/>
    <s v="7"/>
    <n v="501.35"/>
    <s v="KG"/>
    <x v="3"/>
    <n v="63"/>
    <n v="31585.05"/>
    <n v="1"/>
    <n v="2.0109089999999998"/>
    <n v="1008.16972"/>
    <s v="MIL"/>
    <n v="31.3291"/>
    <n v="31585.05"/>
    <n v="2026"/>
  </r>
  <r>
    <n v="72037375"/>
    <x v="55"/>
    <s v="2026-01-16"/>
    <s v="S0232"/>
    <x v="80"/>
    <s v="IV0013976"/>
    <s v="APL26020137"/>
    <x v="1725"/>
    <s v="SW FILM PE BLK 0.05MMX30&quot; MIN.30% RECYCLE &quot;ROLL&quot;"/>
    <x v="119"/>
    <s v="1"/>
    <n v="813.2"/>
    <s v="KG"/>
    <x v="3"/>
    <n v="63"/>
    <n v="51231.6"/>
    <n v="1"/>
    <n v="1.9731030000000001"/>
    <n v="1604.5274879999999"/>
    <s v="MIL"/>
    <n v="31.929400000000001"/>
    <n v="51231.6"/>
    <n v="2026"/>
  </r>
  <r>
    <n v="72037379"/>
    <x v="55"/>
    <s v="2026-01-16"/>
    <s v="S0232"/>
    <x v="80"/>
    <s v="IV0013979"/>
    <s v="APL26020136"/>
    <x v="1721"/>
    <s v="SW FILM PE BLK 0.05MMX32&quot; MIN.30% RECYCLE &quot;ROLL&quot;"/>
    <x v="119"/>
    <s v="8"/>
    <n v="204.15"/>
    <s v="KG"/>
    <x v="3"/>
    <n v="63"/>
    <n v="12861.45"/>
    <n v="1"/>
    <n v="1.9731030000000001"/>
    <n v="402.809009"/>
    <s v="MIL"/>
    <n v="31.929400000000001"/>
    <n v="12861.45"/>
    <n v="2026"/>
  </r>
  <r>
    <n v="72037379"/>
    <x v="55"/>
    <s v="2026-01-16"/>
    <s v="S0232"/>
    <x v="80"/>
    <s v="IV0013979"/>
    <s v="APL26020136"/>
    <x v="1726"/>
    <s v="SW FILM PE BLK 0.05MMX28&quot; MIN.30% RECYCLE &quot;ROLL&quot;"/>
    <x v="119"/>
    <s v="8"/>
    <n v="101.55"/>
    <s v="KG"/>
    <x v="3"/>
    <n v="63"/>
    <n v="6397.65"/>
    <n v="1"/>
    <n v="1.9731030000000001"/>
    <n v="200.36862500000001"/>
    <s v="MIL"/>
    <n v="31.929400000000001"/>
    <n v="6397.65"/>
    <n v="2026"/>
  </r>
  <r>
    <n v="72037379"/>
    <x v="55"/>
    <s v="2026-01-16"/>
    <s v="S0232"/>
    <x v="80"/>
    <s v="IV0013979"/>
    <s v="APL26020136"/>
    <x v="1722"/>
    <s v="SW FILM PE BLK 0.05MMX24&quot; MIN.30% RECYCLE &quot;ROLL&quot;"/>
    <x v="119"/>
    <s v="8"/>
    <n v="200.85"/>
    <s v="KG"/>
    <x v="3"/>
    <n v="63"/>
    <n v="12653.55"/>
    <n v="1"/>
    <n v="1.9731030000000001"/>
    <n v="396.29776900000002"/>
    <s v="MIL"/>
    <n v="31.929400000000001"/>
    <n v="12653.55"/>
    <n v="2026"/>
  </r>
  <r>
    <n v="72037379"/>
    <x v="55"/>
    <s v="2026-01-16"/>
    <s v="S0232"/>
    <x v="80"/>
    <s v="IV0013979"/>
    <s v="APL26020136"/>
    <x v="1727"/>
    <s v="SW SLV LDPE 0.05mmx8&quot;x15&quot; W/H MIN.70% RM"/>
    <x v="119"/>
    <s v="8"/>
    <n v="100"/>
    <s v="KG"/>
    <x v="3"/>
    <n v="133"/>
    <n v="13300"/>
    <n v="1"/>
    <n v="4.1654400000000003"/>
    <n v="416.54399999999998"/>
    <s v="MIL"/>
    <n v="31.929400000000001"/>
    <n v="13300"/>
    <n v="2026"/>
  </r>
  <r>
    <n v="72037379"/>
    <x v="55"/>
    <s v="2026-01-16"/>
    <s v="S0232"/>
    <x v="80"/>
    <s v="IV0013979"/>
    <s v="APL26020136"/>
    <x v="1728"/>
    <s v="SW FILM PE BLK 0.05MMX34&quot; MIN.30% RECYCLE &quot;ROLL&quot;"/>
    <x v="119"/>
    <s v="8"/>
    <n v="203.65"/>
    <s v="KG"/>
    <x v="3"/>
    <n v="63"/>
    <n v="12829.95"/>
    <n v="1"/>
    <n v="1.9731030000000001"/>
    <n v="401.82245799999998"/>
    <s v="MIL"/>
    <n v="31.929400000000001"/>
    <n v="12829.95"/>
    <n v="2026"/>
  </r>
  <r>
    <n v="72037377"/>
    <x v="55"/>
    <s v="2026-01-16"/>
    <s v="S0232"/>
    <x v="80"/>
    <s v="IV0013977"/>
    <s v="APL26020134"/>
    <x v="1724"/>
    <s v="SW FILM PE CLEAR  0.05MMX32&quot; MIN.30% RECYCLE &quot;ROLL&quot;"/>
    <x v="119"/>
    <s v="6"/>
    <n v="102.35"/>
    <s v="KG"/>
    <x v="3"/>
    <n v="61"/>
    <n v="6243.35"/>
    <n v="1"/>
    <n v="1.9104639999999999"/>
    <n v="195.53608800000001"/>
    <s v="MIL"/>
    <n v="31.929400000000001"/>
    <n v="6243.35"/>
    <n v="2026"/>
  </r>
  <r>
    <n v="72037377"/>
    <x v="55"/>
    <s v="2026-01-16"/>
    <s v="S0232"/>
    <x v="80"/>
    <s v="IV0013977"/>
    <s v="APL26020134"/>
    <x v="1729"/>
    <s v="SW FILM PE CLEAR 0.05MMX28&quot; MIN.30% RECYCLE &quot;ROLL&quot;"/>
    <x v="119"/>
    <s v="6"/>
    <n v="101.2"/>
    <s v="KG"/>
    <x v="3"/>
    <n v="61"/>
    <n v="6173.2"/>
    <n v="1"/>
    <n v="1.9104639999999999"/>
    <n v="193.339054"/>
    <s v="MIL"/>
    <n v="31.929400000000001"/>
    <n v="6173.2"/>
    <n v="2026"/>
  </r>
  <r>
    <n v="72037377"/>
    <x v="55"/>
    <s v="2026-01-16"/>
    <s v="S0232"/>
    <x v="80"/>
    <s v="IV0013977"/>
    <s v="APL26020134"/>
    <x v="1722"/>
    <s v="SW FILM PE BLK 0.05MMX24&quot; MIN.30% RECYCLE &quot;ROLL&quot;"/>
    <x v="119"/>
    <s v="6"/>
    <n v="102.1"/>
    <s v="KG"/>
    <x v="3"/>
    <n v="63"/>
    <n v="6432.3"/>
    <n v="1"/>
    <n v="1.9731030000000001"/>
    <n v="201.45383200000001"/>
    <s v="MIL"/>
    <n v="31.929400000000001"/>
    <n v="6432.3"/>
    <n v="2026"/>
  </r>
  <r>
    <n v="72037377"/>
    <x v="55"/>
    <s v="2026-01-16"/>
    <s v="S0232"/>
    <x v="80"/>
    <s v="IV0013977"/>
    <s v="APL26020134"/>
    <x v="1730"/>
    <s v="SW FILM PE CLEAR 0.05mmX20&quot; MIN.30% RECYCLE &quot;ROLL&quot;"/>
    <x v="119"/>
    <s v="6"/>
    <n v="100.95"/>
    <s v="KG"/>
    <x v="3"/>
    <n v="61"/>
    <n v="6157.95"/>
    <n v="1"/>
    <n v="1.9104639999999999"/>
    <n v="192.86143799999999"/>
    <s v="MIL"/>
    <n v="31.929400000000001"/>
    <n v="6157.95"/>
    <n v="2026"/>
  </r>
  <r>
    <n v="72037377"/>
    <x v="55"/>
    <s v="2026-01-16"/>
    <s v="S0232"/>
    <x v="80"/>
    <s v="IV0013977"/>
    <s v="APL26020134"/>
    <x v="1731"/>
    <s v="SW FILM PE BLK 0.05MMX20&quot; MIN.30% RECYCLE &quot;ROLL&quot;"/>
    <x v="119"/>
    <s v="6"/>
    <n v="102"/>
    <s v="KG"/>
    <x v="3"/>
    <n v="63"/>
    <n v="6426"/>
    <n v="1"/>
    <n v="1.9731030000000001"/>
    <n v="201.25652199999999"/>
    <s v="MIL"/>
    <n v="31.929400000000001"/>
    <n v="6426"/>
    <n v="2026"/>
  </r>
  <r>
    <n v="72037377"/>
    <x v="55"/>
    <s v="2026-01-16"/>
    <s v="S0232"/>
    <x v="80"/>
    <s v="IV0013977"/>
    <s v="APL26020134"/>
    <x v="1732"/>
    <s v="SW FILM PE CLEAR 0.05MMX22&quot; MIN.30% RECYCLE &quot;ROLL&quot;"/>
    <x v="119"/>
    <s v="6"/>
    <n v="206.4"/>
    <s v="KG"/>
    <x v="3"/>
    <n v="61"/>
    <n v="12590.4"/>
    <n v="1"/>
    <n v="1.9104639999999999"/>
    <n v="394.31996800000002"/>
    <s v="MIL"/>
    <n v="31.929400000000001"/>
    <n v="12590.4"/>
    <n v="2026"/>
  </r>
  <r>
    <n v="72037378"/>
    <x v="55"/>
    <s v="2026-01-16"/>
    <s v="S0232"/>
    <x v="80"/>
    <s v="IV0013978"/>
    <s v="APL26020248"/>
    <x v="1724"/>
    <s v="SW FILM PE CLEAR  0.05MMX32&quot; MIN.30% RECYCLE &quot;ROLL&quot;"/>
    <x v="119"/>
    <s v="7"/>
    <n v="101.45"/>
    <s v="KG"/>
    <x v="3"/>
    <n v="61"/>
    <n v="6188.45"/>
    <n v="1"/>
    <n v="1.9104639999999999"/>
    <n v="193.81666999999999"/>
    <s v="MIL"/>
    <n v="31.929400000000001"/>
    <n v="6188.45"/>
    <n v="2026"/>
  </r>
  <r>
    <n v="72037378"/>
    <x v="55"/>
    <s v="2026-01-16"/>
    <s v="S0232"/>
    <x v="80"/>
    <s v="IV0013978"/>
    <s v="APL26020248"/>
    <x v="1721"/>
    <s v="SW FILM PE BLK 0.05MMX32&quot; MIN.30% RECYCLE &quot;ROLL&quot;"/>
    <x v="119"/>
    <s v="7"/>
    <n v="202.05"/>
    <s v="KG"/>
    <x v="3"/>
    <n v="63"/>
    <n v="12729.15"/>
    <n v="1"/>
    <n v="1.9731030000000001"/>
    <n v="398.66549300000003"/>
    <s v="MIL"/>
    <n v="31.929400000000001"/>
    <n v="12729.15"/>
    <n v="2026"/>
  </r>
  <r>
    <n v="72037378"/>
    <x v="55"/>
    <s v="2026-01-16"/>
    <s v="S0232"/>
    <x v="80"/>
    <s v="IV0013978"/>
    <s v="APL26020248"/>
    <x v="1729"/>
    <s v="SW FILM PE CLEAR 0.05MMX28&quot; MIN.30% RECYCLE &quot;ROLL&quot;"/>
    <x v="119"/>
    <s v="7"/>
    <n v="101"/>
    <s v="KG"/>
    <x v="3"/>
    <n v="61"/>
    <n v="6161"/>
    <n v="1"/>
    <n v="1.9104639999999999"/>
    <n v="192.95696100000001"/>
    <s v="MIL"/>
    <n v="31.929400000000001"/>
    <n v="6161"/>
    <n v="2026"/>
  </r>
  <r>
    <n v="72037378"/>
    <x v="55"/>
    <s v="2026-01-16"/>
    <s v="S0232"/>
    <x v="80"/>
    <s v="IV0013978"/>
    <s v="APL26020248"/>
    <x v="1733"/>
    <s v="SW BAND LDPE 0.05mmx8&quot;x16&quot; &lt;OPEN&gt; MIN.70% RM"/>
    <x v="119"/>
    <s v="7"/>
    <n v="100"/>
    <s v="KG"/>
    <x v="3"/>
    <n v="118"/>
    <n v="11800"/>
    <n v="1"/>
    <n v="3.6956530000000001"/>
    <n v="369.56535300000002"/>
    <s v="MIL"/>
    <n v="31.929400000000001"/>
    <n v="11800"/>
    <n v="2026"/>
  </r>
  <r>
    <n v="72037378"/>
    <x v="55"/>
    <s v="2026-01-16"/>
    <s v="S0232"/>
    <x v="80"/>
    <s v="IV0013978"/>
    <s v="APL26020248"/>
    <x v="1734"/>
    <s v="SW FILM PE CLEAR 0.05MMX26&quot; MIN.30% RECYCLE &quot;ROLL&quot;"/>
    <x v="119"/>
    <s v="7"/>
    <n v="100.9"/>
    <s v="KG"/>
    <x v="3"/>
    <n v="61"/>
    <n v="6154.9"/>
    <n v="1"/>
    <n v="1.9104639999999999"/>
    <n v="192.76591400000001"/>
    <s v="MIL"/>
    <n v="31.929400000000001"/>
    <n v="6154.9"/>
    <n v="2026"/>
  </r>
  <r>
    <n v="72037378"/>
    <x v="55"/>
    <s v="2026-01-16"/>
    <s v="S0232"/>
    <x v="80"/>
    <s v="IV0013978"/>
    <s v="APL26020248"/>
    <x v="1723"/>
    <s v="SW FILM PE BLK 0.05MMX26&quot; MIN.30% RECYCLE &quot;ROLL&quot;"/>
    <x v="119"/>
    <s v="7"/>
    <n v="104.7"/>
    <s v="KG"/>
    <x v="3"/>
    <n v="63"/>
    <n v="6596.1"/>
    <n v="1"/>
    <n v="1.9731030000000001"/>
    <n v="206.5839"/>
    <s v="MIL"/>
    <n v="31.929400000000001"/>
    <n v="6596.1"/>
    <n v="2026"/>
  </r>
  <r>
    <n v="72037517"/>
    <x v="55"/>
    <s v="2026-01-21"/>
    <s v="S0232"/>
    <x v="80"/>
    <s v="IV0013980"/>
    <s v="APL26020135"/>
    <x v="1720"/>
    <s v="SW FILM PE BLK 0.05mmX36&quot; MIN.30% RECYCLE &quot;ROLL&quot;"/>
    <x v="119"/>
    <s v="8"/>
    <n v="202.55"/>
    <s v="KG"/>
    <x v="3"/>
    <n v="63"/>
    <n v="12760.65"/>
    <n v="1"/>
    <n v="1.9731030000000001"/>
    <n v="399.65204399999999"/>
    <s v="MIL"/>
    <n v="31.929400000000001"/>
    <n v="12760.65"/>
    <n v="2026"/>
  </r>
  <r>
    <n v="72038385"/>
    <x v="5"/>
    <s v="2026-02-19"/>
    <s v="S0232"/>
    <x v="80"/>
    <s v="IV0014010"/>
    <s v="APL26030159"/>
    <x v="1725"/>
    <s v="SW FILM PE BLK 0.05MMX30&quot; MIN.30% RECYCLE &quot;ROLL&quot;"/>
    <x v="119"/>
    <s v="1"/>
    <n v="1723.05"/>
    <s v="KG"/>
    <x v="3"/>
    <n v="63"/>
    <n v="108552.15"/>
    <n v="1"/>
    <n v="1.982148"/>
    <n v="3415.3402529999998"/>
    <s v="MIL"/>
    <n v="31.7837"/>
    <n v="108552.15"/>
    <n v="2026"/>
  </r>
  <r>
    <n v="72038385"/>
    <x v="5"/>
    <s v="2026-02-19"/>
    <s v="S0232"/>
    <x v="80"/>
    <s v="IV0014010"/>
    <s v="APL26030159"/>
    <x v="1735"/>
    <s v="SW SLV LDPE 0.05mmx8&quot;x14&quot; W/H MIN.70% RM"/>
    <x v="119"/>
    <s v="1"/>
    <n v="100"/>
    <s v="KG"/>
    <x v="3"/>
    <n v="133"/>
    <n v="13300"/>
    <n v="1"/>
    <n v="4.1845340000000002"/>
    <n v="418.453484"/>
    <s v="MIL"/>
    <n v="31.7837"/>
    <n v="13300"/>
    <n v="2026"/>
  </r>
  <r>
    <n v="72038386"/>
    <x v="5"/>
    <s v="2026-02-19"/>
    <s v="S0232"/>
    <x v="80"/>
    <s v="IV0014011"/>
    <s v="APL26030162"/>
    <x v="1721"/>
    <s v="SW FILM PE BLK 0.05MMX32&quot; MIN.30% RECYCLE &quot;ROLL&quot;"/>
    <x v="119"/>
    <s v="8"/>
    <n v="304.55"/>
    <s v="KG"/>
    <x v="3"/>
    <n v="63"/>
    <n v="19186.650000000001"/>
    <n v="1"/>
    <n v="1.982148"/>
    <n v="603.66319799999997"/>
    <s v="MIL"/>
    <n v="31.7837"/>
    <n v="19186.650000000001"/>
    <n v="2026"/>
  </r>
  <r>
    <n v="72038386"/>
    <x v="5"/>
    <s v="2026-02-19"/>
    <s v="S0232"/>
    <x v="80"/>
    <s v="IV0014011"/>
    <s v="APL26030162"/>
    <x v="1726"/>
    <s v="SW FILM PE BLK 0.05MMX28&quot; MIN.30% RECYCLE &quot;ROLL&quot;"/>
    <x v="119"/>
    <s v="8"/>
    <n v="102.2"/>
    <s v="KG"/>
    <x v="3"/>
    <n v="63"/>
    <n v="6438.6"/>
    <n v="1"/>
    <n v="1.982148"/>
    <n v="202.575534"/>
    <s v="MIL"/>
    <n v="31.7837"/>
    <n v="6438.6"/>
    <n v="2026"/>
  </r>
  <r>
    <n v="72038386"/>
    <x v="5"/>
    <s v="2026-02-19"/>
    <s v="S0232"/>
    <x v="80"/>
    <s v="IV0014011"/>
    <s v="APL26030162"/>
    <x v="1722"/>
    <s v="SW FILM PE BLK 0.05MMX24&quot; MIN.30% RECYCLE &quot;ROLL&quot;"/>
    <x v="119"/>
    <s v="8"/>
    <n v="200.85"/>
    <s v="KG"/>
    <x v="3"/>
    <n v="63"/>
    <n v="12653.55"/>
    <n v="1"/>
    <n v="1.982148"/>
    <n v="398.114442"/>
    <s v="MIL"/>
    <n v="31.7837"/>
    <n v="12653.55"/>
    <n v="2026"/>
  </r>
  <r>
    <n v="72038386"/>
    <x v="5"/>
    <s v="2026-02-19"/>
    <s v="S0232"/>
    <x v="80"/>
    <s v="IV0014011"/>
    <s v="APL26030162"/>
    <x v="1728"/>
    <s v="SW FILM PE BLK 0.05MMX34&quot; MIN.30% RECYCLE &quot;ROLL&quot;"/>
    <x v="119"/>
    <s v="8"/>
    <n v="206.55"/>
    <s v="KG"/>
    <x v="3"/>
    <n v="63"/>
    <n v="13012.65"/>
    <n v="1"/>
    <n v="1.982148"/>
    <n v="409.41268600000001"/>
    <s v="MIL"/>
    <n v="31.7837"/>
    <n v="13012.65"/>
    <n v="2026"/>
  </r>
  <r>
    <n v="72038387"/>
    <x v="14"/>
    <s v="2026-02-19"/>
    <s v="S0232"/>
    <x v="80"/>
    <s v="IV0014020"/>
    <s v="APL26030275"/>
    <x v="1721"/>
    <s v="SW FILM PE BLK 0.05MMX32&quot; MIN.30% RECYCLE &quot;ROLL&quot;"/>
    <x v="119"/>
    <s v="6"/>
    <n v="102.1"/>
    <s v="KG"/>
    <x v="3"/>
    <n v="63"/>
    <n v="6432.3"/>
    <n v="1"/>
    <n v="1.967759"/>
    <n v="200.90829299999999"/>
    <s v="MIL"/>
    <n v="32.016100000000002"/>
    <n v="6432.3"/>
    <n v="2026"/>
  </r>
  <r>
    <n v="72038387"/>
    <x v="14"/>
    <s v="2026-02-19"/>
    <s v="S0232"/>
    <x v="80"/>
    <s v="IV0014020"/>
    <s v="APL26030275"/>
    <x v="1729"/>
    <s v="SW FILM PE CLEAR 0.05MMX28&quot; MIN.30% RECYCLE &quot;ROLL&quot;"/>
    <x v="119"/>
    <s v="6"/>
    <n v="101.05"/>
    <s v="KG"/>
    <x v="3"/>
    <n v="61"/>
    <n v="6164.05"/>
    <n v="1"/>
    <n v="1.9052910000000001"/>
    <n v="192.529695"/>
    <s v="MIL"/>
    <n v="32.016100000000002"/>
    <n v="6164.05"/>
    <n v="2026"/>
  </r>
  <r>
    <n v="72038387"/>
    <x v="14"/>
    <s v="2026-02-19"/>
    <s v="S0232"/>
    <x v="80"/>
    <s v="IV0014020"/>
    <s v="APL26030275"/>
    <x v="1736"/>
    <s v="SW FILM PE BLK 0.05MMX22&quot; MIN.30% RECYCLE &quot;ROLL&quot;"/>
    <x v="119"/>
    <s v="6"/>
    <n v="205.65"/>
    <s v="KG"/>
    <x v="3"/>
    <n v="63"/>
    <n v="12955.95"/>
    <n v="1"/>
    <n v="1.967759"/>
    <n v="404.66983699999997"/>
    <s v="MIL"/>
    <n v="32.016100000000002"/>
    <n v="12955.95"/>
    <n v="2026"/>
  </r>
  <r>
    <n v="72038387"/>
    <x v="14"/>
    <s v="2026-02-19"/>
    <s v="S0232"/>
    <x v="80"/>
    <s v="IV0014020"/>
    <s v="APL26030275"/>
    <x v="1734"/>
    <s v="SW FILM PE CLEAR 0.05MMX26&quot; MIN.30% RECYCLE &quot;ROLL&quot;"/>
    <x v="119"/>
    <s v="6"/>
    <n v="202.5"/>
    <s v="KG"/>
    <x v="3"/>
    <n v="61"/>
    <n v="12352.5"/>
    <n v="1"/>
    <n v="1.9052910000000001"/>
    <n v="385.82150799999999"/>
    <s v="MIL"/>
    <n v="32.016100000000002"/>
    <n v="12352.5"/>
    <n v="2026"/>
  </r>
  <r>
    <n v="72038387"/>
    <x v="14"/>
    <s v="2026-02-19"/>
    <s v="S0232"/>
    <x v="80"/>
    <s v="IV0014020"/>
    <s v="APL26030275"/>
    <x v="1723"/>
    <s v="SW FILM PE BLK 0.05MMX26&quot; MIN.30% RECYCLE &quot;ROLL&quot;"/>
    <x v="119"/>
    <s v="6"/>
    <n v="104.75"/>
    <s v="KG"/>
    <x v="3"/>
    <n v="63"/>
    <n v="6599.25"/>
    <n v="1"/>
    <n v="1.967759"/>
    <n v="206.12285600000001"/>
    <s v="MIL"/>
    <n v="32.016100000000002"/>
    <n v="6599.25"/>
    <n v="2026"/>
  </r>
  <r>
    <n v="72038387"/>
    <x v="14"/>
    <s v="2026-02-19"/>
    <s v="S0232"/>
    <x v="80"/>
    <s v="IV0014020"/>
    <s v="APL26030275"/>
    <x v="1728"/>
    <s v="SW FILM PE BLK 0.05MMX34&quot; MIN.30% RECYCLE &quot;ROLL&quot;"/>
    <x v="119"/>
    <s v="6"/>
    <n v="102.65"/>
    <s v="KG"/>
    <x v="3"/>
    <n v="63"/>
    <n v="6466.95"/>
    <n v="1"/>
    <n v="1.967759"/>
    <n v="201.99055999999999"/>
    <s v="MIL"/>
    <n v="32.016100000000002"/>
    <n v="6466.95"/>
    <n v="2026"/>
  </r>
  <r>
    <n v="72038384"/>
    <x v="14"/>
    <s v="2026-02-19"/>
    <s v="S0232"/>
    <x v="80"/>
    <s v="IV0014019"/>
    <s v="APL26030297"/>
    <x v="1721"/>
    <s v="SW FILM PE BLK 0.05MMX32&quot; MIN.30% RECYCLE &quot;ROLL&quot;"/>
    <x v="119"/>
    <s v="7"/>
    <n v="707.15"/>
    <s v="KG"/>
    <x v="3"/>
    <n v="63"/>
    <n v="44550.45"/>
    <n v="1"/>
    <n v="1.967759"/>
    <n v="1391.5014630000001"/>
    <s v="MIL"/>
    <n v="32.016100000000002"/>
    <n v="44550.45"/>
    <n v="2026"/>
  </r>
  <r>
    <n v="72038384"/>
    <x v="14"/>
    <s v="2026-02-19"/>
    <s v="S0232"/>
    <x v="80"/>
    <s v="IV0014019"/>
    <s v="APL26030297"/>
    <x v="1729"/>
    <s v="SW FILM PE CLEAR 0.05MMX28&quot; MIN.30% RECYCLE &quot;ROLL&quot;"/>
    <x v="119"/>
    <s v="7"/>
    <n v="101.35"/>
    <s v="KG"/>
    <x v="3"/>
    <n v="61"/>
    <n v="6182.35"/>
    <n v="1"/>
    <n v="1.9052910000000001"/>
    <n v="193.101283"/>
    <s v="MIL"/>
    <n v="32.016100000000002"/>
    <n v="6182.35"/>
    <n v="2026"/>
  </r>
  <r>
    <n v="72038384"/>
    <x v="14"/>
    <s v="2026-02-19"/>
    <s v="S0232"/>
    <x v="80"/>
    <s v="IV0014019"/>
    <s v="APL26030297"/>
    <x v="1726"/>
    <s v="SW FILM PE BLK 0.05MMX28&quot; MIN.30% RECYCLE &quot;ROLL&quot;"/>
    <x v="119"/>
    <s v="7"/>
    <n v="101.05"/>
    <s v="KG"/>
    <x v="3"/>
    <n v="63"/>
    <n v="6366.15"/>
    <n v="1"/>
    <n v="1.967759"/>
    <n v="198.84214499999999"/>
    <s v="MIL"/>
    <n v="32.016100000000002"/>
    <n v="6366.15"/>
    <n v="2026"/>
  </r>
  <r>
    <n v="72038384"/>
    <x v="14"/>
    <s v="2026-02-19"/>
    <s v="S0232"/>
    <x v="80"/>
    <s v="IV0014019"/>
    <s v="APL26030297"/>
    <x v="1725"/>
    <s v="SW FILM PE BLK 0.05MMX30&quot; MIN.30% RECYCLE &quot;ROLL&quot;"/>
    <x v="119"/>
    <s v="7"/>
    <n v="512.04999999999995"/>
    <s v="KG"/>
    <x v="3"/>
    <n v="63"/>
    <n v="32259.15"/>
    <n v="1"/>
    <n v="1.967759"/>
    <n v="1007.591493"/>
    <s v="MIL"/>
    <n v="32.016100000000002"/>
    <n v="32259.15"/>
    <n v="2026"/>
  </r>
  <r>
    <n v="72038384"/>
    <x v="14"/>
    <s v="2026-02-19"/>
    <s v="S0232"/>
    <x v="80"/>
    <s v="IV0014019"/>
    <s v="APL26030297"/>
    <x v="1732"/>
    <s v="SW FILM PE CLEAR 0.05MMX22&quot; MIN.30% RECYCLE &quot;ROLL&quot;"/>
    <x v="119"/>
    <s v="7"/>
    <n v="205.1"/>
    <s v="KG"/>
    <x v="3"/>
    <n v="61"/>
    <n v="12511.1"/>
    <n v="1"/>
    <n v="1.9052910000000001"/>
    <n v="390.77526599999999"/>
    <s v="MIL"/>
    <n v="32.016100000000002"/>
    <n v="12511.1"/>
    <n v="2026"/>
  </r>
  <r>
    <n v="72038384"/>
    <x v="14"/>
    <s v="2026-02-19"/>
    <s v="S0232"/>
    <x v="80"/>
    <s v="IV0014019"/>
    <s v="APL26030297"/>
    <x v="1736"/>
    <s v="SW FILM PE BLK 0.05MMX22&quot; MIN.30% RECYCLE &quot;ROLL&quot;"/>
    <x v="119"/>
    <s v="7"/>
    <n v="101.25"/>
    <s v="KG"/>
    <x v="3"/>
    <n v="63"/>
    <n v="6378.75"/>
    <n v="1"/>
    <n v="1.967759"/>
    <n v="199.23569699999999"/>
    <s v="MIL"/>
    <n v="32.016100000000002"/>
    <n v="6378.75"/>
    <n v="2026"/>
  </r>
  <r>
    <n v="72038949"/>
    <x v="71"/>
    <s v="2026-03-19"/>
    <s v="S0232"/>
    <x v="80"/>
    <s v="IV0014054"/>
    <s v="APL26040258"/>
    <x v="1721"/>
    <s v="SW FILM PE BLK 0.05MMX32&quot; MIN.30% RECYCLE &quot;ROLL&quot;"/>
    <x v="119"/>
    <s v="1"/>
    <n v="404.75"/>
    <s v="KG"/>
    <x v="3"/>
    <n v="74"/>
    <n v="29951.5"/>
    <n v="1"/>
    <n v="2.274054"/>
    <n v="920.42346499999996"/>
    <s v="MIL"/>
    <n v="32.540999999999997"/>
    <n v="29951.5"/>
    <n v="2026"/>
  </r>
  <r>
    <n v="72038949"/>
    <x v="71"/>
    <s v="2026-03-19"/>
    <s v="S0232"/>
    <x v="80"/>
    <s v="IV0014054"/>
    <s v="APL26040258"/>
    <x v="1725"/>
    <s v="SW FILM PE BLK 0.05MMX30&quot; MIN.30% RECYCLE &quot;ROLL&quot;"/>
    <x v="119"/>
    <s v="1"/>
    <n v="201.95"/>
    <s v="KG"/>
    <x v="3"/>
    <n v="74"/>
    <n v="14944.3"/>
    <n v="1"/>
    <n v="2.274054"/>
    <n v="459.24525899999998"/>
    <s v="MIL"/>
    <n v="32.540999999999997"/>
    <n v="14944.3"/>
    <n v="2026"/>
  </r>
  <r>
    <n v="72038950"/>
    <x v="71"/>
    <s v="2026-03-19"/>
    <s v="S0232"/>
    <x v="80"/>
    <s v="IV0014055"/>
    <s v="APL26040255"/>
    <x v="1721"/>
    <s v="SW FILM PE BLK 0.05MMX32&quot; MIN.30% RECYCLE &quot;ROLL&quot;"/>
    <x v="119"/>
    <s v="8"/>
    <n v="203.45"/>
    <s v="KG"/>
    <x v="3"/>
    <n v="74"/>
    <n v="15055.3"/>
    <n v="1"/>
    <n v="2.274054"/>
    <n v="462.656341"/>
    <s v="MIL"/>
    <n v="32.540999999999997"/>
    <n v="15055.3"/>
    <n v="2026"/>
  </r>
  <r>
    <n v="72038950"/>
    <x v="71"/>
    <s v="2026-03-19"/>
    <s v="S0232"/>
    <x v="80"/>
    <s v="IV0014055"/>
    <s v="APL26040255"/>
    <x v="1729"/>
    <s v="SW FILM PE CLEAR 0.05MMX28&quot; MIN.30% RECYCLE &quot;ROLL&quot;"/>
    <x v="119"/>
    <s v="8"/>
    <n v="101.3"/>
    <s v="KG"/>
    <x v="3"/>
    <n v="71.5"/>
    <n v="7242.95"/>
    <n v="1"/>
    <n v="2.197228"/>
    <n v="222.579207"/>
    <s v="MIL"/>
    <n v="32.540999999999997"/>
    <n v="7242.95"/>
    <n v="2026"/>
  </r>
  <r>
    <n v="72038950"/>
    <x v="71"/>
    <s v="2026-03-19"/>
    <s v="S0232"/>
    <x v="80"/>
    <s v="IV0014055"/>
    <s v="APL26040255"/>
    <x v="1726"/>
    <s v="SW FILM PE BLK 0.05MMX28&quot; MIN.30% RECYCLE &quot;ROLL&quot;"/>
    <x v="119"/>
    <s v="8"/>
    <n v="103.9"/>
    <s v="KG"/>
    <x v="3"/>
    <n v="74"/>
    <n v="7688.6"/>
    <n v="1"/>
    <n v="2.274054"/>
    <n v="236.274238"/>
    <s v="MIL"/>
    <n v="32.540999999999997"/>
    <n v="7688.6"/>
    <n v="2026"/>
  </r>
  <r>
    <n v="72038950"/>
    <x v="71"/>
    <s v="2026-03-19"/>
    <s v="S0232"/>
    <x v="80"/>
    <s v="IV0014055"/>
    <s v="APL26040255"/>
    <x v="1722"/>
    <s v="SW FILM PE BLK 0.05MMX24&quot; MIN.30% RECYCLE &quot;ROLL&quot;"/>
    <x v="119"/>
    <s v="8"/>
    <n v="402.2"/>
    <s v="KG"/>
    <x v="3"/>
    <n v="74"/>
    <n v="29762.799999999999"/>
    <n v="1"/>
    <n v="2.274054"/>
    <n v="914.62462700000003"/>
    <s v="MIL"/>
    <n v="32.540999999999997"/>
    <n v="29762.799999999999"/>
    <n v="2026"/>
  </r>
  <r>
    <n v="72038950"/>
    <x v="71"/>
    <s v="2026-03-19"/>
    <s v="S0232"/>
    <x v="80"/>
    <s v="IV0014055"/>
    <s v="APL26040255"/>
    <x v="1725"/>
    <s v="SW FILM PE BLK 0.05MMX30&quot; MIN.30% RECYCLE &quot;ROLL&quot;"/>
    <x v="119"/>
    <s v="8"/>
    <n v="102.4"/>
    <s v="KG"/>
    <x v="3"/>
    <n v="74"/>
    <n v="7577.6"/>
    <n v="1"/>
    <n v="2.274054"/>
    <n v="232.863157"/>
    <s v="MIL"/>
    <n v="32.540999999999997"/>
    <n v="7577.6"/>
    <n v="2026"/>
  </r>
  <r>
    <n v="72038950"/>
    <x v="71"/>
    <s v="2026-03-19"/>
    <s v="S0232"/>
    <x v="80"/>
    <s v="IV0014055"/>
    <s v="APL26040255"/>
    <x v="1736"/>
    <s v="SW FILM PE BLK 0.05MMX22&quot; MIN.30% RECYCLE &quot;ROLL&quot;"/>
    <x v="119"/>
    <s v="8"/>
    <n v="204.3"/>
    <s v="KG"/>
    <x v="3"/>
    <n v="74"/>
    <n v="15118.2"/>
    <n v="1"/>
    <n v="2.274054"/>
    <n v="464.58928700000001"/>
    <s v="MIL"/>
    <n v="32.540999999999997"/>
    <n v="15118.2"/>
    <n v="2026"/>
  </r>
  <r>
    <n v="72038950"/>
    <x v="71"/>
    <s v="2026-03-19"/>
    <s v="S0232"/>
    <x v="80"/>
    <s v="IV0014055"/>
    <s v="APL26040255"/>
    <x v="1728"/>
    <s v="SW FILM PE BLK 0.05MMX34&quot; MIN.30% RECYCLE &quot;ROLL&quot;"/>
    <x v="119"/>
    <s v="8"/>
    <n v="206.95"/>
    <s v="KG"/>
    <x v="3"/>
    <n v="74"/>
    <n v="15314.3"/>
    <n v="1"/>
    <n v="2.274054"/>
    <n v="470.61553099999998"/>
    <s v="MIL"/>
    <n v="32.540999999999997"/>
    <n v="15314.3"/>
    <n v="2026"/>
  </r>
  <r>
    <n v="72038947"/>
    <x v="71"/>
    <s v="2026-03-19"/>
    <s v="S0232"/>
    <x v="80"/>
    <s v="IV0014052"/>
    <s v="APL26040275"/>
    <x v="1724"/>
    <s v="SW FILM PE CLEAR  0.05MMX32&quot; MIN.30% RECYCLE &quot;ROLL&quot;"/>
    <x v="119"/>
    <s v="2"/>
    <n v="505.85"/>
    <s v="KG"/>
    <x v="3"/>
    <n v="71.5"/>
    <n v="36168.28"/>
    <n v="1"/>
    <n v="2.197228"/>
    <n v="1111.4679940000001"/>
    <s v="MIL"/>
    <n v="32.540999999999997"/>
    <n v="36168.28"/>
    <n v="2026"/>
  </r>
  <r>
    <n v="72038947"/>
    <x v="71"/>
    <s v="2026-03-19"/>
    <s v="S0232"/>
    <x v="80"/>
    <s v="IV0014052"/>
    <s v="APL26040275"/>
    <x v="1729"/>
    <s v="SW FILM PE CLEAR 0.05MMX28&quot; MIN.30% RECYCLE &quot;ROLL&quot;"/>
    <x v="119"/>
    <s v="2"/>
    <n v="406.25"/>
    <s v="KG"/>
    <x v="3"/>
    <n v="71.5"/>
    <n v="29046.880000000001"/>
    <n v="1"/>
    <n v="2.197228"/>
    <n v="892.62407399999995"/>
    <s v="MIL"/>
    <n v="32.540999999999997"/>
    <n v="29046.880000000001"/>
    <n v="2026"/>
  </r>
  <r>
    <n v="72038947"/>
    <x v="71"/>
    <s v="2026-03-19"/>
    <s v="S0232"/>
    <x v="80"/>
    <s v="IV0014052"/>
    <s v="APL26040275"/>
    <x v="1734"/>
    <s v="SW FILM PE CLEAR 0.05MMX26&quot; MIN.30% RECYCLE &quot;ROLL&quot;"/>
    <x v="119"/>
    <s v="2"/>
    <n v="101.05"/>
    <s v="KG"/>
    <x v="3"/>
    <n v="71.5"/>
    <n v="7225.08"/>
    <n v="1"/>
    <n v="2.197228"/>
    <n v="222.03005400000001"/>
    <s v="MIL"/>
    <n v="32.540999999999997"/>
    <n v="7225.08"/>
    <n v="2026"/>
  </r>
  <r>
    <n v="72038948"/>
    <x v="71"/>
    <s v="2026-03-19"/>
    <s v="S0232"/>
    <x v="80"/>
    <s v="IV0014053"/>
    <s v="APL26040254"/>
    <x v="1724"/>
    <s v="SW FILM PE CLEAR  0.05MMX32&quot; MIN.30% RECYCLE &quot;ROLL&quot;"/>
    <x v="119"/>
    <s v="7"/>
    <n v="203.9"/>
    <s v="KG"/>
    <x v="3"/>
    <n v="71.5"/>
    <n v="14578.85"/>
    <n v="1"/>
    <n v="2.197228"/>
    <n v="448.01481200000001"/>
    <s v="MIL"/>
    <n v="32.540999999999997"/>
    <n v="14578.85"/>
    <n v="2026"/>
  </r>
  <r>
    <n v="72038948"/>
    <x v="71"/>
    <s v="2026-03-19"/>
    <s v="S0232"/>
    <x v="80"/>
    <s v="IV0014053"/>
    <s v="APL26040254"/>
    <x v="1721"/>
    <s v="SW FILM PE BLK 0.05MMX32&quot; MIN.30% RECYCLE &quot;ROLL&quot;"/>
    <x v="119"/>
    <s v="7"/>
    <n v="1211.75"/>
    <s v="KG"/>
    <x v="3"/>
    <n v="74"/>
    <n v="89669.5"/>
    <n v="1"/>
    <n v="2.274054"/>
    <n v="2755.5852610000002"/>
    <s v="MIL"/>
    <n v="32.540999999999997"/>
    <n v="89669.5"/>
    <n v="2026"/>
  </r>
  <r>
    <n v="72038948"/>
    <x v="71"/>
    <s v="2026-03-19"/>
    <s v="S0232"/>
    <x v="80"/>
    <s v="IV0014053"/>
    <s v="APL26040254"/>
    <x v="1722"/>
    <s v="SW FILM PE BLK 0.05MMX24&quot; MIN.30% RECYCLE &quot;ROLL&quot;"/>
    <x v="119"/>
    <s v="7"/>
    <n v="101.2"/>
    <s v="KG"/>
    <x v="3"/>
    <n v="74"/>
    <n v="7488.8"/>
    <n v="1"/>
    <n v="2.274054"/>
    <n v="230.13429199999999"/>
    <s v="MIL"/>
    <n v="32.540999999999997"/>
    <n v="7488.8"/>
    <n v="2026"/>
  </r>
  <r>
    <n v="72038948"/>
    <x v="71"/>
    <s v="2026-03-19"/>
    <s v="S0232"/>
    <x v="80"/>
    <s v="IV0014053"/>
    <s v="APL26040254"/>
    <x v="1725"/>
    <s v="SW FILM PE BLK 0.05MMX30&quot; MIN.30% RECYCLE &quot;ROLL&quot;"/>
    <x v="119"/>
    <s v="7"/>
    <n v="305.35000000000002"/>
    <s v="KG"/>
    <x v="3"/>
    <n v="74"/>
    <n v="22595.9"/>
    <n v="1"/>
    <n v="2.274054"/>
    <n v="694.38247100000001"/>
    <s v="MIL"/>
    <n v="32.540999999999997"/>
    <n v="22595.9"/>
    <n v="2026"/>
  </r>
  <r>
    <n v="72038948"/>
    <x v="71"/>
    <s v="2026-03-19"/>
    <s v="S0232"/>
    <x v="80"/>
    <s v="IV0014053"/>
    <s v="APL26040254"/>
    <x v="1736"/>
    <s v="SW FILM PE BLK 0.05MMX22&quot; MIN.30% RECYCLE &quot;ROLL&quot;"/>
    <x v="119"/>
    <s v="7"/>
    <n v="102.1"/>
    <s v="KG"/>
    <x v="3"/>
    <n v="74"/>
    <n v="7555.4"/>
    <n v="1"/>
    <n v="2.274054"/>
    <n v="232.18093999999999"/>
    <s v="MIL"/>
    <n v="32.540999999999997"/>
    <n v="7555.4"/>
    <n v="2026"/>
  </r>
  <r>
    <n v="72038948"/>
    <x v="71"/>
    <s v="2026-03-19"/>
    <s v="S0232"/>
    <x v="80"/>
    <s v="IV0014053"/>
    <s v="APL26040254"/>
    <x v="1734"/>
    <s v="SW FILM PE CLEAR 0.05MMX26&quot; MIN.30% RECYCLE &quot;ROLL&quot;"/>
    <x v="119"/>
    <s v="7"/>
    <n v="100.55"/>
    <s v="KG"/>
    <x v="3"/>
    <n v="71.5"/>
    <n v="7189.33"/>
    <n v="1"/>
    <n v="2.197228"/>
    <n v="220.93144000000001"/>
    <s v="MIL"/>
    <n v="32.540999999999997"/>
    <n v="7189.33"/>
    <n v="2026"/>
  </r>
  <r>
    <n v="72038951"/>
    <x v="71"/>
    <s v="2026-03-19"/>
    <s v="S0232"/>
    <x v="80"/>
    <s v="IV0014056"/>
    <s v="APL26040256"/>
    <x v="1724"/>
    <s v="SW FILM PE CLEAR  0.05MMX32&quot; MIN.30% RECYCLE &quot;ROLL&quot;"/>
    <x v="119"/>
    <s v="6"/>
    <n v="209.95"/>
    <s v="KG"/>
    <x v="3"/>
    <n v="71.5"/>
    <n v="15011.43"/>
    <n v="1"/>
    <n v="2.197228"/>
    <n v="461.30819500000001"/>
    <s v="MIL"/>
    <n v="32.540999999999997"/>
    <n v="15011.43"/>
    <n v="2026"/>
  </r>
  <r>
    <n v="72038951"/>
    <x v="71"/>
    <s v="2026-03-19"/>
    <s v="S0232"/>
    <x v="80"/>
    <s v="IV0014056"/>
    <s v="APL26040256"/>
    <x v="1729"/>
    <s v="SW FILM PE CLEAR 0.05MMX28&quot; MIN.30% RECYCLE &quot;ROLL&quot;"/>
    <x v="119"/>
    <s v="6"/>
    <n v="201.8"/>
    <s v="KG"/>
    <x v="3"/>
    <n v="71.5"/>
    <n v="14428.7"/>
    <n v="1"/>
    <n v="2.197228"/>
    <n v="443.40063300000003"/>
    <s v="MIL"/>
    <n v="32.540999999999997"/>
    <n v="14428.7"/>
    <n v="2026"/>
  </r>
  <r>
    <n v="72038951"/>
    <x v="71"/>
    <s v="2026-03-19"/>
    <s v="S0232"/>
    <x v="80"/>
    <s v="IV0014056"/>
    <s v="APL26040256"/>
    <x v="1722"/>
    <s v="SW FILM PE BLK 0.05MMX24&quot; MIN.30% RECYCLE &quot;ROLL&quot;"/>
    <x v="119"/>
    <s v="6"/>
    <n v="302.39999999999998"/>
    <s v="KG"/>
    <x v="3"/>
    <n v="74"/>
    <n v="22377.599999999999"/>
    <n v="1"/>
    <n v="2.274054"/>
    <n v="687.67401099999995"/>
    <s v="MIL"/>
    <n v="32.540999999999997"/>
    <n v="22377.599999999999"/>
    <n v="2026"/>
  </r>
  <r>
    <n v="72038951"/>
    <x v="71"/>
    <s v="2026-03-19"/>
    <s v="S0232"/>
    <x v="80"/>
    <s v="IV0014056"/>
    <s v="APL26040256"/>
    <x v="1730"/>
    <s v="SW FILM PE CLEAR 0.05mmX20&quot; MIN.30% RECYCLE &quot;ROLL&quot;"/>
    <x v="119"/>
    <s v="6"/>
    <n v="103"/>
    <s v="KG"/>
    <x v="3"/>
    <n v="71.5"/>
    <n v="7364.5"/>
    <n v="1"/>
    <n v="2.197228"/>
    <n v="226.31449499999999"/>
    <s v="MIL"/>
    <n v="32.540999999999997"/>
    <n v="7364.5"/>
    <n v="2026"/>
  </r>
  <r>
    <n v="72038951"/>
    <x v="71"/>
    <s v="2026-03-19"/>
    <s v="S0232"/>
    <x v="80"/>
    <s v="IV0014056"/>
    <s v="APL26040256"/>
    <x v="1731"/>
    <s v="SW FILM PE BLK 0.05MMX20&quot; MIN.30% RECYCLE &quot;ROLL&quot;"/>
    <x v="119"/>
    <s v="6"/>
    <n v="403.65"/>
    <s v="KG"/>
    <x v="3"/>
    <n v="74"/>
    <n v="29870.1"/>
    <n v="1"/>
    <n v="2.274054"/>
    <n v="917.92200600000001"/>
    <s v="MIL"/>
    <n v="32.540999999999997"/>
    <n v="29870.1"/>
    <n v="2026"/>
  </r>
  <r>
    <n v="72038951"/>
    <x v="71"/>
    <s v="2026-03-19"/>
    <s v="S0232"/>
    <x v="80"/>
    <s v="IV0014056"/>
    <s v="APL26040256"/>
    <x v="1737"/>
    <s v="SW FILM PE CLEAR  0.05MMX30&quot; MIN.30% RECYCLE &quot;ROLL&quot;"/>
    <x v="119"/>
    <s v="6"/>
    <n v="402.7"/>
    <s v="KG"/>
    <x v="3"/>
    <n v="71.5"/>
    <n v="28793.05"/>
    <n v="1"/>
    <n v="2.197228"/>
    <n v="884.82375999999999"/>
    <s v="MIL"/>
    <n v="32.540999999999997"/>
    <n v="28793.05"/>
    <n v="2026"/>
  </r>
  <r>
    <n v="72038951"/>
    <x v="71"/>
    <s v="2026-03-19"/>
    <s v="S0232"/>
    <x v="80"/>
    <s v="IV0014056"/>
    <s v="APL26040256"/>
    <x v="1732"/>
    <s v="SW FILM PE CLEAR 0.05MMX22&quot; MIN.30% RECYCLE &quot;ROLL&quot;"/>
    <x v="119"/>
    <s v="6"/>
    <n v="105"/>
    <s v="KG"/>
    <x v="3"/>
    <n v="71.5"/>
    <n v="7507.5"/>
    <n v="1"/>
    <n v="2.197228"/>
    <n v="230.70895100000001"/>
    <s v="MIL"/>
    <n v="32.540999999999997"/>
    <n v="7507.5"/>
    <n v="2026"/>
  </r>
  <r>
    <n v="72038951"/>
    <x v="71"/>
    <s v="2026-03-19"/>
    <s v="S0232"/>
    <x v="80"/>
    <s v="IV0014056"/>
    <s v="APL26040256"/>
    <x v="1736"/>
    <s v="SW FILM PE BLK 0.05MMX22&quot; MIN.30% RECYCLE &quot;ROLL&quot;"/>
    <x v="119"/>
    <s v="6"/>
    <n v="509"/>
    <s v="KG"/>
    <x v="3"/>
    <n v="74"/>
    <n v="37666"/>
    <n v="1"/>
    <n v="2.274054"/>
    <n v="1157.4936230000001"/>
    <s v="MIL"/>
    <n v="32.540999999999997"/>
    <n v="37666"/>
    <n v="2026"/>
  </r>
  <r>
    <n v="72038951"/>
    <x v="71"/>
    <s v="2026-03-19"/>
    <s v="S0232"/>
    <x v="80"/>
    <s v="IV0014056"/>
    <s v="APL26040256"/>
    <x v="1734"/>
    <s v="SW FILM PE CLEAR 0.05MMX26&quot; MIN.30% RECYCLE &quot;ROLL&quot;"/>
    <x v="119"/>
    <s v="6"/>
    <n v="301.05"/>
    <s v="KG"/>
    <x v="3"/>
    <n v="71.5"/>
    <n v="21525.08"/>
    <n v="1"/>
    <n v="2.197228"/>
    <n v="661.47567600000002"/>
    <s v="MIL"/>
    <n v="32.540999999999997"/>
    <n v="21525.08"/>
    <n v="2026"/>
  </r>
  <r>
    <n v="72036530"/>
    <x v="24"/>
    <s v="2025-12-08"/>
    <s v="P0071"/>
    <x v="81"/>
    <s v="IV26010032"/>
    <s v="APL26010078"/>
    <x v="1738"/>
    <s v="Dextrin Adhesive Waster Base SV-708-92AL"/>
    <x v="120"/>
    <s v="9"/>
    <n v="7200"/>
    <s v="KG"/>
    <x v="3"/>
    <n v="9.25"/>
    <n v="66600"/>
    <n v="1"/>
    <n v="0.29434399999999999"/>
    <n v="2119.2777900000001"/>
    <s v="MIL"/>
    <n v="31.425799999999999"/>
    <n v="66600"/>
    <n v="2026"/>
  </r>
  <r>
    <n v="72036528"/>
    <x v="24"/>
    <s v="2025-12-08"/>
    <s v="A0316"/>
    <x v="82"/>
    <s v="IV0002801"/>
    <s v="APL26010080"/>
    <x v="1739"/>
    <s v="WATER BASE VARNISH  (SOOCOAT AV-701P)"/>
    <x v="121"/>
    <s v="9"/>
    <n v="1200"/>
    <s v="KG"/>
    <x v="3"/>
    <n v="109"/>
    <n v="130800"/>
    <n v="1"/>
    <n v="3.4684870000000001"/>
    <n v="4162.1852099999996"/>
    <s v="MIL"/>
    <n v="31.425799999999999"/>
    <n v="130800"/>
    <n v="2026"/>
  </r>
  <r>
    <n v="72036528"/>
    <x v="24"/>
    <s v="2025-12-08"/>
    <s v="A0316"/>
    <x v="82"/>
    <s v="IV0002801"/>
    <s v="APL26010080"/>
    <x v="1740"/>
    <s v="Water Base Varnish MV 1974 Satin Matt 25% -93VN"/>
    <x v="121"/>
    <s v="9"/>
    <n v="100"/>
    <s v="KG"/>
    <x v="3"/>
    <n v="123"/>
    <n v="12300"/>
    <n v="1"/>
    <n v="3.9139810000000002"/>
    <n v="391.39814999999999"/>
    <s v="MIL"/>
    <n v="31.425799999999999"/>
    <n v="12300"/>
    <n v="2026"/>
  </r>
  <r>
    <n v="72036528"/>
    <x v="24"/>
    <s v="2025-12-08"/>
    <s v="A0316"/>
    <x v="82"/>
    <s v="IV0002801"/>
    <s v="APL26010080"/>
    <x v="1741"/>
    <s v="WATER BASE VARNISH (SOOCOAT MV-1974)-93VN"/>
    <x v="121"/>
    <s v="9"/>
    <n v="108"/>
    <s v="KG"/>
    <x v="3"/>
    <n v="149"/>
    <n v="16092"/>
    <n v="1"/>
    <n v="4.7413270000000001"/>
    <n v="512.06333600000005"/>
    <s v="MIL"/>
    <n v="31.425799999999999"/>
    <n v="16092"/>
    <n v="2026"/>
  </r>
  <r>
    <n v="72036380"/>
    <x v="25"/>
    <s v="2025-12-03"/>
    <s v="J0041"/>
    <x v="83"/>
    <s v="088-4368"/>
    <s v="APL26010089"/>
    <x v="1742"/>
    <s v="CLOTH USED (NEW) 13PC/KG (25 KG/Bag)"/>
    <x v="113"/>
    <s v="1"/>
    <n v="2000"/>
    <s v="KG"/>
    <x v="3"/>
    <n v="24.5"/>
    <n v="49000"/>
    <n v="1"/>
    <n v="0.780165"/>
    <n v="1560.3306620000001"/>
    <s v="MIL"/>
    <n v="31.403600000000001"/>
    <n v="49000"/>
    <n v="2026"/>
  </r>
  <r>
    <n v="72037065"/>
    <x v="26"/>
    <s v="2026-01-05"/>
    <s v="V0025"/>
    <x v="84"/>
    <s v="IV6901067"/>
    <s v="APL26010097"/>
    <x v="1743"/>
    <s v="NAOH SOLUTION 50% 30KG/GL"/>
    <x v="60"/>
    <s v="1"/>
    <n v="360"/>
    <s v="KG"/>
    <x v="3"/>
    <n v="17"/>
    <n v="6120"/>
    <n v="1"/>
    <n v="0.53866499999999995"/>
    <n v="193.919422"/>
    <s v="MIL"/>
    <n v="31.5595"/>
    <n v="6120"/>
    <n v="2026"/>
  </r>
  <r>
    <n v="72036704"/>
    <x v="27"/>
    <s v="2025-12-15"/>
    <s v="C0259"/>
    <x v="85"/>
    <s v="F690004"/>
    <s v="APL26010310"/>
    <x v="1744"/>
    <s v="Tapioca Starch -92CG"/>
    <x v="121"/>
    <s v="9"/>
    <n v="7980"/>
    <s v="KG"/>
    <x v="3"/>
    <n v="14.1"/>
    <n v="112518"/>
    <n v="1"/>
    <n v="0.445969"/>
    <n v="3558.8379479999999"/>
    <s v="MIL"/>
    <n v="31.616499999999998"/>
    <n v="112518"/>
    <n v="2026"/>
  </r>
  <r>
    <n v="72037067"/>
    <x v="41"/>
    <s v="2026-01-06"/>
    <s v="R0030"/>
    <x v="41"/>
    <s v="021-1029"/>
    <s v="APL26010108"/>
    <x v="1745"/>
    <s v="Alcohol I.P.A -93OP"/>
    <x v="121"/>
    <s v="9"/>
    <n v="450"/>
    <s v="KG"/>
    <x v="3"/>
    <n v="45"/>
    <n v="20250"/>
    <n v="1"/>
    <n v="1.43086"/>
    <n v="643.88736200000005"/>
    <s v="MIL"/>
    <n v="31.4496"/>
    <n v="20250"/>
    <n v="2026"/>
  </r>
  <r>
    <n v="72037067"/>
    <x v="41"/>
    <s v="2026-01-06"/>
    <s v="R0030"/>
    <x v="41"/>
    <s v="021-1029"/>
    <s v="APL26010108"/>
    <x v="1746"/>
    <s v="Anti setoff powder wirbelwind 8163 -93OP"/>
    <x v="121"/>
    <s v="9"/>
    <n v="20"/>
    <s v="KG"/>
    <x v="3"/>
    <n v="170"/>
    <n v="3400"/>
    <n v="1"/>
    <n v="5.4054739999999999"/>
    <n v="108.109483"/>
    <s v="MIL"/>
    <n v="31.4496"/>
    <n v="3400"/>
    <n v="2026"/>
  </r>
  <r>
    <n v="72037060"/>
    <x v="48"/>
    <s v="2026-01-05"/>
    <s v="P0124"/>
    <x v="86"/>
    <s v="IV2600008"/>
    <s v="APL26010341"/>
    <x v="1747"/>
    <s v="LIQUID COMPOUND(POLISH) PR-22,Blue"/>
    <x v="122"/>
    <s v="7"/>
    <n v="7200"/>
    <s v="KG"/>
    <x v="3"/>
    <n v="36.5"/>
    <n v="262800"/>
    <n v="1"/>
    <n v="1.152936"/>
    <n v="8301.1406169999991"/>
    <s v="MIL"/>
    <n v="31.658300000000001"/>
    <n v="262800"/>
    <n v="2026"/>
  </r>
  <r>
    <n v="72037060"/>
    <x v="48"/>
    <s v="2026-01-05"/>
    <s v="P0124"/>
    <x v="86"/>
    <s v="IV2600008"/>
    <s v="APL26010341"/>
    <x v="1748"/>
    <s v="LIQUID COMPOUND(CUTTING) T-650,Yellow"/>
    <x v="122"/>
    <s v="7"/>
    <n v="7200"/>
    <s v="KG"/>
    <x v="3"/>
    <n v="28"/>
    <n v="201600"/>
    <n v="1"/>
    <n v="0.88444400000000001"/>
    <n v="6367.9982810000001"/>
    <s v="MIL"/>
    <n v="31.658300000000001"/>
    <n v="201600"/>
    <n v="2026"/>
  </r>
  <r>
    <n v="72037215"/>
    <x v="75"/>
    <s v="2026-01-12"/>
    <s v="A0033"/>
    <x v="61"/>
    <s v="20260011"/>
    <s v="APL26010345"/>
    <x v="1749"/>
    <s v="PE BAG 0.05MMX40&quot;X60&quot;"/>
    <x v="115"/>
    <s v="1"/>
    <n v="1025"/>
    <s v="KG"/>
    <x v="3"/>
    <n v="77"/>
    <n v="78925"/>
    <n v="1"/>
    <n v="2.439279"/>
    <n v="2500.2613510000001"/>
    <s v="MIL"/>
    <n v="31.566700000000001"/>
    <n v="78925"/>
    <n v="2026"/>
  </r>
  <r>
    <n v="72037269"/>
    <x v="50"/>
    <s v="2026-01-13"/>
    <s v="J0041"/>
    <x v="83"/>
    <s v="088-4380"/>
    <s v="APL26010351"/>
    <x v="1750"/>
    <s v="DETERGENT &quot;NOBLA&quot; (20 KG/Box)"/>
    <x v="60"/>
    <s v="1"/>
    <n v="400"/>
    <s v="KG"/>
    <x v="3"/>
    <n v="39"/>
    <n v="15600"/>
    <n v="1"/>
    <n v="1.2392590000000001"/>
    <n v="495.70389899999998"/>
    <s v="MIL"/>
    <n v="31.470400000000001"/>
    <n v="15600"/>
    <n v="2026"/>
  </r>
  <r>
    <n v="72037310"/>
    <x v="50"/>
    <s v="2026-01-15"/>
    <s v="S0037"/>
    <x v="72"/>
    <s v="1260104306"/>
    <s v="APL26010479"/>
    <x v="1751"/>
    <s v="ZIP BAG LDPE 0.14mmx4cm(OPEN)x6cm"/>
    <x v="115"/>
    <s v="7"/>
    <n v="20"/>
    <s v="KG"/>
    <x v="3"/>
    <n v="106"/>
    <n v="2120"/>
    <n v="1"/>
    <n v="3.3682439999999998"/>
    <n v="67.364887999999993"/>
    <s v="MIL"/>
    <n v="31.470400000000001"/>
    <n v="2120"/>
    <n v="2026"/>
  </r>
  <r>
    <n v="72037310"/>
    <x v="50"/>
    <s v="2026-01-15"/>
    <s v="S0037"/>
    <x v="72"/>
    <s v="1260104306"/>
    <s v="APL26010479"/>
    <x v="1752"/>
    <s v="ZIP BAG LDPE 0.14mmx12cm(OPEN)x17cm"/>
    <x v="115"/>
    <s v="7"/>
    <n v="30"/>
    <s v="KG"/>
    <x v="3"/>
    <n v="106"/>
    <n v="3180"/>
    <n v="1"/>
    <n v="3.3682439999999998"/>
    <n v="101.04733299999999"/>
    <s v="MIL"/>
    <n v="31.470400000000001"/>
    <n v="3180"/>
    <n v="2026"/>
  </r>
  <r>
    <n v="72037310"/>
    <x v="50"/>
    <s v="2026-01-15"/>
    <s v="S0037"/>
    <x v="72"/>
    <s v="1260104306"/>
    <s v="APL26010479"/>
    <x v="1753"/>
    <s v="ZIP BAG LDPE 0.14mmx15cm(OPEN)X23cm"/>
    <x v="115"/>
    <s v="7"/>
    <n v="30"/>
    <s v="KG"/>
    <x v="3"/>
    <n v="106"/>
    <n v="3180"/>
    <n v="1"/>
    <n v="3.3682439999999998"/>
    <n v="101.04733299999999"/>
    <s v="MIL"/>
    <n v="31.470400000000001"/>
    <n v="3180"/>
    <n v="2026"/>
  </r>
  <r>
    <n v="72037314"/>
    <x v="37"/>
    <s v="2026-01-15"/>
    <s v="K0051"/>
    <x v="87"/>
    <s v="INV2026010077"/>
    <s v="APL26010355"/>
    <x v="1754"/>
    <s v="BAG LDPE 0.03MMX&lt;OPEN&gt;11.5&quot;X15&quot; MIN.70% RECYCLE"/>
    <x v="115"/>
    <s v="7"/>
    <n v="600"/>
    <s v="KG"/>
    <x v="3"/>
    <n v="69"/>
    <n v="41400"/>
    <n v="1"/>
    <n v="2.2002830000000002"/>
    <n v="1320.1699000000001"/>
    <s v="MIL"/>
    <n v="31.3596"/>
    <n v="41400"/>
    <n v="2026"/>
  </r>
  <r>
    <n v="72037314"/>
    <x v="37"/>
    <s v="2026-01-15"/>
    <s v="K0051"/>
    <x v="87"/>
    <s v="INV2026010077"/>
    <s v="APL26010355"/>
    <x v="1755"/>
    <s v="BAG LDPE 0.03MMX&lt;OPEN&gt;14.5&quot;X17.5&quot; MIN.70% RECYCLE"/>
    <x v="115"/>
    <s v="7"/>
    <n v="100"/>
    <s v="KG"/>
    <x v="3"/>
    <n v="69"/>
    <n v="6900"/>
    <n v="1"/>
    <n v="2.2002830000000002"/>
    <n v="220.02831599999999"/>
    <s v="MIL"/>
    <n v="31.3596"/>
    <n v="6900"/>
    <n v="2026"/>
  </r>
  <r>
    <n v="72037314"/>
    <x v="37"/>
    <s v="2026-01-15"/>
    <s v="K0051"/>
    <x v="87"/>
    <s v="INV2026010077"/>
    <s v="APL26010355"/>
    <x v="1756"/>
    <s v="BAG LDPE 0.03MMX&lt;OPEN&gt;19&quot;X19&quot; MIN.70% RECYCLE"/>
    <x v="115"/>
    <s v="7"/>
    <n v="1200"/>
    <s v="KG"/>
    <x v="3"/>
    <n v="69"/>
    <n v="82800"/>
    <n v="1"/>
    <n v="2.2002830000000002"/>
    <n v="2640.3398000000002"/>
    <s v="MIL"/>
    <n v="31.3596"/>
    <n v="82800"/>
    <n v="2026"/>
  </r>
  <r>
    <n v="72037314"/>
    <x v="37"/>
    <s v="2026-01-15"/>
    <s v="K0051"/>
    <x v="87"/>
    <s v="INV2026010082"/>
    <s v="APL26010356"/>
    <x v="1755"/>
    <s v="BAG LDPE 0.03MMX&lt;OPEN&gt;14.5&quot;X17.5&quot; MIN.70% RECYCLE"/>
    <x v="115"/>
    <s v="7"/>
    <n v="300"/>
    <s v="KG"/>
    <x v="3"/>
    <n v="69"/>
    <n v="20700"/>
    <n v="1"/>
    <n v="2.2002830000000002"/>
    <n v="660.08495000000005"/>
    <s v="MIL"/>
    <n v="31.3596"/>
    <n v="20700"/>
    <n v="2026"/>
  </r>
  <r>
    <n v="72037314"/>
    <x v="37"/>
    <s v="2026-01-15"/>
    <s v="K0051"/>
    <x v="87"/>
    <s v="INV2026010078"/>
    <s v="APL26010480"/>
    <x v="1757"/>
    <s v="BAG LDPE 0.05MMX&lt;OPEN&gt;10.5&quot;X14&quot; MIN.70% RECYCLE"/>
    <x v="115"/>
    <s v="7"/>
    <n v="100"/>
    <s v="KG"/>
    <x v="3"/>
    <n v="69"/>
    <n v="6900"/>
    <n v="1"/>
    <n v="2.2002830000000002"/>
    <n v="220.02831599999999"/>
    <s v="MIL"/>
    <n v="31.3596"/>
    <n v="6900"/>
    <n v="2026"/>
  </r>
  <r>
    <n v="72037314"/>
    <x v="37"/>
    <s v="2026-01-15"/>
    <s v="K0051"/>
    <x v="87"/>
    <s v="INV2026010078"/>
    <s v="APL26010480"/>
    <x v="1758"/>
    <s v="BAG LDPE 0.05MMX&lt;OPEN&gt;16.5&quot;X20&quot; MIN.70% RECYCLE"/>
    <x v="115"/>
    <s v="7"/>
    <n v="500"/>
    <s v="KG"/>
    <x v="3"/>
    <n v="69"/>
    <n v="34500"/>
    <n v="1"/>
    <n v="2.2002830000000002"/>
    <n v="1100.1415830000001"/>
    <s v="MIL"/>
    <n v="31.3596"/>
    <n v="34500"/>
    <n v="2026"/>
  </r>
  <r>
    <n v="72037314"/>
    <x v="37"/>
    <s v="2026-01-15"/>
    <s v="K0051"/>
    <x v="87"/>
    <s v="INV2026010079"/>
    <s v="APL26010481"/>
    <x v="1759"/>
    <s v="BAG LDPE 0.04MMX&lt;OPEN&gt;11.5&quot;X15&quot; (0.0082/PC)"/>
    <x v="115"/>
    <s v="7"/>
    <n v="200"/>
    <s v="KG"/>
    <x v="3"/>
    <n v="75.5"/>
    <n v="15100"/>
    <n v="1"/>
    <n v="2.407556"/>
    <n v="481.51124299999998"/>
    <s v="MIL"/>
    <n v="31.3596"/>
    <n v="15100"/>
    <n v="2026"/>
  </r>
  <r>
    <n v="72037314"/>
    <x v="37"/>
    <s v="2026-01-15"/>
    <s v="K0051"/>
    <x v="87"/>
    <s v="INV2026010079"/>
    <s v="APL26010481"/>
    <x v="1760"/>
    <s v="BAG LDPE 0.04MMX&lt;OPEN&gt;14.5&quot;X17.5&quot; (0.012/PC)"/>
    <x v="115"/>
    <s v="7"/>
    <n v="300"/>
    <s v="KG"/>
    <x v="3"/>
    <n v="75.5"/>
    <n v="22650"/>
    <n v="1"/>
    <n v="2.407556"/>
    <n v="722.26686500000005"/>
    <s v="MIL"/>
    <n v="31.3596"/>
    <n v="22650"/>
    <n v="2026"/>
  </r>
  <r>
    <n v="72037213"/>
    <x v="37"/>
    <s v="2026-01-12"/>
    <s v="S0333"/>
    <x v="88"/>
    <s v="ABI-I6901-0403"/>
    <s v="APL26010465"/>
    <x v="1761"/>
    <s v="HCL 35% INDUSTRIAL GRADE (200 kg/drum)"/>
    <x v="60"/>
    <s v="1"/>
    <n v="3200"/>
    <s v="KG"/>
    <x v="3"/>
    <n v="4.5999999999999996"/>
    <n v="14720"/>
    <n v="1"/>
    <n v="0.14668500000000001"/>
    <n v="469.39374199999997"/>
    <s v="MIL"/>
    <n v="31.3596"/>
    <n v="14720"/>
    <n v="2026"/>
  </r>
  <r>
    <n v="72037208"/>
    <x v="37"/>
    <s v="2026-01-12"/>
    <s v="A0017"/>
    <x v="62"/>
    <s v="IV6900033"/>
    <s v="APL26010466"/>
    <x v="1762"/>
    <s v="Steel Wire 2.85MM   -92BP"/>
    <x v="123"/>
    <s v="9"/>
    <n v="500"/>
    <s v="KG"/>
    <x v="3"/>
    <n v="61"/>
    <n v="30500"/>
    <n v="1"/>
    <n v="1.9451769999999999"/>
    <n v="972.58893599999999"/>
    <s v="MIL"/>
    <n v="31.3596"/>
    <n v="30500"/>
    <n v="2026"/>
  </r>
  <r>
    <n v="72037368"/>
    <x v="68"/>
    <s v="2026-01-16"/>
    <s v="K0004"/>
    <x v="42"/>
    <s v="INLWN126010440"/>
    <s v="APL26010486"/>
    <x v="1763"/>
    <s v="GRAINY GLUE GRADE A"/>
    <x v="122"/>
    <s v="7"/>
    <n v="50"/>
    <s v="KG"/>
    <x v="3"/>
    <n v="120"/>
    <n v="6000"/>
    <n v="1"/>
    <n v="3.8476699999999999"/>
    <n v="192.38353499999999"/>
    <s v="MIL"/>
    <n v="31.1877"/>
    <n v="6000"/>
    <n v="2026"/>
  </r>
  <r>
    <n v="72037411"/>
    <x v="68"/>
    <s v="2026-01-19"/>
    <s v="C0076"/>
    <x v="89"/>
    <s v="SI-26011808"/>
    <s v="APL26010467"/>
    <x v="1764"/>
    <s v="INK Water Base Black JP7 No.A9303 -92PT"/>
    <x v="124"/>
    <s v="9"/>
    <n v="60"/>
    <s v="KG"/>
    <x v="3"/>
    <n v="83"/>
    <n v="4980"/>
    <n v="1"/>
    <n v="2.661305"/>
    <n v="159.67833400000001"/>
    <s v="MIL"/>
    <n v="31.1877"/>
    <n v="4980"/>
    <n v="2026"/>
  </r>
  <r>
    <n v="72037411"/>
    <x v="68"/>
    <s v="2026-01-19"/>
    <s v="C0076"/>
    <x v="89"/>
    <s v="SI-26011808"/>
    <s v="APL26010467"/>
    <x v="1765"/>
    <s v="INK Water Base AQUA Red AMWAY No.193C -92PT"/>
    <x v="124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68"/>
    <s v="2026-01-19"/>
    <s v="C0076"/>
    <x v="89"/>
    <s v="SI-26011808"/>
    <s v="APL26010467"/>
    <x v="1766"/>
    <s v="INK Water Base White No.09338 - 92PT"/>
    <x v="124"/>
    <s v="9"/>
    <n v="40"/>
    <s v="KG"/>
    <x v="3"/>
    <n v="101"/>
    <n v="4040"/>
    <n v="1"/>
    <n v="3.2384559999999998"/>
    <n v="129.53824700000001"/>
    <s v="MIL"/>
    <n v="31.1877"/>
    <n v="4040"/>
    <n v="2026"/>
  </r>
  <r>
    <n v="72037411"/>
    <x v="68"/>
    <s v="2026-01-19"/>
    <s v="C0076"/>
    <x v="89"/>
    <s v="SI-26011808"/>
    <s v="APL26010467"/>
    <x v="1767"/>
    <s v="INK Water Base AQUA BLUE No.293 - 92PT"/>
    <x v="124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68"/>
    <s v="2026-01-19"/>
    <s v="C0076"/>
    <x v="89"/>
    <s v="SI-26011808"/>
    <s v="APL26010467"/>
    <x v="1768"/>
    <s v="INK Water Base Grey JP13915 No.7545C -92PT"/>
    <x v="124"/>
    <s v="9"/>
    <n v="40"/>
    <s v="KG"/>
    <x v="3"/>
    <n v="121"/>
    <n v="4840"/>
    <n v="1"/>
    <n v="3.879734"/>
    <n v="155.18938499999999"/>
    <s v="MIL"/>
    <n v="31.1877"/>
    <n v="4840"/>
    <n v="2026"/>
  </r>
  <r>
    <n v="72037411"/>
    <x v="68"/>
    <s v="2026-01-19"/>
    <s v="C0076"/>
    <x v="89"/>
    <s v="SI-26011808"/>
    <s v="APL26010467"/>
    <x v="1769"/>
    <s v="Letdown Water Base vehicle B579 - 92PT"/>
    <x v="121"/>
    <s v="9"/>
    <n v="20"/>
    <s v="KG"/>
    <x v="3"/>
    <n v="90"/>
    <n v="1800"/>
    <n v="1"/>
    <n v="2.8857529999999998"/>
    <n v="57.715060000000001"/>
    <s v="MIL"/>
    <n v="31.1877"/>
    <n v="1800"/>
    <n v="2026"/>
  </r>
  <r>
    <n v="72037224"/>
    <x v="21"/>
    <s v="2026-01-12"/>
    <s v="Z0004"/>
    <x v="90"/>
    <s v="IV6900057"/>
    <s v="APL26010489"/>
    <x v="1770"/>
    <s v="SAND BROWN ALUM OXIDE #36(DOVE)"/>
    <x v="125"/>
    <s v="7"/>
    <n v="2000"/>
    <s v="KG"/>
    <x v="3"/>
    <n v="33.5"/>
    <n v="67000"/>
    <n v="1"/>
    <n v="1.0645020000000001"/>
    <n v="2129.0049920000001"/>
    <s v="MIL"/>
    <n v="31.470099999999999"/>
    <n v="67000"/>
    <n v="2026"/>
  </r>
  <r>
    <n v="72037211"/>
    <x v="76"/>
    <s v="2026-01-12"/>
    <s v="R0030"/>
    <x v="41"/>
    <s v="021-1032"/>
    <s v="APL26010468"/>
    <x v="1745"/>
    <s v="Alcohol I.P.A -93OP"/>
    <x v="121"/>
    <s v="9"/>
    <n v="450"/>
    <s v="KG"/>
    <x v="3"/>
    <n v="45"/>
    <n v="20250"/>
    <n v="1"/>
    <n v="1.437249"/>
    <n v="646.76235499999996"/>
    <s v="MIL"/>
    <n v="31.309799999999999"/>
    <n v="20250"/>
    <n v="2026"/>
  </r>
  <r>
    <n v="72035617"/>
    <x v="76"/>
    <s v="2025-11-25"/>
    <s v="T0495"/>
    <x v="91"/>
    <s v="7715805674"/>
    <s v="APL26010454"/>
    <x v="1771"/>
    <s v="MIDCOAT 456G-62280"/>
    <x v="126"/>
    <s v="8"/>
    <n v="150"/>
    <s v="KG"/>
    <x v="3"/>
    <n v="328.77"/>
    <n v="49315.5"/>
    <n v="1"/>
    <n v="10.500546"/>
    <n v="1575.081923"/>
    <s v="MIL"/>
    <n v="31.309799999999999"/>
    <n v="49315.5"/>
    <n v="2026"/>
  </r>
  <r>
    <n v="72035617"/>
    <x v="76"/>
    <s v="2025-11-25"/>
    <s v="T0495"/>
    <x v="91"/>
    <s v="7715805674"/>
    <s v="APL26010454"/>
    <x v="1772"/>
    <s v="PRIMER 459G-73190"/>
    <x v="127"/>
    <s v="8"/>
    <n v="510"/>
    <s v="KG"/>
    <x v="3"/>
    <n v="517.95000000000005"/>
    <n v="264154.5"/>
    <n v="1"/>
    <n v="16.542743000000002"/>
    <n v="8436.7993399999996"/>
    <s v="MIL"/>
    <n v="31.309799999999999"/>
    <n v="264154.5"/>
    <n v="2026"/>
  </r>
  <r>
    <n v="72035617"/>
    <x v="76"/>
    <s v="2025-11-25"/>
    <s v="T0495"/>
    <x v="91"/>
    <s v="7715805674"/>
    <s v="APL26010454"/>
    <x v="1773"/>
    <s v="TOPCOAT CLEAR 455G-62302"/>
    <x v="127"/>
    <s v="8"/>
    <n v="150"/>
    <s v="KG"/>
    <x v="3"/>
    <n v="301.93"/>
    <n v="45289.5"/>
    <n v="1"/>
    <n v="9.6433060000000008"/>
    <n v="1446.495985"/>
    <s v="MIL"/>
    <n v="31.309799999999999"/>
    <n v="45289.5"/>
    <n v="2026"/>
  </r>
  <r>
    <n v="72035617"/>
    <x v="76"/>
    <s v="2025-11-25"/>
    <s v="T0495"/>
    <x v="91"/>
    <s v="7715805674"/>
    <s v="APL26010454"/>
    <x v="1774"/>
    <s v="MIDCOAT 456G-73290"/>
    <x v="127"/>
    <s v="8"/>
    <n v="300"/>
    <s v="KG"/>
    <x v="3"/>
    <n v="551.11"/>
    <n v="165333"/>
    <n v="1"/>
    <n v="17.601837"/>
    <n v="5280.5511370000004"/>
    <s v="MIL"/>
    <n v="31.309799999999999"/>
    <n v="165333"/>
    <n v="2026"/>
  </r>
  <r>
    <n v="72035617"/>
    <x v="76"/>
    <s v="2025-11-25"/>
    <s v="T0495"/>
    <x v="91"/>
    <s v="7715805674"/>
    <s v="APL26010454"/>
    <x v="1775"/>
    <s v="TOPCOAT CLEAR 455G-81300"/>
    <x v="127"/>
    <s v="8"/>
    <n v="150"/>
    <s v="KG"/>
    <x v="3"/>
    <n v="603.54"/>
    <n v="90531"/>
    <n v="1"/>
    <n v="19.276392000000001"/>
    <n v="2891.4589040000001"/>
    <s v="MIL"/>
    <n v="31.309799999999999"/>
    <n v="90531"/>
    <n v="2026"/>
  </r>
  <r>
    <n v="72035617"/>
    <x v="76"/>
    <s v="2025-11-25"/>
    <s v="T0495"/>
    <x v="91"/>
    <s v="7715805674"/>
    <s v="APL26010454"/>
    <x v="1775"/>
    <s v="TOPCOAT CLEAR 455G-81300"/>
    <x v="127"/>
    <s v="8"/>
    <n v="60"/>
    <s v="KG"/>
    <x v="3"/>
    <n v="603.54"/>
    <n v="36212.400000000001"/>
    <n v="1"/>
    <n v="19.276392000000001"/>
    <n v="1156.5835609999999"/>
    <s v="MIL"/>
    <n v="31.309799999999999"/>
    <n v="36212.400000000001"/>
    <n v="2026"/>
  </r>
  <r>
    <n v="72035007"/>
    <x v="76"/>
    <s v="2025-11-11"/>
    <s v="T0495"/>
    <x v="91"/>
    <s v="7715805673"/>
    <s v="APL26010455"/>
    <x v="1771"/>
    <s v="MIDCOAT 456G-62280"/>
    <x v="126"/>
    <s v="8"/>
    <n v="30"/>
    <s v="KG"/>
    <x v="3"/>
    <n v="328.77"/>
    <n v="9863.1"/>
    <n v="1"/>
    <n v="10.500546"/>
    <n v="315.01638400000002"/>
    <s v="MIL"/>
    <n v="31.309799999999999"/>
    <n v="9863.1"/>
    <n v="2026"/>
  </r>
  <r>
    <n v="72035007"/>
    <x v="76"/>
    <s v="2025-11-11"/>
    <s v="T0495"/>
    <x v="91"/>
    <s v="7715805673"/>
    <s v="APL26010455"/>
    <x v="1771"/>
    <s v="MIDCOAT 456G-62280"/>
    <x v="126"/>
    <s v="8"/>
    <n v="180"/>
    <s v="KG"/>
    <x v="3"/>
    <n v="328.77"/>
    <n v="59178.6"/>
    <n v="1"/>
    <n v="10.500546"/>
    <n v="1890.098307"/>
    <s v="MIL"/>
    <n v="31.309799999999999"/>
    <n v="59178.6"/>
    <n v="2026"/>
  </r>
  <r>
    <n v="72035007"/>
    <x v="76"/>
    <s v="2025-11-11"/>
    <s v="T0495"/>
    <x v="91"/>
    <s v="7715805673"/>
    <s v="APL26010455"/>
    <x v="1776"/>
    <s v="MIDCOAT BLACK 456G-62298"/>
    <x v="126"/>
    <s v="8"/>
    <n v="30"/>
    <s v="KG"/>
    <x v="3"/>
    <n v="335.41"/>
    <n v="10062.299999999999"/>
    <n v="1"/>
    <n v="10.712619999999999"/>
    <n v="321.37860899999998"/>
    <s v="MIL"/>
    <n v="31.309799999999999"/>
    <n v="10062.299999999999"/>
    <n v="2026"/>
  </r>
  <r>
    <n v="72035007"/>
    <x v="76"/>
    <s v="2025-11-11"/>
    <s v="T0495"/>
    <x v="91"/>
    <s v="7715805673"/>
    <s v="APL26010455"/>
    <x v="1776"/>
    <s v="MIDCOAT BLACK 456G-62298"/>
    <x v="126"/>
    <s v="8"/>
    <n v="330"/>
    <s v="KG"/>
    <x v="3"/>
    <n v="335.41"/>
    <n v="110685.3"/>
    <n v="1"/>
    <n v="10.712619999999999"/>
    <n v="3535.1647079999998"/>
    <s v="MIL"/>
    <n v="31.309799999999999"/>
    <n v="110685.3"/>
    <n v="2026"/>
  </r>
  <r>
    <n v="72035007"/>
    <x v="76"/>
    <s v="2025-11-11"/>
    <s v="T0495"/>
    <x v="91"/>
    <s v="7715805673"/>
    <s v="APL26010455"/>
    <x v="1774"/>
    <s v="MIDCOAT 456G-73290"/>
    <x v="127"/>
    <s v="8"/>
    <n v="300"/>
    <s v="KG"/>
    <x v="3"/>
    <n v="551.11"/>
    <n v="165333"/>
    <n v="1"/>
    <n v="17.601837"/>
    <n v="5280.5511370000004"/>
    <s v="MIL"/>
    <n v="31.309799999999999"/>
    <n v="165333"/>
    <n v="2026"/>
  </r>
  <r>
    <n v="72035007"/>
    <x v="76"/>
    <s v="2025-11-11"/>
    <s v="T0495"/>
    <x v="91"/>
    <s v="7715805673"/>
    <s v="APL26010455"/>
    <x v="1772"/>
    <s v="PRIMER 459G-73190"/>
    <x v="127"/>
    <s v="8"/>
    <n v="300"/>
    <s v="KG"/>
    <x v="3"/>
    <n v="517.95000000000005"/>
    <n v="155385"/>
    <n v="1"/>
    <n v="16.542743000000002"/>
    <n v="4962.8231409999999"/>
    <s v="MIL"/>
    <n v="31.309799999999999"/>
    <n v="155385"/>
    <n v="2026"/>
  </r>
  <r>
    <n v="72035007"/>
    <x v="76"/>
    <s v="2025-11-11"/>
    <s v="T0495"/>
    <x v="91"/>
    <s v="7715805673"/>
    <s v="APL26010455"/>
    <x v="1773"/>
    <s v="TOPCOAT CLEAR 455G-62302"/>
    <x v="127"/>
    <s v="8"/>
    <n v="360"/>
    <s v="KG"/>
    <x v="3"/>
    <n v="301.93"/>
    <n v="108694.8"/>
    <n v="1"/>
    <n v="9.6433060000000008"/>
    <n v="3471.5903640000001"/>
    <s v="MIL"/>
    <n v="31.309799999999999"/>
    <n v="108694.8"/>
    <n v="2026"/>
  </r>
  <r>
    <n v="72035007"/>
    <x v="76"/>
    <s v="2025-11-11"/>
    <s v="T0495"/>
    <x v="91"/>
    <s v="7715805673"/>
    <s v="APL26010455"/>
    <x v="1775"/>
    <s v="TOPCOAT CLEAR 455G-81300"/>
    <x v="127"/>
    <s v="8"/>
    <n v="240"/>
    <s v="KG"/>
    <x v="3"/>
    <n v="603.54"/>
    <n v="144849.60000000001"/>
    <n v="1"/>
    <n v="19.276392000000001"/>
    <n v="4626.3342460000003"/>
    <s v="MIL"/>
    <n v="31.309799999999999"/>
    <n v="144849.60000000001"/>
    <n v="2026"/>
  </r>
  <r>
    <n v="72035007"/>
    <x v="76"/>
    <s v="2025-11-11"/>
    <s v="T0495"/>
    <x v="91"/>
    <s v="7715805673"/>
    <s v="APL26010455"/>
    <x v="1775"/>
    <s v="TOPCOAT CLEAR 455G-81300"/>
    <x v="127"/>
    <s v="8"/>
    <n v="120"/>
    <s v="KG"/>
    <x v="3"/>
    <n v="603.54"/>
    <n v="72424.800000000003"/>
    <n v="1"/>
    <n v="19.276392000000001"/>
    <n v="2313.1671230000002"/>
    <s v="MIL"/>
    <n v="31.309799999999999"/>
    <n v="72424.800000000003"/>
    <n v="2026"/>
  </r>
  <r>
    <n v="72035896"/>
    <x v="76"/>
    <s v="2025-12-02"/>
    <s v="T0495"/>
    <x v="91"/>
    <s v="7715805675"/>
    <s v="APL26010453"/>
    <x v="1771"/>
    <s v="MIDCOAT 456G-62280"/>
    <x v="126"/>
    <s v="8"/>
    <n v="120"/>
    <s v="KG"/>
    <x v="3"/>
    <n v="328.77"/>
    <n v="39452.400000000001"/>
    <n v="1"/>
    <n v="10.500546"/>
    <n v="1260.0655380000001"/>
    <s v="MIL"/>
    <n v="31.309799999999999"/>
    <n v="39452.400000000001"/>
    <n v="2026"/>
  </r>
  <r>
    <n v="72035896"/>
    <x v="76"/>
    <s v="2025-12-02"/>
    <s v="T0495"/>
    <x v="91"/>
    <s v="7715805675"/>
    <s v="APL26010453"/>
    <x v="1776"/>
    <s v="MIDCOAT BLACK 456G-62298"/>
    <x v="126"/>
    <s v="8"/>
    <n v="30"/>
    <s v="KG"/>
    <x v="3"/>
    <n v="335.41"/>
    <n v="10062.299999999999"/>
    <n v="1"/>
    <n v="10.712619999999999"/>
    <n v="321.37860899999998"/>
    <s v="MIL"/>
    <n v="31.309799999999999"/>
    <n v="10062.299999999999"/>
    <n v="2026"/>
  </r>
  <r>
    <n v="72035896"/>
    <x v="76"/>
    <s v="2025-12-02"/>
    <s v="T0495"/>
    <x v="91"/>
    <s v="7715805675"/>
    <s v="APL26010453"/>
    <x v="1776"/>
    <s v="MIDCOAT BLACK 456G-62298"/>
    <x v="126"/>
    <s v="8"/>
    <n v="90"/>
    <s v="KG"/>
    <x v="3"/>
    <n v="335.41"/>
    <n v="30186.9"/>
    <n v="1"/>
    <n v="10.712619999999999"/>
    <n v="964.13582899999994"/>
    <s v="MIL"/>
    <n v="31.309799999999999"/>
    <n v="30186.9"/>
    <n v="2026"/>
  </r>
  <r>
    <n v="72035896"/>
    <x v="76"/>
    <s v="2025-12-02"/>
    <s v="T0495"/>
    <x v="91"/>
    <s v="7715805675"/>
    <s v="APL26010453"/>
    <x v="1774"/>
    <s v="MIDCOAT 456G-73290"/>
    <x v="127"/>
    <s v="8"/>
    <n v="120"/>
    <s v="KG"/>
    <x v="3"/>
    <n v="551.11"/>
    <n v="66133.2"/>
    <n v="1"/>
    <n v="17.601837"/>
    <n v="2112.2204539999998"/>
    <s v="MIL"/>
    <n v="31.309799999999999"/>
    <n v="66133.2"/>
    <n v="2026"/>
  </r>
  <r>
    <n v="72035896"/>
    <x v="76"/>
    <s v="2025-12-02"/>
    <s v="T0495"/>
    <x v="91"/>
    <s v="7715805675"/>
    <s v="APL26010453"/>
    <x v="1772"/>
    <s v="PRIMER 459G-73190"/>
    <x v="127"/>
    <s v="8"/>
    <n v="510"/>
    <s v="KG"/>
    <x v="3"/>
    <n v="517.95000000000005"/>
    <n v="264154.5"/>
    <n v="1"/>
    <n v="16.542743000000002"/>
    <n v="8436.7993399999996"/>
    <s v="MIL"/>
    <n v="31.309799999999999"/>
    <n v="264154.5"/>
    <n v="2026"/>
  </r>
  <r>
    <n v="72035896"/>
    <x v="76"/>
    <s v="2025-12-02"/>
    <s v="T0495"/>
    <x v="91"/>
    <s v="7715805675"/>
    <s v="APL26010453"/>
    <x v="1775"/>
    <s v="TOPCOAT CLEAR 455G-81300"/>
    <x v="127"/>
    <s v="8"/>
    <n v="210"/>
    <s v="KG"/>
    <x v="3"/>
    <n v="603.54"/>
    <n v="126743.4"/>
    <n v="1"/>
    <n v="19.276392000000001"/>
    <n v="4048.042465"/>
    <s v="MIL"/>
    <n v="31.309799999999999"/>
    <n v="126743.4"/>
    <n v="2026"/>
  </r>
  <r>
    <n v="72037224"/>
    <x v="76"/>
    <s v="2026-01-12"/>
    <s v="Z0004"/>
    <x v="90"/>
    <s v="IV6900059"/>
    <s v="APL26010490"/>
    <x v="1777"/>
    <s v="SAND BROWN ALUM OXIDE #24(DOVE)"/>
    <x v="125"/>
    <s v="7"/>
    <n v="2000"/>
    <s v="KG"/>
    <x v="3"/>
    <n v="33.5"/>
    <n v="67000"/>
    <n v="1"/>
    <n v="1.069952"/>
    <n v="2139.9050769999999"/>
    <s v="MIL"/>
    <n v="31.309799999999999"/>
    <n v="67000"/>
    <n v="2026"/>
  </r>
  <r>
    <n v="72036708"/>
    <x v="76"/>
    <s v="2025-12-15"/>
    <s v="A0288"/>
    <x v="92"/>
    <s v="IVD260111151"/>
    <s v="APL26010472"/>
    <x v="1778"/>
    <s v="THINNER MEK FOR CLEANING (APC)"/>
    <x v="128"/>
    <s v="1"/>
    <n v="1600"/>
    <s v="KG"/>
    <x v="3"/>
    <n v="35"/>
    <n v="56000"/>
    <n v="1"/>
    <n v="1.1178600000000001"/>
    <n v="1788.577378"/>
    <s v="MIL"/>
    <n v="31.309799999999999"/>
    <n v="56000"/>
    <n v="2026"/>
  </r>
  <r>
    <n v="72037217"/>
    <x v="28"/>
    <s v="2026-01-12"/>
    <s v="J0078"/>
    <x v="93"/>
    <s v="C-DG260189"/>
    <s v="APL26010475"/>
    <x v="1779"/>
    <s v="GILDAON NPT2, DETERGENT"/>
    <x v="14"/>
    <s v="6"/>
    <n v="200"/>
    <s v="KG"/>
    <x v="3"/>
    <n v="125"/>
    <n v="25000"/>
    <n v="1"/>
    <n v="4.0028170000000003"/>
    <n v="800.56359599999996"/>
    <s v="MIL"/>
    <n v="31.228000000000002"/>
    <n v="25000"/>
    <n v="2026"/>
  </r>
  <r>
    <n v="72037217"/>
    <x v="28"/>
    <s v="2026-01-12"/>
    <s v="J0078"/>
    <x v="93"/>
    <s v="C-DG260189"/>
    <s v="APL26010475"/>
    <x v="1780"/>
    <s v="J CLEAN GTX440(T), DETERGENT"/>
    <x v="14"/>
    <s v="6"/>
    <n v="200"/>
    <s v="KG"/>
    <x v="3"/>
    <n v="150"/>
    <n v="30000"/>
    <n v="1"/>
    <n v="4.8033809999999999"/>
    <n v="960.67631600000004"/>
    <s v="MIL"/>
    <n v="31.228000000000002"/>
    <n v="30000"/>
    <n v="2026"/>
  </r>
  <r>
    <n v="72037395"/>
    <x v="28"/>
    <s v="2026-01-17"/>
    <s v="C0259"/>
    <x v="85"/>
    <s v="F690064"/>
    <s v="APL26010536"/>
    <x v="1744"/>
    <s v="Tapioca Starch -92CG"/>
    <x v="121"/>
    <s v="9"/>
    <n v="7980"/>
    <s v="KG"/>
    <x v="3"/>
    <n v="14.6"/>
    <n v="116508"/>
    <n v="1"/>
    <n v="0.46752899999999997"/>
    <n v="3730.8825409999999"/>
    <s v="MIL"/>
    <n v="31.228000000000002"/>
    <n v="116508"/>
    <n v="2026"/>
  </r>
  <r>
    <n v="72037397"/>
    <x v="9"/>
    <s v="2026-01-17"/>
    <s v="P0071"/>
    <x v="81"/>
    <s v="IV26010671"/>
    <s v="APL26010462"/>
    <x v="1738"/>
    <s v="Dextrin Adhesive Waster Base SV-708-92AL"/>
    <x v="120"/>
    <s v="9"/>
    <n v="7200"/>
    <s v="KG"/>
    <x v="3"/>
    <n v="9.25"/>
    <n v="66600"/>
    <n v="1"/>
    <n v="0.29525200000000001"/>
    <n v="2125.8191259999999"/>
    <s v="MIL"/>
    <n v="31.3291"/>
    <n v="66600"/>
    <n v="2026"/>
  </r>
  <r>
    <n v="72037224"/>
    <x v="9"/>
    <s v="2026-01-12"/>
    <s v="Z0004"/>
    <x v="90"/>
    <s v="IV6900070"/>
    <s v="APL26010599"/>
    <x v="1777"/>
    <s v="SAND BROWN ALUM OXIDE #24(DOVE)"/>
    <x v="125"/>
    <s v="7"/>
    <n v="2000"/>
    <s v="KG"/>
    <x v="3"/>
    <n v="33.5"/>
    <n v="67000"/>
    <n v="1"/>
    <n v="1.069293"/>
    <n v="2138.5868089999999"/>
    <s v="MIL"/>
    <n v="31.3291"/>
    <n v="67000"/>
    <n v="2026"/>
  </r>
  <r>
    <n v="72037314"/>
    <x v="52"/>
    <s v="2026-01-15"/>
    <s v="K0051"/>
    <x v="87"/>
    <s v="INV2026010091"/>
    <s v="APL26010610"/>
    <x v="1759"/>
    <s v="BAG LDPE 0.04MMX&lt;OPEN&gt;11.5&quot;X15&quot; (0.0082/PC)"/>
    <x v="115"/>
    <s v="7"/>
    <n v="100"/>
    <s v="KG"/>
    <x v="3"/>
    <n v="75.5"/>
    <n v="7550"/>
    <n v="1"/>
    <n v="2.4270360000000002"/>
    <n v="242.703621"/>
    <s v="MIL"/>
    <n v="31.107900000000001"/>
    <n v="7550"/>
    <n v="2026"/>
  </r>
  <r>
    <n v="72037314"/>
    <x v="52"/>
    <s v="2026-01-15"/>
    <s v="K0051"/>
    <x v="87"/>
    <s v="INV2026010091"/>
    <s v="APL26010610"/>
    <x v="1760"/>
    <s v="BAG LDPE 0.04MMX&lt;OPEN&gt;14.5&quot;X17.5&quot; (0.012/PC)"/>
    <x v="115"/>
    <s v="7"/>
    <n v="100"/>
    <s v="KG"/>
    <x v="3"/>
    <n v="75.5"/>
    <n v="7550"/>
    <n v="1"/>
    <n v="2.4270360000000002"/>
    <n v="242.703621"/>
    <s v="MIL"/>
    <n v="31.107900000000001"/>
    <n v="7550"/>
    <n v="2026"/>
  </r>
  <r>
    <n v="72037314"/>
    <x v="52"/>
    <s v="2026-01-15"/>
    <s v="K0051"/>
    <x v="87"/>
    <s v="INV2026010091"/>
    <s v="APL26010610"/>
    <x v="1781"/>
    <s v="BAG LDPE 0.04MMX&lt;OPEN&gt;19&quot;X19&quot;"/>
    <x v="115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52"/>
    <s v="2026-01-15"/>
    <s v="K0051"/>
    <x v="87"/>
    <s v="INV2026010091"/>
    <s v="APL26010610"/>
    <x v="1782"/>
    <s v="BAG LDPE 0.04MMX&lt;OPEN&gt;24&quot;X24&quot; (0.0274/PC)"/>
    <x v="115"/>
    <s v="7"/>
    <n v="300"/>
    <s v="KG"/>
    <x v="3"/>
    <n v="75.5"/>
    <n v="22650"/>
    <n v="1"/>
    <n v="2.4270360000000002"/>
    <n v="728.11086499999999"/>
    <s v="MIL"/>
    <n v="31.107900000000001"/>
    <n v="22650"/>
    <n v="2026"/>
  </r>
  <r>
    <n v="72037314"/>
    <x v="52"/>
    <s v="2026-01-15"/>
    <s v="K0051"/>
    <x v="87"/>
    <s v="INV2026010091"/>
    <s v="APL26010610"/>
    <x v="1783"/>
    <s v="BAG LDPE 0.04MMX&lt;OPEN&gt;15&quot;X24&quot; (0.0171/PC)"/>
    <x v="115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52"/>
    <s v="2026-01-15"/>
    <s v="K0051"/>
    <x v="87"/>
    <s v="INV2026010091"/>
    <s v="APL26010610"/>
    <x v="1784"/>
    <s v="BAG LDPE 0.04MMX&lt;OPEN&gt;13&quot;X20&quot; (0.0123/PC)"/>
    <x v="115"/>
    <s v="7"/>
    <n v="200"/>
    <s v="KG"/>
    <x v="3"/>
    <n v="75.5"/>
    <n v="15100"/>
    <n v="1"/>
    <n v="2.4270360000000002"/>
    <n v="485.40724299999999"/>
    <s v="MIL"/>
    <n v="31.107900000000001"/>
    <n v="15100"/>
    <n v="2026"/>
  </r>
  <r>
    <n v="72037314"/>
    <x v="52"/>
    <s v="2026-01-15"/>
    <s v="K0051"/>
    <x v="87"/>
    <s v="INV2026010091"/>
    <s v="APL26010610"/>
    <x v="1785"/>
    <s v="BAG LDPE 0.04MMX&lt;OPEN&gt;21.5&quot;X30&quot;"/>
    <x v="115"/>
    <s v="7"/>
    <n v="300"/>
    <s v="KG"/>
    <x v="3"/>
    <n v="75.5"/>
    <n v="22650"/>
    <n v="1"/>
    <n v="2.4270360000000002"/>
    <n v="728.11086499999999"/>
    <s v="MIL"/>
    <n v="31.107900000000001"/>
    <n v="22650"/>
    <n v="2026"/>
  </r>
  <r>
    <n v="72037314"/>
    <x v="52"/>
    <s v="2026-01-15"/>
    <s v="K0051"/>
    <x v="87"/>
    <s v="INV2026010092"/>
    <s v="APL26010611"/>
    <x v="1757"/>
    <s v="BAG LDPE 0.05MMX&lt;OPEN&gt;10.5&quot;X14&quot; MIN.70% RECYCLE"/>
    <x v="115"/>
    <s v="7"/>
    <n v="100"/>
    <s v="KG"/>
    <x v="3"/>
    <n v="69"/>
    <n v="6900"/>
    <n v="1"/>
    <n v="2.218086"/>
    <n v="221.80860799999999"/>
    <s v="MIL"/>
    <n v="31.107900000000001"/>
    <n v="6900"/>
    <n v="2026"/>
  </r>
  <r>
    <n v="72037314"/>
    <x v="52"/>
    <s v="2026-01-15"/>
    <s v="K0051"/>
    <x v="87"/>
    <s v="INV2026010092"/>
    <s v="APL26010611"/>
    <x v="1786"/>
    <s v="BAG LDPE 0.05MMX&lt;OPEN&gt;13&quot;X17&quot; MIN.70% RECYCLE"/>
    <x v="115"/>
    <s v="7"/>
    <n v="300"/>
    <s v="KG"/>
    <x v="3"/>
    <n v="69"/>
    <n v="20700"/>
    <n v="1"/>
    <n v="2.218086"/>
    <n v="665.42582400000003"/>
    <s v="MIL"/>
    <n v="31.107900000000001"/>
    <n v="20700"/>
    <n v="2026"/>
  </r>
  <r>
    <n v="72037314"/>
    <x v="52"/>
    <s v="2026-01-15"/>
    <s v="K0051"/>
    <x v="87"/>
    <s v="INV2026010092"/>
    <s v="APL26010611"/>
    <x v="1787"/>
    <s v="BAG LDPE 0.05MMX&lt;OPEN&gt;19&quot;X19&quot; MIN.70% RECYCLE"/>
    <x v="115"/>
    <s v="7"/>
    <n v="300"/>
    <s v="KG"/>
    <x v="3"/>
    <n v="69"/>
    <n v="20700"/>
    <n v="1"/>
    <n v="2.218086"/>
    <n v="665.42582400000003"/>
    <s v="MIL"/>
    <n v="31.107900000000001"/>
    <n v="20700"/>
    <n v="2026"/>
  </r>
  <r>
    <n v="72037461"/>
    <x v="52"/>
    <s v="2026-01-20"/>
    <s v="P0124"/>
    <x v="86"/>
    <s v="IV2600025"/>
    <s v="APL26010606"/>
    <x v="1747"/>
    <s v="LIQUID COMPOUND(POLISH) PR-22,Blue"/>
    <x v="122"/>
    <s v="7"/>
    <n v="7200"/>
    <s v="KG"/>
    <x v="3"/>
    <n v="36.5"/>
    <n v="262800"/>
    <n v="1"/>
    <n v="1.173335"/>
    <n v="8448.0148119999994"/>
    <s v="MIL"/>
    <n v="31.107900000000001"/>
    <n v="262800"/>
    <n v="2026"/>
  </r>
  <r>
    <n v="72037461"/>
    <x v="52"/>
    <s v="2026-01-20"/>
    <s v="P0124"/>
    <x v="86"/>
    <s v="IV2600025"/>
    <s v="APL26010606"/>
    <x v="1748"/>
    <s v="LIQUID COMPOUND(CUTTING) T-650,Yellow"/>
    <x v="122"/>
    <s v="7"/>
    <n v="7200"/>
    <s v="KG"/>
    <x v="3"/>
    <n v="28"/>
    <n v="201600"/>
    <n v="1"/>
    <n v="0.900092"/>
    <n v="6480.6688969999996"/>
    <s v="MIL"/>
    <n v="31.107900000000001"/>
    <n v="201600"/>
    <n v="2026"/>
  </r>
  <r>
    <n v="72037314"/>
    <x v="52"/>
    <s v="2026-01-15"/>
    <s v="K0051"/>
    <x v="87"/>
    <s v="INV2026010090"/>
    <s v="APL26010608"/>
    <x v="1755"/>
    <s v="BAG LDPE 0.03MMX&lt;OPEN&gt;14.5&quot;X17.5&quot; MIN.70% RECYCLE"/>
    <x v="115"/>
    <s v="7"/>
    <n v="100"/>
    <s v="KG"/>
    <x v="3"/>
    <n v="69"/>
    <n v="6900"/>
    <n v="1"/>
    <n v="2.218086"/>
    <n v="221.80860799999999"/>
    <s v="MIL"/>
    <n v="31.107900000000001"/>
    <n v="6900"/>
    <n v="2026"/>
  </r>
  <r>
    <n v="72037314"/>
    <x v="52"/>
    <s v="2026-01-15"/>
    <s v="K0051"/>
    <x v="87"/>
    <s v="INV2026010090"/>
    <s v="APL26010608"/>
    <x v="1756"/>
    <s v="BAG LDPE 0.03MMX&lt;OPEN&gt;19&quot;X19&quot; MIN.70% RECYCLE"/>
    <x v="115"/>
    <s v="7"/>
    <n v="800"/>
    <s v="KG"/>
    <x v="3"/>
    <n v="69"/>
    <n v="55200"/>
    <n v="1"/>
    <n v="2.218086"/>
    <n v="1774.4688639999999"/>
    <s v="MIL"/>
    <n v="31.107900000000001"/>
    <n v="55200"/>
    <n v="2026"/>
  </r>
  <r>
    <n v="72037269"/>
    <x v="53"/>
    <s v="2026-01-13"/>
    <s v="J0041"/>
    <x v="83"/>
    <s v="088-4387"/>
    <s v="APL26010625"/>
    <x v="1742"/>
    <s v="CLOTH USED (NEW) 13PC/KG (25 KG/Bag)"/>
    <x v="113"/>
    <s v="1"/>
    <n v="1000"/>
    <s v="KG"/>
    <x v="3"/>
    <n v="26.5"/>
    <n v="26500"/>
    <n v="1"/>
    <n v="0.84697999999999996"/>
    <n v="846.98091199999999"/>
    <s v="MIL"/>
    <n v="31.287600000000001"/>
    <n v="26500"/>
    <n v="2026"/>
  </r>
  <r>
    <n v="72037216"/>
    <x v="53"/>
    <s v="2026-01-12"/>
    <s v="Z0004"/>
    <x v="90"/>
    <s v="IV6900077"/>
    <s v="APL26010623"/>
    <x v="1788"/>
    <s v="SAND BROWN ALUM OXIDE GRIT#80"/>
    <x v="129"/>
    <s v="1"/>
    <n v="2000"/>
    <s v="KG"/>
    <x v="3"/>
    <n v="33.5"/>
    <n v="67000"/>
    <n v="1"/>
    <n v="1.070711"/>
    <n v="2141.4234390000001"/>
    <s v="MIL"/>
    <n v="31.287600000000001"/>
    <n v="67000"/>
    <n v="2026"/>
  </r>
  <r>
    <n v="72037410"/>
    <x v="19"/>
    <s v="2026-01-19"/>
    <s v="R0030"/>
    <x v="41"/>
    <s v="021-1034"/>
    <s v="APL26010654"/>
    <x v="1789"/>
    <s v="Anti Tacking compound gel-93OP"/>
    <x v="121"/>
    <s v="9"/>
    <n v="10"/>
    <s v="KG"/>
    <x v="3"/>
    <n v="560"/>
    <n v="5600"/>
    <n v="1"/>
    <n v="17.771796999999999"/>
    <n v="177.717974"/>
    <s v="MIL"/>
    <n v="31.5106"/>
    <n v="5600"/>
    <n v="2026"/>
  </r>
  <r>
    <n v="72037410"/>
    <x v="19"/>
    <s v="2026-01-19"/>
    <s v="R0030"/>
    <x v="41"/>
    <s v="021-1034"/>
    <s v="APL26010654"/>
    <x v="1745"/>
    <s v="Alcohol I.P.A -93OP"/>
    <x v="121"/>
    <s v="9"/>
    <n v="450"/>
    <s v="KG"/>
    <x v="3"/>
    <n v="45"/>
    <n v="20250"/>
    <n v="1"/>
    <n v="1.4280900000000001"/>
    <n v="642.64088900000002"/>
    <s v="MIL"/>
    <n v="31.5106"/>
    <n v="20250"/>
    <n v="2026"/>
  </r>
  <r>
    <n v="72037656"/>
    <x v="38"/>
    <s v="2026-01-26"/>
    <s v="A0316"/>
    <x v="82"/>
    <s v="IV0002883"/>
    <s v="APL26020063"/>
    <x v="1739"/>
    <s v="WATER BASE VARNISH  (SOOCOAT AV-701P)"/>
    <x v="121"/>
    <s v="9"/>
    <n v="1200"/>
    <s v="KG"/>
    <x v="3"/>
    <n v="109"/>
    <n v="130800"/>
    <n v="1"/>
    <n v="3.4291710000000002"/>
    <n v="4115.0062440000002"/>
    <s v="MIL"/>
    <n v="31.786100000000001"/>
    <n v="130800"/>
    <n v="2026"/>
  </r>
  <r>
    <n v="72037216"/>
    <x v="38"/>
    <s v="2026-01-12"/>
    <s v="Z0004"/>
    <x v="90"/>
    <s v="IV6900098"/>
    <s v="APL26020128"/>
    <x v="1788"/>
    <s v="SAND BROWN ALUM OXIDE GRIT#80"/>
    <x v="129"/>
    <s v="1"/>
    <n v="2000"/>
    <s v="KG"/>
    <x v="3"/>
    <n v="33.5"/>
    <n v="67000"/>
    <n v="1"/>
    <n v="1.0539190000000001"/>
    <n v="2107.83959"/>
    <s v="MIL"/>
    <n v="31.786100000000001"/>
    <n v="67000"/>
    <n v="2026"/>
  </r>
  <r>
    <n v="72037269"/>
    <x v="20"/>
    <s v="2026-01-13"/>
    <s v="J0041"/>
    <x v="83"/>
    <s v="088-4390"/>
    <s v="APL26020242"/>
    <x v="1742"/>
    <s v="CLOTH USED (NEW) 13PC/KG (25 KG/Bag)"/>
    <x v="113"/>
    <s v="1"/>
    <n v="1000"/>
    <s v="KG"/>
    <x v="3"/>
    <n v="26.5"/>
    <n v="26500"/>
    <n v="1"/>
    <n v="0.83011900000000005"/>
    <n v="830.11988099999996"/>
    <s v="MIL"/>
    <n v="31.923100000000002"/>
    <n v="26500"/>
    <n v="2026"/>
  </r>
  <r>
    <n v="72037655"/>
    <x v="20"/>
    <s v="2026-01-26"/>
    <s v="S0333"/>
    <x v="88"/>
    <s v="ABI-I6902-0112"/>
    <s v="APL26020066"/>
    <x v="1790"/>
    <s v="Caustic Soda Flake -92CG"/>
    <x v="121"/>
    <s v="9"/>
    <n v="500"/>
    <s v="KG"/>
    <x v="3"/>
    <n v="35.9"/>
    <n v="17950"/>
    <n v="1"/>
    <n v="1.1245769999999999"/>
    <n v="562.28875000000005"/>
    <s v="MIL"/>
    <n v="31.923100000000002"/>
    <n v="17950"/>
    <n v="2026"/>
  </r>
  <r>
    <n v="72037213"/>
    <x v="20"/>
    <s v="2026-01-12"/>
    <s v="S0333"/>
    <x v="88"/>
    <s v="ABI-I6902-0115"/>
    <s v="APL26020129"/>
    <x v="1761"/>
    <s v="HCL 35% INDUSTRIAL GRADE (200 kg/drum)"/>
    <x v="60"/>
    <s v="1"/>
    <n v="3200"/>
    <s v="KG"/>
    <x v="3"/>
    <n v="4.5999999999999996"/>
    <n v="14720"/>
    <n v="1"/>
    <n v="0.144096"/>
    <n v="461.10809999999998"/>
    <s v="MIL"/>
    <n v="31.923100000000002"/>
    <n v="14720"/>
    <n v="2026"/>
  </r>
  <r>
    <n v="72037314"/>
    <x v="55"/>
    <s v="2026-01-15"/>
    <s v="K0051"/>
    <x v="87"/>
    <s v="INV2026020122"/>
    <s v="APL26020132"/>
    <x v="1791"/>
    <s v="BAG LDPE 0.03MMX&lt;OPEN&gt;30&quot;X30&quot; MIN.70% RECYCLE"/>
    <x v="115"/>
    <s v="7"/>
    <n v="200"/>
    <s v="KG"/>
    <x v="3"/>
    <n v="69"/>
    <n v="13800"/>
    <n v="1"/>
    <n v="2.1610170000000002"/>
    <n v="432.20354900000001"/>
    <s v="MIL"/>
    <n v="31.929400000000001"/>
    <n v="13800"/>
    <n v="2026"/>
  </r>
  <r>
    <n v="72037316"/>
    <x v="55"/>
    <s v="2026-01-15"/>
    <s v="K0051"/>
    <x v="87"/>
    <s v="INV2026020124"/>
    <s v="APL26020140"/>
    <x v="1792"/>
    <s v="BAG LDPE 0.05MMX&lt;OPEN&gt;13&quot;X17&quot; WN 6-LAN (0.0131/PC)"/>
    <x v="115"/>
    <s v="8"/>
    <n v="100"/>
    <s v="KG"/>
    <x v="3"/>
    <n v="82.5"/>
    <n v="8250"/>
    <n v="1"/>
    <n v="2.583825"/>
    <n v="258.38255600000002"/>
    <s v="MIL"/>
    <n v="31.929400000000001"/>
    <n v="8250"/>
    <n v="2026"/>
  </r>
  <r>
    <n v="72038008"/>
    <x v="55"/>
    <s v="2026-02-02"/>
    <s v="C0076"/>
    <x v="89"/>
    <s v="SI-26020565"/>
    <s v="APL26020144"/>
    <x v="1793"/>
    <s v="INK Water Base Blue JP18659 No.5255C -92PT"/>
    <x v="124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55"/>
    <s v="2026-02-02"/>
    <s v="C0076"/>
    <x v="89"/>
    <s v="SI-26020565"/>
    <s v="APL26020144"/>
    <x v="1764"/>
    <s v="INK Water Base Black JP7 No.A9303 -92PT"/>
    <x v="124"/>
    <s v="9"/>
    <n v="60"/>
    <s v="KG"/>
    <x v="3"/>
    <n v="83"/>
    <n v="4980"/>
    <n v="1"/>
    <n v="2.599485"/>
    <n v="155.96910600000001"/>
    <s v="MIL"/>
    <n v="31.929400000000001"/>
    <n v="4980"/>
    <n v="2026"/>
  </r>
  <r>
    <n v="72038008"/>
    <x v="55"/>
    <s v="2026-02-02"/>
    <s v="C0076"/>
    <x v="89"/>
    <s v="SI-26020565"/>
    <s v="APL26020144"/>
    <x v="1794"/>
    <s v="INK Water Base Grey JP03424 No.7534U -92PT"/>
    <x v="124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55"/>
    <s v="2026-02-02"/>
    <s v="C0076"/>
    <x v="89"/>
    <s v="SI-26020565"/>
    <s v="APL26020144"/>
    <x v="1795"/>
    <s v="INK Water Base Grey JP19051 No.5405C -92PT"/>
    <x v="124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8008"/>
    <x v="55"/>
    <s v="2026-02-02"/>
    <s v="C0076"/>
    <x v="89"/>
    <s v="SI-26020565"/>
    <s v="APL26020144"/>
    <x v="1796"/>
    <s v="INK Water Base Black JP12764 No.6C - 92PT"/>
    <x v="124"/>
    <s v="9"/>
    <n v="40"/>
    <s v="KG"/>
    <x v="3"/>
    <n v="88"/>
    <n v="3520"/>
    <n v="1"/>
    <n v="2.7560799999999999"/>
    <n v="110.243224"/>
    <s v="MIL"/>
    <n v="31.929400000000001"/>
    <n v="3520"/>
    <n v="2026"/>
  </r>
  <r>
    <n v="72038008"/>
    <x v="55"/>
    <s v="2026-02-02"/>
    <s v="C0076"/>
    <x v="89"/>
    <s v="SI-26020565"/>
    <s v="APL26020144"/>
    <x v="1797"/>
    <s v="INK Water Base Red No.1807U -92PT"/>
    <x v="124"/>
    <s v="9"/>
    <n v="40"/>
    <s v="KG"/>
    <x v="3"/>
    <n v="121"/>
    <n v="4840"/>
    <n v="1"/>
    <n v="3.7896100000000001"/>
    <n v="151.58443299999999"/>
    <s v="MIL"/>
    <n v="31.929400000000001"/>
    <n v="4840"/>
    <n v="2026"/>
  </r>
  <r>
    <n v="72037395"/>
    <x v="55"/>
    <s v="2026-01-17"/>
    <s v="C0259"/>
    <x v="85"/>
    <s v="F690120"/>
    <s v="APL26020252"/>
    <x v="1744"/>
    <s v="Tapioca Starch -92CG"/>
    <x v="121"/>
    <s v="9"/>
    <n v="7980"/>
    <s v="KG"/>
    <x v="3"/>
    <n v="14.6"/>
    <n v="116508"/>
    <n v="1"/>
    <n v="0.457258"/>
    <n v="3648.9254409999999"/>
    <s v="MIL"/>
    <n v="31.929400000000001"/>
    <n v="116508"/>
    <n v="2026"/>
  </r>
  <r>
    <n v="72038070"/>
    <x v="49"/>
    <s v="2026-02-03"/>
    <s v="V0025"/>
    <x v="84"/>
    <s v="IV6902166"/>
    <s v="APL26020413"/>
    <x v="1743"/>
    <s v="NAOH SOLUTION 50% 30KG/GL"/>
    <x v="60"/>
    <s v="1"/>
    <n v="360"/>
    <s v="KG"/>
    <x v="3"/>
    <n v="17"/>
    <n v="6120"/>
    <n v="1"/>
    <n v="0.54290000000000005"/>
    <n v="195.444108"/>
    <s v="MIL"/>
    <n v="31.313300000000002"/>
    <n v="6120"/>
    <n v="2026"/>
  </r>
  <r>
    <n v="72038007"/>
    <x v="77"/>
    <s v="2026-02-02"/>
    <s v="P0071"/>
    <x v="81"/>
    <s v="IV26020329"/>
    <s v="APL26020417"/>
    <x v="1738"/>
    <s v="Dextrin Adhesive Waster Base SV-708-92AL"/>
    <x v="120"/>
    <s v="9"/>
    <n v="7200"/>
    <s v="KG"/>
    <x v="3"/>
    <n v="9.25"/>
    <n v="66600"/>
    <n v="1"/>
    <n v="0.29630800000000002"/>
    <n v="2133.4187550000001"/>
    <s v="MIL"/>
    <n v="31.217500000000001"/>
    <n v="66600"/>
    <n v="2026"/>
  </r>
  <r>
    <n v="72037863"/>
    <x v="39"/>
    <s v="2026-01-28"/>
    <s v="J0041"/>
    <x v="83"/>
    <s v="088-4393"/>
    <s v="APL26020230"/>
    <x v="1742"/>
    <s v="CLOTH USED (NEW) 13PC/KG (25 KG/Bag)"/>
    <x v="113"/>
    <s v="1"/>
    <n v="1000"/>
    <s v="KG"/>
    <x v="3"/>
    <n v="26.5"/>
    <n v="26500"/>
    <n v="1"/>
    <n v="0.84806700000000002"/>
    <n v="848.06784500000003"/>
    <s v="MIL"/>
    <n v="31.247499999999999"/>
    <n v="26500"/>
    <n v="2026"/>
  </r>
  <r>
    <n v="72037863"/>
    <x v="39"/>
    <s v="2026-01-28"/>
    <s v="J0041"/>
    <x v="83"/>
    <s v="088-4395"/>
    <s v="APL26020232"/>
    <x v="1750"/>
    <s v="DETERGENT &quot;NOBLA&quot; (20 KG/Box)"/>
    <x v="60"/>
    <s v="1"/>
    <n v="400"/>
    <s v="KG"/>
    <x v="3"/>
    <n v="39"/>
    <n v="15600"/>
    <n v="1"/>
    <n v="1.2480990000000001"/>
    <n v="499.23993899999999"/>
    <s v="MIL"/>
    <n v="31.247499999999999"/>
    <n v="15600"/>
    <n v="2026"/>
  </r>
  <r>
    <n v="72037716"/>
    <x v="39"/>
    <s v="2026-01-27"/>
    <s v="T0114"/>
    <x v="94"/>
    <s v="IV260213-003"/>
    <s v="APL26020419"/>
    <x v="1798"/>
    <s v="C2S GLOSS ART PAPER 128GSM R/W 635MM X 914MM-FSC Mix Credit P2.1.1"/>
    <x v="130"/>
    <s v="9"/>
    <n v="1114.8"/>
    <s v="KG"/>
    <x v="3"/>
    <n v="29.5"/>
    <n v="32886.6"/>
    <n v="1"/>
    <n v="0.944075"/>
    <n v="1052.4553960000001"/>
    <s v="MIL"/>
    <n v="31.247499999999999"/>
    <n v="32886.6"/>
    <n v="2026"/>
  </r>
  <r>
    <n v="72034553"/>
    <x v="39"/>
    <s v="2025-10-28"/>
    <s v="T0114"/>
    <x v="94"/>
    <s v="IV260213-004"/>
    <s v="APL26020418"/>
    <x v="1799"/>
    <s v="C2S GLOSS ART PAPER 128GSM R/W 610MM X 889MM-FSC Mix Credit P2.1.1"/>
    <x v="130"/>
    <s v="9"/>
    <n v="1387.4"/>
    <s v="KG"/>
    <x v="3"/>
    <n v="29.495750000000001"/>
    <n v="40922.400000000001"/>
    <n v="1"/>
    <n v="0.94393899999999997"/>
    <n v="1309.6215689999999"/>
    <s v="MIL"/>
    <n v="31.247499999999999"/>
    <n v="40922.400000000001"/>
    <n v="2026"/>
  </r>
  <r>
    <n v="72034553"/>
    <x v="39"/>
    <s v="2025-10-28"/>
    <s v="T0114"/>
    <x v="94"/>
    <s v="IV260213-005"/>
    <s v="APL26020420"/>
    <x v="1800"/>
    <s v="C2S GLOSS ART PAPER 128GSM R/W 788MM X 1093MM-FSC Mix Credit P2.1.1"/>
    <x v="130"/>
    <s v="9"/>
    <n v="110.08"/>
    <s v="KG"/>
    <x v="3"/>
    <n v="29.5"/>
    <n v="3247.36"/>
    <n v="1"/>
    <n v="0.944075"/>
    <n v="103.923833"/>
    <s v="MIL"/>
    <n v="31.247499999999999"/>
    <n v="3247.36"/>
    <n v="2026"/>
  </r>
  <r>
    <n v="72038254"/>
    <x v="39"/>
    <s v="2026-02-10"/>
    <s v="T0114"/>
    <x v="94"/>
    <s v="IV260213-006"/>
    <s v="APL26020421"/>
    <x v="1801"/>
    <s v="UNCOATED WOODFREE PAPER 80 GSM R/W 610MM X 889MM"/>
    <x v="131"/>
    <s v="9"/>
    <n v="650.4"/>
    <s v="KG"/>
    <x v="3"/>
    <n v="27.5"/>
    <n v="17886"/>
    <n v="1"/>
    <n v="0.88007000000000002"/>
    <n v="572.39779099999998"/>
    <s v="MIL"/>
    <n v="31.247499999999999"/>
    <n v="17886"/>
    <n v="2026"/>
  </r>
  <r>
    <n v="72038067"/>
    <x v="39"/>
    <s v="2026-02-03"/>
    <s v="A0033"/>
    <x v="61"/>
    <s v="20260024"/>
    <s v="APL26020233"/>
    <x v="1749"/>
    <s v="PE BAG 0.05MMX40&quot;X60&quot;"/>
    <x v="115"/>
    <s v="1"/>
    <n v="1050"/>
    <s v="KG"/>
    <x v="3"/>
    <n v="77"/>
    <n v="80850"/>
    <n v="1"/>
    <n v="2.464197"/>
    <n v="2587.4069920000002"/>
    <s v="MIL"/>
    <n v="31.247499999999999"/>
    <n v="80850"/>
    <n v="2026"/>
  </r>
  <r>
    <n v="72038021"/>
    <x v="78"/>
    <s v="2026-02-02"/>
    <s v="P0124"/>
    <x v="86"/>
    <s v="IV2600045"/>
    <s v="APL26020429"/>
    <x v="1747"/>
    <s v="LIQUID COMPOUND(POLISH) PR-22,Blue"/>
    <x v="122"/>
    <s v="7"/>
    <n v="7200"/>
    <s v="KG"/>
    <x v="3"/>
    <n v="36.5"/>
    <n v="262800"/>
    <n v="1"/>
    <n v="1.168093"/>
    <n v="8410.2728210000005"/>
    <s v="MIL"/>
    <n v="31.247499999999999"/>
    <n v="262800"/>
    <n v="2026"/>
  </r>
  <r>
    <n v="72038021"/>
    <x v="78"/>
    <s v="2026-02-02"/>
    <s v="P0124"/>
    <x v="86"/>
    <s v="IV2600045"/>
    <s v="APL26020429"/>
    <x v="1748"/>
    <s v="LIQUID COMPOUND(CUTTING) T-650,Yellow"/>
    <x v="122"/>
    <s v="7"/>
    <n v="7200"/>
    <s v="KG"/>
    <x v="3"/>
    <n v="28"/>
    <n v="201600"/>
    <n v="1"/>
    <n v="0.89607099999999995"/>
    <n v="6451.7161370000003"/>
    <s v="MIL"/>
    <n v="31.247499999999999"/>
    <n v="201600"/>
    <n v="2026"/>
  </r>
  <r>
    <n v="72037219"/>
    <x v="10"/>
    <s v="2026-01-12"/>
    <s v="A0288"/>
    <x v="92"/>
    <s v="IVD26020820"/>
    <s v="APL26020430"/>
    <x v="1778"/>
    <s v="THINNER MEK FOR CLEANING (APC)"/>
    <x v="128"/>
    <s v="1"/>
    <n v="1600"/>
    <s v="KG"/>
    <x v="3"/>
    <n v="34"/>
    <n v="54400"/>
    <n v="1"/>
    <n v="1.0895550000000001"/>
    <n v="1743.28802"/>
    <s v="MIL"/>
    <n v="31.205400000000001"/>
    <n v="54400"/>
    <n v="2026"/>
  </r>
  <r>
    <n v="72038232"/>
    <x v="30"/>
    <s v="2026-02-09"/>
    <s v="R0030"/>
    <x v="41"/>
    <s v="021-1039"/>
    <s v="APL26020439"/>
    <x v="1745"/>
    <s v="Alcohol I.P.A -93OP"/>
    <x v="121"/>
    <s v="9"/>
    <n v="450"/>
    <s v="KG"/>
    <x v="3"/>
    <n v="45"/>
    <n v="20250"/>
    <n v="1"/>
    <n v="1.433495"/>
    <n v="645.07291699999996"/>
    <s v="MIL"/>
    <n v="31.3918"/>
    <n v="20250"/>
    <n v="2026"/>
  </r>
  <r>
    <n v="72038232"/>
    <x v="30"/>
    <s v="2026-02-09"/>
    <s v="R0030"/>
    <x v="41"/>
    <s v="021-1039"/>
    <s v="APL26020439"/>
    <x v="1789"/>
    <s v="Anti Tacking compound gel-93OP"/>
    <x v="121"/>
    <s v="9"/>
    <n v="10"/>
    <s v="KG"/>
    <x v="3"/>
    <n v="560"/>
    <n v="5600"/>
    <n v="1"/>
    <n v="17.839053"/>
    <n v="178.390535"/>
    <s v="MIL"/>
    <n v="31.3918"/>
    <n v="5600"/>
    <n v="2026"/>
  </r>
  <r>
    <n v="72038365"/>
    <x v="11"/>
    <s v="2026-02-18"/>
    <s v="K0051"/>
    <x v="87"/>
    <s v="INV2026020177"/>
    <s v="APL26020448"/>
    <x v="1754"/>
    <s v="BAG LDPE 0.03MMX&lt;OPEN&gt;11.5&quot;X15&quot; MIN.70% RECYCLE"/>
    <x v="115"/>
    <s v="7"/>
    <n v="400"/>
    <s v="KG"/>
    <x v="3"/>
    <n v="69"/>
    <n v="27600"/>
    <n v="1"/>
    <n v="2.2011669999999999"/>
    <n v="880.46703000000002"/>
    <s v="MIL"/>
    <n v="31.347000000000001"/>
    <n v="27600"/>
    <n v="2026"/>
  </r>
  <r>
    <n v="72038365"/>
    <x v="11"/>
    <s v="2026-02-18"/>
    <s v="K0051"/>
    <x v="87"/>
    <s v="INV2026020177"/>
    <s v="APL26020448"/>
    <x v="1755"/>
    <s v="BAG LDPE 0.03MMX&lt;OPEN&gt;14.5&quot;X17.5&quot; MIN.70% RECYCLE"/>
    <x v="115"/>
    <s v="7"/>
    <n v="600"/>
    <s v="KG"/>
    <x v="3"/>
    <n v="69"/>
    <n v="41400"/>
    <n v="1"/>
    <n v="2.2011669999999999"/>
    <n v="1320.7005449999999"/>
    <s v="MIL"/>
    <n v="31.347000000000001"/>
    <n v="41400"/>
    <n v="2026"/>
  </r>
  <r>
    <n v="72038365"/>
    <x v="11"/>
    <s v="2026-02-18"/>
    <s v="K0051"/>
    <x v="87"/>
    <s v="INV2026020177"/>
    <s v="APL26020448"/>
    <x v="1756"/>
    <s v="BAG LDPE 0.03MMX&lt;OPEN&gt;19&quot;X19&quot; MIN.70% RECYCLE"/>
    <x v="115"/>
    <s v="7"/>
    <n v="100"/>
    <s v="KG"/>
    <x v="3"/>
    <n v="69"/>
    <n v="6900"/>
    <n v="1"/>
    <n v="2.2011669999999999"/>
    <n v="220.11675700000001"/>
    <s v="MIL"/>
    <n v="31.347000000000001"/>
    <n v="6900"/>
    <n v="2026"/>
  </r>
  <r>
    <n v="72038072"/>
    <x v="11"/>
    <s v="2026-02-04"/>
    <s v="P0260"/>
    <x v="95"/>
    <s v="INV6902002"/>
    <s v="APL26020449"/>
    <x v="1802"/>
    <s v="NYLON (PA66) RECYCLE MATERIAL"/>
    <x v="132"/>
    <s v="M"/>
    <n v="5000"/>
    <s v="KG"/>
    <x v="3"/>
    <n v="62"/>
    <n v="310000"/>
    <n v="1"/>
    <n v="1.97786"/>
    <n v="9889.3036009999996"/>
    <s v="MIL"/>
    <n v="31.347000000000001"/>
    <n v="310000"/>
    <n v="2026"/>
  </r>
  <r>
    <n v="72038357"/>
    <x v="11"/>
    <s v="2026-02-17"/>
    <s v="C0076"/>
    <x v="89"/>
    <s v="SI-26021961"/>
    <s v="APL26020575"/>
    <x v="1764"/>
    <s v="INK Water Base Black JP7 No.A9303 -92PT"/>
    <x v="124"/>
    <s v="9"/>
    <n v="80"/>
    <s v="KG"/>
    <x v="3"/>
    <n v="83"/>
    <n v="6640"/>
    <n v="1"/>
    <n v="2.6477810000000002"/>
    <n v="211.82250199999999"/>
    <s v="MIL"/>
    <n v="31.347000000000001"/>
    <n v="6640"/>
    <n v="2026"/>
  </r>
  <r>
    <n v="72038392"/>
    <x v="4"/>
    <s v="2026-02-19"/>
    <s v="Z0004"/>
    <x v="90"/>
    <s v="IV6900165"/>
    <s v="APL26020598"/>
    <x v="1788"/>
    <s v="SAND BROWN ALUM OXIDE GRIT#80"/>
    <x v="129"/>
    <s v="1"/>
    <n v="2000"/>
    <s v="KG"/>
    <x v="3"/>
    <n v="33.5"/>
    <n v="67000"/>
    <n v="1"/>
    <n v="1.073428"/>
    <n v="2146.8578969999999"/>
    <s v="MIL"/>
    <n v="31.208400000000001"/>
    <n v="67000"/>
    <n v="2026"/>
  </r>
  <r>
    <n v="72038392"/>
    <x v="43"/>
    <s v="2026-02-19"/>
    <s v="Z0004"/>
    <x v="90"/>
    <s v="IV6900169"/>
    <s v="APL26020599"/>
    <x v="1788"/>
    <s v="SAND BROWN ALUM OXIDE GRIT#80"/>
    <x v="129"/>
    <s v="1"/>
    <n v="2000"/>
    <s v="KG"/>
    <x v="3"/>
    <n v="33.5"/>
    <n v="67000"/>
    <n v="1"/>
    <n v="1.0736349999999999"/>
    <n v="2147.2707220000002"/>
    <s v="MIL"/>
    <n v="31.202400000000001"/>
    <n v="67000"/>
    <n v="2026"/>
  </r>
  <r>
    <n v="72038402"/>
    <x v="43"/>
    <s v="2026-02-23"/>
    <s v="C0076"/>
    <x v="89"/>
    <s v="SI-26022472"/>
    <s v="APL26020597"/>
    <x v="1803"/>
    <s v="INK Water Base AQUA Cream AMWAY No.468C - 92PT"/>
    <x v="124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43"/>
    <s v="2026-02-23"/>
    <s v="C0076"/>
    <x v="89"/>
    <s v="SI-26022472"/>
    <s v="APL26020597"/>
    <x v="1804"/>
    <s v="INK Water Base Red JP18042 -92PT"/>
    <x v="124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43"/>
    <s v="2026-02-23"/>
    <s v="C0076"/>
    <x v="89"/>
    <s v="SI-26022472"/>
    <s v="APL26020597"/>
    <x v="1805"/>
    <s v="INK Water Base Blue JP13917 No.7463C -92PT"/>
    <x v="124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402"/>
    <x v="43"/>
    <s v="2026-02-23"/>
    <s v="C0076"/>
    <x v="89"/>
    <s v="SI-26022472"/>
    <s v="APL26020597"/>
    <x v="1765"/>
    <s v="INK Water Base AQUA Red AMWAY No.193C -92PT"/>
    <x v="124"/>
    <s v="9"/>
    <n v="40"/>
    <s v="KG"/>
    <x v="3"/>
    <n v="121"/>
    <n v="4840"/>
    <n v="1"/>
    <n v="3.8779059999999999"/>
    <n v="155.11627300000001"/>
    <s v="MIL"/>
    <n v="31.202400000000001"/>
    <n v="4840"/>
    <n v="2026"/>
  </r>
  <r>
    <n v="72038397"/>
    <x v="22"/>
    <s v="2026-02-23"/>
    <s v="K0004"/>
    <x v="42"/>
    <s v="INLWN126020660"/>
    <s v="APL26020591"/>
    <x v="1806"/>
    <s v="ABRASIVE CEMENT GLUE (KINGS)"/>
    <x v="122"/>
    <s v="7"/>
    <n v="50"/>
    <s v="KG"/>
    <x v="3"/>
    <n v="32"/>
    <n v="1600"/>
    <n v="1"/>
    <n v="1.024573"/>
    <n v="51.228687999999998"/>
    <s v="MIL"/>
    <n v="31.232500000000002"/>
    <n v="1600"/>
    <n v="2026"/>
  </r>
  <r>
    <n v="72037863"/>
    <x v="61"/>
    <s v="2026-01-28"/>
    <s v="J0041"/>
    <x v="83"/>
    <s v="089-4405"/>
    <s v="APL26020593"/>
    <x v="1742"/>
    <s v="CLOTH USED (NEW) 13PC/KG (25 KG/Bag)"/>
    <x v="113"/>
    <s v="1"/>
    <n v="1000"/>
    <s v="KG"/>
    <x v="3"/>
    <n v="26.5"/>
    <n v="26500"/>
    <n v="1"/>
    <n v="0.84779599999999999"/>
    <n v="847.79652799999997"/>
    <s v="MIL"/>
    <n v="31.2575"/>
    <n v="26500"/>
    <n v="2026"/>
  </r>
  <r>
    <n v="72038391"/>
    <x v="61"/>
    <s v="2026-02-19"/>
    <s v="P0124"/>
    <x v="86"/>
    <s v="IV2600058"/>
    <s v="APL26020691"/>
    <x v="1747"/>
    <s v="LIQUID COMPOUND(POLISH) PR-22,Blue"/>
    <x v="122"/>
    <s v="7"/>
    <n v="7200"/>
    <s v="KG"/>
    <x v="3"/>
    <n v="36.5"/>
    <n v="262800"/>
    <n v="1"/>
    <n v="1.167719"/>
    <n v="8407.5821799999994"/>
    <s v="MIL"/>
    <n v="31.2575"/>
    <n v="262800"/>
    <n v="2026"/>
  </r>
  <r>
    <n v="72038391"/>
    <x v="61"/>
    <s v="2026-02-19"/>
    <s v="P0124"/>
    <x v="86"/>
    <s v="IV2600058"/>
    <s v="APL26020691"/>
    <x v="1748"/>
    <s v="LIQUID COMPOUND(CUTTING) T-650,Yellow"/>
    <x v="122"/>
    <s v="7"/>
    <n v="7200"/>
    <s v="KG"/>
    <x v="3"/>
    <n v="28"/>
    <n v="201600"/>
    <n v="1"/>
    <n v="0.89578500000000005"/>
    <n v="6449.6520829999999"/>
    <s v="MIL"/>
    <n v="31.2575"/>
    <n v="201600"/>
    <n v="2026"/>
  </r>
  <r>
    <n v="72038534"/>
    <x v="44"/>
    <s v="2026-02-26"/>
    <s v="J0041"/>
    <x v="83"/>
    <s v="089-4421"/>
    <s v="APL26030177"/>
    <x v="1742"/>
    <s v="CLOTH USED (NEW) 13PC/KG (25 KG/Bag)"/>
    <x v="113"/>
    <s v="1"/>
    <n v="1000"/>
    <s v="KG"/>
    <x v="3"/>
    <n v="26.5"/>
    <n v="26500"/>
    <n v="1"/>
    <n v="0.83533999999999997"/>
    <n v="835.34025099999997"/>
    <s v="MIL"/>
    <n v="31.723600000000001"/>
    <n v="26500"/>
    <n v="2026"/>
  </r>
  <r>
    <n v="72038072"/>
    <x v="44"/>
    <s v="2026-02-04"/>
    <s v="P0260"/>
    <x v="95"/>
    <s v="INV6903001"/>
    <s v="APL26030172"/>
    <x v="1802"/>
    <s v="NYLON (PA66) RECYCLE MATERIAL"/>
    <x v="132"/>
    <s v="M"/>
    <n v="5000"/>
    <s v="KG"/>
    <x v="3"/>
    <n v="62"/>
    <n v="310000"/>
    <n v="1"/>
    <n v="1.95438"/>
    <n v="9771.9048270000003"/>
    <s v="MIL"/>
    <n v="31.723600000000001"/>
    <n v="310000"/>
    <n v="2026"/>
  </r>
  <r>
    <n v="72038403"/>
    <x v="69"/>
    <s v="2026-02-23"/>
    <s v="A0316"/>
    <x v="82"/>
    <s v="IV0002955"/>
    <s v="APL26030195"/>
    <x v="1739"/>
    <s v="WATER BASE VARNISH  (SOOCOAT AV-701P)"/>
    <x v="121"/>
    <s v="9"/>
    <n v="1200"/>
    <s v="KG"/>
    <x v="3"/>
    <n v="109"/>
    <n v="130800"/>
    <n v="1"/>
    <n v="3.4142730000000001"/>
    <n v="4097.1282510000001"/>
    <s v="MIL"/>
    <n v="31.924800000000001"/>
    <n v="130800"/>
    <n v="2026"/>
  </r>
  <r>
    <n v="72038403"/>
    <x v="69"/>
    <s v="2026-02-23"/>
    <s v="A0316"/>
    <x v="82"/>
    <s v="IV0002955"/>
    <s v="APL26030195"/>
    <x v="1740"/>
    <s v="Water Base Varnish MV 1974 Satin Matt 25% -93VN"/>
    <x v="121"/>
    <s v="9"/>
    <n v="200"/>
    <s v="KG"/>
    <x v="3"/>
    <n v="123"/>
    <n v="24600"/>
    <n v="1"/>
    <n v="3.8528039999999999"/>
    <n v="770.56081700000004"/>
    <s v="MIL"/>
    <n v="31.924800000000001"/>
    <n v="24600"/>
    <n v="2026"/>
  </r>
  <r>
    <n v="72038363"/>
    <x v="69"/>
    <s v="2026-02-18"/>
    <s v="J0078"/>
    <x v="93"/>
    <s v="C-DG260502"/>
    <s v="APL26030167"/>
    <x v="1779"/>
    <s v="GILDAON NPT2, DETERGENT"/>
    <x v="14"/>
    <s v="6"/>
    <n v="200"/>
    <s v="KG"/>
    <x v="3"/>
    <n v="125"/>
    <n v="25000"/>
    <n v="1"/>
    <n v="3.915451"/>
    <n v="783.09026200000005"/>
    <s v="MIL"/>
    <n v="31.924800000000001"/>
    <n v="25000"/>
    <n v="2026"/>
  </r>
  <r>
    <n v="72038363"/>
    <x v="69"/>
    <s v="2026-02-18"/>
    <s v="J0078"/>
    <x v="93"/>
    <s v="C-DG260502"/>
    <s v="APL26030167"/>
    <x v="1780"/>
    <s v="J CLEAN GTX440(T), DETERGENT"/>
    <x v="14"/>
    <s v="6"/>
    <n v="200"/>
    <s v="KG"/>
    <x v="3"/>
    <n v="150"/>
    <n v="30000"/>
    <n v="1"/>
    <n v="4.6985409999999996"/>
    <n v="939.70831399999997"/>
    <s v="MIL"/>
    <n v="31.924800000000001"/>
    <n v="30000"/>
    <n v="2026"/>
  </r>
  <r>
    <n v="72038467"/>
    <x v="69"/>
    <s v="2026-02-25"/>
    <s v="T0023"/>
    <x v="96"/>
    <s v="24005221"/>
    <s v="APL26030273"/>
    <x v="1807"/>
    <s v="GREASE&quot;Shell&quot;GADUS S2 V220 0 (18 KG/Pail)"/>
    <x v="60"/>
    <s v="1"/>
    <n v="36"/>
    <s v="KG"/>
    <x v="3"/>
    <n v="160"/>
    <n v="5760"/>
    <n v="1"/>
    <n v="5.0117770000000004"/>
    <n v="180.42399599999999"/>
    <s v="MIL"/>
    <n v="31.924800000000001"/>
    <n v="5760"/>
    <n v="2026"/>
  </r>
  <r>
    <n v="72038365"/>
    <x v="80"/>
    <s v="2026-02-18"/>
    <s v="K0051"/>
    <x v="87"/>
    <s v="INV2026030217"/>
    <s v="APL26030288"/>
    <x v="1781"/>
    <s v="BAG LDPE 0.04MMX&lt;OPEN&gt;19&quot;X19&quot;"/>
    <x v="115"/>
    <s v="7"/>
    <n v="200"/>
    <s v="KG"/>
    <x v="3"/>
    <n v="75.5"/>
    <n v="15100"/>
    <n v="1"/>
    <n v="2.364932"/>
    <n v="472.98651799999999"/>
    <s v="MIL"/>
    <n v="31.924800000000001"/>
    <n v="15100"/>
    <n v="2026"/>
  </r>
  <r>
    <n v="72038365"/>
    <x v="80"/>
    <s v="2026-02-18"/>
    <s v="K0051"/>
    <x v="87"/>
    <s v="INV2026030218"/>
    <s v="APL26030289"/>
    <x v="1758"/>
    <s v="BAG LDPE 0.05MMX&lt;OPEN&gt;16.5&quot;X20&quot; MIN.70% RECYCLE"/>
    <x v="115"/>
    <s v="7"/>
    <n v="400"/>
    <s v="KG"/>
    <x v="3"/>
    <n v="69"/>
    <n v="27600"/>
    <n v="1"/>
    <n v="2.1613289999999998"/>
    <n v="864.53164900000002"/>
    <s v="MIL"/>
    <n v="31.924800000000001"/>
    <n v="27600"/>
    <n v="2026"/>
  </r>
  <r>
    <n v="72038365"/>
    <x v="80"/>
    <s v="2026-02-18"/>
    <s v="K0051"/>
    <x v="87"/>
    <s v="INV2026030218"/>
    <s v="APL26030289"/>
    <x v="1787"/>
    <s v="BAG LDPE 0.05MMX&lt;OPEN&gt;19&quot;X19&quot; MIN.70% RECYCLE"/>
    <x v="115"/>
    <s v="7"/>
    <n v="400"/>
    <s v="KG"/>
    <x v="3"/>
    <n v="69"/>
    <n v="27600"/>
    <n v="1"/>
    <n v="2.1613289999999998"/>
    <n v="864.53164900000002"/>
    <s v="MIL"/>
    <n v="31.924800000000001"/>
    <n v="27600"/>
    <n v="2026"/>
  </r>
  <r>
    <n v="72038365"/>
    <x v="80"/>
    <s v="2026-02-18"/>
    <s v="K0051"/>
    <x v="87"/>
    <s v="INV2026030216"/>
    <s v="APL26030197"/>
    <x v="1754"/>
    <s v="BAG LDPE 0.03MMX&lt;OPEN&gt;11.5&quot;X15&quot; MIN.70% RECYCLE"/>
    <x v="115"/>
    <s v="7"/>
    <n v="800"/>
    <s v="KG"/>
    <x v="3"/>
    <n v="69"/>
    <n v="55200"/>
    <n v="1"/>
    <n v="2.1613289999999998"/>
    <n v="1729.063298"/>
    <s v="MIL"/>
    <n v="31.924800000000001"/>
    <n v="55200"/>
    <n v="2026"/>
  </r>
  <r>
    <n v="72038365"/>
    <x v="80"/>
    <s v="2026-02-18"/>
    <s v="K0051"/>
    <x v="87"/>
    <s v="INV2026030216"/>
    <s v="APL26030197"/>
    <x v="1756"/>
    <s v="BAG LDPE 0.03MMX&lt;OPEN&gt;19&quot;X19&quot; MIN.70% RECYCLE"/>
    <x v="115"/>
    <s v="7"/>
    <n v="600"/>
    <s v="KG"/>
    <x v="3"/>
    <n v="69"/>
    <n v="41400"/>
    <n v="1"/>
    <n v="2.1613289999999998"/>
    <n v="1296.797474"/>
    <s v="MIL"/>
    <n v="31.924800000000001"/>
    <n v="41400"/>
    <n v="2026"/>
  </r>
  <r>
    <n v="72038365"/>
    <x v="80"/>
    <s v="2026-02-18"/>
    <s v="K0051"/>
    <x v="87"/>
    <s v="INV2026030216"/>
    <s v="APL26030197"/>
    <x v="1791"/>
    <s v="BAG LDPE 0.03MMX&lt;OPEN&gt;30&quot;X30&quot; MIN.70% RECYCLE"/>
    <x v="115"/>
    <s v="7"/>
    <n v="600"/>
    <s v="KG"/>
    <x v="3"/>
    <n v="69"/>
    <n v="41400"/>
    <n v="1"/>
    <n v="2.1613289999999998"/>
    <n v="1296.797474"/>
    <s v="MIL"/>
    <n v="31.924800000000001"/>
    <n v="41400"/>
    <n v="2026"/>
  </r>
  <r>
    <n v="72038544"/>
    <x v="62"/>
    <s v="2026-02-26"/>
    <s v="Z0004"/>
    <x v="90"/>
    <s v="IV6900201"/>
    <s v="APL26030199"/>
    <x v="1808"/>
    <s v="SAND BROWN ALUM OXIDE A#60(DOVE)"/>
    <x v="129"/>
    <s v="8"/>
    <n v="2000"/>
    <s v="KG"/>
    <x v="3"/>
    <n v="33.5"/>
    <n v="67000"/>
    <n v="1"/>
    <n v="1.038341"/>
    <n v="2076.6822670000001"/>
    <s v="MIL"/>
    <n v="32.262999999999998"/>
    <n v="67000"/>
    <n v="2026"/>
  </r>
  <r>
    <n v="72038534"/>
    <x v="47"/>
    <s v="2026-02-26"/>
    <s v="J0041"/>
    <x v="83"/>
    <s v="089-4423"/>
    <s v="APL26030207"/>
    <x v="1742"/>
    <s v="CLOTH USED (NEW) 13PC/KG (25 KG/Bag)"/>
    <x v="113"/>
    <s v="1"/>
    <n v="1000"/>
    <s v="KG"/>
    <x v="3"/>
    <n v="26.5"/>
    <n v="26500"/>
    <n v="1"/>
    <n v="0.83056200000000002"/>
    <n v="830.56218000000001"/>
    <s v="MIL"/>
    <n v="31.906099999999999"/>
    <n v="26500"/>
    <n v="2026"/>
  </r>
  <r>
    <n v="72038534"/>
    <x v="47"/>
    <s v="2026-02-26"/>
    <s v="J0041"/>
    <x v="83"/>
    <s v="089-4424"/>
    <s v="APL26030208"/>
    <x v="1750"/>
    <s v="DETERGENT &quot;NOBLA&quot; (20 KG/Box)"/>
    <x v="60"/>
    <s v="1"/>
    <n v="400"/>
    <s v="KG"/>
    <x v="3"/>
    <n v="39"/>
    <n v="15600"/>
    <n v="1"/>
    <n v="1.2223360000000001"/>
    <n v="488.93471699999998"/>
    <s v="MIL"/>
    <n v="31.906099999999999"/>
    <n v="15600"/>
    <n v="2026"/>
  </r>
  <r>
    <n v="72038365"/>
    <x v="81"/>
    <s v="2026-02-18"/>
    <s v="K0051"/>
    <x v="87"/>
    <s v="INV2026030233"/>
    <s v="APL26030296"/>
    <x v="1785"/>
    <s v="BAG LDPE 0.04MMX&lt;OPEN&gt;21.5&quot;X30&quot;"/>
    <x v="115"/>
    <s v="7"/>
    <n v="200"/>
    <s v="KG"/>
    <x v="3"/>
    <n v="75.5"/>
    <n v="15100"/>
    <n v="1"/>
    <n v="2.3803960000000002"/>
    <n v="476.07937500000003"/>
    <s v="MIL"/>
    <n v="31.717400000000001"/>
    <n v="15100"/>
    <n v="2026"/>
  </r>
  <r>
    <n v="72038365"/>
    <x v="81"/>
    <s v="2026-02-18"/>
    <s v="K0051"/>
    <x v="87"/>
    <s v="INV2026030232"/>
    <s v="APL26030293"/>
    <x v="1755"/>
    <s v="BAG LDPE 0.03MMX&lt;OPEN&gt;14.5&quot;X17.5&quot; MIN.70% RECYCLE"/>
    <x v="115"/>
    <s v="7"/>
    <n v="400"/>
    <s v="KG"/>
    <x v="3"/>
    <n v="69"/>
    <n v="27600"/>
    <n v="1"/>
    <n v="2.175462"/>
    <n v="870.18481899999995"/>
    <s v="MIL"/>
    <n v="31.717400000000001"/>
    <n v="27600"/>
    <n v="2026"/>
  </r>
  <r>
    <n v="72038593"/>
    <x v="14"/>
    <s v="2026-03-02"/>
    <s v="R0030"/>
    <x v="41"/>
    <s v="021-1046"/>
    <s v="APL26030269"/>
    <x v="1745"/>
    <s v="Alcohol I.P.A -93OP"/>
    <x v="121"/>
    <s v="9"/>
    <n v="450"/>
    <s v="KG"/>
    <x v="3"/>
    <n v="45"/>
    <n v="20250"/>
    <n v="1"/>
    <n v="1.4055420000000001"/>
    <n v="632.49427600000001"/>
    <s v="MIL"/>
    <n v="32.016100000000002"/>
    <n v="20250"/>
    <n v="2026"/>
  </r>
  <r>
    <n v="72038593"/>
    <x v="14"/>
    <s v="2026-03-02"/>
    <s v="R0030"/>
    <x v="41"/>
    <s v="021-1046"/>
    <s v="APL26030269"/>
    <x v="1809"/>
    <s v="Anti Set-Off Powder -93OP"/>
    <x v="121"/>
    <s v="9"/>
    <n v="20"/>
    <s v="KG"/>
    <x v="3"/>
    <n v="170"/>
    <n v="3400"/>
    <n v="1"/>
    <n v="5.3098280000000004"/>
    <n v="106.196569"/>
    <s v="MIL"/>
    <n v="32.016100000000002"/>
    <n v="3400"/>
    <n v="2026"/>
  </r>
  <r>
    <n v="72038072"/>
    <x v="14"/>
    <s v="2026-02-04"/>
    <s v="P0260"/>
    <x v="95"/>
    <s v="INV6903005"/>
    <s v="APL26030298"/>
    <x v="1802"/>
    <s v="NYLON (PA66) RECYCLE MATERIAL"/>
    <x v="132"/>
    <s v="M"/>
    <n v="5000"/>
    <s v="KG"/>
    <x v="3"/>
    <n v="62"/>
    <n v="310000"/>
    <n v="1"/>
    <n v="1.9365250000000001"/>
    <n v="9682.6284269999996"/>
    <s v="MIL"/>
    <n v="32.016100000000002"/>
    <n v="310000"/>
    <n v="2026"/>
  </r>
  <r>
    <n v="72038536"/>
    <x v="82"/>
    <s v="2026-02-26"/>
    <s v="P0124"/>
    <x v="86"/>
    <s v="IV2600075"/>
    <s v="APL26030299"/>
    <x v="1747"/>
    <s v="LIQUID COMPOUND(POLISH) PR-22,Blue"/>
    <x v="122"/>
    <s v="7"/>
    <n v="7200"/>
    <s v="KG"/>
    <x v="3"/>
    <n v="36.5"/>
    <n v="262800"/>
    <n v="1"/>
    <n v="1.1288180000000001"/>
    <n v="8127.4915179999998"/>
    <s v="MIL"/>
    <n v="32.334699999999998"/>
    <n v="262800"/>
    <n v="2026"/>
  </r>
  <r>
    <n v="72038536"/>
    <x v="82"/>
    <s v="2026-02-26"/>
    <s v="P0124"/>
    <x v="86"/>
    <s v="IV2600075"/>
    <s v="APL26030299"/>
    <x v="1748"/>
    <s v="LIQUID COMPOUND(CUTTING) T-650,Yellow"/>
    <x v="122"/>
    <s v="7"/>
    <n v="7200"/>
    <s v="KG"/>
    <x v="3"/>
    <n v="28"/>
    <n v="201600"/>
    <n v="1"/>
    <n v="0.86594199999999999"/>
    <n v="6234.7880139999997"/>
    <s v="MIL"/>
    <n v="32.334699999999998"/>
    <n v="201600"/>
    <n v="2026"/>
  </r>
  <r>
    <n v="72038102"/>
    <x v="82"/>
    <s v="2026-02-04"/>
    <s v="S0021"/>
    <x v="97"/>
    <s v="0418579513"/>
    <s v="APL26030268"/>
    <x v="1810"/>
    <s v="WHITE TOP LINER 140GSM R/W 900MM-FSC Mix 70% P 4.1"/>
    <x v="133"/>
    <s v="9"/>
    <n v="1554"/>
    <s v="KG"/>
    <x v="3"/>
    <n v="33.200000000000003"/>
    <n v="51592.800000000003"/>
    <n v="1"/>
    <n v="1.0267599999999999"/>
    <n v="1595.5861649999999"/>
    <s v="MIL"/>
    <n v="32.334699999999998"/>
    <n v="51592.800000000003"/>
    <n v="2026"/>
  </r>
  <r>
    <n v="72038102"/>
    <x v="82"/>
    <s v="2026-02-04"/>
    <s v="S0021"/>
    <x v="97"/>
    <s v="0418579513"/>
    <s v="APL26030268"/>
    <x v="1811"/>
    <s v="WHITE TOP LINER 140GSM R/W 1000MM-FSC Mix 70% P 4.1"/>
    <x v="133"/>
    <s v="9"/>
    <n v="2653"/>
    <s v="KG"/>
    <x v="3"/>
    <n v="33.200000000000003"/>
    <n v="88079.6"/>
    <n v="1"/>
    <n v="1.0267599999999999"/>
    <n v="2723.9962019999998"/>
    <s v="MIL"/>
    <n v="32.334699999999998"/>
    <n v="88079.6"/>
    <n v="2026"/>
  </r>
  <r>
    <n v="72038102"/>
    <x v="82"/>
    <s v="2026-02-04"/>
    <s v="S0021"/>
    <x v="97"/>
    <s v="0418579513"/>
    <s v="APL26030268"/>
    <x v="1812"/>
    <s v="WHITE TOP LINER 140GSM R/W 1150MM-FSC Mix 70% P 4.1"/>
    <x v="133"/>
    <s v="9"/>
    <n v="1018"/>
    <s v="KG"/>
    <x v="3"/>
    <n v="33.200000000000003"/>
    <n v="33797.599999999999"/>
    <n v="1"/>
    <n v="1.0267599999999999"/>
    <n v="1045.2424169999999"/>
    <s v="MIL"/>
    <n v="32.334699999999998"/>
    <n v="33797.599999999999"/>
    <n v="2026"/>
  </r>
  <r>
    <n v="72038102"/>
    <x v="82"/>
    <s v="2026-02-04"/>
    <s v="S0021"/>
    <x v="97"/>
    <s v="0418579513"/>
    <s v="APL26030268"/>
    <x v="1813"/>
    <s v="WHITE TOP LINER 140GSM R/W 1350MM-FSC Mix 70% P 4.1"/>
    <x v="133"/>
    <s v="9"/>
    <n v="1180"/>
    <s v="KG"/>
    <x v="3"/>
    <n v="33.200000000000003"/>
    <n v="39176"/>
    <n v="1"/>
    <n v="1.0267599999999999"/>
    <n v="1211.5776539999999"/>
    <s v="MIL"/>
    <n v="32.334699999999998"/>
    <n v="39176"/>
    <n v="2026"/>
  </r>
  <r>
    <n v="72038102"/>
    <x v="82"/>
    <s v="2026-02-04"/>
    <s v="S0021"/>
    <x v="97"/>
    <s v="0418579513"/>
    <s v="APL26030268"/>
    <x v="1814"/>
    <s v="WHITE TOP LINER 140GSM R/W 1460MM-FSC Mix 70% P 4.1"/>
    <x v="133"/>
    <s v="9"/>
    <n v="1290"/>
    <s v="KG"/>
    <x v="3"/>
    <n v="33.200000000000003"/>
    <n v="42828"/>
    <n v="1"/>
    <n v="1.0267599999999999"/>
    <n v="1324.521334"/>
    <s v="MIL"/>
    <n v="32.334699999999998"/>
    <n v="42828"/>
    <n v="2026"/>
  </r>
  <r>
    <n v="72038692"/>
    <x v="64"/>
    <s v="2026-03-06"/>
    <s v="V0025"/>
    <x v="84"/>
    <s v="IV6903192"/>
    <s v="APL26030283"/>
    <x v="1743"/>
    <s v="NAOH SOLUTION 50% 30KG/GL"/>
    <x v="60"/>
    <s v="1"/>
    <n v="600"/>
    <s v="KG"/>
    <x v="3"/>
    <n v="17"/>
    <n v="10200"/>
    <n v="1"/>
    <n v="0.52116799999999996"/>
    <n v="312.70118600000001"/>
    <s v="MIL"/>
    <n v="32.619"/>
    <n v="10200"/>
    <n v="2026"/>
  </r>
  <r>
    <n v="72038829"/>
    <x v="64"/>
    <s v="2026-03-12"/>
    <s v="S0037"/>
    <x v="72"/>
    <s v="1260305322"/>
    <s v="APL26030305"/>
    <x v="1751"/>
    <s v="ZIP BAG LDPE 0.14mmx4cm(OPEN)x6cm"/>
    <x v="115"/>
    <s v="7"/>
    <n v="10"/>
    <s v="KG"/>
    <x v="3"/>
    <n v="106"/>
    <n v="1060"/>
    <n v="1"/>
    <n v="3.2496390000000002"/>
    <n v="32.496397000000002"/>
    <s v="MIL"/>
    <n v="32.619"/>
    <n v="1060"/>
    <n v="2026"/>
  </r>
  <r>
    <n v="72038829"/>
    <x v="64"/>
    <s v="2026-03-12"/>
    <s v="S0037"/>
    <x v="72"/>
    <s v="1260305322"/>
    <s v="APL26030305"/>
    <x v="1815"/>
    <s v="ZIP BAG LDPE 0.14mmx10cm(OPEN)x15cm"/>
    <x v="115"/>
    <s v="7"/>
    <n v="10"/>
    <s v="KG"/>
    <x v="3"/>
    <n v="106"/>
    <n v="1060"/>
    <n v="1"/>
    <n v="3.2496390000000002"/>
    <n v="32.496397000000002"/>
    <s v="MIL"/>
    <n v="32.619"/>
    <n v="1060"/>
    <n v="2026"/>
  </r>
  <r>
    <n v="72038829"/>
    <x v="64"/>
    <s v="2026-03-12"/>
    <s v="S0037"/>
    <x v="72"/>
    <s v="1260305322"/>
    <s v="APL26030305"/>
    <x v="1752"/>
    <s v="ZIP BAG LDPE 0.14mmx12cm(OPEN)x17cm"/>
    <x v="115"/>
    <s v="7"/>
    <n v="30"/>
    <s v="KG"/>
    <x v="3"/>
    <n v="106"/>
    <n v="3180"/>
    <n v="1"/>
    <n v="3.2496390000000002"/>
    <n v="97.489193"/>
    <s v="MIL"/>
    <n v="32.619"/>
    <n v="3180"/>
    <n v="2026"/>
  </r>
  <r>
    <n v="72038829"/>
    <x v="64"/>
    <s v="2026-03-12"/>
    <s v="S0037"/>
    <x v="72"/>
    <s v="1260305322"/>
    <s v="APL26030305"/>
    <x v="1753"/>
    <s v="ZIP BAG LDPE 0.14mmx15cm(OPEN)X23cm"/>
    <x v="115"/>
    <s v="7"/>
    <n v="50"/>
    <s v="KG"/>
    <x v="3"/>
    <n v="106"/>
    <n v="5300"/>
    <n v="1"/>
    <n v="3.2496390000000002"/>
    <n v="162.481989"/>
    <s v="MIL"/>
    <n v="32.619"/>
    <n v="5300"/>
    <n v="2026"/>
  </r>
  <r>
    <n v="72037104"/>
    <x v="64"/>
    <s v="2026-01-07"/>
    <s v="S0688"/>
    <x v="98"/>
    <s v="2SA2603-0017"/>
    <s v="APL26030271"/>
    <x v="1816"/>
    <s v="SULFURIC ACID 98%"/>
    <x v="60"/>
    <s v="8"/>
    <n v="6070"/>
    <s v="KG"/>
    <x v="3"/>
    <n v="6.7"/>
    <n v="40669"/>
    <n v="1"/>
    <n v="0.205401"/>
    <n v="1246.788681"/>
    <s v="MIL"/>
    <n v="32.619"/>
    <n v="40669"/>
    <n v="2026"/>
  </r>
  <r>
    <n v="72038544"/>
    <x v="70"/>
    <s v="2026-02-26"/>
    <s v="Z0004"/>
    <x v="90"/>
    <s v="IV6900233"/>
    <s v="APL26030279"/>
    <x v="1808"/>
    <s v="SAND BROWN ALUM OXIDE A#60(DOVE)"/>
    <x v="129"/>
    <s v="8"/>
    <n v="2000"/>
    <s v="KG"/>
    <x v="3"/>
    <n v="33.5"/>
    <n v="67000"/>
    <n v="1"/>
    <n v="1.0285340000000001"/>
    <n v="2057.069872"/>
    <s v="MIL"/>
    <n v="32.570599999999999"/>
    <n v="67000"/>
    <n v="2026"/>
  </r>
  <r>
    <n v="72038705"/>
    <x v="70"/>
    <s v="2026-03-09"/>
    <s v="A0017"/>
    <x v="62"/>
    <s v="IV6900142"/>
    <s v="APL26030391"/>
    <x v="1762"/>
    <s v="Steel Wire 2.85MM   -92BP"/>
    <x v="123"/>
    <s v="9"/>
    <n v="500"/>
    <s v="KG"/>
    <x v="3"/>
    <n v="61"/>
    <n v="30500"/>
    <n v="1"/>
    <n v="1.872854"/>
    <n v="936.42732999999998"/>
    <s v="MIL"/>
    <n v="32.570599999999999"/>
    <n v="30500"/>
    <n v="2026"/>
  </r>
  <r>
    <n v="72038789"/>
    <x v="58"/>
    <s v="2026-03-10"/>
    <s v="J0041"/>
    <x v="83"/>
    <s v="089-4443"/>
    <s v="APL26030312"/>
    <x v="1742"/>
    <s v="CLOTH USED (NEW) 13PC/KG (25 KG/Bag)"/>
    <x v="113"/>
    <s v="1"/>
    <n v="1000"/>
    <s v="KG"/>
    <x v="3"/>
    <n v="26.5"/>
    <n v="26500"/>
    <n v="1"/>
    <n v="0.81597699999999995"/>
    <n v="815.97713999999996"/>
    <s v="MIL"/>
    <n v="32.476399999999998"/>
    <n v="26500"/>
    <n v="2026"/>
  </r>
  <r>
    <n v="72038796"/>
    <x v="58"/>
    <s v="2026-03-11"/>
    <s v="C0259"/>
    <x v="85"/>
    <s v="F690252"/>
    <s v="APL26030668"/>
    <x v="1744"/>
    <s v="Tapioca Starch -92CG"/>
    <x v="121"/>
    <s v="9"/>
    <n v="7980"/>
    <s v="KG"/>
    <x v="3"/>
    <n v="15.2"/>
    <n v="121296"/>
    <n v="1"/>
    <n v="0.468032"/>
    <n v="3734.8967250000001"/>
    <s v="MIL"/>
    <n v="32.476399999999998"/>
    <n v="121296"/>
    <n v="2026"/>
  </r>
  <r>
    <n v="72038072"/>
    <x v="45"/>
    <s v="2026-02-04"/>
    <s v="P0260"/>
    <x v="95"/>
    <s v="INV6903007"/>
    <s v="APL26030568"/>
    <x v="1802"/>
    <s v="NYLON (PA66) RECYCLE MATERIAL"/>
    <x v="132"/>
    <s v="M"/>
    <n v="5000"/>
    <s v="KG"/>
    <x v="3"/>
    <n v="62"/>
    <n v="310000"/>
    <n v="1"/>
    <n v="1.8831990000000001"/>
    <n v="9415.9956500000008"/>
    <s v="MIL"/>
    <n v="32.922699999999999"/>
    <n v="310000"/>
    <n v="2026"/>
  </r>
  <r>
    <n v="72038404"/>
    <x v="45"/>
    <s v="2026-02-23"/>
    <s v="P0071"/>
    <x v="81"/>
    <s v="IV26030672"/>
    <s v="APL26030395"/>
    <x v="1738"/>
    <s v="Dextrin Adhesive Waster Base SV-708-92AL"/>
    <x v="120"/>
    <s v="9"/>
    <n v="7200"/>
    <s v="KG"/>
    <x v="3"/>
    <n v="9.25"/>
    <n v="66600"/>
    <n v="1"/>
    <n v="0.28096100000000002"/>
    <n v="2022.920355"/>
    <s v="MIL"/>
    <n v="32.922699999999999"/>
    <n v="66600"/>
    <n v="2026"/>
  </r>
  <r>
    <n v="72038851"/>
    <x v="84"/>
    <s v="2026-03-13"/>
    <s v="K0051"/>
    <x v="87"/>
    <s v="INV2026030263"/>
    <s v="APL26030653"/>
    <x v="1758"/>
    <s v="BAG LDPE 0.05MMX&lt;OPEN&gt;16.5&quot;X20&quot; MIN.70% RECYCLE"/>
    <x v="115"/>
    <s v="7"/>
    <n v="600"/>
    <s v="KG"/>
    <x v="3"/>
    <n v="69"/>
    <n v="41400"/>
    <n v="1"/>
    <n v="2.1067990000000001"/>
    <n v="1264.0796789999999"/>
    <s v="MIL"/>
    <n v="32.751100000000001"/>
    <n v="41400"/>
    <n v="2026"/>
  </r>
  <r>
    <n v="72038852"/>
    <x v="84"/>
    <s v="2026-03-13"/>
    <s v="K0051"/>
    <x v="87"/>
    <s v="INV2026030262"/>
    <s v="APL26030652"/>
    <x v="1755"/>
    <s v="BAG LDPE 0.03MMX&lt;OPEN&gt;14.5&quot;X17.5&quot; MIN.70% RECYCLE"/>
    <x v="115"/>
    <s v="7"/>
    <n v="1400"/>
    <s v="KG"/>
    <x v="3"/>
    <n v="69"/>
    <n v="96600"/>
    <n v="1"/>
    <n v="2.1067990000000001"/>
    <n v="2949.5192520000001"/>
    <s v="MIL"/>
    <n v="32.751100000000001"/>
    <n v="96600"/>
    <n v="2026"/>
  </r>
  <r>
    <n v="72038852"/>
    <x v="84"/>
    <s v="2026-03-13"/>
    <s v="K0051"/>
    <x v="87"/>
    <s v="INV2026030262"/>
    <s v="APL26030652"/>
    <x v="1756"/>
    <s v="BAG LDPE 0.03MMX&lt;OPEN&gt;19&quot;X19&quot; MIN.70% RECYCLE"/>
    <x v="115"/>
    <s v="7"/>
    <n v="700"/>
    <s v="KG"/>
    <x v="3"/>
    <n v="69"/>
    <n v="48300"/>
    <n v="1"/>
    <n v="2.1067990000000001"/>
    <n v="1474.759626"/>
    <s v="MIL"/>
    <n v="32.751100000000001"/>
    <n v="48300"/>
    <n v="2026"/>
  </r>
  <r>
    <n v="72038851"/>
    <x v="84"/>
    <s v="2026-03-13"/>
    <s v="K0051"/>
    <x v="87"/>
    <s v="INV2026030264"/>
    <s v="APL26030654"/>
    <x v="1754"/>
    <s v="BAG LDPE 0.03MMX&lt;OPEN&gt;11.5&quot;X15&quot; MIN.70% RECYCLE"/>
    <x v="115"/>
    <s v="7"/>
    <n v="300"/>
    <s v="KG"/>
    <x v="3"/>
    <n v="69"/>
    <n v="20700"/>
    <n v="1"/>
    <n v="2.1067990000000001"/>
    <n v="632.03983900000003"/>
    <s v="MIL"/>
    <n v="32.751100000000001"/>
    <n v="20700"/>
    <n v="2026"/>
  </r>
  <r>
    <n v="72036734"/>
    <x v="84"/>
    <s v="2025-12-16"/>
    <s v="T0495"/>
    <x v="91"/>
    <s v="7715805772"/>
    <s v="APL26030651"/>
    <x v="1771"/>
    <s v="MIDCOAT 456G-62280"/>
    <x v="126"/>
    <s v="8"/>
    <n v="120"/>
    <s v="KG"/>
    <x v="3"/>
    <n v="323.73"/>
    <n v="38847.599999999999"/>
    <n v="1"/>
    <n v="9.8845530000000004"/>
    <n v="1186.1464189999999"/>
    <s v="MIL"/>
    <n v="32.751100000000001"/>
    <n v="38847.599999999999"/>
    <n v="2026"/>
  </r>
  <r>
    <n v="72036734"/>
    <x v="84"/>
    <s v="2025-12-16"/>
    <s v="T0495"/>
    <x v="91"/>
    <s v="7715805772"/>
    <s v="APL26030651"/>
    <x v="1773"/>
    <s v="TOPCOAT CLEAR 455G-62302"/>
    <x v="127"/>
    <s v="8"/>
    <n v="30"/>
    <s v="KG"/>
    <x v="3"/>
    <n v="297.3"/>
    <n v="8919"/>
    <n v="1"/>
    <n v="9.0775570000000005"/>
    <n v="272.326731"/>
    <s v="MIL"/>
    <n v="32.751100000000001"/>
    <n v="8919"/>
    <n v="2026"/>
  </r>
  <r>
    <n v="72036734"/>
    <x v="84"/>
    <s v="2025-12-16"/>
    <s v="T0495"/>
    <x v="91"/>
    <s v="7715805772"/>
    <s v="APL26030651"/>
    <x v="1773"/>
    <s v="TOPCOAT CLEAR 455G-62302"/>
    <x v="127"/>
    <s v="8"/>
    <n v="180"/>
    <s v="KG"/>
    <x v="3"/>
    <n v="297.3"/>
    <n v="53514"/>
    <n v="1"/>
    <n v="9.0775570000000005"/>
    <n v="1633.960386"/>
    <s v="MIL"/>
    <n v="32.751100000000001"/>
    <n v="53514"/>
    <n v="2026"/>
  </r>
  <r>
    <n v="72036734"/>
    <x v="84"/>
    <s v="2025-12-16"/>
    <s v="T0495"/>
    <x v="91"/>
    <s v="7715805772"/>
    <s v="APL26030651"/>
    <x v="1772"/>
    <s v="PRIMER 459G-73190"/>
    <x v="127"/>
    <s v="8"/>
    <n v="150"/>
    <s v="KG"/>
    <x v="3"/>
    <n v="510.01"/>
    <n v="76501.5"/>
    <n v="1"/>
    <n v="15.572301"/>
    <n v="2335.8452080000002"/>
    <s v="MIL"/>
    <n v="32.751100000000001"/>
    <n v="76501.5"/>
    <n v="2026"/>
  </r>
  <r>
    <n v="72038788"/>
    <x v="84"/>
    <s v="2026-03-10"/>
    <s v="S0333"/>
    <x v="88"/>
    <s v="ABI-I6903-0491"/>
    <s v="APL26030655"/>
    <x v="1817"/>
    <s v="POWDER CLEANING Calcium Carbonate"/>
    <x v="122"/>
    <s v="7"/>
    <n v="3000"/>
    <s v="KG"/>
    <x v="3"/>
    <n v="4"/>
    <n v="12000"/>
    <n v="1"/>
    <n v="0.12213300000000001"/>
    <n v="366.39990699999998"/>
    <s v="MIL"/>
    <n v="32.751100000000001"/>
    <n v="12000"/>
    <n v="2026"/>
  </r>
  <r>
    <n v="72038543"/>
    <x v="84"/>
    <s v="2026-02-26"/>
    <s v="Z0004"/>
    <x v="90"/>
    <s v="IV6900250"/>
    <s v="APL26030572"/>
    <x v="1788"/>
    <s v="SAND BROWN ALUM OXIDE GRIT#80"/>
    <x v="129"/>
    <s v="1"/>
    <n v="2000"/>
    <s v="KG"/>
    <x v="3"/>
    <n v="33.5"/>
    <n v="67000"/>
    <n v="1"/>
    <n v="1.0228660000000001"/>
    <n v="2045.7328150000001"/>
    <s v="MIL"/>
    <n v="32.751100000000001"/>
    <n v="67000"/>
    <n v="2026"/>
  </r>
  <r>
    <n v="72038875"/>
    <x v="59"/>
    <s v="2026-03-16"/>
    <s v="A0316"/>
    <x v="82"/>
    <s v="IV0003007"/>
    <s v="APL26030671"/>
    <x v="1740"/>
    <s v="Water Base Varnish MV 1974 Satin Matt 25% -93VN"/>
    <x v="121"/>
    <s v="9"/>
    <n v="300"/>
    <s v="KG"/>
    <x v="3"/>
    <n v="123"/>
    <n v="36900"/>
    <n v="1"/>
    <n v="3.7555990000000001"/>
    <n v="1126.6797140000001"/>
    <s v="MIL"/>
    <n v="32.751100000000001"/>
    <n v="36900"/>
    <n v="2026"/>
  </r>
  <r>
    <n v="72038398"/>
    <x v="12"/>
    <s v="2026-02-23"/>
    <s v="P0192"/>
    <x v="99"/>
    <s v="PPIV260303818"/>
    <s v="APL26030777"/>
    <x v="1818"/>
    <s v="DEGREASER LIQUID (20 KG/GL)"/>
    <x v="60"/>
    <s v="1"/>
    <n v="1000"/>
    <s v="KG"/>
    <x v="3"/>
    <n v="90"/>
    <n v="90000"/>
    <n v="1"/>
    <n v="2.7565330000000001"/>
    <n v="2756.5337500000001"/>
    <s v="MIL"/>
    <n v="32.649700000000003"/>
    <n v="90000"/>
    <n v="2026"/>
  </r>
  <r>
    <n v="72038398"/>
    <x v="12"/>
    <s v="2026-02-23"/>
    <s v="P0192"/>
    <x v="99"/>
    <s v="PPIV260303818"/>
    <s v="APL26030777"/>
    <x v="1819"/>
    <s v="WAKS DETERGENT (20 KG/Pail)"/>
    <x v="60"/>
    <s v="1"/>
    <n v="1000"/>
    <s v="KG"/>
    <x v="3"/>
    <n v="33.6"/>
    <n v="33600"/>
    <n v="1"/>
    <n v="1.0291049999999999"/>
    <n v="1029.1059330000001"/>
    <s v="MIL"/>
    <n v="32.649700000000003"/>
    <n v="33600"/>
    <n v="2026"/>
  </r>
  <r>
    <n v="72038543"/>
    <x v="12"/>
    <s v="2026-02-26"/>
    <s v="Z0004"/>
    <x v="90"/>
    <s v="IV6900271"/>
    <s v="APL26030578"/>
    <x v="1788"/>
    <s v="SAND BROWN ALUM OXIDE GRIT#80"/>
    <x v="129"/>
    <s v="1"/>
    <n v="2000"/>
    <s v="KG"/>
    <x v="3"/>
    <n v="33.5"/>
    <n v="67000"/>
    <n v="1"/>
    <n v="1.026043"/>
    <n v="2052.0862360000001"/>
    <s v="MIL"/>
    <n v="32.649700000000003"/>
    <n v="67000"/>
    <n v="2026"/>
  </r>
  <r>
    <n v="72038977"/>
    <x v="6"/>
    <s v="2026-03-23"/>
    <s v="C0076"/>
    <x v="89"/>
    <s v="SI-26032505"/>
    <s v="APL26030673"/>
    <x v="1820"/>
    <s v="INK WATER BASE GREEN JP260131 NO.4166U-92PT (20kg/Can)"/>
    <x v="124"/>
    <s v="9"/>
    <n v="20"/>
    <s v="KG"/>
    <x v="3"/>
    <n v="121"/>
    <n v="2420"/>
    <n v="1"/>
    <n v="3.6915559999999998"/>
    <n v="73.831134000000006"/>
    <s v="MIL"/>
    <n v="32.777500000000003"/>
    <n v="2420"/>
    <n v="2026"/>
  </r>
  <r>
    <n v="72038537"/>
    <x v="63"/>
    <s v="2026-02-26"/>
    <s v="P0124"/>
    <x v="86"/>
    <s v="IV2600091"/>
    <s v="APL26030785"/>
    <x v="1748"/>
    <s v="LIQUID COMPOUND(CUTTING) T-650,Yellow"/>
    <x v="122"/>
    <s v="7"/>
    <n v="7200"/>
    <s v="KG"/>
    <x v="3"/>
    <n v="28"/>
    <n v="201600"/>
    <n v="1"/>
    <n v="0.84657800000000005"/>
    <n v="6095.3670970000003"/>
    <s v="MIL"/>
    <n v="33.074300000000001"/>
    <n v="201600"/>
    <n v="2026"/>
  </r>
  <r>
    <n v="72038852"/>
    <x v="16"/>
    <s v="2026-03-13"/>
    <s v="K0051"/>
    <x v="87"/>
    <s v="INV2026030287"/>
    <s v="APL26030795"/>
    <x v="1756"/>
    <s v="BAG LDPE 0.03MMX&lt;OPEN&gt;19&quot;X19&quot; MIN.70% RECYCLE"/>
    <x v="115"/>
    <s v="7"/>
    <n v="900"/>
    <s v="KG"/>
    <x v="3"/>
    <n v="69"/>
    <n v="62100"/>
    <n v="1"/>
    <n v="2.088889"/>
    <n v="1880.000847"/>
    <s v="MIL"/>
    <n v="33.0319"/>
    <n v="62100"/>
    <n v="2026"/>
  </r>
  <r>
    <n v="72038851"/>
    <x v="16"/>
    <s v="2026-03-13"/>
    <s v="K0051"/>
    <x v="87"/>
    <s v="INV2026030288"/>
    <s v="APL26030796"/>
    <x v="1758"/>
    <s v="BAG LDPE 0.05MMX&lt;OPEN&gt;16.5&quot;X20&quot; MIN.70% RECYCLE"/>
    <x v="115"/>
    <s v="7"/>
    <n v="500"/>
    <s v="KG"/>
    <x v="3"/>
    <n v="69"/>
    <n v="34500"/>
    <n v="1"/>
    <n v="2.088889"/>
    <n v="1044.444915"/>
    <s v="MIL"/>
    <n v="33.0319"/>
    <n v="34500"/>
    <n v="2026"/>
  </r>
  <r>
    <n v="72038851"/>
    <x v="16"/>
    <s v="2026-03-13"/>
    <s v="K0051"/>
    <x v="87"/>
    <s v="INV2026030288"/>
    <s v="APL26030796"/>
    <x v="1787"/>
    <s v="BAG LDPE 0.05MMX&lt;OPEN&gt;19&quot;X19&quot; MIN.70% RECYCLE"/>
    <x v="115"/>
    <s v="7"/>
    <n v="300"/>
    <s v="KG"/>
    <x v="3"/>
    <n v="69"/>
    <n v="20700"/>
    <n v="1"/>
    <n v="2.088889"/>
    <n v="626.66694900000005"/>
    <s v="MIL"/>
    <n v="33.0319"/>
    <n v="20700"/>
    <n v="2026"/>
  </r>
  <r>
    <n v="72038851"/>
    <x v="16"/>
    <s v="2026-03-13"/>
    <s v="K0051"/>
    <x v="87"/>
    <s v="INV2026030289"/>
    <s v="APL26030797"/>
    <x v="1754"/>
    <s v="BAG LDPE 0.03MMX&lt;OPEN&gt;11.5&quot;X15&quot; MIN.70% RECYCLE"/>
    <x v="115"/>
    <s v="7"/>
    <n v="1300"/>
    <s v="KG"/>
    <x v="3"/>
    <n v="69"/>
    <n v="89700"/>
    <n v="1"/>
    <n v="2.088889"/>
    <n v="2715.556779"/>
    <s v="MIL"/>
    <n v="33.0319"/>
    <n v="89700"/>
    <n v="2026"/>
  </r>
  <r>
    <n v="72039010"/>
    <x v="16"/>
    <s v="2026-03-24"/>
    <s v="Z0004"/>
    <x v="90"/>
    <s v="IV6900299"/>
    <s v="APL26030799"/>
    <x v="1770"/>
    <s v="SAND BROWN ALUM OXIDE #36(DOVE)"/>
    <x v="125"/>
    <s v="7"/>
    <n v="2000"/>
    <s v="KG"/>
    <x v="3"/>
    <n v="33.5"/>
    <n v="67000"/>
    <n v="1"/>
    <n v="1.0141709999999999"/>
    <n v="2028.3422989999999"/>
    <s v="MIL"/>
    <n v="33.0319"/>
    <n v="67000"/>
    <n v="2026"/>
  </r>
  <r>
    <n v="72038537"/>
    <x v="7"/>
    <s v="2026-02-26"/>
    <s v="P0124"/>
    <x v="86"/>
    <s v="IV2600094"/>
    <s v="APL26030792"/>
    <x v="1747"/>
    <s v="LIQUID COMPOUND(POLISH) PR-22,Blue"/>
    <x v="122"/>
    <s v="7"/>
    <n v="7200"/>
    <s v="KG"/>
    <x v="3"/>
    <n v="36.5"/>
    <n v="262800"/>
    <n v="1"/>
    <n v="1.1062749999999999"/>
    <n v="7965.1811260000004"/>
    <s v="MIL"/>
    <n v="32.993600000000001"/>
    <n v="262800"/>
    <n v="2026"/>
  </r>
  <r>
    <n v="72038873"/>
    <x v="7"/>
    <s v="2026-03-16"/>
    <s v="R0030"/>
    <x v="41"/>
    <s v="022-1052"/>
    <s v="APL26030755"/>
    <x v="1745"/>
    <s v="Alcohol I.P.A -93OP"/>
    <x v="121"/>
    <s v="9"/>
    <n v="450"/>
    <s v="KG"/>
    <x v="3"/>
    <n v="45"/>
    <n v="20250"/>
    <n v="1"/>
    <n v="1.3638999999999999"/>
    <n v="613.75539400000002"/>
    <s v="MIL"/>
    <n v="32.993600000000001"/>
    <n v="20250"/>
    <n v="2026"/>
  </r>
  <r>
    <n v="72039010"/>
    <x v="7"/>
    <s v="2026-03-24"/>
    <s v="Z0004"/>
    <x v="90"/>
    <s v="IV6900301"/>
    <s v="APL26030801"/>
    <x v="1770"/>
    <s v="SAND BROWN ALUM OXIDE #36(DOVE)"/>
    <x v="125"/>
    <s v="7"/>
    <n v="2000"/>
    <s v="KG"/>
    <x v="3"/>
    <n v="33.5"/>
    <n v="67000"/>
    <n v="1"/>
    <n v="1.0153479999999999"/>
    <n v="2030.696862"/>
    <s v="MIL"/>
    <n v="32.993600000000001"/>
    <n v="67000"/>
    <n v="2026"/>
  </r>
  <r>
    <n v="72039077"/>
    <x v="7"/>
    <s v="2026-03-30"/>
    <s v="C0076"/>
    <x v="89"/>
    <s v="SI-26033204"/>
    <s v="APL26030754"/>
    <x v="1764"/>
    <s v="INK Water Base Black JP7 No.A9303 -92PT"/>
    <x v="124"/>
    <s v="9"/>
    <n v="40"/>
    <s v="KG"/>
    <x v="3"/>
    <n v="83"/>
    <n v="3320"/>
    <n v="1"/>
    <n v="2.5156390000000002"/>
    <n v="100.625575"/>
    <s v="MIL"/>
    <n v="32.993600000000001"/>
    <n v="3320"/>
    <n v="2026"/>
  </r>
  <r>
    <n v="72038789"/>
    <x v="85"/>
    <s v="2026-03-10"/>
    <s v="J0041"/>
    <x v="83"/>
    <s v="090-4459"/>
    <s v="APL26040040"/>
    <x v="1750"/>
    <s v="DETERGENT &quot;NOBLA&quot; (20 KG/Box)"/>
    <x v="60"/>
    <s v="1"/>
    <n v="500"/>
    <s v="KG"/>
    <x v="3"/>
    <n v="39"/>
    <n v="19500"/>
    <n v="1"/>
    <n v="1.1896880000000001"/>
    <n v="594.84407399999998"/>
    <s v="MIL"/>
    <n v="32.781700000000001"/>
    <n v="19500"/>
    <n v="2026"/>
  </r>
  <r>
    <n v="72038102"/>
    <x v="32"/>
    <s v="2026-02-04"/>
    <s v="S0021"/>
    <x v="97"/>
    <s v="0418586139"/>
    <s v="APL26040091"/>
    <x v="1821"/>
    <s v="WHITE TOP LINER 140GSM R/W 950MM-FSC Mix 70% P 4.1"/>
    <x v="133"/>
    <s v="9"/>
    <n v="808"/>
    <s v="KG"/>
    <x v="3"/>
    <n v="33.200000000000003"/>
    <n v="26825.599999999999"/>
    <n v="1"/>
    <n v="1.0116609999999999"/>
    <n v="817.42251799999997"/>
    <s v="MIL"/>
    <n v="32.817300000000003"/>
    <n v="26825.599999999999"/>
    <n v="2026"/>
  </r>
  <r>
    <n v="72038878"/>
    <x v="32"/>
    <s v="2026-03-16"/>
    <s v="S0333"/>
    <x v="88"/>
    <s v="ABI-I6904-0053"/>
    <s v="APL26040048"/>
    <x v="1790"/>
    <s v="Caustic Soda Flake -92CG"/>
    <x v="121"/>
    <s v="9"/>
    <n v="500"/>
    <s v="KG"/>
    <x v="3"/>
    <n v="35.9"/>
    <n v="17950"/>
    <n v="1"/>
    <n v="1.0939350000000001"/>
    <n v="546.96760500000005"/>
    <s v="MIL"/>
    <n v="32.817300000000003"/>
    <n v="17950"/>
    <n v="2026"/>
  </r>
  <r>
    <n v="72038851"/>
    <x v="35"/>
    <s v="2026-03-13"/>
    <s v="K0051"/>
    <x v="87"/>
    <s v="INV2026040323"/>
    <s v="APL26040238"/>
    <x v="1757"/>
    <s v="BAG LDPE 0.05MMX&lt;OPEN&gt;10.5&quot;X14&quot; MIN.70% RECYCLE"/>
    <x v="115"/>
    <s v="7"/>
    <n v="1000"/>
    <s v="KG"/>
    <x v="3"/>
    <n v="69"/>
    <n v="69000"/>
    <n v="1"/>
    <n v="2.1034079999999999"/>
    <n v="2103.4084360000002"/>
    <s v="MIL"/>
    <n v="32.803899999999999"/>
    <n v="69000"/>
    <n v="2026"/>
  </r>
  <r>
    <n v="72038851"/>
    <x v="35"/>
    <s v="2026-03-13"/>
    <s v="K0051"/>
    <x v="87"/>
    <s v="INV2026040323"/>
    <s v="APL26040238"/>
    <x v="1786"/>
    <s v="BAG LDPE 0.05MMX&lt;OPEN&gt;13&quot;X17&quot; MIN.70% RECYCLE"/>
    <x v="115"/>
    <s v="7"/>
    <n v="1100"/>
    <s v="KG"/>
    <x v="3"/>
    <n v="69"/>
    <n v="75900"/>
    <n v="1"/>
    <n v="2.1034079999999999"/>
    <n v="2313.7492790000001"/>
    <s v="MIL"/>
    <n v="32.803899999999999"/>
    <n v="75900"/>
    <n v="2026"/>
  </r>
  <r>
    <n v="72038851"/>
    <x v="35"/>
    <s v="2026-03-13"/>
    <s v="K0051"/>
    <x v="87"/>
    <s v="INV2026040323"/>
    <s v="APL26040238"/>
    <x v="1787"/>
    <s v="BAG LDPE 0.05MMX&lt;OPEN&gt;19&quot;X19&quot; MIN.70% RECYCLE"/>
    <x v="115"/>
    <s v="7"/>
    <n v="800"/>
    <s v="KG"/>
    <x v="3"/>
    <n v="69"/>
    <n v="55200"/>
    <n v="1"/>
    <n v="2.1034079999999999"/>
    <n v="1682.726748"/>
    <s v="MIL"/>
    <n v="32.803899999999999"/>
    <n v="55200"/>
    <n v="2026"/>
  </r>
  <r>
    <n v="72039045"/>
    <x v="35"/>
    <s v="2026-03-26"/>
    <s v="T0023"/>
    <x v="96"/>
    <s v="24050414"/>
    <s v="APL26040235"/>
    <x v="1807"/>
    <s v="GREASE&quot;Shell&quot;GADUS S2 V220 0 (18 KG/Pail)"/>
    <x v="60"/>
    <s v="1"/>
    <n v="180"/>
    <s v="KG"/>
    <x v="3"/>
    <n v="160"/>
    <n v="28800"/>
    <n v="1"/>
    <n v="4.8774680000000004"/>
    <n v="877.94439"/>
    <s v="MIL"/>
    <n v="32.803899999999999"/>
    <n v="28800"/>
    <n v="2026"/>
  </r>
  <r>
    <n v="72039043"/>
    <x v="35"/>
    <s v="2026-03-25"/>
    <s v="U0084"/>
    <x v="100"/>
    <s v="IV169040075"/>
    <s v="APL26040241"/>
    <x v="1822"/>
    <s v="METHYL ETHYL KETONE(MEK) FOR CLEANING (165kgs)"/>
    <x v="128"/>
    <s v="1"/>
    <n v="1650"/>
    <s v="KG"/>
    <x v="3"/>
    <n v="98"/>
    <n v="161700"/>
    <n v="1"/>
    <n v="2.9874489999999998"/>
    <n v="4929.2919430000002"/>
    <s v="MIL"/>
    <n v="32.803899999999999"/>
    <n v="161700"/>
    <n v="2026"/>
  </r>
  <r>
    <n v="72039092"/>
    <x v="35"/>
    <s v="2026-03-31"/>
    <s v="C0076"/>
    <x v="89"/>
    <s v="SI-26040419"/>
    <s v="APL26040087"/>
    <x v="1793"/>
    <s v="INK Water Base Blue JP18659 No.5255C -92PT"/>
    <x v="124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35"/>
    <s v="2026-03-31"/>
    <s v="C0076"/>
    <x v="89"/>
    <s v="SI-26040419"/>
    <s v="APL26040087"/>
    <x v="1823"/>
    <s v="INK Water Base AQUA Blue No.287C -92PT"/>
    <x v="124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35"/>
    <s v="2026-03-31"/>
    <s v="C0076"/>
    <x v="89"/>
    <s v="SI-26040419"/>
    <s v="APL26040087"/>
    <x v="1795"/>
    <s v="INK Water Base Grey JP19051 No.5405C -92PT"/>
    <x v="124"/>
    <s v="9"/>
    <n v="40"/>
    <s v="KG"/>
    <x v="3"/>
    <n v="121"/>
    <n v="4840"/>
    <n v="1"/>
    <n v="3.6885849999999998"/>
    <n v="147.543432"/>
    <s v="MIL"/>
    <n v="32.803899999999999"/>
    <n v="4840"/>
    <n v="2026"/>
  </r>
  <r>
    <n v="72039092"/>
    <x v="35"/>
    <s v="2026-03-31"/>
    <s v="C0076"/>
    <x v="89"/>
    <s v="SI-26040419"/>
    <s v="APL26040087"/>
    <x v="1824"/>
    <s v="INK WATER BASE RED JP241486 NO.P.3517U -92PT"/>
    <x v="124"/>
    <s v="9"/>
    <n v="40"/>
    <s v="KG"/>
    <x v="3"/>
    <n v="123"/>
    <n v="4920"/>
    <n v="1"/>
    <n v="3.7495539999999998"/>
    <n v="149.98216600000001"/>
    <s v="MIL"/>
    <n v="32.803899999999999"/>
    <n v="4920"/>
    <n v="2026"/>
  </r>
  <r>
    <n v="72039092"/>
    <x v="35"/>
    <s v="2026-03-31"/>
    <s v="C0076"/>
    <x v="89"/>
    <s v="SI-26040419"/>
    <s v="APL26040087"/>
    <x v="1769"/>
    <s v="Letdown Water Base vehicle B579 - 92PT"/>
    <x v="121"/>
    <s v="9"/>
    <n v="20"/>
    <s v="KG"/>
    <x v="3"/>
    <n v="90"/>
    <n v="1800"/>
    <n v="1"/>
    <n v="2.743576"/>
    <n v="54.871524000000001"/>
    <s v="MIL"/>
    <n v="32.803899999999999"/>
    <n v="1800"/>
    <n v="2026"/>
  </r>
  <r>
    <n v="72038851"/>
    <x v="33"/>
    <s v="2026-03-13"/>
    <s v="K0051"/>
    <x v="87"/>
    <s v="INV2026040327"/>
    <s v="APL26040251"/>
    <x v="1825"/>
    <s v="BAG LDPE 0.05MMX&lt;OPEN&gt;11.5&quot;X15&quot; MIN.70% RECYCLE"/>
    <x v="115"/>
    <s v="7"/>
    <n v="1000"/>
    <s v="KG"/>
    <x v="3"/>
    <n v="69"/>
    <n v="69000"/>
    <n v="1"/>
    <n v="2.1034079999999999"/>
    <n v="2103.4084360000002"/>
    <s v="MIL"/>
    <n v="32.803899999999999"/>
    <n v="69000"/>
    <n v="2026"/>
  </r>
  <r>
    <n v="72038789"/>
    <x v="73"/>
    <s v="2026-03-10"/>
    <s v="J0041"/>
    <x v="83"/>
    <s v="090-4463"/>
    <s v="APL26040245"/>
    <x v="1742"/>
    <s v="CLOTH USED (NEW) 13PC/KG (25 KG/Bag)"/>
    <x v="113"/>
    <s v="1"/>
    <n v="1000"/>
    <s v="KG"/>
    <x v="3"/>
    <n v="26.5"/>
    <n v="26500"/>
    <n v="1"/>
    <n v="0.80783000000000005"/>
    <n v="807.83077600000001"/>
    <s v="MIL"/>
    <n v="32.803899999999999"/>
    <n v="26500"/>
    <n v="2026"/>
  </r>
  <r>
    <n v="72039210"/>
    <x v="73"/>
    <s v="2026-04-03"/>
    <s v="C0076"/>
    <x v="89"/>
    <s v="SI-26040539"/>
    <s v="APL26040089"/>
    <x v="1820"/>
    <s v="INK WATER BASE GREEN JP260131 NO.4166U-92PT (20kg/Can)"/>
    <x v="124"/>
    <s v="9"/>
    <n v="20"/>
    <s v="KG"/>
    <x v="3"/>
    <n v="121"/>
    <n v="2420"/>
    <n v="1"/>
    <n v="3.6885849999999998"/>
    <n v="73.771715999999998"/>
    <s v="MIL"/>
    <n v="32.803899999999999"/>
    <n v="2420"/>
    <n v="2026"/>
  </r>
  <r>
    <n v="72038852"/>
    <x v="71"/>
    <s v="2026-03-13"/>
    <s v="K0051"/>
    <x v="87"/>
    <s v="INV2026040331"/>
    <s v="APL26040250"/>
    <x v="1791"/>
    <s v="BAG LDPE 0.03MMX&lt;OPEN&gt;30&quot;X30&quot; MIN.70% RECYCLE"/>
    <x v="115"/>
    <s v="7"/>
    <n v="680"/>
    <s v="KG"/>
    <x v="3"/>
    <n v="69"/>
    <n v="46920"/>
    <n v="1"/>
    <n v="2.1204010000000002"/>
    <n v="1441.873329"/>
    <s v="MIL"/>
    <n v="32.540999999999997"/>
    <n v="46920"/>
    <n v="2026"/>
  </r>
  <r>
    <n v="72039090"/>
    <x v="71"/>
    <s v="2026-03-31"/>
    <s v="R0030"/>
    <x v="41"/>
    <s v="022-1054"/>
    <s v="APL26040190"/>
    <x v="1746"/>
    <s v="Anti setoff powder wirbelwind 8163 -93OP"/>
    <x v="121"/>
    <s v="9"/>
    <n v="20"/>
    <s v="KG"/>
    <x v="3"/>
    <n v="170"/>
    <n v="3400"/>
    <n v="1"/>
    <n v="5.2241780000000002"/>
    <n v="104.483574"/>
    <s v="MIL"/>
    <n v="32.540999999999997"/>
    <n v="3400"/>
    <n v="2026"/>
  </r>
  <r>
    <n v="72039090"/>
    <x v="71"/>
    <s v="2026-03-31"/>
    <s v="R0030"/>
    <x v="41"/>
    <s v="022-1054"/>
    <s v="APL26040190"/>
    <x v="1745"/>
    <s v="Alcohol I.P.A -93OP"/>
    <x v="121"/>
    <s v="9"/>
    <n v="450"/>
    <s v="KG"/>
    <x v="3"/>
    <n v="55"/>
    <n v="24750"/>
    <n v="1"/>
    <n v="1.690175"/>
    <n v="760.57896100000005"/>
    <s v="MIL"/>
    <n v="32.540999999999997"/>
    <n v="24750"/>
    <n v="2026"/>
  </r>
  <r>
    <n v="72038704"/>
    <x v="46"/>
    <s v="2026-03-09"/>
    <s v="P0202"/>
    <x v="101"/>
    <s v="0000101374"/>
    <s v="APL26040192"/>
    <x v="1826"/>
    <s v="SS 430 BA T0.5x1235x16000(mm)Mill edge with Coated Film-93CD"/>
    <x v="134"/>
    <s v="9"/>
    <n v="1272"/>
    <s v="KG"/>
    <x v="3"/>
    <n v="65"/>
    <n v="82680"/>
    <n v="1"/>
    <n v="2.0162100000000001"/>
    <n v="2564.619541"/>
    <s v="MIL"/>
    <n v="32.238700000000001"/>
    <n v="82680"/>
    <n v="2026"/>
  </r>
  <r>
    <n v="72039260"/>
    <x v="46"/>
    <s v="2026-04-07"/>
    <s v="C0076"/>
    <x v="89"/>
    <s v="SI-26041005"/>
    <s v="APL26040187"/>
    <x v="1820"/>
    <s v="INK WATER BASE GREEN JP260131 NO.4166U-92PT (20kg/Can)"/>
    <x v="124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46"/>
    <s v="2026-04-07"/>
    <s v="C0076"/>
    <x v="89"/>
    <s v="SI-26041005"/>
    <s v="APL26040187"/>
    <x v="1827"/>
    <s v="INK WATER BASE COOL GREY JP22059 No.1C -92PT"/>
    <x v="124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46"/>
    <s v="2026-04-07"/>
    <s v="C0076"/>
    <x v="89"/>
    <s v="SI-26041005"/>
    <s v="APL26040187"/>
    <x v="1767"/>
    <s v="INK Water Base AQUA BLUE No.293 - 92PT"/>
    <x v="124"/>
    <s v="9"/>
    <n v="20"/>
    <s v="KG"/>
    <x v="3"/>
    <n v="121"/>
    <n v="2420"/>
    <n v="1"/>
    <n v="3.753253"/>
    <n v="75.065061"/>
    <s v="MIL"/>
    <n v="32.238700000000001"/>
    <n v="2420"/>
    <n v="2026"/>
  </r>
  <r>
    <n v="72039260"/>
    <x v="46"/>
    <s v="2026-04-07"/>
    <s v="C0076"/>
    <x v="89"/>
    <s v="SI-26041005"/>
    <s v="APL26040187"/>
    <x v="1764"/>
    <s v="INK Water Base Black JP7 No.A9303 -92PT"/>
    <x v="124"/>
    <s v="9"/>
    <n v="60"/>
    <s v="KG"/>
    <x v="3"/>
    <n v="83"/>
    <n v="4980"/>
    <n v="1"/>
    <n v="2.5745450000000001"/>
    <n v="154.47272899999999"/>
    <s v="MIL"/>
    <n v="32.238700000000001"/>
    <n v="4980"/>
    <n v="2026"/>
  </r>
  <r>
    <n v="72039163"/>
    <x v="17"/>
    <s v="2026-04-01"/>
    <s v="J0041"/>
    <x v="83"/>
    <s v="090-4464"/>
    <s v="APL26040261"/>
    <x v="1742"/>
    <s v="CLOTH USED (NEW) 13PC/KG (25 KG/Bag)"/>
    <x v="113"/>
    <s v="1"/>
    <n v="1000"/>
    <s v="KG"/>
    <x v="3"/>
    <n v="26.5"/>
    <n v="26500"/>
    <n v="1"/>
    <n v="0.82117300000000004"/>
    <n v="821.17325500000004"/>
    <s v="MIL"/>
    <n v="32.270899999999997"/>
    <n v="26500"/>
    <n v="2026"/>
  </r>
  <r>
    <n v="72039091"/>
    <x v="17"/>
    <s v="2026-03-31"/>
    <s v="A0316"/>
    <x v="82"/>
    <s v="IV0003071"/>
    <s v="APL26040191"/>
    <x v="1739"/>
    <s v="WATER BASE VARNISH  (SOOCOAT AV-701P)"/>
    <x v="121"/>
    <s v="9"/>
    <n v="1200"/>
    <s v="KG"/>
    <x v="3"/>
    <n v="109"/>
    <n v="130800"/>
    <n v="1"/>
    <n v="3.377656"/>
    <n v="4053.1872360000002"/>
    <s v="MIL"/>
    <n v="32.270899999999997"/>
    <n v="130800"/>
    <n v="2026"/>
  </r>
  <r>
    <n v="72038796"/>
    <x v="86"/>
    <s v="2026-03-11"/>
    <s v="C0259"/>
    <x v="85"/>
    <s v="F690316"/>
    <s v="APL26040194"/>
    <x v="1744"/>
    <s v="Tapioca Starch -92CG"/>
    <x v="121"/>
    <s v="9"/>
    <n v="7980"/>
    <s v="KG"/>
    <x v="3"/>
    <n v="15.2"/>
    <n v="121296"/>
    <n v="1"/>
    <n v="0.47101199999999999"/>
    <n v="3758.680421"/>
    <s v="MIL"/>
    <n v="32.270899999999997"/>
    <n v="121296"/>
    <n v="2026"/>
  </r>
  <r>
    <n v="72039163"/>
    <x v="8"/>
    <s v="2026-04-01"/>
    <s v="J0041"/>
    <x v="83"/>
    <s v="090-4473"/>
    <s v="APL26040269"/>
    <x v="1750"/>
    <s v="DETERGENT &quot;NOBLA&quot; (20 KG/Box)"/>
    <x v="60"/>
    <s v="1"/>
    <n v="400"/>
    <s v="KG"/>
    <x v="3"/>
    <n v="39"/>
    <n v="15600"/>
    <n v="1"/>
    <n v="1.2101869999999999"/>
    <n v="484.07516800000002"/>
    <s v="MIL"/>
    <n v="32.226399999999998"/>
    <n v="15600"/>
    <n v="2026"/>
  </r>
  <r>
    <n v="72039201"/>
    <x v="87"/>
    <s v="2026-04-03"/>
    <s v="S0333"/>
    <x v="88"/>
    <s v="ABI-I6904-0439"/>
    <s v="APL26040272"/>
    <x v="1761"/>
    <s v="HCL 35% INDUSTRIAL GRADE (200 kg/drum)"/>
    <x v="60"/>
    <s v="1"/>
    <n v="1600"/>
    <s v="KG"/>
    <x v="3"/>
    <n v="5"/>
    <n v="8000"/>
    <n v="1"/>
    <n v="0.15521099999999999"/>
    <n v="248.33768900000001"/>
    <s v="MIL"/>
    <n v="32.214199999999998"/>
    <n v="8000"/>
    <n v="2026"/>
  </r>
  <r>
    <n v="72039011"/>
    <x v="87"/>
    <s v="2026-03-24"/>
    <s v="Z0004"/>
    <x v="90"/>
    <s v="IV6900358"/>
    <s v="APL26040273"/>
    <x v="1788"/>
    <s v="SAND BROWN ALUM OXIDE GRIT#80"/>
    <x v="129"/>
    <s v="1"/>
    <n v="2000"/>
    <s v="KG"/>
    <x v="3"/>
    <n v="33.5"/>
    <n v="67000"/>
    <n v="1"/>
    <n v="1.039914"/>
    <n v="2079.8281499999998"/>
    <s v="MIL"/>
    <n v="32.214199999999998"/>
    <n v="67000"/>
    <n v="2026"/>
  </r>
  <r>
    <n v="72037069"/>
    <x v="67"/>
    <s v="2026-01-06"/>
    <s v="K0123"/>
    <x v="102"/>
    <s v="KA2601-008"/>
    <s v="APL26010312"/>
    <x v="1828"/>
    <s v="INK OIL BASE PANTONE CREAM  NO.9224 - 93OP"/>
    <x v="135"/>
    <s v="9"/>
    <n v="10"/>
    <s v="KG"/>
    <x v="3"/>
    <n v="480"/>
    <n v="4800"/>
    <n v="1"/>
    <n v="15.237223999999999"/>
    <n v="152.37224499999999"/>
    <s v="MIL"/>
    <n v="31.501799999999999"/>
    <n v="4800"/>
    <n v="2026"/>
  </r>
  <r>
    <n v="72037069"/>
    <x v="67"/>
    <s v="2026-01-06"/>
    <s v="K0123"/>
    <x v="102"/>
    <s v="KA2601-008"/>
    <s v="APL26010312"/>
    <x v="1829"/>
    <s v="INK Oil Base Pantone Grey No.7540-93OP"/>
    <x v="135"/>
    <s v="9"/>
    <n v="2"/>
    <s v="KG"/>
    <x v="3"/>
    <n v="500"/>
    <n v="1000"/>
    <n v="1"/>
    <n v="15.872108000000001"/>
    <n v="31.744216999999999"/>
    <s v="MIL"/>
    <n v="31.501799999999999"/>
    <n v="1000"/>
    <n v="2026"/>
  </r>
  <r>
    <n v="72037069"/>
    <x v="67"/>
    <s v="2026-01-06"/>
    <s v="K0123"/>
    <x v="102"/>
    <s v="KA2601-008"/>
    <s v="APL26010312"/>
    <x v="1830"/>
    <s v="INK Oil Base Pantone Silver No.877 -93OP"/>
    <x v="135"/>
    <s v="9"/>
    <n v="1"/>
    <s v="KG"/>
    <x v="3"/>
    <n v="750"/>
    <n v="750"/>
    <n v="1"/>
    <n v="23.808163"/>
    <n v="23.808163"/>
    <s v="MIL"/>
    <n v="31.501799999999999"/>
    <n v="750"/>
    <n v="2026"/>
  </r>
  <r>
    <n v="72037069"/>
    <x v="67"/>
    <s v="2026-01-06"/>
    <s v="K0123"/>
    <x v="102"/>
    <s v="KA2601-008"/>
    <s v="APL26010312"/>
    <x v="1831"/>
    <s v="INK Oil Base IMPRESSION Cyan No.43FT -93OP"/>
    <x v="135"/>
    <s v="9"/>
    <n v="5"/>
    <s v="KG"/>
    <x v="3"/>
    <n v="215"/>
    <n v="1075"/>
    <n v="1"/>
    <n v="6.8250060000000001"/>
    <n v="34.125033999999999"/>
    <s v="MIL"/>
    <n v="31.501799999999999"/>
    <n v="1075"/>
    <n v="2026"/>
  </r>
  <r>
    <n v="72037069"/>
    <x v="67"/>
    <s v="2026-01-06"/>
    <s v="K0123"/>
    <x v="102"/>
    <s v="KA2601-008"/>
    <s v="APL26010312"/>
    <x v="1832"/>
    <s v="INK Oil Base IMPRESSION Magenta No.42-93OP"/>
    <x v="135"/>
    <s v="9"/>
    <n v="9"/>
    <s v="KG"/>
    <x v="3"/>
    <n v="215"/>
    <n v="1935"/>
    <n v="1"/>
    <n v="6.8250060000000001"/>
    <n v="61.425060999999999"/>
    <s v="MIL"/>
    <n v="31.501799999999999"/>
    <n v="1935"/>
    <n v="2026"/>
  </r>
  <r>
    <n v="72037069"/>
    <x v="67"/>
    <s v="2026-01-06"/>
    <s v="K0123"/>
    <x v="102"/>
    <s v="KA2601-008"/>
    <s v="APL26010312"/>
    <x v="1833"/>
    <s v="INK Oil Base IMPRESSION Yellow No.41FT -93OP"/>
    <x v="135"/>
    <s v="9"/>
    <n v="8"/>
    <s v="KG"/>
    <x v="3"/>
    <n v="215"/>
    <n v="1720"/>
    <n v="1"/>
    <n v="6.8250060000000001"/>
    <n v="54.600054"/>
    <s v="MIL"/>
    <n v="31.501799999999999"/>
    <n v="1720"/>
    <n v="2026"/>
  </r>
  <r>
    <n v="72037069"/>
    <x v="67"/>
    <s v="2026-01-06"/>
    <s v="K0123"/>
    <x v="102"/>
    <s v="KA2601-008"/>
    <s v="APL26010312"/>
    <x v="1834"/>
    <s v="INK Oil Base IMPRESSION  Black No.49FT -93OP"/>
    <x v="135"/>
    <s v="9"/>
    <n v="12"/>
    <s v="KG"/>
    <x v="3"/>
    <n v="215"/>
    <n v="2580"/>
    <n v="1"/>
    <n v="6.8250060000000001"/>
    <n v="81.900081"/>
    <s v="MIL"/>
    <n v="31.501799999999999"/>
    <n v="2580"/>
    <n v="2026"/>
  </r>
  <r>
    <n v="72037396"/>
    <x v="37"/>
    <s v="2026-01-17"/>
    <s v="K0123"/>
    <x v="102"/>
    <s v="KA2601-132"/>
    <s v="APL26010461"/>
    <x v="1828"/>
    <s v="INK OIL BASE PANTONE CREAM  NO.9224 - 93OP"/>
    <x v="135"/>
    <s v="9"/>
    <n v="72"/>
    <s v="KG"/>
    <x v="3"/>
    <n v="480"/>
    <n v="34560"/>
    <n v="1"/>
    <n v="15.306317"/>
    <n v="1102.054873"/>
    <s v="MIL"/>
    <n v="31.3596"/>
    <n v="34560"/>
    <n v="2026"/>
  </r>
  <r>
    <n v="72037396"/>
    <x v="37"/>
    <s v="2026-01-17"/>
    <s v="K0123"/>
    <x v="102"/>
    <s v="KA2601-132"/>
    <s v="APL26010461"/>
    <x v="1829"/>
    <s v="INK Oil Base Pantone Grey No.7540-93OP"/>
    <x v="135"/>
    <s v="9"/>
    <n v="2"/>
    <s v="KG"/>
    <x v="3"/>
    <n v="500"/>
    <n v="1000"/>
    <n v="1"/>
    <n v="15.94408"/>
    <n v="31.888161"/>
    <s v="MIL"/>
    <n v="31.3596"/>
    <n v="1000"/>
    <n v="2026"/>
  </r>
  <r>
    <n v="72037396"/>
    <x v="37"/>
    <s v="2026-01-17"/>
    <s v="K0123"/>
    <x v="102"/>
    <s v="KA2601-132"/>
    <s v="APL26010461"/>
    <x v="1831"/>
    <s v="INK Oil Base IMPRESSION Cyan No.43FT -93OP"/>
    <x v="135"/>
    <s v="9"/>
    <n v="5"/>
    <s v="KG"/>
    <x v="3"/>
    <n v="215"/>
    <n v="1075"/>
    <n v="1"/>
    <n v="6.8559539999999997"/>
    <n v="34.279772999999999"/>
    <s v="MIL"/>
    <n v="31.3596"/>
    <n v="1075"/>
    <n v="2026"/>
  </r>
  <r>
    <n v="72037396"/>
    <x v="37"/>
    <s v="2026-01-17"/>
    <s v="K0123"/>
    <x v="102"/>
    <s v="KA2601-132"/>
    <s v="APL26010461"/>
    <x v="1832"/>
    <s v="INK Oil Base IMPRESSION Magenta No.42-93OP"/>
    <x v="135"/>
    <s v="9"/>
    <n v="6"/>
    <s v="KG"/>
    <x v="3"/>
    <n v="215"/>
    <n v="1290"/>
    <n v="1"/>
    <n v="6.8559539999999997"/>
    <n v="41.135728"/>
    <s v="MIL"/>
    <n v="31.3596"/>
    <n v="1290"/>
    <n v="2026"/>
  </r>
  <r>
    <n v="72037396"/>
    <x v="37"/>
    <s v="2026-01-17"/>
    <s v="K0123"/>
    <x v="102"/>
    <s v="KA2601-132"/>
    <s v="APL26010461"/>
    <x v="1833"/>
    <s v="INK Oil Base IMPRESSION Yellow No.41FT -93OP"/>
    <x v="135"/>
    <s v="9"/>
    <n v="10"/>
    <s v="KG"/>
    <x v="3"/>
    <n v="215"/>
    <n v="2150"/>
    <n v="1"/>
    <n v="6.8559539999999997"/>
    <n v="68.559546999999995"/>
    <s v="MIL"/>
    <n v="31.3596"/>
    <n v="2150"/>
    <n v="2026"/>
  </r>
  <r>
    <n v="72037396"/>
    <x v="37"/>
    <s v="2026-01-17"/>
    <s v="K0123"/>
    <x v="102"/>
    <s v="KA2601-132"/>
    <s v="APL26010461"/>
    <x v="1834"/>
    <s v="INK Oil Base IMPRESSION  Black No.49FT -93OP"/>
    <x v="135"/>
    <s v="9"/>
    <n v="6"/>
    <s v="KG"/>
    <x v="3"/>
    <n v="215"/>
    <n v="1290"/>
    <n v="1"/>
    <n v="6.8559539999999997"/>
    <n v="41.135728"/>
    <s v="MIL"/>
    <n v="31.3596"/>
    <n v="1290"/>
    <n v="2026"/>
  </r>
  <r>
    <n v="72037396"/>
    <x v="37"/>
    <s v="2026-01-17"/>
    <s v="K0123"/>
    <x v="102"/>
    <s v="KA2601-132"/>
    <s v="APL26010461"/>
    <x v="1835"/>
    <s v="INK Oil Base Pantone Black No.6C - 93OP"/>
    <x v="135"/>
    <s v="9"/>
    <n v="5"/>
    <s v="KG"/>
    <x v="3"/>
    <n v="440"/>
    <n v="2200"/>
    <n v="1"/>
    <n v="14.030791000000001"/>
    <n v="70.153955999999994"/>
    <s v="MIL"/>
    <n v="31.3596"/>
    <n v="2200"/>
    <n v="2026"/>
  </r>
  <r>
    <n v="72037396"/>
    <x v="37"/>
    <s v="2026-01-17"/>
    <s v="K0123"/>
    <x v="102"/>
    <s v="KA2601-132"/>
    <s v="APL26010461"/>
    <x v="1836"/>
    <s v="INK Oil Base Pantone Black No.9C - 93OP"/>
    <x v="135"/>
    <s v="9"/>
    <n v="5"/>
    <s v="KG"/>
    <x v="3"/>
    <n v="470"/>
    <n v="2350"/>
    <n v="1"/>
    <n v="14.987436000000001"/>
    <n v="74.937179999999998"/>
    <s v="MIL"/>
    <n v="31.3596"/>
    <n v="2350"/>
    <n v="2026"/>
  </r>
  <r>
    <n v="72037396"/>
    <x v="37"/>
    <s v="2026-01-17"/>
    <s v="K0123"/>
    <x v="102"/>
    <s v="KA2601-132"/>
    <s v="APL26010461"/>
    <x v="1837"/>
    <s v="INK Oil Base Pantone Gold No.875 -  93OP"/>
    <x v="135"/>
    <s v="9"/>
    <n v="1"/>
    <s v="KG"/>
    <x v="3"/>
    <n v="1120"/>
    <n v="1120"/>
    <n v="1"/>
    <n v="35.714740999999997"/>
    <n v="35.714740999999997"/>
    <s v="MIL"/>
    <n v="31.3596"/>
    <n v="1120"/>
    <n v="2026"/>
  </r>
  <r>
    <n v="72037658"/>
    <x v="54"/>
    <s v="2026-01-26"/>
    <s v="K0123"/>
    <x v="102"/>
    <s v="KA2602-102"/>
    <s v="APL26020061"/>
    <x v="1828"/>
    <s v="INK OIL BASE PANTONE CREAM  NO.9224 - 93OP"/>
    <x v="135"/>
    <s v="9"/>
    <n v="36"/>
    <s v="KG"/>
    <x v="3"/>
    <n v="480"/>
    <n v="17280"/>
    <n v="1"/>
    <n v="15.159027"/>
    <n v="545.72499600000003"/>
    <s v="MIL"/>
    <n v="31.664300000000001"/>
    <n v="17280"/>
    <n v="2026"/>
  </r>
  <r>
    <n v="72037658"/>
    <x v="54"/>
    <s v="2026-01-26"/>
    <s v="K0123"/>
    <x v="102"/>
    <s v="KA2602-102"/>
    <s v="APL26020061"/>
    <x v="1829"/>
    <s v="INK Oil Base Pantone Grey No.7540-93OP"/>
    <x v="135"/>
    <s v="9"/>
    <n v="3"/>
    <s v="KG"/>
    <x v="3"/>
    <n v="500"/>
    <n v="1500"/>
    <n v="1"/>
    <n v="15.790653000000001"/>
    <n v="47.371960999999999"/>
    <s v="MIL"/>
    <n v="31.664300000000001"/>
    <n v="1500"/>
    <n v="2026"/>
  </r>
  <r>
    <n v="72037658"/>
    <x v="54"/>
    <s v="2026-01-26"/>
    <s v="K0123"/>
    <x v="102"/>
    <s v="KA2602-102"/>
    <s v="APL26020061"/>
    <x v="1831"/>
    <s v="INK Oil Base IMPRESSION Cyan No.43FT -93OP"/>
    <x v="135"/>
    <s v="9"/>
    <n v="8"/>
    <s v="KG"/>
    <x v="3"/>
    <n v="215"/>
    <n v="1720"/>
    <n v="1"/>
    <n v="6.789981"/>
    <n v="54.319848999999998"/>
    <s v="MIL"/>
    <n v="31.664300000000001"/>
    <n v="1720"/>
    <n v="2026"/>
  </r>
  <r>
    <n v="72037658"/>
    <x v="54"/>
    <s v="2026-01-26"/>
    <s v="K0123"/>
    <x v="102"/>
    <s v="KA2602-102"/>
    <s v="APL26020061"/>
    <x v="1832"/>
    <s v="INK Oil Base IMPRESSION Magenta No.42-93OP"/>
    <x v="135"/>
    <s v="9"/>
    <n v="9"/>
    <s v="KG"/>
    <x v="3"/>
    <n v="215"/>
    <n v="1935"/>
    <n v="1"/>
    <n v="6.789981"/>
    <n v="61.109830000000002"/>
    <s v="MIL"/>
    <n v="31.664300000000001"/>
    <n v="1935"/>
    <n v="2026"/>
  </r>
  <r>
    <n v="72037658"/>
    <x v="54"/>
    <s v="2026-01-26"/>
    <s v="K0123"/>
    <x v="102"/>
    <s v="KA2602-102"/>
    <s v="APL26020061"/>
    <x v="1833"/>
    <s v="INK Oil Base IMPRESSION Yellow No.41FT -93OP"/>
    <x v="135"/>
    <s v="9"/>
    <n v="8"/>
    <s v="KG"/>
    <x v="3"/>
    <n v="215"/>
    <n v="1720"/>
    <n v="1"/>
    <n v="6.789981"/>
    <n v="54.319848999999998"/>
    <s v="MIL"/>
    <n v="31.664300000000001"/>
    <n v="1720"/>
    <n v="2026"/>
  </r>
  <r>
    <n v="72037658"/>
    <x v="54"/>
    <s v="2026-01-26"/>
    <s v="K0123"/>
    <x v="102"/>
    <s v="KA2602-102"/>
    <s v="APL26020061"/>
    <x v="1834"/>
    <s v="INK Oil Base IMPRESSION  Black No.49FT -93OP"/>
    <x v="135"/>
    <s v="9"/>
    <n v="10"/>
    <s v="KG"/>
    <x v="3"/>
    <n v="215"/>
    <n v="2150"/>
    <n v="1"/>
    <n v="6.789981"/>
    <n v="67.899811"/>
    <s v="MIL"/>
    <n v="31.664300000000001"/>
    <n v="2150"/>
    <n v="2026"/>
  </r>
  <r>
    <n v="72037658"/>
    <x v="54"/>
    <s v="2026-01-26"/>
    <s v="K0123"/>
    <x v="102"/>
    <s v="KA2602-102"/>
    <s v="APL26020061"/>
    <x v="1838"/>
    <s v="INK Oil Base Pantone Red No.187 - 93OP"/>
    <x v="135"/>
    <s v="9"/>
    <n v="8"/>
    <s v="KG"/>
    <x v="3"/>
    <n v="432"/>
    <n v="3456"/>
    <n v="1"/>
    <n v="13.643124"/>
    <n v="109.144999"/>
    <s v="MIL"/>
    <n v="31.664300000000001"/>
    <n v="3456"/>
    <n v="2026"/>
  </r>
  <r>
    <n v="72037658"/>
    <x v="54"/>
    <s v="2026-01-26"/>
    <s v="K0123"/>
    <x v="102"/>
    <s v="KA2602-102"/>
    <s v="APL26020061"/>
    <x v="1839"/>
    <s v="INK Oil Base Pantone Red No.690 -93OP"/>
    <x v="135"/>
    <s v="9"/>
    <n v="2"/>
    <s v="KG"/>
    <x v="3"/>
    <n v="470"/>
    <n v="940"/>
    <n v="1"/>
    <n v="14.843214"/>
    <n v="29.686429"/>
    <s v="MIL"/>
    <n v="31.664300000000001"/>
    <n v="940"/>
    <n v="2026"/>
  </r>
  <r>
    <n v="72037658"/>
    <x v="54"/>
    <s v="2026-01-26"/>
    <s v="K0123"/>
    <x v="102"/>
    <s v="KA2602-102"/>
    <s v="APL26020061"/>
    <x v="1840"/>
    <s v="INK OIL BASE PANTONE BROWN NO.4077 - 93OP"/>
    <x v="135"/>
    <s v="9"/>
    <n v="2"/>
    <s v="KG"/>
    <x v="3"/>
    <n v="470"/>
    <n v="940"/>
    <n v="1"/>
    <n v="14.843214"/>
    <n v="29.686429"/>
    <s v="MIL"/>
    <n v="31.664300000000001"/>
    <n v="940"/>
    <n v="2026"/>
  </r>
  <r>
    <n v="72037658"/>
    <x v="54"/>
    <s v="2026-01-26"/>
    <s v="K0123"/>
    <x v="102"/>
    <s v="KA2602-102"/>
    <s v="APL26020061"/>
    <x v="1841"/>
    <s v="INK OIL BASE PANTONE CREAM NO.3819 - 93OP"/>
    <x v="135"/>
    <s v="9"/>
    <n v="1"/>
    <s v="KG"/>
    <x v="3"/>
    <n v="450"/>
    <n v="450"/>
    <n v="1"/>
    <n v="14.211588000000001"/>
    <n v="14.211588000000001"/>
    <s v="MIL"/>
    <n v="31.664300000000001"/>
    <n v="450"/>
    <n v="2026"/>
  </r>
  <r>
    <n v="72037658"/>
    <x v="54"/>
    <s v="2026-01-26"/>
    <s v="K0123"/>
    <x v="102"/>
    <s v="KA2602-102"/>
    <s v="APL26020061"/>
    <x v="1842"/>
    <s v="INK Oil Base Pantone Cool Grey No.1 - 93OP"/>
    <x v="135"/>
    <s v="9"/>
    <n v="1"/>
    <s v="KG"/>
    <x v="3"/>
    <n v="470"/>
    <n v="470"/>
    <n v="1"/>
    <n v="14.843214"/>
    <n v="14.843214"/>
    <s v="MIL"/>
    <n v="31.664300000000001"/>
    <n v="470"/>
    <n v="2026"/>
  </r>
  <r>
    <n v="72037658"/>
    <x v="54"/>
    <s v="2026-01-26"/>
    <s v="K0123"/>
    <x v="102"/>
    <s v="KA2602-102"/>
    <s v="APL26020061"/>
    <x v="1843"/>
    <s v="INK OIL BASE PANTONE GREY NO.405 - 93OP"/>
    <x v="135"/>
    <s v="9"/>
    <n v="1"/>
    <s v="KG"/>
    <x v="3"/>
    <n v="450"/>
    <n v="450"/>
    <n v="1"/>
    <n v="14.211588000000001"/>
    <n v="14.211588000000001"/>
    <s v="MIL"/>
    <n v="31.664300000000001"/>
    <n v="450"/>
    <n v="2026"/>
  </r>
  <r>
    <n v="72038037"/>
    <x v="49"/>
    <s v="2026-02-03"/>
    <s v="K0123"/>
    <x v="102"/>
    <s v="KA2602-111"/>
    <s v="APL26020412"/>
    <x v="1828"/>
    <s v="INK OIL BASE PANTONE CREAM  NO.9224 - 93OP"/>
    <x v="135"/>
    <s v="9"/>
    <n v="6"/>
    <s v="KG"/>
    <x v="3"/>
    <n v="480"/>
    <n v="2880"/>
    <n v="1"/>
    <n v="15.328949"/>
    <n v="91.973697999999999"/>
    <s v="MIL"/>
    <n v="31.313300000000002"/>
    <n v="2880"/>
    <n v="2026"/>
  </r>
  <r>
    <n v="72038037"/>
    <x v="49"/>
    <s v="2026-02-03"/>
    <s v="K0123"/>
    <x v="102"/>
    <s v="KA2602-111"/>
    <s v="APL26020412"/>
    <x v="1842"/>
    <s v="INK Oil Base Pantone Cool Grey No.1 - 93OP"/>
    <x v="135"/>
    <s v="9"/>
    <n v="2"/>
    <s v="KG"/>
    <x v="3"/>
    <n v="470"/>
    <n v="940"/>
    <n v="1"/>
    <n v="15.009596"/>
    <n v="30.019193000000001"/>
    <s v="MIL"/>
    <n v="31.313300000000002"/>
    <n v="940"/>
    <n v="2026"/>
  </r>
  <r>
    <n v="72038037"/>
    <x v="49"/>
    <s v="2026-02-03"/>
    <s v="K0123"/>
    <x v="102"/>
    <s v="KA2602-111"/>
    <s v="APL26020412"/>
    <x v="1844"/>
    <s v="INK Oil Base Pantone Grey No.2336 - 93OP"/>
    <x v="135"/>
    <s v="9"/>
    <n v="2"/>
    <s v="KG"/>
    <x v="3"/>
    <n v="470"/>
    <n v="940"/>
    <n v="1"/>
    <n v="15.009596"/>
    <n v="30.019193000000001"/>
    <s v="MIL"/>
    <n v="31.313300000000002"/>
    <n v="940"/>
    <n v="2026"/>
  </r>
  <r>
    <n v="72038037"/>
    <x v="49"/>
    <s v="2026-02-03"/>
    <s v="K0123"/>
    <x v="102"/>
    <s v="KA2602-111"/>
    <s v="APL26020412"/>
    <x v="1845"/>
    <s v="INK Oil Base Pantone Grey No.419 - 93OP"/>
    <x v="135"/>
    <s v="9"/>
    <n v="3"/>
    <s v="KG"/>
    <x v="3"/>
    <n v="500"/>
    <n v="1500"/>
    <n v="1"/>
    <n v="15.967655000000001"/>
    <n v="47.902966999999997"/>
    <s v="MIL"/>
    <n v="31.313300000000002"/>
    <n v="1500"/>
    <n v="2026"/>
  </r>
  <r>
    <n v="72038037"/>
    <x v="49"/>
    <s v="2026-02-03"/>
    <s v="K0123"/>
    <x v="102"/>
    <s v="KA2602-111"/>
    <s v="APL26020412"/>
    <x v="1846"/>
    <s v="INK Oil Base Pantone Red No.185 -93OP"/>
    <x v="135"/>
    <s v="9"/>
    <n v="3"/>
    <s v="KG"/>
    <x v="3"/>
    <n v="430"/>
    <n v="1290"/>
    <n v="1"/>
    <n v="13.732184"/>
    <n v="41.196551999999997"/>
    <s v="MIL"/>
    <n v="31.313300000000002"/>
    <n v="1290"/>
    <n v="2026"/>
  </r>
  <r>
    <n v="72038037"/>
    <x v="49"/>
    <s v="2026-02-03"/>
    <s v="K0123"/>
    <x v="102"/>
    <s v="KA2602-111"/>
    <s v="APL26020412"/>
    <x v="1835"/>
    <s v="INK Oil Base Pantone Black No.6C - 93OP"/>
    <x v="135"/>
    <s v="9"/>
    <n v="6"/>
    <s v="KG"/>
    <x v="3"/>
    <n v="440"/>
    <n v="2640"/>
    <n v="1"/>
    <n v="14.051537"/>
    <n v="84.309223000000003"/>
    <s v="MIL"/>
    <n v="31.313300000000002"/>
    <n v="2640"/>
    <n v="2026"/>
  </r>
  <r>
    <n v="72038037"/>
    <x v="49"/>
    <s v="2026-02-03"/>
    <s v="K0123"/>
    <x v="102"/>
    <s v="KA2602-111"/>
    <s v="APL26020412"/>
    <x v="1834"/>
    <s v="INK Oil Base IMPRESSION  Black No.49FT -93OP"/>
    <x v="135"/>
    <s v="9"/>
    <n v="12"/>
    <s v="KG"/>
    <x v="3"/>
    <n v="215"/>
    <n v="2580"/>
    <n v="1"/>
    <n v="6.8660920000000001"/>
    <n v="82.393103999999994"/>
    <s v="MIL"/>
    <n v="31.313300000000002"/>
    <n v="2580"/>
    <n v="2026"/>
  </r>
  <r>
    <n v="72038252"/>
    <x v="39"/>
    <s v="2026-02-10"/>
    <s v="K0123"/>
    <x v="102"/>
    <s v="KA2602-118"/>
    <s v="APL26020428"/>
    <x v="1839"/>
    <s v="INK Oil Base Pantone Red No.690 -93OP"/>
    <x v="135"/>
    <s v="9"/>
    <n v="6"/>
    <s v="KG"/>
    <x v="3"/>
    <n v="470"/>
    <n v="2820"/>
    <n v="1"/>
    <n v="15.041202999999999"/>
    <n v="90.247219000000001"/>
    <s v="MIL"/>
    <n v="31.247499999999999"/>
    <n v="2820"/>
    <n v="2026"/>
  </r>
  <r>
    <n v="72038252"/>
    <x v="39"/>
    <s v="2026-02-10"/>
    <s v="K0123"/>
    <x v="102"/>
    <s v="KA2602-118"/>
    <s v="APL26020428"/>
    <x v="1828"/>
    <s v="INK OIL BASE PANTONE CREAM  NO.9224 - 93OP"/>
    <x v="135"/>
    <s v="9"/>
    <n v="30"/>
    <s v="KG"/>
    <x v="3"/>
    <n v="480"/>
    <n v="14400"/>
    <n v="1"/>
    <n v="15.361228000000001"/>
    <n v="460.83686599999999"/>
    <s v="MIL"/>
    <n v="31.247499999999999"/>
    <n v="14400"/>
    <n v="2026"/>
  </r>
  <r>
    <n v="72038252"/>
    <x v="39"/>
    <s v="2026-02-10"/>
    <s v="K0123"/>
    <x v="102"/>
    <s v="KA2602-118"/>
    <s v="APL26020428"/>
    <x v="1831"/>
    <s v="INK Oil Base IMPRESSION Cyan No.43FT -93OP"/>
    <x v="135"/>
    <s v="9"/>
    <n v="7"/>
    <s v="KG"/>
    <x v="3"/>
    <n v="215"/>
    <n v="1505"/>
    <n v="1"/>
    <n v="6.8805500000000004"/>
    <n v="48.163853000000003"/>
    <s v="MIL"/>
    <n v="31.247499999999999"/>
    <n v="1505"/>
    <n v="2026"/>
  </r>
  <r>
    <n v="72038252"/>
    <x v="39"/>
    <s v="2026-02-10"/>
    <s v="K0123"/>
    <x v="102"/>
    <s v="KA2602-118"/>
    <s v="APL26020428"/>
    <x v="1832"/>
    <s v="INK Oil Base IMPRESSION Magenta No.42-93OP"/>
    <x v="135"/>
    <s v="9"/>
    <n v="8"/>
    <s v="KG"/>
    <x v="3"/>
    <n v="215"/>
    <n v="1720"/>
    <n v="1"/>
    <n v="6.8805500000000004"/>
    <n v="55.044403000000003"/>
    <s v="MIL"/>
    <n v="31.247499999999999"/>
    <n v="1720"/>
    <n v="2026"/>
  </r>
  <r>
    <n v="72038252"/>
    <x v="39"/>
    <s v="2026-02-10"/>
    <s v="K0123"/>
    <x v="102"/>
    <s v="KA2602-118"/>
    <s v="APL26020428"/>
    <x v="1833"/>
    <s v="INK Oil Base IMPRESSION Yellow No.41FT -93OP"/>
    <x v="135"/>
    <s v="9"/>
    <n v="12"/>
    <s v="KG"/>
    <x v="3"/>
    <n v="215"/>
    <n v="2580"/>
    <n v="1"/>
    <n v="6.8805500000000004"/>
    <n v="82.566604999999996"/>
    <s v="MIL"/>
    <n v="31.247499999999999"/>
    <n v="2580"/>
    <n v="2026"/>
  </r>
  <r>
    <n v="72038252"/>
    <x v="39"/>
    <s v="2026-02-10"/>
    <s v="K0123"/>
    <x v="102"/>
    <s v="KA2602-118"/>
    <s v="APL26020428"/>
    <x v="1834"/>
    <s v="INK Oil Base IMPRESSION  Black No.49FT -93OP"/>
    <x v="135"/>
    <s v="9"/>
    <n v="6"/>
    <s v="KG"/>
    <x v="3"/>
    <n v="215"/>
    <n v="1290"/>
    <n v="1"/>
    <n v="6.8805500000000004"/>
    <n v="41.283301999999999"/>
    <s v="MIL"/>
    <n v="31.247499999999999"/>
    <n v="1290"/>
    <n v="2026"/>
  </r>
  <r>
    <n v="72038400"/>
    <x v="31"/>
    <s v="2026-02-23"/>
    <s v="K0123"/>
    <x v="102"/>
    <s v="KA2602-135"/>
    <s v="APL26030154"/>
    <x v="1836"/>
    <s v="INK Oil Base Pantone Black No.9C - 93OP"/>
    <x v="135"/>
    <s v="9"/>
    <n v="2"/>
    <s v="KG"/>
    <x v="3"/>
    <n v="470"/>
    <n v="940"/>
    <n v="1"/>
    <n v="14.975402000000001"/>
    <n v="29.950804000000002"/>
    <s v="MIL"/>
    <n v="31.384799999999998"/>
    <n v="940"/>
    <n v="2026"/>
  </r>
  <r>
    <n v="72038400"/>
    <x v="31"/>
    <s v="2026-02-23"/>
    <s v="K0123"/>
    <x v="102"/>
    <s v="KA2602-135"/>
    <s v="APL26030154"/>
    <x v="1840"/>
    <s v="INK OIL BASE PANTONE BROWN NO.4077 - 93OP"/>
    <x v="135"/>
    <s v="9"/>
    <n v="3"/>
    <s v="KG"/>
    <x v="3"/>
    <n v="470"/>
    <n v="1410"/>
    <n v="1"/>
    <n v="14.975402000000001"/>
    <n v="44.926206000000001"/>
    <s v="MIL"/>
    <n v="31.384799999999998"/>
    <n v="1410"/>
    <n v="2026"/>
  </r>
  <r>
    <n v="72038400"/>
    <x v="31"/>
    <s v="2026-02-23"/>
    <s v="K0123"/>
    <x v="102"/>
    <s v="KA2602-135"/>
    <s v="APL26030154"/>
    <x v="1831"/>
    <s v="INK Oil Base IMPRESSION Cyan No.43FT -93OP"/>
    <x v="135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31"/>
    <s v="2026-02-23"/>
    <s v="K0123"/>
    <x v="102"/>
    <s v="KA2602-135"/>
    <s v="APL26030154"/>
    <x v="1832"/>
    <s v="INK Oil Base IMPRESSION Magenta No.42-93OP"/>
    <x v="135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31"/>
    <s v="2026-02-23"/>
    <s v="K0123"/>
    <x v="102"/>
    <s v="KA2602-135"/>
    <s v="APL26030154"/>
    <x v="1833"/>
    <s v="INK Oil Base IMPRESSION Yellow No.41FT -93OP"/>
    <x v="135"/>
    <s v="9"/>
    <n v="8"/>
    <s v="KG"/>
    <x v="3"/>
    <n v="215"/>
    <n v="1720"/>
    <n v="1"/>
    <n v="6.8504490000000002"/>
    <n v="54.803598999999998"/>
    <s v="MIL"/>
    <n v="31.384799999999998"/>
    <n v="1720"/>
    <n v="2026"/>
  </r>
  <r>
    <n v="72038400"/>
    <x v="31"/>
    <s v="2026-02-23"/>
    <s v="K0123"/>
    <x v="102"/>
    <s v="KA2602-135"/>
    <s v="APL26030154"/>
    <x v="1834"/>
    <s v="INK Oil Base IMPRESSION  Black No.49FT -93OP"/>
    <x v="135"/>
    <s v="9"/>
    <n v="12"/>
    <s v="KG"/>
    <x v="3"/>
    <n v="215"/>
    <n v="2580"/>
    <n v="1"/>
    <n v="6.8504490000000002"/>
    <n v="82.205398000000002"/>
    <s v="MIL"/>
    <n v="31.384799999999998"/>
    <n v="2580"/>
    <n v="2026"/>
  </r>
  <r>
    <n v="72038584"/>
    <x v="70"/>
    <s v="2026-02-28"/>
    <s v="K0123"/>
    <x v="102"/>
    <s v="KA2603-110"/>
    <s v="APL26030386"/>
    <x v="1828"/>
    <s v="INK OIL BASE PANTONE CREAM  NO.9224 - 93OP"/>
    <x v="135"/>
    <s v="9"/>
    <n v="6"/>
    <s v="KG"/>
    <x v="3"/>
    <n v="480"/>
    <n v="2880"/>
    <n v="1"/>
    <n v="14.737216"/>
    <n v="88.423300999999995"/>
    <s v="MIL"/>
    <n v="32.570599999999999"/>
    <n v="2880"/>
    <n v="2026"/>
  </r>
  <r>
    <n v="72038584"/>
    <x v="70"/>
    <s v="2026-02-28"/>
    <s v="K0123"/>
    <x v="102"/>
    <s v="KA2603-110"/>
    <s v="APL26030386"/>
    <x v="1847"/>
    <s v="INK Oil Base Pantone Yellow No.1235 - 93OP"/>
    <x v="135"/>
    <s v="9"/>
    <n v="2"/>
    <s v="KG"/>
    <x v="3"/>
    <n v="460"/>
    <n v="920"/>
    <n v="1"/>
    <n v="14.123165999999999"/>
    <n v="28.246331999999999"/>
    <s v="MIL"/>
    <n v="32.570599999999999"/>
    <n v="920"/>
    <n v="2026"/>
  </r>
  <r>
    <n v="72038584"/>
    <x v="70"/>
    <s v="2026-02-28"/>
    <s v="K0123"/>
    <x v="102"/>
    <s v="KA2603-110"/>
    <s v="APL26030386"/>
    <x v="1842"/>
    <s v="INK Oil Base Pantone Cool Grey No.1 - 93OP"/>
    <x v="135"/>
    <s v="9"/>
    <n v="2"/>
    <s v="KG"/>
    <x v="3"/>
    <n v="470"/>
    <n v="940"/>
    <n v="1"/>
    <n v="14.430191000000001"/>
    <n v="28.860382999999999"/>
    <s v="MIL"/>
    <n v="32.570599999999999"/>
    <n v="940"/>
    <n v="2026"/>
  </r>
  <r>
    <n v="72038584"/>
    <x v="70"/>
    <s v="2026-02-28"/>
    <s v="K0123"/>
    <x v="102"/>
    <s v="KA2603-110"/>
    <s v="APL26030386"/>
    <x v="1832"/>
    <s v="INK Oil Base IMPRESSION Magenta No.42-93OP"/>
    <x v="135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70"/>
    <s v="2026-02-28"/>
    <s v="K0123"/>
    <x v="102"/>
    <s v="KA2603-110"/>
    <s v="APL26030386"/>
    <x v="1833"/>
    <s v="INK Oil Base IMPRESSION Yellow No.41FT -93OP"/>
    <x v="135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70"/>
    <s v="2026-02-28"/>
    <s v="K0123"/>
    <x v="102"/>
    <s v="KA2603-110"/>
    <s v="APL26030386"/>
    <x v="1834"/>
    <s v="INK Oil Base IMPRESSION  Black No.49FT -93OP"/>
    <x v="135"/>
    <s v="9"/>
    <n v="4"/>
    <s v="KG"/>
    <x v="3"/>
    <n v="215"/>
    <n v="860"/>
    <n v="1"/>
    <n v="6.6010450000000001"/>
    <n v="26.40418"/>
    <s v="MIL"/>
    <n v="32.570599999999999"/>
    <n v="860"/>
    <n v="2026"/>
  </r>
  <r>
    <n v="72038584"/>
    <x v="70"/>
    <s v="2026-02-28"/>
    <s v="K0123"/>
    <x v="102"/>
    <s v="KA2603-110"/>
    <s v="APL26030386"/>
    <x v="1848"/>
    <s v="INK OIL BASE PANTONE CREAM NO.4045-93OP"/>
    <x v="135"/>
    <s v="9"/>
    <n v="6"/>
    <s v="KG"/>
    <x v="3"/>
    <n v="430"/>
    <n v="2580"/>
    <n v="1"/>
    <n v="13.20209"/>
    <n v="79.212541000000002"/>
    <s v="MIL"/>
    <n v="32.570599999999999"/>
    <n v="2580"/>
    <n v="2026"/>
  </r>
  <r>
    <n v="72038720"/>
    <x v="70"/>
    <s v="2026-03-09"/>
    <s v="K0123"/>
    <x v="102"/>
    <s v="KA2603-118"/>
    <s v="APL26030388"/>
    <x v="1831"/>
    <s v="INK Oil Base IMPRESSION Cyan No.43FT -93OP"/>
    <x v="135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70"/>
    <s v="2026-03-09"/>
    <s v="K0123"/>
    <x v="102"/>
    <s v="KA2603-118"/>
    <s v="APL26030388"/>
    <x v="1832"/>
    <s v="INK Oil Base IMPRESSION Magenta No.42-93OP"/>
    <x v="135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70"/>
    <s v="2026-03-09"/>
    <s v="K0123"/>
    <x v="102"/>
    <s v="KA2603-118"/>
    <s v="APL26030388"/>
    <x v="1833"/>
    <s v="INK Oil Base IMPRESSION Yellow No.41FT -93OP"/>
    <x v="135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720"/>
    <x v="70"/>
    <s v="2026-03-09"/>
    <s v="K0123"/>
    <x v="102"/>
    <s v="KA2603-118"/>
    <s v="APL26030388"/>
    <x v="1834"/>
    <s v="INK Oil Base IMPRESSION  Black No.49FT -93OP"/>
    <x v="135"/>
    <s v="9"/>
    <n v="6"/>
    <s v="KG"/>
    <x v="3"/>
    <n v="215"/>
    <n v="1290"/>
    <n v="1"/>
    <n v="6.6010450000000001"/>
    <n v="39.606270000000002"/>
    <s v="MIL"/>
    <n v="32.570599999999999"/>
    <n v="1290"/>
    <n v="2026"/>
  </r>
  <r>
    <n v="72038871"/>
    <x v="58"/>
    <s v="2026-03-16"/>
    <s v="K0123"/>
    <x v="102"/>
    <s v="KA2603-125"/>
    <s v="APL26030667"/>
    <x v="1835"/>
    <s v="INK Oil Base Pantone Black No.6C - 93OP"/>
    <x v="135"/>
    <s v="9"/>
    <n v="2"/>
    <s v="KG"/>
    <x v="3"/>
    <n v="440"/>
    <n v="880"/>
    <n v="1"/>
    <n v="13.548299"/>
    <n v="27.096599000000001"/>
    <s v="MIL"/>
    <n v="32.476399999999998"/>
    <n v="880"/>
    <n v="2026"/>
  </r>
  <r>
    <n v="72038871"/>
    <x v="58"/>
    <s v="2026-03-16"/>
    <s v="K0123"/>
    <x v="102"/>
    <s v="KA2603-125"/>
    <s v="APL26030667"/>
    <x v="1849"/>
    <s v="INK Oil Base Pantone Red No. 186 -93OP"/>
    <x v="135"/>
    <s v="9"/>
    <n v="1"/>
    <s v="KG"/>
    <x v="3"/>
    <n v="450"/>
    <n v="450"/>
    <n v="1"/>
    <n v="13.856215000000001"/>
    <n v="13.856215000000001"/>
    <s v="MIL"/>
    <n v="32.476399999999998"/>
    <n v="450"/>
    <n v="2026"/>
  </r>
  <r>
    <n v="72038871"/>
    <x v="58"/>
    <s v="2026-03-16"/>
    <s v="K0123"/>
    <x v="102"/>
    <s v="KA2603-125"/>
    <s v="APL26030667"/>
    <x v="1828"/>
    <s v="INK OIL BASE PANTONE CREAM  NO.9224 - 93OP"/>
    <x v="135"/>
    <s v="9"/>
    <n v="24"/>
    <s v="KG"/>
    <x v="3"/>
    <n v="480"/>
    <n v="11520"/>
    <n v="1"/>
    <n v="14.779963"/>
    <n v="354.71911899999998"/>
    <s v="MIL"/>
    <n v="32.476399999999998"/>
    <n v="11520"/>
    <n v="2026"/>
  </r>
  <r>
    <n v="72038871"/>
    <x v="58"/>
    <s v="2026-03-16"/>
    <s v="K0123"/>
    <x v="102"/>
    <s v="KA2603-125"/>
    <s v="APL26030667"/>
    <x v="1834"/>
    <s v="INK Oil Base IMPRESSION  Black No.49FT -93OP"/>
    <x v="135"/>
    <s v="9"/>
    <n v="12"/>
    <s v="KG"/>
    <x v="3"/>
    <n v="215"/>
    <n v="2580"/>
    <n v="1"/>
    <n v="6.6201910000000002"/>
    <n v="79.442301999999998"/>
    <s v="MIL"/>
    <n v="32.476399999999998"/>
    <n v="2580"/>
    <n v="2026"/>
  </r>
  <r>
    <n v="72038871"/>
    <x v="58"/>
    <s v="2026-03-16"/>
    <s v="K0123"/>
    <x v="102"/>
    <s v="KA2603-125"/>
    <s v="APL26030667"/>
    <x v="1850"/>
    <s v="INK Oil Base Pantone Warm Grey No.11 -93OP"/>
    <x v="135"/>
    <s v="9"/>
    <n v="3"/>
    <s v="KG"/>
    <x v="3"/>
    <n v="470"/>
    <n v="1410"/>
    <n v="1"/>
    <n v="14.472047"/>
    <n v="43.416142000000001"/>
    <s v="MIL"/>
    <n v="32.476399999999998"/>
    <n v="1410"/>
    <n v="2026"/>
  </r>
  <r>
    <n v="72038871"/>
    <x v="58"/>
    <s v="2026-03-16"/>
    <s v="K0123"/>
    <x v="102"/>
    <s v="KA2603-125"/>
    <s v="APL26030667"/>
    <x v="1851"/>
    <s v="INK OIL BASE PANTONE GREEN NO.5477 -93OP"/>
    <x v="135"/>
    <s v="9"/>
    <n v="2"/>
    <s v="KG"/>
    <x v="3"/>
    <n v="450"/>
    <n v="900"/>
    <n v="1"/>
    <n v="13.856215000000001"/>
    <n v="27.712430999999999"/>
    <s v="MIL"/>
    <n v="32.476399999999998"/>
    <n v="900"/>
    <n v="2026"/>
  </r>
  <r>
    <n v="72038871"/>
    <x v="58"/>
    <s v="2026-03-16"/>
    <s v="K0123"/>
    <x v="102"/>
    <s v="KA2603-125"/>
    <s v="APL26030667"/>
    <x v="1842"/>
    <s v="INK Oil Base Pantone Cool Grey No.1 - 93OP"/>
    <x v="135"/>
    <s v="9"/>
    <n v="1"/>
    <s v="KG"/>
    <x v="3"/>
    <n v="470"/>
    <n v="470"/>
    <n v="1"/>
    <n v="14.472047"/>
    <n v="14.472047"/>
    <s v="MIL"/>
    <n v="32.476399999999998"/>
    <n v="470"/>
    <n v="2026"/>
  </r>
  <r>
    <n v="72038871"/>
    <x v="58"/>
    <s v="2026-03-16"/>
    <s v="K0123"/>
    <x v="102"/>
    <s v="KA2603-125"/>
    <s v="APL26030667"/>
    <x v="1841"/>
    <s v="INK OIL BASE PANTONE CREAM NO.3819 - 93OP"/>
    <x v="135"/>
    <s v="9"/>
    <n v="1"/>
    <s v="KG"/>
    <x v="3"/>
    <n v="450"/>
    <n v="450"/>
    <n v="1"/>
    <n v="13.856215000000001"/>
    <n v="13.856215000000001"/>
    <s v="MIL"/>
    <n v="32.476399999999998"/>
    <n v="450"/>
    <n v="2026"/>
  </r>
  <r>
    <n v="72038871"/>
    <x v="58"/>
    <s v="2026-03-16"/>
    <s v="K0123"/>
    <x v="102"/>
    <s v="KA2603-125"/>
    <s v="APL26030667"/>
    <x v="1852"/>
    <s v="INK OIL BASE PANTONE BROWN NO.2442 - 93OP"/>
    <x v="135"/>
    <s v="9"/>
    <n v="2"/>
    <s v="KG"/>
    <x v="3"/>
    <n v="470"/>
    <n v="940"/>
    <n v="1"/>
    <n v="14.472047"/>
    <n v="28.944094"/>
    <s v="MIL"/>
    <n v="32.476399999999998"/>
    <n v="940"/>
    <n v="2026"/>
  </r>
  <r>
    <n v="72038871"/>
    <x v="58"/>
    <s v="2026-03-16"/>
    <s v="K0123"/>
    <x v="102"/>
    <s v="KA2603-125"/>
    <s v="APL26030667"/>
    <x v="1853"/>
    <s v="INK OIL BASE PANTONE BLUE No.2131-93OP"/>
    <x v="135"/>
    <s v="9"/>
    <n v="4"/>
    <s v="KG"/>
    <x v="3"/>
    <n v="480"/>
    <n v="1920"/>
    <n v="1"/>
    <n v="14.779963"/>
    <n v="59.119852999999999"/>
    <s v="MIL"/>
    <n v="32.476399999999998"/>
    <n v="1920"/>
    <n v="2026"/>
  </r>
  <r>
    <n v="72038976"/>
    <x v="16"/>
    <s v="2026-03-23"/>
    <s v="K0123"/>
    <x v="102"/>
    <s v="KA2603-137"/>
    <s v="APL26030750"/>
    <x v="1854"/>
    <s v="INK OIL BASE PANTONE GREEN NO.4166-93OP"/>
    <x v="135"/>
    <s v="9"/>
    <n v="3"/>
    <s v="KG"/>
    <x v="3"/>
    <n v="460"/>
    <n v="1380"/>
    <n v="1"/>
    <n v="13.925932"/>
    <n v="41.777796000000002"/>
    <s v="MIL"/>
    <n v="33.0319"/>
    <n v="1380"/>
    <n v="2026"/>
  </r>
  <r>
    <n v="72038976"/>
    <x v="16"/>
    <s v="2026-03-23"/>
    <s v="K0123"/>
    <x v="102"/>
    <s v="KA2603-137"/>
    <s v="APL26030750"/>
    <x v="1835"/>
    <s v="INK Oil Base Pantone Black No.6C - 93OP"/>
    <x v="135"/>
    <s v="9"/>
    <n v="8"/>
    <s v="KG"/>
    <x v="3"/>
    <n v="440"/>
    <n v="3520"/>
    <n v="1"/>
    <n v="13.320456"/>
    <n v="106.563655"/>
    <s v="MIL"/>
    <n v="33.0319"/>
    <n v="3520"/>
    <n v="2026"/>
  </r>
  <r>
    <n v="72038976"/>
    <x v="16"/>
    <s v="2026-03-23"/>
    <s v="K0123"/>
    <x v="102"/>
    <s v="KA2603-137"/>
    <s v="APL26030750"/>
    <x v="1828"/>
    <s v="INK OIL BASE PANTONE CREAM  NO.9224 - 93OP"/>
    <x v="135"/>
    <s v="9"/>
    <n v="6"/>
    <s v="KG"/>
    <x v="3"/>
    <n v="480"/>
    <n v="2880"/>
    <n v="1"/>
    <n v="14.531407"/>
    <n v="87.188445000000002"/>
    <s v="MIL"/>
    <n v="33.0319"/>
    <n v="2880"/>
    <n v="2026"/>
  </r>
  <r>
    <n v="72038976"/>
    <x v="16"/>
    <s v="2026-03-23"/>
    <s v="K0123"/>
    <x v="102"/>
    <s v="KA2603-137"/>
    <s v="APL26030750"/>
    <x v="1842"/>
    <s v="INK Oil Base Pantone Cool Grey No.1 - 93OP"/>
    <x v="135"/>
    <s v="9"/>
    <n v="16"/>
    <s v="KG"/>
    <x v="3"/>
    <n v="470"/>
    <n v="7520"/>
    <n v="1"/>
    <n v="14.228669"/>
    <n v="227.658717"/>
    <s v="MIL"/>
    <n v="33.0319"/>
    <n v="7520"/>
    <n v="2026"/>
  </r>
  <r>
    <n v="72038976"/>
    <x v="16"/>
    <s v="2026-03-23"/>
    <s v="K0123"/>
    <x v="102"/>
    <s v="KA2603-137"/>
    <s v="APL26030750"/>
    <x v="1832"/>
    <s v="INK Oil Base IMPRESSION Magenta No.42-93OP"/>
    <x v="135"/>
    <s v="9"/>
    <n v="9"/>
    <s v="KG"/>
    <x v="3"/>
    <n v="215"/>
    <n v="1935"/>
    <n v="1"/>
    <n v="6.5088590000000002"/>
    <n v="58.579735999999997"/>
    <s v="MIL"/>
    <n v="33.0319"/>
    <n v="1935"/>
    <n v="2026"/>
  </r>
  <r>
    <n v="72038976"/>
    <x v="16"/>
    <s v="2026-03-23"/>
    <s v="K0123"/>
    <x v="102"/>
    <s v="KA2603-137"/>
    <s v="APL26030750"/>
    <x v="1833"/>
    <s v="INK Oil Base IMPRESSION Yellow No.41FT -93OP"/>
    <x v="135"/>
    <s v="9"/>
    <n v="11"/>
    <s v="KG"/>
    <x v="3"/>
    <n v="215"/>
    <n v="2365"/>
    <n v="1"/>
    <n v="6.5088590000000002"/>
    <n v="71.597454999999997"/>
    <s v="MIL"/>
    <n v="33.0319"/>
    <n v="2365"/>
    <n v="2026"/>
  </r>
  <r>
    <n v="72038976"/>
    <x v="16"/>
    <s v="2026-03-23"/>
    <s v="K0123"/>
    <x v="102"/>
    <s v="KA2603-137"/>
    <s v="APL26030750"/>
    <x v="1834"/>
    <s v="INK Oil Base IMPRESSION  Black No.49FT -93OP"/>
    <x v="135"/>
    <s v="9"/>
    <n v="6"/>
    <s v="KG"/>
    <x v="3"/>
    <n v="215"/>
    <n v="1290"/>
    <n v="1"/>
    <n v="6.5088590000000002"/>
    <n v="39.053156999999999"/>
    <s v="MIL"/>
    <n v="33.0319"/>
    <n v="1290"/>
    <n v="2026"/>
  </r>
  <r>
    <n v="72038976"/>
    <x v="16"/>
    <s v="2026-03-23"/>
    <s v="K0123"/>
    <x v="102"/>
    <s v="KA2603-137"/>
    <s v="APL26030750"/>
    <x v="1855"/>
    <s v="INK OIL BASE PANTONE GREEN NO.4168-93OP"/>
    <x v="135"/>
    <s v="9"/>
    <n v="2"/>
    <s v="KG"/>
    <x v="3"/>
    <n v="460"/>
    <n v="920"/>
    <n v="1"/>
    <n v="13.925932"/>
    <n v="27.851863999999999"/>
    <s v="MIL"/>
    <n v="33.0319"/>
    <n v="920"/>
    <n v="2026"/>
  </r>
  <r>
    <n v="72038976"/>
    <x v="16"/>
    <s v="2026-03-23"/>
    <s v="K0123"/>
    <x v="102"/>
    <s v="KA2603-137"/>
    <s v="APL26030750"/>
    <x v="1846"/>
    <s v="INK Oil Base Pantone Red No.185 -93OP"/>
    <x v="135"/>
    <s v="9"/>
    <n v="2"/>
    <s v="KG"/>
    <x v="3"/>
    <n v="430"/>
    <n v="860"/>
    <n v="1"/>
    <n v="13.017719"/>
    <n v="26.035437999999999"/>
    <s v="MIL"/>
    <n v="33.0319"/>
    <n v="860"/>
    <n v="2026"/>
  </r>
  <r>
    <n v="72038976"/>
    <x v="16"/>
    <s v="2026-03-23"/>
    <s v="K0123"/>
    <x v="102"/>
    <s v="KA2603-137"/>
    <s v="APL26030750"/>
    <x v="1839"/>
    <s v="INK Oil Base Pantone Red No.690 -93OP"/>
    <x v="135"/>
    <s v="9"/>
    <n v="8"/>
    <s v="KG"/>
    <x v="3"/>
    <n v="470"/>
    <n v="3760"/>
    <n v="1"/>
    <n v="14.228669"/>
    <n v="113.829358"/>
    <s v="MIL"/>
    <n v="33.0319"/>
    <n v="3760"/>
    <n v="2026"/>
  </r>
  <r>
    <n v="72038976"/>
    <x v="16"/>
    <s v="2026-03-23"/>
    <s v="K0123"/>
    <x v="102"/>
    <s v="KA2603-137"/>
    <s v="APL26030750"/>
    <x v="1836"/>
    <s v="INK Oil Base Pantone Black No.9C - 93OP"/>
    <x v="135"/>
    <s v="9"/>
    <n v="2"/>
    <s v="KG"/>
    <x v="3"/>
    <n v="470"/>
    <n v="940"/>
    <n v="1"/>
    <n v="14.228669"/>
    <n v="28.457339000000001"/>
    <s v="MIL"/>
    <n v="33.0319"/>
    <n v="940"/>
    <n v="2026"/>
  </r>
  <r>
    <n v="72038976"/>
    <x v="16"/>
    <s v="2026-03-23"/>
    <s v="K0123"/>
    <x v="102"/>
    <s v="KA2603-137"/>
    <s v="APL26030750"/>
    <x v="1851"/>
    <s v="INK OIL BASE PANTONE GREEN NO.5477 -93OP"/>
    <x v="135"/>
    <s v="9"/>
    <n v="2"/>
    <s v="KG"/>
    <x v="3"/>
    <n v="450"/>
    <n v="900"/>
    <n v="1"/>
    <n v="13.623194"/>
    <n v="27.246389000000001"/>
    <s v="MIL"/>
    <n v="33.0319"/>
    <n v="900"/>
    <n v="2026"/>
  </r>
  <r>
    <n v="72038976"/>
    <x v="16"/>
    <s v="2026-03-23"/>
    <s v="K0123"/>
    <x v="102"/>
    <s v="KA2603-137"/>
    <s v="APL26030750"/>
    <x v="1840"/>
    <s v="INK OIL BASE PANTONE BROWN NO.4077 - 93OP"/>
    <x v="135"/>
    <s v="9"/>
    <n v="2"/>
    <s v="KG"/>
    <x v="3"/>
    <n v="470"/>
    <n v="940"/>
    <n v="1"/>
    <n v="14.228669"/>
    <n v="28.457339000000001"/>
    <s v="MIL"/>
    <n v="33.0319"/>
    <n v="940"/>
    <n v="2026"/>
  </r>
  <r>
    <n v="72038976"/>
    <x v="16"/>
    <s v="2026-03-23"/>
    <s v="K0123"/>
    <x v="102"/>
    <s v="KA2603-137"/>
    <s v="APL26030750"/>
    <x v="1831"/>
    <s v="INK Oil Base IMPRESSION Cyan No.43FT -93OP"/>
    <x v="135"/>
    <s v="9"/>
    <n v="6"/>
    <s v="KG"/>
    <x v="3"/>
    <n v="215"/>
    <n v="1290"/>
    <n v="1"/>
    <n v="6.5088590000000002"/>
    <n v="39.053156999999999"/>
    <s v="MIL"/>
    <n v="33.0319"/>
    <n v="1290"/>
    <n v="2026"/>
  </r>
  <r>
    <n v="72039075"/>
    <x v="73"/>
    <s v="2026-03-30"/>
    <s v="K0123"/>
    <x v="102"/>
    <s v="KA2604-112"/>
    <s v="APL26040090"/>
    <x v="1828"/>
    <s v="INK OIL BASE PANTONE CREAM  NO.9224 - 93OP"/>
    <x v="135"/>
    <s v="9"/>
    <n v="6"/>
    <s v="KG"/>
    <x v="3"/>
    <n v="480"/>
    <n v="2880"/>
    <n v="1"/>
    <n v="14.632406"/>
    <n v="87.794438999999997"/>
    <s v="MIL"/>
    <n v="32.803899999999999"/>
    <n v="2880"/>
    <n v="2026"/>
  </r>
  <r>
    <n v="72039075"/>
    <x v="73"/>
    <s v="2026-03-30"/>
    <s v="K0123"/>
    <x v="102"/>
    <s v="KA2604-112"/>
    <s v="APL26040090"/>
    <x v="1856"/>
    <s v="INK OIL BASE PANTONE TRANSPARENT WHITE - 93OP"/>
    <x v="135"/>
    <s v="9"/>
    <n v="2"/>
    <s v="KG"/>
    <x v="3"/>
    <n v="280"/>
    <n v="560"/>
    <n v="1"/>
    <n v="8.5355699999999999"/>
    <n v="17.07114"/>
    <s v="MIL"/>
    <n v="32.803899999999999"/>
    <n v="560"/>
    <n v="2026"/>
  </r>
  <r>
    <n v="72039075"/>
    <x v="73"/>
    <s v="2026-03-30"/>
    <s v="K0123"/>
    <x v="102"/>
    <s v="KA2604-112"/>
    <s v="APL26040090"/>
    <x v="1857"/>
    <s v="INK Oil Base Pantone Blue No.285 - 93OP"/>
    <x v="135"/>
    <s v="9"/>
    <n v="1"/>
    <s v="KG"/>
    <x v="3"/>
    <n v="460"/>
    <n v="460"/>
    <n v="1"/>
    <n v="14.022722"/>
    <n v="14.022722"/>
    <s v="MIL"/>
    <n v="32.803899999999999"/>
    <n v="460"/>
    <n v="2026"/>
  </r>
  <r>
    <n v="72039075"/>
    <x v="73"/>
    <s v="2026-03-30"/>
    <s v="K0123"/>
    <x v="102"/>
    <s v="KA2604-112"/>
    <s v="APL26040090"/>
    <x v="1858"/>
    <s v="INK OIL BASE PANTONE BLUE No.4150 - 93OP"/>
    <x v="135"/>
    <s v="9"/>
    <n v="1"/>
    <s v="KG"/>
    <x v="3"/>
    <n v="450"/>
    <n v="450"/>
    <n v="1"/>
    <n v="13.717881"/>
    <n v="13.717881"/>
    <s v="MIL"/>
    <n v="32.803899999999999"/>
    <n v="450"/>
    <n v="2026"/>
  </r>
  <r>
    <n v="72039075"/>
    <x v="73"/>
    <s v="2026-03-30"/>
    <s v="K0123"/>
    <x v="102"/>
    <s v="KA2604-112"/>
    <s v="APL26040090"/>
    <x v="1850"/>
    <s v="INK Oil Base Pantone Warm Grey No.11 -93OP"/>
    <x v="135"/>
    <s v="9"/>
    <n v="1"/>
    <s v="KG"/>
    <x v="3"/>
    <n v="470"/>
    <n v="470"/>
    <n v="1"/>
    <n v="14.327564000000001"/>
    <n v="14.327564000000001"/>
    <s v="MIL"/>
    <n v="32.803899999999999"/>
    <n v="470"/>
    <n v="2026"/>
  </r>
  <r>
    <n v="72039075"/>
    <x v="73"/>
    <s v="2026-03-30"/>
    <s v="K0123"/>
    <x v="102"/>
    <s v="KA2604-112"/>
    <s v="APL26040090"/>
    <x v="1859"/>
    <s v="INK Oil Base Pantone Orange No.1585 -93OP"/>
    <x v="135"/>
    <s v="9"/>
    <n v="6"/>
    <s v="KG"/>
    <x v="3"/>
    <n v="460"/>
    <n v="2760"/>
    <n v="1"/>
    <n v="14.022722"/>
    <n v="84.136336999999997"/>
    <s v="MIL"/>
    <n v="32.803899999999999"/>
    <n v="2760"/>
    <n v="2026"/>
  </r>
  <r>
    <n v="72039075"/>
    <x v="73"/>
    <s v="2026-03-30"/>
    <s v="K0123"/>
    <x v="102"/>
    <s v="KA2604-112"/>
    <s v="APL26040090"/>
    <x v="1834"/>
    <s v="INK Oil Base IMPRESSION  Black No.49FT -93OP"/>
    <x v="135"/>
    <s v="9"/>
    <n v="7"/>
    <s v="KG"/>
    <x v="3"/>
    <n v="215"/>
    <n v="1505"/>
    <n v="1"/>
    <n v="6.5540979999999998"/>
    <n v="45.878691000000003"/>
    <s v="MIL"/>
    <n v="32.803899999999999"/>
    <n v="1505"/>
    <n v="2026"/>
  </r>
  <r>
    <n v="72039075"/>
    <x v="73"/>
    <s v="2026-03-30"/>
    <s v="K0123"/>
    <x v="102"/>
    <s v="KA2604-112"/>
    <s v="APL26040090"/>
    <x v="1860"/>
    <s v="INK Oil Base Pantone Grey No.426 -93OP"/>
    <x v="135"/>
    <s v="9"/>
    <n v="6"/>
    <s v="KG"/>
    <x v="3"/>
    <n v="430"/>
    <n v="2580"/>
    <n v="1"/>
    <n v="13.108197000000001"/>
    <n v="78.649185000000003"/>
    <s v="MIL"/>
    <n v="32.803899999999999"/>
    <n v="2580"/>
    <n v="2026"/>
  </r>
  <r>
    <n v="72039075"/>
    <x v="73"/>
    <s v="2026-03-30"/>
    <s v="K0123"/>
    <x v="102"/>
    <s v="KA2604-112"/>
    <s v="APL26040090"/>
    <x v="1840"/>
    <s v="INK OIL BASE PANTONE BROWN NO.4077 - 93OP"/>
    <x v="135"/>
    <s v="9"/>
    <n v="2"/>
    <s v="KG"/>
    <x v="3"/>
    <n v="470"/>
    <n v="940"/>
    <n v="1"/>
    <n v="14.327564000000001"/>
    <n v="28.655128999999999"/>
    <s v="MIL"/>
    <n v="32.803899999999999"/>
    <n v="940"/>
    <n v="2026"/>
  </r>
  <r>
    <n v="72039075"/>
    <x v="73"/>
    <s v="2026-03-30"/>
    <s v="K0123"/>
    <x v="102"/>
    <s v="KA2604-112"/>
    <s v="APL26040090"/>
    <x v="1841"/>
    <s v="INK OIL BASE PANTONE CREAM NO.3819 - 93OP"/>
    <x v="135"/>
    <s v="9"/>
    <n v="2"/>
    <s v="KG"/>
    <x v="3"/>
    <n v="450"/>
    <n v="900"/>
    <n v="1"/>
    <n v="13.717881"/>
    <n v="27.435762"/>
    <s v="MIL"/>
    <n v="32.803899999999999"/>
    <n v="900"/>
    <n v="2026"/>
  </r>
  <r>
    <n v="72039075"/>
    <x v="73"/>
    <s v="2026-03-30"/>
    <s v="K0123"/>
    <x v="102"/>
    <s v="KA2604-112"/>
    <s v="APL26040090"/>
    <x v="1831"/>
    <s v="INK Oil Base IMPRESSION Cyan No.43FT -93OP"/>
    <x v="135"/>
    <s v="9"/>
    <n v="5"/>
    <s v="KG"/>
    <x v="3"/>
    <n v="215"/>
    <n v="1075"/>
    <n v="1"/>
    <n v="6.5540979999999998"/>
    <n v="32.770493000000002"/>
    <s v="MIL"/>
    <n v="32.803899999999999"/>
    <n v="1075"/>
    <n v="2026"/>
  </r>
  <r>
    <n v="72039075"/>
    <x v="73"/>
    <s v="2026-03-30"/>
    <s v="K0123"/>
    <x v="102"/>
    <s v="KA2604-112"/>
    <s v="APL26040090"/>
    <x v="1832"/>
    <s v="INK Oil Base IMPRESSION Magenta No.42-93OP"/>
    <x v="135"/>
    <s v="9"/>
    <n v="8"/>
    <s v="KG"/>
    <x v="3"/>
    <n v="215"/>
    <n v="1720"/>
    <n v="1"/>
    <n v="6.5540979999999998"/>
    <n v="52.432789999999997"/>
    <s v="MIL"/>
    <n v="32.803899999999999"/>
    <n v="1720"/>
    <n v="2026"/>
  </r>
  <r>
    <n v="72039075"/>
    <x v="73"/>
    <s v="2026-03-30"/>
    <s v="K0123"/>
    <x v="102"/>
    <s v="KA2604-112"/>
    <s v="APL26040090"/>
    <x v="1833"/>
    <s v="INK Oil Base IMPRESSION Yellow No.41FT -93OP"/>
    <x v="135"/>
    <s v="9"/>
    <n v="7"/>
    <s v="KG"/>
    <x v="3"/>
    <n v="215"/>
    <n v="1505"/>
    <n v="1"/>
    <n v="6.5540979999999998"/>
    <n v="45.878691000000003"/>
    <s v="MIL"/>
    <n v="32.803899999999999"/>
    <n v="1505"/>
    <n v="2026"/>
  </r>
  <r>
    <n v="72039235"/>
    <x v="46"/>
    <s v="2026-04-06"/>
    <s v="K0123"/>
    <x v="102"/>
    <s v="KA2604-117"/>
    <s v="APL26040188"/>
    <x v="1828"/>
    <s v="INK OIL BASE PANTONE CREAM  NO.9224 - 93OP"/>
    <x v="135"/>
    <s v="9"/>
    <n v="8"/>
    <s v="KG"/>
    <x v="3"/>
    <n v="480"/>
    <n v="3840"/>
    <n v="1"/>
    <n v="14.888937"/>
    <n v="119.111502"/>
    <s v="MIL"/>
    <n v="32.238700000000001"/>
    <n v="3840"/>
    <n v="2026"/>
  </r>
  <r>
    <n v="72039235"/>
    <x v="46"/>
    <s v="2026-04-06"/>
    <s v="K0123"/>
    <x v="102"/>
    <s v="KA2604-117"/>
    <s v="APL26040188"/>
    <x v="1841"/>
    <s v="INK OIL BASE PANTONE CREAM NO.3819 - 93OP"/>
    <x v="135"/>
    <s v="9"/>
    <n v="2"/>
    <s v="KG"/>
    <x v="3"/>
    <n v="450"/>
    <n v="900"/>
    <n v="1"/>
    <n v="13.958379000000001"/>
    <n v="27.916758000000002"/>
    <s v="MIL"/>
    <n v="32.238700000000001"/>
    <n v="900"/>
    <n v="2026"/>
  </r>
  <r>
    <n v="72039235"/>
    <x v="46"/>
    <s v="2026-04-06"/>
    <s v="K0123"/>
    <x v="102"/>
    <s v="KA2604-117"/>
    <s v="APL26040188"/>
    <x v="1861"/>
    <s v="INK OIL BASE PANTONE GREY NO.3818 - 93OP"/>
    <x v="135"/>
    <s v="9"/>
    <n v="1"/>
    <s v="KG"/>
    <x v="3"/>
    <n v="480"/>
    <n v="480"/>
    <n v="1"/>
    <n v="14.888937"/>
    <n v="14.888937"/>
    <s v="MIL"/>
    <n v="32.238700000000001"/>
    <n v="480"/>
    <n v="2026"/>
  </r>
  <r>
    <n v="72039235"/>
    <x v="46"/>
    <s v="2026-04-06"/>
    <s v="K0123"/>
    <x v="102"/>
    <s v="KA2604-117"/>
    <s v="APL26040188"/>
    <x v="1838"/>
    <s v="INK Oil Base Pantone Red No.187 - 93OP"/>
    <x v="135"/>
    <s v="9"/>
    <n v="3"/>
    <s v="KG"/>
    <x v="3"/>
    <n v="432"/>
    <n v="1296"/>
    <n v="1"/>
    <n v="13.400043999999999"/>
    <n v="40.200132000000004"/>
    <s v="MIL"/>
    <n v="32.238700000000001"/>
    <n v="1296"/>
    <n v="2026"/>
  </r>
  <r>
    <n v="72039235"/>
    <x v="46"/>
    <s v="2026-04-06"/>
    <s v="K0123"/>
    <x v="102"/>
    <s v="KA2604-117"/>
    <s v="APL26040188"/>
    <x v="1862"/>
    <s v="INK Oil Base Pantone Blue No.3025 -93OP"/>
    <x v="135"/>
    <s v="9"/>
    <n v="1"/>
    <s v="KG"/>
    <x v="3"/>
    <n v="470"/>
    <n v="470"/>
    <n v="1"/>
    <n v="14.578751"/>
    <n v="14.578751"/>
    <s v="MIL"/>
    <n v="32.238700000000001"/>
    <n v="470"/>
    <n v="2026"/>
  </r>
  <r>
    <n v="72039235"/>
    <x v="46"/>
    <s v="2026-04-06"/>
    <s v="K0123"/>
    <x v="102"/>
    <s v="KA2604-117"/>
    <s v="APL26040188"/>
    <x v="1839"/>
    <s v="INK Oil Base Pantone Red No.690 -93OP"/>
    <x v="135"/>
    <s v="9"/>
    <n v="1"/>
    <s v="KG"/>
    <x v="3"/>
    <n v="470"/>
    <n v="470"/>
    <n v="1"/>
    <n v="14.578751"/>
    <n v="14.578751"/>
    <s v="MIL"/>
    <n v="32.238700000000001"/>
    <n v="470"/>
    <n v="2026"/>
  </r>
  <r>
    <n v="72039235"/>
    <x v="46"/>
    <s v="2026-04-06"/>
    <s v="K0123"/>
    <x v="102"/>
    <s v="KA2604-117"/>
    <s v="APL26040188"/>
    <x v="1832"/>
    <s v="INK Oil Base IMPRESSION Magenta No.42-93OP"/>
    <x v="135"/>
    <s v="9"/>
    <n v="4"/>
    <s v="KG"/>
    <x v="3"/>
    <n v="215"/>
    <n v="860"/>
    <n v="1"/>
    <n v="6.669003"/>
    <n v="26.676013000000001"/>
    <s v="MIL"/>
    <n v="32.238700000000001"/>
    <n v="860"/>
    <n v="2026"/>
  </r>
  <r>
    <n v="72039235"/>
    <x v="46"/>
    <s v="2026-04-06"/>
    <s v="K0123"/>
    <x v="102"/>
    <s v="KA2604-117"/>
    <s v="APL26040188"/>
    <x v="1833"/>
    <s v="INK Oil Base IMPRESSION Yellow No.41FT -93OP"/>
    <x v="135"/>
    <s v="9"/>
    <n v="4"/>
    <s v="KG"/>
    <x v="3"/>
    <n v="215"/>
    <n v="860"/>
    <n v="1"/>
    <n v="6.669003"/>
    <n v="26.676013000000001"/>
    <s v="MIL"/>
    <n v="32.238700000000001"/>
    <n v="860"/>
    <n v="2026"/>
  </r>
  <r>
    <n v="72039235"/>
    <x v="46"/>
    <s v="2026-04-06"/>
    <s v="K0123"/>
    <x v="102"/>
    <s v="KA2604-117"/>
    <s v="APL26040188"/>
    <x v="1834"/>
    <s v="INK Oil Base IMPRESSION  Black No.49FT -93OP"/>
    <x v="135"/>
    <s v="9"/>
    <n v="12"/>
    <s v="KG"/>
    <x v="3"/>
    <n v="215"/>
    <n v="2580"/>
    <n v="1"/>
    <n v="6.669003"/>
    <n v="80.028040000000004"/>
    <s v="MIL"/>
    <n v="32.238700000000001"/>
    <n v="2580"/>
    <n v="2026"/>
  </r>
  <r>
    <n v="72039235"/>
    <x v="46"/>
    <s v="2026-04-06"/>
    <s v="K0123"/>
    <x v="102"/>
    <s v="KA2604-117"/>
    <s v="APL26040188"/>
    <x v="1863"/>
    <s v="INK OIL BASE PANTONE YELLOW NO.4023-93OP"/>
    <x v="135"/>
    <s v="9"/>
    <n v="6"/>
    <s v="KG"/>
    <x v="3"/>
    <n v="460"/>
    <n v="2760"/>
    <n v="1"/>
    <n v="14.268565000000001"/>
    <n v="85.611391999999995"/>
    <s v="MIL"/>
    <n v="32.238700000000001"/>
    <n v="2760"/>
    <n v="2026"/>
  </r>
  <r>
    <n v="72036531"/>
    <x v="23"/>
    <s v="2025-12-08"/>
    <s v="R0030"/>
    <x v="41"/>
    <s v="021-1027"/>
    <s v="APL26010076"/>
    <x v="1864"/>
    <s v="Dampening Roller washer cleaner -93OP"/>
    <x v="128"/>
    <s v="9"/>
    <n v="30"/>
    <s v="LT"/>
    <x v="3"/>
    <n v="430"/>
    <n v="12900"/>
    <n v="1"/>
    <n v="13.611385"/>
    <n v="408.34156300000001"/>
    <s v="MIL"/>
    <n v="31.591200000000001"/>
    <n v="12900"/>
    <n v="2026"/>
  </r>
  <r>
    <n v="72036531"/>
    <x v="23"/>
    <s v="2025-12-08"/>
    <s v="R0030"/>
    <x v="41"/>
    <s v="021-1027"/>
    <s v="APL26010076"/>
    <x v="1865"/>
    <s v="Roller Cleaning Solution -93OP"/>
    <x v="128"/>
    <s v="9"/>
    <n v="160"/>
    <s v="LT"/>
    <x v="3"/>
    <n v="80"/>
    <n v="12800"/>
    <n v="1"/>
    <n v="2.5323500000000001"/>
    <n v="405.17612400000002"/>
    <s v="MIL"/>
    <n v="31.591200000000001"/>
    <n v="12800"/>
    <n v="2026"/>
  </r>
  <r>
    <n v="72036531"/>
    <x v="23"/>
    <s v="2025-12-08"/>
    <s v="R0030"/>
    <x v="41"/>
    <s v="021-1027"/>
    <s v="APL26010076"/>
    <x v="1866"/>
    <s v="Plate Cleaner Code A4   -93OP"/>
    <x v="128"/>
    <s v="9"/>
    <n v="30"/>
    <s v="LT"/>
    <x v="3"/>
    <n v="170"/>
    <n v="5100"/>
    <n v="1"/>
    <n v="5.3812449999999998"/>
    <n v="161.43736200000001"/>
    <s v="MIL"/>
    <n v="31.591200000000001"/>
    <n v="5100"/>
    <n v="2026"/>
  </r>
  <r>
    <n v="72036884"/>
    <x v="23"/>
    <s v="2025-12-22"/>
    <s v="C0257"/>
    <x v="32"/>
    <s v="152434733"/>
    <s v="APL26010068"/>
    <x v="1867"/>
    <s v="Plate Premium Developer 20Lt/Pa  - 93DF"/>
    <x v="128"/>
    <s v="9"/>
    <n v="200"/>
    <s v="LT"/>
    <x v="3"/>
    <n v="85"/>
    <n v="17000"/>
    <n v="1"/>
    <n v="2.6906219999999998"/>
    <n v="538.12454100000002"/>
    <s v="MIL"/>
    <n v="31.591200000000001"/>
    <n v="17000"/>
    <n v="2026"/>
  </r>
  <r>
    <n v="72036769"/>
    <x v="24"/>
    <s v="2025-12-17"/>
    <s v="I0101"/>
    <x v="78"/>
    <s v="IV6901030"/>
    <s v="APL26010074"/>
    <x v="1868"/>
    <s v="RIBBON WAX-RESIN W110MM. x L300M."/>
    <x v="93"/>
    <s v="1"/>
    <n v="400"/>
    <s v="RL"/>
    <x v="3"/>
    <n v="325"/>
    <n v="130000"/>
    <n v="1"/>
    <n v="10.341820999999999"/>
    <n v="4136.7284200000004"/>
    <s v="MIL"/>
    <n v="31.425799999999999"/>
    <n v="130000"/>
    <n v="2026"/>
  </r>
  <r>
    <n v="72037056"/>
    <x v="25"/>
    <s v="2026-01-05"/>
    <s v="K0033"/>
    <x v="34"/>
    <s v="IV6901-0139"/>
    <s v="APL26010090"/>
    <x v="1869"/>
    <s v="DUNLOP GLUE (3 KG/GL)"/>
    <x v="60"/>
    <s v="1"/>
    <n v="20"/>
    <s v="GL"/>
    <x v="3"/>
    <n v="580"/>
    <n v="11600"/>
    <n v="1"/>
    <n v="18.46922"/>
    <n v="369.38440100000003"/>
    <s v="MIL"/>
    <n v="31.403600000000001"/>
    <n v="11600"/>
    <n v="2026"/>
  </r>
  <r>
    <n v="72037056"/>
    <x v="25"/>
    <s v="2026-01-05"/>
    <s v="K0033"/>
    <x v="34"/>
    <s v="IV6901-0139"/>
    <s v="APL26010090"/>
    <x v="1870"/>
    <s v="THINNER 100% AAA"/>
    <x v="60"/>
    <s v="1"/>
    <n v="50"/>
    <s v="GL"/>
    <x v="3"/>
    <n v="120"/>
    <n v="6000"/>
    <n v="1"/>
    <n v="3.8212169999999999"/>
    <n v="191.06089700000001"/>
    <s v="MIL"/>
    <n v="31.403600000000001"/>
    <n v="6000"/>
    <n v="2026"/>
  </r>
  <r>
    <n v="72036384"/>
    <x v="25"/>
    <s v="2025-12-03"/>
    <s v="E0162"/>
    <x v="103"/>
    <s v="IV6901001"/>
    <s v="APL26010091"/>
    <x v="1871"/>
    <s v="GREENEX NF FOR NON-FERROUS METAL SURFACES CLEANER"/>
    <x v="60"/>
    <s v="8"/>
    <n v="200"/>
    <s v="LT"/>
    <x v="3"/>
    <n v="350"/>
    <n v="70000"/>
    <n v="1"/>
    <n v="11.145219000000001"/>
    <n v="2229.043803"/>
    <s v="MIL"/>
    <n v="31.403600000000001"/>
    <n v="70000"/>
    <n v="2026"/>
  </r>
  <r>
    <n v="72037058"/>
    <x v="26"/>
    <s v="2026-01-05"/>
    <s v="L0078"/>
    <x v="104"/>
    <s v="09050066"/>
    <s v="APL26010098"/>
    <x v="1872"/>
    <s v="ARGON (UHP) PURITY 99.999%(7 M3)"/>
    <x v="60"/>
    <s v="6"/>
    <n v="21"/>
    <s v="M3"/>
    <x v="3"/>
    <n v="458.42860000000002"/>
    <n v="9627"/>
    <n v="1"/>
    <n v="14.525850999999999"/>
    <n v="305.04285499999997"/>
    <s v="MIL"/>
    <n v="31.5595"/>
    <n v="9627"/>
    <n v="2026"/>
  </r>
  <r>
    <n v="72037058"/>
    <x v="26"/>
    <s v="2026-01-05"/>
    <s v="L0078"/>
    <x v="104"/>
    <s v="09050066"/>
    <s v="APL26010098"/>
    <x v="1873"/>
    <s v="NITROGEN (UHP) Purity 99.999%(7 M3)"/>
    <x v="60"/>
    <s v="6"/>
    <n v="28"/>
    <s v="M3"/>
    <x v="3"/>
    <n v="128.42859999999999"/>
    <n v="3596"/>
    <n v="1"/>
    <n v="4.0694109999999997"/>
    <n v="113.94350300000001"/>
    <s v="MIL"/>
    <n v="31.5595"/>
    <n v="3596"/>
    <n v="2026"/>
  </r>
  <r>
    <n v="72036707"/>
    <x v="26"/>
    <s v="2025-12-15"/>
    <s v="O0019"/>
    <x v="105"/>
    <s v="IV2600024"/>
    <s v="APL26010093"/>
    <x v="1874"/>
    <s v="SOLVENT EXXSOL DSP 80/100 (200 LT/Drum)"/>
    <x v="136"/>
    <s v="7"/>
    <n v="7000"/>
    <s v="LT"/>
    <x v="3"/>
    <n v="18.45"/>
    <n v="129150"/>
    <n v="1"/>
    <n v="0.58460999999999996"/>
    <n v="4092.270156"/>
    <s v="MIL"/>
    <n v="31.5595"/>
    <n v="129150"/>
    <n v="2026"/>
  </r>
  <r>
    <n v="72036711"/>
    <x v="26"/>
    <s v="2025-12-15"/>
    <s v="S0003"/>
    <x v="106"/>
    <s v="IN26-000116"/>
    <s v="APL26010094"/>
    <x v="1875"/>
    <s v="ABRASIVE (W)38mmX(L)40M. #60 RB346 23MX (1.52 SM/Roll)"/>
    <x v="50"/>
    <s v="7"/>
    <n v="152"/>
    <s v="SM"/>
    <x v="3"/>
    <n v="473.68419999999998"/>
    <n v="72000"/>
    <n v="1"/>
    <n v="15.009242"/>
    <n v="2281.4049650000002"/>
    <s v="MIL"/>
    <n v="31.5595"/>
    <n v="72000"/>
    <n v="2026"/>
  </r>
  <r>
    <n v="72036711"/>
    <x v="26"/>
    <s v="2025-12-15"/>
    <s v="S0003"/>
    <x v="106"/>
    <s v="IN26-000116"/>
    <s v="APL26010094"/>
    <x v="1876"/>
    <s v="ABRASIVE (W)38mmX(L)50M. #100 HERMES RB346 23MX (1.9SM/Roll)"/>
    <x v="50"/>
    <s v="7"/>
    <n v="95"/>
    <s v="SM"/>
    <x v="3"/>
    <n v="298"/>
    <n v="28310"/>
    <n v="1"/>
    <n v="9.4424810000000008"/>
    <n v="897.03575699999999"/>
    <s v="MIL"/>
    <n v="31.5595"/>
    <n v="28310"/>
    <n v="2026"/>
  </r>
  <r>
    <n v="72036711"/>
    <x v="26"/>
    <s v="2025-12-15"/>
    <s v="S0003"/>
    <x v="106"/>
    <s v="IN26-000116"/>
    <s v="APL26010094"/>
    <x v="1877"/>
    <s v="ABRASIVE (W)38mmX(L)50M. #150 HERMES RB346 23MX (1.9SM/Roll)"/>
    <x v="50"/>
    <s v="7"/>
    <n v="95"/>
    <s v="SM"/>
    <x v="3"/>
    <n v="298"/>
    <n v="28310"/>
    <n v="1"/>
    <n v="9.4424810000000008"/>
    <n v="897.03575699999999"/>
    <s v="MIL"/>
    <n v="31.5595"/>
    <n v="28310"/>
    <n v="2026"/>
  </r>
  <r>
    <n v="72036620"/>
    <x v="26"/>
    <s v="2025-12-10"/>
    <s v="T0503"/>
    <x v="107"/>
    <s v="RY-IV2601-E0562"/>
    <s v="APL26010096"/>
    <x v="1878"/>
    <s v="NITROGEN, INDUSTRIAL GRADE,PURITY 99.99%(7 M3)"/>
    <x v="14"/>
    <s v="6"/>
    <n v="70"/>
    <s v="M3"/>
    <x v="3"/>
    <n v="30"/>
    <n v="2100"/>
    <n v="1"/>
    <n v="0.95058500000000001"/>
    <n v="66.540977999999996"/>
    <s v="MIL"/>
    <n v="31.5595"/>
    <n v="2100"/>
    <n v="2026"/>
  </r>
  <r>
    <n v="72036618"/>
    <x v="27"/>
    <s v="2025-12-10"/>
    <s v="P0186"/>
    <x v="49"/>
    <s v="26/01268"/>
    <s v="APL26010314"/>
    <x v="1879"/>
    <s v="RUBBER GLOVE LATEX-PERFECT 9&quot; SIZE L"/>
    <x v="137"/>
    <s v="6"/>
    <n v="3000"/>
    <s v="PR"/>
    <x v="3"/>
    <n v="4"/>
    <n v="12000"/>
    <n v="1"/>
    <n v="0.12651599999999999"/>
    <n v="379.548653"/>
    <s v="MIL"/>
    <n v="31.616499999999998"/>
    <n v="12000"/>
    <n v="2026"/>
  </r>
  <r>
    <n v="72036618"/>
    <x v="27"/>
    <s v="2025-12-10"/>
    <s v="P0186"/>
    <x v="49"/>
    <s v="26/01268"/>
    <s v="APL26010314"/>
    <x v="1880"/>
    <s v="RUBBER GLOVE LATEX-PERFECT 9&quot; SIZE M"/>
    <x v="137"/>
    <s v="6"/>
    <n v="3000"/>
    <s v="PR"/>
    <x v="3"/>
    <n v="4"/>
    <n v="12000"/>
    <n v="1"/>
    <n v="0.12651599999999999"/>
    <n v="379.548653"/>
    <s v="MIL"/>
    <n v="31.616499999999998"/>
    <n v="12000"/>
    <n v="2026"/>
  </r>
  <r>
    <n v="72037066"/>
    <x v="27"/>
    <s v="2026-01-05"/>
    <s v="T0023"/>
    <x v="96"/>
    <s v="20009581"/>
    <s v="APL26010099"/>
    <x v="1881"/>
    <s v="HYDRAULIC OIL&quot;Shell&quot;TELLUS S3 M 46 (209 LT/Drum)"/>
    <x v="60"/>
    <s v="1"/>
    <n v="2508"/>
    <s v="LT"/>
    <x v="3"/>
    <n v="80"/>
    <n v="200640"/>
    <n v="1"/>
    <n v="2.5303239999999998"/>
    <n v="6346.053484"/>
    <s v="MIL"/>
    <n v="31.616499999999998"/>
    <n v="200640"/>
    <n v="2026"/>
  </r>
  <r>
    <n v="72036709"/>
    <x v="65"/>
    <s v="2025-12-15"/>
    <s v="S0422"/>
    <x v="108"/>
    <s v="IV6901034"/>
    <s v="APL26010104"/>
    <x v="1882"/>
    <s v="STRETCH FILM LLDPE (W)50CMx500Mx17MIC"/>
    <x v="138"/>
    <s v="1"/>
    <n v="800"/>
    <s v="RL"/>
    <x v="3"/>
    <n v="175"/>
    <n v="140000"/>
    <n v="1"/>
    <n v="5.5350840000000003"/>
    <n v="4428.0676219999996"/>
    <s v="MIL"/>
    <n v="31.616499999999998"/>
    <n v="140000"/>
    <n v="2026"/>
  </r>
  <r>
    <n v="72036709"/>
    <x v="41"/>
    <s v="2025-12-15"/>
    <s v="S0422"/>
    <x v="108"/>
    <s v="IV6901036"/>
    <s v="APL26010106"/>
    <x v="1883"/>
    <s v="STRETCH FILM LLDPE(W)30CMx500Mx17MIC"/>
    <x v="138"/>
    <s v="1"/>
    <n v="600"/>
    <s v="RL"/>
    <x v="3"/>
    <n v="100"/>
    <n v="60000"/>
    <n v="1"/>
    <n v="3.1796899999999999"/>
    <n v="1907.8144070000001"/>
    <s v="MIL"/>
    <n v="31.4496"/>
    <n v="60000"/>
    <n v="2026"/>
  </r>
  <r>
    <n v="72037063"/>
    <x v="41"/>
    <s v="2026-01-05"/>
    <s v="S0010"/>
    <x v="109"/>
    <s v="690022"/>
    <s v="APL26010105"/>
    <x v="1884"/>
    <s v="COTTON GLOVES 50G. (600gm)"/>
    <x v="139"/>
    <s v="1"/>
    <n v="12000"/>
    <s v="PR"/>
    <x v="3"/>
    <n v="3.5"/>
    <n v="42000"/>
    <n v="1"/>
    <n v="0.111289"/>
    <n v="1335.4700849999999"/>
    <s v="MIL"/>
    <n v="31.4496"/>
    <n v="42000"/>
    <n v="2026"/>
  </r>
  <r>
    <n v="72037063"/>
    <x v="41"/>
    <s v="2026-01-05"/>
    <s v="S0010"/>
    <x v="109"/>
    <s v="690022"/>
    <s v="APL26010105"/>
    <x v="1885"/>
    <s v="WHITE COTTON SOFT(W)36&quot;x(L)40Yds."/>
    <x v="113"/>
    <s v="1"/>
    <n v="40"/>
    <s v="RL"/>
    <x v="3"/>
    <n v="1000"/>
    <n v="40000"/>
    <n v="1"/>
    <n v="31.796906"/>
    <n v="1271.8762710000001"/>
    <s v="MIL"/>
    <n v="31.4496"/>
    <n v="40000"/>
    <n v="2026"/>
  </r>
  <r>
    <n v="72037067"/>
    <x v="41"/>
    <s v="2026-01-06"/>
    <s v="R0030"/>
    <x v="41"/>
    <s v="021-1029"/>
    <s v="APL26010108"/>
    <x v="1886"/>
    <s v="Fountain Roland 1A -93OP"/>
    <x v="121"/>
    <s v="9"/>
    <n v="60"/>
    <s v="LT"/>
    <x v="3"/>
    <n v="145"/>
    <n v="8700"/>
    <n v="1"/>
    <n v="4.6105510000000001"/>
    <n v="276.63308899999998"/>
    <s v="MIL"/>
    <n v="31.4496"/>
    <n v="8700"/>
    <n v="2026"/>
  </r>
  <r>
    <n v="72032656"/>
    <x v="41"/>
    <s v="2025-09-10"/>
    <s v="U0069"/>
    <x v="110"/>
    <s v="IV202601216"/>
    <s v="APL26010110"/>
    <x v="1887"/>
    <s v="VINYL TAPE &quot;TESA&quot;#60760 20MM X 33M. BLUE"/>
    <x v="68"/>
    <s v="8"/>
    <n v="3402"/>
    <s v="RL"/>
    <x v="3"/>
    <n v="77.09"/>
    <n v="262260.18"/>
    <n v="1"/>
    <n v="2.4512230000000002"/>
    <n v="8339.0625"/>
    <s v="MIL"/>
    <n v="31.4496"/>
    <n v="262260.18"/>
    <n v="2026"/>
  </r>
  <r>
    <n v="72036705"/>
    <x v="48"/>
    <s v="2025-12-15"/>
    <s v="L0052"/>
    <x v="43"/>
    <s v="IV2601780"/>
    <s v="APL26010339"/>
    <x v="1888"/>
    <s v="TISSUE PAPER JUMBO 'Kimsoft' (W)8cm x (L)300m."/>
    <x v="93"/>
    <s v="1"/>
    <n v="600"/>
    <s v="RL"/>
    <x v="3"/>
    <n v="48.333329999999997"/>
    <n v="29000"/>
    <n v="1"/>
    <n v="1.5267189999999999"/>
    <n v="916.03149800000006"/>
    <s v="MIL"/>
    <n v="31.658300000000001"/>
    <n v="29000"/>
    <n v="2026"/>
  </r>
  <r>
    <n v="72036705"/>
    <x v="48"/>
    <s v="2025-12-15"/>
    <s v="L0052"/>
    <x v="43"/>
    <s v="IV2601780"/>
    <s v="APL26010339"/>
    <x v="1889"/>
    <s v="EXTRA PAPER CONE 4,500 PC/BOX"/>
    <x v="93"/>
    <s v="1"/>
    <n v="20"/>
    <s v="BX"/>
    <x v="3"/>
    <n v="670"/>
    <n v="13400"/>
    <n v="1"/>
    <n v="21.163485999999999"/>
    <n v="423.26972699999999"/>
    <s v="MIL"/>
    <n v="31.658300000000001"/>
    <n v="13400"/>
    <n v="2026"/>
  </r>
  <r>
    <n v="72037049"/>
    <x v="48"/>
    <s v="2026-01-05"/>
    <s v="U0062"/>
    <x v="44"/>
    <s v="A/03808"/>
    <s v="APL26010311"/>
    <x v="1890"/>
    <s v="Paper for general printing  -93"/>
    <x v="96"/>
    <s v="9"/>
    <n v="2"/>
    <s v="RL"/>
    <x v="3"/>
    <n v="3900"/>
    <n v="7800"/>
    <n v="1"/>
    <n v="123.190442"/>
    <n v="246.38088500000001"/>
    <s v="MIL"/>
    <n v="31.658300000000001"/>
    <n v="7800"/>
    <n v="2026"/>
  </r>
  <r>
    <n v="72036707"/>
    <x v="48"/>
    <s v="2025-12-15"/>
    <s v="O0019"/>
    <x v="105"/>
    <s v="IV-2600072"/>
    <s v="APL26010340"/>
    <x v="1874"/>
    <s v="SOLVENT EXXSOL DSP 80/100 (200 LT/Drum)"/>
    <x v="136"/>
    <s v="7"/>
    <n v="4000"/>
    <s v="LT"/>
    <x v="3"/>
    <n v="18.45"/>
    <n v="73800"/>
    <n v="1"/>
    <n v="0.582785"/>
    <n v="2331.1422280000002"/>
    <s v="MIL"/>
    <n v="31.658300000000001"/>
    <n v="73800"/>
    <n v="2026"/>
  </r>
  <r>
    <n v="72036705"/>
    <x v="74"/>
    <s v="2025-12-15"/>
    <s v="L0052"/>
    <x v="43"/>
    <s v="IV2602048"/>
    <s v="APL26010343"/>
    <x v="1891"/>
    <s v="HAND ROLL TOWEL SCOTT WHITE W20CMxL176M #82280"/>
    <x v="93"/>
    <s v="1"/>
    <n v="600"/>
    <s v="RL"/>
    <x v="3"/>
    <n v="154.16667000000001"/>
    <n v="92500"/>
    <n v="1"/>
    <n v="4.8722310000000002"/>
    <n v="2923.3389900000002"/>
    <s v="MIL"/>
    <n v="31.6419"/>
    <n v="92500"/>
    <n v="2026"/>
  </r>
  <r>
    <n v="72037059"/>
    <x v="74"/>
    <s v="2026-01-05"/>
    <s v="N0038"/>
    <x v="111"/>
    <s v="IV0098330"/>
    <s v="APL26010344"/>
    <x v="1892"/>
    <s v="STRAP PET THK1MMXW19MMXL1000M(EMBOSSED GREEN)"/>
    <x v="140"/>
    <s v="1"/>
    <n v="10"/>
    <s v="RL"/>
    <x v="3"/>
    <n v="1250"/>
    <n v="12500"/>
    <n v="1"/>
    <n v="39.504579999999997"/>
    <n v="395.04580900000002"/>
    <s v="MIL"/>
    <n v="31.6419"/>
    <n v="12500"/>
    <n v="2026"/>
  </r>
  <r>
    <n v="72037063"/>
    <x v="74"/>
    <s v="2026-01-05"/>
    <s v="S0010"/>
    <x v="109"/>
    <s v="690024"/>
    <s v="APL26010338"/>
    <x v="1884"/>
    <s v="COTTON GLOVES 50G. (600gm)"/>
    <x v="139"/>
    <s v="1"/>
    <n v="9600"/>
    <s v="PR"/>
    <x v="3"/>
    <n v="3.5"/>
    <n v="33600"/>
    <n v="1"/>
    <n v="0.110612"/>
    <n v="1061.883135"/>
    <s v="MIL"/>
    <n v="31.6419"/>
    <n v="33600"/>
    <n v="2026"/>
  </r>
  <r>
    <n v="72037052"/>
    <x v="74"/>
    <s v="2026-01-05"/>
    <s v="B0056"/>
    <x v="46"/>
    <s v="6426G001775"/>
    <s v="APL26010342"/>
    <x v="1893"/>
    <s v="EARPLUGS 3M E-A-R soft Yellow Neon"/>
    <x v="101"/>
    <s v="1"/>
    <n v="2000"/>
    <s v="PR"/>
    <x v="3"/>
    <n v="12.5"/>
    <n v="25000"/>
    <n v="1"/>
    <n v="0.39504499999999998"/>
    <n v="790.09161900000004"/>
    <s v="MIL"/>
    <n v="31.6419"/>
    <n v="25000"/>
    <n v="2026"/>
  </r>
  <r>
    <n v="72037052"/>
    <x v="74"/>
    <s v="2026-01-05"/>
    <s v="B0056"/>
    <x v="46"/>
    <s v="6426G001775"/>
    <s v="APL26010342"/>
    <x v="1894"/>
    <s v="NYLON GLOVES 9&quot; COATED PU M/BLACK"/>
    <x v="139"/>
    <s v="1"/>
    <n v="2400"/>
    <s v="PR"/>
    <x v="3"/>
    <n v="11"/>
    <n v="26400"/>
    <n v="1"/>
    <n v="0.34764"/>
    <n v="834.33674900000005"/>
    <s v="MIL"/>
    <n v="31.6419"/>
    <n v="26400"/>
    <n v="2026"/>
  </r>
  <r>
    <n v="72037052"/>
    <x v="74"/>
    <s v="2026-01-05"/>
    <s v="B0056"/>
    <x v="46"/>
    <s v="6426G001775"/>
    <s v="APL26010342"/>
    <x v="1895"/>
    <s v="&quot;TONGA&quot; HPPE PU GLOVES CUT 5 CODE:TG550C#M"/>
    <x v="139"/>
    <s v="1"/>
    <n v="600"/>
    <s v="PR"/>
    <x v="3"/>
    <n v="65"/>
    <n v="39000"/>
    <n v="1"/>
    <n v="2.0542379999999998"/>
    <n v="1232.542925"/>
    <s v="MIL"/>
    <n v="31.6419"/>
    <n v="39000"/>
    <n v="2026"/>
  </r>
  <r>
    <n v="72037052"/>
    <x v="74"/>
    <s v="2026-01-05"/>
    <s v="B0056"/>
    <x v="46"/>
    <s v="6426G001775"/>
    <s v="APL26010342"/>
    <x v="1896"/>
    <s v="&quot;TONGA&quot; HPPE PU GLOVES CUT 5 CODE:TG550C#L"/>
    <x v="139"/>
    <s v="1"/>
    <n v="1200"/>
    <s v="PR"/>
    <x v="3"/>
    <n v="65"/>
    <n v="78000"/>
    <n v="1"/>
    <n v="2.0542379999999998"/>
    <n v="2465.0858509999998"/>
    <s v="MIL"/>
    <n v="31.6419"/>
    <n v="78000"/>
    <n v="2026"/>
  </r>
  <r>
    <n v="72037063"/>
    <x v="75"/>
    <s v="2026-01-05"/>
    <s v="S0010"/>
    <x v="109"/>
    <s v="690035"/>
    <s v="APL26010348"/>
    <x v="1884"/>
    <s v="COTTON GLOVES 50G. (600gm)"/>
    <x v="139"/>
    <s v="1"/>
    <n v="14400"/>
    <s v="PR"/>
    <x v="3"/>
    <n v="3.5"/>
    <n v="50400"/>
    <n v="1"/>
    <n v="0.110876"/>
    <n v="1596.619222"/>
    <s v="MIL"/>
    <n v="31.566700000000001"/>
    <n v="50400"/>
    <n v="2026"/>
  </r>
  <r>
    <n v="72037215"/>
    <x v="75"/>
    <s v="2026-01-12"/>
    <s v="A0033"/>
    <x v="61"/>
    <s v="20260011"/>
    <s v="APL26010345"/>
    <x v="1897"/>
    <s v="MASKING TAPE (W)1&quot;x(L)20YD."/>
    <x v="68"/>
    <s v="1"/>
    <n v="5760"/>
    <s v="RL"/>
    <x v="3"/>
    <n v="9.25"/>
    <n v="53280"/>
    <n v="1"/>
    <n v="0.29303000000000001"/>
    <n v="1687.8546060000001"/>
    <s v="MIL"/>
    <n v="31.566700000000001"/>
    <n v="53280"/>
    <n v="2026"/>
  </r>
  <r>
    <n v="72034877"/>
    <x v="75"/>
    <s v="2025-11-07"/>
    <s v="A0288"/>
    <x v="92"/>
    <s v="IVD26010774"/>
    <s v="APL26010353"/>
    <x v="1898"/>
    <s v="SOLVENT SBP 80/100 (200 LT/Drum)"/>
    <x v="136"/>
    <s v="7"/>
    <n v="4600"/>
    <s v="LT"/>
    <x v="3"/>
    <n v="18.5"/>
    <n v="85100"/>
    <n v="1"/>
    <n v="0.58606000000000003"/>
    <n v="2695.8788850000001"/>
    <s v="MIL"/>
    <n v="31.566700000000001"/>
    <n v="85100"/>
    <n v="2026"/>
  </r>
  <r>
    <n v="72037269"/>
    <x v="50"/>
    <s v="2026-01-13"/>
    <s v="J0041"/>
    <x v="83"/>
    <s v="088-4383"/>
    <s v="APL26010352"/>
    <x v="1885"/>
    <s v="WHITE COTTON SOFT(W)36&quot;x(L)40Yds."/>
    <x v="113"/>
    <s v="1"/>
    <n v="40"/>
    <s v="RL"/>
    <x v="3"/>
    <n v="1000"/>
    <n v="40000"/>
    <n v="1"/>
    <n v="31.77589"/>
    <n v="1271.0356389999999"/>
    <s v="MIL"/>
    <n v="31.470400000000001"/>
    <n v="40000"/>
    <n v="2026"/>
  </r>
  <r>
    <n v="72037048"/>
    <x v="50"/>
    <s v="2026-01-05"/>
    <s v="N0144"/>
    <x v="112"/>
    <s v="IV6901/005"/>
    <s v="APL26010456"/>
    <x v="1899"/>
    <s v="Block Cleaner  -92PT"/>
    <x v="128"/>
    <s v="9"/>
    <n v="200"/>
    <s v="LT"/>
    <x v="3"/>
    <n v="104"/>
    <n v="20800"/>
    <n v="1"/>
    <n v="3.3046920000000002"/>
    <n v="660.93853200000001"/>
    <s v="MIL"/>
    <n v="31.470400000000001"/>
    <n v="20800"/>
    <n v="2026"/>
  </r>
  <r>
    <n v="72036707"/>
    <x v="37"/>
    <s v="2025-12-15"/>
    <s v="O0019"/>
    <x v="105"/>
    <s v="IV-2600127"/>
    <s v="APL26010358"/>
    <x v="1874"/>
    <s v="SOLVENT EXXSOL DSP 80/100 (200 LT/Drum)"/>
    <x v="136"/>
    <s v="7"/>
    <n v="3000"/>
    <s v="LT"/>
    <x v="3"/>
    <n v="18.45"/>
    <n v="55350"/>
    <n v="1"/>
    <n v="0.58833599999999997"/>
    <n v="1765.009757"/>
    <s v="MIL"/>
    <n v="31.3596"/>
    <n v="55350"/>
    <n v="2026"/>
  </r>
  <r>
    <n v="72036707"/>
    <x v="37"/>
    <s v="2025-12-15"/>
    <s v="O0019"/>
    <x v="105"/>
    <s v="IV-2600127"/>
    <s v="APL26010358"/>
    <x v="1874"/>
    <s v="SOLVENT EXXSOL DSP 80/100 (200 LT/Drum)"/>
    <x v="136"/>
    <s v="7"/>
    <n v="2000"/>
    <s v="LT"/>
    <x v="3"/>
    <n v="18.45"/>
    <n v="36900"/>
    <n v="1"/>
    <n v="0.58833599999999997"/>
    <n v="1176.6731709999999"/>
    <s v="MIL"/>
    <n v="31.3596"/>
    <n v="36900"/>
    <n v="2026"/>
  </r>
  <r>
    <n v="72037061"/>
    <x v="68"/>
    <s v="2026-01-05"/>
    <s v="P0290"/>
    <x v="113"/>
    <s v="IV26/01/578"/>
    <s v="APL26010484"/>
    <x v="1900"/>
    <s v="FORMING OILS(Rolled Rim) PETRA-DRAW 23-900"/>
    <x v="60"/>
    <s v="7"/>
    <n v="200"/>
    <s v="LT"/>
    <x v="3"/>
    <n v="118.5"/>
    <n v="23700"/>
    <n v="1"/>
    <n v="3.7995739999999998"/>
    <n v="759.91496600000005"/>
    <s v="MIL"/>
    <n v="31.1877"/>
    <n v="23700"/>
    <n v="2026"/>
  </r>
  <r>
    <n v="72036707"/>
    <x v="21"/>
    <s v="2025-12-15"/>
    <s v="O0019"/>
    <x v="105"/>
    <s v="IV-2600158"/>
    <s v="APL26010485"/>
    <x v="1874"/>
    <s v="SOLVENT EXXSOL DSP 80/100 (200 LT/Drum)"/>
    <x v="136"/>
    <s v="7"/>
    <n v="5000"/>
    <s v="LT"/>
    <x v="3"/>
    <n v="18.45"/>
    <n v="92250"/>
    <n v="1"/>
    <n v="0.58626999999999996"/>
    <n v="2931.3538880000001"/>
    <s v="MIL"/>
    <n v="31.470099999999999"/>
    <n v="92250"/>
    <n v="2026"/>
  </r>
  <r>
    <n v="72037455"/>
    <x v="76"/>
    <s v="2026-01-20"/>
    <s v="K0033"/>
    <x v="34"/>
    <s v="IV6901-112"/>
    <s v="APL26010593"/>
    <x v="1869"/>
    <s v="DUNLOP GLUE (3 KG/GL)"/>
    <x v="60"/>
    <s v="1"/>
    <n v="20"/>
    <s v="GL"/>
    <x v="3"/>
    <n v="580"/>
    <n v="11600"/>
    <n v="1"/>
    <n v="18.524550999999999"/>
    <n v="370.49102799999997"/>
    <s v="MIL"/>
    <n v="31.309799999999999"/>
    <n v="11600"/>
    <n v="2026"/>
  </r>
  <r>
    <n v="72037455"/>
    <x v="76"/>
    <s v="2026-01-20"/>
    <s v="K0033"/>
    <x v="34"/>
    <s v="IV6901-112"/>
    <s v="APL26010593"/>
    <x v="1870"/>
    <s v="THINNER 100% AAA"/>
    <x v="60"/>
    <s v="1"/>
    <n v="30"/>
    <s v="GL"/>
    <x v="3"/>
    <n v="120"/>
    <n v="3600"/>
    <n v="1"/>
    <n v="3.832665"/>
    <n v="114.979974"/>
    <s v="MIL"/>
    <n v="31.309799999999999"/>
    <n v="3600"/>
    <n v="2026"/>
  </r>
  <r>
    <n v="72037455"/>
    <x v="76"/>
    <s v="2026-01-20"/>
    <s v="K0033"/>
    <x v="34"/>
    <s v="IV6901-112"/>
    <s v="APL26010593"/>
    <x v="1901"/>
    <s v="VEGETABLE OIL 13.75 LT/PAIL"/>
    <x v="141"/>
    <s v="1"/>
    <n v="27.5"/>
    <s v="LT"/>
    <x v="3"/>
    <n v="53"/>
    <n v="1457.5"/>
    <n v="1"/>
    <n v="1.69276"/>
    <n v="46.550919999999998"/>
    <s v="MIL"/>
    <n v="31.309799999999999"/>
    <n v="1457.5"/>
    <n v="2026"/>
  </r>
  <r>
    <n v="72037626"/>
    <x v="76"/>
    <s v="2026-01-23"/>
    <s v="S0505"/>
    <x v="114"/>
    <s v="074-3684"/>
    <s v="APL26010594"/>
    <x v="1902"/>
    <s v="DIESEL (200 LT/Drum)"/>
    <x v="60"/>
    <s v="1"/>
    <n v="4000"/>
    <s v="LT"/>
    <x v="3"/>
    <n v="28"/>
    <n v="112000"/>
    <n v="1"/>
    <n v="0.89428799999999997"/>
    <n v="3577.1547559999999"/>
    <s v="MIL"/>
    <n v="31.309799999999999"/>
    <n v="112000"/>
    <n v="2026"/>
  </r>
  <r>
    <n v="72037211"/>
    <x v="76"/>
    <s v="2026-01-12"/>
    <s v="R0030"/>
    <x v="41"/>
    <s v="021-1032"/>
    <s v="APL26010468"/>
    <x v="1865"/>
    <s v="Roller Cleaning Solution -93OP"/>
    <x v="128"/>
    <s v="9"/>
    <n v="160"/>
    <s v="LT"/>
    <x v="3"/>
    <n v="80"/>
    <n v="12800"/>
    <n v="1"/>
    <n v="2.55511"/>
    <n v="408.81768599999998"/>
    <s v="MIL"/>
    <n v="31.309799999999999"/>
    <n v="12800"/>
    <n v="2026"/>
  </r>
  <r>
    <n v="72037211"/>
    <x v="76"/>
    <s v="2026-01-12"/>
    <s v="R0030"/>
    <x v="41"/>
    <s v="021-1032"/>
    <s v="APL26010468"/>
    <x v="1866"/>
    <s v="Plate Cleaner Code A4   -93OP"/>
    <x v="128"/>
    <s v="9"/>
    <n v="30"/>
    <s v="LT"/>
    <x v="3"/>
    <n v="170"/>
    <n v="5100"/>
    <n v="1"/>
    <n v="5.4296090000000001"/>
    <n v="162.888296"/>
    <s v="MIL"/>
    <n v="31.309799999999999"/>
    <n v="5100"/>
    <n v="2026"/>
  </r>
  <r>
    <n v="72037054"/>
    <x v="76"/>
    <s v="2026-01-05"/>
    <s v="G0106"/>
    <x v="115"/>
    <s v="226010449"/>
    <s v="APL26010592"/>
    <x v="1903"/>
    <s v="RUBBER GLOVES NITRILE 9mil/12&quot; BLUE-L(9)"/>
    <x v="139"/>
    <s v="1"/>
    <n v="2400"/>
    <s v="PR"/>
    <x v="3"/>
    <n v="20"/>
    <n v="48000"/>
    <n v="1"/>
    <n v="0.63877700000000004"/>
    <n v="1533.0663239999999"/>
    <s v="MIL"/>
    <n v="31.309799999999999"/>
    <n v="48000"/>
    <n v="2026"/>
  </r>
  <r>
    <n v="72037054"/>
    <x v="76"/>
    <s v="2026-01-05"/>
    <s v="G0106"/>
    <x v="115"/>
    <s v="226010449"/>
    <s v="APL26010592"/>
    <x v="1904"/>
    <s v="RUBBER GLOVES NITRILE 9mil/12&quot; BLUE-XL(10)"/>
    <x v="139"/>
    <s v="1"/>
    <n v="2400"/>
    <s v="PR"/>
    <x v="3"/>
    <n v="20"/>
    <n v="48000"/>
    <n v="1"/>
    <n v="0.63877700000000004"/>
    <n v="1533.0663239999999"/>
    <s v="MIL"/>
    <n v="31.309799999999999"/>
    <n v="48000"/>
    <n v="2026"/>
  </r>
  <r>
    <n v="72037287"/>
    <x v="51"/>
    <s v="2026-01-14"/>
    <s v="C0066"/>
    <x v="60"/>
    <s v="IV69/01/202"/>
    <s v="APL26010493"/>
    <x v="1905"/>
    <s v="SOLID WAX PINK P-1D (25 BR/Box)"/>
    <x v="122"/>
    <s v="7"/>
    <n v="1250"/>
    <s v="BR"/>
    <x v="3"/>
    <n v="61"/>
    <n v="76250"/>
    <n v="1"/>
    <n v="1.9482710000000001"/>
    <n v="2435.3397329999998"/>
    <s v="MIL"/>
    <n v="31.309799999999999"/>
    <n v="76250"/>
    <n v="2026"/>
  </r>
  <r>
    <n v="72037287"/>
    <x v="51"/>
    <s v="2026-01-14"/>
    <s v="C0066"/>
    <x v="60"/>
    <s v="IV69/01/201"/>
    <s v="APL26010491"/>
    <x v="1905"/>
    <s v="SOLID WAX PINK P-1D (25 BR/Box)"/>
    <x v="122"/>
    <s v="7"/>
    <n v="1250"/>
    <s v="BR"/>
    <x v="3"/>
    <n v="61"/>
    <n v="76250"/>
    <n v="1"/>
    <n v="1.9482710000000001"/>
    <n v="2435.3397329999998"/>
    <s v="MIL"/>
    <n v="31.309799999999999"/>
    <n v="76250"/>
    <n v="2026"/>
  </r>
  <r>
    <n v="72037209"/>
    <x v="28"/>
    <s v="2026-01-12"/>
    <s v="J0041"/>
    <x v="83"/>
    <s v="088-4385"/>
    <s v="APL26010476"/>
    <x v="1906"/>
    <s v="Plastic Rope (White)  - 92LM"/>
    <x v="142"/>
    <s v="9"/>
    <n v="336"/>
    <s v="RL"/>
    <x v="3"/>
    <n v="33"/>
    <n v="11088"/>
    <n v="1"/>
    <n v="1.056743"/>
    <n v="355.065966"/>
    <s v="MIL"/>
    <n v="31.228000000000002"/>
    <n v="11088"/>
    <n v="2026"/>
  </r>
  <r>
    <n v="72037463"/>
    <x v="28"/>
    <s v="2026-01-21"/>
    <s v="L0078"/>
    <x v="104"/>
    <s v="09050339"/>
    <s v="APL26010474"/>
    <x v="1873"/>
    <s v="NITROGEN (UHP) Purity 99.999%(7 M3)"/>
    <x v="60"/>
    <s v="6"/>
    <n v="42"/>
    <s v="M3"/>
    <x v="3"/>
    <n v="128.42859999999999"/>
    <n v="5394"/>
    <n v="1"/>
    <n v="4.1126100000000001"/>
    <n v="172.729601"/>
    <s v="MIL"/>
    <n v="31.228000000000002"/>
    <n v="5394"/>
    <n v="2026"/>
  </r>
  <r>
    <n v="72037405"/>
    <x v="52"/>
    <s v="2026-01-19"/>
    <s v="P0290"/>
    <x v="113"/>
    <s v="IV26/01/751"/>
    <s v="APL26010616"/>
    <x v="1907"/>
    <s v="NEAT FORMING OILS PETRA-DRAW 64-60"/>
    <x v="60"/>
    <s v="8"/>
    <n v="1200"/>
    <s v="LT"/>
    <x v="3"/>
    <n v="102"/>
    <n v="122400"/>
    <n v="1"/>
    <n v="3.2789090000000001"/>
    <n v="3934.6918300000002"/>
    <s v="MIL"/>
    <n v="31.107900000000001"/>
    <n v="122400"/>
    <n v="2026"/>
  </r>
  <r>
    <n v="72037288"/>
    <x v="52"/>
    <s v="2026-01-14"/>
    <s v="P0124"/>
    <x v="86"/>
    <s v="IV2600024"/>
    <s v="APL26010612"/>
    <x v="1908"/>
    <s v="CUTTING SOLID WAX BROWN DA60SM-7 (20 BR/Box)"/>
    <x v="122"/>
    <s v="1"/>
    <n v="1200"/>
    <s v="BR"/>
    <x v="3"/>
    <n v="57"/>
    <n v="68400"/>
    <n v="1"/>
    <n v="1.8323309999999999"/>
    <n v="2198.7983749999999"/>
    <s v="MIL"/>
    <n v="31.107900000000001"/>
    <n v="68400"/>
    <n v="2026"/>
  </r>
  <r>
    <n v="72037403"/>
    <x v="52"/>
    <s v="2026-01-19"/>
    <s v="S0003"/>
    <x v="106"/>
    <s v="IN26-000702"/>
    <s v="APL26010614"/>
    <x v="1875"/>
    <s v="ABRASIVE (W)38mmX(L)40M. #60 RB346 23MX (1.52 SM/Roll)"/>
    <x v="50"/>
    <s v="7"/>
    <n v="304"/>
    <s v="SM"/>
    <x v="3"/>
    <n v="473.68419999999998"/>
    <n v="144000"/>
    <n v="1"/>
    <n v="15.227135000000001"/>
    <n v="4629.0492119999999"/>
    <s v="MIL"/>
    <n v="31.107900000000001"/>
    <n v="144000"/>
    <n v="2026"/>
  </r>
  <r>
    <n v="72037223"/>
    <x v="52"/>
    <s v="2026-01-12"/>
    <s v="C0066"/>
    <x v="60"/>
    <s v="IV69/01/225"/>
    <s v="APL26010604"/>
    <x v="1909"/>
    <s v="SOLID WAX GREEN GL-200 (12 BR/Box)"/>
    <x v="122"/>
    <s v="7"/>
    <n v="1200"/>
    <s v="BR"/>
    <x v="3"/>
    <n v="82.5"/>
    <n v="99000"/>
    <n v="1"/>
    <n v="2.6520589999999999"/>
    <n v="3182.471333"/>
    <s v="MIL"/>
    <n v="31.107900000000001"/>
    <n v="99000"/>
    <n v="2026"/>
  </r>
  <r>
    <n v="72037287"/>
    <x v="52"/>
    <s v="2026-01-14"/>
    <s v="C0066"/>
    <x v="60"/>
    <s v="IV69/01/224"/>
    <s v="APL26010603"/>
    <x v="1905"/>
    <s v="SOLID WAX PINK P-1D (25 BR/Box)"/>
    <x v="122"/>
    <s v="7"/>
    <n v="1250"/>
    <s v="BR"/>
    <x v="3"/>
    <n v="61"/>
    <n v="76250"/>
    <n v="1"/>
    <n v="1.9609160000000001"/>
    <n v="2451.1458499999999"/>
    <s v="MIL"/>
    <n v="31.107900000000001"/>
    <n v="76250"/>
    <n v="2026"/>
  </r>
  <r>
    <n v="72037287"/>
    <x v="52"/>
    <s v="2026-01-14"/>
    <s v="C0066"/>
    <x v="60"/>
    <s v="IV69/01/226"/>
    <s v="APL26010605"/>
    <x v="1905"/>
    <s v="SOLID WAX PINK P-1D (25 BR/Box)"/>
    <x v="122"/>
    <s v="7"/>
    <n v="1250"/>
    <s v="BR"/>
    <x v="3"/>
    <n v="61"/>
    <n v="76250"/>
    <n v="1"/>
    <n v="1.9609160000000001"/>
    <n v="2451.1458499999999"/>
    <s v="MIL"/>
    <n v="31.107900000000001"/>
    <n v="76250"/>
    <n v="2026"/>
  </r>
  <r>
    <n v="72037464"/>
    <x v="53"/>
    <s v="2026-01-21"/>
    <s v="Q0019"/>
    <x v="116"/>
    <s v="26000474"/>
    <s v="APL26010620"/>
    <x v="1910"/>
    <s v="METALWORKING FLUID OIL DROMUS BA TH"/>
    <x v="128"/>
    <s v="7"/>
    <n v="40"/>
    <s v="LT"/>
    <x v="3"/>
    <n v="137.5"/>
    <n v="5500"/>
    <n v="1"/>
    <n v="4.3947120000000002"/>
    <n v="175.78849099999999"/>
    <s v="MIL"/>
    <n v="31.287600000000001"/>
    <n v="5500"/>
    <n v="2026"/>
  </r>
  <r>
    <n v="72037287"/>
    <x v="53"/>
    <s v="2026-01-14"/>
    <s v="C0066"/>
    <x v="60"/>
    <s v="IV69/01/238"/>
    <s v="APL26010619"/>
    <x v="1905"/>
    <s v="SOLID WAX PINK P-1D (25 BR/Box)"/>
    <x v="122"/>
    <s v="7"/>
    <n v="1500"/>
    <s v="BR"/>
    <x v="3"/>
    <n v="61"/>
    <n v="91500"/>
    <n v="1"/>
    <n v="1.949654"/>
    <n v="2924.481264"/>
    <s v="MIL"/>
    <n v="31.287600000000001"/>
    <n v="91500"/>
    <n v="2026"/>
  </r>
  <r>
    <n v="72037287"/>
    <x v="53"/>
    <s v="2026-01-14"/>
    <s v="C0066"/>
    <x v="60"/>
    <s v="IV69/01/237"/>
    <s v="APL26010617"/>
    <x v="1905"/>
    <s v="SOLID WAX PINK P-1D (25 BR/Box)"/>
    <x v="122"/>
    <s v="7"/>
    <n v="1500"/>
    <s v="BR"/>
    <x v="3"/>
    <n v="61"/>
    <n v="91500"/>
    <n v="1"/>
    <n v="1.949654"/>
    <n v="2924.481264"/>
    <s v="MIL"/>
    <n v="31.287600000000001"/>
    <n v="91500"/>
    <n v="2026"/>
  </r>
  <r>
    <n v="72037410"/>
    <x v="19"/>
    <s v="2026-01-19"/>
    <s v="R0030"/>
    <x v="41"/>
    <s v="021-1034"/>
    <s v="APL26010654"/>
    <x v="1886"/>
    <s v="Fountain Roland 1A -93OP"/>
    <x v="121"/>
    <s v="9"/>
    <n v="60"/>
    <s v="LT"/>
    <x v="3"/>
    <n v="145"/>
    <n v="8700"/>
    <n v="1"/>
    <n v="4.6016260000000004"/>
    <n v="276.09756700000003"/>
    <s v="MIL"/>
    <n v="31.5106"/>
    <n v="8700"/>
    <n v="2026"/>
  </r>
  <r>
    <n v="72037410"/>
    <x v="19"/>
    <s v="2026-01-19"/>
    <s v="R0030"/>
    <x v="41"/>
    <s v="021-1034"/>
    <s v="APL26010654"/>
    <x v="1911"/>
    <s v="Glue Gumarabig - 93OP"/>
    <x v="120"/>
    <s v="9"/>
    <n v="30"/>
    <s v="LT"/>
    <x v="3"/>
    <n v="220"/>
    <n v="6600"/>
    <n v="1"/>
    <n v="6.9817770000000001"/>
    <n v="209.453326"/>
    <s v="MIL"/>
    <n v="31.5106"/>
    <n v="6600"/>
    <n v="2026"/>
  </r>
  <r>
    <n v="72037410"/>
    <x v="19"/>
    <s v="2026-01-19"/>
    <s v="R0030"/>
    <x v="41"/>
    <s v="021-1034"/>
    <s v="APL26010654"/>
    <x v="1912"/>
    <s v="Sontara Wash Cloth KOMORI - 93OP"/>
    <x v="113"/>
    <s v="9"/>
    <n v="24"/>
    <s v="RL"/>
    <x v="3"/>
    <n v="1040"/>
    <n v="24960"/>
    <n v="1"/>
    <n v="33.004765999999996"/>
    <n v="792.11439900000005"/>
    <s v="MIL"/>
    <n v="31.5106"/>
    <n v="24960"/>
    <n v="2026"/>
  </r>
  <r>
    <n v="72037410"/>
    <x v="19"/>
    <s v="2026-01-19"/>
    <s v="R0030"/>
    <x v="41"/>
    <s v="021-1034"/>
    <s v="APL26010654"/>
    <x v="1865"/>
    <s v="Roller Cleaning Solution -93OP"/>
    <x v="128"/>
    <s v="9"/>
    <n v="160"/>
    <s v="LT"/>
    <x v="3"/>
    <n v="80"/>
    <n v="12800"/>
    <n v="1"/>
    <n v="2.5388280000000001"/>
    <n v="406.212512"/>
    <s v="MIL"/>
    <n v="31.5106"/>
    <n v="12800"/>
    <n v="2026"/>
  </r>
  <r>
    <n v="72037917"/>
    <x v="54"/>
    <s v="2026-01-28"/>
    <s v="P0186"/>
    <x v="49"/>
    <s v="26/05708"/>
    <s v="APL26020057"/>
    <x v="1880"/>
    <s v="RUBBER GLOVE LATEX-PERFECT 9&quot; SIZE M"/>
    <x v="137"/>
    <s v="6"/>
    <n v="3000"/>
    <s v="PR"/>
    <x v="3"/>
    <n v="4"/>
    <n v="12000"/>
    <n v="1"/>
    <n v="0.12632499999999999"/>
    <n v="378.97569099999998"/>
    <s v="MIL"/>
    <n v="31.664300000000001"/>
    <n v="12000"/>
    <n v="2026"/>
  </r>
  <r>
    <n v="72037917"/>
    <x v="54"/>
    <s v="2026-01-28"/>
    <s v="P0186"/>
    <x v="49"/>
    <s v="26/05708"/>
    <s v="APL26020057"/>
    <x v="1879"/>
    <s v="RUBBER GLOVE LATEX-PERFECT 9&quot; SIZE L"/>
    <x v="137"/>
    <s v="6"/>
    <n v="3000"/>
    <s v="PR"/>
    <x v="3"/>
    <n v="4"/>
    <n v="12000"/>
    <n v="1"/>
    <n v="0.12632499999999999"/>
    <n v="378.97569099999998"/>
    <s v="MIL"/>
    <n v="31.664300000000001"/>
    <n v="12000"/>
    <n v="2026"/>
  </r>
  <r>
    <n v="72037454"/>
    <x v="54"/>
    <s v="2026-01-20"/>
    <s v="B0056"/>
    <x v="46"/>
    <s v="6426G004266"/>
    <s v="APL26020243"/>
    <x v="1913"/>
    <s v="NYLON GLOVES 9&quot; COATED PU L/BLACK"/>
    <x v="139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54"/>
    <s v="2026-01-20"/>
    <s v="B0056"/>
    <x v="46"/>
    <s v="6426G004266"/>
    <s v="APL26020243"/>
    <x v="1896"/>
    <s v="&quot;TONGA&quot; HPPE PU GLOVES CUT 5 CODE:TG550C#L"/>
    <x v="139"/>
    <s v="1"/>
    <n v="1200"/>
    <s v="PR"/>
    <x v="3"/>
    <n v="65"/>
    <n v="78000"/>
    <n v="1"/>
    <n v="2.0527839999999999"/>
    <n v="2463.341997"/>
    <s v="MIL"/>
    <n v="31.664300000000001"/>
    <n v="78000"/>
    <n v="2026"/>
  </r>
  <r>
    <n v="72037454"/>
    <x v="54"/>
    <s v="2026-01-20"/>
    <s v="B0056"/>
    <x v="46"/>
    <s v="6426G004266"/>
    <s v="APL26020243"/>
    <x v="1914"/>
    <s v="NYLON GLOVES 9&quot; COATED PU S/BLACK"/>
    <x v="139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54"/>
    <x v="54"/>
    <s v="2026-01-20"/>
    <s v="B0056"/>
    <x v="46"/>
    <s v="6426G004266"/>
    <s v="APL26020243"/>
    <x v="1894"/>
    <s v="NYLON GLOVES 9&quot; COATED PU M/BLACK"/>
    <x v="139"/>
    <s v="1"/>
    <n v="2400"/>
    <s v="PR"/>
    <x v="3"/>
    <n v="11"/>
    <n v="26400"/>
    <n v="1"/>
    <n v="0.34739399999999998"/>
    <n v="833.74652200000003"/>
    <s v="MIL"/>
    <n v="31.664300000000001"/>
    <n v="26400"/>
    <n v="2026"/>
  </r>
  <r>
    <n v="72037409"/>
    <x v="38"/>
    <s v="2026-01-19"/>
    <s v="S0542"/>
    <x v="117"/>
    <s v="1080125215"/>
    <s v="APL26020247"/>
    <x v="1915"/>
    <s v="XAM HEAVY DUTY HAND SOAP-0501XM080801(ORANGE) 3.8L/GL"/>
    <x v="60"/>
    <s v="1"/>
    <n v="608"/>
    <s v="LT"/>
    <x v="3"/>
    <n v="34.210529999999999"/>
    <n v="20800"/>
    <n v="1"/>
    <n v="1.076273"/>
    <n v="654.37408100000005"/>
    <s v="MIL"/>
    <n v="31.786100000000001"/>
    <n v="20800"/>
    <n v="2026"/>
  </r>
  <r>
    <n v="72037409"/>
    <x v="38"/>
    <s v="2026-01-19"/>
    <s v="S0542"/>
    <x v="117"/>
    <s v="1080125191"/>
    <s v="APL26020246"/>
    <x v="1916"/>
    <s v="DAIWA PLUS BATHROOM CLEANER-0105DW30301 3.5L/GL"/>
    <x v="128"/>
    <s v="1"/>
    <n v="280"/>
    <s v="LT"/>
    <x v="3"/>
    <n v="28.571429999999999"/>
    <n v="8000"/>
    <n v="1"/>
    <n v="0.89886500000000003"/>
    <n v="251.68233900000001"/>
    <s v="MIL"/>
    <n v="31.786100000000001"/>
    <n v="8000"/>
    <n v="2026"/>
  </r>
  <r>
    <n v="72037409"/>
    <x v="38"/>
    <s v="2026-01-19"/>
    <s v="S0542"/>
    <x v="117"/>
    <s v="1080125189"/>
    <s v="APL26020244"/>
    <x v="1917"/>
    <s v="XAM HAND SOAP-0501XM090901(BLUE) 3.8L/GL"/>
    <x v="60"/>
    <s v="1"/>
    <n v="228"/>
    <s v="LT"/>
    <x v="3"/>
    <n v="22.368400000000001"/>
    <n v="5100"/>
    <n v="1"/>
    <n v="0.70371600000000001"/>
    <n v="160.44749100000001"/>
    <s v="MIL"/>
    <n v="31.786100000000001"/>
    <n v="5100"/>
    <n v="2026"/>
  </r>
  <r>
    <n v="72037409"/>
    <x v="38"/>
    <s v="2026-01-19"/>
    <s v="S0542"/>
    <x v="117"/>
    <s v="1080125190"/>
    <s v="APL26020245"/>
    <x v="1918"/>
    <s v="XAM DISINFECTANT DEODORIZER-0108XM10101 3.8L/GL"/>
    <x v="60"/>
    <s v="1"/>
    <n v="304"/>
    <s v="LT"/>
    <x v="3"/>
    <n v="26.315799999999999"/>
    <n v="8000"/>
    <n v="1"/>
    <n v="0.82790200000000003"/>
    <n v="251.68233900000001"/>
    <s v="MIL"/>
    <n v="31.786100000000001"/>
    <n v="8000"/>
    <n v="2026"/>
  </r>
  <r>
    <n v="72037660"/>
    <x v="38"/>
    <s v="2026-01-26"/>
    <s v="A0017"/>
    <x v="62"/>
    <s v="IV6900062"/>
    <s v="APL26020064"/>
    <x v="1919"/>
    <s v="Double Tape 36mm X 50m -92CG"/>
    <x v="68"/>
    <s v="9"/>
    <n v="64"/>
    <s v="RL"/>
    <x v="3"/>
    <n v="230"/>
    <n v="14720"/>
    <n v="1"/>
    <n v="7.2358669999999998"/>
    <n v="463.09550400000001"/>
    <s v="MIL"/>
    <n v="31.786100000000001"/>
    <n v="14720"/>
    <n v="2026"/>
  </r>
  <r>
    <n v="72037660"/>
    <x v="38"/>
    <s v="2026-01-26"/>
    <s v="A0017"/>
    <x v="62"/>
    <s v="IV6900062"/>
    <s v="APL26020064"/>
    <x v="1920"/>
    <s v="Paper Glue size W2.375&quot; X 40Y - 93SC"/>
    <x v="68"/>
    <s v="9"/>
    <n v="30"/>
    <s v="RL"/>
    <x v="3"/>
    <n v="57.8"/>
    <n v="1734"/>
    <n v="1"/>
    <n v="1.8184039999999999"/>
    <n v="54.552146999999998"/>
    <s v="MIL"/>
    <n v="31.786100000000001"/>
    <n v="1734"/>
    <n v="2026"/>
  </r>
  <r>
    <n v="72037661"/>
    <x v="20"/>
    <s v="2026-01-26"/>
    <s v="N0144"/>
    <x v="112"/>
    <s v="IV6902/002"/>
    <s v="APL26020068"/>
    <x v="1899"/>
    <s v="Block Cleaner  -92PT"/>
    <x v="128"/>
    <s v="9"/>
    <n v="200"/>
    <s v="LT"/>
    <x v="3"/>
    <n v="104"/>
    <n v="20800"/>
    <n v="1"/>
    <n v="3.2578279999999999"/>
    <n v="651.56579399999998"/>
    <s v="MIL"/>
    <n v="31.923100000000002"/>
    <n v="20800"/>
    <n v="2026"/>
  </r>
  <r>
    <n v="72036872"/>
    <x v="20"/>
    <s v="2025-12-19"/>
    <s v="A0333"/>
    <x v="118"/>
    <s v="IN2600006529"/>
    <s v="APL26020131"/>
    <x v="1921"/>
    <s v="MASKING TAPE TEMP. T.0.15mm. x W22mm x L55M. CVT529"/>
    <x v="143"/>
    <s v="7"/>
    <n v="2000"/>
    <s v="RL"/>
    <x v="3"/>
    <n v="85.5"/>
    <n v="171000"/>
    <n v="1"/>
    <n v="2.6783109999999999"/>
    <n v="5356.622633"/>
    <s v="MIL"/>
    <n v="31.923100000000002"/>
    <n v="171000"/>
    <n v="2026"/>
  </r>
  <r>
    <n v="72037218"/>
    <x v="55"/>
    <s v="2026-01-12"/>
    <s v="O0019"/>
    <x v="105"/>
    <s v="IV-2600277"/>
    <s v="APL26020133"/>
    <x v="1874"/>
    <s v="SOLVENT EXXSOL DSP 80/100 (200 LT/Drum)"/>
    <x v="136"/>
    <s v="7"/>
    <n v="7000"/>
    <s v="LT"/>
    <x v="3"/>
    <n v="17.5"/>
    <n v="122500"/>
    <n v="1"/>
    <n v="0.54808400000000002"/>
    <n v="3836.5894750000002"/>
    <s v="MIL"/>
    <n v="31.929400000000001"/>
    <n v="122500"/>
    <n v="2026"/>
  </r>
  <r>
    <n v="72037657"/>
    <x v="55"/>
    <s v="2026-01-26"/>
    <s v="C0257"/>
    <x v="32"/>
    <s v="152435258"/>
    <s v="APL26020143"/>
    <x v="1867"/>
    <s v="Plate Premium Developer 20Lt/Pa  - 93DF"/>
    <x v="128"/>
    <s v="9"/>
    <n v="100"/>
    <s v="LT"/>
    <x v="3"/>
    <n v="85"/>
    <n v="8500"/>
    <n v="1"/>
    <n v="2.6621229999999998"/>
    <n v="266.21233000000001"/>
    <s v="MIL"/>
    <n v="31.929400000000001"/>
    <n v="8500"/>
    <n v="2026"/>
  </r>
  <r>
    <n v="72037657"/>
    <x v="55"/>
    <s v="2026-01-26"/>
    <s v="C0257"/>
    <x v="32"/>
    <s v="152435258"/>
    <s v="APL26020143"/>
    <x v="1922"/>
    <s v="Plate Glue Ipp Gum 1 Lt/1Pail -93DF"/>
    <x v="120"/>
    <s v="9"/>
    <n v="10"/>
    <s v="LT"/>
    <x v="3"/>
    <n v="250"/>
    <n v="2500"/>
    <n v="1"/>
    <n v="7.8297739999999996"/>
    <n v="78.297743999999994"/>
    <s v="MIL"/>
    <n v="31.929400000000001"/>
    <n v="2500"/>
    <n v="2026"/>
  </r>
  <r>
    <n v="72037408"/>
    <x v="1"/>
    <s v="2026-01-19"/>
    <s v="P0242"/>
    <x v="63"/>
    <s v="69-0207"/>
    <s v="APN26020002"/>
    <x v="1923"/>
    <s v="ARM SLEEVES ELASTIC CLOTH"/>
    <x v="139"/>
    <s v="1"/>
    <n v="1000"/>
    <s v="PR"/>
    <x v="3"/>
    <n v="27"/>
    <n v="27000"/>
    <n v="1"/>
    <n v="0.84561500000000001"/>
    <n v="845.61563899999999"/>
    <s v="MIL"/>
    <n v="31.929400000000001"/>
    <n v="27000"/>
    <n v="2026"/>
  </r>
  <r>
    <n v="72037916"/>
    <x v="1"/>
    <s v="2026-01-28"/>
    <s v="S0010"/>
    <x v="109"/>
    <s v="690072"/>
    <s v="APL26020239"/>
    <x v="1884"/>
    <s v="COTTON GLOVES 50G. (600gm)"/>
    <x v="139"/>
    <s v="1"/>
    <n v="19920"/>
    <s v="PR"/>
    <x v="3"/>
    <n v="3.5"/>
    <n v="69720"/>
    <n v="1"/>
    <n v="0.10961600000000001"/>
    <n v="2183.5674949999998"/>
    <s v="MIL"/>
    <n v="31.929400000000001"/>
    <n v="69720"/>
    <n v="2026"/>
  </r>
  <r>
    <n v="72038004"/>
    <x v="29"/>
    <s v="2026-02-02"/>
    <s v="L0078"/>
    <x v="104"/>
    <s v="09060112"/>
    <s v="APL26020100"/>
    <x v="1872"/>
    <s v="ARGON (UHP) PURITY 99.999%(7 M3)"/>
    <x v="60"/>
    <s v="6"/>
    <n v="21"/>
    <s v="M3"/>
    <x v="3"/>
    <n v="458.42860000000002"/>
    <n v="9627"/>
    <n v="1"/>
    <n v="14.554212"/>
    <n v="305.63845300000003"/>
    <s v="MIL"/>
    <n v="31.498000000000001"/>
    <n v="9627"/>
    <n v="2026"/>
  </r>
  <r>
    <n v="72038004"/>
    <x v="29"/>
    <s v="2026-02-02"/>
    <s v="L0078"/>
    <x v="104"/>
    <s v="09060112"/>
    <s v="APL26020100"/>
    <x v="1873"/>
    <s v="NITROGEN (UHP) Purity 99.999%(7 M3)"/>
    <x v="60"/>
    <s v="6"/>
    <n v="21"/>
    <s v="M3"/>
    <x v="3"/>
    <n v="128.42859999999999"/>
    <n v="2697"/>
    <n v="1"/>
    <n v="4.0773570000000001"/>
    <n v="85.624483999999995"/>
    <s v="MIL"/>
    <n v="31.498000000000001"/>
    <n v="2697"/>
    <n v="2026"/>
  </r>
  <r>
    <n v="72037430"/>
    <x v="29"/>
    <s v="2026-01-20"/>
    <s v="S0347"/>
    <x v="119"/>
    <s v="BCR6804947"/>
    <s v="APL26020251"/>
    <x v="1924"/>
    <s v="SAND RIBBON P80 JA511(W)0.3048m.X(L)50m. (15.24 SM/Roll)"/>
    <x v="50"/>
    <s v="7"/>
    <n v="457.2"/>
    <s v="SM"/>
    <x v="3"/>
    <n v="259.18639999999999"/>
    <n v="118500.02"/>
    <n v="1"/>
    <n v="8.2286619999999999"/>
    <n v="3762.1442630000001"/>
    <s v="MIL"/>
    <n v="31.498000000000001"/>
    <n v="118500.02"/>
    <n v="2026"/>
  </r>
  <r>
    <n v="72033485"/>
    <x v="29"/>
    <s v="2025-10-01"/>
    <s v="U0069"/>
    <x v="110"/>
    <s v="IV202602252"/>
    <s v="APL26020141"/>
    <x v="1887"/>
    <s v="VINYL TAPE &quot;TESA&quot;#60760 20MM X 33M. BLUE"/>
    <x v="68"/>
    <s v="8"/>
    <n v="3402"/>
    <s v="RL"/>
    <x v="3"/>
    <n v="77.09"/>
    <n v="262260.18"/>
    <n v="1"/>
    <n v="2.4474559999999999"/>
    <n v="8326.2486499999995"/>
    <s v="MIL"/>
    <n v="31.498000000000001"/>
    <n v="262260.18"/>
    <n v="2026"/>
  </r>
  <r>
    <n v="72038005"/>
    <x v="2"/>
    <s v="2026-02-02"/>
    <s v="T0503"/>
    <x v="107"/>
    <s v="RY-IV2602-E1130"/>
    <s v="APL26020099"/>
    <x v="1878"/>
    <s v="NITROGEN, INDUSTRIAL GRADE,PURITY 99.99%(7 M3)"/>
    <x v="14"/>
    <s v="6"/>
    <n v="70"/>
    <s v="M3"/>
    <x v="3"/>
    <n v="30"/>
    <n v="2100"/>
    <n v="1"/>
    <n v="0.95837700000000003"/>
    <n v="67.086436000000006"/>
    <s v="MIL"/>
    <n v="31.302900000000001"/>
    <n v="2100"/>
    <n v="2026"/>
  </r>
  <r>
    <n v="72038066"/>
    <x v="77"/>
    <s v="2026-02-03"/>
    <s v="J0037"/>
    <x v="54"/>
    <s v="IV202600970"/>
    <s v="APL26020236"/>
    <x v="1925"/>
    <s v="ABRASIVE BELT W228.6x1524MM. #40 EKA102XY (0.3484 SM/PC)"/>
    <x v="107"/>
    <s v="1"/>
    <n v="8.7100000000000009"/>
    <s v="SM"/>
    <x v="3"/>
    <n v="975.88980000000004"/>
    <n v="8500"/>
    <n v="1"/>
    <n v="31.260985000000002"/>
    <n v="272.28317399999997"/>
    <s v="MIL"/>
    <n v="31.217500000000001"/>
    <n v="8500"/>
    <n v="2026"/>
  </r>
  <r>
    <n v="72038066"/>
    <x v="77"/>
    <s v="2026-02-03"/>
    <s v="J0037"/>
    <x v="54"/>
    <s v="IV202600970"/>
    <s v="APL26020236"/>
    <x v="1926"/>
    <s v="ABRASIVE BELT W609.6x1524MM.#40 EKA102XY (0.929 SM/PC)"/>
    <x v="107"/>
    <s v="1"/>
    <n v="13.935"/>
    <s v="SM"/>
    <x v="3"/>
    <n v="979.54790000000003"/>
    <n v="13650"/>
    <n v="1"/>
    <n v="31.378166"/>
    <n v="437.25474400000002"/>
    <s v="MIL"/>
    <n v="31.217500000000001"/>
    <n v="13650"/>
    <n v="2026"/>
  </r>
  <r>
    <n v="72038066"/>
    <x v="77"/>
    <s v="2026-02-03"/>
    <s v="J0037"/>
    <x v="54"/>
    <s v="IV202600970"/>
    <s v="APL26020236"/>
    <x v="1927"/>
    <s v="ABRASIVE BELT W320x1905MM.#60 XZ330 (0.6096 SM/PC)"/>
    <x v="107"/>
    <s v="1"/>
    <n v="6.0960000000000001"/>
    <s v="SM"/>
    <x v="3"/>
    <n v="984.25199999999995"/>
    <n v="6000"/>
    <n v="1"/>
    <n v="31.528853999999999"/>
    <n v="192.19988699999999"/>
    <s v="MIL"/>
    <n v="31.217500000000001"/>
    <n v="6000"/>
    <n v="2026"/>
  </r>
  <r>
    <n v="72038067"/>
    <x v="77"/>
    <s v="2026-02-03"/>
    <s v="A0033"/>
    <x v="61"/>
    <s v="20260023"/>
    <s v="APL26020238"/>
    <x v="1897"/>
    <s v="MASKING TAPE (W)1&quot;x(L)20YD."/>
    <x v="68"/>
    <s v="1"/>
    <n v="7200"/>
    <s v="RL"/>
    <x v="3"/>
    <n v="9.25"/>
    <n v="66600"/>
    <n v="1"/>
    <n v="0.29630800000000002"/>
    <n v="2133.4187550000001"/>
    <s v="MIL"/>
    <n v="31.217500000000001"/>
    <n v="66600"/>
    <n v="2026"/>
  </r>
  <r>
    <n v="72038067"/>
    <x v="77"/>
    <s v="2026-02-03"/>
    <s v="A0033"/>
    <x v="61"/>
    <s v="20260023"/>
    <s v="APL26020238"/>
    <x v="1928"/>
    <s v="TRANSPARENT OPP. TAPE 48mm X 100YD"/>
    <x v="68"/>
    <s v="1"/>
    <n v="1080"/>
    <s v="RL"/>
    <x v="3"/>
    <n v="21.75"/>
    <n v="23490"/>
    <n v="1"/>
    <n v="0.69672400000000001"/>
    <n v="752.46256100000005"/>
    <s v="MIL"/>
    <n v="31.217500000000001"/>
    <n v="23490"/>
    <n v="2026"/>
  </r>
  <r>
    <n v="72037863"/>
    <x v="39"/>
    <s v="2026-01-28"/>
    <s v="J0041"/>
    <x v="83"/>
    <s v="088-4394"/>
    <s v="APL26020231"/>
    <x v="1885"/>
    <s v="WHITE COTTON SOFT(W)36&quot;x(L)40Yds."/>
    <x v="113"/>
    <s v="1"/>
    <n v="40"/>
    <s v="RL"/>
    <x v="3"/>
    <n v="1000"/>
    <n v="40000"/>
    <n v="1"/>
    <n v="32.002560000000003"/>
    <n v="1280.102408"/>
    <s v="MIL"/>
    <n v="31.247499999999999"/>
    <n v="40000"/>
    <n v="2026"/>
  </r>
  <r>
    <n v="72038069"/>
    <x v="39"/>
    <s v="2026-02-03"/>
    <s v="L0052"/>
    <x v="43"/>
    <s v="IV2606170"/>
    <s v="APL26020235"/>
    <x v="1888"/>
    <s v="TISSUE PAPER JUMBO 'Kimsoft' (W)8cm x (L)300m."/>
    <x v="93"/>
    <s v="1"/>
    <n v="900"/>
    <s v="RL"/>
    <x v="3"/>
    <n v="48.333329999999997"/>
    <n v="43500"/>
    <n v="1"/>
    <n v="1.5467900000000001"/>
    <n v="1392.1113680000001"/>
    <s v="MIL"/>
    <n v="31.247499999999999"/>
    <n v="43500"/>
    <n v="2026"/>
  </r>
  <r>
    <n v="72037218"/>
    <x v="39"/>
    <s v="2026-01-12"/>
    <s v="O0019"/>
    <x v="105"/>
    <s v="IV-2600334"/>
    <s v="APL26020424"/>
    <x v="1874"/>
    <s v="SOLVENT EXXSOL DSP 80/100 (200 LT/Drum)"/>
    <x v="136"/>
    <s v="7"/>
    <n v="7000"/>
    <s v="LT"/>
    <x v="3"/>
    <n v="17.5"/>
    <n v="122500"/>
    <n v="1"/>
    <n v="0.56004399999999999"/>
    <n v="3920.3136249999998"/>
    <s v="MIL"/>
    <n v="31.247499999999999"/>
    <n v="122500"/>
    <n v="2026"/>
  </r>
  <r>
    <n v="72038006"/>
    <x v="39"/>
    <s v="2026-02-02"/>
    <s v="R0030"/>
    <x v="41"/>
    <s v="021-1037"/>
    <s v="APL26020426"/>
    <x v="1865"/>
    <s v="Roller Cleaning Solution -93OP"/>
    <x v="128"/>
    <s v="9"/>
    <n v="160"/>
    <s v="LT"/>
    <x v="3"/>
    <n v="80"/>
    <n v="12800"/>
    <n v="1"/>
    <n v="2.5602040000000001"/>
    <n v="409.63276999999999"/>
    <s v="MIL"/>
    <n v="31.247499999999999"/>
    <n v="12800"/>
    <n v="2026"/>
  </r>
  <r>
    <n v="72038006"/>
    <x v="39"/>
    <s v="2026-02-02"/>
    <s v="R0030"/>
    <x v="41"/>
    <s v="021-1037"/>
    <s v="APL26020426"/>
    <x v="1886"/>
    <s v="Fountain Roland 1A -93OP"/>
    <x v="121"/>
    <s v="9"/>
    <n v="60"/>
    <s v="LT"/>
    <x v="3"/>
    <n v="145"/>
    <n v="8700"/>
    <n v="1"/>
    <n v="4.640371"/>
    <n v="278.42227300000002"/>
    <s v="MIL"/>
    <n v="31.247499999999999"/>
    <n v="8700"/>
    <n v="2026"/>
  </r>
  <r>
    <n v="72038006"/>
    <x v="39"/>
    <s v="2026-02-02"/>
    <s v="R0030"/>
    <x v="41"/>
    <s v="021-1037"/>
    <s v="APL26020426"/>
    <x v="1864"/>
    <s v="Dampening Roller washer cleaner -93OP"/>
    <x v="128"/>
    <s v="9"/>
    <n v="30"/>
    <s v="LT"/>
    <x v="3"/>
    <n v="430"/>
    <n v="12900"/>
    <n v="1"/>
    <n v="13.761100000000001"/>
    <n v="412.83302600000002"/>
    <s v="MIL"/>
    <n v="31.247499999999999"/>
    <n v="12900"/>
    <n v="2026"/>
  </r>
  <r>
    <n v="72037910"/>
    <x v="39"/>
    <s v="2026-01-28"/>
    <s v="C0066"/>
    <x v="60"/>
    <s v="IV69/02/122"/>
    <s v="APL26020422"/>
    <x v="1905"/>
    <s v="SOLID WAX PINK P-1D (25 BR/Box)"/>
    <x v="122"/>
    <s v="7"/>
    <n v="1250"/>
    <s v="BR"/>
    <x v="3"/>
    <n v="61"/>
    <n v="76250"/>
    <n v="1"/>
    <n v="1.952156"/>
    <n v="2440.1952150000002"/>
    <s v="MIL"/>
    <n v="31.247499999999999"/>
    <n v="76250"/>
    <n v="2026"/>
  </r>
  <r>
    <n v="72037910"/>
    <x v="39"/>
    <s v="2026-01-28"/>
    <s v="C0066"/>
    <x v="60"/>
    <s v="IV69/02/124"/>
    <s v="APL26020423"/>
    <x v="1905"/>
    <s v="SOLID WAX PINK P-1D (25 BR/Box)"/>
    <x v="122"/>
    <s v="7"/>
    <n v="1250"/>
    <s v="BR"/>
    <x v="3"/>
    <n v="61"/>
    <n v="76250"/>
    <n v="1"/>
    <n v="1.952156"/>
    <n v="2440.1952150000002"/>
    <s v="MIL"/>
    <n v="31.247499999999999"/>
    <n v="76250"/>
    <n v="2026"/>
  </r>
  <r>
    <n v="72038069"/>
    <x v="57"/>
    <s v="2026-02-03"/>
    <s v="L0052"/>
    <x v="43"/>
    <s v="IV2606552"/>
    <s v="APL26020450"/>
    <x v="1889"/>
    <s v="EXTRA PAPER CONE 4,500 PC/BOX"/>
    <x v="93"/>
    <s v="1"/>
    <n v="20"/>
    <s v="BX"/>
    <x v="3"/>
    <n v="670"/>
    <n v="13400"/>
    <n v="1"/>
    <n v="21.304130000000001"/>
    <n v="426.08261499999998"/>
    <s v="MIL"/>
    <n v="31.449300000000001"/>
    <n v="13400"/>
    <n v="2026"/>
  </r>
  <r>
    <n v="72038353"/>
    <x v="57"/>
    <s v="2026-02-13"/>
    <s v="T0023"/>
    <x v="96"/>
    <s v="22024988"/>
    <s v="APL26020432"/>
    <x v="1881"/>
    <s v="HYDRAULIC OIL&quot;Shell&quot;TELLUS S3 M 46 (209 LT/Drum)"/>
    <x v="60"/>
    <s v="1"/>
    <n v="1045"/>
    <s v="LT"/>
    <x v="3"/>
    <n v="80"/>
    <n v="83600"/>
    <n v="1"/>
    <n v="2.5437759999999998"/>
    <n v="2658.2467649999999"/>
    <s v="MIL"/>
    <n v="31.449300000000001"/>
    <n v="83600"/>
    <n v="2026"/>
  </r>
  <r>
    <n v="72038228"/>
    <x v="57"/>
    <s v="2026-02-07"/>
    <s v="T0503"/>
    <x v="107"/>
    <s v="RY-IV2602-E2161"/>
    <s v="APL26020436"/>
    <x v="1929"/>
    <s v="Nitrogen Gas (UHP) Purity 99.999%  - 92BD"/>
    <x v="128"/>
    <s v="9"/>
    <n v="35"/>
    <s v="M3"/>
    <x v="3"/>
    <n v="228.57140000000001"/>
    <n v="8000"/>
    <n v="1"/>
    <n v="7.2679320000000001"/>
    <n v="254.37768"/>
    <s v="MIL"/>
    <n v="31.449300000000001"/>
    <n v="8000"/>
    <n v="2026"/>
  </r>
  <r>
    <n v="72038228"/>
    <x v="57"/>
    <s v="2026-02-07"/>
    <s v="T0503"/>
    <x v="107"/>
    <s v="RY-IV2602-E2161"/>
    <s v="APL26020436"/>
    <x v="1930"/>
    <s v="Helium Gas (HP) Purity 99.995% - 92BD"/>
    <x v="128"/>
    <s v="9"/>
    <n v="21"/>
    <s v="M3"/>
    <x v="3"/>
    <n v="900"/>
    <n v="18900"/>
    <n v="1"/>
    <n v="28.617488999999999"/>
    <n v="600.96727099999998"/>
    <s v="MIL"/>
    <n v="31.449300000000001"/>
    <n v="18900"/>
    <n v="2026"/>
  </r>
  <r>
    <n v="72037910"/>
    <x v="57"/>
    <s v="2026-01-28"/>
    <s v="C0066"/>
    <x v="60"/>
    <s v="IV69/02/147"/>
    <s v="APL26020435"/>
    <x v="1905"/>
    <s v="SOLID WAX PINK P-1D (25 BR/Box)"/>
    <x v="122"/>
    <s v="7"/>
    <n v="1250"/>
    <s v="BR"/>
    <x v="3"/>
    <n v="61"/>
    <n v="76250"/>
    <n v="1"/>
    <n v="1.939629"/>
    <n v="2424.5372710000001"/>
    <s v="MIL"/>
    <n v="31.449300000000001"/>
    <n v="76250"/>
    <n v="2026"/>
  </r>
  <r>
    <n v="72037910"/>
    <x v="57"/>
    <s v="2026-01-28"/>
    <s v="C0066"/>
    <x v="60"/>
    <s v="IV69/02/146"/>
    <s v="APL26020434"/>
    <x v="1905"/>
    <s v="SOLID WAX PINK P-1D (25 BR/Box)"/>
    <x v="122"/>
    <s v="7"/>
    <n v="1250"/>
    <s v="BR"/>
    <x v="3"/>
    <n v="61"/>
    <n v="76250"/>
    <n v="1"/>
    <n v="1.939629"/>
    <n v="2424.5372710000001"/>
    <s v="MIL"/>
    <n v="31.449300000000001"/>
    <n v="76250"/>
    <n v="2026"/>
  </r>
  <r>
    <n v="72038233"/>
    <x v="30"/>
    <s v="2026-02-09"/>
    <s v="J0041"/>
    <x v="83"/>
    <s v="089-4401"/>
    <s v="APL26020438"/>
    <x v="1906"/>
    <s v="Plastic Rope (White)  - 92LM"/>
    <x v="142"/>
    <s v="9"/>
    <n v="336"/>
    <s v="RL"/>
    <x v="3"/>
    <n v="33"/>
    <n v="11088"/>
    <n v="1"/>
    <n v="1.051229"/>
    <n v="353.21325899999999"/>
    <s v="MIL"/>
    <n v="31.3918"/>
    <n v="11088"/>
    <n v="2026"/>
  </r>
  <r>
    <n v="72038319"/>
    <x v="30"/>
    <s v="2026-02-12"/>
    <s v="O0019"/>
    <x v="105"/>
    <s v="IV-2600380"/>
    <s v="APL26020437"/>
    <x v="1874"/>
    <s v="SOLVENT EXXSOL DSP 80/100 (200 LT/Drum)"/>
    <x v="136"/>
    <s v="7"/>
    <n v="7000"/>
    <s v="LT"/>
    <x v="3"/>
    <n v="17.5"/>
    <n v="122500"/>
    <n v="1"/>
    <n v="0.55747000000000002"/>
    <n v="3902.2929549999999"/>
    <s v="MIL"/>
    <n v="31.3918"/>
    <n v="122500"/>
    <n v="2026"/>
  </r>
  <r>
    <n v="72038232"/>
    <x v="30"/>
    <s v="2026-02-09"/>
    <s v="R0030"/>
    <x v="41"/>
    <s v="021-1039"/>
    <s v="APL26020439"/>
    <x v="1865"/>
    <s v="Roller Cleaning Solution -93OP"/>
    <x v="128"/>
    <s v="9"/>
    <n v="160"/>
    <s v="LT"/>
    <x v="3"/>
    <n v="80"/>
    <n v="12800"/>
    <n v="1"/>
    <n v="2.5484360000000001"/>
    <n v="407.74979400000001"/>
    <s v="MIL"/>
    <n v="31.3918"/>
    <n v="12800"/>
    <n v="2026"/>
  </r>
  <r>
    <n v="72038232"/>
    <x v="30"/>
    <s v="2026-02-09"/>
    <s v="R0030"/>
    <x v="41"/>
    <s v="021-1039"/>
    <s v="APL26020439"/>
    <x v="1866"/>
    <s v="Plate Cleaner Code A4   -93OP"/>
    <x v="128"/>
    <s v="9"/>
    <n v="30"/>
    <s v="LT"/>
    <x v="3"/>
    <n v="170"/>
    <n v="5100"/>
    <n v="1"/>
    <n v="5.4154260000000001"/>
    <n v="162.462808"/>
    <s v="MIL"/>
    <n v="31.3918"/>
    <n v="5100"/>
    <n v="2026"/>
  </r>
  <r>
    <n v="72037916"/>
    <x v="30"/>
    <s v="2026-01-28"/>
    <s v="S0010"/>
    <x v="109"/>
    <s v="690085"/>
    <s v="APL26020451"/>
    <x v="1884"/>
    <s v="COTTON GLOVES 50G. (600gm)"/>
    <x v="139"/>
    <s v="1"/>
    <n v="12000"/>
    <s v="PR"/>
    <x v="3"/>
    <n v="3.5"/>
    <n v="42000"/>
    <n v="1"/>
    <n v="0.111494"/>
    <n v="1337.9290129999999"/>
    <s v="MIL"/>
    <n v="31.3918"/>
    <n v="42000"/>
    <n v="2026"/>
  </r>
  <r>
    <n v="72037916"/>
    <x v="30"/>
    <s v="2026-01-28"/>
    <s v="S0010"/>
    <x v="109"/>
    <s v="690085"/>
    <s v="APL26020451"/>
    <x v="1885"/>
    <s v="WHITE COTTON SOFT(W)36&quot;x(L)40Yds."/>
    <x v="113"/>
    <s v="1"/>
    <n v="40"/>
    <s v="RL"/>
    <x v="3"/>
    <n v="1000"/>
    <n v="40000"/>
    <n v="1"/>
    <n v="31.855452"/>
    <n v="1274.2181069999999"/>
    <s v="MIL"/>
    <n v="31.3918"/>
    <n v="40000"/>
    <n v="2026"/>
  </r>
  <r>
    <n v="72038069"/>
    <x v="11"/>
    <s v="2026-02-03"/>
    <s v="L0052"/>
    <x v="43"/>
    <s v="IV2606988"/>
    <s v="APL26020452"/>
    <x v="1891"/>
    <s v="HAND ROLL TOWEL SCOTT WHITE W20CMxL176M #82280"/>
    <x v="93"/>
    <s v="1"/>
    <n v="900"/>
    <s v="RL"/>
    <x v="3"/>
    <n v="154.16667000000001"/>
    <n v="138750"/>
    <n v="1"/>
    <n v="4.9180669999999997"/>
    <n v="4426.260886"/>
    <s v="MIL"/>
    <n v="31.347000000000001"/>
    <n v="138750"/>
    <n v="2026"/>
  </r>
  <r>
    <n v="72038369"/>
    <x v="11"/>
    <s v="2026-02-19"/>
    <s v="S0505"/>
    <x v="114"/>
    <s v="078-3860"/>
    <s v="APL26020446"/>
    <x v="1902"/>
    <s v="DIESEL (200 LT/Drum)"/>
    <x v="60"/>
    <s v="1"/>
    <n v="4000"/>
    <s v="LT"/>
    <x v="3"/>
    <n v="28"/>
    <n v="112000"/>
    <n v="1"/>
    <n v="0.89322699999999999"/>
    <n v="3572.9096880000002"/>
    <s v="MIL"/>
    <n v="31.347000000000001"/>
    <n v="112000"/>
    <n v="2026"/>
  </r>
  <r>
    <n v="72037910"/>
    <x v="11"/>
    <s v="2026-01-28"/>
    <s v="C0066"/>
    <x v="60"/>
    <s v="IV66/02/168"/>
    <s v="APL26020442"/>
    <x v="1905"/>
    <s v="SOLID WAX PINK P-1D (25 BR/Box)"/>
    <x v="122"/>
    <s v="7"/>
    <n v="1500"/>
    <s v="BR"/>
    <x v="3"/>
    <n v="61"/>
    <n v="91500"/>
    <n v="1"/>
    <n v="1.945959"/>
    <n v="2918.9396109999998"/>
    <s v="MIL"/>
    <n v="31.347000000000001"/>
    <n v="91500"/>
    <n v="2026"/>
  </r>
  <r>
    <n v="72037910"/>
    <x v="11"/>
    <s v="2026-01-28"/>
    <s v="C0066"/>
    <x v="60"/>
    <s v="IV68/02/172"/>
    <s v="APL26020443"/>
    <x v="1905"/>
    <s v="SOLID WAX PINK P-1D (25 BR/Box)"/>
    <x v="122"/>
    <s v="7"/>
    <n v="1500"/>
    <s v="BR"/>
    <x v="3"/>
    <n v="61"/>
    <n v="91500"/>
    <n v="1"/>
    <n v="1.945959"/>
    <n v="2918.9396109999998"/>
    <s v="MIL"/>
    <n v="31.347000000000001"/>
    <n v="91500"/>
    <n v="2026"/>
  </r>
  <r>
    <n v="72036617"/>
    <x v="11"/>
    <s v="2025-12-10"/>
    <s v="B0056"/>
    <x v="46"/>
    <s v="6426G007037"/>
    <s v="APL26020582"/>
    <x v="1931"/>
    <s v="OPP TAPE 0.047mmX48mmX914m CLR 3M 3647"/>
    <x v="144"/>
    <s v="7"/>
    <n v="744"/>
    <s v="RL"/>
    <x v="3"/>
    <n v="389.5"/>
    <n v="289788"/>
    <n v="1"/>
    <n v="12.425431"/>
    <n v="9244.5210060000009"/>
    <s v="MIL"/>
    <n v="31.347000000000001"/>
    <n v="289788"/>
    <n v="2026"/>
  </r>
  <r>
    <n v="72038358"/>
    <x v="40"/>
    <s v="2026-02-17"/>
    <s v="L0078"/>
    <x v="104"/>
    <s v="09060325"/>
    <s v="APL26020579"/>
    <x v="1872"/>
    <s v="ARGON (UHP) PURITY 99.999%(7 M3)"/>
    <x v="60"/>
    <s v="6"/>
    <n v="14"/>
    <s v="M3"/>
    <x v="3"/>
    <n v="458.42860000000002"/>
    <n v="6418"/>
    <n v="1"/>
    <n v="14.694919000000001"/>
    <n v="205.72886600000001"/>
    <s v="MIL"/>
    <n v="31.196400000000001"/>
    <n v="6418"/>
    <n v="2026"/>
  </r>
  <r>
    <n v="72038358"/>
    <x v="40"/>
    <s v="2026-02-17"/>
    <s v="L0078"/>
    <x v="104"/>
    <s v="09060325"/>
    <s v="APL26020579"/>
    <x v="1873"/>
    <s v="NITROGEN (UHP) Purity 99.999%(7 M3)"/>
    <x v="60"/>
    <s v="6"/>
    <n v="70"/>
    <s v="M3"/>
    <x v="3"/>
    <n v="128.42859999999999"/>
    <n v="8990"/>
    <n v="1"/>
    <n v="4.1167759999999998"/>
    <n v="288.17427600000002"/>
    <s v="MIL"/>
    <n v="31.196400000000001"/>
    <n v="8990"/>
    <n v="2026"/>
  </r>
  <r>
    <n v="72038319"/>
    <x v="4"/>
    <s v="2026-02-12"/>
    <s v="O0019"/>
    <x v="105"/>
    <s v="IV-2600415"/>
    <s v="APL26020583"/>
    <x v="1874"/>
    <s v="SOLVENT EXXSOL DSP 80/100 (200 LT/Drum)"/>
    <x v="136"/>
    <s v="7"/>
    <n v="7000"/>
    <s v="LT"/>
    <x v="3"/>
    <n v="17.5"/>
    <n v="122500"/>
    <n v="1"/>
    <n v="0.56074599999999997"/>
    <n v="3925.2252589999998"/>
    <s v="MIL"/>
    <n v="31.208400000000001"/>
    <n v="122500"/>
    <n v="2026"/>
  </r>
  <r>
    <n v="72038323"/>
    <x v="43"/>
    <s v="2026-02-12"/>
    <s v="K0033"/>
    <x v="34"/>
    <s v="IV6902-1536"/>
    <s v="APL26020587"/>
    <x v="1932"/>
    <s v="SILICONE WAX (CAR WAX) 425 ML."/>
    <x v="122"/>
    <s v="1"/>
    <n v="48"/>
    <s v="BT"/>
    <x v="3"/>
    <n v="105"/>
    <n v="5040"/>
    <n v="1"/>
    <n v="3.3651249999999999"/>
    <n v="161.526036"/>
    <s v="MIL"/>
    <n v="31.202400000000001"/>
    <n v="5040"/>
    <n v="2026"/>
  </r>
  <r>
    <n v="72038390"/>
    <x v="43"/>
    <s v="2026-02-19"/>
    <s v="P0290"/>
    <x v="113"/>
    <s v="IV26/02/745"/>
    <s v="APL26020588"/>
    <x v="1907"/>
    <s v="NEAT FORMING OILS PETRA-DRAW 64-60"/>
    <x v="60"/>
    <s v="8"/>
    <n v="2000"/>
    <s v="LT"/>
    <x v="3"/>
    <n v="102"/>
    <n v="204000"/>
    <n v="1"/>
    <n v="3.2689789999999999"/>
    <n v="6537.9586179999997"/>
    <s v="MIL"/>
    <n v="31.202400000000001"/>
    <n v="204000"/>
    <n v="2026"/>
  </r>
  <r>
    <n v="72038383"/>
    <x v="22"/>
    <s v="2026-02-19"/>
    <s v="I0101"/>
    <x v="78"/>
    <s v="IV69020595"/>
    <s v="APL26020590"/>
    <x v="1868"/>
    <s v="RIBBON WAX-RESIN W110MM. x L300M."/>
    <x v="93"/>
    <s v="7"/>
    <n v="120"/>
    <s v="RL"/>
    <x v="3"/>
    <n v="325"/>
    <n v="39000"/>
    <n v="1"/>
    <n v="10.405827"/>
    <n v="1248.699271"/>
    <s v="MIL"/>
    <n v="31.232500000000002"/>
    <n v="39000"/>
    <n v="2026"/>
  </r>
  <r>
    <n v="72038354"/>
    <x v="22"/>
    <s v="2026-02-17"/>
    <s v="N0144"/>
    <x v="112"/>
    <s v="IV6902/008"/>
    <s v="APL26020595"/>
    <x v="1899"/>
    <s v="Block Cleaner  -92PT"/>
    <x v="128"/>
    <s v="9"/>
    <n v="200"/>
    <s v="LT"/>
    <x v="3"/>
    <n v="104"/>
    <n v="20800"/>
    <n v="1"/>
    <n v="3.3298640000000002"/>
    <n v="665.97294399999998"/>
    <s v="MIL"/>
    <n v="31.232500000000002"/>
    <n v="20800"/>
    <n v="2026"/>
  </r>
  <r>
    <n v="72038079"/>
    <x v="61"/>
    <s v="2026-02-04"/>
    <s v="M0144"/>
    <x v="120"/>
    <s v="00-2602-05952"/>
    <s v="APL26020592"/>
    <x v="1882"/>
    <s v="STRETCH FILM LLDPE (W)50CMx500Mx17MIC"/>
    <x v="138"/>
    <s v="1"/>
    <n v="600"/>
    <s v="RL"/>
    <x v="3"/>
    <n v="173"/>
    <n v="103800"/>
    <n v="1"/>
    <n v="5.5346710000000003"/>
    <n v="3320.803007"/>
    <s v="MIL"/>
    <n v="31.2575"/>
    <n v="103800"/>
    <n v="2026"/>
  </r>
  <r>
    <n v="72038320"/>
    <x v="61"/>
    <s v="2026-02-12"/>
    <s v="O0019"/>
    <x v="105"/>
    <s v="IV-2600457"/>
    <s v="APL26020692"/>
    <x v="1874"/>
    <s v="SOLVENT EXXSOL DSP 80/100 (200 LT/Drum)"/>
    <x v="136"/>
    <s v="7"/>
    <n v="7000"/>
    <s v="LT"/>
    <x v="3"/>
    <n v="17.5"/>
    <n v="122500"/>
    <n v="1"/>
    <n v="0.55986499999999995"/>
    <n v="3919.0594249999999"/>
    <s v="MIL"/>
    <n v="31.2575"/>
    <n v="122500"/>
    <n v="2026"/>
  </r>
  <r>
    <n v="72038356"/>
    <x v="61"/>
    <s v="2026-02-17"/>
    <s v="R0030"/>
    <x v="41"/>
    <s v="021-1044"/>
    <s v="APL26020596"/>
    <x v="1886"/>
    <s v="Fountain Roland 1A -93OP"/>
    <x v="121"/>
    <s v="9"/>
    <n v="60"/>
    <s v="LT"/>
    <x v="3"/>
    <n v="145"/>
    <n v="8700"/>
    <n v="1"/>
    <n v="4.6388860000000003"/>
    <n v="278.33319999999998"/>
    <s v="MIL"/>
    <n v="31.2575"/>
    <n v="8700"/>
    <n v="2026"/>
  </r>
  <r>
    <n v="72038356"/>
    <x v="61"/>
    <s v="2026-02-17"/>
    <s v="R0030"/>
    <x v="41"/>
    <s v="021-1044"/>
    <s v="APL26020596"/>
    <x v="1911"/>
    <s v="Glue Gumarabig - 93OP"/>
    <x v="120"/>
    <s v="9"/>
    <n v="20"/>
    <s v="LT"/>
    <x v="3"/>
    <n v="220"/>
    <n v="4400"/>
    <n v="1"/>
    <n v="7.0383100000000001"/>
    <n v="140.76621599999999"/>
    <s v="MIL"/>
    <n v="31.2575"/>
    <n v="4400"/>
    <n v="2026"/>
  </r>
  <r>
    <n v="72038356"/>
    <x v="61"/>
    <s v="2026-02-17"/>
    <s v="R0030"/>
    <x v="41"/>
    <s v="021-1044"/>
    <s v="APL26020596"/>
    <x v="1865"/>
    <s v="Roller Cleaning Solution -93OP"/>
    <x v="128"/>
    <s v="9"/>
    <n v="160"/>
    <s v="LT"/>
    <x v="3"/>
    <n v="80"/>
    <n v="12800"/>
    <n v="1"/>
    <n v="2.5593849999999998"/>
    <n v="409.50171899999998"/>
    <s v="MIL"/>
    <n v="31.2575"/>
    <n v="12800"/>
    <n v="2026"/>
  </r>
  <r>
    <n v="72038362"/>
    <x v="61"/>
    <s v="2026-02-18"/>
    <s v="T0503"/>
    <x v="107"/>
    <s v="RY-IV2602-E3323"/>
    <s v="APL26020693"/>
    <x v="1933"/>
    <s v="ARGON GAS (IND) PURITY 99.99% (7 M3)"/>
    <x v="60"/>
    <s v="7"/>
    <n v="98"/>
    <s v="M3"/>
    <x v="3"/>
    <n v="120"/>
    <n v="11760"/>
    <n v="1"/>
    <n v="3.8390780000000002"/>
    <n v="376.22970400000003"/>
    <s v="MIL"/>
    <n v="31.2575"/>
    <n v="11760"/>
    <n v="2026"/>
  </r>
  <r>
    <n v="72038535"/>
    <x v="79"/>
    <s v="2026-02-26"/>
    <s v="K0033"/>
    <x v="34"/>
    <s v="IV6902-1722"/>
    <s v="APL26020594"/>
    <x v="1934"/>
    <s v="TAPE DOUBLE FACE 1&quot; x 20 YDs."/>
    <x v="68"/>
    <s v="1"/>
    <n v="120"/>
    <s v="RL"/>
    <x v="3"/>
    <n v="14"/>
    <n v="1680"/>
    <n v="1"/>
    <n v="0.44789200000000001"/>
    <n v="53.747100000000003"/>
    <s v="MIL"/>
    <n v="31.2575"/>
    <n v="1680"/>
    <n v="2026"/>
  </r>
  <r>
    <n v="72038535"/>
    <x v="79"/>
    <s v="2026-02-26"/>
    <s v="K0033"/>
    <x v="34"/>
    <s v="IV6902-1722"/>
    <s v="APL26020594"/>
    <x v="1935"/>
    <s v="DISTILLED WATER BATTERY"/>
    <x v="60"/>
    <s v="1"/>
    <n v="240"/>
    <s v="LT"/>
    <x v="3"/>
    <n v="7.5"/>
    <n v="1800"/>
    <n v="1"/>
    <n v="0.23994199999999999"/>
    <n v="57.586179000000001"/>
    <s v="MIL"/>
    <n v="31.2575"/>
    <n v="1800"/>
    <n v="2026"/>
  </r>
  <r>
    <n v="72038535"/>
    <x v="79"/>
    <s v="2026-02-26"/>
    <s v="K0033"/>
    <x v="34"/>
    <s v="IV6902-1722"/>
    <s v="APL26020594"/>
    <x v="1869"/>
    <s v="DUNLOP GLUE (3 KG/GL)"/>
    <x v="60"/>
    <s v="1"/>
    <n v="20"/>
    <s v="GL"/>
    <x v="3"/>
    <n v="580"/>
    <n v="11600"/>
    <n v="1"/>
    <n v="18.555546"/>
    <n v="371.11093299999999"/>
    <s v="MIL"/>
    <n v="31.2575"/>
    <n v="11600"/>
    <n v="2026"/>
  </r>
  <r>
    <n v="72038535"/>
    <x v="79"/>
    <s v="2026-02-26"/>
    <s v="K0033"/>
    <x v="34"/>
    <s v="IV6902-1722"/>
    <s v="APL26020594"/>
    <x v="1870"/>
    <s v="THINNER 100% AAA"/>
    <x v="60"/>
    <s v="1"/>
    <n v="60"/>
    <s v="GL"/>
    <x v="3"/>
    <n v="120"/>
    <n v="7200"/>
    <n v="1"/>
    <n v="3.8390780000000002"/>
    <n v="230.344717"/>
    <s v="MIL"/>
    <n v="31.2575"/>
    <n v="7200"/>
    <n v="2026"/>
  </r>
  <r>
    <n v="72038535"/>
    <x v="79"/>
    <s v="2026-02-26"/>
    <s v="K0033"/>
    <x v="34"/>
    <s v="IV6902-1722"/>
    <s v="APL26020594"/>
    <x v="1901"/>
    <s v="VEGETABLE OIL 13.75 LT/PAIL"/>
    <x v="141"/>
    <s v="1"/>
    <n v="41.25"/>
    <s v="LT"/>
    <x v="3"/>
    <n v="53"/>
    <n v="2186.25"/>
    <n v="1"/>
    <n v="1.6955929999999999"/>
    <n v="69.943213"/>
    <s v="MIL"/>
    <n v="31.2575"/>
    <n v="2186.25"/>
    <n v="2026"/>
  </r>
  <r>
    <n v="72038353"/>
    <x v="31"/>
    <s v="2026-02-13"/>
    <s v="T0023"/>
    <x v="96"/>
    <s v="22036740"/>
    <s v="APL26030153"/>
    <x v="1936"/>
    <s v="SLIDEWAY OIL&quot;Shell&quot;TONNA S2 M68 (20 LT/Pail)"/>
    <x v="60"/>
    <s v="1"/>
    <n v="200"/>
    <s v="LT"/>
    <x v="3"/>
    <n v="94"/>
    <n v="18800"/>
    <n v="1"/>
    <n v="2.9950800000000002"/>
    <n v="599.01608399999998"/>
    <s v="MIL"/>
    <n v="31.384799999999998"/>
    <n v="18800"/>
    <n v="2026"/>
  </r>
  <r>
    <n v="72038005"/>
    <x v="31"/>
    <s v="2026-02-02"/>
    <s v="T0503"/>
    <x v="107"/>
    <s v="RY-IV2603-E0141"/>
    <s v="APL26030155"/>
    <x v="1878"/>
    <s v="NITROGEN, INDUSTRIAL GRADE,PURITY 99.99%(7 M3)"/>
    <x v="14"/>
    <s v="6"/>
    <n v="70"/>
    <s v="M3"/>
    <x v="3"/>
    <n v="30"/>
    <n v="2100"/>
    <n v="1"/>
    <n v="0.95587599999999995"/>
    <n v="66.911371000000003"/>
    <s v="MIL"/>
    <n v="31.384799999999998"/>
    <n v="2100"/>
    <n v="2026"/>
  </r>
  <r>
    <n v="72034873"/>
    <x v="5"/>
    <s v="2025-11-07"/>
    <s v="J0028"/>
    <x v="121"/>
    <s v="A006226"/>
    <s v="APL26030286"/>
    <x v="1937"/>
    <s v="OPP TAPE 48MMx1000YDS AMWAYQUEEN(FTP# 1014589)"/>
    <x v="144"/>
    <s v="7"/>
    <n v="150"/>
    <s v="RL"/>
    <x v="3"/>
    <n v="1005"/>
    <n v="150750"/>
    <n v="1"/>
    <n v="31.619980999999999"/>
    <n v="4742.9971960000003"/>
    <s v="MIL"/>
    <n v="31.7837"/>
    <n v="150750"/>
    <n v="2026"/>
  </r>
  <r>
    <n v="72038320"/>
    <x v="5"/>
    <s v="2026-02-12"/>
    <s v="O0019"/>
    <x v="105"/>
    <s v="IV-2600479"/>
    <s v="APL26030168"/>
    <x v="1874"/>
    <s v="SOLVENT EXXSOL DSP 80/100 (200 LT/Drum)"/>
    <x v="136"/>
    <s v="7"/>
    <n v="7000"/>
    <s v="LT"/>
    <x v="3"/>
    <n v="17.5"/>
    <n v="122500"/>
    <n v="1"/>
    <n v="0.55059599999999997"/>
    <n v="3854.1768259999999"/>
    <s v="MIL"/>
    <n v="31.7837"/>
    <n v="122500"/>
    <n v="2026"/>
  </r>
  <r>
    <n v="72038539"/>
    <x v="5"/>
    <s v="2026-02-26"/>
    <s v="P0186"/>
    <x v="49"/>
    <s v="26/10677"/>
    <s v="APL26030166"/>
    <x v="1880"/>
    <s v="RUBBER GLOVE LATEX-PERFECT 9&quot; SIZE M"/>
    <x v="137"/>
    <s v="1"/>
    <n v="4000"/>
    <s v="PR"/>
    <x v="3"/>
    <n v="4"/>
    <n v="16000"/>
    <n v="1"/>
    <n v="0.12584999999999999"/>
    <n v="503.40268700000001"/>
    <s v="MIL"/>
    <n v="31.7837"/>
    <n v="16000"/>
    <n v="2026"/>
  </r>
  <r>
    <n v="72038395"/>
    <x v="5"/>
    <s v="2026-02-23"/>
    <s v="I0170"/>
    <x v="122"/>
    <s v="260310183"/>
    <s v="APL26030161"/>
    <x v="1938"/>
    <s v="APOLLO DAPHNE SUPER FLUID 32 HYDRAULIC OIL #32 (200 LT/Drum)"/>
    <x v="60"/>
    <s v="1"/>
    <n v="600"/>
    <s v="LT"/>
    <x v="3"/>
    <n v="58.05"/>
    <n v="34830"/>
    <n v="1"/>
    <n v="1.8264069999999999"/>
    <n v="1095.8447249999999"/>
    <s v="MIL"/>
    <n v="31.7837"/>
    <n v="34830"/>
    <n v="2026"/>
  </r>
  <r>
    <n v="72038080"/>
    <x v="44"/>
    <s v="2026-02-04"/>
    <s v="S0422"/>
    <x v="108"/>
    <s v="IV6903027"/>
    <s v="APL26030169"/>
    <x v="1883"/>
    <s v="STRETCH FILM LLDPE(W)30CMx500Mx17MIC"/>
    <x v="138"/>
    <s v="1"/>
    <n v="600"/>
    <s v="RL"/>
    <x v="3"/>
    <n v="100"/>
    <n v="60000"/>
    <n v="1"/>
    <n v="3.1522269999999999"/>
    <n v="1891.3364180000001"/>
    <s v="MIL"/>
    <n v="31.723600000000001"/>
    <n v="60000"/>
    <n v="2026"/>
  </r>
  <r>
    <n v="72038540"/>
    <x v="44"/>
    <s v="2026-02-26"/>
    <s v="S0010"/>
    <x v="109"/>
    <s v="690117"/>
    <s v="APL26030175"/>
    <x v="1884"/>
    <s v="COTTON GLOVES 50G. (600gm)"/>
    <x v="139"/>
    <s v="1"/>
    <n v="12000"/>
    <s v="PR"/>
    <x v="3"/>
    <n v="3.5"/>
    <n v="42000"/>
    <n v="1"/>
    <n v="0.11032699999999999"/>
    <n v="1323.9354920000001"/>
    <s v="MIL"/>
    <n v="31.723600000000001"/>
    <n v="42000"/>
    <n v="2026"/>
  </r>
  <r>
    <n v="72038540"/>
    <x v="44"/>
    <s v="2026-02-26"/>
    <s v="S0010"/>
    <x v="109"/>
    <s v="690117"/>
    <s v="APL26030175"/>
    <x v="1885"/>
    <s v="WHITE COTTON SOFT(W)36&quot;x(L)40Yds."/>
    <x v="113"/>
    <s v="1"/>
    <n v="30"/>
    <s v="RL"/>
    <x v="3"/>
    <n v="1000"/>
    <n v="30000"/>
    <n v="1"/>
    <n v="31.522272999999998"/>
    <n v="945.66820900000005"/>
    <s v="MIL"/>
    <n v="31.723600000000001"/>
    <n v="30000"/>
    <n v="2026"/>
  </r>
  <r>
    <n v="72038359"/>
    <x v="44"/>
    <s v="2026-02-17"/>
    <s v="Q0019"/>
    <x v="116"/>
    <s v="26001076"/>
    <s v="APL26030272"/>
    <x v="1939"/>
    <s v="CUTMAX 570 (205 LT/Drum)"/>
    <x v="60"/>
    <s v="1"/>
    <n v="615"/>
    <s v="LT"/>
    <x v="3"/>
    <n v="114.39024000000001"/>
    <n v="70350"/>
    <n v="1"/>
    <n v="3.6058400000000002"/>
    <n v="2217.59195"/>
    <s v="MIL"/>
    <n v="31.723600000000001"/>
    <n v="70350"/>
    <n v="2026"/>
  </r>
  <r>
    <n v="72038401"/>
    <x v="44"/>
    <s v="2026-02-23"/>
    <s v="C0257"/>
    <x v="32"/>
    <s v="152435683"/>
    <s v="APL26030178"/>
    <x v="1867"/>
    <s v="Plate Premium Developer 20Lt/Pa  - 93DF"/>
    <x v="128"/>
    <s v="9"/>
    <n v="200"/>
    <s v="LT"/>
    <x v="3"/>
    <n v="85"/>
    <n v="17000"/>
    <n v="1"/>
    <n v="2.6793930000000001"/>
    <n v="535.87865099999999"/>
    <s v="MIL"/>
    <n v="31.723600000000001"/>
    <n v="17000"/>
    <n v="2026"/>
  </r>
  <r>
    <n v="72038530"/>
    <x v="44"/>
    <s v="2026-02-26"/>
    <s v="B0056"/>
    <x v="46"/>
    <s v="6426G008516"/>
    <s v="APL26030173"/>
    <x v="1940"/>
    <s v="FOAM TAPE 24MMX33M (3M)#4016"/>
    <x v="68"/>
    <s v="1"/>
    <n v="10"/>
    <s v="RL"/>
    <x v="3"/>
    <n v="1185"/>
    <n v="11850"/>
    <n v="1"/>
    <n v="37.353893999999997"/>
    <n v="373.53894200000002"/>
    <s v="MIL"/>
    <n v="31.723600000000001"/>
    <n v="11850"/>
    <n v="2026"/>
  </r>
  <r>
    <n v="72038530"/>
    <x v="44"/>
    <s v="2026-02-26"/>
    <s v="B0056"/>
    <x v="46"/>
    <s v="6426G008658"/>
    <s v="APL26030174"/>
    <x v="1893"/>
    <s v="EARPLUGS 3M E-A-R soft Yellow Neon"/>
    <x v="101"/>
    <s v="1"/>
    <n v="1000"/>
    <s v="PR"/>
    <x v="3"/>
    <n v="12.5"/>
    <n v="12500"/>
    <n v="1"/>
    <n v="0.39402799999999999"/>
    <n v="394.02841999999998"/>
    <s v="MIL"/>
    <n v="31.723600000000001"/>
    <n v="12500"/>
    <n v="2026"/>
  </r>
  <r>
    <n v="72038530"/>
    <x v="44"/>
    <s v="2026-02-26"/>
    <s v="B0056"/>
    <x v="46"/>
    <s v="6426G008658"/>
    <s v="APL26030174"/>
    <x v="1895"/>
    <s v="&quot;TONGA&quot; HPPE PU GLOVES CUT 5 CODE:TG550C#M"/>
    <x v="139"/>
    <s v="1"/>
    <n v="600"/>
    <s v="PR"/>
    <x v="3"/>
    <n v="65"/>
    <n v="39000"/>
    <n v="1"/>
    <n v="2.0489470000000001"/>
    <n v="1229.3686709999999"/>
    <s v="MIL"/>
    <n v="31.723600000000001"/>
    <n v="39000"/>
    <n v="2026"/>
  </r>
  <r>
    <n v="72038530"/>
    <x v="44"/>
    <s v="2026-02-26"/>
    <s v="B0056"/>
    <x v="46"/>
    <s v="6426G008658"/>
    <s v="APL26030174"/>
    <x v="1896"/>
    <s v="&quot;TONGA&quot; HPPE PU GLOVES CUT 5 CODE:TG550C#L"/>
    <x v="139"/>
    <s v="1"/>
    <n v="600"/>
    <s v="PR"/>
    <x v="3"/>
    <n v="65"/>
    <n v="39000"/>
    <n v="1"/>
    <n v="2.0489470000000001"/>
    <n v="1229.3686709999999"/>
    <s v="MIL"/>
    <n v="31.723600000000001"/>
    <n v="39000"/>
    <n v="2026"/>
  </r>
  <r>
    <n v="72038530"/>
    <x v="44"/>
    <s v="2026-02-26"/>
    <s v="B0056"/>
    <x v="46"/>
    <s v="6426G008658"/>
    <s v="APL26030174"/>
    <x v="1914"/>
    <s v="NYLON GLOVES 9&quot; COATED PU S/BLACK"/>
    <x v="139"/>
    <s v="1"/>
    <n v="2400"/>
    <s v="PR"/>
    <x v="3"/>
    <n v="11"/>
    <n v="26400"/>
    <n v="1"/>
    <n v="0.34674500000000003"/>
    <n v="832.18802400000004"/>
    <s v="MIL"/>
    <n v="31.723600000000001"/>
    <n v="26400"/>
    <n v="2026"/>
  </r>
  <r>
    <n v="72038530"/>
    <x v="44"/>
    <s v="2026-02-26"/>
    <s v="B0056"/>
    <x v="46"/>
    <s v="6426G008658"/>
    <s v="APL26030174"/>
    <x v="1894"/>
    <s v="NYLON GLOVES 9&quot; COATED PU M/BLACK"/>
    <x v="139"/>
    <s v="1"/>
    <n v="2400"/>
    <s v="PR"/>
    <x v="3"/>
    <n v="11"/>
    <n v="26400"/>
    <n v="1"/>
    <n v="0.34674500000000003"/>
    <n v="832.18802400000004"/>
    <s v="MIL"/>
    <n v="31.723600000000001"/>
    <n v="26400"/>
    <n v="2026"/>
  </r>
  <r>
    <n v="72038467"/>
    <x v="69"/>
    <s v="2026-02-25"/>
    <s v="T0023"/>
    <x v="96"/>
    <s v="24005221"/>
    <s v="APL26030273"/>
    <x v="1881"/>
    <s v="HYDRAULIC OIL&quot;Shell&quot;TELLUS S3 M 46 (209 LT/Drum)"/>
    <x v="60"/>
    <s v="1"/>
    <n v="2090"/>
    <s v="LT"/>
    <x v="3"/>
    <n v="80"/>
    <n v="167200"/>
    <n v="1"/>
    <n v="2.5058880000000001"/>
    <n v="5237.3076730000002"/>
    <s v="MIL"/>
    <n v="31.924800000000001"/>
    <n v="167200"/>
    <n v="2026"/>
  </r>
  <r>
    <n v="72038467"/>
    <x v="69"/>
    <s v="2026-02-25"/>
    <s v="T0023"/>
    <x v="96"/>
    <s v="24005221"/>
    <s v="APL26030273"/>
    <x v="1941"/>
    <s v="SLIDEWAY OIL&quot;Shell&quot;TONNA S2 M220 (209 LT/Drum)"/>
    <x v="60"/>
    <s v="1"/>
    <n v="836"/>
    <s v="LT"/>
    <x v="3"/>
    <n v="92"/>
    <n v="76912"/>
    <n v="1"/>
    <n v="2.8817719999999998"/>
    <n v="2409.161529"/>
    <s v="MIL"/>
    <n v="31.924800000000001"/>
    <n v="76912"/>
    <n v="2026"/>
  </r>
  <r>
    <n v="72038530"/>
    <x v="69"/>
    <s v="2026-02-26"/>
    <s v="B0056"/>
    <x v="46"/>
    <s v="6426G008853"/>
    <s v="APL26030190"/>
    <x v="1913"/>
    <s v="NYLON GLOVES 9&quot; COATED PU L/BLACK"/>
    <x v="139"/>
    <s v="1"/>
    <n v="1200"/>
    <s v="PR"/>
    <x v="3"/>
    <n v="11"/>
    <n v="13200"/>
    <n v="1"/>
    <n v="0.344559"/>
    <n v="413.47165799999999"/>
    <s v="MIL"/>
    <n v="31.924800000000001"/>
    <n v="13200"/>
    <n v="2026"/>
  </r>
  <r>
    <n v="72038540"/>
    <x v="80"/>
    <s v="2026-02-26"/>
    <s v="S0010"/>
    <x v="109"/>
    <s v="690118"/>
    <s v="APL26030176"/>
    <x v="1884"/>
    <s v="COTTON GLOVES 50G. (600gm)"/>
    <x v="139"/>
    <s v="1"/>
    <n v="16800"/>
    <s v="PR"/>
    <x v="3"/>
    <n v="3.5"/>
    <n v="58800"/>
    <n v="1"/>
    <n v="0.10963199999999999"/>
    <n v="1841.8282959999999"/>
    <s v="MIL"/>
    <n v="31.924800000000001"/>
    <n v="58800"/>
    <n v="2026"/>
  </r>
  <r>
    <n v="72038393"/>
    <x v="80"/>
    <s v="2026-02-19"/>
    <s v="C0066"/>
    <x v="60"/>
    <s v="IV69/03/078"/>
    <s v="APL26030202"/>
    <x v="1905"/>
    <s v="SOLID WAX PINK P-1D (25 BR/Box)"/>
    <x v="122"/>
    <s v="7"/>
    <n v="1250"/>
    <s v="BR"/>
    <x v="3"/>
    <n v="61"/>
    <n v="76250"/>
    <n v="1"/>
    <n v="1.9107400000000001"/>
    <n v="2388.425299"/>
    <s v="MIL"/>
    <n v="31.924800000000001"/>
    <n v="76250"/>
    <n v="2026"/>
  </r>
  <r>
    <n v="72038393"/>
    <x v="80"/>
    <s v="2026-02-19"/>
    <s v="C0066"/>
    <x v="60"/>
    <s v="IV69/03/077"/>
    <s v="APL26030200"/>
    <x v="1905"/>
    <s v="SOLID WAX PINK P-1D (25 BR/Box)"/>
    <x v="122"/>
    <s v="7"/>
    <n v="1250"/>
    <s v="BR"/>
    <x v="3"/>
    <n v="61"/>
    <n v="76250"/>
    <n v="1"/>
    <n v="1.9107400000000001"/>
    <n v="2388.425299"/>
    <s v="MIL"/>
    <n v="31.924800000000001"/>
    <n v="76250"/>
    <n v="2026"/>
  </r>
  <r>
    <n v="72038540"/>
    <x v="62"/>
    <s v="2026-02-26"/>
    <s v="S0010"/>
    <x v="109"/>
    <s v="690119"/>
    <s v="APL26030204"/>
    <x v="1884"/>
    <s v="COTTON GLOVES 50G. (600gm)"/>
    <x v="139"/>
    <s v="1"/>
    <n v="7200"/>
    <s v="PR"/>
    <x v="3"/>
    <n v="3.5"/>
    <n v="25200"/>
    <n v="1"/>
    <n v="0.108483"/>
    <n v="781.08049400000004"/>
    <s v="MIL"/>
    <n v="32.262999999999998"/>
    <n v="25200"/>
    <n v="2026"/>
  </r>
  <r>
    <n v="72038540"/>
    <x v="62"/>
    <s v="2026-02-26"/>
    <s v="S0010"/>
    <x v="109"/>
    <s v="690119"/>
    <s v="APL26030204"/>
    <x v="1885"/>
    <s v="WHITE COTTON SOFT(W)36&quot;x(L)40Yds."/>
    <x v="113"/>
    <s v="1"/>
    <n v="10"/>
    <s v="RL"/>
    <x v="3"/>
    <n v="1000"/>
    <n v="10000"/>
    <n v="1"/>
    <n v="30.995256999999999"/>
    <n v="309.95257700000002"/>
    <s v="MIL"/>
    <n v="32.262999999999998"/>
    <n v="10000"/>
    <n v="2026"/>
  </r>
  <r>
    <n v="72038534"/>
    <x v="47"/>
    <s v="2026-02-26"/>
    <s v="J0041"/>
    <x v="83"/>
    <s v="089-4425"/>
    <s v="APL26030209"/>
    <x v="1885"/>
    <s v="WHITE COTTON SOFT(W)36&quot;x(L)40Yds."/>
    <x v="113"/>
    <s v="1"/>
    <n v="40"/>
    <s v="RL"/>
    <x v="3"/>
    <n v="1000"/>
    <n v="40000"/>
    <n v="1"/>
    <n v="31.341968999999999"/>
    <n v="1253.6787629999999"/>
    <s v="MIL"/>
    <n v="31.906099999999999"/>
    <n v="40000"/>
    <n v="2026"/>
  </r>
  <r>
    <n v="72038666"/>
    <x v="47"/>
    <s v="2026-03-05"/>
    <s v="A0288"/>
    <x v="92"/>
    <s v="IVD26030451"/>
    <s v="APL26030290"/>
    <x v="1898"/>
    <s v="SOLVENT SBP 80/100 (200 LT/Drum)"/>
    <x v="136"/>
    <s v="7"/>
    <n v="7000"/>
    <s v="LT"/>
    <x v="3"/>
    <n v="32"/>
    <n v="224000"/>
    <n v="1"/>
    <n v="1.0029429999999999"/>
    <n v="7020.6010759999999"/>
    <s v="MIL"/>
    <n v="31.906099999999999"/>
    <n v="224000"/>
    <n v="2026"/>
  </r>
  <r>
    <n v="72038393"/>
    <x v="81"/>
    <s v="2026-02-19"/>
    <s v="C0066"/>
    <x v="60"/>
    <s v="IV69/03/108"/>
    <s v="APL26030294"/>
    <x v="1905"/>
    <s v="SOLID WAX PINK P-1D (25 BR/Box)"/>
    <x v="122"/>
    <s v="7"/>
    <n v="1250"/>
    <s v="BR"/>
    <x v="3"/>
    <n v="61"/>
    <n v="76250"/>
    <n v="1"/>
    <n v="1.9232340000000001"/>
    <n v="2404.0432059999998"/>
    <s v="MIL"/>
    <n v="31.717400000000001"/>
    <n v="76250"/>
    <n v="2026"/>
  </r>
  <r>
    <n v="72038393"/>
    <x v="81"/>
    <s v="2026-02-19"/>
    <s v="C0066"/>
    <x v="60"/>
    <s v="IV69/03/109"/>
    <s v="APL26030295"/>
    <x v="1905"/>
    <s v="SOLID WAX PINK P-1D (25 BR/Box)"/>
    <x v="122"/>
    <s v="7"/>
    <n v="1250"/>
    <s v="BR"/>
    <x v="3"/>
    <n v="61"/>
    <n v="76250"/>
    <n v="1"/>
    <n v="1.9232340000000001"/>
    <n v="2404.0432059999998"/>
    <s v="MIL"/>
    <n v="31.717400000000001"/>
    <n v="76250"/>
    <n v="2026"/>
  </r>
  <r>
    <n v="72038749"/>
    <x v="14"/>
    <s v="2026-03-09"/>
    <s v="K0033"/>
    <x v="34"/>
    <s v="IV6903-0774"/>
    <s v="APL26030216"/>
    <x v="1942"/>
    <s v="KEROSENE (18 LT/Pail)"/>
    <x v="60"/>
    <s v="1"/>
    <n v="360"/>
    <s v="LT"/>
    <x v="3"/>
    <n v="44.28"/>
    <n v="15940.8"/>
    <n v="1"/>
    <n v="1.383054"/>
    <n v="497.899494"/>
    <s v="MIL"/>
    <n v="32.016100000000002"/>
    <n v="15940.8"/>
    <n v="2026"/>
  </r>
  <r>
    <n v="72038749"/>
    <x v="14"/>
    <s v="2026-03-09"/>
    <s v="K0033"/>
    <x v="34"/>
    <s v="IV6903-0774"/>
    <s v="APL26030216"/>
    <x v="1870"/>
    <s v="THINNER 100% AAA"/>
    <x v="60"/>
    <s v="1"/>
    <n v="60"/>
    <s v="GL"/>
    <x v="3"/>
    <n v="120"/>
    <n v="7200"/>
    <n v="1"/>
    <n v="3.7481140000000002"/>
    <n v="224.886853"/>
    <s v="MIL"/>
    <n v="32.016100000000002"/>
    <n v="7200"/>
    <n v="2026"/>
  </r>
  <r>
    <n v="72038593"/>
    <x v="14"/>
    <s v="2026-03-02"/>
    <s v="R0030"/>
    <x v="41"/>
    <s v="021-1046"/>
    <s v="APL26030269"/>
    <x v="1866"/>
    <s v="Plate Cleaner Code A4   -93OP"/>
    <x v="128"/>
    <s v="9"/>
    <n v="30"/>
    <s v="LT"/>
    <x v="3"/>
    <n v="170"/>
    <n v="5100"/>
    <n v="1"/>
    <n v="5.3098280000000004"/>
    <n v="159.29485399999999"/>
    <s v="MIL"/>
    <n v="32.016100000000002"/>
    <n v="5100"/>
    <n v="2026"/>
  </r>
  <r>
    <n v="72038533"/>
    <x v="14"/>
    <s v="2026-02-26"/>
    <s v="G0112"/>
    <x v="123"/>
    <s v="IV2603/062"/>
    <s v="APL26030214"/>
    <x v="1943"/>
    <s v="LONG COTTON GLOVES 10G, 760garm"/>
    <x v="139"/>
    <s v="1"/>
    <n v="3600"/>
    <s v="PR"/>
    <x v="3"/>
    <n v="5"/>
    <n v="18000"/>
    <n v="1"/>
    <n v="0.156171"/>
    <n v="562.21713399999999"/>
    <s v="MIL"/>
    <n v="32.016100000000002"/>
    <n v="18000"/>
    <n v="2026"/>
  </r>
  <r>
    <n v="72038533"/>
    <x v="14"/>
    <s v="2026-02-26"/>
    <s v="G0112"/>
    <x v="123"/>
    <s v="IV2603/062"/>
    <s v="APL26030214"/>
    <x v="1944"/>
    <s v="NYLON GLOVES 13G DOTTED"/>
    <x v="139"/>
    <s v="1"/>
    <n v="1200"/>
    <s v="PR"/>
    <x v="3"/>
    <n v="14.4"/>
    <n v="17280"/>
    <n v="1"/>
    <n v="0.44977299999999998"/>
    <n v="539.72844899999996"/>
    <s v="MIL"/>
    <n v="32.016100000000002"/>
    <n v="17280"/>
    <n v="2026"/>
  </r>
  <r>
    <n v="72038533"/>
    <x v="14"/>
    <s v="2026-02-26"/>
    <s v="G0112"/>
    <x v="123"/>
    <s v="IV2603/062"/>
    <s v="APL26030214"/>
    <x v="1945"/>
    <s v="DYNEEMA GLOVES CUT 5"/>
    <x v="139"/>
    <s v="1"/>
    <n v="120"/>
    <s v="PR"/>
    <x v="3"/>
    <n v="100"/>
    <n v="12000"/>
    <n v="1"/>
    <n v="3.1234280000000001"/>
    <n v="374.81142299999999"/>
    <s v="MIL"/>
    <n v="32.016100000000002"/>
    <n v="12000"/>
    <n v="2026"/>
  </r>
  <r>
    <n v="72038533"/>
    <x v="14"/>
    <s v="2026-02-26"/>
    <s v="G0112"/>
    <x v="123"/>
    <s v="IV2603/062"/>
    <s v="APL26030214"/>
    <x v="1946"/>
    <s v="NYLON GLOVES 13G SIZE L"/>
    <x v="145"/>
    <s v="1"/>
    <n v="2400"/>
    <s v="PR"/>
    <x v="3"/>
    <n v="6.8"/>
    <n v="16320"/>
    <n v="1"/>
    <n v="0.212393"/>
    <n v="509.74353500000001"/>
    <s v="MIL"/>
    <n v="32.016100000000002"/>
    <n v="16320"/>
    <n v="2026"/>
  </r>
  <r>
    <n v="72038592"/>
    <x v="82"/>
    <s v="2026-03-02"/>
    <s v="J0041"/>
    <x v="83"/>
    <s v="089-4438"/>
    <s v="APL26030270"/>
    <x v="1906"/>
    <s v="Plastic Rope (White)  - 92LM"/>
    <x v="142"/>
    <s v="9"/>
    <n v="336"/>
    <s v="RL"/>
    <x v="3"/>
    <n v="33"/>
    <n v="11088"/>
    <n v="1"/>
    <n v="1.020575"/>
    <n v="342.91334000000001"/>
    <s v="MIL"/>
    <n v="32.334699999999998"/>
    <n v="11088"/>
    <n v="2026"/>
  </r>
  <r>
    <n v="72038541"/>
    <x v="82"/>
    <s v="2026-02-26"/>
    <s v="S0542"/>
    <x v="117"/>
    <s v="1080127941"/>
    <s v="APL26030225"/>
    <x v="1916"/>
    <s v="DAIWA PLUS BATHROOM CLEANER-0105DW30301 3.5L/GL"/>
    <x v="128"/>
    <s v="1"/>
    <n v="224"/>
    <s v="LT"/>
    <x v="3"/>
    <n v="28.571429999999999"/>
    <n v="6400"/>
    <n v="1"/>
    <n v="0.88361500000000004"/>
    <n v="197.929778"/>
    <s v="MIL"/>
    <n v="32.334699999999998"/>
    <n v="6400"/>
    <n v="2026"/>
  </r>
  <r>
    <n v="72038541"/>
    <x v="82"/>
    <s v="2026-02-26"/>
    <s v="S0542"/>
    <x v="117"/>
    <s v="1080127939"/>
    <s v="APL26030222"/>
    <x v="1915"/>
    <s v="XAM HEAVY DUTY HAND SOAP-0501XM080801(ORANGE) 3.8L/GL"/>
    <x v="60"/>
    <s v="1"/>
    <n v="608"/>
    <s v="LT"/>
    <x v="3"/>
    <n v="34.210529999999999"/>
    <n v="20800"/>
    <n v="1"/>
    <n v="1.058012"/>
    <n v="643.27177900000004"/>
    <s v="MIL"/>
    <n v="32.334699999999998"/>
    <n v="20800"/>
    <n v="2026"/>
  </r>
  <r>
    <n v="72038844"/>
    <x v="82"/>
    <s v="2026-03-13"/>
    <s v="S0505"/>
    <x v="114"/>
    <s v="076-3765"/>
    <s v="APL26030281"/>
    <x v="1902"/>
    <s v="DIESEL (200 LT/Drum)"/>
    <x v="60"/>
    <s v="1"/>
    <n v="3400"/>
    <s v="LT"/>
    <x v="3"/>
    <n v="28"/>
    <n v="95200"/>
    <n v="1"/>
    <n v="0.86594199999999999"/>
    <n v="2944.2054509999998"/>
    <s v="MIL"/>
    <n v="32.334699999999998"/>
    <n v="95200"/>
    <n v="2026"/>
  </r>
  <r>
    <n v="72038541"/>
    <x v="82"/>
    <s v="2026-02-26"/>
    <s v="S0542"/>
    <x v="117"/>
    <s v="1080127940"/>
    <s v="APL26030224"/>
    <x v="1918"/>
    <s v="XAM DISINFECTANT DEODORIZER-0108XM10101 3.8L/GL"/>
    <x v="60"/>
    <s v="1"/>
    <n v="228"/>
    <s v="LT"/>
    <x v="3"/>
    <n v="26.315799999999999"/>
    <n v="6000"/>
    <n v="1"/>
    <n v="0.81385600000000002"/>
    <n v="185.559167"/>
    <s v="MIL"/>
    <n v="32.334699999999998"/>
    <n v="6000"/>
    <n v="2026"/>
  </r>
  <r>
    <n v="72038541"/>
    <x v="82"/>
    <s v="2026-02-26"/>
    <s v="S0542"/>
    <x v="117"/>
    <s v="1080127938"/>
    <s v="APL26030221"/>
    <x v="1917"/>
    <s v="XAM HAND SOAP-0501XM090901(BLUE) 3.8L/GL"/>
    <x v="60"/>
    <s v="1"/>
    <n v="228"/>
    <s v="LT"/>
    <x v="3"/>
    <n v="22.368400000000001"/>
    <n v="5100"/>
    <n v="1"/>
    <n v="0.69177599999999995"/>
    <n v="157.725292"/>
    <s v="MIL"/>
    <n v="32.334699999999998"/>
    <n v="5100"/>
    <n v="2026"/>
  </r>
  <r>
    <n v="72038393"/>
    <x v="82"/>
    <s v="2026-02-19"/>
    <s v="C0066"/>
    <x v="60"/>
    <s v="IV69/03/128"/>
    <s v="APL26030300"/>
    <x v="1905"/>
    <s v="SOLID WAX PINK P-1D (25 BR/Box)"/>
    <x v="122"/>
    <s v="7"/>
    <n v="1500"/>
    <s v="BR"/>
    <x v="3"/>
    <n v="61"/>
    <n v="91500"/>
    <n v="1"/>
    <n v="1.8865179999999999"/>
    <n v="2829.777298"/>
    <s v="MIL"/>
    <n v="32.334699999999998"/>
    <n v="91500"/>
    <n v="2026"/>
  </r>
  <r>
    <n v="72038691"/>
    <x v="82"/>
    <s v="2026-03-06"/>
    <s v="A0033"/>
    <x v="61"/>
    <s v="20260030"/>
    <s v="APL26030218"/>
    <x v="1897"/>
    <s v="MASKING TAPE (W)1&quot;x(L)20YD."/>
    <x v="68"/>
    <s v="1"/>
    <n v="5760"/>
    <s v="RL"/>
    <x v="3"/>
    <n v="9.25"/>
    <n v="53280"/>
    <n v="1"/>
    <n v="0.28606999999999999"/>
    <n v="1647.7654030000001"/>
    <s v="MIL"/>
    <n v="32.334699999999998"/>
    <n v="53280"/>
    <n v="2026"/>
  </r>
  <r>
    <n v="72038691"/>
    <x v="82"/>
    <s v="2026-03-06"/>
    <s v="A0033"/>
    <x v="61"/>
    <s v="20260030"/>
    <s v="APL26030218"/>
    <x v="1928"/>
    <s v="TRANSPARENT OPP. TAPE 48mm X 100YD"/>
    <x v="68"/>
    <s v="1"/>
    <n v="1440"/>
    <s v="RL"/>
    <x v="3"/>
    <n v="21.75"/>
    <n v="31320"/>
    <n v="1"/>
    <n v="0.672651"/>
    <n v="968.61885199999995"/>
    <s v="MIL"/>
    <n v="32.334699999999998"/>
    <n v="31320"/>
    <n v="2026"/>
  </r>
  <r>
    <n v="72038393"/>
    <x v="82"/>
    <s v="2026-02-19"/>
    <s v="C0066"/>
    <x v="60"/>
    <s v="IV69/03/129"/>
    <s v="APL26030301"/>
    <x v="1905"/>
    <s v="SOLID WAX PINK P-1D (25 BR/Box)"/>
    <x v="122"/>
    <s v="7"/>
    <n v="1500"/>
    <s v="BR"/>
    <x v="3"/>
    <n v="61"/>
    <n v="91500"/>
    <n v="1"/>
    <n v="1.8865179999999999"/>
    <n v="2829.777298"/>
    <s v="MIL"/>
    <n v="32.334699999999998"/>
    <n v="91500"/>
    <n v="2026"/>
  </r>
  <r>
    <n v="72038532"/>
    <x v="64"/>
    <s v="2026-02-26"/>
    <s v="G0106"/>
    <x v="115"/>
    <s v="226030370"/>
    <s v="APL26030307"/>
    <x v="1947"/>
    <s v="RUBBER GLOVES NITRILE 15mil/13&quot; GREEN-L"/>
    <x v="139"/>
    <s v="1"/>
    <n v="1200"/>
    <s v="PR"/>
    <x v="3"/>
    <n v="35"/>
    <n v="42000"/>
    <n v="1"/>
    <n v="1.072994"/>
    <n v="1287.59312"/>
    <s v="MIL"/>
    <n v="32.619"/>
    <n v="42000"/>
    <n v="2026"/>
  </r>
  <r>
    <n v="72038532"/>
    <x v="64"/>
    <s v="2026-02-26"/>
    <s v="G0106"/>
    <x v="115"/>
    <s v="226030370"/>
    <s v="APL26030307"/>
    <x v="1948"/>
    <s v="ARM SLEEVES KNITTED MICROTEX HI-CUT 17&quot; HPPE(Velgo) XXL"/>
    <x v="139"/>
    <s v="1"/>
    <n v="60"/>
    <s v="PR"/>
    <x v="3"/>
    <n v="335"/>
    <n v="20100"/>
    <n v="1"/>
    <n v="10.270087"/>
    <n v="616.20527900000002"/>
    <s v="MIL"/>
    <n v="32.619"/>
    <n v="20100"/>
    <n v="2026"/>
  </r>
  <r>
    <n v="72038532"/>
    <x v="64"/>
    <s v="2026-02-26"/>
    <s v="G0106"/>
    <x v="115"/>
    <s v="226030370"/>
    <s v="APL26030307"/>
    <x v="1949"/>
    <s v="ARM SLEEVES KNITTED MICROTEX HI-CUT 17&quot; HPPE(Velgo)L"/>
    <x v="139"/>
    <s v="1"/>
    <n v="50"/>
    <s v="PR"/>
    <x v="3"/>
    <n v="335"/>
    <n v="16750"/>
    <n v="1"/>
    <n v="10.270087"/>
    <n v="513.50439900000003"/>
    <s v="MIL"/>
    <n v="32.619"/>
    <n v="16750"/>
    <n v="2026"/>
  </r>
  <r>
    <n v="72038542"/>
    <x v="64"/>
    <s v="2026-02-26"/>
    <s v="T0054"/>
    <x v="124"/>
    <s v="IV6903322"/>
    <s v="APL26030389"/>
    <x v="1950"/>
    <s v="SOLID WAX COMPOUND KM-08 RED"/>
    <x v="136"/>
    <s v="6"/>
    <n v="1200"/>
    <s v="BR"/>
    <x v="3"/>
    <n v="54"/>
    <n v="64800"/>
    <n v="1"/>
    <n v="1.6554759999999999"/>
    <n v="1986.5722430000001"/>
    <s v="MIL"/>
    <n v="32.619"/>
    <n v="64800"/>
    <n v="2026"/>
  </r>
  <r>
    <n v="72038745"/>
    <x v="64"/>
    <s v="2026-03-09"/>
    <s v="B0056"/>
    <x v="46"/>
    <s v="6426G010149"/>
    <s v="APL26030306"/>
    <x v="1951"/>
    <s v="9448A DOUBLE TAPE 3M 12mmx50M"/>
    <x v="68"/>
    <s v="1"/>
    <n v="160"/>
    <s v="RL"/>
    <x v="3"/>
    <n v="126"/>
    <n v="20160"/>
    <n v="1"/>
    <n v="3.8627790000000002"/>
    <n v="618.04469700000004"/>
    <s v="MIL"/>
    <n v="32.619"/>
    <n v="20160"/>
    <n v="2026"/>
  </r>
  <r>
    <n v="72038666"/>
    <x v="64"/>
    <s v="2026-03-05"/>
    <s v="A0288"/>
    <x v="92"/>
    <s v="IVD26030851"/>
    <s v="APL26030304"/>
    <x v="1898"/>
    <s v="SOLVENT SBP 80/100 (200 LT/Drum)"/>
    <x v="136"/>
    <s v="7"/>
    <n v="7000"/>
    <s v="LT"/>
    <x v="3"/>
    <n v="32"/>
    <n v="224000"/>
    <n v="1"/>
    <n v="0.98102299999999998"/>
    <n v="6867.1633089999996"/>
    <s v="MIL"/>
    <n v="32.619"/>
    <n v="224000"/>
    <n v="2026"/>
  </r>
  <r>
    <n v="72038787"/>
    <x v="58"/>
    <s v="2026-03-10"/>
    <s v="L0078"/>
    <x v="104"/>
    <s v="09070274"/>
    <s v="APL26030392"/>
    <x v="1872"/>
    <s v="ARGON (UHP) PURITY 99.999%(7 M3)"/>
    <x v="60"/>
    <s v="6"/>
    <n v="21"/>
    <s v="M3"/>
    <x v="3"/>
    <n v="458.42860000000002"/>
    <n v="9627"/>
    <n v="1"/>
    <n v="14.115745"/>
    <n v="296.43063799999999"/>
    <s v="MIL"/>
    <n v="32.476399999999998"/>
    <n v="9627"/>
    <n v="2026"/>
  </r>
  <r>
    <n v="72038787"/>
    <x v="58"/>
    <s v="2026-03-10"/>
    <s v="L0078"/>
    <x v="104"/>
    <s v="09070274"/>
    <s v="APL26030392"/>
    <x v="1873"/>
    <s v="NITROGEN (UHP) Purity 99.999%(7 M3)"/>
    <x v="60"/>
    <s v="6"/>
    <n v="28"/>
    <s v="M3"/>
    <x v="3"/>
    <n v="128.42859999999999"/>
    <n v="3596"/>
    <n v="1"/>
    <n v="3.95452"/>
    <n v="110.726558"/>
    <s v="MIL"/>
    <n v="32.476399999999998"/>
    <n v="3596"/>
    <n v="2026"/>
  </r>
  <r>
    <n v="72038793"/>
    <x v="58"/>
    <s v="2026-03-10"/>
    <s v="S0326"/>
    <x v="37"/>
    <s v="S6903-18"/>
    <s v="APN26030002"/>
    <x v="1952"/>
    <s v="JEAN CLOTH 14oz (W)55-60&quot; x (L) 100M."/>
    <x v="146"/>
    <s v="1"/>
    <n v="100"/>
    <s v="MT"/>
    <x v="3"/>
    <n v="195"/>
    <n v="19500"/>
    <n v="1"/>
    <n v="6.0043600000000001"/>
    <n v="600.43600800000002"/>
    <s v="MIL"/>
    <n v="32.476399999999998"/>
    <n v="19500"/>
    <n v="2026"/>
  </r>
  <r>
    <n v="72038846"/>
    <x v="58"/>
    <s v="2026-03-13"/>
    <s v="U0058"/>
    <x v="125"/>
    <s v="IV69/04756"/>
    <s v="APL26030311"/>
    <x v="1953"/>
    <s v="ARGON GLOVES DELIGHT LENGTH 12.5&quot;"/>
    <x v="139"/>
    <s v="1"/>
    <n v="10"/>
    <s v="PR"/>
    <x v="3"/>
    <n v="200"/>
    <n v="2000"/>
    <n v="1"/>
    <n v="6.1583180000000004"/>
    <n v="61.583179999999999"/>
    <s v="MIL"/>
    <n v="32.476399999999998"/>
    <n v="2000"/>
    <n v="2026"/>
  </r>
  <r>
    <n v="72038538"/>
    <x v="45"/>
    <s v="2026-02-26"/>
    <s v="P0186"/>
    <x v="49"/>
    <s v="26/13923"/>
    <s v="APL26030564"/>
    <x v="1879"/>
    <s v="RUBBER GLOVE LATEX-PERFECT 9&quot; SIZE L"/>
    <x v="137"/>
    <s v="1"/>
    <n v="4000"/>
    <s v="PR"/>
    <x v="3"/>
    <n v="4"/>
    <n v="16000"/>
    <n v="1"/>
    <n v="0.12149600000000001"/>
    <n v="485.98687200000001"/>
    <s v="MIL"/>
    <n v="32.922699999999999"/>
    <n v="16000"/>
    <n v="2026"/>
  </r>
  <r>
    <n v="72034908"/>
    <x v="45"/>
    <s v="2025-11-07"/>
    <s v="U0069"/>
    <x v="110"/>
    <s v="IV202603618"/>
    <s v="APL26030566"/>
    <x v="1887"/>
    <s v="VINYL TAPE &quot;TESA&quot;#60760 20MM X 33M. BLUE"/>
    <x v="68"/>
    <s v="8"/>
    <n v="3402"/>
    <s v="RL"/>
    <x v="3"/>
    <n v="77.09"/>
    <n v="262260.18"/>
    <n v="1"/>
    <n v="2.341545"/>
    <n v="7965.9377869999998"/>
    <s v="MIL"/>
    <n v="32.922699999999999"/>
    <n v="262260.18"/>
    <n v="2026"/>
  </r>
  <r>
    <n v="72038953"/>
    <x v="59"/>
    <s v="2026-03-19"/>
    <s v="K0033"/>
    <x v="34"/>
    <s v="IV6903-1339"/>
    <s v="APL26030576"/>
    <x v="1869"/>
    <s v="DUNLOP GLUE (3 KG/GL)"/>
    <x v="60"/>
    <s v="1"/>
    <n v="60"/>
    <s v="GL"/>
    <x v="3"/>
    <n v="580"/>
    <n v="34800"/>
    <n v="1"/>
    <n v="17.709327999999999"/>
    <n v="1062.5597299999999"/>
    <s v="MIL"/>
    <n v="32.751100000000001"/>
    <n v="34800"/>
    <n v="2026"/>
  </r>
  <r>
    <n v="72038707"/>
    <x v="15"/>
    <s v="2026-03-09"/>
    <s v="R0030"/>
    <x v="41"/>
    <s v="021-1049"/>
    <s v="APL26030672"/>
    <x v="1865"/>
    <s v="Roller Cleaning Solution -93OP"/>
    <x v="128"/>
    <s v="9"/>
    <n v="160"/>
    <s v="LT"/>
    <x v="3"/>
    <n v="80"/>
    <n v="12800"/>
    <n v="1"/>
    <n v="2.4173339999999999"/>
    <n v="386.77355299999999"/>
    <s v="MIL"/>
    <n v="33.094299999999997"/>
    <n v="12800"/>
    <n v="2026"/>
  </r>
  <r>
    <n v="72038707"/>
    <x v="15"/>
    <s v="2026-03-09"/>
    <s v="R0030"/>
    <x v="41"/>
    <s v="021-1049"/>
    <s v="APL26030672"/>
    <x v="1886"/>
    <s v="Fountain Roland 1A -93OP"/>
    <x v="121"/>
    <s v="9"/>
    <n v="60"/>
    <s v="LT"/>
    <x v="3"/>
    <n v="145"/>
    <n v="8700"/>
    <n v="1"/>
    <n v="4.3814190000000002"/>
    <n v="262.88514900000001"/>
    <s v="MIL"/>
    <n v="33.094299999999997"/>
    <n v="8700"/>
    <n v="2026"/>
  </r>
  <r>
    <n v="72038668"/>
    <x v="12"/>
    <s v="2026-03-05"/>
    <s v="A0288"/>
    <x v="92"/>
    <s v="IVD26031346"/>
    <s v="APL26030658"/>
    <x v="1898"/>
    <s v="SOLVENT SBP 80/100 (200 LT/Drum)"/>
    <x v="136"/>
    <s v="7"/>
    <n v="6000"/>
    <s v="LT"/>
    <x v="3"/>
    <n v="32"/>
    <n v="192000"/>
    <n v="1"/>
    <n v="0.98009999999999997"/>
    <n v="5880.6053339999999"/>
    <s v="MIL"/>
    <n v="32.649700000000003"/>
    <n v="192000"/>
    <n v="2026"/>
  </r>
  <r>
    <n v="72038847"/>
    <x v="6"/>
    <s v="2026-03-13"/>
    <s v="M0231"/>
    <x v="126"/>
    <s v="69-06465"/>
    <s v="APL26030778"/>
    <x v="1954"/>
    <s v="RUBBER GLOVES ORANGE-L"/>
    <x v="139"/>
    <s v="1"/>
    <n v="1440"/>
    <s v="PR"/>
    <x v="3"/>
    <n v="15.83"/>
    <n v="22795.200000000001"/>
    <n v="1"/>
    <n v="0.48295300000000002"/>
    <n v="695.452673"/>
    <s v="MIL"/>
    <n v="32.777500000000003"/>
    <n v="22795.200000000001"/>
    <n v="2026"/>
  </r>
  <r>
    <n v="72038751"/>
    <x v="13"/>
    <s v="2026-03-09"/>
    <s v="L0052"/>
    <x v="43"/>
    <s v="IV2611637"/>
    <s v="APL26030780"/>
    <x v="1888"/>
    <s v="TISSUE PAPER JUMBO 'Kimsoft' (W)8cm x (L)300m."/>
    <x v="93"/>
    <s v="1"/>
    <n v="900"/>
    <s v="RL"/>
    <x v="3"/>
    <n v="48.333329999999997"/>
    <n v="43500"/>
    <n v="1"/>
    <n v="1.4687269999999999"/>
    <n v="1321.8549720000001"/>
    <s v="MIL"/>
    <n v="32.908299999999997"/>
    <n v="43500"/>
    <n v="2026"/>
  </r>
  <r>
    <n v="72038751"/>
    <x v="60"/>
    <s v="2026-03-09"/>
    <s v="L0052"/>
    <x v="43"/>
    <s v="IV2611798"/>
    <s v="APL26030784"/>
    <x v="1955"/>
    <s v="HAND TOWELS 'Kimsoft' 207 x 202mm #23821 (250sheets/PACK)"/>
    <x v="93"/>
    <s v="1"/>
    <n v="360"/>
    <s v="PK"/>
    <x v="3"/>
    <n v="39.166670000000003"/>
    <n v="14100"/>
    <n v="1"/>
    <n v="1.184202"/>
    <n v="426.31287700000001"/>
    <s v="MIL"/>
    <n v="33.074300000000001"/>
    <n v="14100"/>
    <n v="2026"/>
  </r>
  <r>
    <n v="72038751"/>
    <x v="60"/>
    <s v="2026-03-09"/>
    <s v="L0052"/>
    <x v="43"/>
    <s v="IV2611798"/>
    <s v="APL26030784"/>
    <x v="1891"/>
    <s v="HAND ROLL TOWEL SCOTT WHITE W20CMxL176M #82280"/>
    <x v="93"/>
    <s v="1"/>
    <n v="600"/>
    <s v="RL"/>
    <x v="3"/>
    <n v="154.16667000000001"/>
    <n v="92500"/>
    <n v="1"/>
    <n v="4.6612220000000004"/>
    <n v="2796.7334150000002"/>
    <s v="MIL"/>
    <n v="33.074300000000001"/>
    <n v="92500"/>
    <n v="2026"/>
  </r>
  <r>
    <n v="72038876"/>
    <x v="60"/>
    <s v="2026-03-16"/>
    <s v="A0017"/>
    <x v="62"/>
    <s v="IV6900168"/>
    <s v="APL26030675"/>
    <x v="1920"/>
    <s v="Paper Glue size W2.375&quot; X 40Y - 93SC"/>
    <x v="68"/>
    <s v="9"/>
    <n v="60"/>
    <s v="RL"/>
    <x v="3"/>
    <n v="57.8"/>
    <n v="3468"/>
    <n v="1"/>
    <n v="1.7475799999999999"/>
    <n v="104.854826"/>
    <s v="MIL"/>
    <n v="33.074300000000001"/>
    <n v="3468"/>
    <n v="2026"/>
  </r>
  <r>
    <n v="72038876"/>
    <x v="60"/>
    <s v="2026-03-16"/>
    <s v="A0017"/>
    <x v="62"/>
    <s v="IV6900168"/>
    <s v="APL26030675"/>
    <x v="1956"/>
    <s v="Double Tape 36mm X 55Y   - 92PT"/>
    <x v="68"/>
    <s v="9"/>
    <n v="18"/>
    <s v="RL"/>
    <x v="3"/>
    <n v="100"/>
    <n v="1800"/>
    <n v="1"/>
    <n v="3.023495"/>
    <n v="54.422919999999998"/>
    <s v="MIL"/>
    <n v="33.074300000000001"/>
    <n v="1800"/>
    <n v="2026"/>
  </r>
  <r>
    <n v="72038876"/>
    <x v="60"/>
    <s v="2026-03-16"/>
    <s v="A0017"/>
    <x v="62"/>
    <s v="IV6900168"/>
    <s v="APL26030675"/>
    <x v="1919"/>
    <s v="Double Tape 36mm X 50m -92CG"/>
    <x v="68"/>
    <s v="9"/>
    <n v="40"/>
    <s v="RL"/>
    <x v="3"/>
    <n v="230"/>
    <n v="9200"/>
    <n v="1"/>
    <n v="6.9540389999999999"/>
    <n v="278.16159299999998"/>
    <s v="MIL"/>
    <n v="33.074300000000001"/>
    <n v="9200"/>
    <n v="2026"/>
  </r>
  <r>
    <n v="72038748"/>
    <x v="63"/>
    <s v="2026-03-09"/>
    <s v="P0242"/>
    <x v="63"/>
    <s v="69-0328"/>
    <s v="APN26030006"/>
    <x v="1923"/>
    <s v="ARM SLEEVES ELASTIC CLOTH"/>
    <x v="139"/>
    <s v="1"/>
    <n v="1000"/>
    <s v="PR"/>
    <x v="3"/>
    <n v="27"/>
    <n v="27000"/>
    <n v="1"/>
    <n v="0.81634300000000004"/>
    <n v="816.34380699999997"/>
    <s v="MIL"/>
    <n v="33.074300000000001"/>
    <n v="27000"/>
    <n v="2026"/>
  </r>
  <r>
    <n v="72038751"/>
    <x v="16"/>
    <s v="2026-03-09"/>
    <s v="L0052"/>
    <x v="43"/>
    <s v="IV2611912"/>
    <s v="APL26030789"/>
    <x v="1889"/>
    <s v="EXTRA PAPER CONE 4,500 PC/BOX"/>
    <x v="93"/>
    <s v="1"/>
    <n v="40"/>
    <s v="BX"/>
    <x v="3"/>
    <n v="670"/>
    <n v="26800"/>
    <n v="1"/>
    <n v="20.283422000000002"/>
    <n v="811.33691899999997"/>
    <s v="MIL"/>
    <n v="33.0319"/>
    <n v="26800"/>
    <n v="2026"/>
  </r>
  <r>
    <n v="72039042"/>
    <x v="16"/>
    <s v="2026-03-25"/>
    <s v="O0019"/>
    <x v="105"/>
    <s v="IV-2600697"/>
    <s v="APL26030794"/>
    <x v="1874"/>
    <s v="SOLVENT EXXSOL DSP 80/100 (200 LT/Drum)"/>
    <x v="136"/>
    <s v="7"/>
    <n v="3000"/>
    <s v="LT"/>
    <x v="3"/>
    <n v="65"/>
    <n v="195000"/>
    <n v="1"/>
    <n v="1.967794"/>
    <n v="5903.3843040000002"/>
    <s v="MIL"/>
    <n v="33.0319"/>
    <n v="195000"/>
    <n v="2026"/>
  </r>
  <r>
    <n v="72039042"/>
    <x v="16"/>
    <s v="2026-03-25"/>
    <s v="O0019"/>
    <x v="105"/>
    <s v="IV-2600697"/>
    <s v="APL26030794"/>
    <x v="1874"/>
    <s v="SOLVENT EXXSOL DSP 80/100 (200 LT/Drum)"/>
    <x v="136"/>
    <s v="7"/>
    <n v="3000"/>
    <s v="LT"/>
    <x v="3"/>
    <n v="65"/>
    <n v="195000"/>
    <n v="1"/>
    <n v="1.967794"/>
    <n v="5903.3843040000002"/>
    <s v="MIL"/>
    <n v="33.0319"/>
    <n v="195000"/>
    <n v="2026"/>
  </r>
  <r>
    <n v="72038790"/>
    <x v="16"/>
    <s v="2026-03-10"/>
    <s v="Q0019"/>
    <x v="116"/>
    <s v="26001557"/>
    <s v="APL26030746"/>
    <x v="1939"/>
    <s v="CUTMAX 570 (205 LT/Drum)"/>
    <x v="60"/>
    <s v="1"/>
    <n v="1025"/>
    <s v="LT"/>
    <x v="3"/>
    <n v="114.39024000000001"/>
    <n v="117250"/>
    <n v="1"/>
    <n v="3.4630230000000002"/>
    <n v="3549.5990230000002"/>
    <s v="MIL"/>
    <n v="33.0319"/>
    <n v="117250"/>
    <n v="2026"/>
  </r>
  <r>
    <n v="72038978"/>
    <x v="16"/>
    <s v="2026-03-23"/>
    <s v="T0503"/>
    <x v="107"/>
    <s v="RY-IV2603-E3457"/>
    <s v="APL26030677"/>
    <x v="1878"/>
    <s v="NITROGEN, INDUSTRIAL GRADE,PURITY 99.99%(7 M3)"/>
    <x v="14"/>
    <s v="6"/>
    <n v="70"/>
    <s v="M3"/>
    <x v="3"/>
    <n v="30"/>
    <n v="2100"/>
    <n v="1"/>
    <n v="0.90821200000000002"/>
    <n v="63.574907000000003"/>
    <s v="MIL"/>
    <n v="33.0319"/>
    <n v="2100"/>
    <n v="2026"/>
  </r>
  <r>
    <n v="72039012"/>
    <x v="16"/>
    <s v="2026-03-24"/>
    <s v="A0033"/>
    <x v="61"/>
    <s v="20260035"/>
    <s v="APL26030790"/>
    <x v="1957"/>
    <s v="STRAP PP THK0.75MMxW15MMxL1570M(EMBOSSED BLUE)"/>
    <x v="140"/>
    <s v="1"/>
    <n v="5"/>
    <s v="RL"/>
    <x v="3"/>
    <n v="572"/>
    <n v="2860"/>
    <n v="1"/>
    <n v="17.316593000000001"/>
    <n v="86.582969000000006"/>
    <s v="MIL"/>
    <n v="33.0319"/>
    <n v="2860"/>
    <n v="2026"/>
  </r>
  <r>
    <n v="72039020"/>
    <x v="16"/>
    <s v="2026-03-25"/>
    <s v="A0033"/>
    <x v="61"/>
    <s v="20260036"/>
    <s v="APL26030791"/>
    <x v="1928"/>
    <s v="TRANSPARENT OPP. TAPE 48mm X 100YD"/>
    <x v="68"/>
    <s v="1"/>
    <n v="720"/>
    <s v="RL"/>
    <x v="3"/>
    <n v="23"/>
    <n v="16560"/>
    <n v="1"/>
    <n v="0.69629600000000003"/>
    <n v="501.33355899999998"/>
    <s v="MIL"/>
    <n v="33.0319"/>
    <n v="16560"/>
    <n v="2026"/>
  </r>
  <r>
    <n v="72039020"/>
    <x v="16"/>
    <s v="2026-03-25"/>
    <s v="A0033"/>
    <x v="61"/>
    <s v="20260036"/>
    <s v="APL26030791"/>
    <x v="1897"/>
    <s v="MASKING TAPE (W)1&quot;x(L)20YD."/>
    <x v="68"/>
    <s v="1"/>
    <n v="5760"/>
    <s v="RL"/>
    <x v="3"/>
    <n v="10.25"/>
    <n v="59040"/>
    <n v="1"/>
    <n v="0.31030600000000003"/>
    <n v="1787.363124"/>
    <s v="MIL"/>
    <n v="33.0319"/>
    <n v="59040"/>
    <n v="2026"/>
  </r>
  <r>
    <n v="72038668"/>
    <x v="16"/>
    <s v="2026-03-05"/>
    <s v="A0288"/>
    <x v="92"/>
    <s v="IVD26031597"/>
    <s v="APL26030793"/>
    <x v="1898"/>
    <s v="SOLVENT SBP 80/100 (200 LT/Drum)"/>
    <x v="136"/>
    <s v="7"/>
    <n v="1000"/>
    <s v="LT"/>
    <x v="3"/>
    <n v="32"/>
    <n v="32000"/>
    <n v="1"/>
    <n v="0.96875999999999995"/>
    <n v="968.76050099999998"/>
    <s v="MIL"/>
    <n v="33.0319"/>
    <n v="32000"/>
    <n v="2026"/>
  </r>
  <r>
    <n v="72038848"/>
    <x v="16"/>
    <s v="2026-03-13"/>
    <s v="A0288"/>
    <x v="92"/>
    <s v="IVD26031607"/>
    <s v="APL26030800"/>
    <x v="1898"/>
    <s v="SOLVENT SBP 80/100 (200 LT/Drum)"/>
    <x v="136"/>
    <s v="7"/>
    <n v="7000"/>
    <s v="LT"/>
    <x v="3"/>
    <n v="40"/>
    <n v="280000"/>
    <n v="1"/>
    <n v="1.21095"/>
    <n v="8476.6543849999998"/>
    <s v="MIL"/>
    <n v="33.0319"/>
    <n v="280000"/>
    <n v="2026"/>
  </r>
  <r>
    <n v="72038873"/>
    <x v="7"/>
    <s v="2026-03-16"/>
    <s v="R0030"/>
    <x v="41"/>
    <s v="022-1052"/>
    <s v="APL26030755"/>
    <x v="1864"/>
    <s v="Dampening Roller washer cleaner -93OP"/>
    <x v="128"/>
    <s v="9"/>
    <n v="30"/>
    <s v="LT"/>
    <x v="3"/>
    <n v="430"/>
    <n v="12900"/>
    <n v="1"/>
    <n v="13.032830000000001"/>
    <n v="390.98491799999999"/>
    <s v="MIL"/>
    <n v="32.993600000000001"/>
    <n v="12900"/>
    <n v="2026"/>
  </r>
  <r>
    <n v="72038873"/>
    <x v="7"/>
    <s v="2026-03-16"/>
    <s v="R0030"/>
    <x v="41"/>
    <s v="022-1052"/>
    <s v="APL26030755"/>
    <x v="1911"/>
    <s v="Glue Gumarabig - 93OP"/>
    <x v="120"/>
    <s v="9"/>
    <n v="30"/>
    <s v="LT"/>
    <x v="3"/>
    <n v="220"/>
    <n v="6600"/>
    <n v="1"/>
    <n v="6.6679589999999997"/>
    <n v="200.03879499999999"/>
    <s v="MIL"/>
    <n v="32.993600000000001"/>
    <n v="6600"/>
    <n v="2026"/>
  </r>
  <r>
    <n v="72038873"/>
    <x v="7"/>
    <s v="2026-03-16"/>
    <s v="R0030"/>
    <x v="41"/>
    <s v="022-1052"/>
    <s v="APL26030755"/>
    <x v="1865"/>
    <s v="Roller Cleaning Solution -93OP"/>
    <x v="128"/>
    <s v="9"/>
    <n v="160"/>
    <s v="LT"/>
    <x v="3"/>
    <n v="80"/>
    <n v="12800"/>
    <n v="1"/>
    <n v="2.424712"/>
    <n v="387.954027"/>
    <s v="MIL"/>
    <n v="32.993600000000001"/>
    <n v="12800"/>
    <n v="2026"/>
  </r>
  <r>
    <n v="72038956"/>
    <x v="7"/>
    <s v="2026-03-19"/>
    <s v="S0003"/>
    <x v="106"/>
    <s v="IN26-002255"/>
    <s v="APL26030787"/>
    <x v="1958"/>
    <s v="ABRASIVE BELT W1380x3250MM RB34623MX #400 (4.485 SM/PC)"/>
    <x v="107"/>
    <s v="1"/>
    <n v="134.55000000000001"/>
    <s v="SM"/>
    <x v="3"/>
    <n v="338.90750000000003"/>
    <n v="45600"/>
    <n v="1"/>
    <n v="10.271915999999999"/>
    <n v="1382.0862219999999"/>
    <s v="MIL"/>
    <n v="32.993600000000001"/>
    <n v="45600"/>
    <n v="2026"/>
  </r>
  <r>
    <n v="72038789"/>
    <x v="85"/>
    <s v="2026-03-10"/>
    <s v="J0041"/>
    <x v="83"/>
    <s v="090-4458"/>
    <s v="APL26040042"/>
    <x v="1885"/>
    <s v="WHITE COTTON SOFT(W)36&quot;x(L)40Yds."/>
    <x v="113"/>
    <s v="1"/>
    <n v="40"/>
    <s v="RL"/>
    <x v="3"/>
    <n v="1000"/>
    <n v="40000"/>
    <n v="1"/>
    <n v="30.504823999999999"/>
    <n v="1220.1929729999999"/>
    <s v="MIL"/>
    <n v="32.781700000000001"/>
    <n v="40000"/>
    <n v="2026"/>
  </r>
  <r>
    <n v="72038874"/>
    <x v="85"/>
    <s v="2026-03-16"/>
    <s v="N0144"/>
    <x v="112"/>
    <s v="IV6904/001"/>
    <s v="APL26040043"/>
    <x v="1899"/>
    <s v="Block Cleaner  -92PT"/>
    <x v="128"/>
    <s v="9"/>
    <n v="200"/>
    <s v="LT"/>
    <x v="3"/>
    <n v="104"/>
    <n v="20800"/>
    <n v="1"/>
    <n v="3.172501"/>
    <n v="634.50034600000004"/>
    <s v="MIL"/>
    <n v="32.781700000000001"/>
    <n v="20800"/>
    <n v="2026"/>
  </r>
  <r>
    <n v="72039042"/>
    <x v="32"/>
    <s v="2026-03-25"/>
    <s v="O0019"/>
    <x v="105"/>
    <s v="IV-2600709"/>
    <s v="APL26040181"/>
    <x v="1874"/>
    <s v="SOLVENT EXXSOL DSP 80/100 (200 LT/Drum)"/>
    <x v="136"/>
    <s v="7"/>
    <n v="6000"/>
    <s v="LT"/>
    <x v="3"/>
    <n v="65"/>
    <n v="390000"/>
    <n v="1"/>
    <n v="1.9806619999999999"/>
    <n v="11883.975829000001"/>
    <s v="MIL"/>
    <n v="32.817300000000003"/>
    <n v="390000"/>
    <n v="2026"/>
  </r>
  <r>
    <n v="72039196"/>
    <x v="35"/>
    <s v="2026-04-03"/>
    <s v="S0505"/>
    <x v="114"/>
    <s v="077-3827"/>
    <s v="APL26040242"/>
    <x v="1902"/>
    <s v="DIESEL (200 LT/Drum)"/>
    <x v="60"/>
    <s v="1"/>
    <n v="2600"/>
    <s v="LT"/>
    <x v="3"/>
    <n v="44.63552"/>
    <n v="116052.34"/>
    <n v="1"/>
    <n v="1.3606769999999999"/>
    <n v="3537.7604489999999"/>
    <s v="MIL"/>
    <n v="32.803899999999999"/>
    <n v="116052.34"/>
    <n v="2026"/>
  </r>
  <r>
    <n v="72039045"/>
    <x v="35"/>
    <s v="2026-03-26"/>
    <s v="T0023"/>
    <x v="96"/>
    <s v="24050414"/>
    <s v="APL26040235"/>
    <x v="1959"/>
    <s v="MORLINA OIL &quot;Shell&quot; S2 BL 10 (20 LT/Pail)"/>
    <x v="60"/>
    <s v="1"/>
    <n v="120"/>
    <s v="LT"/>
    <x v="3"/>
    <n v="105"/>
    <n v="12600"/>
    <n v="1"/>
    <n v="3.2008380000000001"/>
    <n v="384.10066999999998"/>
    <s v="MIL"/>
    <n v="32.803899999999999"/>
    <n v="12600"/>
    <n v="2026"/>
  </r>
  <r>
    <n v="72039045"/>
    <x v="35"/>
    <s v="2026-03-26"/>
    <s v="T0023"/>
    <x v="96"/>
    <s v="24050414"/>
    <s v="APL26040235"/>
    <x v="1936"/>
    <s v="SLIDEWAY OIL&quot;Shell&quot;TONNA S2 M68 (20 LT/Pail)"/>
    <x v="60"/>
    <s v="1"/>
    <n v="200"/>
    <s v="LT"/>
    <x v="3"/>
    <n v="94"/>
    <n v="18800"/>
    <n v="1"/>
    <n v="2.8655119999999998"/>
    <n v="573.10258799999997"/>
    <s v="MIL"/>
    <n v="32.803899999999999"/>
    <n v="18800"/>
    <n v="2026"/>
  </r>
  <r>
    <n v="72038900"/>
    <x v="35"/>
    <s v="2026-03-17"/>
    <s v="B0056"/>
    <x v="46"/>
    <s v="6426G012918"/>
    <s v="APL26040051"/>
    <x v="1940"/>
    <s v="FOAM TAPE 24MMX33M (3M)#4016"/>
    <x v="68"/>
    <s v="1"/>
    <n v="10"/>
    <s v="RL"/>
    <x v="3"/>
    <n v="1185"/>
    <n v="11850"/>
    <n v="1"/>
    <n v="36.123753000000001"/>
    <n v="361.23753499999998"/>
    <s v="MIL"/>
    <n v="32.803899999999999"/>
    <n v="11850"/>
    <n v="2026"/>
  </r>
  <r>
    <n v="72038071"/>
    <x v="35"/>
    <s v="2026-02-03"/>
    <s v="A0353"/>
    <x v="127"/>
    <s v="IN2600017001"/>
    <s v="APL26040183"/>
    <x v="1921"/>
    <s v="MASKING TAPE TEMP. T.0.15mm. x W22mm x L55M. CVT529"/>
    <x v="143"/>
    <s v="7"/>
    <n v="2000"/>
    <s v="RL"/>
    <x v="3"/>
    <n v="85.5"/>
    <n v="171000"/>
    <n v="1"/>
    <n v="2.6063969999999999"/>
    <n v="5212.7948200000001"/>
    <s v="MIL"/>
    <n v="32.803899999999999"/>
    <n v="171000"/>
    <n v="2026"/>
  </r>
  <r>
    <n v="72039049"/>
    <x v="33"/>
    <s v="2026-03-26"/>
    <s v="S0422"/>
    <x v="108"/>
    <s v="IV6904027"/>
    <s v="APL26040243"/>
    <x v="1960"/>
    <s v="STRETCH FILM LLDPE M/C (W)50CMx1800Mx20MIC"/>
    <x v="138"/>
    <s v="1"/>
    <n v="10"/>
    <s v="RL"/>
    <x v="3"/>
    <n v="1318"/>
    <n v="13180"/>
    <n v="1"/>
    <n v="40.178148999999998"/>
    <n v="401.78149500000001"/>
    <s v="MIL"/>
    <n v="32.803899999999999"/>
    <n v="13180"/>
    <n v="2026"/>
  </r>
  <r>
    <n v="72039049"/>
    <x v="33"/>
    <s v="2026-03-26"/>
    <s v="S0422"/>
    <x v="108"/>
    <s v="IV6904027"/>
    <s v="APL26040243"/>
    <x v="1882"/>
    <s v="STRETCH FILM LLDPE (W)50CMx500Mx17MIC"/>
    <x v="138"/>
    <s v="1"/>
    <n v="600"/>
    <s v="RL"/>
    <x v="3"/>
    <n v="265"/>
    <n v="159000"/>
    <n v="1"/>
    <n v="8.0783070000000006"/>
    <n v="4846.984657"/>
    <s v="MIL"/>
    <n v="32.803899999999999"/>
    <n v="159000"/>
    <n v="2026"/>
  </r>
  <r>
    <n v="72039162"/>
    <x v="66"/>
    <s v="2026-04-01"/>
    <s v="S0010"/>
    <x v="109"/>
    <s v="690158"/>
    <s v="APL26040248"/>
    <x v="1884"/>
    <s v="COTTON GLOVES 50G. (600gm)"/>
    <x v="139"/>
    <s v="1"/>
    <n v="12000"/>
    <s v="PR"/>
    <x v="3"/>
    <n v="3.5"/>
    <n v="42000"/>
    <n v="1"/>
    <n v="0.106836"/>
    <n v="1282.0356280000001"/>
    <s v="MIL"/>
    <n v="32.760399999999997"/>
    <n v="42000"/>
    <n v="2026"/>
  </r>
  <r>
    <n v="72039162"/>
    <x v="66"/>
    <s v="2026-04-01"/>
    <s v="S0010"/>
    <x v="109"/>
    <s v="690158"/>
    <s v="APL26040248"/>
    <x v="1885"/>
    <s v="WHITE COTTON SOFT(W)36&quot;x(L)40Yds."/>
    <x v="113"/>
    <s v="1"/>
    <n v="40"/>
    <s v="RL"/>
    <x v="3"/>
    <n v="1000"/>
    <n v="40000"/>
    <n v="1"/>
    <n v="30.524657000000001"/>
    <n v="1220.986312"/>
    <s v="MIL"/>
    <n v="32.760399999999997"/>
    <n v="40000"/>
    <n v="2026"/>
  </r>
  <r>
    <n v="72039046"/>
    <x v="66"/>
    <s v="2026-03-26"/>
    <s v="T0023"/>
    <x v="96"/>
    <s v="26003616"/>
    <s v="APL26040237"/>
    <x v="1881"/>
    <s v="HYDRAULIC OIL&quot;Shell&quot;TELLUS S3 M 46 (209 LT/Drum)"/>
    <x v="60"/>
    <s v="1"/>
    <n v="3344"/>
    <s v="LT"/>
    <x v="3"/>
    <n v="80"/>
    <n v="267520"/>
    <n v="1"/>
    <n v="2.4419719999999998"/>
    <n v="8165.956459"/>
    <s v="MIL"/>
    <n v="32.760399999999997"/>
    <n v="267520"/>
    <n v="2026"/>
  </r>
  <r>
    <n v="72039046"/>
    <x v="66"/>
    <s v="2026-03-26"/>
    <s v="T0023"/>
    <x v="96"/>
    <s v="26003616"/>
    <s v="APL26040237"/>
    <x v="1941"/>
    <s v="SLIDEWAY OIL&quot;Shell&quot;TONNA S2 M220 (209 LT/Drum)"/>
    <x v="60"/>
    <s v="1"/>
    <n v="2090"/>
    <s v="LT"/>
    <x v="3"/>
    <n v="92"/>
    <n v="192280"/>
    <n v="1"/>
    <n v="2.808268"/>
    <n v="5869.2812050000002"/>
    <s v="MIL"/>
    <n v="32.760399999999997"/>
    <n v="192280"/>
    <n v="2026"/>
  </r>
  <r>
    <n v="72039076"/>
    <x v="66"/>
    <s v="2026-03-30"/>
    <s v="C0257"/>
    <x v="32"/>
    <s v="152436265"/>
    <s v="APL26040185"/>
    <x v="1867"/>
    <s v="Plate Premium Developer 20Lt/Pa  - 93DF"/>
    <x v="128"/>
    <s v="9"/>
    <n v="200"/>
    <s v="LT"/>
    <x v="3"/>
    <n v="85"/>
    <n v="17000"/>
    <n v="1"/>
    <n v="2.594595"/>
    <n v="518.91918199999998"/>
    <s v="MIL"/>
    <n v="32.760399999999997"/>
    <n v="17000"/>
    <n v="2026"/>
  </r>
  <r>
    <n v="72039151"/>
    <x v="71"/>
    <s v="2026-04-01"/>
    <s v="L0078"/>
    <x v="104"/>
    <s v="09080103"/>
    <s v="APL26040184"/>
    <x v="1872"/>
    <s v="ARGON (UHP) PURITY 99.999%(7 M3)"/>
    <x v="60"/>
    <s v="6"/>
    <n v="14"/>
    <s v="M3"/>
    <x v="3"/>
    <n v="458.42860000000002"/>
    <n v="6418"/>
    <n v="1"/>
    <n v="14.087723"/>
    <n v="197.22811200000001"/>
    <s v="MIL"/>
    <n v="32.540999999999997"/>
    <n v="6418"/>
    <n v="2026"/>
  </r>
  <r>
    <n v="72039151"/>
    <x v="71"/>
    <s v="2026-04-01"/>
    <s v="L0078"/>
    <x v="104"/>
    <s v="09080103"/>
    <s v="APL26040184"/>
    <x v="1873"/>
    <s v="NITROGEN (UHP) Purity 99.999%(7 M3)"/>
    <x v="60"/>
    <s v="6"/>
    <n v="49"/>
    <s v="M3"/>
    <x v="3"/>
    <n v="128.42859999999999"/>
    <n v="6293"/>
    <n v="1"/>
    <n v="3.9466700000000001"/>
    <n v="193.38680400000001"/>
    <s v="MIL"/>
    <n v="32.540999999999997"/>
    <n v="6293"/>
    <n v="2026"/>
  </r>
  <r>
    <n v="72039014"/>
    <x v="71"/>
    <s v="2026-03-24"/>
    <s v="L0094"/>
    <x v="128"/>
    <s v="SA26001894"/>
    <s v="APL26040257"/>
    <x v="1961"/>
    <s v="MASKING TAPE THK0.188MMxW24MMxL20YD/LOUIS TAPE"/>
    <x v="68"/>
    <s v="1"/>
    <n v="7200"/>
    <s v="RL"/>
    <x v="3"/>
    <n v="8.4640000000000004"/>
    <n v="60940.800000000003"/>
    <n v="1"/>
    <n v="0.260102"/>
    <n v="1872.739006"/>
    <s v="MIL"/>
    <n v="32.540999999999997"/>
    <n v="60940.800000000003"/>
    <n v="2026"/>
  </r>
  <r>
    <n v="72039090"/>
    <x v="71"/>
    <s v="2026-03-31"/>
    <s v="R0030"/>
    <x v="41"/>
    <s v="022-1054"/>
    <s v="APL26040190"/>
    <x v="1886"/>
    <s v="Fountain Roland 1A -93OP"/>
    <x v="121"/>
    <s v="9"/>
    <n v="60"/>
    <s v="LT"/>
    <x v="3"/>
    <n v="145"/>
    <n v="8700"/>
    <n v="1"/>
    <n v="4.4559170000000003"/>
    <n v="267.355029"/>
    <s v="MIL"/>
    <n v="32.540999999999997"/>
    <n v="8700"/>
    <n v="2026"/>
  </r>
  <r>
    <n v="72039090"/>
    <x v="71"/>
    <s v="2026-03-31"/>
    <s v="R0030"/>
    <x v="41"/>
    <s v="022-1054"/>
    <s v="APL26040190"/>
    <x v="1866"/>
    <s v="Plate Cleaner Code A4   -93OP"/>
    <x v="128"/>
    <s v="9"/>
    <n v="30"/>
    <s v="LT"/>
    <x v="3"/>
    <n v="170"/>
    <n v="5100"/>
    <n v="1"/>
    <n v="5.2241780000000002"/>
    <n v="156.72536099999999"/>
    <s v="MIL"/>
    <n v="32.540999999999997"/>
    <n v="5100"/>
    <n v="2026"/>
  </r>
  <r>
    <n v="72039090"/>
    <x v="71"/>
    <s v="2026-03-31"/>
    <s v="R0030"/>
    <x v="41"/>
    <s v="022-1054"/>
    <s v="APL26040190"/>
    <x v="1912"/>
    <s v="Sontara Wash Cloth KOMORI - 93OP"/>
    <x v="113"/>
    <s v="9"/>
    <n v="24"/>
    <s v="RL"/>
    <x v="3"/>
    <n v="1040"/>
    <n v="24960"/>
    <n v="1"/>
    <n v="31.959681"/>
    <n v="767.03235900000004"/>
    <s v="MIL"/>
    <n v="32.540999999999997"/>
    <n v="24960"/>
    <n v="2026"/>
  </r>
  <r>
    <n v="72039090"/>
    <x v="71"/>
    <s v="2026-03-31"/>
    <s v="R0030"/>
    <x v="41"/>
    <s v="022-1054"/>
    <s v="APL26040190"/>
    <x v="1864"/>
    <s v="Dampening Roller washer cleaner -93OP"/>
    <x v="128"/>
    <s v="9"/>
    <n v="30"/>
    <s v="LT"/>
    <x v="3"/>
    <n v="440"/>
    <n v="13200"/>
    <n v="1"/>
    <n v="13.521402999999999"/>
    <n v="405.64211299999999"/>
    <s v="MIL"/>
    <n v="32.540999999999997"/>
    <n v="13200"/>
    <n v="2026"/>
  </r>
  <r>
    <n v="72039090"/>
    <x v="71"/>
    <s v="2026-03-31"/>
    <s v="R0030"/>
    <x v="41"/>
    <s v="022-1054"/>
    <s v="APL26040190"/>
    <x v="1865"/>
    <s v="Roller Cleaning Solution -93OP"/>
    <x v="128"/>
    <s v="9"/>
    <n v="160"/>
    <s v="LT"/>
    <x v="3"/>
    <n v="95"/>
    <n v="15200"/>
    <n v="1"/>
    <n v="2.9193929999999999"/>
    <n v="467.10303900000002"/>
    <s v="MIL"/>
    <n v="32.540999999999997"/>
    <n v="15200"/>
    <n v="2026"/>
  </r>
  <r>
    <n v="72039079"/>
    <x v="71"/>
    <s v="2026-03-30"/>
    <s v="P0290"/>
    <x v="113"/>
    <s v="IV26/04/343"/>
    <s v="APL26040180"/>
    <x v="1907"/>
    <s v="NEAT FORMING OILS PETRA-DRAW 64-60"/>
    <x v="60"/>
    <s v="8"/>
    <n v="2000"/>
    <s v="LT"/>
    <x v="3"/>
    <n v="102"/>
    <n v="204000"/>
    <n v="1"/>
    <n v="3.1345070000000002"/>
    <n v="6269.0144739999996"/>
    <s v="MIL"/>
    <n v="32.540999999999997"/>
    <n v="204000"/>
    <n v="2026"/>
  </r>
  <r>
    <n v="72039016"/>
    <x v="71"/>
    <s v="2026-03-24"/>
    <s v="C0066"/>
    <x v="60"/>
    <s v="IV69/04/065"/>
    <s v="APL26040252"/>
    <x v="1905"/>
    <s v="SOLID WAX PINK P-1D (25 BR/Box)"/>
    <x v="122"/>
    <s v="7"/>
    <n v="1250"/>
    <s v="BR"/>
    <x v="3"/>
    <n v="61"/>
    <n v="76250"/>
    <n v="1"/>
    <n v="1.8745579999999999"/>
    <n v="2343.197811"/>
    <s v="MIL"/>
    <n v="32.540999999999997"/>
    <n v="76250"/>
    <n v="2026"/>
  </r>
  <r>
    <n v="72039016"/>
    <x v="71"/>
    <s v="2026-03-24"/>
    <s v="C0066"/>
    <x v="60"/>
    <s v="IV69/04/064"/>
    <s v="APL26040253"/>
    <x v="1905"/>
    <s v="SOLID WAX PINK P-1D (25 BR/Box)"/>
    <x v="122"/>
    <s v="7"/>
    <n v="1250"/>
    <s v="BR"/>
    <x v="3"/>
    <n v="61"/>
    <n v="76250"/>
    <n v="1"/>
    <n v="1.8745579999999999"/>
    <n v="2343.197811"/>
    <s v="MIL"/>
    <n v="32.540999999999997"/>
    <n v="76250"/>
    <n v="2026"/>
  </r>
  <r>
    <n v="72039048"/>
    <x v="86"/>
    <s v="2026-03-26"/>
    <s v="P0124"/>
    <x v="86"/>
    <s v="IV2600107"/>
    <s v="APL26040263"/>
    <x v="1908"/>
    <s v="CUTTING SOLID WAX BROWN DA60SM-7 (20 BR/Box)"/>
    <x v="122"/>
    <s v="1"/>
    <n v="1200"/>
    <s v="BR"/>
    <x v="3"/>
    <n v="57"/>
    <n v="68400"/>
    <n v="1"/>
    <n v="1.766297"/>
    <n v="2119.5566279999998"/>
    <s v="MIL"/>
    <n v="32.270899999999997"/>
    <n v="68400"/>
    <n v="2026"/>
  </r>
  <r>
    <n v="72039163"/>
    <x v="8"/>
    <s v="2026-04-01"/>
    <s v="J0041"/>
    <x v="83"/>
    <s v="090-4472"/>
    <s v="APL26040268"/>
    <x v="1885"/>
    <s v="WHITE COTTON SOFT(W)36&quot;x(L)40Yds."/>
    <x v="113"/>
    <s v="1"/>
    <n v="30"/>
    <s v="RL"/>
    <x v="3"/>
    <n v="1000"/>
    <n v="30000"/>
    <n v="1"/>
    <n v="31.030459"/>
    <n v="930.91378399999996"/>
    <s v="MIL"/>
    <n v="32.226399999999998"/>
    <n v="30000"/>
    <n v="2026"/>
  </r>
  <r>
    <n v="72039243"/>
    <x v="8"/>
    <s v="2026-04-06"/>
    <s v="J0041"/>
    <x v="83"/>
    <s v="090-4474"/>
    <s v="APL26040193"/>
    <x v="1906"/>
    <s v="Plastic Rope (White)  - 92LM"/>
    <x v="142"/>
    <s v="9"/>
    <n v="336"/>
    <s v="RL"/>
    <x v="3"/>
    <n v="33"/>
    <n v="11088"/>
    <n v="1"/>
    <n v="1.0240050000000001"/>
    <n v="344.06573400000002"/>
    <s v="MIL"/>
    <n v="32.226399999999998"/>
    <n v="11088"/>
    <n v="2026"/>
  </r>
  <r>
    <n v="72039013"/>
    <x v="8"/>
    <s v="2026-03-24"/>
    <s v="L0052"/>
    <x v="43"/>
    <s v="IV2614440"/>
    <s v="APL26040271"/>
    <x v="1888"/>
    <s v="TISSUE PAPER JUMBO 'Kimsoft' (W)8cm x (L)300m."/>
    <x v="93"/>
    <s v="1"/>
    <n v="900"/>
    <s v="RL"/>
    <x v="3"/>
    <n v="48.333329999999997"/>
    <n v="43500"/>
    <n v="1"/>
    <n v="1.4998050000000001"/>
    <n v="1349.8249880000001"/>
    <s v="MIL"/>
    <n v="32.226399999999998"/>
    <n v="43500"/>
    <n v="2026"/>
  </r>
  <r>
    <n v="72039162"/>
    <x v="8"/>
    <s v="2026-04-01"/>
    <s v="S0010"/>
    <x v="109"/>
    <s v="690168"/>
    <s v="APL26040267"/>
    <x v="1884"/>
    <s v="COTTON GLOVES 50G. (600gm)"/>
    <x v="139"/>
    <s v="1"/>
    <n v="24000"/>
    <s v="PR"/>
    <x v="3"/>
    <n v="3.5"/>
    <n v="84000"/>
    <n v="1"/>
    <n v="0.10860599999999999"/>
    <n v="2606.5585970000002"/>
    <s v="MIL"/>
    <n v="32.226399999999998"/>
    <n v="84000"/>
    <n v="2026"/>
  </r>
  <r>
    <n v="72039245"/>
    <x v="8"/>
    <s v="2026-04-06"/>
    <s v="G0106"/>
    <x v="115"/>
    <s v="226040347"/>
    <s v="APL26040266"/>
    <x v="1947"/>
    <s v="RUBBER GLOVES NITRILE 15mil/13&quot; GREEN-L"/>
    <x v="139"/>
    <s v="1"/>
    <n v="1200"/>
    <s v="PR"/>
    <x v="3"/>
    <n v="35"/>
    <n v="42000"/>
    <n v="1"/>
    <n v="1.086066"/>
    <n v="1303.2792979999999"/>
    <s v="MIL"/>
    <n v="32.226399999999998"/>
    <n v="42000"/>
    <n v="2026"/>
  </r>
  <r>
    <n v="72039245"/>
    <x v="8"/>
    <s v="2026-04-06"/>
    <s v="G0106"/>
    <x v="115"/>
    <s v="226040347"/>
    <s v="APL26040266"/>
    <x v="1903"/>
    <s v="RUBBER GLOVES NITRILE 9mil/12&quot; BLUE-L(9)"/>
    <x v="139"/>
    <s v="1"/>
    <n v="1200"/>
    <s v="PR"/>
    <x v="3"/>
    <n v="20"/>
    <n v="24000"/>
    <n v="1"/>
    <n v="0.62060899999999997"/>
    <n v="744.73102700000004"/>
    <s v="MIL"/>
    <n v="32.226399999999998"/>
    <n v="24000"/>
    <n v="2026"/>
  </r>
  <r>
    <n v="72039245"/>
    <x v="8"/>
    <s v="2026-04-06"/>
    <s v="G0106"/>
    <x v="115"/>
    <s v="226040347"/>
    <s v="APL26040266"/>
    <x v="1948"/>
    <s v="ARM SLEEVES KNITTED MICROTEX HI-CUT 17&quot; HPPE(Velgo) XXL"/>
    <x v="139"/>
    <s v="1"/>
    <n v="100"/>
    <s v="PR"/>
    <x v="3"/>
    <n v="335"/>
    <n v="33500"/>
    <n v="1"/>
    <n v="10.395203"/>
    <n v="1039.520393"/>
    <s v="MIL"/>
    <n v="32.226399999999998"/>
    <n v="33500"/>
    <n v="2026"/>
  </r>
  <r>
    <n v="72039246"/>
    <x v="8"/>
    <s v="2026-04-06"/>
    <s v="B0056"/>
    <x v="46"/>
    <s v="6426G014388"/>
    <s v="APL26040265"/>
    <x v="1893"/>
    <s v="EARPLUGS 3M E-A-R soft Yellow Neon"/>
    <x v="101"/>
    <s v="1"/>
    <n v="2000"/>
    <s v="PR"/>
    <x v="3"/>
    <n v="12.5"/>
    <n v="25000"/>
    <n v="1"/>
    <n v="0.38788"/>
    <n v="775.76148699999999"/>
    <s v="MIL"/>
    <n v="32.226399999999998"/>
    <n v="25000"/>
    <n v="2026"/>
  </r>
  <r>
    <n v="72039246"/>
    <x v="8"/>
    <s v="2026-04-06"/>
    <s v="B0056"/>
    <x v="46"/>
    <s v="6426G014388"/>
    <s v="APL26040265"/>
    <x v="1895"/>
    <s v="&quot;TONGA&quot; HPPE PU GLOVES CUT 5 CODE:TG550C#M"/>
    <x v="139"/>
    <s v="1"/>
    <n v="600"/>
    <s v="PR"/>
    <x v="3"/>
    <n v="65"/>
    <n v="39000"/>
    <n v="1"/>
    <n v="2.0169790000000001"/>
    <n v="1210.1879200000001"/>
    <s v="MIL"/>
    <n v="32.226399999999998"/>
    <n v="39000"/>
    <n v="2026"/>
  </r>
  <r>
    <n v="72039246"/>
    <x v="8"/>
    <s v="2026-04-06"/>
    <s v="B0056"/>
    <x v="46"/>
    <s v="6426G014388"/>
    <s v="APL26040265"/>
    <x v="1896"/>
    <s v="&quot;TONGA&quot; HPPE PU GLOVES CUT 5 CODE:TG550C#L"/>
    <x v="139"/>
    <s v="1"/>
    <n v="1200"/>
    <s v="PR"/>
    <x v="3"/>
    <n v="65"/>
    <n v="78000"/>
    <n v="1"/>
    <n v="2.0169790000000001"/>
    <n v="2420.3758400000002"/>
    <s v="MIL"/>
    <n v="32.226399999999998"/>
    <n v="78000"/>
    <n v="2026"/>
  </r>
  <r>
    <n v="72037313"/>
    <x v="42"/>
    <s v="2026-01-15"/>
    <s v="K0051"/>
    <x v="87"/>
    <s v="INV2026010065"/>
    <s v="APL26010318"/>
    <x v="1962"/>
    <s v="BAG LDPE 0.03MMX&lt;OPEN&gt;10&quot;X11&quot; WN 10-LAN MIN.70% RECYCLE"/>
    <x v="115"/>
    <s v="6"/>
    <n v="100"/>
    <s v="KG"/>
    <x v="3"/>
    <n v="75"/>
    <n v="7500"/>
    <n v="1"/>
    <n v="2.3759209999999999"/>
    <n v="237.59214600000001"/>
    <s v="MIL"/>
    <n v="31.566700000000001"/>
    <n v="7500"/>
    <n v="2026"/>
  </r>
  <r>
    <n v="72037313"/>
    <x v="42"/>
    <s v="2026-01-15"/>
    <s v="K0051"/>
    <x v="87"/>
    <s v="INV2026010065"/>
    <s v="APL26010318"/>
    <x v="1963"/>
    <s v="BAG LDPE 0.03MMX&lt;O&gt;10.5&quot;X14&quot; WN 10-LAN MIN.70% RECYCLE"/>
    <x v="115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2"/>
    <s v="2026-01-15"/>
    <s v="K0051"/>
    <x v="87"/>
    <s v="INV2026010065"/>
    <s v="APL26010318"/>
    <x v="1964"/>
    <s v="BAG LDPE 0.03MMX&lt;O&gt;11.5&quot;X15&quot; WN 10-LAN MIN.70% RECYCLE"/>
    <x v="115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2"/>
    <s v="2026-01-15"/>
    <s v="K0051"/>
    <x v="87"/>
    <s v="INV2026010065"/>
    <s v="APL26010318"/>
    <x v="1965"/>
    <s v="BAG LDPE 0.03MMX&lt;O&gt;13&quot;X17&quot; WN 10-LAN MIN.70% RECYCLE"/>
    <x v="115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2"/>
    <s v="2026-01-15"/>
    <s v="K0051"/>
    <x v="87"/>
    <s v="INV2026010065"/>
    <s v="APL26010318"/>
    <x v="1966"/>
    <s v="BAG LDPE 0.03MMX&lt;O&gt;14.5&quot;X17.5&quot; WN 10-LAN MIN.70% RECYCLE"/>
    <x v="115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2"/>
    <s v="2026-01-15"/>
    <s v="K0051"/>
    <x v="87"/>
    <s v="INV2026010065"/>
    <s v="APL26010318"/>
    <x v="1967"/>
    <s v="BAG LDPE 0.03MMX&lt;O&gt;16.5&quot;X20&quot; WN 10-LAN MIN.70% RECYCLE"/>
    <x v="115"/>
    <s v="6"/>
    <n v="600"/>
    <s v="KG"/>
    <x v="3"/>
    <n v="75"/>
    <n v="45000"/>
    <n v="1"/>
    <n v="2.3759209999999999"/>
    <n v="1425.552876"/>
    <s v="MIL"/>
    <n v="31.566700000000001"/>
    <n v="45000"/>
    <n v="2026"/>
  </r>
  <r>
    <n v="72037313"/>
    <x v="42"/>
    <s v="2026-01-15"/>
    <s v="K0051"/>
    <x v="87"/>
    <s v="INV2026010065"/>
    <s v="APL26010318"/>
    <x v="1968"/>
    <s v="BAG LDPE 0.03MMX&lt;O&gt;19&quot;X19&quot; WN 10-LAN MIN.70% RECYCLE"/>
    <x v="115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3"/>
    <x v="42"/>
    <s v="2026-01-15"/>
    <s v="K0051"/>
    <x v="87"/>
    <s v="INV2026010065"/>
    <s v="APL26010318"/>
    <x v="1969"/>
    <s v="BAG LDPE 0.03MMX&lt;O&gt;20&quot;X22&quot; WN 10-LAN MIN.70% RECYCLE"/>
    <x v="115"/>
    <s v="6"/>
    <n v="200"/>
    <s v="KG"/>
    <x v="3"/>
    <n v="75"/>
    <n v="15000"/>
    <n v="1"/>
    <n v="2.3759209999999999"/>
    <n v="475.18429200000003"/>
    <s v="MIL"/>
    <n v="31.566700000000001"/>
    <n v="15000"/>
    <n v="2026"/>
  </r>
  <r>
    <n v="72037312"/>
    <x v="50"/>
    <s v="2026-01-15"/>
    <s v="K0051"/>
    <x v="87"/>
    <s v="INV2026010066"/>
    <s v="APL26010457"/>
    <x v="1965"/>
    <s v="BAG LDPE 0.03MMX&lt;O&gt;13&quot;X17&quot; WN 10-LAN MIN.70% RECYCLE"/>
    <x v="115"/>
    <s v="2"/>
    <n v="500"/>
    <s v="KG"/>
    <x v="3"/>
    <n v="75"/>
    <n v="37500"/>
    <n v="1"/>
    <n v="2.3831910000000001"/>
    <n v="1191.595912"/>
    <s v="MIL"/>
    <n v="31.470400000000001"/>
    <n v="37500"/>
    <n v="2026"/>
  </r>
  <r>
    <n v="72037312"/>
    <x v="50"/>
    <s v="2026-01-15"/>
    <s v="K0051"/>
    <x v="87"/>
    <s v="INV2026010066"/>
    <s v="APL26010457"/>
    <x v="1966"/>
    <s v="BAG LDPE 0.03MMX&lt;O&gt;14.5&quot;X17.5&quot; WN 10-LAN MIN.70% RECYCLE"/>
    <x v="115"/>
    <s v="2"/>
    <n v="400"/>
    <s v="KG"/>
    <x v="3"/>
    <n v="75"/>
    <n v="30000"/>
    <n v="1"/>
    <n v="2.3831910000000001"/>
    <n v="953.27672900000005"/>
    <s v="MIL"/>
    <n v="31.470400000000001"/>
    <n v="30000"/>
    <n v="2026"/>
  </r>
  <r>
    <n v="72037312"/>
    <x v="50"/>
    <s v="2026-01-15"/>
    <s v="K0051"/>
    <x v="87"/>
    <s v="INV2026010066"/>
    <s v="APL26010457"/>
    <x v="1967"/>
    <s v="BAG LDPE 0.03MMX&lt;O&gt;16.5&quot;X20&quot; WN 10-LAN MIN.70% RECYCLE"/>
    <x v="115"/>
    <s v="2"/>
    <n v="200"/>
    <s v="KG"/>
    <x v="3"/>
    <n v="75"/>
    <n v="15000"/>
    <n v="1"/>
    <n v="2.3831910000000001"/>
    <n v="476.63836400000002"/>
    <s v="MIL"/>
    <n v="31.470400000000001"/>
    <n v="15000"/>
    <n v="2026"/>
  </r>
  <r>
    <n v="72037311"/>
    <x v="50"/>
    <s v="2026-01-15"/>
    <s v="K0051"/>
    <x v="87"/>
    <s v="INV2026010075"/>
    <s v="APL26010458"/>
    <x v="1970"/>
    <s v="BAG LDPE 0.03MMX&lt;O&gt;11.5&quot;X12&quot; WN 10-LAN MIN.70% RECYCLE"/>
    <x v="115"/>
    <s v="1"/>
    <n v="100"/>
    <s v="KG"/>
    <x v="3"/>
    <n v="75"/>
    <n v="7500"/>
    <n v="1"/>
    <n v="2.3831910000000001"/>
    <n v="238.31918200000001"/>
    <s v="MIL"/>
    <n v="31.470400000000001"/>
    <n v="7500"/>
    <n v="2026"/>
  </r>
  <r>
    <n v="72037311"/>
    <x v="50"/>
    <s v="2026-01-15"/>
    <s v="K0051"/>
    <x v="87"/>
    <s v="INV2026010075"/>
    <s v="APL26010458"/>
    <x v="1964"/>
    <s v="BAG LDPE 0.03MMX&lt;O&gt;11.5&quot;X15&quot; WN 10-LAN MIN.70% RECYCLE"/>
    <x v="115"/>
    <s v="1"/>
    <n v="800"/>
    <s v="KG"/>
    <x v="3"/>
    <n v="75"/>
    <n v="60000"/>
    <n v="1"/>
    <n v="2.3831910000000001"/>
    <n v="1906.553459"/>
    <s v="MIL"/>
    <n v="31.470400000000001"/>
    <n v="60000"/>
    <n v="2026"/>
  </r>
  <r>
    <n v="72037311"/>
    <x v="50"/>
    <s v="2026-01-15"/>
    <s v="K0051"/>
    <x v="87"/>
    <s v="INV2026010075"/>
    <s v="APL26010458"/>
    <x v="1965"/>
    <s v="BAG LDPE 0.03MMX&lt;O&gt;13&quot;X17&quot; WN 10-LAN MIN.70% RECYCLE"/>
    <x v="115"/>
    <s v="1"/>
    <n v="600"/>
    <s v="KG"/>
    <x v="3"/>
    <n v="75"/>
    <n v="45000"/>
    <n v="1"/>
    <n v="2.3831910000000001"/>
    <n v="1429.915094"/>
    <s v="MIL"/>
    <n v="31.470400000000001"/>
    <n v="45000"/>
    <n v="2026"/>
  </r>
  <r>
    <n v="72037311"/>
    <x v="50"/>
    <s v="2026-01-15"/>
    <s v="K0051"/>
    <x v="87"/>
    <s v="INV2026010075"/>
    <s v="APL26010458"/>
    <x v="1966"/>
    <s v="BAG LDPE 0.03MMX&lt;O&gt;14.5&quot;X17.5&quot; WN 10-LAN MIN.70% RECYCLE"/>
    <x v="115"/>
    <s v="1"/>
    <n v="1200"/>
    <s v="KG"/>
    <x v="3"/>
    <n v="75"/>
    <n v="90000"/>
    <n v="1"/>
    <n v="2.3831910000000001"/>
    <n v="2859.8301889999998"/>
    <s v="MIL"/>
    <n v="31.470400000000001"/>
    <n v="90000"/>
    <n v="2026"/>
  </r>
  <r>
    <n v="72037311"/>
    <x v="50"/>
    <s v="2026-01-15"/>
    <s v="K0051"/>
    <x v="87"/>
    <s v="INV2026010075"/>
    <s v="APL26010458"/>
    <x v="1967"/>
    <s v="BAG LDPE 0.03MMX&lt;O&gt;16.5&quot;X20&quot; WN 10-LAN MIN.70% RECYCLE"/>
    <x v="115"/>
    <s v="1"/>
    <n v="300"/>
    <s v="KG"/>
    <x v="3"/>
    <n v="75"/>
    <n v="22500"/>
    <n v="1"/>
    <n v="2.3831910000000001"/>
    <n v="714.95754699999998"/>
    <s v="MIL"/>
    <n v="31.470400000000001"/>
    <n v="22500"/>
    <n v="2026"/>
  </r>
  <r>
    <n v="72037312"/>
    <x v="37"/>
    <s v="2026-01-15"/>
    <s v="K0051"/>
    <x v="87"/>
    <s v="INV2026010081"/>
    <s v="APL26010464"/>
    <x v="1971"/>
    <s v="BAG LDPE 0.03MMX&lt;O&gt;9&quot;X10&quot; WN 10-LAN MIN.70% RECYCLE"/>
    <x v="115"/>
    <s v="2"/>
    <n v="200"/>
    <s v="KG"/>
    <x v="3"/>
    <n v="75"/>
    <n v="15000"/>
    <n v="1"/>
    <n v="2.3916119999999998"/>
    <n v="478.322427"/>
    <s v="MIL"/>
    <n v="31.3596"/>
    <n v="15000"/>
    <n v="2026"/>
  </r>
  <r>
    <n v="72037312"/>
    <x v="37"/>
    <s v="2026-01-15"/>
    <s v="K0051"/>
    <x v="87"/>
    <s v="INV2026010081"/>
    <s v="APL26010464"/>
    <x v="1968"/>
    <s v="BAG LDPE 0.03MMX&lt;O&gt;19&quot;X19&quot; WN 10-LAN MIN.70% RECYCLE"/>
    <x v="115"/>
    <s v="2"/>
    <n v="500"/>
    <s v="KG"/>
    <x v="3"/>
    <n v="75"/>
    <n v="37500"/>
    <n v="1"/>
    <n v="2.3916119999999998"/>
    <n v="1195.8060680000001"/>
    <s v="MIL"/>
    <n v="31.3596"/>
    <n v="37500"/>
    <n v="2026"/>
  </r>
  <r>
    <n v="72037315"/>
    <x v="37"/>
    <s v="2026-01-15"/>
    <s v="K0051"/>
    <x v="87"/>
    <s v="INV2026010083"/>
    <s v="APL26010482"/>
    <x v="1970"/>
    <s v="BAG LDPE 0.03MMX&lt;O&gt;11.5&quot;X12&quot; WN 10-LAN MIN.70% RECYCLE"/>
    <x v="115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37"/>
    <s v="2026-01-15"/>
    <s v="K0051"/>
    <x v="87"/>
    <s v="INV2026010083"/>
    <s v="APL26010482"/>
    <x v="1963"/>
    <s v="BAG LDPE 0.03MMX&lt;O&gt;10.5&quot;X14&quot; WN 10-LAN MIN.70% RECYCLE"/>
    <x v="115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37"/>
    <s v="2026-01-15"/>
    <s v="K0051"/>
    <x v="87"/>
    <s v="INV2026010083"/>
    <s v="APL26010482"/>
    <x v="1964"/>
    <s v="BAG LDPE 0.03MMX&lt;O&gt;11.5&quot;X15&quot; WN 10-LAN MIN.70% RECYCLE"/>
    <x v="115"/>
    <s v="7"/>
    <n v="500"/>
    <s v="KG"/>
    <x v="3"/>
    <n v="75"/>
    <n v="37500"/>
    <n v="1"/>
    <n v="2.3916119999999998"/>
    <n v="1195.8060680000001"/>
    <s v="MIL"/>
    <n v="31.3596"/>
    <n v="37500"/>
    <n v="2026"/>
  </r>
  <r>
    <n v="72037315"/>
    <x v="37"/>
    <s v="2026-01-15"/>
    <s v="K0051"/>
    <x v="87"/>
    <s v="INV2026010083"/>
    <s v="APL26010482"/>
    <x v="1966"/>
    <s v="BAG LDPE 0.03MMX&lt;O&gt;14.5&quot;X17.5&quot; WN 10-LAN MIN.70% RECYCLE"/>
    <x v="115"/>
    <s v="7"/>
    <n v="100"/>
    <s v="KG"/>
    <x v="3"/>
    <n v="75"/>
    <n v="7500"/>
    <n v="1"/>
    <n v="2.3916119999999998"/>
    <n v="239.161213"/>
    <s v="MIL"/>
    <n v="31.3596"/>
    <n v="7500"/>
    <n v="2026"/>
  </r>
  <r>
    <n v="72037315"/>
    <x v="37"/>
    <s v="2026-01-15"/>
    <s v="K0051"/>
    <x v="87"/>
    <s v="INV2026010083"/>
    <s v="APL26010482"/>
    <x v="1967"/>
    <s v="BAG LDPE 0.03MMX&lt;O&gt;16.5&quot;X20&quot; WN 10-LAN MIN.70% RECYCLE"/>
    <x v="115"/>
    <s v="7"/>
    <n v="500"/>
    <s v="KG"/>
    <x v="3"/>
    <n v="75"/>
    <n v="37500"/>
    <n v="1"/>
    <n v="2.3916119999999998"/>
    <n v="1195.8060680000001"/>
    <s v="MIL"/>
    <n v="31.3596"/>
    <n v="37500"/>
    <n v="2026"/>
  </r>
  <r>
    <n v="72037311"/>
    <x v="37"/>
    <s v="2026-01-15"/>
    <s v="K0051"/>
    <x v="87"/>
    <s v="INV2026010080"/>
    <s v="APL26010463"/>
    <x v="1971"/>
    <s v="BAG LDPE 0.03MMX&lt;O&gt;9&quot;X10&quot; WN 10-LAN MIN.70% RECYCLE"/>
    <x v="115"/>
    <s v="1"/>
    <n v="100"/>
    <s v="KG"/>
    <x v="3"/>
    <n v="75"/>
    <n v="7500"/>
    <n v="1"/>
    <n v="2.3916119999999998"/>
    <n v="239.161213"/>
    <s v="MIL"/>
    <n v="31.3596"/>
    <n v="7500"/>
    <n v="2026"/>
  </r>
  <r>
    <n v="72037311"/>
    <x v="37"/>
    <s v="2026-01-15"/>
    <s v="K0051"/>
    <x v="87"/>
    <s v="INV2026010080"/>
    <s v="APL26010463"/>
    <x v="1972"/>
    <s v="BAG LDPE 0.03MMX&lt;O&gt;8&quot;X19&quot; WN 10-LAN MIN.70% RECYCLE"/>
    <x v="115"/>
    <s v="1"/>
    <n v="400"/>
    <s v="KG"/>
    <x v="3"/>
    <n v="75"/>
    <n v="30000"/>
    <n v="1"/>
    <n v="2.3916119999999998"/>
    <n v="956.64485500000001"/>
    <s v="MIL"/>
    <n v="31.3596"/>
    <n v="30000"/>
    <n v="2026"/>
  </r>
  <r>
    <n v="72037311"/>
    <x v="9"/>
    <s v="2026-01-15"/>
    <s v="K0051"/>
    <x v="87"/>
    <s v="INV2026010089"/>
    <s v="APL26010601"/>
    <x v="1966"/>
    <s v="BAG LDPE 0.03MMX&lt;O&gt;14.5&quot;X17.5&quot; WN 10-LAN MIN.70% RECYCLE"/>
    <x v="115"/>
    <s v="1"/>
    <n v="400"/>
    <s v="KG"/>
    <x v="3"/>
    <n v="75"/>
    <n v="30000"/>
    <n v="1"/>
    <n v="2.3939400000000002"/>
    <n v="957.57618300000001"/>
    <s v="MIL"/>
    <n v="31.3291"/>
    <n v="30000"/>
    <n v="2026"/>
  </r>
  <r>
    <n v="72037311"/>
    <x v="9"/>
    <s v="2026-01-15"/>
    <s v="K0051"/>
    <x v="87"/>
    <s v="INV2026010089"/>
    <s v="APL26010601"/>
    <x v="1967"/>
    <s v="BAG LDPE 0.03MMX&lt;O&gt;16.5&quot;X20&quot; WN 10-LAN MIN.70% RECYCLE"/>
    <x v="115"/>
    <s v="1"/>
    <n v="1500"/>
    <s v="KG"/>
    <x v="3"/>
    <n v="75"/>
    <n v="112500"/>
    <n v="1"/>
    <n v="2.3939400000000002"/>
    <n v="3590.9106860000002"/>
    <s v="MIL"/>
    <n v="31.3291"/>
    <n v="112500"/>
    <n v="2026"/>
  </r>
  <r>
    <n v="72037311"/>
    <x v="9"/>
    <s v="2026-01-15"/>
    <s v="K0051"/>
    <x v="87"/>
    <s v="INV2026010089"/>
    <s v="APL26010601"/>
    <x v="1968"/>
    <s v="BAG LDPE 0.03MMX&lt;O&gt;19&quot;X19&quot; WN 10-LAN MIN.70% RECYCLE"/>
    <x v="115"/>
    <s v="1"/>
    <n v="1100"/>
    <s v="KG"/>
    <x v="3"/>
    <n v="75"/>
    <n v="82500"/>
    <n v="1"/>
    <n v="2.3939400000000002"/>
    <n v="2633.334503"/>
    <s v="MIL"/>
    <n v="31.3291"/>
    <n v="82500"/>
    <n v="2026"/>
  </r>
  <r>
    <n v="72037312"/>
    <x v="54"/>
    <s v="2026-01-15"/>
    <s v="K0051"/>
    <x v="87"/>
    <s v="INV2026020103"/>
    <s v="APL26020127"/>
    <x v="1962"/>
    <s v="BAG LDPE 0.03MMX&lt;OPEN&gt;10&quot;X11&quot; WN 10-LAN MIN.70% RECYCLE"/>
    <x v="115"/>
    <s v="2"/>
    <n v="100"/>
    <s v="KG"/>
    <x v="3"/>
    <n v="75"/>
    <n v="7500"/>
    <n v="1"/>
    <n v="2.368598"/>
    <n v="236.85980699999999"/>
    <s v="MIL"/>
    <n v="31.664300000000001"/>
    <n v="7500"/>
    <n v="2026"/>
  </r>
  <r>
    <n v="72037312"/>
    <x v="54"/>
    <s v="2026-01-15"/>
    <s v="K0051"/>
    <x v="87"/>
    <s v="INV2026020103"/>
    <s v="APL26020127"/>
    <x v="1968"/>
    <s v="BAG LDPE 0.03MMX&lt;O&gt;19&quot;X19&quot; WN 10-LAN MIN.70% RECYCLE"/>
    <x v="115"/>
    <s v="2"/>
    <n v="100"/>
    <s v="KG"/>
    <x v="3"/>
    <n v="75"/>
    <n v="7500"/>
    <n v="1"/>
    <n v="2.368598"/>
    <n v="236.85980699999999"/>
    <s v="MIL"/>
    <n v="31.664300000000001"/>
    <n v="7500"/>
    <n v="2026"/>
  </r>
  <r>
    <n v="72037315"/>
    <x v="54"/>
    <s v="2026-01-15"/>
    <s v="K0051"/>
    <x v="87"/>
    <s v="INV2026020102"/>
    <s v="APL26020125"/>
    <x v="1971"/>
    <s v="BAG LDPE 0.03MMX&lt;O&gt;9&quot;X10&quot; WN 10-LAN MIN.70% RECYCLE"/>
    <x v="115"/>
    <s v="7"/>
    <n v="100"/>
    <s v="KG"/>
    <x v="3"/>
    <n v="75"/>
    <n v="7500"/>
    <n v="1"/>
    <n v="2.368598"/>
    <n v="236.85980699999999"/>
    <s v="MIL"/>
    <n v="31.664300000000001"/>
    <n v="7500"/>
    <n v="2026"/>
  </r>
  <r>
    <n v="72037315"/>
    <x v="54"/>
    <s v="2026-01-15"/>
    <s v="K0051"/>
    <x v="87"/>
    <s v="INV2026020102"/>
    <s v="APL26020125"/>
    <x v="1962"/>
    <s v="BAG LDPE 0.03MMX&lt;OPEN&gt;10&quot;X11&quot; WN 10-LAN MIN.70% RECYCLE"/>
    <x v="115"/>
    <s v="7"/>
    <n v="100"/>
    <s v="KG"/>
    <x v="3"/>
    <n v="75"/>
    <n v="7500"/>
    <n v="1"/>
    <n v="2.368598"/>
    <n v="236.85980699999999"/>
    <s v="MIL"/>
    <n v="31.664300000000001"/>
    <n v="7500"/>
    <n v="2026"/>
  </r>
  <r>
    <n v="72037315"/>
    <x v="54"/>
    <s v="2026-01-15"/>
    <s v="K0051"/>
    <x v="87"/>
    <s v="INV2026020102"/>
    <s v="APL26020125"/>
    <x v="1964"/>
    <s v="BAG LDPE 0.03MMX&lt;O&gt;11.5&quot;X15&quot; WN 10-LAN MIN.70% RECYCLE"/>
    <x v="115"/>
    <s v="7"/>
    <n v="500"/>
    <s v="KG"/>
    <x v="3"/>
    <n v="75"/>
    <n v="37500"/>
    <n v="1"/>
    <n v="2.368598"/>
    <n v="1184.299037"/>
    <s v="MIL"/>
    <n v="31.664300000000001"/>
    <n v="37500"/>
    <n v="2026"/>
  </r>
  <r>
    <n v="72037315"/>
    <x v="54"/>
    <s v="2026-01-15"/>
    <s v="K0051"/>
    <x v="87"/>
    <s v="INV2026020102"/>
    <s v="APL26020125"/>
    <x v="1965"/>
    <s v="BAG LDPE 0.03MMX&lt;O&gt;13&quot;X17&quot; WN 10-LAN MIN.70% RECYCLE"/>
    <x v="115"/>
    <s v="7"/>
    <n v="700"/>
    <s v="KG"/>
    <x v="3"/>
    <n v="75"/>
    <n v="52500"/>
    <n v="1"/>
    <n v="2.368598"/>
    <n v="1658.0186510000001"/>
    <s v="MIL"/>
    <n v="31.664300000000001"/>
    <n v="52500"/>
    <n v="2026"/>
  </r>
  <r>
    <n v="72037315"/>
    <x v="54"/>
    <s v="2026-01-15"/>
    <s v="K0051"/>
    <x v="87"/>
    <s v="INV2026020102"/>
    <s v="APL26020125"/>
    <x v="1967"/>
    <s v="BAG LDPE 0.03MMX&lt;O&gt;16.5&quot;X20&quot; WN 10-LAN MIN.70% RECYCLE"/>
    <x v="115"/>
    <s v="7"/>
    <n v="300"/>
    <s v="KG"/>
    <x v="3"/>
    <n v="75"/>
    <n v="22500"/>
    <n v="1"/>
    <n v="2.368598"/>
    <n v="710.57942200000002"/>
    <s v="MIL"/>
    <n v="31.664300000000001"/>
    <n v="22500"/>
    <n v="2026"/>
  </r>
  <r>
    <n v="72037315"/>
    <x v="54"/>
    <s v="2026-01-15"/>
    <s v="K0051"/>
    <x v="87"/>
    <s v="INV2026020102"/>
    <s v="APL26020125"/>
    <x v="1968"/>
    <s v="BAG LDPE 0.03MMX&lt;O&gt;19&quot;X19&quot; WN 10-LAN MIN.70% RECYCLE"/>
    <x v="115"/>
    <s v="7"/>
    <n v="200"/>
    <s v="KG"/>
    <x v="3"/>
    <n v="75"/>
    <n v="15000"/>
    <n v="1"/>
    <n v="2.368598"/>
    <n v="473.71961399999998"/>
    <s v="MIL"/>
    <n v="31.664300000000001"/>
    <n v="15000"/>
    <n v="2026"/>
  </r>
  <r>
    <n v="72037311"/>
    <x v="54"/>
    <s v="2026-01-15"/>
    <s v="K0051"/>
    <x v="87"/>
    <s v="INV2026020104"/>
    <s v="APL26020055"/>
    <x v="1962"/>
    <s v="BAG LDPE 0.03MMX&lt;OPEN&gt;10&quot;X11&quot; WN 10-LAN MIN.70% RECYCLE"/>
    <x v="115"/>
    <s v="1"/>
    <n v="200"/>
    <s v="KG"/>
    <x v="3"/>
    <n v="75"/>
    <n v="15000"/>
    <n v="1"/>
    <n v="2.368598"/>
    <n v="473.71961399999998"/>
    <s v="MIL"/>
    <n v="31.664300000000001"/>
    <n v="15000"/>
    <n v="2026"/>
  </r>
  <r>
    <n v="72037311"/>
    <x v="54"/>
    <s v="2026-01-15"/>
    <s v="K0051"/>
    <x v="87"/>
    <s v="INV2026020104"/>
    <s v="APL26020055"/>
    <x v="1965"/>
    <s v="BAG LDPE 0.03MMX&lt;O&gt;13&quot;X17&quot; WN 10-LAN MIN.70% RECYCLE"/>
    <x v="115"/>
    <s v="1"/>
    <n v="400"/>
    <s v="KG"/>
    <x v="3"/>
    <n v="75"/>
    <n v="30000"/>
    <n v="1"/>
    <n v="2.368598"/>
    <n v="947.43922899999995"/>
    <s v="MIL"/>
    <n v="31.664300000000001"/>
    <n v="30000"/>
    <n v="2026"/>
  </r>
  <r>
    <n v="72037311"/>
    <x v="54"/>
    <s v="2026-01-15"/>
    <s v="K0051"/>
    <x v="87"/>
    <s v="INV2026020104"/>
    <s v="APL26020055"/>
    <x v="1968"/>
    <s v="BAG LDPE 0.03MMX&lt;O&gt;19&quot;X19&quot; WN 10-LAN MIN.70% RECYCLE"/>
    <x v="115"/>
    <s v="1"/>
    <n v="300"/>
    <s v="KG"/>
    <x v="3"/>
    <n v="75"/>
    <n v="22500"/>
    <n v="1"/>
    <n v="2.368598"/>
    <n v="710.57942200000002"/>
    <s v="MIL"/>
    <n v="31.664300000000001"/>
    <n v="22500"/>
    <n v="2026"/>
  </r>
  <r>
    <n v="72037399"/>
    <x v="54"/>
    <s v="2026-01-19"/>
    <s v="P0071"/>
    <x v="81"/>
    <s v="IV26020054"/>
    <s v="APL26020059"/>
    <x v="1973"/>
    <s v="Glue Latex Emulsion Base SV-116-92LM"/>
    <x v="120"/>
    <s v="9"/>
    <n v="500"/>
    <s v="KG"/>
    <x v="3"/>
    <n v="75"/>
    <n v="37500"/>
    <n v="1"/>
    <n v="2.368598"/>
    <n v="1184.299037"/>
    <s v="MIL"/>
    <n v="31.664300000000001"/>
    <n v="37500"/>
    <n v="2026"/>
  </r>
  <r>
    <n v="72037315"/>
    <x v="55"/>
    <s v="2026-01-15"/>
    <s v="K0051"/>
    <x v="87"/>
    <s v="INV2026020125"/>
    <s v="APL26020250"/>
    <x v="1963"/>
    <s v="BAG LDPE 0.03MMX&lt;O&gt;10.5&quot;X14&quot; WN 10-LAN MIN.70% RECYCLE"/>
    <x v="115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5"/>
    <x v="55"/>
    <s v="2026-01-15"/>
    <s v="K0051"/>
    <x v="87"/>
    <s v="INV2026020125"/>
    <s v="APL26020250"/>
    <x v="1966"/>
    <s v="BAG LDPE 0.03MMX&lt;O&gt;14.5&quot;X17.5&quot; WN 10-LAN MIN.70% RECYCLE"/>
    <x v="115"/>
    <s v="7"/>
    <n v="300"/>
    <s v="KG"/>
    <x v="3"/>
    <n v="75"/>
    <n v="22500"/>
    <n v="1"/>
    <n v="2.348932"/>
    <n v="704.67969900000003"/>
    <s v="MIL"/>
    <n v="31.929400000000001"/>
    <n v="22500"/>
    <n v="2026"/>
  </r>
  <r>
    <n v="72037315"/>
    <x v="55"/>
    <s v="2026-01-15"/>
    <s v="K0051"/>
    <x v="87"/>
    <s v="INV2026020125"/>
    <s v="APL26020250"/>
    <x v="1968"/>
    <s v="BAG LDPE 0.03MMX&lt;O&gt;19&quot;X19&quot; WN 10-LAN MIN.70% RECYCLE"/>
    <x v="115"/>
    <s v="7"/>
    <n v="400"/>
    <s v="KG"/>
    <x v="3"/>
    <n v="75"/>
    <n v="30000"/>
    <n v="1"/>
    <n v="2.348932"/>
    <n v="939.57293200000004"/>
    <s v="MIL"/>
    <n v="31.929400000000001"/>
    <n v="30000"/>
    <n v="2026"/>
  </r>
  <r>
    <n v="72037315"/>
    <x v="55"/>
    <s v="2026-01-15"/>
    <s v="K0051"/>
    <x v="87"/>
    <s v="INV2026020125"/>
    <s v="APL26020250"/>
    <x v="1972"/>
    <s v="BAG LDPE 0.03MMX&lt;O&gt;8&quot;X19&quot; WN 10-LAN MIN.70% RECYCLE"/>
    <x v="115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55"/>
    <s v="2026-01-15"/>
    <s v="K0051"/>
    <x v="87"/>
    <s v="INV2026020123"/>
    <s v="APL26020139"/>
    <x v="1962"/>
    <s v="BAG LDPE 0.03MMX&lt;OPEN&gt;10&quot;X11&quot; WN 10-LAN MIN.70% RECYCLE"/>
    <x v="115"/>
    <s v="8"/>
    <n v="100"/>
    <s v="KG"/>
    <x v="3"/>
    <n v="75"/>
    <n v="7500"/>
    <n v="1"/>
    <n v="2.348932"/>
    <n v="234.89323300000001"/>
    <s v="MIL"/>
    <n v="31.929400000000001"/>
    <n v="7500"/>
    <n v="2026"/>
  </r>
  <r>
    <n v="72037316"/>
    <x v="55"/>
    <s v="2026-01-15"/>
    <s v="K0051"/>
    <x v="87"/>
    <s v="INV2026020123"/>
    <s v="APL26020139"/>
    <x v="1970"/>
    <s v="BAG LDPE 0.03MMX&lt;O&gt;11.5&quot;X12&quot; WN 10-LAN MIN.70% RECYCLE"/>
    <x v="115"/>
    <s v="8"/>
    <n v="100"/>
    <s v="KG"/>
    <x v="3"/>
    <n v="75"/>
    <n v="7500"/>
    <n v="1"/>
    <n v="2.348932"/>
    <n v="234.89323300000001"/>
    <s v="MIL"/>
    <n v="31.929400000000001"/>
    <n v="7500"/>
    <n v="2026"/>
  </r>
  <r>
    <n v="72037316"/>
    <x v="55"/>
    <s v="2026-01-15"/>
    <s v="K0051"/>
    <x v="87"/>
    <s v="INV2026020123"/>
    <s v="APL26020139"/>
    <x v="1964"/>
    <s v="BAG LDPE 0.03MMX&lt;O&gt;11.5&quot;X15&quot; WN 10-LAN MIN.70% RECYCLE"/>
    <x v="115"/>
    <s v="8"/>
    <n v="300"/>
    <s v="KG"/>
    <x v="3"/>
    <n v="75"/>
    <n v="22500"/>
    <n v="1"/>
    <n v="2.348932"/>
    <n v="704.67969900000003"/>
    <s v="MIL"/>
    <n v="31.929400000000001"/>
    <n v="22500"/>
    <n v="2026"/>
  </r>
  <r>
    <n v="72037316"/>
    <x v="55"/>
    <s v="2026-01-15"/>
    <s v="K0051"/>
    <x v="87"/>
    <s v="INV2026020123"/>
    <s v="APL26020139"/>
    <x v="1965"/>
    <s v="BAG LDPE 0.03MMX&lt;O&gt;13&quot;X17&quot; WN 10-LAN MIN.70% RECYCLE"/>
    <x v="115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55"/>
    <s v="2026-01-15"/>
    <s v="K0051"/>
    <x v="87"/>
    <s v="INV2026020123"/>
    <s v="APL26020139"/>
    <x v="1966"/>
    <s v="BAG LDPE 0.03MMX&lt;O&gt;14.5&quot;X17.5&quot; WN 10-LAN MIN.70% RECYCLE"/>
    <x v="115"/>
    <s v="8"/>
    <n v="400"/>
    <s v="KG"/>
    <x v="3"/>
    <n v="75"/>
    <n v="30000"/>
    <n v="1"/>
    <n v="2.348932"/>
    <n v="939.57293200000004"/>
    <s v="MIL"/>
    <n v="31.929400000000001"/>
    <n v="30000"/>
    <n v="2026"/>
  </r>
  <r>
    <n v="72037316"/>
    <x v="55"/>
    <s v="2026-01-15"/>
    <s v="K0051"/>
    <x v="87"/>
    <s v="INV2026020123"/>
    <s v="APL26020139"/>
    <x v="1967"/>
    <s v="BAG LDPE 0.03MMX&lt;O&gt;16.5&quot;X20&quot; WN 10-LAN MIN.70% RECYCLE"/>
    <x v="115"/>
    <s v="8"/>
    <n v="600"/>
    <s v="KG"/>
    <x v="3"/>
    <n v="75"/>
    <n v="45000"/>
    <n v="1"/>
    <n v="2.348932"/>
    <n v="1409.3593989999999"/>
    <s v="MIL"/>
    <n v="31.929400000000001"/>
    <n v="45000"/>
    <n v="2026"/>
  </r>
  <r>
    <n v="72037316"/>
    <x v="55"/>
    <s v="2026-01-15"/>
    <s v="K0051"/>
    <x v="87"/>
    <s v="INV2026020123"/>
    <s v="APL26020139"/>
    <x v="1968"/>
    <s v="BAG LDPE 0.03MMX&lt;O&gt;19&quot;X19&quot; WN 10-LAN MIN.70% RECYCLE"/>
    <x v="115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6"/>
    <x v="55"/>
    <s v="2026-01-15"/>
    <s v="K0051"/>
    <x v="87"/>
    <s v="INV2026020123"/>
    <s v="APL26020139"/>
    <x v="1969"/>
    <s v="BAG LDPE 0.03MMX&lt;O&gt;20&quot;X22&quot; WN 10-LAN MIN.70% RECYCLE"/>
    <x v="115"/>
    <s v="8"/>
    <n v="300"/>
    <s v="KG"/>
    <x v="3"/>
    <n v="75"/>
    <n v="22500"/>
    <n v="1"/>
    <n v="2.348932"/>
    <n v="704.67969900000003"/>
    <s v="MIL"/>
    <n v="31.929400000000001"/>
    <n v="22500"/>
    <n v="2026"/>
  </r>
  <r>
    <n v="72037316"/>
    <x v="55"/>
    <s v="2026-01-15"/>
    <s v="K0051"/>
    <x v="87"/>
    <s v="INV2026020123"/>
    <s v="APL26020139"/>
    <x v="1974"/>
    <s v="BAG LDPE 0.03MMX&lt;O&gt;18&quot;X26&quot; WN 10-LAN MIN.70% RECYCLE"/>
    <x v="115"/>
    <s v="8"/>
    <n v="200"/>
    <s v="KG"/>
    <x v="3"/>
    <n v="75"/>
    <n v="15000"/>
    <n v="1"/>
    <n v="2.348932"/>
    <n v="469.78646600000002"/>
    <s v="MIL"/>
    <n v="31.929400000000001"/>
    <n v="15000"/>
    <n v="2026"/>
  </r>
  <r>
    <n v="72037314"/>
    <x v="55"/>
    <s v="2026-01-15"/>
    <s v="K0051"/>
    <x v="87"/>
    <s v="INV2026020120"/>
    <s v="APL26020249"/>
    <x v="1975"/>
    <s v="BAG LDPE 0.03MMX&lt;O&gt;16.5&quot;X20&quot; WN 9-LAN 70% RECYCLE"/>
    <x v="115"/>
    <s v="7"/>
    <n v="100"/>
    <s v="KG"/>
    <x v="3"/>
    <n v="75"/>
    <n v="7500"/>
    <n v="1"/>
    <n v="2.348932"/>
    <n v="234.89323300000001"/>
    <s v="MIL"/>
    <n v="31.929400000000001"/>
    <n v="7500"/>
    <n v="2026"/>
  </r>
  <r>
    <n v="72037314"/>
    <x v="55"/>
    <s v="2026-01-15"/>
    <s v="K0051"/>
    <x v="87"/>
    <s v="INV2026020120"/>
    <s v="APL26020249"/>
    <x v="1976"/>
    <s v="BAG LDPE 0.03MMX&lt;O&gt;20&quot;X22&quot; WN 9-LAN 70% RECYCLE"/>
    <x v="115"/>
    <s v="7"/>
    <n v="200"/>
    <s v="KG"/>
    <x v="3"/>
    <n v="75"/>
    <n v="15000"/>
    <n v="1"/>
    <n v="2.348932"/>
    <n v="469.78646600000002"/>
    <s v="MIL"/>
    <n v="31.929400000000001"/>
    <n v="15000"/>
    <n v="2026"/>
  </r>
  <r>
    <n v="72037973"/>
    <x v="55"/>
    <s v="2026-01-30"/>
    <s v="K0051"/>
    <x v="87"/>
    <s v="INV2026020121"/>
    <s v="APL26020138"/>
    <x v="1969"/>
    <s v="BAG LDPE 0.03MMX&lt;O&gt;20&quot;X22&quot; WN 10-LAN MIN.70% RECYCLE"/>
    <x v="115"/>
    <s v="1"/>
    <n v="600"/>
    <s v="KG"/>
    <x v="3"/>
    <n v="75"/>
    <n v="45000"/>
    <n v="1"/>
    <n v="2.348932"/>
    <n v="1409.3593989999999"/>
    <s v="MIL"/>
    <n v="31.929400000000001"/>
    <n v="45000"/>
    <n v="2026"/>
  </r>
  <r>
    <n v="72038067"/>
    <x v="39"/>
    <s v="2026-02-03"/>
    <s v="A0033"/>
    <x v="61"/>
    <s v="20260024"/>
    <s v="APL26020233"/>
    <x v="1977"/>
    <s v="HD BAG 0.03MMX30&quot;X40&quot;"/>
    <x v="115"/>
    <s v="1"/>
    <n v="498"/>
    <s v="KG"/>
    <x v="3"/>
    <n v="75"/>
    <n v="37350"/>
    <n v="1"/>
    <n v="2.4001920000000001"/>
    <n v="1195.295623"/>
    <s v="MIL"/>
    <n v="31.247499999999999"/>
    <n v="37350"/>
    <n v="2026"/>
  </r>
  <r>
    <n v="72038379"/>
    <x v="11"/>
    <s v="2026-02-19"/>
    <s v="K0051"/>
    <x v="87"/>
    <s v="INV2026020178"/>
    <s v="APL26020447"/>
    <x v="1962"/>
    <s v="BAG LDPE 0.03MMX&lt;OPEN&gt;10&quot;X11&quot; WN 10-LAN MIN.70% RECYCLE"/>
    <x v="115"/>
    <s v="1"/>
    <n v="100"/>
    <s v="KG"/>
    <x v="3"/>
    <n v="75"/>
    <n v="7500"/>
    <n v="1"/>
    <n v="2.3925730000000001"/>
    <n v="239.25734499999999"/>
    <s v="MIL"/>
    <n v="31.347000000000001"/>
    <n v="7500"/>
    <n v="2026"/>
  </r>
  <r>
    <n v="72038379"/>
    <x v="11"/>
    <s v="2026-02-19"/>
    <s v="K0051"/>
    <x v="87"/>
    <s v="INV2026020178"/>
    <s v="APL26020447"/>
    <x v="1965"/>
    <s v="BAG LDPE 0.03MMX&lt;O&gt;13&quot;X17&quot; WN 10-LAN MIN.70% RECYCLE"/>
    <x v="115"/>
    <s v="1"/>
    <n v="100"/>
    <s v="KG"/>
    <x v="3"/>
    <n v="75"/>
    <n v="7500"/>
    <n v="1"/>
    <n v="2.3925730000000001"/>
    <n v="239.25734499999999"/>
    <s v="MIL"/>
    <n v="31.347000000000001"/>
    <n v="7500"/>
    <n v="2026"/>
  </r>
  <r>
    <n v="72038379"/>
    <x v="11"/>
    <s v="2026-02-19"/>
    <s v="K0051"/>
    <x v="87"/>
    <s v="INV2026020178"/>
    <s v="APL26020447"/>
    <x v="1966"/>
    <s v="BAG LDPE 0.03MMX&lt;O&gt;14.5&quot;X17.5&quot; WN 10-LAN MIN.70% RECYCLE"/>
    <x v="115"/>
    <s v="1"/>
    <n v="700"/>
    <s v="KG"/>
    <x v="3"/>
    <n v="75"/>
    <n v="52500"/>
    <n v="1"/>
    <n v="2.3925730000000001"/>
    <n v="1674.801416"/>
    <s v="MIL"/>
    <n v="31.347000000000001"/>
    <n v="52500"/>
    <n v="2026"/>
  </r>
  <r>
    <n v="72038379"/>
    <x v="11"/>
    <s v="2026-02-19"/>
    <s v="K0051"/>
    <x v="87"/>
    <s v="INV2026020178"/>
    <s v="APL26020447"/>
    <x v="1967"/>
    <s v="BAG LDPE 0.03MMX&lt;O&gt;16.5&quot;X20&quot; WN 10-LAN MIN.70% RECYCLE"/>
    <x v="115"/>
    <s v="1"/>
    <n v="1200"/>
    <s v="KG"/>
    <x v="3"/>
    <n v="75"/>
    <n v="90000"/>
    <n v="1"/>
    <n v="2.3925730000000001"/>
    <n v="2871.0881420000001"/>
    <s v="MIL"/>
    <n v="31.347000000000001"/>
    <n v="90000"/>
    <n v="2026"/>
  </r>
  <r>
    <n v="72038378"/>
    <x v="11"/>
    <s v="2026-02-19"/>
    <s v="K0051"/>
    <x v="87"/>
    <s v="INV2026020176"/>
    <s v="APL26020581"/>
    <x v="1966"/>
    <s v="BAG LDPE 0.03MMX&lt;O&gt;14.5&quot;X17.5&quot; WN 10-LAN MIN.70% RECYCLE"/>
    <x v="115"/>
    <s v="7"/>
    <n v="600"/>
    <s v="KG"/>
    <x v="3"/>
    <n v="75"/>
    <n v="45000"/>
    <n v="1"/>
    <n v="2.3925730000000001"/>
    <n v="1435.544071"/>
    <s v="MIL"/>
    <n v="31.347000000000001"/>
    <n v="45000"/>
    <n v="2026"/>
  </r>
  <r>
    <n v="72038378"/>
    <x v="11"/>
    <s v="2026-02-19"/>
    <s v="K0051"/>
    <x v="87"/>
    <s v="INV2026020176"/>
    <s v="APL26020581"/>
    <x v="1967"/>
    <s v="BAG LDPE 0.03MMX&lt;O&gt;16.5&quot;X20&quot; WN 10-LAN MIN.70% RECYCLE"/>
    <x v="115"/>
    <s v="7"/>
    <n v="1000"/>
    <s v="KG"/>
    <x v="3"/>
    <n v="75"/>
    <n v="75000"/>
    <n v="1"/>
    <n v="2.3925730000000001"/>
    <n v="2392.5734520000001"/>
    <s v="MIL"/>
    <n v="31.347000000000001"/>
    <n v="75000"/>
    <n v="2026"/>
  </r>
  <r>
    <n v="72038378"/>
    <x v="11"/>
    <s v="2026-02-19"/>
    <s v="K0051"/>
    <x v="87"/>
    <s v="INV2026020176"/>
    <s v="APL26020581"/>
    <x v="1968"/>
    <s v="BAG LDPE 0.03MMX&lt;O&gt;19&quot;X19&quot; WN 10-LAN MIN.70% RECYCLE"/>
    <x v="115"/>
    <s v="7"/>
    <n v="300"/>
    <s v="KG"/>
    <x v="3"/>
    <n v="75"/>
    <n v="22500"/>
    <n v="1"/>
    <n v="2.3925730000000001"/>
    <n v="717.77203499999996"/>
    <s v="MIL"/>
    <n v="31.347000000000001"/>
    <n v="22500"/>
    <n v="2026"/>
  </r>
  <r>
    <n v="72038365"/>
    <x v="5"/>
    <s v="2026-02-18"/>
    <s v="K0051"/>
    <x v="87"/>
    <s v="INV2026030200"/>
    <s v="APL26030284"/>
    <x v="1970"/>
    <s v="BAG LDPE 0.03MMX&lt;O&gt;11.5&quot;X12&quot; WN 10-LAN MIN.70% RECYCLE"/>
    <x v="115"/>
    <s v="7"/>
    <n v="200"/>
    <s v="KG"/>
    <x v="3"/>
    <n v="75"/>
    <n v="15000"/>
    <n v="1"/>
    <n v="2.3597000000000001"/>
    <n v="471.94001900000001"/>
    <s v="MIL"/>
    <n v="31.7837"/>
    <n v="15000"/>
    <n v="2026"/>
  </r>
  <r>
    <n v="72038365"/>
    <x v="5"/>
    <s v="2026-02-18"/>
    <s v="K0051"/>
    <x v="87"/>
    <s v="INV2026030200"/>
    <s v="APL26030284"/>
    <x v="1964"/>
    <s v="BAG LDPE 0.03MMX&lt;O&gt;11.5&quot;X15&quot; WN 10-LAN MIN.70% RECYCLE"/>
    <x v="115"/>
    <s v="7"/>
    <n v="400"/>
    <s v="KG"/>
    <x v="3"/>
    <n v="75"/>
    <n v="30000"/>
    <n v="1"/>
    <n v="2.3597000000000001"/>
    <n v="943.88003900000001"/>
    <s v="MIL"/>
    <n v="31.7837"/>
    <n v="30000"/>
    <n v="2026"/>
  </r>
  <r>
    <n v="72038365"/>
    <x v="5"/>
    <s v="2026-02-18"/>
    <s v="K0051"/>
    <x v="87"/>
    <s v="INV2026030200"/>
    <s v="APL26030284"/>
    <x v="1965"/>
    <s v="BAG LDPE 0.03MMX&lt;O&gt;13&quot;X17&quot; WN 10-LAN MIN.70% RECYCLE"/>
    <x v="115"/>
    <s v="7"/>
    <n v="600"/>
    <s v="KG"/>
    <x v="3"/>
    <n v="75"/>
    <n v="45000"/>
    <n v="1"/>
    <n v="2.3597000000000001"/>
    <n v="1415.820058"/>
    <s v="MIL"/>
    <n v="31.7837"/>
    <n v="45000"/>
    <n v="2026"/>
  </r>
  <r>
    <n v="72038365"/>
    <x v="5"/>
    <s v="2026-02-18"/>
    <s v="K0051"/>
    <x v="87"/>
    <s v="INV2026030201"/>
    <s v="APL26030285"/>
    <x v="1975"/>
    <s v="BAG LDPE 0.03MMX&lt;O&gt;16.5&quot;X20&quot; WN 9-LAN 70% RECYCLE"/>
    <x v="115"/>
    <s v="7"/>
    <n v="500"/>
    <s v="KG"/>
    <x v="3"/>
    <n v="75"/>
    <n v="37500"/>
    <n v="1"/>
    <n v="2.3597000000000001"/>
    <n v="1179.850048"/>
    <s v="MIL"/>
    <n v="31.7837"/>
    <n v="37500"/>
    <n v="2026"/>
  </r>
  <r>
    <n v="72038365"/>
    <x v="5"/>
    <s v="2026-02-18"/>
    <s v="K0051"/>
    <x v="87"/>
    <s v="INV2026030201"/>
    <s v="APL26030285"/>
    <x v="1978"/>
    <s v="BAG LDPE 0.03MMX&lt;O&gt;10.5&quot;X14&quot; WN 9-LAN 70% RECYCLE"/>
    <x v="115"/>
    <s v="7"/>
    <n v="100"/>
    <s v="KG"/>
    <x v="3"/>
    <n v="75"/>
    <n v="7500"/>
    <n v="1"/>
    <n v="2.3597000000000001"/>
    <n v="235.970009"/>
    <s v="MIL"/>
    <n v="31.7837"/>
    <n v="7500"/>
    <n v="2026"/>
  </r>
  <r>
    <n v="72038379"/>
    <x v="5"/>
    <s v="2026-02-19"/>
    <s v="K0051"/>
    <x v="87"/>
    <s v="INV2026030202"/>
    <s v="APL26030165"/>
    <x v="1971"/>
    <s v="BAG LDPE 0.03MMX&lt;O&gt;9&quot;X10&quot; WN 10-LAN MIN.70% RECYCLE"/>
    <x v="115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5"/>
    <s v="2026-02-19"/>
    <s v="K0051"/>
    <x v="87"/>
    <s v="INV2026030202"/>
    <s v="APL26030165"/>
    <x v="1962"/>
    <s v="BAG LDPE 0.03MMX&lt;OPEN&gt;10&quot;X11&quot; WN 10-LAN MIN.70% RECYCLE"/>
    <x v="115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5"/>
    <s v="2026-02-19"/>
    <s v="K0051"/>
    <x v="87"/>
    <s v="INV2026030202"/>
    <s v="APL26030165"/>
    <x v="1964"/>
    <s v="BAG LDPE 0.03MMX&lt;O&gt;11.5&quot;X15&quot; WN 10-LAN MIN.70% RECYCLE"/>
    <x v="115"/>
    <s v="1"/>
    <n v="100"/>
    <s v="KG"/>
    <x v="3"/>
    <n v="75"/>
    <n v="7500"/>
    <n v="1"/>
    <n v="2.3597000000000001"/>
    <n v="235.970009"/>
    <s v="MIL"/>
    <n v="31.7837"/>
    <n v="7500"/>
    <n v="2026"/>
  </r>
  <r>
    <n v="72038379"/>
    <x v="5"/>
    <s v="2026-02-19"/>
    <s v="K0051"/>
    <x v="87"/>
    <s v="INV2026030202"/>
    <s v="APL26030165"/>
    <x v="1967"/>
    <s v="BAG LDPE 0.03MMX&lt;O&gt;16.5&quot;X20&quot; WN 10-LAN MIN.70% RECYCLE"/>
    <x v="115"/>
    <s v="1"/>
    <n v="600"/>
    <s v="KG"/>
    <x v="3"/>
    <n v="75"/>
    <n v="45000"/>
    <n v="1"/>
    <n v="2.3597000000000001"/>
    <n v="1415.820058"/>
    <s v="MIL"/>
    <n v="31.7837"/>
    <n v="45000"/>
    <n v="2026"/>
  </r>
  <r>
    <n v="72038379"/>
    <x v="5"/>
    <s v="2026-02-19"/>
    <s v="K0051"/>
    <x v="87"/>
    <s v="INV2026030202"/>
    <s v="APL26030165"/>
    <x v="1969"/>
    <s v="BAG LDPE 0.03MMX&lt;O&gt;20&quot;X22&quot; WN 10-LAN MIN.70% RECYCLE"/>
    <x v="115"/>
    <s v="1"/>
    <n v="100"/>
    <s v="KG"/>
    <x v="3"/>
    <n v="75"/>
    <n v="7500"/>
    <n v="1"/>
    <n v="2.3597000000000001"/>
    <n v="235.970009"/>
    <s v="MIL"/>
    <n v="31.7837"/>
    <n v="7500"/>
    <n v="2026"/>
  </r>
  <r>
    <n v="72038377"/>
    <x v="5"/>
    <s v="2026-02-19"/>
    <s v="K0051"/>
    <x v="87"/>
    <s v="INV2026030203"/>
    <s v="APL26030164"/>
    <x v="1965"/>
    <s v="BAG LDPE 0.03MMX&lt;O&gt;13&quot;X17&quot; WN 10-LAN MIN.70% RECYCLE"/>
    <x v="115"/>
    <s v="2"/>
    <n v="100"/>
    <s v="KG"/>
    <x v="3"/>
    <n v="75"/>
    <n v="7500"/>
    <n v="1"/>
    <n v="2.3597000000000001"/>
    <n v="235.970009"/>
    <s v="MIL"/>
    <n v="31.7837"/>
    <n v="7500"/>
    <n v="2026"/>
  </r>
  <r>
    <n v="72038377"/>
    <x v="5"/>
    <s v="2026-02-19"/>
    <s v="K0051"/>
    <x v="87"/>
    <s v="INV2026030203"/>
    <s v="APL26030164"/>
    <x v="1966"/>
    <s v="BAG LDPE 0.03MMX&lt;O&gt;14.5&quot;X17.5&quot; WN 10-LAN MIN.70% RECYCLE"/>
    <x v="115"/>
    <s v="2"/>
    <n v="100"/>
    <s v="KG"/>
    <x v="3"/>
    <n v="75"/>
    <n v="7500"/>
    <n v="1"/>
    <n v="2.3597000000000001"/>
    <n v="235.970009"/>
    <s v="MIL"/>
    <n v="31.7837"/>
    <n v="7500"/>
    <n v="2026"/>
  </r>
  <r>
    <n v="72038377"/>
    <x v="5"/>
    <s v="2026-02-19"/>
    <s v="K0051"/>
    <x v="87"/>
    <s v="INV2026030203"/>
    <s v="APL26030164"/>
    <x v="1967"/>
    <s v="BAG LDPE 0.03MMX&lt;O&gt;16.5&quot;X20&quot; WN 10-LAN MIN.70% RECYCLE"/>
    <x v="115"/>
    <s v="2"/>
    <n v="100"/>
    <s v="KG"/>
    <x v="3"/>
    <n v="75"/>
    <n v="7500"/>
    <n v="1"/>
    <n v="2.3597000000000001"/>
    <n v="235.970009"/>
    <s v="MIL"/>
    <n v="31.7837"/>
    <n v="7500"/>
    <n v="2026"/>
  </r>
  <r>
    <n v="72038378"/>
    <x v="81"/>
    <s v="2026-02-19"/>
    <s v="K0051"/>
    <x v="87"/>
    <s v="INV2026030231"/>
    <s v="APL26030292"/>
    <x v="1969"/>
    <s v="BAG LDPE 0.03MMX&lt;O&gt;20&quot;X22&quot; WN 10-LAN MIN.70% RECYCLE"/>
    <x v="115"/>
    <s v="7"/>
    <n v="600"/>
    <s v="KG"/>
    <x v="3"/>
    <n v="75"/>
    <n v="45000"/>
    <n v="1"/>
    <n v="2.3646319999999998"/>
    <n v="1418.779597"/>
    <s v="MIL"/>
    <n v="31.717400000000001"/>
    <n v="45000"/>
    <n v="2026"/>
  </r>
  <r>
    <n v="72038378"/>
    <x v="81"/>
    <s v="2026-02-19"/>
    <s v="K0051"/>
    <x v="87"/>
    <s v="INV2026030231"/>
    <s v="APL26030292"/>
    <x v="1979"/>
    <s v="BAG LDPE 0.03MMX&lt;O&gt;22&quot;X22&quot; WN 10-LAN MIN.70% RECYCLE"/>
    <x v="115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81"/>
    <s v="2026-02-19"/>
    <s v="K0051"/>
    <x v="87"/>
    <s v="INV2026030231"/>
    <s v="APL26030292"/>
    <x v="1980"/>
    <s v="BAG LDPE 0.03MMX&lt;O&gt;24&quot;X24&quot; WN 10-LAN MIN.70% RECYCLE"/>
    <x v="115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81"/>
    <s v="2026-02-19"/>
    <s v="K0051"/>
    <x v="87"/>
    <s v="INV2026030231"/>
    <s v="APL26030292"/>
    <x v="1981"/>
    <s v="BAG LDPE 0.03MMX&lt;O&gt;28&quot;X15&quot; WN 10-LAN MIN.70% RECYCLE"/>
    <x v="115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78"/>
    <x v="81"/>
    <s v="2026-02-19"/>
    <s v="K0051"/>
    <x v="87"/>
    <s v="INV2026030231"/>
    <s v="APL26030292"/>
    <x v="1982"/>
    <s v="BAG LDPE 0.03MMX&lt;O&gt;30&quot;X30&quot; WN 10-LAN MIN.70% RECYCLE"/>
    <x v="115"/>
    <s v="7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81"/>
    <s v="2026-02-19"/>
    <s v="K0051"/>
    <x v="87"/>
    <s v="INV2026030230"/>
    <s v="APL26030274"/>
    <x v="1962"/>
    <s v="BAG LDPE 0.03MMX&lt;OPEN&gt;10&quot;X11&quot; WN 10-LAN MIN.70% RECYCLE"/>
    <x v="115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81"/>
    <s v="2026-02-19"/>
    <s v="K0051"/>
    <x v="87"/>
    <s v="INV2026030230"/>
    <s v="APL26030274"/>
    <x v="1970"/>
    <s v="BAG LDPE 0.03MMX&lt;O&gt;11.5&quot;X12&quot; WN 10-LAN MIN.70% RECYCLE"/>
    <x v="115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81"/>
    <s v="2026-02-19"/>
    <s v="K0051"/>
    <x v="87"/>
    <s v="INV2026030230"/>
    <s v="APL26030274"/>
    <x v="1965"/>
    <s v="BAG LDPE 0.03MMX&lt;O&gt;13&quot;X17&quot; WN 10-LAN MIN.70% RECYCLE"/>
    <x v="115"/>
    <s v="8"/>
    <n v="200"/>
    <s v="KG"/>
    <x v="3"/>
    <n v="75"/>
    <n v="15000"/>
    <n v="1"/>
    <n v="2.3646319999999998"/>
    <n v="472.92653200000001"/>
    <s v="MIL"/>
    <n v="31.717400000000001"/>
    <n v="15000"/>
    <n v="2026"/>
  </r>
  <r>
    <n v="72038380"/>
    <x v="81"/>
    <s v="2026-02-19"/>
    <s v="K0051"/>
    <x v="87"/>
    <s v="INV2026030230"/>
    <s v="APL26030274"/>
    <x v="1966"/>
    <s v="BAG LDPE 0.03MMX&lt;O&gt;14.5&quot;X17.5&quot; WN 10-LAN MIN.70% RECYCLE"/>
    <x v="115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380"/>
    <x v="81"/>
    <s v="2026-02-19"/>
    <s v="K0051"/>
    <x v="87"/>
    <s v="INV2026030230"/>
    <s v="APL26030274"/>
    <x v="1968"/>
    <s v="BAG LDPE 0.03MMX&lt;O&gt;19&quot;X19&quot; WN 10-LAN MIN.70% RECYCLE"/>
    <x v="115"/>
    <s v="8"/>
    <n v="200"/>
    <s v="KG"/>
    <x v="3"/>
    <n v="75"/>
    <n v="15000"/>
    <n v="1"/>
    <n v="2.3646319999999998"/>
    <n v="472.92653200000001"/>
    <s v="MIL"/>
    <n v="31.717400000000001"/>
    <n v="15000"/>
    <n v="2026"/>
  </r>
  <r>
    <n v="72038380"/>
    <x v="81"/>
    <s v="2026-02-19"/>
    <s v="K0051"/>
    <x v="87"/>
    <s v="INV2026030230"/>
    <s v="APL26030274"/>
    <x v="1974"/>
    <s v="BAG LDPE 0.03MMX&lt;O&gt;18&quot;X26&quot; WN 10-LAN MIN.70% RECYCLE"/>
    <x v="115"/>
    <s v="8"/>
    <n v="100"/>
    <s v="KG"/>
    <x v="3"/>
    <n v="75"/>
    <n v="7500"/>
    <n v="1"/>
    <n v="2.3646319999999998"/>
    <n v="236.463266"/>
    <s v="MIL"/>
    <n v="31.717400000000001"/>
    <n v="7500"/>
    <n v="2026"/>
  </r>
  <r>
    <n v="72038691"/>
    <x v="82"/>
    <s v="2026-03-06"/>
    <s v="A0033"/>
    <x v="61"/>
    <s v="20260030"/>
    <s v="APL26030218"/>
    <x v="1749"/>
    <s v="PE BAG 0.05MMX40&quot;X60&quot;"/>
    <x v="115"/>
    <s v="1"/>
    <n v="1050"/>
    <s v="KG"/>
    <x v="3"/>
    <n v="75"/>
    <n v="78750"/>
    <n v="1"/>
    <n v="2.3194889999999999"/>
    <n v="2435.4640680000002"/>
    <s v="MIL"/>
    <n v="32.334699999999998"/>
    <n v="78750"/>
    <n v="2026"/>
  </r>
  <r>
    <n v="72038856"/>
    <x v="45"/>
    <s v="2026-03-13"/>
    <s v="K0051"/>
    <x v="87"/>
    <s v="INV2026030257"/>
    <s v="APL26030570"/>
    <x v="1964"/>
    <s v="BAG LDPE 0.03MMX&lt;O&gt;11.5&quot;X15&quot; WN 10-LAN MIN.70% RECYCLE"/>
    <x v="115"/>
    <s v="6"/>
    <n v="100"/>
    <s v="KG"/>
    <x v="3"/>
    <n v="75"/>
    <n v="7500"/>
    <n v="1"/>
    <n v="2.2780629999999999"/>
    <n v="227.80634599999999"/>
    <s v="MIL"/>
    <n v="32.922699999999999"/>
    <n v="7500"/>
    <n v="2026"/>
  </r>
  <r>
    <n v="72038856"/>
    <x v="45"/>
    <s v="2026-03-13"/>
    <s v="K0051"/>
    <x v="87"/>
    <s v="INV2026030257"/>
    <s v="APL26030570"/>
    <x v="1967"/>
    <s v="BAG LDPE 0.03MMX&lt;O&gt;16.5&quot;X20&quot; WN 10-LAN MIN.70% RECYCLE"/>
    <x v="115"/>
    <s v="6"/>
    <n v="500"/>
    <s v="KG"/>
    <x v="3"/>
    <n v="75"/>
    <n v="37500"/>
    <n v="1"/>
    <n v="2.2780629999999999"/>
    <n v="1139.031731"/>
    <s v="MIL"/>
    <n v="32.922699999999999"/>
    <n v="37500"/>
    <n v="2026"/>
  </r>
  <r>
    <n v="72038855"/>
    <x v="45"/>
    <s v="2026-03-13"/>
    <s v="K0051"/>
    <x v="87"/>
    <s v="INV2026030256"/>
    <s v="APL26030569"/>
    <x v="1964"/>
    <s v="BAG LDPE 0.03MMX&lt;O&gt;11.5&quot;X15&quot; WN 10-LAN MIN.70% RECYCLE"/>
    <x v="115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855"/>
    <x v="45"/>
    <s v="2026-03-13"/>
    <s v="K0051"/>
    <x v="87"/>
    <s v="INV2026030256"/>
    <s v="APL26030569"/>
    <x v="1965"/>
    <s v="BAG LDPE 0.03MMX&lt;O&gt;13&quot;X17&quot; WN 10-LAN MIN.70% RECYCLE"/>
    <x v="115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855"/>
    <x v="45"/>
    <s v="2026-03-13"/>
    <s v="K0051"/>
    <x v="87"/>
    <s v="INV2026030256"/>
    <s v="APL26030569"/>
    <x v="1966"/>
    <s v="BAG LDPE 0.03MMX&lt;O&gt;14.5&quot;X17.5&quot; WN 10-LAN MIN.70% RECYCLE"/>
    <x v="115"/>
    <s v="8"/>
    <n v="500"/>
    <s v="KG"/>
    <x v="3"/>
    <n v="75"/>
    <n v="37500"/>
    <n v="1"/>
    <n v="2.2780629999999999"/>
    <n v="1139.031731"/>
    <s v="MIL"/>
    <n v="32.922699999999999"/>
    <n v="37500"/>
    <n v="2026"/>
  </r>
  <r>
    <n v="72038855"/>
    <x v="45"/>
    <s v="2026-03-13"/>
    <s v="K0051"/>
    <x v="87"/>
    <s v="INV2026030256"/>
    <s v="APL26030569"/>
    <x v="1967"/>
    <s v="BAG LDPE 0.03MMX&lt;O&gt;16.5&quot;X20&quot; WN 10-LAN MIN.70% RECYCLE"/>
    <x v="115"/>
    <s v="8"/>
    <n v="700"/>
    <s v="KG"/>
    <x v="3"/>
    <n v="75"/>
    <n v="52500"/>
    <n v="1"/>
    <n v="2.2780629999999999"/>
    <n v="1594.6444240000001"/>
    <s v="MIL"/>
    <n v="32.922699999999999"/>
    <n v="52500"/>
    <n v="2026"/>
  </r>
  <r>
    <n v="72038855"/>
    <x v="45"/>
    <s v="2026-03-13"/>
    <s v="K0051"/>
    <x v="87"/>
    <s v="INV2026030256"/>
    <s v="APL26030569"/>
    <x v="1968"/>
    <s v="BAG LDPE 0.03MMX&lt;O&gt;19&quot;X19&quot; WN 10-LAN MIN.70% RECYCLE"/>
    <x v="115"/>
    <s v="8"/>
    <n v="400"/>
    <s v="KG"/>
    <x v="3"/>
    <n v="75"/>
    <n v="30000"/>
    <n v="1"/>
    <n v="2.2780629999999999"/>
    <n v="911.22538499999996"/>
    <s v="MIL"/>
    <n v="32.922699999999999"/>
    <n v="30000"/>
    <n v="2026"/>
  </r>
  <r>
    <n v="72038855"/>
    <x v="45"/>
    <s v="2026-03-13"/>
    <s v="K0051"/>
    <x v="87"/>
    <s v="INV2026030256"/>
    <s v="APL26030569"/>
    <x v="1969"/>
    <s v="BAG LDPE 0.03MMX&lt;O&gt;20&quot;X22&quot; WN 10-LAN MIN.70% RECYCLE"/>
    <x v="115"/>
    <s v="8"/>
    <n v="300"/>
    <s v="KG"/>
    <x v="3"/>
    <n v="75"/>
    <n v="22500"/>
    <n v="1"/>
    <n v="2.2780629999999999"/>
    <n v="683.419039"/>
    <s v="MIL"/>
    <n v="32.922699999999999"/>
    <n v="22500"/>
    <n v="2026"/>
  </r>
  <r>
    <n v="72038706"/>
    <x v="45"/>
    <s v="2026-03-09"/>
    <s v="P0071"/>
    <x v="81"/>
    <s v="IV26030646"/>
    <s v="APL26030394"/>
    <x v="1973"/>
    <s v="Glue Latex Emulsion Base SV-116-92LM"/>
    <x v="120"/>
    <s v="9"/>
    <n v="500"/>
    <s v="KG"/>
    <x v="3"/>
    <n v="75"/>
    <n v="37500"/>
    <n v="1"/>
    <n v="2.2780629999999999"/>
    <n v="1139.031731"/>
    <s v="MIL"/>
    <n v="32.922699999999999"/>
    <n v="37500"/>
    <n v="2026"/>
  </r>
  <r>
    <n v="72038853"/>
    <x v="84"/>
    <s v="2026-03-13"/>
    <s v="K0051"/>
    <x v="87"/>
    <s v="INV2026030261"/>
    <s v="APL26030676"/>
    <x v="1965"/>
    <s v="BAG LDPE 0.03MMX&lt;O&gt;13&quot;X17&quot; WN 10-LAN MIN.70% RECYCLE"/>
    <x v="115"/>
    <s v="2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3"/>
    <x v="84"/>
    <s v="2026-03-13"/>
    <s v="K0051"/>
    <x v="87"/>
    <s v="INV2026030261"/>
    <s v="APL26030676"/>
    <x v="1966"/>
    <s v="BAG LDPE 0.03MMX&lt;O&gt;14.5&quot;X17.5&quot; WN 10-LAN MIN.70% RECYCLE"/>
    <x v="115"/>
    <s v="2"/>
    <n v="100"/>
    <s v="KG"/>
    <x v="3"/>
    <n v="75"/>
    <n v="7500"/>
    <n v="1"/>
    <n v="2.2899989999999999"/>
    <n v="228.99994100000001"/>
    <s v="MIL"/>
    <n v="32.751100000000001"/>
    <n v="7500"/>
    <n v="2026"/>
  </r>
  <r>
    <n v="72038853"/>
    <x v="84"/>
    <s v="2026-03-13"/>
    <s v="K0051"/>
    <x v="87"/>
    <s v="INV2026030261"/>
    <s v="APL26030676"/>
    <x v="1967"/>
    <s v="BAG LDPE 0.03MMX&lt;O&gt;16.5&quot;X20&quot; WN 10-LAN MIN.70% RECYCLE"/>
    <x v="115"/>
    <s v="2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4"/>
    <x v="84"/>
    <s v="2026-03-13"/>
    <s v="K0051"/>
    <x v="87"/>
    <s v="INV2026030260"/>
    <s v="APL26030573"/>
    <x v="1965"/>
    <s v="BAG LDPE 0.03MMX&lt;O&gt;13&quot;X17&quot; WN 10-LAN MIN.70% RECYCLE"/>
    <x v="115"/>
    <s v="1"/>
    <n v="300"/>
    <s v="KG"/>
    <x v="3"/>
    <n v="75"/>
    <n v="22500"/>
    <n v="1"/>
    <n v="2.2899989999999999"/>
    <n v="686.99982499999999"/>
    <s v="MIL"/>
    <n v="32.751100000000001"/>
    <n v="22500"/>
    <n v="2026"/>
  </r>
  <r>
    <n v="72038854"/>
    <x v="84"/>
    <s v="2026-03-13"/>
    <s v="K0051"/>
    <x v="87"/>
    <s v="INV2026030260"/>
    <s v="APL26030573"/>
    <x v="1966"/>
    <s v="BAG LDPE 0.03MMX&lt;O&gt;14.5&quot;X17.5&quot; WN 10-LAN MIN.70% RECYCLE"/>
    <x v="115"/>
    <s v="1"/>
    <n v="500"/>
    <s v="KG"/>
    <x v="3"/>
    <n v="75"/>
    <n v="37500"/>
    <n v="1"/>
    <n v="2.2899989999999999"/>
    <n v="1144.9997089999999"/>
    <s v="MIL"/>
    <n v="32.751100000000001"/>
    <n v="37500"/>
    <n v="2026"/>
  </r>
  <r>
    <n v="72038854"/>
    <x v="84"/>
    <s v="2026-03-13"/>
    <s v="K0051"/>
    <x v="87"/>
    <s v="INV2026030260"/>
    <s v="APL26030573"/>
    <x v="1967"/>
    <s v="BAG LDPE 0.03MMX&lt;O&gt;16.5&quot;X20&quot; WN 10-LAN MIN.70% RECYCLE"/>
    <x v="115"/>
    <s v="1"/>
    <n v="600"/>
    <s v="KG"/>
    <x v="3"/>
    <n v="75"/>
    <n v="45000"/>
    <n v="1"/>
    <n v="2.2899989999999999"/>
    <n v="1373.9996510000001"/>
    <s v="MIL"/>
    <n v="32.751100000000001"/>
    <n v="45000"/>
    <n v="2026"/>
  </r>
  <r>
    <n v="72039012"/>
    <x v="16"/>
    <s v="2026-03-24"/>
    <s v="A0033"/>
    <x v="61"/>
    <s v="20260035"/>
    <s v="APL26030790"/>
    <x v="1749"/>
    <s v="PE BAG 0.05MMX40&quot;X60&quot;"/>
    <x v="115"/>
    <s v="1"/>
    <n v="1000"/>
    <s v="KG"/>
    <x v="3"/>
    <n v="75"/>
    <n v="75000"/>
    <n v="1"/>
    <n v="2.2705320000000002"/>
    <n v="2270.532424"/>
    <s v="MIL"/>
    <n v="33.0319"/>
    <n v="75000"/>
    <n v="2026"/>
  </r>
  <r>
    <n v="72038855"/>
    <x v="35"/>
    <s v="2026-03-13"/>
    <s v="K0051"/>
    <x v="87"/>
    <s v="INV2026040322"/>
    <s v="APL26040054"/>
    <x v="1970"/>
    <s v="BAG LDPE 0.03MMX&lt;O&gt;11.5&quot;X12&quot; WN 10-LAN MIN.70% RECYCLE"/>
    <x v="115"/>
    <s v="8"/>
    <n v="100"/>
    <s v="KG"/>
    <x v="3"/>
    <n v="75"/>
    <n v="7500"/>
    <n v="1"/>
    <n v="2.2863129999999998"/>
    <n v="228.631351"/>
    <s v="MIL"/>
    <n v="32.803899999999999"/>
    <n v="7500"/>
    <n v="2026"/>
  </r>
  <r>
    <n v="72038855"/>
    <x v="35"/>
    <s v="2026-03-13"/>
    <s v="K0051"/>
    <x v="87"/>
    <s v="INV2026040322"/>
    <s v="APL26040054"/>
    <x v="1974"/>
    <s v="BAG LDPE 0.03MMX&lt;O&gt;18&quot;X26&quot; WN 10-LAN MIN.70% RECYCLE"/>
    <x v="115"/>
    <s v="8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3"/>
    <s v="2026-03-13"/>
    <s v="K0051"/>
    <x v="87"/>
    <s v="INV2026040328"/>
    <s v="APL26040239"/>
    <x v="1971"/>
    <s v="BAG LDPE 0.03MMX&lt;O&gt;9&quot;X10&quot; WN 10-LAN MIN.70% RECYCLE"/>
    <x v="115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3"/>
    <s v="2026-03-13"/>
    <s v="K0051"/>
    <x v="87"/>
    <s v="INV2026040328"/>
    <s v="APL26040239"/>
    <x v="1970"/>
    <s v="BAG LDPE 0.03MMX&lt;O&gt;11.5&quot;X12&quot; WN 10-LAN MIN.70% RECYCLE"/>
    <x v="115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3"/>
    <s v="2026-03-13"/>
    <s v="K0051"/>
    <x v="87"/>
    <s v="INV2026040328"/>
    <s v="APL26040239"/>
    <x v="1966"/>
    <s v="BAG LDPE 0.03MMX&lt;O&gt;14.5&quot;X17.5&quot; WN 10-LAN MIN.70% RECYCLE"/>
    <x v="115"/>
    <s v="7"/>
    <n v="400"/>
    <s v="KG"/>
    <x v="3"/>
    <n v="75"/>
    <n v="30000"/>
    <n v="1"/>
    <n v="2.2863129999999998"/>
    <n v="914.52540699999997"/>
    <s v="MIL"/>
    <n v="32.803899999999999"/>
    <n v="30000"/>
    <n v="2026"/>
  </r>
  <r>
    <n v="72038852"/>
    <x v="33"/>
    <s v="2026-03-13"/>
    <s v="K0051"/>
    <x v="87"/>
    <s v="INV2026040328"/>
    <s v="APL26040239"/>
    <x v="1967"/>
    <s v="BAG LDPE 0.03MMX&lt;O&gt;16.5&quot;X20&quot; WN 10-LAN MIN.70% RECYCLE"/>
    <x v="115"/>
    <s v="7"/>
    <n v="700"/>
    <s v="KG"/>
    <x v="3"/>
    <n v="75"/>
    <n v="52500"/>
    <n v="1"/>
    <n v="2.2863129999999998"/>
    <n v="1600.4194620000001"/>
    <s v="MIL"/>
    <n v="32.803899999999999"/>
    <n v="52500"/>
    <n v="2026"/>
  </r>
  <r>
    <n v="72038852"/>
    <x v="33"/>
    <s v="2026-03-13"/>
    <s v="K0051"/>
    <x v="87"/>
    <s v="INV2026040328"/>
    <s v="APL26040239"/>
    <x v="1968"/>
    <s v="BAG LDPE 0.03MMX&lt;O&gt;19&quot;X19&quot; WN 10-LAN MIN.70% RECYCLE"/>
    <x v="115"/>
    <s v="7"/>
    <n v="300"/>
    <s v="KG"/>
    <x v="3"/>
    <n v="75"/>
    <n v="22500"/>
    <n v="1"/>
    <n v="2.2863129999999998"/>
    <n v="685.89405499999998"/>
    <s v="MIL"/>
    <n v="32.803899999999999"/>
    <n v="22500"/>
    <n v="2026"/>
  </r>
  <r>
    <n v="72038852"/>
    <x v="33"/>
    <s v="2026-03-13"/>
    <s v="K0051"/>
    <x v="87"/>
    <s v="INV2026040328"/>
    <s v="APL26040239"/>
    <x v="1969"/>
    <s v="BAG LDPE 0.03MMX&lt;O&gt;20&quot;X22&quot; WN 10-LAN MIN.70% RECYCLE"/>
    <x v="115"/>
    <s v="7"/>
    <n v="200"/>
    <s v="KG"/>
    <x v="3"/>
    <n v="75"/>
    <n v="15000"/>
    <n v="1"/>
    <n v="2.2863129999999998"/>
    <n v="457.26270299999999"/>
    <s v="MIL"/>
    <n v="32.803899999999999"/>
    <n v="15000"/>
    <n v="2026"/>
  </r>
  <r>
    <n v="72038852"/>
    <x v="33"/>
    <s v="2026-03-13"/>
    <s v="K0051"/>
    <x v="87"/>
    <s v="INV2026040328"/>
    <s v="APL26040239"/>
    <x v="1980"/>
    <s v="BAG LDPE 0.03MMX&lt;O&gt;24&quot;X24&quot; WN 10-LAN MIN.70% RECYCLE"/>
    <x v="115"/>
    <s v="7"/>
    <n v="100"/>
    <s v="KG"/>
    <x v="3"/>
    <n v="75"/>
    <n v="7500"/>
    <n v="1"/>
    <n v="2.2863129999999998"/>
    <n v="228.631351"/>
    <s v="MIL"/>
    <n v="32.803899999999999"/>
    <n v="7500"/>
    <n v="2026"/>
  </r>
  <r>
    <n v="72038852"/>
    <x v="33"/>
    <s v="2026-03-13"/>
    <s v="K0051"/>
    <x v="87"/>
    <s v="INV2026040328"/>
    <s v="APL26040239"/>
    <x v="1972"/>
    <s v="BAG LDPE 0.03MMX&lt;O&gt;8&quot;X19&quot; WN 10-LAN MIN.70% RECYCLE"/>
    <x v="115"/>
    <s v="7"/>
    <n v="200"/>
    <s v="KG"/>
    <x v="3"/>
    <n v="75"/>
    <n v="15000"/>
    <n v="1"/>
    <n v="2.2863129999999998"/>
    <n v="457.26270299999999"/>
    <s v="MIL"/>
    <n v="32.803899999999999"/>
    <n v="15000"/>
    <n v="2026"/>
  </r>
  <r>
    <n v="72038853"/>
    <x v="71"/>
    <s v="2026-03-13"/>
    <s v="K0051"/>
    <x v="87"/>
    <s v="INV2026040330"/>
    <s v="APL26040274"/>
    <x v="1964"/>
    <s v="BAG LDPE 0.03MMX&lt;O&gt;11.5&quot;X15&quot; WN 10-LAN MIN.70% RECYCLE"/>
    <x v="115"/>
    <s v="2"/>
    <n v="100"/>
    <s v="KG"/>
    <x v="3"/>
    <n v="75"/>
    <n v="7500"/>
    <n v="1"/>
    <n v="2.3047840000000002"/>
    <n v="230.47847300000001"/>
    <s v="MIL"/>
    <n v="32.540999999999997"/>
    <n v="7500"/>
    <n v="2026"/>
  </r>
  <r>
    <n v="72038852"/>
    <x v="71"/>
    <s v="2026-03-13"/>
    <s v="K0051"/>
    <x v="87"/>
    <s v="INV2026040329"/>
    <s v="APL26040249"/>
    <x v="1965"/>
    <s v="BAG LDPE 0.03MMX&lt;O&gt;13&quot;X17&quot; WN 10-LAN MIN.70% RECYCLE"/>
    <x v="115"/>
    <s v="7"/>
    <n v="300"/>
    <s v="KG"/>
    <x v="3"/>
    <n v="75"/>
    <n v="22500"/>
    <n v="1"/>
    <n v="2.3047840000000002"/>
    <n v="691.43541900000002"/>
    <s v="MIL"/>
    <n v="32.540999999999997"/>
    <n v="22500"/>
    <n v="2026"/>
  </r>
  <r>
    <n v="72038852"/>
    <x v="71"/>
    <s v="2026-03-13"/>
    <s v="K0051"/>
    <x v="87"/>
    <s v="INV2026040329"/>
    <s v="APL26040249"/>
    <x v="1966"/>
    <s v="BAG LDPE 0.03MMX&lt;O&gt;14.5&quot;X17.5&quot; WN 10-LAN MIN.70% RECYCLE"/>
    <x v="115"/>
    <s v="7"/>
    <n v="600"/>
    <s v="KG"/>
    <x v="3"/>
    <n v="75"/>
    <n v="45000"/>
    <n v="1"/>
    <n v="2.3047840000000002"/>
    <n v="1382.8708389999999"/>
    <s v="MIL"/>
    <n v="32.540999999999997"/>
    <n v="45000"/>
    <n v="2026"/>
  </r>
  <r>
    <n v="72038852"/>
    <x v="71"/>
    <s v="2026-03-13"/>
    <s v="K0051"/>
    <x v="87"/>
    <s v="INV2026040329"/>
    <s v="APL26040249"/>
    <x v="1979"/>
    <s v="BAG LDPE 0.03MMX&lt;O&gt;22&quot;X22&quot; WN 10-LAN MIN.70% RECYCLE"/>
    <x v="115"/>
    <s v="7"/>
    <n v="100"/>
    <s v="KG"/>
    <x v="3"/>
    <n v="75"/>
    <n v="7500"/>
    <n v="1"/>
    <n v="2.3047840000000002"/>
    <n v="230.47847300000001"/>
    <s v="MIL"/>
    <n v="32.540999999999997"/>
    <n v="7500"/>
    <n v="2026"/>
  </r>
  <r>
    <n v="72038852"/>
    <x v="71"/>
    <s v="2026-03-13"/>
    <s v="K0051"/>
    <x v="87"/>
    <s v="INV2026040329"/>
    <s v="APL26040249"/>
    <x v="1982"/>
    <s v="BAG LDPE 0.03MMX&lt;O&gt;30&quot;X30&quot; WN 10-LAN MIN.70% RECYCLE"/>
    <x v="115"/>
    <s v="7"/>
    <n v="100"/>
    <s v="KG"/>
    <x v="3"/>
    <n v="75"/>
    <n v="7500"/>
    <n v="1"/>
    <n v="2.3047840000000002"/>
    <n v="230.47847300000001"/>
    <s v="MIL"/>
    <n v="32.540999999999997"/>
    <n v="7500"/>
    <n v="2026"/>
  </r>
  <r>
    <n v="72035466"/>
    <x v="26"/>
    <s v="2025-11-19"/>
    <s v="M0053"/>
    <x v="129"/>
    <s v="MAT-Z-260019"/>
    <s v="APL26010011"/>
    <x v="1983"/>
    <s v="SW88-O---2.5X320-SG3-MG3"/>
    <x v="147"/>
    <s v="1"/>
    <n v="1005"/>
    <s v="KG"/>
    <x v="3"/>
    <n v="121.6892"/>
    <n v="122297.65"/>
    <n v="1"/>
    <n v="3.8558650000000001"/>
    <n v="3875.14536"/>
    <s v="MIL"/>
    <n v="31.5595"/>
    <n v="122297.65"/>
    <n v="2026"/>
  </r>
  <r>
    <n v="72035467"/>
    <x v="24"/>
    <s v="2025-11-19"/>
    <s v="M0053"/>
    <x v="129"/>
    <s v="MAT-Z-260011"/>
    <s v="APL26010007"/>
    <x v="1984"/>
    <s v="1002-H18-2.5X195-SG3-MG3"/>
    <x v="148"/>
    <s v="8"/>
    <n v="1928"/>
    <s v="KG"/>
    <x v="3"/>
    <n v="115.5438"/>
    <n v="222768.45"/>
    <n v="1"/>
    <n v="3.676717"/>
    <n v="7088.7121399999996"/>
    <s v="MIL"/>
    <n v="31.425799999999999"/>
    <n v="222768.45"/>
    <n v="2026"/>
  </r>
  <r>
    <n v="72035467"/>
    <x v="25"/>
    <s v="2025-11-19"/>
    <s v="M0053"/>
    <x v="129"/>
    <s v="MAT-Z-260015"/>
    <s v="APL26010009"/>
    <x v="1985"/>
    <s v="1002-H18-2.5X220-SG3-MG3"/>
    <x v="148"/>
    <s v="8"/>
    <n v="1045"/>
    <s v="KG"/>
    <x v="3"/>
    <n v="116.19070000000001"/>
    <n v="121419.28"/>
    <n v="1"/>
    <n v="3.699916"/>
    <n v="3866.4127669999998"/>
    <s v="MIL"/>
    <n v="31.403600000000001"/>
    <n v="121419.28"/>
    <n v="2026"/>
  </r>
  <r>
    <n v="72035736"/>
    <x v="26"/>
    <s v="2025-11-26"/>
    <s v="M0053"/>
    <x v="129"/>
    <s v="MAT-Z-260022"/>
    <s v="APL26010013"/>
    <x v="1986"/>
    <s v="1002-H18-2.5X170-SG3-MG3"/>
    <x v="148"/>
    <s v="8"/>
    <n v="1000"/>
    <s v="KG"/>
    <x v="3"/>
    <n v="116.19070000000001"/>
    <n v="116190.7"/>
    <n v="1"/>
    <n v="3.6816390000000001"/>
    <n v="3681.6394420000001"/>
    <s v="MIL"/>
    <n v="31.5595"/>
    <n v="116190.7"/>
    <n v="2026"/>
  </r>
  <r>
    <n v="72035736"/>
    <x v="26"/>
    <s v="2025-11-26"/>
    <s v="M0053"/>
    <x v="129"/>
    <s v="MAT-Z-260022"/>
    <s v="APL26010013"/>
    <x v="1987"/>
    <s v="1002-H18-2.5X115-SG3-MG3"/>
    <x v="148"/>
    <s v="8"/>
    <n v="325"/>
    <s v="KG"/>
    <x v="3"/>
    <n v="116.19070000000001"/>
    <n v="37761.980000000003"/>
    <n v="1"/>
    <n v="3.6816390000000001"/>
    <n v="1196.5328979999999"/>
    <s v="MIL"/>
    <n v="31.5595"/>
    <n v="37761.980000000003"/>
    <n v="2026"/>
  </r>
  <r>
    <n v="72035736"/>
    <x v="26"/>
    <s v="2025-11-26"/>
    <s v="M0053"/>
    <x v="129"/>
    <s v="MAT-Z-260022"/>
    <s v="APL26010013"/>
    <x v="1986"/>
    <s v="1002-H18-2.5X170-SG3-MG3"/>
    <x v="148"/>
    <s v="8"/>
    <n v="66"/>
    <s v="KG"/>
    <x v="3"/>
    <n v="116.19070000000001"/>
    <n v="7668.59"/>
    <n v="1"/>
    <n v="3.6816390000000001"/>
    <n v="242.98832300000001"/>
    <s v="MIL"/>
    <n v="31.5595"/>
    <n v="7668.59"/>
    <n v="2026"/>
  </r>
  <r>
    <n v="72035736"/>
    <x v="26"/>
    <s v="2025-11-26"/>
    <s v="M0053"/>
    <x v="129"/>
    <s v="MAT-Z-260022"/>
    <s v="APL26010013"/>
    <x v="1987"/>
    <s v="1002-H18-2.5X115-SG3-MG3"/>
    <x v="148"/>
    <s v="8"/>
    <n v="68"/>
    <s v="KG"/>
    <x v="3"/>
    <n v="116.19070000000001"/>
    <n v="7900.97"/>
    <n v="1"/>
    <n v="3.6816390000000001"/>
    <n v="250.35155800000001"/>
    <s v="MIL"/>
    <n v="31.5595"/>
    <n v="7900.97"/>
    <n v="2026"/>
  </r>
  <r>
    <n v="72035736"/>
    <x v="65"/>
    <s v="2025-11-26"/>
    <s v="M0053"/>
    <x v="129"/>
    <s v="MAT-Z-260027"/>
    <s v="APL26010057"/>
    <x v="1988"/>
    <s v="1002-H18-2.5X145-SG3-MG3"/>
    <x v="148"/>
    <s v="8"/>
    <n v="637"/>
    <s v="KG"/>
    <x v="3"/>
    <n v="116.19070000000001"/>
    <n v="74013.48"/>
    <n v="1"/>
    <n v="3.675001"/>
    <n v="2340.976388"/>
    <s v="MIL"/>
    <n v="31.616499999999998"/>
    <n v="74013.48"/>
    <n v="2026"/>
  </r>
  <r>
    <n v="72036989"/>
    <x v="41"/>
    <s v="2025-12-24"/>
    <s v="M0053"/>
    <x v="129"/>
    <s v="MAT-Z-260032"/>
    <s v="APL26010060"/>
    <x v="1986"/>
    <s v="1002-H18-2.5X170-SG3-MG3"/>
    <x v="148"/>
    <s v="8"/>
    <n v="1000"/>
    <s v="KG"/>
    <x v="3"/>
    <n v="117.66540000000001"/>
    <n v="117665.4"/>
    <n v="1"/>
    <n v="3.7413949999999998"/>
    <n v="3741.3957569999998"/>
    <s v="MIL"/>
    <n v="31.4496"/>
    <n v="117665.4"/>
    <n v="2026"/>
  </r>
  <r>
    <n v="72036989"/>
    <x v="41"/>
    <s v="2025-12-24"/>
    <s v="M0053"/>
    <x v="129"/>
    <s v="MAT-Z-260032"/>
    <s v="APL26010060"/>
    <x v="1986"/>
    <s v="1002-H18-2.5X170-SG3-MG3"/>
    <x v="148"/>
    <s v="8"/>
    <n v="67"/>
    <s v="KG"/>
    <x v="3"/>
    <n v="117.66540000000001"/>
    <n v="7883.58"/>
    <n v="1"/>
    <n v="3.7413949999999998"/>
    <n v="250.67345800000001"/>
    <s v="MIL"/>
    <n v="31.4496"/>
    <n v="7883.58"/>
    <n v="2026"/>
  </r>
  <r>
    <n v="72036989"/>
    <x v="53"/>
    <s v="2025-12-24"/>
    <s v="M0053"/>
    <x v="129"/>
    <s v="MAT-Z-260062"/>
    <s v="APL26010505"/>
    <x v="1984"/>
    <s v="1002-H18-2.5X195-SG3-MG3"/>
    <x v="148"/>
    <s v="8"/>
    <n v="1050"/>
    <s v="KG"/>
    <x v="3"/>
    <n v="117.66540000000001"/>
    <n v="123548.67"/>
    <n v="1"/>
    <n v="3.760767"/>
    <n v="3948.8062359999999"/>
    <s v="MIL"/>
    <n v="31.287600000000001"/>
    <n v="123548.67"/>
    <n v="2026"/>
  </r>
  <r>
    <n v="72037195"/>
    <x v="53"/>
    <s v="2026-01-09"/>
    <s v="M0053"/>
    <x v="129"/>
    <s v="MAT-Z-260062"/>
    <s v="APL26010505"/>
    <x v="1989"/>
    <s v="1002-H18-2.5X175-SG3-MG3"/>
    <x v="148"/>
    <s v="8"/>
    <n v="523"/>
    <s v="KG"/>
    <x v="3"/>
    <n v="123.35169999999999"/>
    <n v="64512.94"/>
    <n v="1"/>
    <n v="3.94251"/>
    <n v="2061.9331619999998"/>
    <s v="MIL"/>
    <n v="31.287600000000001"/>
    <n v="64512.94"/>
    <n v="2026"/>
  </r>
  <r>
    <n v="72037198"/>
    <x v="53"/>
    <s v="2026-01-09"/>
    <s v="M0053"/>
    <x v="129"/>
    <s v="MAT-Z-260062"/>
    <s v="APL26010505"/>
    <x v="1988"/>
    <s v="1002-H18-2.5X145-SG3-MG3"/>
    <x v="148"/>
    <s v="8"/>
    <n v="920"/>
    <s v="KG"/>
    <x v="3"/>
    <n v="123.35169999999999"/>
    <n v="113483.56"/>
    <n v="1"/>
    <n v="3.94251"/>
    <n v="3627.1097810000001"/>
    <s v="MIL"/>
    <n v="31.287600000000001"/>
    <n v="113483.56"/>
    <n v="2026"/>
  </r>
  <r>
    <n v="72035736"/>
    <x v="54"/>
    <s v="2025-11-26"/>
    <s v="M0053"/>
    <x v="129"/>
    <s v="MAT-Z-260068"/>
    <s v="APL26020004"/>
    <x v="1988"/>
    <s v="1002-H18-2.5X145-SG3-MG3"/>
    <x v="148"/>
    <s v="8"/>
    <n v="408"/>
    <s v="KG"/>
    <x v="3"/>
    <n v="116.19070000000001"/>
    <n v="47405.81"/>
    <n v="1"/>
    <n v="3.669454"/>
    <n v="1497.1374699999999"/>
    <s v="MIL"/>
    <n v="31.664300000000001"/>
    <n v="47405.81"/>
    <n v="2026"/>
  </r>
  <r>
    <n v="72037986"/>
    <x v="49"/>
    <s v="2026-01-30"/>
    <s v="M0053"/>
    <x v="129"/>
    <s v="MAT-Z-260087"/>
    <s v="APL26020290"/>
    <x v="1984"/>
    <s v="1002-H18-2.5X195-SG3-MG3"/>
    <x v="148"/>
    <s v="8"/>
    <n v="2000"/>
    <s v="KG"/>
    <x v="3"/>
    <n v="122.3792"/>
    <n v="244758.39999999999"/>
    <n v="1"/>
    <n v="3.9082170000000001"/>
    <n v="7816.4358270000002"/>
    <s v="MIL"/>
    <n v="31.313300000000002"/>
    <n v="244758.39999999999"/>
    <n v="2026"/>
  </r>
  <r>
    <n v="72037986"/>
    <x v="49"/>
    <s v="2026-01-30"/>
    <s v="M0053"/>
    <x v="129"/>
    <s v="MAT-Z-260087"/>
    <s v="APL26020290"/>
    <x v="1985"/>
    <s v="1002-H18-2.5X220-SG3-MG3"/>
    <x v="148"/>
    <s v="8"/>
    <n v="1000"/>
    <s v="KG"/>
    <x v="3"/>
    <n v="123.01090000000001"/>
    <n v="123010.9"/>
    <n v="1"/>
    <n v="3.928391"/>
    <n v="3928.3914500000001"/>
    <s v="MIL"/>
    <n v="31.313300000000002"/>
    <n v="123010.9"/>
    <n v="2026"/>
  </r>
  <r>
    <n v="72037986"/>
    <x v="49"/>
    <s v="2026-01-30"/>
    <s v="M0053"/>
    <x v="129"/>
    <s v="MAT-Z-260087"/>
    <s v="APL26020290"/>
    <x v="1984"/>
    <s v="1002-H18-2.5X195-SG3-MG3"/>
    <x v="148"/>
    <s v="8"/>
    <n v="136"/>
    <s v="KG"/>
    <x v="3"/>
    <n v="122.3792"/>
    <n v="16643.57"/>
    <n v="1"/>
    <n v="3.9082170000000001"/>
    <n v="531.51759700000002"/>
    <s v="MIL"/>
    <n v="31.313300000000002"/>
    <n v="16643.57"/>
    <n v="2026"/>
  </r>
  <r>
    <n v="72037986"/>
    <x v="49"/>
    <s v="2026-01-30"/>
    <s v="M0053"/>
    <x v="129"/>
    <s v="MAT-Z-260087"/>
    <s v="APL26020290"/>
    <x v="1985"/>
    <s v="1002-H18-2.5X220-SG3-MG3"/>
    <x v="148"/>
    <s v="8"/>
    <n v="493"/>
    <s v="KG"/>
    <x v="3"/>
    <n v="123.01090000000001"/>
    <n v="60644.37"/>
    <n v="1"/>
    <n v="3.928391"/>
    <n v="1936.696866"/>
    <s v="MIL"/>
    <n v="31.313300000000002"/>
    <n v="60644.37"/>
    <n v="2026"/>
  </r>
  <r>
    <n v="72037195"/>
    <x v="49"/>
    <s v="2026-01-09"/>
    <s v="M0053"/>
    <x v="129"/>
    <s v="MAT-Z-260081"/>
    <s v="APL26020288"/>
    <x v="1989"/>
    <s v="1002-H18-2.5X175-SG3-MG3"/>
    <x v="148"/>
    <s v="8"/>
    <n v="524"/>
    <s v="KG"/>
    <x v="3"/>
    <n v="123.01090000000001"/>
    <n v="64457.71"/>
    <n v="1"/>
    <n v="3.928391"/>
    <n v="2058.4770680000001"/>
    <s v="MIL"/>
    <n v="31.313300000000002"/>
    <n v="64457.71"/>
    <n v="2026"/>
  </r>
  <r>
    <n v="72038934"/>
    <x v="71"/>
    <s v="2026-03-18"/>
    <s v="M0053"/>
    <x v="129"/>
    <s v="MAT-Z-260185"/>
    <s v="APL26040137"/>
    <x v="1989"/>
    <s v="1002-H18-2.5X175-SG3-MG3"/>
    <x v="148"/>
    <s v="8"/>
    <n v="2081"/>
    <s v="KG"/>
    <x v="3"/>
    <n v="125.5087"/>
    <n v="261183.6"/>
    <n v="1"/>
    <n v="3.8569399999999998"/>
    <n v="8026.2929839999997"/>
    <s v="MIL"/>
    <n v="32.540999999999997"/>
    <n v="261183.6"/>
    <n v="2026"/>
  </r>
  <r>
    <n v="72039035"/>
    <x v="71"/>
    <s v="2026-03-25"/>
    <s v="M0053"/>
    <x v="129"/>
    <s v="MAT-Z-260185"/>
    <s v="APL26040137"/>
    <x v="1989"/>
    <s v="1002-H18-2.5X175-SG3-MG3"/>
    <x v="148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9035"/>
    <x v="71"/>
    <s v="2026-03-25"/>
    <s v="M0053"/>
    <x v="129"/>
    <s v="MAT-Z-260185"/>
    <s v="APL26040137"/>
    <x v="1985"/>
    <s v="1002-H18-2.5X220-SG3-MG3"/>
    <x v="148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9114"/>
    <x v="71"/>
    <s v="2026-03-31"/>
    <s v="M0053"/>
    <x v="129"/>
    <s v="MAT-Z-260185"/>
    <s v="APL26040137"/>
    <x v="1989"/>
    <s v="1002-H18-2.5X175-SG3-MG3"/>
    <x v="148"/>
    <s v="8"/>
    <n v="1045"/>
    <s v="KG"/>
    <x v="3"/>
    <n v="126.1307"/>
    <n v="131806.57999999999"/>
    <n v="1"/>
    <n v="3.8760539999999999"/>
    <n v="4050.4772440000002"/>
    <s v="MIL"/>
    <n v="32.540999999999997"/>
    <n v="131806.57999999999"/>
    <n v="2026"/>
  </r>
  <r>
    <n v="72039035"/>
    <x v="71"/>
    <s v="2026-03-25"/>
    <s v="M0053"/>
    <x v="129"/>
    <s v="MAT-Z-260185"/>
    <s v="APL26040137"/>
    <x v="1989"/>
    <s v="1002-H18-2.5X175-SG3-MG3"/>
    <x v="148"/>
    <s v="8"/>
    <n v="51"/>
    <s v="KG"/>
    <x v="3"/>
    <n v="126.1307"/>
    <n v="6432.67"/>
    <n v="1"/>
    <n v="3.8760539999999999"/>
    <n v="197.67892800000001"/>
    <s v="MIL"/>
    <n v="32.540999999999997"/>
    <n v="6432.67"/>
    <n v="2026"/>
  </r>
  <r>
    <n v="72039035"/>
    <x v="71"/>
    <s v="2026-03-25"/>
    <s v="M0053"/>
    <x v="129"/>
    <s v="MAT-Z-260185"/>
    <s v="APL26040137"/>
    <x v="1985"/>
    <s v="1002-H18-2.5X220-SG3-MG3"/>
    <x v="148"/>
    <s v="8"/>
    <n v="99"/>
    <s v="KG"/>
    <x v="3"/>
    <n v="126.1307"/>
    <n v="12486.94"/>
    <n v="1"/>
    <n v="3.8760539999999999"/>
    <n v="383.72944899999999"/>
    <s v="MIL"/>
    <n v="32.540999999999997"/>
    <n v="12486.94"/>
    <n v="2026"/>
  </r>
  <r>
    <n v="72038284"/>
    <x v="71"/>
    <s v="2026-02-11"/>
    <s v="M0053"/>
    <x v="129"/>
    <s v="MAT-Z-260181"/>
    <s v="APL26040135"/>
    <x v="1986"/>
    <s v="1002-H18-2.5X170-SG3-MG3"/>
    <x v="148"/>
    <s v="8"/>
    <n v="1050"/>
    <s v="KG"/>
    <x v="3"/>
    <n v="129.12100000000001"/>
    <n v="135577.04999999999"/>
    <n v="1"/>
    <n v="3.9679479999999998"/>
    <n v="4166.3455329999997"/>
    <s v="MIL"/>
    <n v="32.540999999999997"/>
    <n v="135577.04999999999"/>
    <n v="2026"/>
  </r>
  <r>
    <n v="72038687"/>
    <x v="71"/>
    <s v="2026-03-06"/>
    <s v="M0053"/>
    <x v="129"/>
    <s v="MAT-Z-260181"/>
    <s v="APL26040135"/>
    <x v="1989"/>
    <s v="1002-H18-2.5X175-SG3-MG3"/>
    <x v="148"/>
    <s v="8"/>
    <n v="1042"/>
    <s v="KG"/>
    <x v="3"/>
    <n v="126.1307"/>
    <n v="131428.19"/>
    <n v="1"/>
    <n v="3.8760539999999999"/>
    <n v="4038.8491439999998"/>
    <s v="MIL"/>
    <n v="32.540999999999997"/>
    <n v="131428.19"/>
    <n v="2026"/>
  </r>
  <r>
    <n v="72038801"/>
    <x v="71"/>
    <s v="2026-03-11"/>
    <s v="M0053"/>
    <x v="129"/>
    <s v="MAT-Z-260181"/>
    <s v="APL26040135"/>
    <x v="1990"/>
    <s v="1002-H18-2.5X130-SG3-MG3"/>
    <x v="148"/>
    <s v="8"/>
    <n v="840"/>
    <s v="KG"/>
    <x v="3"/>
    <n v="126.1307"/>
    <n v="105949.79"/>
    <n v="1"/>
    <n v="3.8760539999999999"/>
    <n v="3255.8861120000001"/>
    <s v="MIL"/>
    <n v="32.540999999999997"/>
    <n v="105949.79"/>
    <n v="2026"/>
  </r>
  <r>
    <n v="72038801"/>
    <x v="71"/>
    <s v="2026-03-11"/>
    <s v="M0053"/>
    <x v="129"/>
    <s v="MAT-Z-260181"/>
    <s v="APL26040135"/>
    <x v="1986"/>
    <s v="1002-H18-2.5X170-SG3-MG3"/>
    <x v="148"/>
    <s v="8"/>
    <n v="1000"/>
    <s v="KG"/>
    <x v="3"/>
    <n v="126.1307"/>
    <n v="126130.7"/>
    <n v="1"/>
    <n v="3.8760539999999999"/>
    <n v="3876.0548229999999"/>
    <s v="MIL"/>
    <n v="32.540999999999997"/>
    <n v="126130.7"/>
    <n v="2026"/>
  </r>
  <r>
    <n v="72038801"/>
    <x v="71"/>
    <s v="2026-03-11"/>
    <s v="M0053"/>
    <x v="129"/>
    <s v="MAT-Z-260181"/>
    <s v="APL26040135"/>
    <x v="1984"/>
    <s v="1002-H18-2.5X195-SG3-MG3"/>
    <x v="148"/>
    <s v="8"/>
    <n v="2000"/>
    <s v="KG"/>
    <x v="3"/>
    <n v="125.5087"/>
    <n v="251017.4"/>
    <n v="1"/>
    <n v="3.8569399999999998"/>
    <n v="7713.8809499999998"/>
    <s v="MIL"/>
    <n v="32.540999999999997"/>
    <n v="251017.4"/>
    <n v="2026"/>
  </r>
  <r>
    <n v="72038801"/>
    <x v="71"/>
    <s v="2026-03-11"/>
    <s v="M0053"/>
    <x v="129"/>
    <s v="MAT-Z-260181"/>
    <s v="APL26040135"/>
    <x v="1986"/>
    <s v="1002-H18-2.5X170-SG3-MG3"/>
    <x v="148"/>
    <s v="8"/>
    <n v="51"/>
    <s v="KG"/>
    <x v="3"/>
    <n v="126.1307"/>
    <n v="6432.67"/>
    <n v="1"/>
    <n v="3.8760539999999999"/>
    <n v="197.67892800000001"/>
    <s v="MIL"/>
    <n v="32.540999999999997"/>
    <n v="6432.67"/>
    <n v="2026"/>
  </r>
  <r>
    <n v="72038801"/>
    <x v="71"/>
    <s v="2026-03-11"/>
    <s v="M0053"/>
    <x v="129"/>
    <s v="MAT-Z-260181"/>
    <s v="APL26040135"/>
    <x v="1984"/>
    <s v="1002-H18-2.5X195-SG3-MG3"/>
    <x v="148"/>
    <s v="8"/>
    <n v="110"/>
    <s v="KG"/>
    <x v="3"/>
    <n v="125.5087"/>
    <n v="13805.96"/>
    <n v="1"/>
    <n v="3.8569399999999998"/>
    <n v="424.26354400000002"/>
    <s v="MIL"/>
    <n v="32.540999999999997"/>
    <n v="13805.96"/>
    <n v="2026"/>
  </r>
  <r>
    <n v="72038801"/>
    <x v="86"/>
    <s v="2026-03-11"/>
    <s v="M0053"/>
    <x v="129"/>
    <s v="MAT-Z-260190"/>
    <s v="APL26040179"/>
    <x v="1988"/>
    <s v="1002-H18-2.5X145-SG3-MG3"/>
    <x v="148"/>
    <s v="8"/>
    <n v="1036"/>
    <s v="KG"/>
    <x v="3"/>
    <n v="126.1307"/>
    <n v="130671.41"/>
    <n v="1"/>
    <n v="3.908496"/>
    <n v="4049.2025319999998"/>
    <s v="MIL"/>
    <n v="32.270899999999997"/>
    <n v="130671.41"/>
    <n v="2026"/>
  </r>
  <r>
    <n v="72039113"/>
    <x v="86"/>
    <s v="2026-03-31"/>
    <s v="M0053"/>
    <x v="129"/>
    <s v="MAT-Z-260190"/>
    <s v="APL26040179"/>
    <x v="1988"/>
    <s v="1002-H18-2.5X145-SG3-MG3"/>
    <x v="148"/>
    <s v="8"/>
    <n v="944"/>
    <s v="KG"/>
    <x v="3"/>
    <n v="126.1307"/>
    <n v="119067.38"/>
    <n v="1"/>
    <n v="3.908496"/>
    <n v="3689.6206790000001"/>
    <s v="MIL"/>
    <n v="32.270899999999997"/>
    <n v="119067.38"/>
    <n v="2026"/>
  </r>
  <r>
    <n v="72039115"/>
    <x v="86"/>
    <s v="2026-03-31"/>
    <s v="M0053"/>
    <x v="129"/>
    <s v="MAT-Z-260190"/>
    <s v="APL26040179"/>
    <x v="1985"/>
    <s v="1002-H18-2.5X220-SG3-MG3"/>
    <x v="148"/>
    <s v="8"/>
    <n v="1000"/>
    <s v="KG"/>
    <x v="3"/>
    <n v="126.1307"/>
    <n v="126130.7"/>
    <n v="1"/>
    <n v="3.908496"/>
    <n v="3908.4965090000001"/>
    <s v="MIL"/>
    <n v="32.270899999999997"/>
    <n v="126130.7"/>
    <n v="2026"/>
  </r>
  <r>
    <n v="72039115"/>
    <x v="86"/>
    <s v="2026-03-31"/>
    <s v="M0053"/>
    <x v="129"/>
    <s v="MAT-Z-260190"/>
    <s v="APL26040179"/>
    <x v="1985"/>
    <s v="1002-H18-2.5X220-SG3-MG3"/>
    <x v="148"/>
    <s v="8"/>
    <n v="51"/>
    <s v="KG"/>
    <x v="3"/>
    <n v="126.1307"/>
    <n v="6432.67"/>
    <n v="1"/>
    <n v="3.908496"/>
    <n v="199.33345499999999"/>
    <s v="MIL"/>
    <n v="32.270899999999997"/>
    <n v="6432.67"/>
    <n v="2026"/>
  </r>
  <r>
    <n v="72035105"/>
    <x v="24"/>
    <s v="2025-11-12"/>
    <s v="M0053"/>
    <x v="129"/>
    <s v="MAT-Z-260003"/>
    <s v="APL26010050"/>
    <x v="1991"/>
    <s v="1002-MO--5.0X180-SGR-MG6"/>
    <x v="148"/>
    <s v="7"/>
    <n v="2280"/>
    <s v="KG"/>
    <x v="3"/>
    <n v="115.5438"/>
    <n v="263439.86"/>
    <n v="1"/>
    <n v="3.676717"/>
    <n v="8382.9165840000005"/>
    <s v="MIL"/>
    <n v="31.425799999999999"/>
    <n v="263439.86"/>
    <n v="2026"/>
  </r>
  <r>
    <n v="72035469"/>
    <x v="24"/>
    <s v="2025-11-19"/>
    <s v="M0053"/>
    <x v="129"/>
    <s v="MAT-Z-260003"/>
    <s v="APL26010050"/>
    <x v="1992"/>
    <s v="1002-MO--5.0X130-SGR-MG6"/>
    <x v="148"/>
    <s v="7"/>
    <n v="650"/>
    <s v="KG"/>
    <x v="3"/>
    <n v="115.5438"/>
    <n v="75103.47"/>
    <n v="1"/>
    <n v="3.676717"/>
    <n v="2389.866606"/>
    <s v="MIL"/>
    <n v="31.425799999999999"/>
    <n v="75103.47"/>
    <n v="2026"/>
  </r>
  <r>
    <n v="72035472"/>
    <x v="26"/>
    <s v="2025-11-19"/>
    <s v="M0053"/>
    <x v="129"/>
    <s v="MAT-Z-260016"/>
    <s v="APL26010052"/>
    <x v="1993"/>
    <s v="1002-MO--7.0X190-SGR-MG6"/>
    <x v="148"/>
    <s v="7"/>
    <n v="1796"/>
    <s v="KG"/>
    <x v="3"/>
    <n v="115.5438"/>
    <n v="207516.66"/>
    <n v="1"/>
    <n v="3.6611410000000002"/>
    <n v="6575.4102560000001"/>
    <s v="MIL"/>
    <n v="31.5595"/>
    <n v="207516.66"/>
    <n v="2026"/>
  </r>
  <r>
    <n v="72035472"/>
    <x v="26"/>
    <s v="2025-11-19"/>
    <s v="M0053"/>
    <x v="129"/>
    <s v="MAT-Z-260016"/>
    <s v="APL26010052"/>
    <x v="1994"/>
    <s v="1002-MO--7.0X155-SGR-MG6"/>
    <x v="148"/>
    <s v="7"/>
    <n v="1025"/>
    <s v="KG"/>
    <x v="3"/>
    <n v="116.19070000000001"/>
    <n v="119095.47"/>
    <n v="1"/>
    <n v="3.6816390000000001"/>
    <n v="3773.6805079999999"/>
    <s v="MIL"/>
    <n v="31.5595"/>
    <n v="119095.47"/>
    <n v="2026"/>
  </r>
  <r>
    <n v="72035741"/>
    <x v="26"/>
    <s v="2025-11-26"/>
    <s v="M0053"/>
    <x v="129"/>
    <s v="MAT-Z-260016"/>
    <s v="APL26010052"/>
    <x v="1995"/>
    <s v="1002-MO--6.0X140-SGR-MG6"/>
    <x v="148"/>
    <s v="7"/>
    <n v="1050"/>
    <s v="KG"/>
    <x v="3"/>
    <n v="116.19070000000001"/>
    <n v="122000.24"/>
    <n v="1"/>
    <n v="3.6816390000000001"/>
    <n v="3865.7215729999998"/>
    <s v="MIL"/>
    <n v="31.5595"/>
    <n v="122000.24"/>
    <n v="2026"/>
  </r>
  <r>
    <n v="72035741"/>
    <x v="26"/>
    <s v="2025-11-26"/>
    <s v="M0053"/>
    <x v="129"/>
    <s v="MAT-Z-260016"/>
    <s v="APL26010052"/>
    <x v="1996"/>
    <s v="1002-MO--6.0X180-SGR-MG6"/>
    <x v="148"/>
    <s v="7"/>
    <n v="1050"/>
    <s v="KG"/>
    <x v="3"/>
    <n v="116.19070000000001"/>
    <n v="122000.24"/>
    <n v="1"/>
    <n v="3.6816390000000001"/>
    <n v="3865.7215729999998"/>
    <s v="MIL"/>
    <n v="31.5595"/>
    <n v="122000.24"/>
    <n v="2026"/>
  </r>
  <r>
    <n v="72035741"/>
    <x v="26"/>
    <s v="2025-11-26"/>
    <s v="M0053"/>
    <x v="129"/>
    <s v="MAT-Z-260016"/>
    <s v="APL26010052"/>
    <x v="1997"/>
    <s v="1002-MO--6.0X205-SGR-MG6"/>
    <x v="148"/>
    <s v="7"/>
    <n v="2064"/>
    <s v="KG"/>
    <x v="3"/>
    <n v="115.5438"/>
    <n v="238482.4"/>
    <n v="1"/>
    <n v="3.6611410000000002"/>
    <n v="7556.59627"/>
    <s v="MIL"/>
    <n v="31.5595"/>
    <n v="238482.4"/>
    <n v="2026"/>
  </r>
  <r>
    <n v="72035741"/>
    <x v="26"/>
    <s v="2025-11-26"/>
    <s v="M0053"/>
    <x v="129"/>
    <s v="MAT-Z-260016"/>
    <s v="APL26010052"/>
    <x v="1995"/>
    <s v="1002-MO--6.0X140-SGR-MG6"/>
    <x v="148"/>
    <s v="7"/>
    <n v="28"/>
    <s v="KG"/>
    <x v="3"/>
    <n v="116.19036"/>
    <n v="3253.33"/>
    <n v="1"/>
    <n v="3.6816279999999999"/>
    <n v="103.0856"/>
    <s v="MIL"/>
    <n v="31.5595"/>
    <n v="3253.33"/>
    <n v="2026"/>
  </r>
  <r>
    <n v="72035741"/>
    <x v="26"/>
    <s v="2025-11-26"/>
    <s v="M0053"/>
    <x v="129"/>
    <s v="MAT-Z-260016"/>
    <s v="APL26010052"/>
    <x v="1996"/>
    <s v="1002-MO--6.0X180-SGR-MG6"/>
    <x v="148"/>
    <s v="7"/>
    <n v="20"/>
    <s v="KG"/>
    <x v="3"/>
    <n v="116.19070000000001"/>
    <n v="2323.81"/>
    <n v="1"/>
    <n v="3.6816390000000001"/>
    <n v="73.632661999999996"/>
    <s v="MIL"/>
    <n v="31.5595"/>
    <n v="2323.81"/>
    <n v="2026"/>
  </r>
  <r>
    <n v="72035470"/>
    <x v="26"/>
    <s v="2025-11-19"/>
    <s v="M0053"/>
    <x v="129"/>
    <s v="MAT-Z-260012"/>
    <s v="APL26010051"/>
    <x v="1998"/>
    <s v="1002-MO--6.0X150-SGR-MG6"/>
    <x v="148"/>
    <s v="7"/>
    <n v="3130"/>
    <s v="KG"/>
    <x v="3"/>
    <n v="115.5438"/>
    <n v="361652.09"/>
    <n v="1"/>
    <n v="3.6611410000000002"/>
    <n v="11459.373247"/>
    <s v="MIL"/>
    <n v="31.5595"/>
    <n v="361652.09"/>
    <n v="2026"/>
  </r>
  <r>
    <n v="72035471"/>
    <x v="26"/>
    <s v="2025-11-19"/>
    <s v="M0053"/>
    <x v="129"/>
    <s v="MAT-Z-260012"/>
    <s v="APL26010051"/>
    <x v="1997"/>
    <s v="1002-MO--6.0X205-SGR-MG6"/>
    <x v="148"/>
    <s v="7"/>
    <n v="3124"/>
    <s v="KG"/>
    <x v="3"/>
    <n v="115.5438"/>
    <n v="360958.83"/>
    <n v="1"/>
    <n v="3.6611410000000002"/>
    <n v="11437.406486"/>
    <s v="MIL"/>
    <n v="31.5595"/>
    <n v="360958.83"/>
    <n v="2026"/>
  </r>
  <r>
    <n v="72035472"/>
    <x v="26"/>
    <s v="2025-11-19"/>
    <s v="M0053"/>
    <x v="129"/>
    <s v="MAT-Z-260012"/>
    <s v="APL26010051"/>
    <x v="1999"/>
    <s v="1002-MO--7.0X230-SGR-MG6"/>
    <x v="148"/>
    <s v="7"/>
    <n v="1027"/>
    <s v="KG"/>
    <x v="3"/>
    <n v="116.19070000000001"/>
    <n v="119327.85"/>
    <n v="1"/>
    <n v="3.6816390000000001"/>
    <n v="3781.0437419999998"/>
    <s v="MIL"/>
    <n v="31.5595"/>
    <n v="119327.85"/>
    <n v="2026"/>
  </r>
  <r>
    <n v="72035472"/>
    <x v="26"/>
    <s v="2025-11-19"/>
    <s v="M0053"/>
    <x v="129"/>
    <s v="MAT-Z-260012"/>
    <s v="APL26010051"/>
    <x v="2000"/>
    <s v="1002-MO--6.0X115-SGR-MG6"/>
    <x v="148"/>
    <s v="7"/>
    <n v="1041"/>
    <s v="KG"/>
    <x v="3"/>
    <n v="116.19070000000001"/>
    <n v="120954.52"/>
    <n v="1"/>
    <n v="3.6816390000000001"/>
    <n v="3832.5867010000002"/>
    <s v="MIL"/>
    <n v="31.5595"/>
    <n v="120954.52"/>
    <n v="2026"/>
  </r>
  <r>
    <n v="72035472"/>
    <x v="65"/>
    <s v="2025-11-19"/>
    <s v="M0053"/>
    <x v="129"/>
    <s v="MAT-Z-260023"/>
    <s v="APL26010054"/>
    <x v="2001"/>
    <s v="1002-MO--7.0X200-SGR-MG6"/>
    <x v="148"/>
    <s v="7"/>
    <n v="1987"/>
    <s v="KG"/>
    <x v="3"/>
    <n v="115.5438"/>
    <n v="229585.53"/>
    <n v="1"/>
    <n v="3.654541"/>
    <n v="7261.5732289999996"/>
    <s v="MIL"/>
    <n v="31.616499999999998"/>
    <n v="229585.53"/>
    <n v="2026"/>
  </r>
  <r>
    <n v="72035737"/>
    <x v="65"/>
    <s v="2025-11-26"/>
    <s v="M0053"/>
    <x v="129"/>
    <s v="MAT-Z-260023"/>
    <s v="APL26010054"/>
    <x v="2002"/>
    <s v="1002-MO--6.0X135-SGR-MG6"/>
    <x v="148"/>
    <s v="7"/>
    <n v="1007"/>
    <s v="KG"/>
    <x v="3"/>
    <n v="116.19070000000001"/>
    <n v="117004.03"/>
    <n v="1"/>
    <n v="3.675001"/>
    <n v="3700.7268349999999"/>
    <s v="MIL"/>
    <n v="31.616499999999998"/>
    <n v="117004.03"/>
    <n v="2026"/>
  </r>
  <r>
    <n v="72035472"/>
    <x v="65"/>
    <s v="2025-11-19"/>
    <s v="M0053"/>
    <x v="129"/>
    <s v="MAT-Z-260023"/>
    <s v="APL26010054"/>
    <x v="2001"/>
    <s v="1002-MO--7.0X200-SGR-MG6"/>
    <x v="148"/>
    <s v="7"/>
    <n v="6"/>
    <s v="KG"/>
    <x v="3"/>
    <n v="115.5438"/>
    <n v="693.26"/>
    <n v="1"/>
    <n v="3.654541"/>
    <n v="21.927157999999999"/>
    <s v="MIL"/>
    <n v="31.616499999999998"/>
    <n v="693.26"/>
    <n v="2026"/>
  </r>
  <r>
    <n v="72035469"/>
    <x v="41"/>
    <s v="2025-11-19"/>
    <s v="M0053"/>
    <x v="129"/>
    <s v="MAT-Z-260028"/>
    <s v="APL26010277"/>
    <x v="2003"/>
    <s v="1002-MO--5.0X115-SGR-MG6"/>
    <x v="148"/>
    <s v="7"/>
    <n v="1041"/>
    <s v="KG"/>
    <x v="3"/>
    <n v="116.19070000000001"/>
    <n v="120954.52"/>
    <n v="1"/>
    <n v="3.6945039999999998"/>
    <n v="3845.9795989999998"/>
    <s v="MIL"/>
    <n v="31.4496"/>
    <n v="120954.52"/>
    <n v="2026"/>
  </r>
  <r>
    <n v="72035469"/>
    <x v="41"/>
    <s v="2025-11-19"/>
    <s v="M0053"/>
    <x v="129"/>
    <s v="MAT-Z-260028"/>
    <s v="APL26010277"/>
    <x v="1992"/>
    <s v="1002-MO--5.0X130-SGR-MG6"/>
    <x v="148"/>
    <s v="7"/>
    <n v="643"/>
    <s v="KG"/>
    <x v="3"/>
    <n v="115.5438"/>
    <n v="74294.66"/>
    <n v="1"/>
    <n v="3.6739350000000002"/>
    <n v="2362.3403790000002"/>
    <s v="MIL"/>
    <n v="31.4496"/>
    <n v="74294.66"/>
    <n v="2026"/>
  </r>
  <r>
    <n v="72035737"/>
    <x v="41"/>
    <s v="2025-11-26"/>
    <s v="M0053"/>
    <x v="129"/>
    <s v="MAT-Z-260028"/>
    <s v="APL26010277"/>
    <x v="2004"/>
    <s v="1002-MO--6.0X105-SGR-MG6"/>
    <x v="148"/>
    <s v="7"/>
    <n v="1050"/>
    <s v="KG"/>
    <x v="3"/>
    <n v="116.19070000000001"/>
    <n v="122000.24"/>
    <n v="1"/>
    <n v="3.6945039999999998"/>
    <n v="3879.2302599999998"/>
    <s v="MIL"/>
    <n v="31.4496"/>
    <n v="122000.24"/>
    <n v="2026"/>
  </r>
  <r>
    <n v="72035737"/>
    <x v="41"/>
    <s v="2025-11-26"/>
    <s v="M0053"/>
    <x v="129"/>
    <s v="MAT-Z-260028"/>
    <s v="APL26010277"/>
    <x v="1993"/>
    <s v="1002-MO--7.0X190-SGR-MG6"/>
    <x v="148"/>
    <s v="7"/>
    <n v="1050"/>
    <s v="KG"/>
    <x v="3"/>
    <n v="116.19070000000001"/>
    <n v="122000.24"/>
    <n v="1"/>
    <n v="3.6945039999999998"/>
    <n v="3879.2302599999998"/>
    <s v="MIL"/>
    <n v="31.4496"/>
    <n v="122000.24"/>
    <n v="2026"/>
  </r>
  <r>
    <n v="72036846"/>
    <x v="41"/>
    <s v="2025-12-18"/>
    <s v="M0053"/>
    <x v="129"/>
    <s v="MAT-Z-260028"/>
    <s v="APL26010277"/>
    <x v="2001"/>
    <s v="1002-MO--7.0X200-SGR-MG6"/>
    <x v="148"/>
    <s v="7"/>
    <n v="2100"/>
    <s v="KG"/>
    <x v="3"/>
    <n v="117.0213"/>
    <n v="245744.73"/>
    <n v="1"/>
    <n v="3.7209150000000002"/>
    <n v="7813.9222749999999"/>
    <s v="MIL"/>
    <n v="31.4496"/>
    <n v="245744.73"/>
    <n v="2026"/>
  </r>
  <r>
    <n v="72035737"/>
    <x v="41"/>
    <s v="2025-11-26"/>
    <s v="M0053"/>
    <x v="129"/>
    <s v="MAT-Z-260028"/>
    <s v="APL26010277"/>
    <x v="2004"/>
    <s v="1002-MO--6.0X105-SGR-MG6"/>
    <x v="148"/>
    <s v="7"/>
    <n v="3"/>
    <s v="KG"/>
    <x v="3"/>
    <n v="116.19070000000001"/>
    <n v="348.57"/>
    <n v="1"/>
    <n v="3.6945039999999998"/>
    <n v="11.083447"/>
    <s v="MIL"/>
    <n v="31.4496"/>
    <n v="348.57"/>
    <n v="2026"/>
  </r>
  <r>
    <n v="72036846"/>
    <x v="41"/>
    <s v="2025-12-18"/>
    <s v="M0053"/>
    <x v="129"/>
    <s v="MAT-Z-260028"/>
    <s v="APL26010277"/>
    <x v="2001"/>
    <s v="1002-MO--7.0X200-SGR-MG6"/>
    <x v="148"/>
    <s v="7"/>
    <n v="9"/>
    <s v="KG"/>
    <x v="3"/>
    <n v="117.0213"/>
    <n v="1053.19"/>
    <n v="1"/>
    <n v="3.7209150000000002"/>
    <n v="33.488183999999997"/>
    <s v="MIL"/>
    <n v="31.4496"/>
    <n v="1053.19"/>
    <n v="2026"/>
  </r>
  <r>
    <n v="72035469"/>
    <x v="67"/>
    <s v="2025-11-19"/>
    <s v="M0053"/>
    <x v="129"/>
    <s v="MAT-Z-260033"/>
    <s v="APL26010278"/>
    <x v="1992"/>
    <s v="1002-MO--5.0X130-SGR-MG6"/>
    <x v="148"/>
    <s v="7"/>
    <n v="619"/>
    <s v="KG"/>
    <x v="3"/>
    <n v="115.5438"/>
    <n v="71521.61"/>
    <n v="1"/>
    <n v="3.6678470000000001"/>
    <n v="2270.3975639999999"/>
    <s v="MIL"/>
    <n v="31.501799999999999"/>
    <n v="71521.61"/>
    <n v="2026"/>
  </r>
  <r>
    <n v="72035737"/>
    <x v="67"/>
    <s v="2025-11-26"/>
    <s v="M0053"/>
    <x v="129"/>
    <s v="MAT-Z-260033"/>
    <s v="APL26010278"/>
    <x v="2005"/>
    <s v="1002-MO--5.0X120-SGR-MG6"/>
    <x v="148"/>
    <s v="7"/>
    <n v="1013"/>
    <s v="KG"/>
    <x v="3"/>
    <n v="116.19070000000001"/>
    <n v="117701.18"/>
    <n v="1"/>
    <n v="3.6883819999999998"/>
    <n v="3736.3318920000002"/>
    <s v="MIL"/>
    <n v="31.501799999999999"/>
    <n v="117701.18"/>
    <n v="2026"/>
  </r>
  <r>
    <n v="72036845"/>
    <x v="67"/>
    <s v="2025-12-18"/>
    <s v="M0053"/>
    <x v="129"/>
    <s v="MAT-Z-260033"/>
    <s v="APL26010278"/>
    <x v="2005"/>
    <s v="1002-MO--5.0X120-SGR-MG6"/>
    <x v="148"/>
    <s v="7"/>
    <n v="528"/>
    <s v="KG"/>
    <x v="3"/>
    <n v="117.66540000000001"/>
    <n v="62127.33"/>
    <n v="1"/>
    <n v="3.7351960000000002"/>
    <n v="1972.1834940000001"/>
    <s v="MIL"/>
    <n v="31.501799999999999"/>
    <n v="62127.33"/>
    <n v="2026"/>
  </r>
  <r>
    <n v="72037197"/>
    <x v="76"/>
    <s v="2026-01-09"/>
    <s v="M0053"/>
    <x v="129"/>
    <s v="MAT-Z-260046"/>
    <s v="APL26010494"/>
    <x v="2006"/>
    <s v="1002-MO--7.0X240-SGR-MG6"/>
    <x v="148"/>
    <s v="7"/>
    <n v="1027"/>
    <s v="KG"/>
    <x v="3"/>
    <n v="123.35169999999999"/>
    <n v="126682.2"/>
    <n v="1"/>
    <n v="3.9397150000000001"/>
    <n v="4046.087806"/>
    <s v="MIL"/>
    <n v="31.309799999999999"/>
    <n v="126682.2"/>
    <n v="2026"/>
  </r>
  <r>
    <n v="72037197"/>
    <x v="76"/>
    <s v="2026-01-09"/>
    <s v="M0053"/>
    <x v="129"/>
    <s v="MAT-Z-260046"/>
    <s v="APL26010494"/>
    <x v="2007"/>
    <s v="1002-MO--7.0X175-SGR-MG6"/>
    <x v="148"/>
    <s v="7"/>
    <n v="869"/>
    <s v="KG"/>
    <x v="3"/>
    <n v="123.35169999999999"/>
    <n v="107192.63"/>
    <n v="1"/>
    <n v="3.9397150000000001"/>
    <n v="3423.6127339999998"/>
    <s v="MIL"/>
    <n v="31.309799999999999"/>
    <n v="107192.63"/>
    <n v="2026"/>
  </r>
  <r>
    <n v="72035737"/>
    <x v="29"/>
    <s v="2025-11-26"/>
    <s v="M0053"/>
    <x v="129"/>
    <s v="MAT-Z-260078"/>
    <s v="APL26020287"/>
    <x v="1992"/>
    <s v="1002-MO--5.0X130-SGR-MG6"/>
    <x v="148"/>
    <s v="7"/>
    <n v="847"/>
    <s v="KG"/>
    <x v="3"/>
    <n v="116.19070000000001"/>
    <n v="98413.52"/>
    <n v="1"/>
    <n v="3.6888269999999999"/>
    <n v="3124.4371070000002"/>
    <s v="MIL"/>
    <n v="31.498000000000001"/>
    <n v="98413.52"/>
    <n v="2026"/>
  </r>
  <r>
    <n v="72035737"/>
    <x v="29"/>
    <s v="2025-11-26"/>
    <s v="M0053"/>
    <x v="129"/>
    <s v="MAT-Z-260078"/>
    <s v="APL26020287"/>
    <x v="2008"/>
    <s v="1002-MO--5.0X150-SGR-MG6"/>
    <x v="148"/>
    <s v="7"/>
    <n v="1027"/>
    <s v="KG"/>
    <x v="3"/>
    <n v="116.19070000000001"/>
    <n v="119327.85"/>
    <n v="1"/>
    <n v="3.6888269999999999"/>
    <n v="3788.4262490000001"/>
    <s v="MIL"/>
    <n v="31.498000000000001"/>
    <n v="119327.85"/>
    <n v="2026"/>
  </r>
  <r>
    <n v="72036422"/>
    <x v="29"/>
    <s v="2025-12-03"/>
    <s v="M0053"/>
    <x v="129"/>
    <s v="MAT-Z-260078"/>
    <s v="APL26020287"/>
    <x v="1992"/>
    <s v="1002-MO--5.0X130-SGR-MG6"/>
    <x v="148"/>
    <s v="7"/>
    <n v="1050"/>
    <s v="KG"/>
    <x v="3"/>
    <n v="117.66540000000001"/>
    <n v="123548.67"/>
    <n v="1"/>
    <n v="3.735646"/>
    <n v="3922.4290430000001"/>
    <s v="MIL"/>
    <n v="31.498000000000001"/>
    <n v="123548.67"/>
    <n v="2026"/>
  </r>
  <r>
    <n v="72036422"/>
    <x v="29"/>
    <s v="2025-12-03"/>
    <s v="M0053"/>
    <x v="129"/>
    <s v="MAT-Z-260078"/>
    <s v="APL26020287"/>
    <x v="1991"/>
    <s v="1002-MO--5.0X180-SGR-MG6"/>
    <x v="148"/>
    <s v="7"/>
    <n v="1041"/>
    <s v="KG"/>
    <x v="3"/>
    <n v="117.66540000000001"/>
    <n v="122489.68"/>
    <n v="1"/>
    <n v="3.735646"/>
    <n v="3888.8081780000002"/>
    <s v="MIL"/>
    <n v="31.498000000000001"/>
    <n v="122489.68"/>
    <n v="2026"/>
  </r>
  <r>
    <n v="72036422"/>
    <x v="29"/>
    <s v="2025-12-03"/>
    <s v="M0053"/>
    <x v="129"/>
    <s v="MAT-Z-260078"/>
    <s v="APL26020287"/>
    <x v="2009"/>
    <s v="1002-MO--5.0X100-SGR-MG6"/>
    <x v="148"/>
    <s v="7"/>
    <n v="920"/>
    <s v="KG"/>
    <x v="3"/>
    <n v="117.66540000000001"/>
    <n v="108252.17"/>
    <n v="1"/>
    <n v="3.735646"/>
    <n v="3436.7950340000002"/>
    <s v="MIL"/>
    <n v="31.498000000000001"/>
    <n v="108252.17"/>
    <n v="2026"/>
  </r>
  <r>
    <n v="72036610"/>
    <x v="29"/>
    <s v="2025-12-10"/>
    <s v="M0053"/>
    <x v="129"/>
    <s v="MAT-Z-260078"/>
    <s v="APL26020287"/>
    <x v="2010"/>
    <s v="1002-MO--5.0X140-SGR-MG6"/>
    <x v="148"/>
    <s v="7"/>
    <n v="1875"/>
    <s v="KG"/>
    <x v="3"/>
    <n v="117.0213"/>
    <n v="219414.94"/>
    <n v="1"/>
    <n v="3.7151969999999999"/>
    <n v="6965.9959360000003"/>
    <s v="MIL"/>
    <n v="31.498000000000001"/>
    <n v="219414.94"/>
    <n v="2026"/>
  </r>
  <r>
    <n v="72036422"/>
    <x v="29"/>
    <s v="2025-12-03"/>
    <s v="M0053"/>
    <x v="129"/>
    <s v="MAT-Z-260078"/>
    <s v="APL26020287"/>
    <x v="1992"/>
    <s v="1002-MO--5.0X130-SGR-MG6"/>
    <x v="148"/>
    <s v="7"/>
    <n v="17"/>
    <s v="KG"/>
    <x v="3"/>
    <n v="117.66540000000001"/>
    <n v="2000.31"/>
    <n v="1"/>
    <n v="3.735646"/>
    <n v="63.505935999999998"/>
    <s v="MIL"/>
    <n v="31.498000000000001"/>
    <n v="2000.31"/>
    <n v="2026"/>
  </r>
  <r>
    <n v="72036610"/>
    <x v="77"/>
    <s v="2025-12-10"/>
    <s v="M0053"/>
    <x v="129"/>
    <s v="MAT-Z-260082"/>
    <s v="APL26020289"/>
    <x v="2010"/>
    <s v="1002-MO--5.0X140-SGR-MG6"/>
    <x v="148"/>
    <s v="7"/>
    <n v="1265"/>
    <s v="KG"/>
    <x v="3"/>
    <n v="117.0213"/>
    <n v="148031.94"/>
    <n v="1"/>
    <n v="3.74858"/>
    <n v="4741.9537110000001"/>
    <s v="MIL"/>
    <n v="31.217500000000001"/>
    <n v="148031.94"/>
    <n v="2026"/>
  </r>
  <r>
    <n v="72036845"/>
    <x v="77"/>
    <s v="2025-12-18"/>
    <s v="M0053"/>
    <x v="129"/>
    <s v="MAT-Z-260082"/>
    <s v="APL26020289"/>
    <x v="2008"/>
    <s v="1002-MO--5.0X150-SGR-MG6"/>
    <x v="148"/>
    <s v="7"/>
    <n v="1031"/>
    <s v="KG"/>
    <x v="3"/>
    <n v="117.66540000000001"/>
    <n v="121313.03"/>
    <n v="1"/>
    <n v="3.769212"/>
    <n v="3886.0584600000002"/>
    <s v="MIL"/>
    <n v="31.217500000000001"/>
    <n v="121313.03"/>
    <n v="2026"/>
  </r>
  <r>
    <n v="72036846"/>
    <x v="77"/>
    <s v="2025-12-18"/>
    <s v="M0053"/>
    <x v="129"/>
    <s v="MAT-Z-260082"/>
    <s v="APL26020289"/>
    <x v="1991"/>
    <s v="1002-MO--5.0X180-SGR-MG6"/>
    <x v="148"/>
    <s v="7"/>
    <n v="2100"/>
    <s v="KG"/>
    <x v="3"/>
    <n v="117.0213"/>
    <n v="245744.73"/>
    <n v="1"/>
    <n v="3.74858"/>
    <n v="7872.0182580000001"/>
    <s v="MIL"/>
    <n v="31.217500000000001"/>
    <n v="245744.73"/>
    <n v="2026"/>
  </r>
  <r>
    <n v="72036990"/>
    <x v="77"/>
    <s v="2025-12-24"/>
    <s v="M0053"/>
    <x v="129"/>
    <s v="MAT-Z-260082"/>
    <s v="APL26020289"/>
    <x v="2009"/>
    <s v="1002-MO--5.0X100-SGR-MG6"/>
    <x v="148"/>
    <s v="7"/>
    <n v="866"/>
    <s v="KG"/>
    <x v="3"/>
    <n v="117.66540000000001"/>
    <n v="101898.24000000001"/>
    <n v="1"/>
    <n v="3.769212"/>
    <n v="3264.138383"/>
    <s v="MIL"/>
    <n v="31.217500000000001"/>
    <n v="101898.24000000001"/>
    <n v="2026"/>
  </r>
  <r>
    <n v="72036990"/>
    <x v="77"/>
    <s v="2025-12-24"/>
    <s v="M0053"/>
    <x v="129"/>
    <s v="MAT-Z-260082"/>
    <s v="APL26020289"/>
    <x v="2008"/>
    <s v="1002-MO--5.0X150-SGR-MG6"/>
    <x v="148"/>
    <s v="7"/>
    <n v="1037"/>
    <s v="KG"/>
    <x v="3"/>
    <n v="117.66540000000001"/>
    <n v="122019.02"/>
    <n v="1"/>
    <n v="3.769212"/>
    <n v="3908.6736599999999"/>
    <s v="MIL"/>
    <n v="31.217500000000001"/>
    <n v="122019.02"/>
    <n v="2026"/>
  </r>
  <r>
    <n v="72036990"/>
    <x v="77"/>
    <s v="2025-12-24"/>
    <s v="M0053"/>
    <x v="129"/>
    <s v="MAT-Z-260082"/>
    <s v="APL26020289"/>
    <x v="1991"/>
    <s v="1002-MO--5.0X180-SGR-MG6"/>
    <x v="148"/>
    <s v="7"/>
    <n v="1011"/>
    <s v="KG"/>
    <x v="3"/>
    <n v="117.66540000000001"/>
    <n v="118959.72"/>
    <n v="1"/>
    <n v="3.769212"/>
    <n v="3810.674141"/>
    <s v="MIL"/>
    <n v="31.217500000000001"/>
    <n v="118959.72"/>
    <n v="2026"/>
  </r>
  <r>
    <n v="72036846"/>
    <x v="77"/>
    <s v="2025-12-18"/>
    <s v="M0053"/>
    <x v="129"/>
    <s v="MAT-Z-260082"/>
    <s v="APL26020289"/>
    <x v="1991"/>
    <s v="1002-MO--5.0X180-SGR-MG6"/>
    <x v="148"/>
    <s v="7"/>
    <n v="22"/>
    <s v="KG"/>
    <x v="3"/>
    <n v="117.0213"/>
    <n v="2574.4699999999998"/>
    <n v="1"/>
    <n v="3.74858"/>
    <n v="82.468806999999998"/>
    <s v="MIL"/>
    <n v="31.217500000000001"/>
    <n v="2574.4699999999998"/>
    <n v="2026"/>
  </r>
  <r>
    <n v="72035737"/>
    <x v="11"/>
    <s v="2025-11-26"/>
    <s v="M0053"/>
    <x v="129"/>
    <s v="MAT-Z-260096"/>
    <s v="APL26020462"/>
    <x v="2011"/>
    <s v="1002-MO--6.0X125-SGR-MG6"/>
    <x v="148"/>
    <s v="7"/>
    <n v="788"/>
    <s v="KG"/>
    <x v="3"/>
    <n v="116.19070000000001"/>
    <n v="91558.27"/>
    <n v="1"/>
    <n v="3.7065969999999999"/>
    <n v="2920.7984809999998"/>
    <s v="MIL"/>
    <n v="31.347000000000001"/>
    <n v="91558.27"/>
    <n v="2026"/>
  </r>
  <r>
    <n v="72036422"/>
    <x v="11"/>
    <s v="2025-12-03"/>
    <s v="M0053"/>
    <x v="129"/>
    <s v="MAT-Z-260096"/>
    <s v="APL26020462"/>
    <x v="1998"/>
    <s v="1002-MO--6.0X150-SGR-MG6"/>
    <x v="148"/>
    <s v="7"/>
    <n v="1035"/>
    <s v="KG"/>
    <x v="3"/>
    <n v="117.66540000000001"/>
    <n v="121783.69"/>
    <n v="1"/>
    <n v="3.753641"/>
    <n v="3885.0189810000002"/>
    <s v="MIL"/>
    <n v="31.347000000000001"/>
    <n v="121783.69"/>
    <n v="2026"/>
  </r>
  <r>
    <n v="72036846"/>
    <x v="11"/>
    <s v="2025-12-18"/>
    <s v="M0053"/>
    <x v="129"/>
    <s v="MAT-Z-260096"/>
    <s v="APL26020462"/>
    <x v="1998"/>
    <s v="1002-MO--6.0X150-SGR-MG6"/>
    <x v="148"/>
    <s v="7"/>
    <n v="1034"/>
    <s v="KG"/>
    <x v="3"/>
    <n v="117.66540000000001"/>
    <n v="121666.02"/>
    <n v="1"/>
    <n v="3.753641"/>
    <n v="3881.2651919999998"/>
    <s v="MIL"/>
    <n v="31.347000000000001"/>
    <n v="121666.02"/>
    <n v="2026"/>
  </r>
  <r>
    <n v="72037196"/>
    <x v="11"/>
    <s v="2026-01-09"/>
    <s v="M0053"/>
    <x v="129"/>
    <s v="MAT-Z-260096"/>
    <s v="APL26020462"/>
    <x v="2012"/>
    <s v="1002-MO--6.0X120-SGR-MG6"/>
    <x v="148"/>
    <s v="7"/>
    <n v="832"/>
    <s v="KG"/>
    <x v="3"/>
    <n v="123.01090000000001"/>
    <n v="102345.07"/>
    <n v="1"/>
    <n v="3.9241679999999999"/>
    <n v="3264.9079649999999"/>
    <s v="MIL"/>
    <n v="31.347000000000001"/>
    <n v="102345.07"/>
    <n v="2026"/>
  </r>
  <r>
    <n v="72037197"/>
    <x v="11"/>
    <s v="2026-01-09"/>
    <s v="M0053"/>
    <x v="129"/>
    <s v="MAT-Z-260096"/>
    <s v="APL26020462"/>
    <x v="1998"/>
    <s v="1002-MO--6.0X150-SGR-MG6"/>
    <x v="148"/>
    <s v="7"/>
    <n v="513"/>
    <s v="KG"/>
    <x v="3"/>
    <n v="123.01090000000001"/>
    <n v="63104.59"/>
    <n v="1"/>
    <n v="3.9241679999999999"/>
    <n v="2013.098223"/>
    <s v="MIL"/>
    <n v="31.347000000000001"/>
    <n v="63104.59"/>
    <n v="2026"/>
  </r>
  <r>
    <n v="72036611"/>
    <x v="11"/>
    <s v="2025-12-10"/>
    <s v="M0053"/>
    <x v="129"/>
    <s v="MAT-Z-260098"/>
    <s v="APL26020463"/>
    <x v="1996"/>
    <s v="1002-MO--6.0X180-SGR-MG6"/>
    <x v="148"/>
    <s v="7"/>
    <n v="3078"/>
    <s v="KG"/>
    <x v="3"/>
    <n v="117.0213"/>
    <n v="360191.56"/>
    <n v="1"/>
    <n v="3.7330939999999999"/>
    <n v="11490.463521"/>
    <s v="MIL"/>
    <n v="31.347000000000001"/>
    <n v="360191.56"/>
    <n v="2026"/>
  </r>
  <r>
    <n v="72037197"/>
    <x v="11"/>
    <s v="2026-01-09"/>
    <s v="M0053"/>
    <x v="129"/>
    <s v="MAT-Z-260098"/>
    <s v="APL26020463"/>
    <x v="2013"/>
    <s v="1002-MO--6.0X185-SGR-MG6"/>
    <x v="148"/>
    <s v="7"/>
    <n v="1043"/>
    <s v="KG"/>
    <x v="3"/>
    <n v="123.01090000000001"/>
    <n v="128300.37"/>
    <n v="1"/>
    <n v="3.9241679999999999"/>
    <n v="4092.907455"/>
    <s v="MIL"/>
    <n v="31.347000000000001"/>
    <n v="128300.37"/>
    <n v="2026"/>
  </r>
  <r>
    <n v="72036611"/>
    <x v="3"/>
    <s v="2025-12-10"/>
    <s v="M0053"/>
    <x v="129"/>
    <s v="MAT-Z-260100"/>
    <s v="APL26020623"/>
    <x v="1995"/>
    <s v="1002-MO--6.0X140-SGR-MG6"/>
    <x v="148"/>
    <s v="7"/>
    <n v="2883"/>
    <s v="KG"/>
    <x v="3"/>
    <n v="117.0213"/>
    <n v="337372.41"/>
    <n v="1"/>
    <n v="3.7330939999999999"/>
    <n v="10762.510287999999"/>
    <s v="MIL"/>
    <n v="31.347000000000001"/>
    <n v="337372.41"/>
    <n v="2026"/>
  </r>
  <r>
    <n v="72037301"/>
    <x v="3"/>
    <s v="2026-01-14"/>
    <s v="M0053"/>
    <x v="129"/>
    <s v="MAT-Z-260100"/>
    <s v="APL26020623"/>
    <x v="1998"/>
    <s v="1002-MO--6.0X150-SGR-MG6"/>
    <x v="148"/>
    <s v="7"/>
    <n v="650"/>
    <s v="KG"/>
    <x v="3"/>
    <n v="123.01090000000001"/>
    <n v="79957.09"/>
    <n v="1"/>
    <n v="3.9241679999999999"/>
    <n v="2550.7094769999999"/>
    <s v="MIL"/>
    <n v="31.347000000000001"/>
    <n v="79957.09"/>
    <n v="2026"/>
  </r>
  <r>
    <n v="72036845"/>
    <x v="4"/>
    <s v="2025-12-18"/>
    <s v="M0053"/>
    <x v="129"/>
    <s v="MAT-Z-260104"/>
    <s v="APL26020624"/>
    <x v="2003"/>
    <s v="1002-MO--5.0X115-SGR-MG6"/>
    <x v="148"/>
    <s v="7"/>
    <n v="521"/>
    <s v="KG"/>
    <x v="3"/>
    <n v="117.66540000000001"/>
    <n v="61303.67"/>
    <n v="1"/>
    <n v="3.770311"/>
    <n v="1964.332359"/>
    <s v="MIL"/>
    <n v="31.208400000000001"/>
    <n v="61303.67"/>
    <n v="2026"/>
  </r>
  <r>
    <n v="72036845"/>
    <x v="4"/>
    <s v="2025-12-18"/>
    <s v="M0053"/>
    <x v="129"/>
    <s v="MAT-Z-260104"/>
    <s v="APL26020624"/>
    <x v="1992"/>
    <s v="1002-MO--5.0X130-SGR-MG6"/>
    <x v="148"/>
    <s v="7"/>
    <n v="1040"/>
    <s v="KG"/>
    <x v="3"/>
    <n v="117.66540000000001"/>
    <n v="122372.02"/>
    <n v="1"/>
    <n v="3.770311"/>
    <n v="3921.12444"/>
    <s v="MIL"/>
    <n v="31.208400000000001"/>
    <n v="122372.02"/>
    <n v="2026"/>
  </r>
  <r>
    <n v="72037301"/>
    <x v="88"/>
    <s v="2026-01-14"/>
    <s v="M0053"/>
    <x v="129"/>
    <s v="MAT-Z-260112"/>
    <s v="APL26030084"/>
    <x v="1991"/>
    <s v="1002-MO--5.0X180-SGR-MG6"/>
    <x v="148"/>
    <s v="7"/>
    <n v="1043"/>
    <s v="KG"/>
    <x v="3"/>
    <n v="123.01090000000001"/>
    <n v="128300.37"/>
    <n v="1"/>
    <n v="3.919441"/>
    <n v="4087.977938"/>
    <s v="MIL"/>
    <n v="31.384799999999998"/>
    <n v="128300.37"/>
    <n v="2026"/>
  </r>
  <r>
    <n v="72037987"/>
    <x v="5"/>
    <s v="2026-01-30"/>
    <s v="M0053"/>
    <x v="129"/>
    <s v="MAT-Z-260115"/>
    <s v="APL26030085"/>
    <x v="2014"/>
    <s v="1002-MO--4.0X155-SGR-MG6"/>
    <x v="148"/>
    <s v="7"/>
    <n v="1039"/>
    <s v="KG"/>
    <x v="3"/>
    <n v="123.01090000000001"/>
    <n v="127808.33"/>
    <n v="1"/>
    <n v="3.8702510000000001"/>
    <n v="4021.1910499999999"/>
    <s v="MIL"/>
    <n v="31.7837"/>
    <n v="127808.33"/>
    <n v="2026"/>
  </r>
  <r>
    <n v="72036845"/>
    <x v="69"/>
    <s v="2025-12-18"/>
    <s v="M0053"/>
    <x v="129"/>
    <s v="MAT-Z-260122"/>
    <s v="APL26030086"/>
    <x v="2003"/>
    <s v="1002-MO--5.0X115-SGR-MG6"/>
    <x v="148"/>
    <s v="7"/>
    <n v="529"/>
    <s v="KG"/>
    <x v="3"/>
    <n v="117.66540000000001"/>
    <n v="62245"/>
    <n v="1"/>
    <n v="3.685705"/>
    <n v="1949.7381339999999"/>
    <s v="MIL"/>
    <n v="31.924800000000001"/>
    <n v="62245"/>
    <n v="2026"/>
  </r>
  <r>
    <n v="72037196"/>
    <x v="69"/>
    <s v="2026-01-09"/>
    <s v="M0053"/>
    <x v="129"/>
    <s v="MAT-Z-260122"/>
    <s v="APL26030086"/>
    <x v="2008"/>
    <s v="1002-MO--5.0X150-SGR-MG6"/>
    <x v="148"/>
    <s v="7"/>
    <n v="2100"/>
    <s v="KG"/>
    <x v="3"/>
    <n v="122.3792"/>
    <n v="256996.32"/>
    <n v="1"/>
    <n v="3.833358"/>
    <n v="8050.0526229999996"/>
    <s v="MIL"/>
    <n v="31.924800000000001"/>
    <n v="256996.32"/>
    <n v="2026"/>
  </r>
  <r>
    <n v="72037525"/>
    <x v="69"/>
    <s v="2026-01-21"/>
    <s v="M0053"/>
    <x v="129"/>
    <s v="MAT-Z-260122"/>
    <s v="APL26030086"/>
    <x v="1991"/>
    <s v="1002-MO--5.0X180-SGR-MG6"/>
    <x v="148"/>
    <s v="7"/>
    <n v="701"/>
    <s v="KG"/>
    <x v="3"/>
    <n v="122.3792"/>
    <n v="85787.82"/>
    <n v="1"/>
    <n v="3.833358"/>
    <n v="2687.1842580000002"/>
    <s v="MIL"/>
    <n v="31.924800000000001"/>
    <n v="85787.82"/>
    <n v="2026"/>
  </r>
  <r>
    <n v="72036845"/>
    <x v="69"/>
    <s v="2025-12-18"/>
    <s v="M0053"/>
    <x v="129"/>
    <s v="MAT-Z-260122"/>
    <s v="APL26030086"/>
    <x v="2003"/>
    <s v="1002-MO--5.0X115-SGR-MG6"/>
    <x v="148"/>
    <s v="7"/>
    <n v="1"/>
    <s v="KG"/>
    <x v="3"/>
    <n v="117.66"/>
    <n v="117.66"/>
    <n v="1"/>
    <n v="3.6855359999999999"/>
    <n v="3.6855359999999999"/>
    <s v="MIL"/>
    <n v="31.924800000000001"/>
    <n v="117.66"/>
    <n v="2026"/>
  </r>
  <r>
    <n v="72037196"/>
    <x v="69"/>
    <s v="2026-01-09"/>
    <s v="M0053"/>
    <x v="129"/>
    <s v="MAT-Z-260122"/>
    <s v="APL26030086"/>
    <x v="2008"/>
    <s v="1002-MO--5.0X150-SGR-MG6"/>
    <x v="148"/>
    <s v="7"/>
    <n v="2"/>
    <s v="KG"/>
    <x v="3"/>
    <n v="122.3792"/>
    <n v="244.76"/>
    <n v="1"/>
    <n v="3.833358"/>
    <n v="7.666766"/>
    <s v="MIL"/>
    <n v="31.924800000000001"/>
    <n v="244.76"/>
    <n v="2026"/>
  </r>
  <r>
    <n v="72037525"/>
    <x v="80"/>
    <s v="2026-01-21"/>
    <s v="M0053"/>
    <x v="129"/>
    <s v="MAT-Z-260127"/>
    <s v="APL26030089"/>
    <x v="1991"/>
    <s v="1002-MO--5.0X180-SGR-MG6"/>
    <x v="148"/>
    <s v="7"/>
    <n v="751"/>
    <s v="KG"/>
    <x v="3"/>
    <n v="122.3792"/>
    <n v="91906.78"/>
    <n v="1"/>
    <n v="3.833358"/>
    <n v="2878.8521770000002"/>
    <s v="MIL"/>
    <n v="31.924800000000001"/>
    <n v="91906.78"/>
    <n v="2026"/>
  </r>
  <r>
    <n v="72036845"/>
    <x v="14"/>
    <s v="2025-12-18"/>
    <s v="M0053"/>
    <x v="129"/>
    <s v="MAT-Z-260134"/>
    <s v="APL26030355"/>
    <x v="2005"/>
    <s v="1002-MO--5.0X120-SGR-MG6"/>
    <x v="148"/>
    <s v="7"/>
    <n v="518"/>
    <s v="KG"/>
    <x v="3"/>
    <n v="117.66540000000001"/>
    <n v="60950.68"/>
    <n v="1"/>
    <n v="3.6751939999999998"/>
    <n v="1903.7509250000001"/>
    <s v="MIL"/>
    <n v="32.016100000000002"/>
    <n v="60950.68"/>
    <n v="2026"/>
  </r>
  <r>
    <n v="72037196"/>
    <x v="14"/>
    <s v="2026-01-09"/>
    <s v="M0053"/>
    <x v="129"/>
    <s v="MAT-Z-260134"/>
    <s v="APL26030355"/>
    <x v="2005"/>
    <s v="1002-MO--5.0X120-SGR-MG6"/>
    <x v="148"/>
    <s v="7"/>
    <n v="765"/>
    <s v="KG"/>
    <x v="3"/>
    <n v="123.01090000000001"/>
    <n v="94103.34"/>
    <n v="1"/>
    <n v="3.8421569999999998"/>
    <n v="2939.2505639999999"/>
    <s v="MIL"/>
    <n v="32.016100000000002"/>
    <n v="94103.34"/>
    <n v="2026"/>
  </r>
  <r>
    <n v="72037525"/>
    <x v="14"/>
    <s v="2026-01-21"/>
    <s v="M0053"/>
    <x v="129"/>
    <s v="MAT-Z-260134"/>
    <s v="APL26030355"/>
    <x v="1991"/>
    <s v="1002-MO--5.0X180-SGR-MG6"/>
    <x v="148"/>
    <s v="7"/>
    <n v="619"/>
    <s v="KG"/>
    <x v="3"/>
    <n v="122.3792"/>
    <n v="75752.72"/>
    <n v="1"/>
    <n v="3.8224260000000001"/>
    <n v="2366.0820640000002"/>
    <s v="MIL"/>
    <n v="32.016100000000002"/>
    <n v="75752.72"/>
    <n v="2026"/>
  </r>
  <r>
    <n v="72037526"/>
    <x v="70"/>
    <s v="2026-01-21"/>
    <s v="M0053"/>
    <x v="129"/>
    <s v="MAT-Z-260145"/>
    <s v="APL26030364"/>
    <x v="2006"/>
    <s v="1002-MO--7.0X240-SGR-MG6"/>
    <x v="148"/>
    <s v="7"/>
    <n v="2094"/>
    <s v="KG"/>
    <x v="3"/>
    <n v="122.3792"/>
    <n v="256262.04"/>
    <n v="1"/>
    <n v="3.7573509999999999"/>
    <n v="7867.8943579999996"/>
    <s v="MIL"/>
    <n v="32.570599999999999"/>
    <n v="256262.04"/>
    <n v="2026"/>
  </r>
  <r>
    <n v="72037197"/>
    <x v="45"/>
    <s v="2026-01-09"/>
    <s v="M0053"/>
    <x v="129"/>
    <s v="MAT-Z-260147"/>
    <s v="APL26030560"/>
    <x v="1998"/>
    <s v="1002-MO--6.0X150-SGR-MG6"/>
    <x v="148"/>
    <s v="7"/>
    <n v="496"/>
    <s v="KG"/>
    <x v="3"/>
    <n v="123.01090000000001"/>
    <n v="61013.41"/>
    <n v="1"/>
    <n v="3.7363550000000001"/>
    <n v="1853.232268"/>
    <s v="MIL"/>
    <n v="32.922699999999999"/>
    <n v="61013.41"/>
    <n v="2026"/>
  </r>
  <r>
    <n v="72037301"/>
    <x v="45"/>
    <s v="2026-01-14"/>
    <s v="M0053"/>
    <x v="129"/>
    <s v="MAT-Z-260147"/>
    <s v="APL26030560"/>
    <x v="1998"/>
    <s v="1002-MO--6.0X150-SGR-MG6"/>
    <x v="148"/>
    <s v="7"/>
    <n v="400"/>
    <s v="KG"/>
    <x v="3"/>
    <n v="123.01090000000001"/>
    <n v="49204.36"/>
    <n v="1"/>
    <n v="3.7363550000000001"/>
    <n v="1494.5420630000001"/>
    <s v="MIL"/>
    <n v="32.922699999999999"/>
    <n v="49204.36"/>
    <n v="2026"/>
  </r>
  <r>
    <n v="72037525"/>
    <x v="45"/>
    <s v="2026-01-21"/>
    <s v="M0053"/>
    <x v="129"/>
    <s v="MAT-Z-260147"/>
    <s v="APL26030560"/>
    <x v="1998"/>
    <s v="1002-MO--6.0X150-SGR-MG6"/>
    <x v="148"/>
    <s v="7"/>
    <n v="1047"/>
    <s v="KG"/>
    <x v="3"/>
    <n v="123.01090000000001"/>
    <n v="128792.41"/>
    <n v="1"/>
    <n v="3.7363550000000001"/>
    <n v="3911.9637809999999"/>
    <s v="MIL"/>
    <n v="32.922699999999999"/>
    <n v="128792.41"/>
    <n v="2026"/>
  </r>
  <r>
    <n v="72037526"/>
    <x v="45"/>
    <s v="2026-01-21"/>
    <s v="M0053"/>
    <x v="129"/>
    <s v="MAT-Z-260147"/>
    <s v="APL26030560"/>
    <x v="2013"/>
    <s v="1002-MO--6.0X185-SGR-MG6"/>
    <x v="148"/>
    <s v="7"/>
    <n v="1035"/>
    <s v="KG"/>
    <x v="3"/>
    <n v="123.01090000000001"/>
    <n v="127316.28"/>
    <n v="1"/>
    <n v="3.7363550000000001"/>
    <n v="3867.1275439999999"/>
    <s v="MIL"/>
    <n v="32.922699999999999"/>
    <n v="127316.28"/>
    <n v="2026"/>
  </r>
  <r>
    <n v="72037526"/>
    <x v="45"/>
    <s v="2026-01-21"/>
    <s v="M0053"/>
    <x v="129"/>
    <s v="MAT-Z-260147"/>
    <s v="APL26030560"/>
    <x v="2001"/>
    <s v="1002-MO--7.0X200-SGR-MG6"/>
    <x v="148"/>
    <s v="7"/>
    <n v="1026"/>
    <s v="KG"/>
    <x v="3"/>
    <n v="123.01090000000001"/>
    <n v="126209.18"/>
    <n v="1"/>
    <n v="3.7363550000000001"/>
    <n v="3833.5002899999999"/>
    <s v="MIL"/>
    <n v="32.922699999999999"/>
    <n v="126209.18"/>
    <n v="2026"/>
  </r>
  <r>
    <n v="72037988"/>
    <x v="45"/>
    <s v="2026-01-30"/>
    <s v="M0053"/>
    <x v="129"/>
    <s v="MAT-Z-260147"/>
    <s v="APL26030560"/>
    <x v="2013"/>
    <s v="1002-MO--6.0X185-SGR-MG6"/>
    <x v="148"/>
    <s v="7"/>
    <n v="2091"/>
    <s v="KG"/>
    <x v="3"/>
    <n v="122.3792"/>
    <n v="255894.91"/>
    <n v="1"/>
    <n v="3.7171669999999999"/>
    <n v="7772.597933"/>
    <s v="MIL"/>
    <n v="32.922699999999999"/>
    <n v="255894.91"/>
    <n v="2026"/>
  </r>
  <r>
    <n v="72037988"/>
    <x v="45"/>
    <s v="2026-01-30"/>
    <s v="M0053"/>
    <x v="129"/>
    <s v="MAT-Z-260147"/>
    <s v="APL26030560"/>
    <x v="2001"/>
    <s v="1002-MO--7.0X200-SGR-MG6"/>
    <x v="148"/>
    <s v="7"/>
    <n v="1026"/>
    <s v="KG"/>
    <x v="3"/>
    <n v="123.01090000000001"/>
    <n v="126209.18"/>
    <n v="1"/>
    <n v="3.7363550000000001"/>
    <n v="3833.5002899999999"/>
    <s v="MIL"/>
    <n v="32.922699999999999"/>
    <n v="126209.18"/>
    <n v="2026"/>
  </r>
  <r>
    <n v="72037526"/>
    <x v="84"/>
    <s v="2026-01-21"/>
    <s v="M0053"/>
    <x v="129"/>
    <s v="MAT-Z-260148"/>
    <s v="APL26030561"/>
    <x v="2002"/>
    <s v="1002-MO--6.0X135-SGR-MG6"/>
    <x v="148"/>
    <s v="7"/>
    <n v="1042"/>
    <s v="KG"/>
    <x v="3"/>
    <n v="123.01090000000001"/>
    <n v="128177.36"/>
    <n v="1"/>
    <n v="3.7559309999999999"/>
    <n v="3913.681067"/>
    <s v="MIL"/>
    <n v="32.751100000000001"/>
    <n v="128177.36"/>
    <n v="2026"/>
  </r>
  <r>
    <n v="72037525"/>
    <x v="84"/>
    <s v="2026-01-21"/>
    <s v="M0053"/>
    <x v="129"/>
    <s v="MAT-Z-260148"/>
    <s v="APL26030561"/>
    <x v="2008"/>
    <s v="1002-MO--5.0X150-SGR-MG6"/>
    <x v="148"/>
    <s v="7"/>
    <n v="2053"/>
    <s v="KG"/>
    <x v="3"/>
    <n v="122.3792"/>
    <n v="251244.5"/>
    <n v="1"/>
    <n v="3.7366429999999999"/>
    <n v="7671.3301229999997"/>
    <s v="MIL"/>
    <n v="32.751100000000001"/>
    <n v="251244.5"/>
    <n v="2026"/>
  </r>
  <r>
    <n v="72037987"/>
    <x v="84"/>
    <s v="2026-01-30"/>
    <s v="M0053"/>
    <x v="129"/>
    <s v="MAT-Z-260148"/>
    <s v="APL26030561"/>
    <x v="2012"/>
    <s v="1002-MO--6.0X120-SGR-MG6"/>
    <x v="148"/>
    <s v="7"/>
    <n v="929"/>
    <s v="KG"/>
    <x v="3"/>
    <n v="123.01090000000001"/>
    <n v="114277.13"/>
    <n v="1"/>
    <n v="3.7559309999999999"/>
    <n v="3489.2608180000002"/>
    <s v="MIL"/>
    <n v="32.751100000000001"/>
    <n v="114277.13"/>
    <n v="2026"/>
  </r>
  <r>
    <n v="72037988"/>
    <x v="84"/>
    <s v="2026-01-30"/>
    <s v="M0053"/>
    <x v="129"/>
    <s v="MAT-Z-260148"/>
    <s v="APL26030561"/>
    <x v="2013"/>
    <s v="1002-MO--6.0X185-SGR-MG6"/>
    <x v="148"/>
    <s v="7"/>
    <n v="1042"/>
    <s v="KG"/>
    <x v="3"/>
    <n v="122.3792"/>
    <n v="127519.13"/>
    <n v="1"/>
    <n v="3.7366429999999999"/>
    <n v="3893.5831159999998"/>
    <s v="MIL"/>
    <n v="32.751100000000001"/>
    <n v="127519.13"/>
    <n v="2026"/>
  </r>
  <r>
    <n v="72037988"/>
    <x v="84"/>
    <s v="2026-01-30"/>
    <s v="M0053"/>
    <x v="129"/>
    <s v="MAT-Z-260148"/>
    <s v="APL26030561"/>
    <x v="1998"/>
    <s v="1002-MO--6.0X150-SGR-MG6"/>
    <x v="148"/>
    <s v="7"/>
    <n v="940"/>
    <s v="KG"/>
    <x v="3"/>
    <n v="123.01090000000001"/>
    <n v="115630.25"/>
    <n v="1"/>
    <n v="3.7559309999999999"/>
    <n v="3530.5760719999998"/>
    <s v="MIL"/>
    <n v="32.751100000000001"/>
    <n v="115630.25"/>
    <n v="2026"/>
  </r>
  <r>
    <n v="72037987"/>
    <x v="12"/>
    <s v="2026-01-30"/>
    <s v="M0053"/>
    <x v="129"/>
    <s v="MAT-Z-260151"/>
    <s v="APL26030724"/>
    <x v="2008"/>
    <s v="1002-MO--5.0X150-SGR-MG6"/>
    <x v="148"/>
    <s v="7"/>
    <n v="1027"/>
    <s v="KG"/>
    <x v="3"/>
    <n v="123.01090000000001"/>
    <n v="126332.19"/>
    <n v="1"/>
    <n v="3.7675960000000002"/>
    <n v="3869.3216170000001"/>
    <s v="MIL"/>
    <n v="32.649700000000003"/>
    <n v="126332.19"/>
    <n v="2026"/>
  </r>
  <r>
    <n v="72037987"/>
    <x v="12"/>
    <s v="2026-01-30"/>
    <s v="M0053"/>
    <x v="129"/>
    <s v="MAT-Z-260151"/>
    <s v="APL26030724"/>
    <x v="1991"/>
    <s v="1002-MO--5.0X180-SGR-MG6"/>
    <x v="148"/>
    <s v="7"/>
    <n v="1041"/>
    <s v="KG"/>
    <x v="3"/>
    <n v="123.01090000000001"/>
    <n v="128054.35"/>
    <n v="1"/>
    <n v="3.7675960000000002"/>
    <n v="3922.0681960000002"/>
    <s v="MIL"/>
    <n v="32.649700000000003"/>
    <n v="128054.35"/>
    <n v="2026"/>
  </r>
  <r>
    <n v="72037987"/>
    <x v="12"/>
    <s v="2026-01-30"/>
    <s v="M0053"/>
    <x v="129"/>
    <s v="MAT-Z-260151"/>
    <s v="APL26030724"/>
    <x v="2015"/>
    <s v="1002-MO--3.5X170-SGR-MG6"/>
    <x v="148"/>
    <s v="7"/>
    <n v="1050"/>
    <s v="KG"/>
    <x v="3"/>
    <n v="123.01090000000001"/>
    <n v="129161.45"/>
    <n v="1"/>
    <n v="3.7675960000000002"/>
    <n v="3955.9766239999999"/>
    <s v="MIL"/>
    <n v="32.649700000000003"/>
    <n v="129161.45"/>
    <n v="2026"/>
  </r>
  <r>
    <n v="72037987"/>
    <x v="12"/>
    <s v="2026-01-30"/>
    <s v="M0053"/>
    <x v="129"/>
    <s v="MAT-Z-260151"/>
    <s v="APL26030724"/>
    <x v="2016"/>
    <s v="1002-MO--3.5X130-SGR-MG6"/>
    <x v="148"/>
    <s v="7"/>
    <n v="795"/>
    <s v="KG"/>
    <x v="3"/>
    <n v="123.01090000000001"/>
    <n v="97793.67"/>
    <n v="1"/>
    <n v="3.7675960000000002"/>
    <n v="2995.239466"/>
    <s v="MIL"/>
    <n v="32.649700000000003"/>
    <n v="97793.67"/>
    <n v="2026"/>
  </r>
  <r>
    <n v="72038286"/>
    <x v="12"/>
    <s v="2026-02-11"/>
    <s v="M0053"/>
    <x v="129"/>
    <s v="MAT-Z-260151"/>
    <s v="APL26030724"/>
    <x v="2009"/>
    <s v="1002-MO--5.0X100-SGR-MG6"/>
    <x v="148"/>
    <s v="7"/>
    <n v="332"/>
    <s v="KG"/>
    <x v="3"/>
    <n v="129.12100000000001"/>
    <n v="42868.17"/>
    <n v="1"/>
    <n v="3.9547370000000002"/>
    <n v="1312.9728600000001"/>
    <s v="MIL"/>
    <n v="32.649700000000003"/>
    <n v="42868.17"/>
    <n v="2026"/>
  </r>
  <r>
    <n v="72038286"/>
    <x v="12"/>
    <s v="2026-02-11"/>
    <s v="M0053"/>
    <x v="129"/>
    <s v="MAT-Z-260151"/>
    <s v="APL26030724"/>
    <x v="2017"/>
    <s v="1002-MO--3.5X185-SGR-MG6"/>
    <x v="148"/>
    <s v="7"/>
    <n v="1044"/>
    <s v="KG"/>
    <x v="3"/>
    <n v="129.12100000000001"/>
    <n v="134802.32"/>
    <n v="1"/>
    <n v="3.9547370000000002"/>
    <n v="4128.7460520000004"/>
    <s v="MIL"/>
    <n v="32.649700000000003"/>
    <n v="134802.32"/>
    <n v="2026"/>
  </r>
  <r>
    <n v="72037987"/>
    <x v="12"/>
    <s v="2026-01-30"/>
    <s v="M0053"/>
    <x v="129"/>
    <s v="MAT-Z-260151"/>
    <s v="APL26030724"/>
    <x v="2015"/>
    <s v="1002-MO--3.5X170-SGR-MG6"/>
    <x v="148"/>
    <s v="7"/>
    <n v="33"/>
    <s v="KG"/>
    <x v="3"/>
    <n v="123.01090000000001"/>
    <n v="4059.36"/>
    <n v="1"/>
    <n v="3.7675960000000002"/>
    <n v="124.330698"/>
    <s v="MIL"/>
    <n v="32.649700000000003"/>
    <n v="4059.36"/>
    <n v="2026"/>
  </r>
  <r>
    <n v="72037987"/>
    <x v="12"/>
    <s v="2026-01-30"/>
    <s v="M0053"/>
    <x v="129"/>
    <s v="MAT-Z-260151"/>
    <s v="APL26030724"/>
    <x v="2015"/>
    <s v="1002-MO--3.5X170-SGR-MG6"/>
    <x v="148"/>
    <s v="7"/>
    <n v="5"/>
    <s v="KG"/>
    <x v="3"/>
    <n v="123.01090000000001"/>
    <n v="615.04999999999995"/>
    <n v="1"/>
    <n v="3.7675960000000002"/>
    <n v="18.837845000000002"/>
    <s v="MIL"/>
    <n v="32.649700000000003"/>
    <n v="615.04999999999995"/>
    <n v="2026"/>
  </r>
  <r>
    <n v="72037525"/>
    <x v="63"/>
    <s v="2026-01-21"/>
    <s v="M0053"/>
    <x v="129"/>
    <s v="MAT-Z-260155"/>
    <s v="APL26030730"/>
    <x v="2005"/>
    <s v="1002-MO--5.0X120-SGR-MG6"/>
    <x v="148"/>
    <s v="7"/>
    <n v="1040"/>
    <s v="KG"/>
    <x v="3"/>
    <n v="123.01090000000001"/>
    <n v="127931.34"/>
    <n v="1"/>
    <n v="3.7192289999999999"/>
    <n v="3867.998415"/>
    <s v="MIL"/>
    <n v="33.074300000000001"/>
    <n v="127931.34"/>
    <n v="2026"/>
  </r>
  <r>
    <n v="72037987"/>
    <x v="63"/>
    <s v="2026-01-30"/>
    <s v="M0053"/>
    <x v="129"/>
    <s v="MAT-Z-260155"/>
    <s v="APL26030730"/>
    <x v="2018"/>
    <s v="1002-MO--4.0X175-SGR-MG6"/>
    <x v="148"/>
    <s v="7"/>
    <n v="1042"/>
    <s v="KG"/>
    <x v="3"/>
    <n v="123.01090000000001"/>
    <n v="128177.36"/>
    <n v="1"/>
    <n v="3.7192289999999999"/>
    <n v="3875.436819"/>
    <s v="MIL"/>
    <n v="33.074300000000001"/>
    <n v="128177.36"/>
    <n v="2026"/>
  </r>
  <r>
    <n v="72038286"/>
    <x v="63"/>
    <s v="2026-02-11"/>
    <s v="M0053"/>
    <x v="129"/>
    <s v="MAT-Z-260155"/>
    <s v="APL26030730"/>
    <x v="2019"/>
    <s v="1002-MO--4.0X120-SGR-MG6"/>
    <x v="148"/>
    <s v="7"/>
    <n v="712"/>
    <s v="KG"/>
    <x v="3"/>
    <n v="129.12100000000001"/>
    <n v="91934.15"/>
    <n v="1"/>
    <n v="3.9039670000000002"/>
    <n v="2779.624965"/>
    <s v="MIL"/>
    <n v="33.074300000000001"/>
    <n v="91934.15"/>
    <n v="2026"/>
  </r>
  <r>
    <n v="72038286"/>
    <x v="63"/>
    <s v="2026-02-11"/>
    <s v="M0053"/>
    <x v="129"/>
    <s v="MAT-Z-260155"/>
    <s v="APL26030730"/>
    <x v="2009"/>
    <s v="1002-MO--5.0X100-SGR-MG6"/>
    <x v="148"/>
    <s v="7"/>
    <n v="697"/>
    <s v="KG"/>
    <x v="3"/>
    <n v="129.12100000000001"/>
    <n v="89997.34"/>
    <n v="1"/>
    <n v="3.9039670000000002"/>
    <n v="2721.0655999999999"/>
    <s v="MIL"/>
    <n v="33.074300000000001"/>
    <n v="89997.34"/>
    <n v="2026"/>
  </r>
  <r>
    <n v="72038286"/>
    <x v="7"/>
    <s v="2026-02-11"/>
    <s v="M0053"/>
    <x v="129"/>
    <s v="MAT-Z-260161"/>
    <s v="APL26030736"/>
    <x v="2020"/>
    <s v="1002-MO--4.0X170-SGR-MG6"/>
    <x v="148"/>
    <s v="7"/>
    <n v="1050"/>
    <s v="KG"/>
    <x v="3"/>
    <n v="129.12100000000001"/>
    <n v="135577.04999999999"/>
    <n v="1"/>
    <n v="3.913516"/>
    <n v="4109.1923880000004"/>
    <s v="MIL"/>
    <n v="32.993600000000001"/>
    <n v="135577.04999999999"/>
    <n v="2026"/>
  </r>
  <r>
    <n v="72038286"/>
    <x v="7"/>
    <s v="2026-02-11"/>
    <s v="M0053"/>
    <x v="129"/>
    <s v="MAT-Z-260161"/>
    <s v="APL26030736"/>
    <x v="2020"/>
    <s v="1002-MO--4.0X170-SGR-MG6"/>
    <x v="148"/>
    <s v="7"/>
    <n v="36"/>
    <s v="KG"/>
    <x v="3"/>
    <n v="129.12100000000001"/>
    <n v="4648.3599999999997"/>
    <n v="1"/>
    <n v="3.913516"/>
    <n v="140.886717"/>
    <s v="MIL"/>
    <n v="32.993600000000001"/>
    <n v="4648.3599999999997"/>
    <n v="2026"/>
  </r>
  <r>
    <n v="72038689"/>
    <x v="33"/>
    <s v="2026-03-06"/>
    <s v="M0053"/>
    <x v="129"/>
    <s v="MAT-Z-260170"/>
    <s v="APL26040119"/>
    <x v="1998"/>
    <s v="1002-MO--6.0X150-SGR-MG6"/>
    <x v="148"/>
    <s v="7"/>
    <n v="2094"/>
    <s v="KG"/>
    <x v="3"/>
    <n v="125.5087"/>
    <n v="262815.21999999997"/>
    <n v="1"/>
    <n v="3.8260290000000001"/>
    <n v="8011.7065339999999"/>
    <s v="MIL"/>
    <n v="32.803899999999999"/>
    <n v="262815.21999999997"/>
    <n v="2026"/>
  </r>
  <r>
    <n v="72038689"/>
    <x v="33"/>
    <s v="2026-03-06"/>
    <s v="M0053"/>
    <x v="129"/>
    <s v="MAT-Z-260170"/>
    <s v="APL26040119"/>
    <x v="2013"/>
    <s v="1002-MO--6.0X185-SGR-MG6"/>
    <x v="148"/>
    <s v="7"/>
    <n v="2100"/>
    <s v="KG"/>
    <x v="3"/>
    <n v="125.5087"/>
    <n v="263568.27"/>
    <n v="1"/>
    <n v="3.8260290000000001"/>
    <n v="8034.6626459999998"/>
    <s v="MIL"/>
    <n v="32.803899999999999"/>
    <n v="263568.27"/>
    <n v="2026"/>
  </r>
  <r>
    <n v="72038802"/>
    <x v="33"/>
    <s v="2026-03-11"/>
    <s v="M0053"/>
    <x v="129"/>
    <s v="MAT-Z-260170"/>
    <s v="APL26040119"/>
    <x v="1997"/>
    <s v="1002-MO--6.0X205-SGR-MG6"/>
    <x v="148"/>
    <s v="7"/>
    <n v="2062"/>
    <s v="KG"/>
    <x v="3"/>
    <n v="125.5087"/>
    <n v="258798.94"/>
    <n v="1"/>
    <n v="3.8260290000000001"/>
    <n v="7889.2735309999998"/>
    <s v="MIL"/>
    <n v="32.803899999999999"/>
    <n v="258798.94"/>
    <n v="2026"/>
  </r>
  <r>
    <n v="72038689"/>
    <x v="33"/>
    <s v="2026-03-06"/>
    <s v="M0053"/>
    <x v="129"/>
    <s v="MAT-Z-260170"/>
    <s v="APL26040119"/>
    <x v="2013"/>
    <s v="1002-MO--6.0X185-SGR-MG6"/>
    <x v="148"/>
    <s v="7"/>
    <n v="26"/>
    <s v="KG"/>
    <x v="3"/>
    <n v="125.5087"/>
    <n v="3263.23"/>
    <n v="1"/>
    <n v="3.8260290000000001"/>
    <n v="99.476890999999995"/>
    <s v="MIL"/>
    <n v="32.803899999999999"/>
    <n v="3263.23"/>
    <n v="2026"/>
  </r>
  <r>
    <n v="72037988"/>
    <x v="33"/>
    <s v="2026-01-30"/>
    <s v="M0053"/>
    <x v="129"/>
    <s v="MAT-Z-260170"/>
    <s v="APL26040119"/>
    <x v="2021"/>
    <s v="1002-MO--6.0X165-SGR-MG6"/>
    <x v="148"/>
    <s v="7"/>
    <n v="1050"/>
    <s v="KG"/>
    <x v="3"/>
    <n v="123.01090000000001"/>
    <n v="129161.45"/>
    <n v="1"/>
    <n v="3.7498860000000001"/>
    <n v="3937.3809209999999"/>
    <s v="MIL"/>
    <n v="32.803899999999999"/>
    <n v="129161.45"/>
    <n v="2026"/>
  </r>
  <r>
    <n v="72037988"/>
    <x v="33"/>
    <s v="2026-01-30"/>
    <s v="M0053"/>
    <x v="129"/>
    <s v="MAT-Z-260170"/>
    <s v="APL26040119"/>
    <x v="2022"/>
    <s v="1002-MO--6.0X190-SGR-MG6"/>
    <x v="148"/>
    <s v="7"/>
    <n v="1043"/>
    <s v="KG"/>
    <x v="3"/>
    <n v="123.01090000000001"/>
    <n v="128300.37"/>
    <n v="1"/>
    <n v="3.7498860000000001"/>
    <n v="3911.1316029999998"/>
    <s v="MIL"/>
    <n v="32.803899999999999"/>
    <n v="128300.37"/>
    <n v="2026"/>
  </r>
  <r>
    <n v="72038288"/>
    <x v="33"/>
    <s v="2026-02-11"/>
    <s v="M0053"/>
    <x v="129"/>
    <s v="MAT-Z-260170"/>
    <s v="APL26040119"/>
    <x v="2004"/>
    <s v="1002-MO--6.0X105-SGR-MG6"/>
    <x v="148"/>
    <s v="7"/>
    <n v="897"/>
    <s v="KG"/>
    <x v="3"/>
    <n v="129.12100000000001"/>
    <n v="115821.54"/>
    <n v="1"/>
    <n v="3.9361470000000001"/>
    <n v="3530.7247000000002"/>
    <s v="MIL"/>
    <n v="32.803899999999999"/>
    <n v="115821.54"/>
    <n v="2026"/>
  </r>
  <r>
    <n v="72038288"/>
    <x v="33"/>
    <s v="2026-02-11"/>
    <s v="M0053"/>
    <x v="129"/>
    <s v="MAT-Z-260170"/>
    <s v="APL26040119"/>
    <x v="2012"/>
    <s v="1002-MO--6.0X120-SGR-MG6"/>
    <x v="148"/>
    <s v="7"/>
    <n v="942"/>
    <s v="KG"/>
    <x v="3"/>
    <n v="129.12100000000001"/>
    <n v="121631.98"/>
    <n v="1"/>
    <n v="3.9361470000000001"/>
    <n v="3707.8512000000001"/>
    <s v="MIL"/>
    <n v="32.803899999999999"/>
    <n v="121631.98"/>
    <n v="2026"/>
  </r>
  <r>
    <n v="72038288"/>
    <x v="33"/>
    <s v="2026-02-11"/>
    <s v="M0053"/>
    <x v="129"/>
    <s v="MAT-Z-260170"/>
    <s v="APL26040119"/>
    <x v="1998"/>
    <s v="1002-MO--6.0X150-SGR-MG6"/>
    <x v="148"/>
    <s v="7"/>
    <n v="1045"/>
    <s v="KG"/>
    <x v="3"/>
    <n v="129.12100000000001"/>
    <n v="134931.45000000001"/>
    <n v="1"/>
    <n v="3.9361470000000001"/>
    <n v="4113.274641"/>
    <s v="MIL"/>
    <n v="32.803899999999999"/>
    <n v="134931.45000000001"/>
    <n v="2026"/>
  </r>
  <r>
    <n v="72038288"/>
    <x v="33"/>
    <s v="2026-02-11"/>
    <s v="M0053"/>
    <x v="129"/>
    <s v="MAT-Z-260173"/>
    <s v="APL26040127"/>
    <x v="2000"/>
    <s v="1002-MO--6.0X115-SGR-MG6"/>
    <x v="148"/>
    <s v="7"/>
    <n v="900"/>
    <s v="KG"/>
    <x v="3"/>
    <n v="129.12100000000001"/>
    <n v="116208.9"/>
    <n v="1"/>
    <n v="3.9361470000000001"/>
    <n v="3542.5330520000002"/>
    <s v="MIL"/>
    <n v="32.803899999999999"/>
    <n v="116208.9"/>
    <n v="2026"/>
  </r>
  <r>
    <n v="72038935"/>
    <x v="33"/>
    <s v="2026-03-18"/>
    <s v="M0053"/>
    <x v="129"/>
    <s v="MAT-Z-260173"/>
    <s v="APL26040127"/>
    <x v="2023"/>
    <s v="1002-MO--7.0X215-SGR-MG6"/>
    <x v="148"/>
    <s v="7"/>
    <n v="1050"/>
    <s v="KG"/>
    <x v="3"/>
    <n v="126.1307"/>
    <n v="132437.24"/>
    <n v="1"/>
    <n v="3.8449900000000001"/>
    <n v="4037.2406930000002"/>
    <s v="MIL"/>
    <n v="32.803899999999999"/>
    <n v="132437.24"/>
    <n v="2026"/>
  </r>
  <r>
    <n v="72038935"/>
    <x v="33"/>
    <s v="2026-03-18"/>
    <s v="M0053"/>
    <x v="129"/>
    <s v="MAT-Z-260173"/>
    <s v="APL26040127"/>
    <x v="2006"/>
    <s v="1002-MO--7.0X240-SGR-MG6"/>
    <x v="148"/>
    <s v="7"/>
    <n v="671"/>
    <s v="KG"/>
    <x v="3"/>
    <n v="126.1307"/>
    <n v="84633.7"/>
    <n v="1"/>
    <n v="3.8449900000000001"/>
    <n v="2579.9889640000001"/>
    <s v="MIL"/>
    <n v="32.803899999999999"/>
    <n v="84633.7"/>
    <n v="2026"/>
  </r>
  <r>
    <n v="72039038"/>
    <x v="33"/>
    <s v="2026-03-25"/>
    <s v="M0053"/>
    <x v="129"/>
    <s v="MAT-Z-260173"/>
    <s v="APL26040127"/>
    <x v="2001"/>
    <s v="1002-MO--7.0X200-SGR-MG6"/>
    <x v="148"/>
    <s v="7"/>
    <n v="2100"/>
    <s v="KG"/>
    <x v="3"/>
    <n v="125.5087"/>
    <n v="263568.27"/>
    <n v="1"/>
    <n v="3.8260290000000001"/>
    <n v="8034.6626459999998"/>
    <s v="MIL"/>
    <n v="32.803899999999999"/>
    <n v="263568.27"/>
    <n v="2026"/>
  </r>
  <r>
    <n v="72038935"/>
    <x v="33"/>
    <s v="2026-03-18"/>
    <s v="M0053"/>
    <x v="129"/>
    <s v="MAT-Z-260173"/>
    <s v="APL26040127"/>
    <x v="2023"/>
    <s v="1002-MO--7.0X215-SGR-MG6"/>
    <x v="148"/>
    <s v="7"/>
    <n v="97"/>
    <s v="KG"/>
    <x v="3"/>
    <n v="126.13061999999999"/>
    <n v="12234.67"/>
    <n v="1"/>
    <n v="3.8449879999999999"/>
    <n v="372.963885"/>
    <s v="MIL"/>
    <n v="32.803899999999999"/>
    <n v="12234.67"/>
    <n v="2026"/>
  </r>
  <r>
    <n v="72039038"/>
    <x v="33"/>
    <s v="2026-03-25"/>
    <s v="M0053"/>
    <x v="129"/>
    <s v="MAT-Z-260173"/>
    <s v="APL26040127"/>
    <x v="2001"/>
    <s v="1002-MO--7.0X200-SGR-MG6"/>
    <x v="148"/>
    <s v="7"/>
    <n v="44"/>
    <s v="KG"/>
    <x v="3"/>
    <n v="125.50864"/>
    <n v="5522.38"/>
    <n v="1"/>
    <n v="3.826028"/>
    <n v="168.34522699999999"/>
    <s v="MIL"/>
    <n v="32.803899999999999"/>
    <n v="5522.38"/>
    <n v="2026"/>
  </r>
  <r>
    <n v="72038288"/>
    <x v="66"/>
    <s v="2026-02-11"/>
    <s v="M0053"/>
    <x v="129"/>
    <s v="MAT-Z-260179"/>
    <s v="APL26040176"/>
    <x v="2024"/>
    <s v="1002-MO--5.0X210-SGR-MG6"/>
    <x v="148"/>
    <s v="7"/>
    <n v="1050"/>
    <s v="KG"/>
    <x v="3"/>
    <n v="129.12100000000001"/>
    <n v="135577.04999999999"/>
    <n v="1"/>
    <n v="3.9413740000000002"/>
    <n v="4138.4430590000002"/>
    <s v="MIL"/>
    <n v="32.760399999999997"/>
    <n v="135577.04999999999"/>
    <n v="2026"/>
  </r>
  <r>
    <n v="72038288"/>
    <x v="66"/>
    <s v="2026-02-11"/>
    <s v="M0053"/>
    <x v="129"/>
    <s v="MAT-Z-260179"/>
    <s v="APL26040176"/>
    <x v="2024"/>
    <s v="1002-MO--5.0X210-SGR-MG6"/>
    <x v="148"/>
    <s v="7"/>
    <n v="20"/>
    <s v="KG"/>
    <x v="3"/>
    <n v="129.12100000000001"/>
    <n v="2582.42"/>
    <n v="1"/>
    <n v="3.9413740000000002"/>
    <n v="78.827485999999993"/>
    <s v="MIL"/>
    <n v="32.760399999999997"/>
    <n v="2582.42"/>
    <n v="2026"/>
  </r>
  <r>
    <n v="72038286"/>
    <x v="66"/>
    <s v="2026-02-11"/>
    <s v="M0053"/>
    <x v="129"/>
    <s v="MAT-Z-260179"/>
    <s v="APL26040176"/>
    <x v="2025"/>
    <s v="1002-MO--3.5X180-SGR-MG6"/>
    <x v="148"/>
    <s v="7"/>
    <n v="987"/>
    <s v="KG"/>
    <x v="3"/>
    <n v="129.12100000000001"/>
    <n v="127442.43"/>
    <n v="1"/>
    <n v="3.9413740000000002"/>
    <n v="3890.136567"/>
    <s v="MIL"/>
    <n v="32.760399999999997"/>
    <n v="127442.43"/>
    <n v="2026"/>
  </r>
  <r>
    <n v="72038287"/>
    <x v="66"/>
    <s v="2026-02-11"/>
    <s v="M0053"/>
    <x v="129"/>
    <s v="MAT-Z-260179"/>
    <s v="APL26040176"/>
    <x v="2008"/>
    <s v="1002-MO--5.0X150-SGR-MG6"/>
    <x v="148"/>
    <s v="7"/>
    <n v="709"/>
    <s v="KG"/>
    <x v="3"/>
    <n v="128.4939"/>
    <n v="91102.18"/>
    <n v="1"/>
    <n v="3.9222320000000002"/>
    <n v="2780.8628709999998"/>
    <s v="MIL"/>
    <n v="32.760399999999997"/>
    <n v="91102.18"/>
    <n v="2026"/>
  </r>
  <r>
    <n v="72038287"/>
    <x v="66"/>
    <s v="2026-02-11"/>
    <s v="M0053"/>
    <x v="129"/>
    <s v="MAT-Z-260179"/>
    <s v="APL26040176"/>
    <x v="1991"/>
    <s v="1002-MO--5.0X180-SGR-MG6"/>
    <x v="148"/>
    <s v="7"/>
    <n v="2092"/>
    <s v="KG"/>
    <x v="3"/>
    <n v="128.4939"/>
    <n v="268809.24"/>
    <n v="1"/>
    <n v="3.9222320000000002"/>
    <n v="8205.3100689999992"/>
    <s v="MIL"/>
    <n v="32.760399999999997"/>
    <n v="268809.24"/>
    <n v="2026"/>
  </r>
  <r>
    <n v="72038287"/>
    <x v="46"/>
    <s v="2026-02-11"/>
    <s v="M0053"/>
    <x v="129"/>
    <s v="MAT-Z-260186"/>
    <s v="APL26040178"/>
    <x v="2008"/>
    <s v="1002-MO--5.0X150-SGR-MG6"/>
    <x v="148"/>
    <s v="7"/>
    <n v="693"/>
    <s v="KG"/>
    <x v="3"/>
    <n v="128.4939"/>
    <n v="89046.27"/>
    <n v="1"/>
    <n v="3.985703"/>
    <n v="2762.0924540000001"/>
    <s v="MIL"/>
    <n v="32.238700000000001"/>
    <n v="89046.27"/>
    <n v="2026"/>
  </r>
  <r>
    <n v="72038688"/>
    <x v="46"/>
    <s v="2026-03-06"/>
    <s v="M0053"/>
    <x v="129"/>
    <s v="MAT-Z-260186"/>
    <s v="APL26040178"/>
    <x v="2008"/>
    <s v="1002-MO--5.0X150-SGR-MG6"/>
    <x v="148"/>
    <s v="7"/>
    <n v="678"/>
    <s v="KG"/>
    <x v="3"/>
    <n v="125.5087"/>
    <n v="85094.9"/>
    <n v="1"/>
    <n v="3.893106"/>
    <n v="2639.5264069999998"/>
    <s v="MIL"/>
    <n v="32.238700000000001"/>
    <n v="85094.9"/>
    <n v="2026"/>
  </r>
  <r>
    <n v="72038802"/>
    <x v="46"/>
    <s v="2026-03-11"/>
    <s v="M0053"/>
    <x v="129"/>
    <s v="MAT-Z-260186"/>
    <s v="APL26040178"/>
    <x v="2021"/>
    <s v="1002-MO--6.0X165-SGR-MG6"/>
    <x v="148"/>
    <s v="7"/>
    <n v="1029"/>
    <s v="KG"/>
    <x v="3"/>
    <n v="126.1307"/>
    <n v="129788.49"/>
    <n v="1"/>
    <n v="3.9123999999999999"/>
    <n v="4025.8599129999998"/>
    <s v="MIL"/>
    <n v="32.238700000000001"/>
    <n v="129788.49"/>
    <n v="2026"/>
  </r>
  <r>
    <n v="72039122"/>
    <x v="46"/>
    <s v="2026-03-31"/>
    <s v="M0053"/>
    <x v="129"/>
    <s v="MAT-Z-260186"/>
    <s v="APL26040178"/>
    <x v="2021"/>
    <s v="1002-MO--6.0X165-SGR-MG6"/>
    <x v="148"/>
    <s v="7"/>
    <n v="1022"/>
    <s v="KG"/>
    <x v="3"/>
    <n v="124.88679999999999"/>
    <n v="127634.31"/>
    <n v="1"/>
    <n v="3.8738160000000001"/>
    <n v="3959.0402210000002"/>
    <s v="MIL"/>
    <n v="32.238700000000001"/>
    <n v="127634.31"/>
    <n v="2026"/>
  </r>
  <r>
    <n v="72039124"/>
    <x v="46"/>
    <s v="2026-03-31"/>
    <s v="M0053"/>
    <x v="129"/>
    <s v="MAT-Z-260186"/>
    <s v="APL26040178"/>
    <x v="2007"/>
    <s v="1002-MO--7.0X175-SGR-MG6"/>
    <x v="148"/>
    <s v="7"/>
    <n v="1050"/>
    <s v="KG"/>
    <x v="3"/>
    <n v="126.1307"/>
    <n v="132437.24"/>
    <n v="1"/>
    <n v="3.9123999999999999"/>
    <n v="4108.0204839999997"/>
    <s v="MIL"/>
    <n v="32.238700000000001"/>
    <n v="132437.24"/>
    <n v="2026"/>
  </r>
  <r>
    <n v="72039125"/>
    <x v="46"/>
    <s v="2026-03-31"/>
    <s v="M0053"/>
    <x v="129"/>
    <s v="MAT-Z-260186"/>
    <s v="APL26040178"/>
    <x v="1993"/>
    <s v="1002-MO--7.0X190-SGR-MG6"/>
    <x v="148"/>
    <s v="7"/>
    <n v="2273"/>
    <s v="KG"/>
    <x v="3"/>
    <n v="125.5087"/>
    <n v="285281.28000000003"/>
    <n v="1"/>
    <n v="3.893106"/>
    <n v="8849.0317529999993"/>
    <s v="MIL"/>
    <n v="32.238700000000001"/>
    <n v="285281.28000000003"/>
    <n v="2026"/>
  </r>
  <r>
    <n v="72039125"/>
    <x v="46"/>
    <s v="2026-03-31"/>
    <s v="M0053"/>
    <x v="129"/>
    <s v="MAT-Z-260186"/>
    <s v="APL26040178"/>
    <x v="2019"/>
    <s v="1002-MO--4.0X120-SGR-MG6"/>
    <x v="148"/>
    <s v="7"/>
    <n v="913"/>
    <s v="KG"/>
    <x v="3"/>
    <n v="126.1307"/>
    <n v="115157.33"/>
    <n v="1"/>
    <n v="3.9123999999999999"/>
    <n v="3572.021514"/>
    <s v="MIL"/>
    <n v="32.238700000000001"/>
    <n v="115157.33"/>
    <n v="2026"/>
  </r>
  <r>
    <n v="72039124"/>
    <x v="46"/>
    <s v="2026-03-31"/>
    <s v="M0053"/>
    <x v="129"/>
    <s v="MAT-Z-260186"/>
    <s v="APL26040178"/>
    <x v="2007"/>
    <s v="1002-MO--7.0X175-SGR-MG6"/>
    <x v="148"/>
    <s v="7"/>
    <n v="10"/>
    <s v="KG"/>
    <x v="3"/>
    <n v="126.13"/>
    <n v="1261.3"/>
    <n v="1"/>
    <n v="3.9123779999999999"/>
    <n v="39.123786000000003"/>
    <s v="MIL"/>
    <n v="32.238700000000001"/>
    <n v="1261.3"/>
    <n v="2026"/>
  </r>
  <r>
    <n v="72038287"/>
    <x v="46"/>
    <s v="2026-02-11"/>
    <s v="M0053"/>
    <x v="129"/>
    <s v="MAT-Z-260182"/>
    <s v="APL26040177"/>
    <x v="2008"/>
    <s v="1002-MO--5.0X150-SGR-MG6"/>
    <x v="148"/>
    <s v="7"/>
    <n v="666"/>
    <s v="KG"/>
    <x v="3"/>
    <n v="128.4939"/>
    <n v="85576.94"/>
    <n v="1"/>
    <n v="3.985703"/>
    <n v="2654.478623"/>
    <s v="MIL"/>
    <n v="32.238700000000001"/>
    <n v="85576.94"/>
    <n v="2026"/>
  </r>
  <r>
    <n v="72038689"/>
    <x v="46"/>
    <s v="2026-03-06"/>
    <s v="M0053"/>
    <x v="129"/>
    <s v="MAT-Z-260182"/>
    <s v="APL26040177"/>
    <x v="1991"/>
    <s v="1002-MO--5.0X180-SGR-MG6"/>
    <x v="148"/>
    <s v="7"/>
    <n v="2085"/>
    <s v="KG"/>
    <x v="3"/>
    <n v="125.5087"/>
    <n v="261685.64"/>
    <n v="1"/>
    <n v="3.893106"/>
    <n v="8117.1275509999996"/>
    <s v="MIL"/>
    <n v="32.238700000000001"/>
    <n v="261685.64"/>
    <n v="2026"/>
  </r>
  <r>
    <n v="72038802"/>
    <x v="46"/>
    <s v="2026-03-11"/>
    <s v="M0053"/>
    <x v="129"/>
    <s v="MAT-Z-260182"/>
    <s v="APL26040177"/>
    <x v="2015"/>
    <s v="1002-MO--3.5X170-SGR-MG6"/>
    <x v="148"/>
    <s v="7"/>
    <n v="852"/>
    <s v="KG"/>
    <x v="3"/>
    <n v="126.1307"/>
    <n v="107463.36"/>
    <n v="1"/>
    <n v="3.9123999999999999"/>
    <n v="3333.3651789999999"/>
    <s v="MIL"/>
    <n v="32.238700000000001"/>
    <n v="107463.36"/>
    <n v="2026"/>
  </r>
  <r>
    <n v="72038802"/>
    <x v="46"/>
    <s v="2026-03-11"/>
    <s v="M0053"/>
    <x v="129"/>
    <s v="MAT-Z-260182"/>
    <s v="APL26040177"/>
    <x v="2007"/>
    <s v="1002-MO--7.0X175-SGR-MG6"/>
    <x v="148"/>
    <s v="7"/>
    <n v="1025"/>
    <s v="KG"/>
    <x v="3"/>
    <n v="126.1307"/>
    <n v="129283.97"/>
    <n v="1"/>
    <n v="3.9123999999999999"/>
    <n v="4010.2103990000001"/>
    <s v="MIL"/>
    <n v="32.238700000000001"/>
    <n v="129283.97"/>
    <n v="2026"/>
  </r>
  <r>
    <n v="72035455"/>
    <x v="23"/>
    <s v="2025-11-19"/>
    <s v="M0053"/>
    <x v="129"/>
    <s v="MAT-Z-260006"/>
    <s v="APL26010003"/>
    <x v="2026"/>
    <s v="8011-O---2.5X495-SG3-MG3"/>
    <x v="149"/>
    <s v="1"/>
    <n v="1988"/>
    <s v="KG"/>
    <x v="3"/>
    <n v="114.5735"/>
    <n v="227772.12"/>
    <n v="1"/>
    <n v="3.6267529999999999"/>
    <n v="7209.9863249999999"/>
    <s v="MIL"/>
    <n v="31.591200000000001"/>
    <n v="227772.12"/>
    <n v="2026"/>
  </r>
  <r>
    <n v="72035454"/>
    <x v="23"/>
    <s v="2025-11-19"/>
    <s v="M0053"/>
    <x v="129"/>
    <s v="MAT-Z-260006"/>
    <s v="APL26010003"/>
    <x v="2027"/>
    <s v="8011-O---2.5X335-SG3-MG3"/>
    <x v="149"/>
    <s v="1"/>
    <n v="1998"/>
    <s v="KG"/>
    <x v="3"/>
    <n v="114.5735"/>
    <n v="228917.85"/>
    <n v="1"/>
    <n v="3.6267529999999999"/>
    <n v="7246.2537030000003"/>
    <s v="MIL"/>
    <n v="31.591200000000001"/>
    <n v="228917.85"/>
    <n v="2026"/>
  </r>
  <r>
    <n v="72035454"/>
    <x v="23"/>
    <s v="2025-11-19"/>
    <s v="M0053"/>
    <x v="129"/>
    <s v="MAT-Z-260006"/>
    <s v="APL26010003"/>
    <x v="2028"/>
    <s v="8011-O---2.5X340-SG3-MG3"/>
    <x v="149"/>
    <s v="1"/>
    <n v="2038"/>
    <s v="KG"/>
    <x v="3"/>
    <n v="114.5735"/>
    <n v="233500.79"/>
    <n v="1"/>
    <n v="3.6267529999999999"/>
    <n v="7391.3238490000003"/>
    <s v="MIL"/>
    <n v="31.591200000000001"/>
    <n v="233500.79"/>
    <n v="2026"/>
  </r>
  <r>
    <n v="72035455"/>
    <x v="23"/>
    <s v="2025-11-19"/>
    <s v="M0053"/>
    <x v="129"/>
    <s v="MAT-Z-260006"/>
    <s v="APL26010003"/>
    <x v="2029"/>
    <s v="8011-O---2.5X350-SG3-MG3"/>
    <x v="149"/>
    <s v="1"/>
    <n v="1014"/>
    <s v="KG"/>
    <x v="3"/>
    <n v="115.2204"/>
    <n v="116833.49"/>
    <n v="1"/>
    <n v="3.64723"/>
    <n v="3698.2922450000001"/>
    <s v="MIL"/>
    <n v="31.591200000000001"/>
    <n v="116833.49"/>
    <n v="2026"/>
  </r>
  <r>
    <n v="72035455"/>
    <x v="23"/>
    <s v="2025-11-19"/>
    <s v="M0053"/>
    <x v="129"/>
    <s v="MAT-Z-260006"/>
    <s v="APL26010003"/>
    <x v="2030"/>
    <s v="8011-O---2.5X380-SG3-MG3"/>
    <x v="149"/>
    <s v="1"/>
    <n v="1018"/>
    <s v="KG"/>
    <x v="3"/>
    <n v="115.2204"/>
    <n v="117294.37"/>
    <n v="1"/>
    <n v="3.64723"/>
    <n v="3712.8811179999998"/>
    <s v="MIL"/>
    <n v="31.591200000000001"/>
    <n v="117294.37"/>
    <n v="2026"/>
  </r>
  <r>
    <n v="72035022"/>
    <x v="23"/>
    <s v="2025-11-11"/>
    <s v="M0053"/>
    <x v="129"/>
    <s v="MAT-Z-260004"/>
    <s v="APL26010002"/>
    <x v="2031"/>
    <s v="8011-O---2.0X410-SG3-MG3"/>
    <x v="149"/>
    <s v="1"/>
    <n v="895"/>
    <s v="KG"/>
    <x v="3"/>
    <n v="112.63290000000001"/>
    <n v="100806.45"/>
    <n v="1"/>
    <n v="3.5653250000000001"/>
    <n v="3190.9661550000001"/>
    <s v="MIL"/>
    <n v="31.591200000000001"/>
    <n v="100806.45"/>
    <n v="2026"/>
  </r>
  <r>
    <n v="72035024"/>
    <x v="23"/>
    <s v="2025-11-11"/>
    <s v="M0053"/>
    <x v="129"/>
    <s v="MAT-Z-260004"/>
    <s v="APL26010002"/>
    <x v="2032"/>
    <s v="8011-O---2.5X310-SG3-MG3"/>
    <x v="149"/>
    <s v="1"/>
    <n v="6704"/>
    <s v="KG"/>
    <x v="3"/>
    <n v="112.63290000000001"/>
    <n v="755090.96"/>
    <n v="1"/>
    <n v="3.5653250000000001"/>
    <n v="23901.939780000001"/>
    <s v="MIL"/>
    <n v="31.591200000000001"/>
    <n v="755090.96"/>
    <n v="2026"/>
  </r>
  <r>
    <n v="72035026"/>
    <x v="23"/>
    <s v="2025-11-11"/>
    <s v="M0053"/>
    <x v="129"/>
    <s v="MAT-Z-260004"/>
    <s v="APL26010002"/>
    <x v="2033"/>
    <s v="8011-O---2.5X445-SG3-MG3"/>
    <x v="149"/>
    <s v="1"/>
    <n v="4828"/>
    <s v="KG"/>
    <x v="3"/>
    <n v="113.92659999999999"/>
    <n v="550037.62"/>
    <n v="1"/>
    <n v="3.6062759999999998"/>
    <n v="17411.102458000001"/>
    <s v="MIL"/>
    <n v="31.591200000000001"/>
    <n v="550037.62"/>
    <n v="2026"/>
  </r>
  <r>
    <n v="72035026"/>
    <x v="23"/>
    <s v="2025-11-11"/>
    <s v="M0053"/>
    <x v="129"/>
    <s v="MAT-Z-260004"/>
    <s v="APL26010002"/>
    <x v="2034"/>
    <s v="8011-O---2.5X475-SG3-MG3"/>
    <x v="149"/>
    <s v="1"/>
    <n v="3487"/>
    <s v="KG"/>
    <x v="3"/>
    <n v="113.92659999999999"/>
    <n v="397262.05"/>
    <n v="1"/>
    <n v="3.6062759999999998"/>
    <n v="12575.085783"/>
    <s v="MIL"/>
    <n v="31.591200000000001"/>
    <n v="397262.05"/>
    <n v="2026"/>
  </r>
  <r>
    <n v="72035028"/>
    <x v="23"/>
    <s v="2025-11-11"/>
    <s v="M0053"/>
    <x v="129"/>
    <s v="MAT-Z-260004"/>
    <s v="APL26010002"/>
    <x v="2035"/>
    <s v="8011-O---2.0X360-SG3-MG3"/>
    <x v="149"/>
    <s v="1"/>
    <n v="2722"/>
    <s v="KG"/>
    <x v="3"/>
    <n v="113.92659999999999"/>
    <n v="310108.21000000002"/>
    <n v="1"/>
    <n v="3.6062759999999998"/>
    <n v="9816.2845980000002"/>
    <s v="MIL"/>
    <n v="31.591200000000001"/>
    <n v="310108.21000000002"/>
    <n v="2026"/>
  </r>
  <r>
    <n v="72035032"/>
    <x v="23"/>
    <s v="2025-11-11"/>
    <s v="M0053"/>
    <x v="129"/>
    <s v="MAT-Z-260004"/>
    <s v="APL26010002"/>
    <x v="2036"/>
    <s v="8011-O---2.5X375-SG3-MG3"/>
    <x v="149"/>
    <s v="1"/>
    <n v="1020"/>
    <s v="KG"/>
    <x v="3"/>
    <n v="112.63290000000001"/>
    <n v="114885.56"/>
    <n v="1"/>
    <n v="3.5653250000000001"/>
    <n v="3636.6317199999999"/>
    <s v="MIL"/>
    <n v="31.591200000000001"/>
    <n v="114885.56"/>
    <n v="2026"/>
  </r>
  <r>
    <n v="72035454"/>
    <x v="23"/>
    <s v="2025-11-19"/>
    <s v="M0053"/>
    <x v="129"/>
    <s v="MAT-Z-260004"/>
    <s v="APL26010002"/>
    <x v="2037"/>
    <s v="8011-O---2.5X260-SG3-MG3"/>
    <x v="149"/>
    <s v="1"/>
    <n v="1028"/>
    <s v="KG"/>
    <x v="3"/>
    <n v="115.2204"/>
    <n v="118446.57"/>
    <n v="1"/>
    <n v="3.64723"/>
    <n v="3749.3533000000002"/>
    <s v="MIL"/>
    <n v="31.591200000000001"/>
    <n v="118446.57"/>
    <n v="2026"/>
  </r>
  <r>
    <n v="72035454"/>
    <x v="23"/>
    <s v="2025-11-19"/>
    <s v="M0053"/>
    <x v="129"/>
    <s v="MAT-Z-260004"/>
    <s v="APL26010002"/>
    <x v="2038"/>
    <s v="8011-O---2.5X320-SG3-MG3"/>
    <x v="149"/>
    <s v="1"/>
    <n v="1011"/>
    <s v="KG"/>
    <x v="3"/>
    <n v="115.2204"/>
    <n v="116487.82"/>
    <n v="1"/>
    <n v="3.64723"/>
    <n v="3687.3502739999999"/>
    <s v="MIL"/>
    <n v="31.591200000000001"/>
    <n v="116487.82"/>
    <n v="2026"/>
  </r>
  <r>
    <n v="72035454"/>
    <x v="23"/>
    <s v="2025-11-19"/>
    <s v="M0053"/>
    <x v="129"/>
    <s v="MAT-Z-260004"/>
    <s v="APL26010002"/>
    <x v="2027"/>
    <s v="8011-O---2.5X335-SG3-MG3"/>
    <x v="149"/>
    <s v="1"/>
    <n v="1021"/>
    <s v="KG"/>
    <x v="3"/>
    <n v="114.5735"/>
    <n v="116979.54"/>
    <n v="1"/>
    <n v="3.6267529999999999"/>
    <n v="3702.9153679999999"/>
    <s v="MIL"/>
    <n v="31.591200000000001"/>
    <n v="116979.54"/>
    <n v="2026"/>
  </r>
  <r>
    <n v="72035027"/>
    <x v="24"/>
    <s v="2025-11-11"/>
    <s v="M0053"/>
    <x v="129"/>
    <s v="MAT-Z-260008"/>
    <s v="APL26010004"/>
    <x v="2039"/>
    <s v="8011-O---2.0X260-SG3-MG3"/>
    <x v="149"/>
    <s v="1"/>
    <n v="2028"/>
    <s v="KG"/>
    <x v="3"/>
    <n v="114.5735"/>
    <n v="232355.06"/>
    <n v="1"/>
    <n v="3.6458409999999999"/>
    <n v="7393.7675410000002"/>
    <s v="MIL"/>
    <n v="31.425799999999999"/>
    <n v="232355.06"/>
    <n v="2026"/>
  </r>
  <r>
    <n v="72035030"/>
    <x v="24"/>
    <s v="2025-11-11"/>
    <s v="M0053"/>
    <x v="129"/>
    <s v="MAT-Z-260008"/>
    <s v="APL26010004"/>
    <x v="2040"/>
    <s v="8011-O---2.5X270-SG3-MG3"/>
    <x v="149"/>
    <s v="1"/>
    <n v="2045"/>
    <s v="KG"/>
    <x v="3"/>
    <n v="113.92659999999999"/>
    <n v="232979.9"/>
    <n v="1"/>
    <n v="3.6252559999999998"/>
    <n v="7413.6505669999997"/>
    <s v="MIL"/>
    <n v="31.425799999999999"/>
    <n v="232979.9"/>
    <n v="2026"/>
  </r>
  <r>
    <n v="72035031"/>
    <x v="24"/>
    <s v="2025-11-11"/>
    <s v="M0053"/>
    <x v="129"/>
    <s v="MAT-Z-260008"/>
    <s v="APL26010004"/>
    <x v="2032"/>
    <s v="8011-O---2.5X310-SG3-MG3"/>
    <x v="149"/>
    <s v="1"/>
    <n v="14643"/>
    <s v="KG"/>
    <x v="3"/>
    <n v="112.63290000000001"/>
    <n v="1649283.55"/>
    <n v="1"/>
    <n v="3.5840900000000002"/>
    <n v="52481.831806000002"/>
    <s v="MIL"/>
    <n v="31.425799999999999"/>
    <n v="1649283.55"/>
    <n v="2026"/>
  </r>
  <r>
    <n v="72035032"/>
    <x v="24"/>
    <s v="2025-11-11"/>
    <s v="M0053"/>
    <x v="129"/>
    <s v="MAT-Z-260008"/>
    <s v="APL26010004"/>
    <x v="2036"/>
    <s v="8011-O---2.5X375-SG3-MG3"/>
    <x v="149"/>
    <s v="1"/>
    <n v="5087"/>
    <s v="KG"/>
    <x v="3"/>
    <n v="112.63290000000001"/>
    <n v="572963.56000000006"/>
    <n v="1"/>
    <n v="3.5840900000000002"/>
    <n v="18232.266480999999"/>
    <s v="MIL"/>
    <n v="31.425799999999999"/>
    <n v="572963.56000000006"/>
    <n v="2026"/>
  </r>
  <r>
    <n v="72035458"/>
    <x v="24"/>
    <s v="2025-11-19"/>
    <s v="M0053"/>
    <x v="129"/>
    <s v="MAT-Z-260010"/>
    <s v="APL26010006"/>
    <x v="2041"/>
    <s v="8011-H18-3.0X290-SG3-MG3 (FRYPAN)"/>
    <x v="149"/>
    <s v="2"/>
    <n v="355"/>
    <s v="KG"/>
    <x v="3"/>
    <n v="114.5735"/>
    <n v="40673.589999999997"/>
    <n v="1"/>
    <n v="3.6458409999999999"/>
    <n v="1294.273813"/>
    <s v="MIL"/>
    <n v="31.425799999999999"/>
    <n v="40673.589999999997"/>
    <n v="2026"/>
  </r>
  <r>
    <n v="72035032"/>
    <x v="24"/>
    <s v="2025-11-11"/>
    <s v="M0053"/>
    <x v="129"/>
    <s v="MAT-Z-260009"/>
    <s v="APL26010005"/>
    <x v="2036"/>
    <s v="8011-O---2.5X375-SG3-MG3"/>
    <x v="149"/>
    <s v="1"/>
    <n v="1866"/>
    <s v="KG"/>
    <x v="3"/>
    <n v="112.63290000000001"/>
    <n v="210172.99"/>
    <n v="1"/>
    <n v="3.5840900000000002"/>
    <n v="6687.9121610000002"/>
    <s v="MIL"/>
    <n v="31.425799999999999"/>
    <n v="210172.99"/>
    <n v="2026"/>
  </r>
  <r>
    <n v="72035033"/>
    <x v="24"/>
    <s v="2025-11-11"/>
    <s v="M0053"/>
    <x v="129"/>
    <s v="MAT-Z-260009"/>
    <s v="APL26010005"/>
    <x v="2033"/>
    <s v="8011-O---2.5X445-SG3-MG3"/>
    <x v="149"/>
    <s v="1"/>
    <n v="2885"/>
    <s v="KG"/>
    <x v="3"/>
    <n v="113.92659999999999"/>
    <n v="328678.24"/>
    <n v="1"/>
    <n v="3.6252559999999998"/>
    <n v="10458.866281000001"/>
    <s v="MIL"/>
    <n v="31.425799999999999"/>
    <n v="328678.24"/>
    <n v="2026"/>
  </r>
  <r>
    <n v="72035033"/>
    <x v="24"/>
    <s v="2025-11-11"/>
    <s v="M0053"/>
    <x v="129"/>
    <s v="MAT-Z-260009"/>
    <s v="APL26010005"/>
    <x v="2034"/>
    <s v="8011-O---2.5X475-SG3-MG3"/>
    <x v="149"/>
    <s v="1"/>
    <n v="1975"/>
    <s v="KG"/>
    <x v="3"/>
    <n v="113.92659999999999"/>
    <n v="225005.04"/>
    <n v="1"/>
    <n v="3.6252559999999998"/>
    <n v="7159.8826440000003"/>
    <s v="MIL"/>
    <n v="31.425799999999999"/>
    <n v="225005.04"/>
    <n v="2026"/>
  </r>
  <r>
    <n v="72035459"/>
    <x v="24"/>
    <s v="2025-11-19"/>
    <s v="M0053"/>
    <x v="129"/>
    <s v="MAT-Z-260009"/>
    <s v="APL26010005"/>
    <x v="2042"/>
    <s v="8011-O---3.0X345-SG3-MG3"/>
    <x v="149"/>
    <s v="1"/>
    <n v="1002"/>
    <s v="KG"/>
    <x v="3"/>
    <n v="115.2204"/>
    <n v="115450.84"/>
    <n v="1"/>
    <n v="3.666426"/>
    <n v="3673.7597759999999"/>
    <s v="MIL"/>
    <n v="31.425799999999999"/>
    <n v="115450.84"/>
    <n v="2026"/>
  </r>
  <r>
    <n v="72035459"/>
    <x v="24"/>
    <s v="2025-11-19"/>
    <s v="M0053"/>
    <x v="129"/>
    <s v="MAT-Z-260009"/>
    <s v="APL26010005"/>
    <x v="2043"/>
    <s v="8011-O---3.0X305-SG3-MG3"/>
    <x v="149"/>
    <s v="1"/>
    <n v="1011"/>
    <s v="KG"/>
    <x v="3"/>
    <n v="115.2204"/>
    <n v="116487.82"/>
    <n v="1"/>
    <n v="3.666426"/>
    <n v="3706.7575040000002"/>
    <s v="MIL"/>
    <n v="31.425799999999999"/>
    <n v="116487.82"/>
    <n v="2026"/>
  </r>
  <r>
    <n v="72035464"/>
    <x v="24"/>
    <s v="2025-11-19"/>
    <s v="M0053"/>
    <x v="129"/>
    <s v="MAT-Z-260011"/>
    <s v="APL26010007"/>
    <x v="2044"/>
    <s v="8011-O---2.5X375-SG3-MG3"/>
    <x v="149"/>
    <s v="8"/>
    <n v="2031"/>
    <s v="KG"/>
    <x v="3"/>
    <n v="114.5735"/>
    <n v="232698.78"/>
    <n v="1"/>
    <n v="3.6458409999999999"/>
    <n v="7404.7050509999999"/>
    <s v="MIL"/>
    <n v="31.425799999999999"/>
    <n v="232698.78"/>
    <n v="2026"/>
  </r>
  <r>
    <n v="72035462"/>
    <x v="24"/>
    <s v="2025-11-19"/>
    <s v="M0053"/>
    <x v="129"/>
    <s v="MAT-Z-260011"/>
    <s v="APL26010007"/>
    <x v="2045"/>
    <s v="8011-O---2.5X260-SG3-MG3"/>
    <x v="149"/>
    <s v="8"/>
    <n v="385"/>
    <s v="KG"/>
    <x v="3"/>
    <n v="114.5735"/>
    <n v="44110.8"/>
    <n v="1"/>
    <n v="3.6458409999999999"/>
    <n v="1403.64923"/>
    <s v="MIL"/>
    <n v="31.425799999999999"/>
    <n v="44110.8"/>
    <n v="2026"/>
  </r>
  <r>
    <n v="72035465"/>
    <x v="25"/>
    <s v="2025-11-19"/>
    <s v="M0053"/>
    <x v="129"/>
    <s v="MAT-Z-260015"/>
    <s v="APL26010009"/>
    <x v="2046"/>
    <s v="8011-O---2.5X300-SG3-MG3"/>
    <x v="149"/>
    <s v="8"/>
    <n v="1009"/>
    <s v="KG"/>
    <x v="3"/>
    <n v="115.2204"/>
    <n v="116257.38"/>
    <n v="1"/>
    <n v="3.6690179999999999"/>
    <n v="3702.0398930000001"/>
    <s v="MIL"/>
    <n v="31.403600000000001"/>
    <n v="116257.38"/>
    <n v="2026"/>
  </r>
  <r>
    <n v="72035465"/>
    <x v="25"/>
    <s v="2025-11-19"/>
    <s v="M0053"/>
    <x v="129"/>
    <s v="MAT-Z-260015"/>
    <s v="APL26010009"/>
    <x v="2047"/>
    <s v="8011-O---2.5X425-SG3-MG3"/>
    <x v="149"/>
    <s v="8"/>
    <n v="972"/>
    <s v="KG"/>
    <x v="3"/>
    <n v="115.2204"/>
    <n v="111994.23"/>
    <n v="1"/>
    <n v="3.6690179999999999"/>
    <n v="3566.286349"/>
    <s v="MIL"/>
    <n v="31.403600000000001"/>
    <n v="111994.23"/>
    <n v="2026"/>
  </r>
  <r>
    <n v="72035465"/>
    <x v="25"/>
    <s v="2025-11-19"/>
    <s v="M0053"/>
    <x v="129"/>
    <s v="MAT-Z-260015"/>
    <s v="APL26010009"/>
    <x v="2048"/>
    <s v="8011-O---2.5X435-SG3-MG3"/>
    <x v="149"/>
    <s v="8"/>
    <n v="940"/>
    <s v="KG"/>
    <x v="3"/>
    <n v="115.2204"/>
    <n v="108307.18"/>
    <n v="1"/>
    <n v="3.6690179999999999"/>
    <n v="3448.8778349999998"/>
    <s v="MIL"/>
    <n v="31.403600000000001"/>
    <n v="108307.18"/>
    <n v="2026"/>
  </r>
  <r>
    <n v="72035030"/>
    <x v="25"/>
    <s v="2025-11-11"/>
    <s v="M0053"/>
    <x v="129"/>
    <s v="MAT-Z-260014"/>
    <s v="APL26010008"/>
    <x v="2040"/>
    <s v="8011-O---2.5X270-SG3-MG3"/>
    <x v="149"/>
    <s v="1"/>
    <n v="939"/>
    <s v="KG"/>
    <x v="3"/>
    <n v="113.92659999999999"/>
    <n v="106977.08"/>
    <n v="1"/>
    <n v="3.6278190000000001"/>
    <n v="3406.5228189999998"/>
    <s v="MIL"/>
    <n v="31.403600000000001"/>
    <n v="106977.08"/>
    <n v="2026"/>
  </r>
  <r>
    <n v="72035032"/>
    <x v="25"/>
    <s v="2025-11-11"/>
    <s v="M0053"/>
    <x v="129"/>
    <s v="MAT-Z-260014"/>
    <s v="APL26010008"/>
    <x v="2036"/>
    <s v="8011-O---2.5X375-SG3-MG3"/>
    <x v="149"/>
    <s v="1"/>
    <n v="1018"/>
    <s v="KG"/>
    <x v="3"/>
    <n v="112.63290000000001"/>
    <n v="114660.29"/>
    <n v="1"/>
    <n v="3.5866229999999999"/>
    <n v="3651.1829849999999"/>
    <s v="MIL"/>
    <n v="31.403600000000001"/>
    <n v="114660.29"/>
    <n v="2026"/>
  </r>
  <r>
    <n v="72035033"/>
    <x v="25"/>
    <s v="2025-11-11"/>
    <s v="M0053"/>
    <x v="129"/>
    <s v="MAT-Z-260014"/>
    <s v="APL26010008"/>
    <x v="2033"/>
    <s v="8011-O---2.5X445-SG3-MG3"/>
    <x v="149"/>
    <s v="1"/>
    <n v="955"/>
    <s v="KG"/>
    <x v="3"/>
    <n v="113.92659999999999"/>
    <n v="108799.9"/>
    <n v="1"/>
    <n v="3.6278190000000001"/>
    <n v="3464.5677559999999"/>
    <s v="MIL"/>
    <n v="31.403600000000001"/>
    <n v="108799.9"/>
    <n v="2026"/>
  </r>
  <r>
    <n v="72035033"/>
    <x v="25"/>
    <s v="2025-11-11"/>
    <s v="M0053"/>
    <x v="129"/>
    <s v="MAT-Z-260014"/>
    <s v="APL26010008"/>
    <x v="2034"/>
    <s v="8011-O---2.5X475-SG3-MG3"/>
    <x v="149"/>
    <s v="1"/>
    <n v="966"/>
    <s v="KG"/>
    <x v="3"/>
    <n v="113.92659999999999"/>
    <n v="110053.1"/>
    <n v="1"/>
    <n v="3.6278190000000001"/>
    <n v="3504.474009"/>
    <s v="MIL"/>
    <n v="31.403600000000001"/>
    <n v="110053.1"/>
    <n v="2026"/>
  </r>
  <r>
    <n v="72035459"/>
    <x v="25"/>
    <s v="2025-11-19"/>
    <s v="M0053"/>
    <x v="129"/>
    <s v="MAT-Z-260014"/>
    <s v="APL26010008"/>
    <x v="2049"/>
    <s v="8011-O---2.5X425-SG3-MG3"/>
    <x v="149"/>
    <s v="1"/>
    <n v="975"/>
    <s v="KG"/>
    <x v="3"/>
    <n v="115.2204"/>
    <n v="112339.89"/>
    <n v="1"/>
    <n v="3.6690179999999999"/>
    <n v="3577.2933670000002"/>
    <s v="MIL"/>
    <n v="31.403600000000001"/>
    <n v="112339.89"/>
    <n v="2026"/>
  </r>
  <r>
    <n v="72035474"/>
    <x v="25"/>
    <s v="2025-11-19"/>
    <s v="M0053"/>
    <x v="129"/>
    <s v="MAT-Z-260014"/>
    <s v="APL26010008"/>
    <x v="2031"/>
    <s v="8011-O---2.0X410-SG3-MG3"/>
    <x v="149"/>
    <s v="1"/>
    <n v="1967"/>
    <s v="KG"/>
    <x v="3"/>
    <n v="113.92659999999999"/>
    <n v="224093.62"/>
    <n v="1"/>
    <n v="3.6278190000000001"/>
    <n v="7135.9213589999999"/>
    <s v="MIL"/>
    <n v="31.403600000000001"/>
    <n v="224093.62"/>
    <n v="2026"/>
  </r>
  <r>
    <n v="72035475"/>
    <x v="25"/>
    <s v="2025-11-19"/>
    <s v="M0053"/>
    <x v="129"/>
    <s v="MAT-Z-260014"/>
    <s v="APL26010008"/>
    <x v="2040"/>
    <s v="8011-O---2.5X270-SG3-MG3"/>
    <x v="149"/>
    <s v="1"/>
    <n v="1904"/>
    <s v="KG"/>
    <x v="3"/>
    <n v="114.5735"/>
    <n v="218147.94"/>
    <n v="1"/>
    <n v="3.6484190000000001"/>
    <n v="6946.5901990000002"/>
    <s v="MIL"/>
    <n v="31.403600000000001"/>
    <n v="218147.94"/>
    <n v="2026"/>
  </r>
  <r>
    <n v="72035475"/>
    <x v="25"/>
    <s v="2025-11-19"/>
    <s v="M0053"/>
    <x v="129"/>
    <s v="MAT-Z-260014"/>
    <s v="APL26010008"/>
    <x v="2036"/>
    <s v="8011-O---2.5X375-SG3-MG3"/>
    <x v="149"/>
    <s v="1"/>
    <n v="6012"/>
    <s v="KG"/>
    <x v="3"/>
    <n v="113.92659999999999"/>
    <n v="684926.72"/>
    <n v="1"/>
    <n v="3.6278190000000001"/>
    <n v="21810.452303999999"/>
    <s v="MIL"/>
    <n v="31.403600000000001"/>
    <n v="684926.72"/>
    <n v="2026"/>
  </r>
  <r>
    <n v="72035476"/>
    <x v="25"/>
    <s v="2025-11-19"/>
    <s v="M0053"/>
    <x v="129"/>
    <s v="MAT-Z-260014"/>
    <s v="APL26010008"/>
    <x v="2032"/>
    <s v="8011-O---2.5X310-SG3-MG3"/>
    <x v="149"/>
    <s v="1"/>
    <n v="8162"/>
    <s v="KG"/>
    <x v="3"/>
    <n v="112.63290000000001"/>
    <n v="919309.73"/>
    <n v="1"/>
    <n v="3.5866229999999999"/>
    <n v="29274.023678000001"/>
    <s v="MIL"/>
    <n v="31.403600000000001"/>
    <n v="919309.73"/>
    <n v="2026"/>
  </r>
  <r>
    <n v="72035477"/>
    <x v="25"/>
    <s v="2025-11-19"/>
    <s v="M0053"/>
    <x v="129"/>
    <s v="MAT-Z-260014"/>
    <s v="APL26010008"/>
    <x v="2033"/>
    <s v="8011-O---2.5X445-SG3-MG3"/>
    <x v="149"/>
    <s v="1"/>
    <n v="964"/>
    <s v="KG"/>
    <x v="3"/>
    <n v="113.92659999999999"/>
    <n v="109825.24"/>
    <n v="1"/>
    <n v="3.6278190000000001"/>
    <n v="3497.2181529999998"/>
    <s v="MIL"/>
    <n v="31.403600000000001"/>
    <n v="109825.24"/>
    <n v="2026"/>
  </r>
  <r>
    <n v="72034571"/>
    <x v="25"/>
    <s v="2025-10-29"/>
    <s v="M0053"/>
    <x v="129"/>
    <s v="MAT-Z-260002"/>
    <s v="APL26010001"/>
    <x v="2050"/>
    <s v="8011-H18-2.4X265-SG3-MG3 (FRYPAN)"/>
    <x v="149"/>
    <s v="2"/>
    <n v="1041"/>
    <s v="KG"/>
    <x v="3"/>
    <n v="110.8288"/>
    <n v="115372.78"/>
    <n v="1"/>
    <n v="3.5291739999999998"/>
    <n v="3673.8711480000002"/>
    <s v="MIL"/>
    <n v="31.403600000000001"/>
    <n v="115372.78"/>
    <n v="2026"/>
  </r>
  <r>
    <n v="72035100"/>
    <x v="25"/>
    <s v="2025-11-12"/>
    <s v="M0053"/>
    <x v="129"/>
    <s v="MAT-Z-260002"/>
    <s v="APL26010001"/>
    <x v="2051"/>
    <s v="8011-H18-2.5X289X324-SG3-MG3 (FRYPAN)"/>
    <x v="149"/>
    <s v="2"/>
    <n v="2060"/>
    <s v="KG"/>
    <x v="3"/>
    <n v="113.27970000000001"/>
    <n v="233356.18"/>
    <n v="1"/>
    <n v="3.6072199999999999"/>
    <n v="7430.8735299999998"/>
    <s v="MIL"/>
    <n v="31.403600000000001"/>
    <n v="233356.18"/>
    <n v="2026"/>
  </r>
  <r>
    <n v="72035457"/>
    <x v="25"/>
    <s v="2025-11-19"/>
    <s v="M0053"/>
    <x v="129"/>
    <s v="MAT-Z-260002"/>
    <s v="APL26010001"/>
    <x v="2051"/>
    <s v="8011-H18-2.5X289X324-SG3-MG3 (FRYPAN)"/>
    <x v="149"/>
    <s v="2"/>
    <n v="5250"/>
    <s v="KG"/>
    <x v="3"/>
    <n v="113.27970000000001"/>
    <n v="594718.43000000005"/>
    <n v="1"/>
    <n v="3.6072199999999999"/>
    <n v="18937.906163"/>
    <s v="MIL"/>
    <n v="31.403600000000001"/>
    <n v="594718.43000000005"/>
    <n v="2026"/>
  </r>
  <r>
    <n v="72035457"/>
    <x v="25"/>
    <s v="2025-11-19"/>
    <s v="M0053"/>
    <x v="129"/>
    <s v="MAT-Z-260002"/>
    <s v="APL26010001"/>
    <x v="2051"/>
    <s v="8011-H18-2.5X289X324-SG3-MG3 (FRYPAN)"/>
    <x v="149"/>
    <s v="2"/>
    <n v="3"/>
    <s v="KG"/>
    <x v="3"/>
    <n v="113.27667"/>
    <n v="339.83"/>
    <n v="1"/>
    <n v="3.6071230000000001"/>
    <n v="10.82137"/>
    <s v="MIL"/>
    <n v="31.403600000000001"/>
    <n v="339.83"/>
    <n v="2026"/>
  </r>
  <r>
    <n v="72035457"/>
    <x v="25"/>
    <s v="2025-11-19"/>
    <s v="M0053"/>
    <x v="129"/>
    <s v="MAT-Z-260002"/>
    <s v="APL26010001"/>
    <x v="2052"/>
    <s v="8011-H18-2.5X355-SG3-MG3 (FRYPAN)"/>
    <x v="149"/>
    <s v="2"/>
    <n v="2053"/>
    <s v="KG"/>
    <x v="3"/>
    <n v="113.92659999999999"/>
    <n v="233891.31"/>
    <n v="1"/>
    <n v="3.6278190000000001"/>
    <n v="7447.9139329999998"/>
    <s v="MIL"/>
    <n v="31.403600000000001"/>
    <n v="233891.31"/>
    <n v="2026"/>
  </r>
  <r>
    <n v="72035458"/>
    <x v="25"/>
    <s v="2025-11-19"/>
    <s v="M0053"/>
    <x v="129"/>
    <s v="MAT-Z-260002"/>
    <s v="APL26010001"/>
    <x v="2053"/>
    <s v="8011-H18-2.0X345-SG3-MG3 (FRYPAN)"/>
    <x v="149"/>
    <s v="2"/>
    <n v="1040"/>
    <s v="KG"/>
    <x v="3"/>
    <n v="114.5735"/>
    <n v="119156.44"/>
    <n v="1"/>
    <n v="3.6484190000000001"/>
    <n v="3794.356061"/>
    <s v="MIL"/>
    <n v="31.403600000000001"/>
    <n v="119156.44"/>
    <n v="2026"/>
  </r>
  <r>
    <n v="72035460"/>
    <x v="25"/>
    <s v="2025-11-19"/>
    <s v="M0053"/>
    <x v="129"/>
    <s v="MAT-Z-260002"/>
    <s v="APL26010001"/>
    <x v="2054"/>
    <s v="8011-H18-2.4X245-SG3-MG3 (FRYPAN)"/>
    <x v="149"/>
    <s v="2"/>
    <n v="1038"/>
    <s v="KG"/>
    <x v="3"/>
    <n v="114.5735"/>
    <n v="118927.29"/>
    <n v="1"/>
    <n v="3.6484190000000001"/>
    <n v="3787.0591260000001"/>
    <s v="MIL"/>
    <n v="31.403600000000001"/>
    <n v="118927.29"/>
    <n v="2026"/>
  </r>
  <r>
    <n v="72035477"/>
    <x v="25"/>
    <s v="2025-11-19"/>
    <s v="M0053"/>
    <x v="129"/>
    <s v="MAT-Z-260017"/>
    <s v="APL26010010"/>
    <x v="2033"/>
    <s v="8011-O---2.5X445-SG3-MG3"/>
    <x v="149"/>
    <s v="1"/>
    <n v="1953"/>
    <s v="KG"/>
    <x v="3"/>
    <n v="113.92659999999999"/>
    <n v="222498.65"/>
    <n v="1"/>
    <n v="3.6278190000000001"/>
    <n v="7085.1319590000003"/>
    <s v="MIL"/>
    <n v="31.403600000000001"/>
    <n v="222498.65"/>
    <n v="2026"/>
  </r>
  <r>
    <n v="72035477"/>
    <x v="25"/>
    <s v="2025-11-19"/>
    <s v="M0053"/>
    <x v="129"/>
    <s v="MAT-Z-260017"/>
    <s v="APL26010010"/>
    <x v="2034"/>
    <s v="8011-O---2.5X475-SG3-MG3"/>
    <x v="149"/>
    <s v="1"/>
    <n v="3933"/>
    <s v="KG"/>
    <x v="3"/>
    <n v="113.92659999999999"/>
    <n v="448073.32"/>
    <n v="1"/>
    <n v="3.6278190000000001"/>
    <n v="14268.215109000001"/>
    <s v="MIL"/>
    <n v="31.403600000000001"/>
    <n v="448073.32"/>
    <n v="2026"/>
  </r>
  <r>
    <n v="72035479"/>
    <x v="25"/>
    <s v="2025-11-19"/>
    <s v="M0053"/>
    <x v="129"/>
    <s v="MAT-Z-260017"/>
    <s v="APL26010010"/>
    <x v="2040"/>
    <s v="8011-O---2.5X270-SG3-MG3"/>
    <x v="149"/>
    <s v="1"/>
    <n v="4085"/>
    <s v="KG"/>
    <x v="3"/>
    <n v="113.92659999999999"/>
    <n v="465390.16"/>
    <n v="1"/>
    <n v="3.6278190000000001"/>
    <n v="14819.643607"/>
    <s v="MIL"/>
    <n v="31.403600000000001"/>
    <n v="465390.16"/>
    <n v="2026"/>
  </r>
  <r>
    <n v="72035481"/>
    <x v="25"/>
    <s v="2025-11-19"/>
    <s v="M0053"/>
    <x v="129"/>
    <s v="MAT-Z-260017"/>
    <s v="APL26010010"/>
    <x v="2032"/>
    <s v="8011-O---2.5X310-SG3-MG3"/>
    <x v="149"/>
    <s v="1"/>
    <n v="2666"/>
    <s v="KG"/>
    <x v="3"/>
    <n v="113.92659999999999"/>
    <n v="303728.32"/>
    <n v="1"/>
    <n v="3.6278190000000001"/>
    <n v="9671.7675679999993"/>
    <s v="MIL"/>
    <n v="31.403600000000001"/>
    <n v="303728.32"/>
    <n v="2026"/>
  </r>
  <r>
    <n v="72035465"/>
    <x v="26"/>
    <s v="2025-11-19"/>
    <s v="M0053"/>
    <x v="129"/>
    <s v="MAT-Z-260022"/>
    <s v="APL26010013"/>
    <x v="2055"/>
    <s v="8011-O---2.5X390-SG3-MG3"/>
    <x v="149"/>
    <s v="8"/>
    <n v="954"/>
    <s v="KG"/>
    <x v="3"/>
    <n v="115.2204"/>
    <n v="109920.26"/>
    <n v="1"/>
    <n v="3.6508940000000001"/>
    <n v="3482.9531510000002"/>
    <s v="MIL"/>
    <n v="31.5595"/>
    <n v="109920.26"/>
    <n v="2026"/>
  </r>
  <r>
    <n v="72035465"/>
    <x v="26"/>
    <s v="2025-11-19"/>
    <s v="M0053"/>
    <x v="129"/>
    <s v="MAT-Z-260022"/>
    <s v="APL26010013"/>
    <x v="2056"/>
    <s v="8011-O---2.5X240-SG3-MG3"/>
    <x v="149"/>
    <s v="8"/>
    <n v="1021"/>
    <s v="KG"/>
    <x v="3"/>
    <n v="115.2204"/>
    <n v="117640.03"/>
    <n v="1"/>
    <n v="3.6508940000000001"/>
    <n v="3727.5631739999999"/>
    <s v="MIL"/>
    <n v="31.5595"/>
    <n v="117640.03"/>
    <n v="2026"/>
  </r>
  <r>
    <n v="72035735"/>
    <x v="26"/>
    <s v="2025-11-26"/>
    <s v="M0053"/>
    <x v="129"/>
    <s v="MAT-Z-260022"/>
    <s v="APL26010013"/>
    <x v="2057"/>
    <s v="8011-O---2.5X415-SG3-MG3"/>
    <x v="149"/>
    <s v="8"/>
    <n v="921"/>
    <s v="KG"/>
    <x v="3"/>
    <n v="115.2204"/>
    <n v="106117.99"/>
    <n v="1"/>
    <n v="3.6508940000000001"/>
    <n v="3362.4737399999999"/>
    <s v="MIL"/>
    <n v="31.5595"/>
    <n v="106117.99"/>
    <n v="2026"/>
  </r>
  <r>
    <n v="72035479"/>
    <x v="26"/>
    <s v="2025-11-19"/>
    <s v="M0053"/>
    <x v="129"/>
    <s v="MAT-Z-260020"/>
    <s v="APL26010012"/>
    <x v="2031"/>
    <s v="8011-O---2.0X410-SG3-MG3"/>
    <x v="149"/>
    <s v="1"/>
    <n v="2886"/>
    <s v="KG"/>
    <x v="3"/>
    <n v="113.92659999999999"/>
    <n v="328792.17"/>
    <n v="1"/>
    <n v="3.6098979999999998"/>
    <n v="10418.167905"/>
    <s v="MIL"/>
    <n v="31.5595"/>
    <n v="328792.17"/>
    <n v="2026"/>
  </r>
  <r>
    <n v="72035482"/>
    <x v="26"/>
    <s v="2025-11-19"/>
    <s v="M0053"/>
    <x v="129"/>
    <s v="MAT-Z-260020"/>
    <s v="APL26010012"/>
    <x v="2036"/>
    <s v="8011-O---2.5X375-SG3-MG3"/>
    <x v="149"/>
    <s v="1"/>
    <n v="6056"/>
    <s v="KG"/>
    <x v="3"/>
    <n v="112.63290000000001"/>
    <n v="682104.84"/>
    <n v="1"/>
    <n v="3.5689060000000001"/>
    <n v="21613.296788"/>
    <s v="MIL"/>
    <n v="31.5595"/>
    <n v="682104.84"/>
    <n v="2026"/>
  </r>
  <r>
    <n v="72035732"/>
    <x v="26"/>
    <s v="2025-11-26"/>
    <s v="M0053"/>
    <x v="129"/>
    <s v="MAT-Z-260020"/>
    <s v="APL26010012"/>
    <x v="2058"/>
    <s v="8011-O---3.0X450-SG3-MG3"/>
    <x v="149"/>
    <s v="1"/>
    <n v="1843"/>
    <s v="KG"/>
    <x v="3"/>
    <n v="114.5735"/>
    <n v="211158.96"/>
    <n v="1"/>
    <n v="3.6303960000000002"/>
    <n v="6690.8208299999997"/>
    <s v="MIL"/>
    <n v="31.5595"/>
    <n v="211158.96"/>
    <n v="2026"/>
  </r>
  <r>
    <n v="72035459"/>
    <x v="26"/>
    <s v="2025-11-19"/>
    <s v="M0053"/>
    <x v="129"/>
    <s v="MAT-Z-260019"/>
    <s v="APL26010011"/>
    <x v="2059"/>
    <s v="8011-O---2.5X365-SG3-MG3"/>
    <x v="149"/>
    <s v="1"/>
    <n v="987"/>
    <s v="KG"/>
    <x v="3"/>
    <n v="115.2204"/>
    <n v="113722.53"/>
    <n v="1"/>
    <n v="3.6508940000000001"/>
    <n v="3603.4325629999998"/>
    <s v="MIL"/>
    <n v="31.5595"/>
    <n v="113722.53"/>
    <n v="2026"/>
  </r>
  <r>
    <n v="72035459"/>
    <x v="26"/>
    <s v="2025-11-19"/>
    <s v="M0053"/>
    <x v="129"/>
    <s v="MAT-Z-260019"/>
    <s v="APL26010011"/>
    <x v="2060"/>
    <s v="8011-O---2.5X515-SG3-MG3"/>
    <x v="149"/>
    <s v="1"/>
    <n v="929"/>
    <s v="KG"/>
    <x v="3"/>
    <n v="115.2204"/>
    <n v="107039.75"/>
    <n v="1"/>
    <n v="3.6508940000000001"/>
    <n v="3391.680793"/>
    <s v="MIL"/>
    <n v="31.5595"/>
    <n v="107039.75"/>
    <n v="2026"/>
  </r>
  <r>
    <n v="72035473"/>
    <x v="26"/>
    <s v="2025-11-19"/>
    <s v="M0053"/>
    <x v="129"/>
    <s v="MAT-Z-260019"/>
    <s v="APL26010011"/>
    <x v="2061"/>
    <s v="8011-O---2.0X310-SG3-MG3"/>
    <x v="149"/>
    <s v="1"/>
    <n v="774"/>
    <s v="KG"/>
    <x v="3"/>
    <n v="114.5735"/>
    <n v="88679.89"/>
    <n v="1"/>
    <n v="3.6303960000000002"/>
    <n v="2809.9269629999999"/>
    <s v="MIL"/>
    <n v="31.5595"/>
    <n v="88679.89"/>
    <n v="2026"/>
  </r>
  <r>
    <n v="72035473"/>
    <x v="26"/>
    <s v="2025-11-19"/>
    <s v="M0053"/>
    <x v="129"/>
    <s v="MAT-Z-260019"/>
    <s v="APL26010011"/>
    <x v="2035"/>
    <s v="8011-O---2.0X360-SG3-MG3"/>
    <x v="149"/>
    <s v="1"/>
    <n v="2065"/>
    <s v="KG"/>
    <x v="3"/>
    <n v="114.5735"/>
    <n v="236594.28"/>
    <n v="1"/>
    <n v="3.6303960000000002"/>
    <n v="7496.7689600000003"/>
    <s v="MIL"/>
    <n v="31.5595"/>
    <n v="236594.28"/>
    <n v="2026"/>
  </r>
  <r>
    <n v="72035474"/>
    <x v="26"/>
    <s v="2025-11-19"/>
    <s v="M0053"/>
    <x v="129"/>
    <s v="MAT-Z-260019"/>
    <s v="APL26010011"/>
    <x v="2031"/>
    <s v="8011-O---2.0X410-SG3-MG3"/>
    <x v="149"/>
    <s v="1"/>
    <n v="3462"/>
    <s v="KG"/>
    <x v="3"/>
    <n v="113.92659999999999"/>
    <n v="394413.89"/>
    <n v="1"/>
    <n v="3.6098979999999998"/>
    <n v="12497.469541"/>
    <s v="MIL"/>
    <n v="31.5595"/>
    <n v="394413.89"/>
    <n v="2026"/>
  </r>
  <r>
    <n v="72035033"/>
    <x v="26"/>
    <s v="2025-11-11"/>
    <s v="M0053"/>
    <x v="129"/>
    <s v="MAT-Z-260019"/>
    <s v="APL26010011"/>
    <x v="2033"/>
    <s v="8011-O---2.5X445-SG3-MG3"/>
    <x v="149"/>
    <s v="1"/>
    <n v="969"/>
    <s v="KG"/>
    <x v="3"/>
    <n v="113.92659999999999"/>
    <n v="110394.88"/>
    <n v="1"/>
    <n v="3.6098979999999998"/>
    <n v="3497.9920459999998"/>
    <s v="MIL"/>
    <n v="31.5595"/>
    <n v="110394.88"/>
    <n v="2026"/>
  </r>
  <r>
    <n v="72035033"/>
    <x v="26"/>
    <s v="2025-11-11"/>
    <s v="M0053"/>
    <x v="129"/>
    <s v="MAT-Z-260019"/>
    <s v="APL26010011"/>
    <x v="2034"/>
    <s v="8011-O---2.5X475-SG3-MG3"/>
    <x v="149"/>
    <s v="1"/>
    <n v="2854"/>
    <s v="KG"/>
    <x v="3"/>
    <n v="113.92659999999999"/>
    <n v="325146.52"/>
    <n v="1"/>
    <n v="3.6098979999999998"/>
    <n v="10302.651182"/>
    <s v="MIL"/>
    <n v="31.5595"/>
    <n v="325146.52"/>
    <n v="2026"/>
  </r>
  <r>
    <n v="72035455"/>
    <x v="26"/>
    <s v="2025-11-19"/>
    <s v="M0053"/>
    <x v="129"/>
    <s v="MAT-Z-260019"/>
    <s v="APL26010011"/>
    <x v="2062"/>
    <s v="8011-O---2.5X395-SG3-MG3"/>
    <x v="149"/>
    <s v="1"/>
    <n v="1936"/>
    <s v="KG"/>
    <x v="3"/>
    <n v="114.5735"/>
    <n v="221814.3"/>
    <n v="1"/>
    <n v="3.6303960000000002"/>
    <n v="7028.4478520000002"/>
    <s v="MIL"/>
    <n v="31.5595"/>
    <n v="221814.3"/>
    <n v="2026"/>
  </r>
  <r>
    <n v="72035475"/>
    <x v="26"/>
    <s v="2025-11-19"/>
    <s v="M0053"/>
    <x v="129"/>
    <s v="MAT-Z-260019"/>
    <s v="APL26010011"/>
    <x v="2036"/>
    <s v="8011-O---2.5X375-SG3-MG3"/>
    <x v="149"/>
    <s v="1"/>
    <n v="966"/>
    <s v="KG"/>
    <x v="3"/>
    <n v="113.92659999999999"/>
    <n v="110053.1"/>
    <n v="1"/>
    <n v="3.6098979999999998"/>
    <n v="3487.1623439999998"/>
    <s v="MIL"/>
    <n v="31.5595"/>
    <n v="110053.1"/>
    <n v="2026"/>
  </r>
  <r>
    <n v="72035476"/>
    <x v="26"/>
    <s v="2025-11-19"/>
    <s v="M0053"/>
    <x v="129"/>
    <s v="MAT-Z-260019"/>
    <s v="APL26010011"/>
    <x v="2032"/>
    <s v="8011-O---2.5X310-SG3-MG3"/>
    <x v="149"/>
    <s v="1"/>
    <n v="1959"/>
    <s v="KG"/>
    <x v="3"/>
    <n v="112.63290000000001"/>
    <n v="220647.85"/>
    <n v="1"/>
    <n v="3.5689060000000001"/>
    <n v="6991.4875069999998"/>
    <s v="MIL"/>
    <n v="31.5595"/>
    <n v="220647.85"/>
    <n v="2026"/>
  </r>
  <r>
    <n v="72035477"/>
    <x v="26"/>
    <s v="2025-11-19"/>
    <s v="M0053"/>
    <x v="129"/>
    <s v="MAT-Z-260019"/>
    <s v="APL26010011"/>
    <x v="2034"/>
    <s v="8011-O---2.5X475-SG3-MG3"/>
    <x v="149"/>
    <s v="1"/>
    <n v="956"/>
    <s v="KG"/>
    <x v="3"/>
    <n v="113.92659999999999"/>
    <n v="108913.83"/>
    <n v="1"/>
    <n v="3.6098979999999998"/>
    <n v="3451.0632289999999"/>
    <s v="MIL"/>
    <n v="31.5595"/>
    <n v="108913.83"/>
    <n v="2026"/>
  </r>
  <r>
    <n v="72035479"/>
    <x v="26"/>
    <s v="2025-11-19"/>
    <s v="M0053"/>
    <x v="129"/>
    <s v="MAT-Z-260019"/>
    <s v="APL26010011"/>
    <x v="2035"/>
    <s v="8011-O---2.0X360-SG3-MG3"/>
    <x v="149"/>
    <s v="1"/>
    <n v="2037"/>
    <s v="KG"/>
    <x v="3"/>
    <n v="114.5735"/>
    <n v="233386.22"/>
    <n v="1"/>
    <n v="3.6303960000000002"/>
    <n v="7395.1177930000003"/>
    <s v="MIL"/>
    <n v="31.5595"/>
    <n v="233386.22"/>
    <n v="2026"/>
  </r>
  <r>
    <n v="72035030"/>
    <x v="26"/>
    <s v="2025-11-11"/>
    <s v="M0053"/>
    <x v="129"/>
    <s v="MAT-Z-260019"/>
    <s v="APL26010011"/>
    <x v="2040"/>
    <s v="8011-O---2.5X270-SG3-MG3"/>
    <x v="149"/>
    <s v="1"/>
    <n v="1002"/>
    <s v="KG"/>
    <x v="3"/>
    <n v="113.92659999999999"/>
    <n v="114154.45"/>
    <n v="1"/>
    <n v="3.6098979999999998"/>
    <n v="3617.1184579999999"/>
    <s v="MIL"/>
    <n v="31.5595"/>
    <n v="114154.45"/>
    <n v="2026"/>
  </r>
  <r>
    <n v="72035032"/>
    <x v="26"/>
    <s v="2025-11-11"/>
    <s v="M0053"/>
    <x v="129"/>
    <s v="MAT-Z-260019"/>
    <s v="APL26010011"/>
    <x v="2036"/>
    <s v="8011-O---2.5X375-SG3-MG3"/>
    <x v="149"/>
    <s v="1"/>
    <n v="946"/>
    <s v="KG"/>
    <x v="3"/>
    <n v="112.63290000000001"/>
    <n v="106550.72"/>
    <n v="1"/>
    <n v="3.5689060000000001"/>
    <n v="3376.1853000000001"/>
    <s v="MIL"/>
    <n v="31.5595"/>
    <n v="106550.72"/>
    <n v="2026"/>
  </r>
  <r>
    <n v="72035733"/>
    <x v="65"/>
    <s v="2025-11-26"/>
    <s v="M0053"/>
    <x v="129"/>
    <s v="MAT-Z-260021"/>
    <s v="APL26010053"/>
    <x v="2063"/>
    <s v="8011-H18-2.4X370-SG3-MG3 (FRYPAN)"/>
    <x v="149"/>
    <s v="2"/>
    <n v="1956"/>
    <s v="KG"/>
    <x v="3"/>
    <n v="113.92659999999999"/>
    <n v="222840.43"/>
    <n v="1"/>
    <n v="3.6033900000000001"/>
    <n v="7048.232094"/>
    <s v="MIL"/>
    <n v="31.616499999999998"/>
    <n v="222840.43"/>
    <n v="2026"/>
  </r>
  <r>
    <n v="72035734"/>
    <x v="65"/>
    <s v="2025-11-26"/>
    <s v="M0053"/>
    <x v="129"/>
    <s v="MAT-Z-260021"/>
    <s v="APL26010053"/>
    <x v="2064"/>
    <s v="8011-H18-2.5X330-SG3-MG3"/>
    <x v="149"/>
    <s v="2"/>
    <n v="1024"/>
    <s v="KG"/>
    <x v="3"/>
    <n v="114.5735"/>
    <n v="117323.26"/>
    <n v="1"/>
    <n v="3.6238510000000002"/>
    <n v="3710.8237779999999"/>
    <s v="MIL"/>
    <n v="31.616499999999998"/>
    <n v="117323.26"/>
    <n v="2026"/>
  </r>
  <r>
    <n v="72036420"/>
    <x v="65"/>
    <s v="2025-12-03"/>
    <s v="M0053"/>
    <x v="129"/>
    <s v="MAT-Z-260021"/>
    <s v="APL26010053"/>
    <x v="2050"/>
    <s v="8011-H18-2.4X265-SG3-MG3 (FRYPAN)"/>
    <x v="149"/>
    <s v="2"/>
    <n v="2065"/>
    <s v="KG"/>
    <x v="3"/>
    <n v="115.4111"/>
    <n v="238323.92"/>
    <n v="1"/>
    <n v="3.6503429999999999"/>
    <n v="7537.9602420000001"/>
    <s v="MIL"/>
    <n v="31.616499999999998"/>
    <n v="238323.92"/>
    <n v="2026"/>
  </r>
  <r>
    <n v="72036416"/>
    <x v="65"/>
    <s v="2025-12-03"/>
    <s v="M0053"/>
    <x v="129"/>
    <s v="MAT-Z-260025"/>
    <s v="APL26010055"/>
    <x v="2051"/>
    <s v="8011-H18-2.5X289X324-SG3-MG3 (FRYPAN)"/>
    <x v="149"/>
    <s v="2"/>
    <n v="1038"/>
    <s v="KG"/>
    <x v="3"/>
    <n v="115.4111"/>
    <n v="119796.72"/>
    <n v="1"/>
    <n v="3.6503429999999999"/>
    <n v="3789.056979"/>
    <s v="MIL"/>
    <n v="31.616499999999998"/>
    <n v="119796.72"/>
    <n v="2026"/>
  </r>
  <r>
    <n v="72036604"/>
    <x v="65"/>
    <s v="2025-12-10"/>
    <s v="M0053"/>
    <x v="129"/>
    <s v="MAT-Z-260025"/>
    <s v="APL26010055"/>
    <x v="2065"/>
    <s v="8011-H18-2.4X330-SG3-MG3"/>
    <x v="149"/>
    <s v="2"/>
    <n v="583"/>
    <s v="KG"/>
    <x v="3"/>
    <n v="114.7671"/>
    <n v="66909.22"/>
    <n v="1"/>
    <n v="3.6299739999999998"/>
    <n v="2116.2753619999999"/>
    <s v="MIL"/>
    <n v="31.616499999999998"/>
    <n v="66909.22"/>
    <n v="2026"/>
  </r>
  <r>
    <n v="72036606"/>
    <x v="65"/>
    <s v="2025-12-10"/>
    <s v="M0053"/>
    <x v="129"/>
    <s v="MAT-Z-260025"/>
    <s v="APL26010055"/>
    <x v="2066"/>
    <s v="8011-H18-3.0X390-SG3-MG3 (FRYPAN)"/>
    <x v="149"/>
    <s v="2"/>
    <n v="1025"/>
    <s v="KG"/>
    <x v="3"/>
    <n v="116.0552"/>
    <n v="118956.58"/>
    <n v="1"/>
    <n v="3.6707160000000001"/>
    <n v="3762.4841449999999"/>
    <s v="MIL"/>
    <n v="31.616499999999998"/>
    <n v="118956.58"/>
    <n v="2026"/>
  </r>
  <r>
    <n v="72036417"/>
    <x v="65"/>
    <s v="2025-12-03"/>
    <s v="M0053"/>
    <x v="129"/>
    <s v="MAT-Z-260027"/>
    <s v="APL26010057"/>
    <x v="2067"/>
    <s v="8011-O---2.5X430-SG3-MG3"/>
    <x v="149"/>
    <s v="8"/>
    <n v="967"/>
    <s v="KG"/>
    <x v="3"/>
    <n v="116.69929999999999"/>
    <n v="112848.22"/>
    <n v="1"/>
    <n v="3.6910880000000001"/>
    <n v="3569.282494"/>
    <s v="MIL"/>
    <n v="31.616499999999998"/>
    <n v="112848.22"/>
    <n v="2026"/>
  </r>
  <r>
    <n v="72036417"/>
    <x v="65"/>
    <s v="2025-12-03"/>
    <s v="M0053"/>
    <x v="129"/>
    <s v="MAT-Z-260027"/>
    <s v="APL26010057"/>
    <x v="2068"/>
    <s v="8011-O---2.5X335-SG3-MG3"/>
    <x v="149"/>
    <s v="8"/>
    <n v="2024"/>
    <s v="KG"/>
    <x v="3"/>
    <n v="116.0552"/>
    <n v="234895.72"/>
    <n v="1"/>
    <n v="3.6707160000000001"/>
    <n v="7429.5295169999999"/>
    <s v="MIL"/>
    <n v="31.616499999999998"/>
    <n v="234895.72"/>
    <n v="2026"/>
  </r>
  <r>
    <n v="72036417"/>
    <x v="65"/>
    <s v="2025-12-03"/>
    <s v="M0053"/>
    <x v="129"/>
    <s v="MAT-Z-260027"/>
    <s v="APL26010057"/>
    <x v="2047"/>
    <s v="8011-O---2.5X425-SG3-MG3"/>
    <x v="149"/>
    <s v="8"/>
    <n v="958"/>
    <s v="KG"/>
    <x v="3"/>
    <n v="116.69929999999999"/>
    <n v="111797.93"/>
    <n v="1"/>
    <n v="3.6910880000000001"/>
    <n v="3536.0628149999998"/>
    <s v="MIL"/>
    <n v="31.616499999999998"/>
    <n v="111797.93"/>
    <n v="2026"/>
  </r>
  <r>
    <n v="72036607"/>
    <x v="65"/>
    <s v="2025-12-10"/>
    <s v="M0053"/>
    <x v="129"/>
    <s v="MAT-Z-260027"/>
    <s v="APL26010057"/>
    <x v="2069"/>
    <s v="8011-O---2.5X365-SG3-MG3 EAU29/TEJ30"/>
    <x v="149"/>
    <s v="8"/>
    <n v="1894"/>
    <s v="KG"/>
    <x v="3"/>
    <n v="116.0552"/>
    <n v="219808.55"/>
    <n v="1"/>
    <n v="3.6707160000000001"/>
    <n v="6952.3365960000001"/>
    <s v="MIL"/>
    <n v="31.616499999999998"/>
    <n v="219808.55"/>
    <n v="2026"/>
  </r>
  <r>
    <n v="72035033"/>
    <x v="65"/>
    <s v="2025-11-11"/>
    <s v="M0053"/>
    <x v="129"/>
    <s v="MAT-Z-260026"/>
    <s v="APL26010056"/>
    <x v="2034"/>
    <s v="8011-O---2.5X475-SG3-MG3"/>
    <x v="149"/>
    <s v="1"/>
    <n v="887"/>
    <s v="KG"/>
    <x v="3"/>
    <n v="113.92659999999999"/>
    <n v="101052.89"/>
    <n v="1"/>
    <n v="3.6033900000000001"/>
    <n v="3196.2073599999999"/>
    <s v="MIL"/>
    <n v="31.616499999999998"/>
    <n v="101052.89"/>
    <n v="2026"/>
  </r>
  <r>
    <n v="72035479"/>
    <x v="65"/>
    <s v="2025-11-19"/>
    <s v="M0053"/>
    <x v="129"/>
    <s v="MAT-Z-260026"/>
    <s v="APL26010056"/>
    <x v="2031"/>
    <s v="8011-O---2.0X410-SG3-MG3"/>
    <x v="149"/>
    <s v="1"/>
    <n v="1933"/>
    <s v="KG"/>
    <x v="3"/>
    <n v="113.92659999999999"/>
    <n v="220220.12"/>
    <n v="1"/>
    <n v="3.6033900000000001"/>
    <n v="6965.3541660000001"/>
    <s v="MIL"/>
    <n v="31.616499999999998"/>
    <n v="220220.12"/>
    <n v="2026"/>
  </r>
  <r>
    <n v="72035482"/>
    <x v="65"/>
    <s v="2025-11-19"/>
    <s v="M0053"/>
    <x v="129"/>
    <s v="MAT-Z-260026"/>
    <s v="APL26010056"/>
    <x v="2036"/>
    <s v="8011-O---2.5X375-SG3-MG3"/>
    <x v="149"/>
    <s v="1"/>
    <n v="1921"/>
    <s v="KG"/>
    <x v="3"/>
    <n v="112.63290000000001"/>
    <n v="216367.8"/>
    <n v="1"/>
    <n v="3.5624720000000001"/>
    <n v="6843.5089269999999"/>
    <s v="MIL"/>
    <n v="31.616499999999998"/>
    <n v="216367.8"/>
    <n v="2026"/>
  </r>
  <r>
    <n v="72035732"/>
    <x v="65"/>
    <s v="2025-11-26"/>
    <s v="M0053"/>
    <x v="129"/>
    <s v="MAT-Z-260026"/>
    <s v="APL26010056"/>
    <x v="2036"/>
    <s v="8011-O---2.5X375-SG3-MG3"/>
    <x v="149"/>
    <s v="1"/>
    <n v="1794"/>
    <s v="KG"/>
    <x v="3"/>
    <n v="114.5735"/>
    <n v="205544.86"/>
    <n v="1"/>
    <n v="3.6238510000000002"/>
    <n v="6501.1895679999998"/>
    <s v="MIL"/>
    <n v="31.616499999999998"/>
    <n v="205544.86"/>
    <n v="2026"/>
  </r>
  <r>
    <n v="72035474"/>
    <x v="65"/>
    <s v="2025-11-19"/>
    <s v="M0053"/>
    <x v="129"/>
    <s v="MAT-Z-260026"/>
    <s v="APL26010056"/>
    <x v="2031"/>
    <s v="8011-O---2.0X410-SG3-MG3"/>
    <x v="149"/>
    <s v="1"/>
    <n v="850"/>
    <s v="KG"/>
    <x v="3"/>
    <n v="113.92659999999999"/>
    <n v="96837.61"/>
    <n v="1"/>
    <n v="3.6033900000000001"/>
    <n v="3062.8820390000001"/>
    <s v="MIL"/>
    <n v="31.616499999999998"/>
    <n v="96837.61"/>
    <n v="2026"/>
  </r>
  <r>
    <n v="72035474"/>
    <x v="65"/>
    <s v="2025-11-19"/>
    <s v="M0053"/>
    <x v="129"/>
    <s v="MAT-Z-260026"/>
    <s v="APL26010056"/>
    <x v="2031"/>
    <s v="8011-O---2.0X410-SG3-MG3"/>
    <x v="149"/>
    <s v="1"/>
    <n v="123"/>
    <s v="KG"/>
    <x v="3"/>
    <n v="113.92659999999999"/>
    <n v="14012.97"/>
    <n v="1"/>
    <n v="3.6033900000000001"/>
    <n v="443.21699100000001"/>
    <s v="MIL"/>
    <n v="31.616499999999998"/>
    <n v="14012.97"/>
    <n v="2026"/>
  </r>
  <r>
    <n v="72036607"/>
    <x v="41"/>
    <s v="2025-12-10"/>
    <s v="M0053"/>
    <x v="129"/>
    <s v="MAT-Z-260032"/>
    <s v="APL26010060"/>
    <x v="2070"/>
    <s v="8011-O---2.5X310-SG3-MG3 EAU24/EAF24"/>
    <x v="149"/>
    <s v="8"/>
    <n v="957"/>
    <s v="KG"/>
    <x v="3"/>
    <n v="116.69929999999999"/>
    <n v="111681.23"/>
    <n v="1"/>
    <n v="3.7106759999999999"/>
    <n v="3551.1176610000002"/>
    <s v="MIL"/>
    <n v="31.4496"/>
    <n v="111681.23"/>
    <n v="2026"/>
  </r>
  <r>
    <n v="72035477"/>
    <x v="41"/>
    <s v="2025-11-19"/>
    <s v="M0053"/>
    <x v="129"/>
    <s v="MAT-Z-260031"/>
    <s v="APL26010059"/>
    <x v="2033"/>
    <s v="8011-O---2.5X445-SG3-MG3"/>
    <x v="149"/>
    <s v="1"/>
    <n v="928"/>
    <s v="KG"/>
    <x v="3"/>
    <n v="113.92659999999999"/>
    <n v="105723.88"/>
    <n v="1"/>
    <n v="3.6225130000000001"/>
    <n v="3361.6923579999998"/>
    <s v="MIL"/>
    <n v="31.4496"/>
    <n v="105723.88"/>
    <n v="2026"/>
  </r>
  <r>
    <n v="72035480"/>
    <x v="41"/>
    <s v="2025-11-19"/>
    <s v="M0053"/>
    <x v="129"/>
    <s v="MAT-Z-260031"/>
    <s v="APL26010059"/>
    <x v="2032"/>
    <s v="8011-O---2.5X310-SG3-MG3"/>
    <x v="149"/>
    <s v="1"/>
    <n v="955"/>
    <s v="KG"/>
    <x v="3"/>
    <n v="112.63290000000001"/>
    <n v="107564.42"/>
    <n v="1"/>
    <n v="3.5813769999999998"/>
    <n v="3420.2158370000002"/>
    <s v="MIL"/>
    <n v="31.4496"/>
    <n v="107564.42"/>
    <n v="2026"/>
  </r>
  <r>
    <n v="72036840"/>
    <x v="41"/>
    <s v="2025-12-18"/>
    <s v="M0053"/>
    <x v="129"/>
    <s v="MAT-Z-260031"/>
    <s v="APL26010059"/>
    <x v="2058"/>
    <s v="8011-O---3.0X450-SG3-MG3"/>
    <x v="149"/>
    <s v="1"/>
    <n v="494"/>
    <s v="KG"/>
    <x v="3"/>
    <n v="116.0552"/>
    <n v="57331.27"/>
    <n v="1"/>
    <n v="3.6901959999999998"/>
    <n v="1822.957048"/>
    <s v="MIL"/>
    <n v="31.4496"/>
    <n v="57331.27"/>
    <n v="2026"/>
  </r>
  <r>
    <n v="72034822"/>
    <x v="67"/>
    <s v="2025-11-05"/>
    <s v="M0053"/>
    <x v="129"/>
    <s v="MAT-Z-260034"/>
    <s v="APL26010061"/>
    <x v="2034"/>
    <s v="8011-O---2.5X475-SG3-MG3"/>
    <x v="149"/>
    <s v="1"/>
    <n v="2881"/>
    <s v="KG"/>
    <x v="3"/>
    <n v="113.92659999999999"/>
    <n v="328222.53000000003"/>
    <n v="1"/>
    <n v="3.6165099999999999"/>
    <n v="10419.167476000001"/>
    <s v="MIL"/>
    <n v="31.501799999999999"/>
    <n v="328222.53000000003"/>
    <n v="2026"/>
  </r>
  <r>
    <n v="72035016"/>
    <x v="67"/>
    <s v="2025-11-11"/>
    <s v="M0053"/>
    <x v="129"/>
    <s v="MAT-Z-260034"/>
    <s v="APL26010061"/>
    <x v="2031"/>
    <s v="8011-O---2.0X410-SG3-MG3"/>
    <x v="149"/>
    <s v="1"/>
    <n v="1932"/>
    <s v="KG"/>
    <x v="3"/>
    <n v="113.92659999999999"/>
    <n v="220106.19"/>
    <n v="1"/>
    <n v="3.6165099999999999"/>
    <n v="6987.0988319999997"/>
    <s v="MIL"/>
    <n v="31.501799999999999"/>
    <n v="220106.19"/>
    <n v="2026"/>
  </r>
  <r>
    <n v="72035480"/>
    <x v="67"/>
    <s v="2025-11-19"/>
    <s v="M0053"/>
    <x v="129"/>
    <s v="MAT-Z-260034"/>
    <s v="APL26010061"/>
    <x v="2032"/>
    <s v="8011-O---2.5X310-SG3-MG3"/>
    <x v="149"/>
    <s v="1"/>
    <n v="9291"/>
    <s v="KG"/>
    <x v="3"/>
    <n v="112.63290000000001"/>
    <n v="1046472.27"/>
    <n v="1"/>
    <n v="3.5754429999999999"/>
    <n v="33219.443650000001"/>
    <s v="MIL"/>
    <n v="31.501799999999999"/>
    <n v="1046472.27"/>
    <n v="2026"/>
  </r>
  <r>
    <n v="72035481"/>
    <x v="67"/>
    <s v="2025-11-19"/>
    <s v="M0053"/>
    <x v="129"/>
    <s v="MAT-Z-260034"/>
    <s v="APL26010061"/>
    <x v="2032"/>
    <s v="8011-O---2.5X310-SG3-MG3"/>
    <x v="149"/>
    <s v="1"/>
    <n v="2330"/>
    <s v="KG"/>
    <x v="3"/>
    <n v="113.92659999999999"/>
    <n v="265448.98"/>
    <n v="1"/>
    <n v="3.6165099999999999"/>
    <n v="8426.470233"/>
    <s v="MIL"/>
    <n v="31.501799999999999"/>
    <n v="265448.98"/>
    <n v="2026"/>
  </r>
  <r>
    <n v="72035483"/>
    <x v="67"/>
    <s v="2025-11-19"/>
    <s v="M0053"/>
    <x v="129"/>
    <s v="MAT-Z-260034"/>
    <s v="APL26010061"/>
    <x v="2033"/>
    <s v="8011-O---2.5X445-SG3-MG3"/>
    <x v="149"/>
    <s v="1"/>
    <n v="2808"/>
    <s v="KG"/>
    <x v="3"/>
    <n v="113.92659999999999"/>
    <n v="319905.89"/>
    <n v="1"/>
    <n v="3.6165099999999999"/>
    <n v="10155.162243999999"/>
    <s v="MIL"/>
    <n v="31.501799999999999"/>
    <n v="319905.89"/>
    <n v="2026"/>
  </r>
  <r>
    <n v="72035483"/>
    <x v="67"/>
    <s v="2025-11-19"/>
    <s v="M0053"/>
    <x v="129"/>
    <s v="MAT-Z-260034"/>
    <s v="APL26010061"/>
    <x v="2034"/>
    <s v="8011-O---2.5X475-SG3-MG3"/>
    <x v="149"/>
    <s v="1"/>
    <n v="2834"/>
    <s v="KG"/>
    <x v="3"/>
    <n v="113.92659999999999"/>
    <n v="322867.98"/>
    <n v="1"/>
    <n v="3.6165099999999999"/>
    <n v="10249.191473999999"/>
    <s v="MIL"/>
    <n v="31.501799999999999"/>
    <n v="322867.98"/>
    <n v="2026"/>
  </r>
  <r>
    <n v="72036416"/>
    <x v="48"/>
    <s v="2025-12-03"/>
    <s v="M0053"/>
    <x v="129"/>
    <s v="MAT-Z-260030"/>
    <s v="APL26010058"/>
    <x v="2051"/>
    <s v="8011-H18-2.5X289X324-SG3-MG3 (FRYPAN)"/>
    <x v="149"/>
    <s v="2"/>
    <n v="653"/>
    <s v="KG"/>
    <x v="3"/>
    <n v="115.4111"/>
    <n v="75363.45"/>
    <n v="1"/>
    <n v="3.645524"/>
    <n v="2380.5273809999999"/>
    <s v="MIL"/>
    <n v="31.658300000000001"/>
    <n v="75363.45"/>
    <n v="2026"/>
  </r>
  <r>
    <n v="72036841"/>
    <x v="48"/>
    <s v="2025-12-18"/>
    <s v="M0053"/>
    <x v="129"/>
    <s v="MAT-Z-260030"/>
    <s v="APL26010058"/>
    <x v="2071"/>
    <s v="8011-H18-2.0X245-SG3-MG3 (FRYPAN)"/>
    <x v="149"/>
    <s v="2"/>
    <n v="1031"/>
    <s v="KG"/>
    <x v="3"/>
    <n v="115.4111"/>
    <n v="118988.84"/>
    <n v="1"/>
    <n v="3.645524"/>
    <n v="3758.5353599999999"/>
    <s v="MIL"/>
    <n v="31.658300000000001"/>
    <n v="118988.84"/>
    <n v="2026"/>
  </r>
  <r>
    <n v="72035478"/>
    <x v="48"/>
    <s v="2025-11-19"/>
    <s v="M0053"/>
    <x v="129"/>
    <s v="MAT-Z-260036"/>
    <s v="APL26010062"/>
    <x v="2039"/>
    <s v="8011-O---2.0X260-SG3-MG3"/>
    <x v="149"/>
    <s v="1"/>
    <n v="1001"/>
    <s v="KG"/>
    <x v="3"/>
    <n v="115.2204"/>
    <n v="115335.62"/>
    <n v="1"/>
    <n v="3.6395"/>
    <n v="3643.1400290000001"/>
    <s v="MIL"/>
    <n v="31.658300000000001"/>
    <n v="115335.62"/>
    <n v="2026"/>
  </r>
  <r>
    <n v="72035478"/>
    <x v="48"/>
    <s v="2025-11-19"/>
    <s v="M0053"/>
    <x v="129"/>
    <s v="MAT-Z-260036"/>
    <s v="APL26010062"/>
    <x v="2061"/>
    <s v="8011-O---2.0X310-SG3-MG3"/>
    <x v="149"/>
    <s v="1"/>
    <n v="4067"/>
    <s v="KG"/>
    <x v="3"/>
    <n v="113.92659999999999"/>
    <n v="463339.48"/>
    <n v="1"/>
    <n v="3.5986319999999998"/>
    <n v="14635.639942"/>
    <s v="MIL"/>
    <n v="31.658300000000001"/>
    <n v="463339.48"/>
    <n v="2026"/>
  </r>
  <r>
    <n v="72035483"/>
    <x v="48"/>
    <s v="2025-11-19"/>
    <s v="M0053"/>
    <x v="129"/>
    <s v="MAT-Z-260036"/>
    <s v="APL26010062"/>
    <x v="2034"/>
    <s v="8011-O---2.5X475-SG3-MG3"/>
    <x v="149"/>
    <s v="1"/>
    <n v="1910"/>
    <s v="KG"/>
    <x v="3"/>
    <n v="113.92659999999999"/>
    <n v="217599.81"/>
    <n v="1"/>
    <n v="3.5986319999999998"/>
    <n v="6873.3889689999996"/>
    <s v="MIL"/>
    <n v="31.658300000000001"/>
    <n v="217599.81"/>
    <n v="2026"/>
  </r>
  <r>
    <n v="72035483"/>
    <x v="48"/>
    <s v="2025-11-19"/>
    <s v="M0053"/>
    <x v="129"/>
    <s v="MAT-Z-260036"/>
    <s v="APL26010062"/>
    <x v="2033"/>
    <s v="8011-O---2.5X445-SG3-MG3"/>
    <x v="149"/>
    <s v="1"/>
    <n v="901"/>
    <s v="KG"/>
    <x v="3"/>
    <n v="113.92659999999999"/>
    <n v="102647.87"/>
    <n v="1"/>
    <n v="3.5986319999999998"/>
    <n v="3242.368352"/>
    <s v="MIL"/>
    <n v="31.658300000000001"/>
    <n v="102647.87"/>
    <n v="2026"/>
  </r>
  <r>
    <n v="72035015"/>
    <x v="48"/>
    <s v="2025-11-11"/>
    <s v="M0053"/>
    <x v="129"/>
    <s v="MAT-Z-260036"/>
    <s v="APL26010062"/>
    <x v="2039"/>
    <s v="8011-O---2.0X260-SG3-MG3"/>
    <x v="149"/>
    <s v="1"/>
    <n v="2038"/>
    <s v="KG"/>
    <x v="3"/>
    <n v="114.5735"/>
    <n v="233500.79"/>
    <n v="1"/>
    <n v="3.6190660000000001"/>
    <n v="7375.6578840000002"/>
    <s v="MIL"/>
    <n v="31.658300000000001"/>
    <n v="233500.79"/>
    <n v="2026"/>
  </r>
  <r>
    <n v="72035015"/>
    <x v="48"/>
    <s v="2025-11-11"/>
    <s v="M0053"/>
    <x v="129"/>
    <s v="MAT-Z-260036"/>
    <s v="APL26010062"/>
    <x v="2061"/>
    <s v="8011-O---2.0X310-SG3-MG3"/>
    <x v="149"/>
    <s v="1"/>
    <n v="3049"/>
    <s v="KG"/>
    <x v="3"/>
    <n v="114.5735"/>
    <n v="349334.6"/>
    <n v="1"/>
    <n v="3.6190660000000001"/>
    <n v="11034.534387"/>
    <s v="MIL"/>
    <n v="31.658300000000001"/>
    <n v="349334.6"/>
    <n v="2026"/>
  </r>
  <r>
    <n v="72034822"/>
    <x v="48"/>
    <s v="2025-11-05"/>
    <s v="M0053"/>
    <x v="129"/>
    <s v="MAT-Z-260036"/>
    <s v="APL26010062"/>
    <x v="2034"/>
    <s v="8011-O---2.5X475-SG3-MG3"/>
    <x v="149"/>
    <s v="1"/>
    <n v="930"/>
    <s v="KG"/>
    <x v="3"/>
    <n v="113.92659999999999"/>
    <n v="105951.74"/>
    <n v="1"/>
    <n v="3.5986319999999998"/>
    <n v="3346.7286610000001"/>
    <s v="MIL"/>
    <n v="31.658300000000001"/>
    <n v="105951.74"/>
    <n v="2026"/>
  </r>
  <r>
    <n v="72035016"/>
    <x v="48"/>
    <s v="2025-11-11"/>
    <s v="M0053"/>
    <x v="129"/>
    <s v="MAT-Z-260036"/>
    <s v="APL26010062"/>
    <x v="2031"/>
    <s v="8011-O---2.0X410-SG3-MG3"/>
    <x v="149"/>
    <s v="1"/>
    <n v="962"/>
    <s v="KG"/>
    <x v="3"/>
    <n v="113.92659999999999"/>
    <n v="109597.39"/>
    <n v="1"/>
    <n v="3.5986319999999998"/>
    <n v="3461.8848760000001"/>
    <s v="MIL"/>
    <n v="31.658300000000001"/>
    <n v="109597.39"/>
    <n v="2026"/>
  </r>
  <r>
    <n v="72035016"/>
    <x v="48"/>
    <s v="2025-11-11"/>
    <s v="M0053"/>
    <x v="129"/>
    <s v="MAT-Z-260036"/>
    <s v="APL26010062"/>
    <x v="2040"/>
    <s v="8011-O---2.5X270-SG3-MG3"/>
    <x v="149"/>
    <s v="1"/>
    <n v="4028"/>
    <s v="KG"/>
    <x v="3"/>
    <n v="113.92659999999999"/>
    <n v="458896.34"/>
    <n v="1"/>
    <n v="3.5986319999999998"/>
    <n v="14495.293177"/>
    <s v="MIL"/>
    <n v="31.658300000000001"/>
    <n v="458896.34"/>
    <n v="2026"/>
  </r>
  <r>
    <n v="72035025"/>
    <x v="48"/>
    <s v="2025-11-11"/>
    <s v="M0053"/>
    <x v="129"/>
    <s v="MAT-Z-260036"/>
    <s v="APL26010062"/>
    <x v="2036"/>
    <s v="8011-O---2.5X375-SG3-MG3"/>
    <x v="149"/>
    <s v="1"/>
    <n v="3951"/>
    <s v="KG"/>
    <x v="3"/>
    <n v="112.63290000000001"/>
    <n v="445012.59"/>
    <n v="1"/>
    <n v="3.5577679999999998"/>
    <n v="14056.743097"/>
    <s v="MIL"/>
    <n v="31.658300000000001"/>
    <n v="445012.59"/>
    <n v="2026"/>
  </r>
  <r>
    <n v="72035019"/>
    <x v="48"/>
    <s v="2025-11-11"/>
    <s v="M0053"/>
    <x v="129"/>
    <s v="MAT-Z-260036"/>
    <s v="APL26010062"/>
    <x v="2034"/>
    <s v="8011-O---2.5X475-SG3-MG3"/>
    <x v="149"/>
    <s v="1"/>
    <n v="934"/>
    <s v="KG"/>
    <x v="3"/>
    <n v="113.92659999999999"/>
    <n v="106407.44"/>
    <n v="1"/>
    <n v="3.5986319999999998"/>
    <n v="3361.1229910000002"/>
    <s v="MIL"/>
    <n v="31.658300000000001"/>
    <n v="106407.44"/>
    <n v="2026"/>
  </r>
  <r>
    <n v="72035015"/>
    <x v="74"/>
    <s v="2025-11-11"/>
    <s v="M0053"/>
    <x v="129"/>
    <s v="MAT-Z-260038"/>
    <s v="APL26010063"/>
    <x v="2035"/>
    <s v="8011-O---2.0X360-SG3-MG3"/>
    <x v="149"/>
    <s v="1"/>
    <n v="3012"/>
    <s v="KG"/>
    <x v="3"/>
    <n v="114.5735"/>
    <n v="345095.38"/>
    <n v="1"/>
    <n v="3.6209419999999999"/>
    <n v="10906.278700000001"/>
    <s v="MIL"/>
    <n v="31.6419"/>
    <n v="345095.38"/>
    <n v="2026"/>
  </r>
  <r>
    <n v="72035016"/>
    <x v="74"/>
    <s v="2025-11-11"/>
    <s v="M0053"/>
    <x v="129"/>
    <s v="MAT-Z-260038"/>
    <s v="APL26010063"/>
    <x v="2031"/>
    <s v="8011-O---2.0X410-SG3-MG3"/>
    <x v="149"/>
    <s v="1"/>
    <n v="2963"/>
    <s v="KG"/>
    <x v="3"/>
    <n v="113.92659999999999"/>
    <n v="337564.52"/>
    <n v="1"/>
    <n v="3.600498"/>
    <n v="10668.275925"/>
    <s v="MIL"/>
    <n v="31.6419"/>
    <n v="337564.52"/>
    <n v="2026"/>
  </r>
  <r>
    <n v="72035019"/>
    <x v="74"/>
    <s v="2025-11-11"/>
    <s v="M0053"/>
    <x v="129"/>
    <s v="MAT-Z-260038"/>
    <s v="APL26010063"/>
    <x v="2034"/>
    <s v="8011-O---2.5X475-SG3-MG3"/>
    <x v="149"/>
    <s v="1"/>
    <n v="1910"/>
    <s v="KG"/>
    <x v="3"/>
    <n v="113.92659999999999"/>
    <n v="217599.81"/>
    <n v="1"/>
    <n v="3.600498"/>
    <n v="6876.9514470000004"/>
    <s v="MIL"/>
    <n v="31.6419"/>
    <n v="217599.81"/>
    <n v="2026"/>
  </r>
  <r>
    <n v="72035025"/>
    <x v="74"/>
    <s v="2025-11-11"/>
    <s v="M0053"/>
    <x v="129"/>
    <s v="MAT-Z-260038"/>
    <s v="APL26010063"/>
    <x v="2036"/>
    <s v="8011-O---2.5X375-SG3-MG3"/>
    <x v="149"/>
    <s v="1"/>
    <n v="2825"/>
    <s v="KG"/>
    <x v="3"/>
    <n v="112.63290000000001"/>
    <n v="318187.94"/>
    <n v="1"/>
    <n v="3.559612"/>
    <n v="10055.904986"/>
    <s v="MIL"/>
    <n v="31.6419"/>
    <n v="318187.94"/>
    <n v="2026"/>
  </r>
  <r>
    <n v="72035029"/>
    <x v="74"/>
    <s v="2025-11-11"/>
    <s v="M0053"/>
    <x v="129"/>
    <s v="MAT-Z-260038"/>
    <s v="APL26010063"/>
    <x v="2031"/>
    <s v="8011-O---2.0X410-SG3-MG3"/>
    <x v="149"/>
    <s v="1"/>
    <n v="6670"/>
    <s v="KG"/>
    <x v="3"/>
    <n v="112.63290000000001"/>
    <n v="751261.44"/>
    <n v="1"/>
    <n v="3.559612"/>
    <n v="23742.614697000001"/>
    <s v="MIL"/>
    <n v="31.6419"/>
    <n v="751261.44"/>
    <n v="2026"/>
  </r>
  <r>
    <n v="72035479"/>
    <x v="74"/>
    <s v="2025-11-19"/>
    <s v="M0053"/>
    <x v="129"/>
    <s v="MAT-Z-260038"/>
    <s v="APL26010063"/>
    <x v="2031"/>
    <s v="8011-O---2.0X410-SG3-MG3"/>
    <x v="149"/>
    <s v="1"/>
    <n v="965"/>
    <s v="KG"/>
    <x v="3"/>
    <n v="113.92659999999999"/>
    <n v="109939.17"/>
    <n v="1"/>
    <n v="3.600498"/>
    <n v="3474.4806720000001"/>
    <s v="MIL"/>
    <n v="31.6419"/>
    <n v="109939.17"/>
    <n v="2026"/>
  </r>
  <r>
    <n v="72036607"/>
    <x v="74"/>
    <s v="2025-12-10"/>
    <s v="M0053"/>
    <x v="129"/>
    <s v="MAT-Z-260039"/>
    <s v="APL26010064"/>
    <x v="2072"/>
    <s v="8011-O---2.5X400-SG3-MG3"/>
    <x v="149"/>
    <s v="8"/>
    <n v="999"/>
    <s v="KG"/>
    <x v="3"/>
    <n v="116.69929999999999"/>
    <n v="116582.6"/>
    <n v="1"/>
    <n v="3.6881249999999999"/>
    <n v="3684.4374069999999"/>
    <s v="MIL"/>
    <n v="31.6419"/>
    <n v="116582.6"/>
    <n v="2026"/>
  </r>
  <r>
    <n v="72036844"/>
    <x v="74"/>
    <s v="2025-12-18"/>
    <s v="M0053"/>
    <x v="129"/>
    <s v="MAT-Z-260039"/>
    <s v="APL26010064"/>
    <x v="2045"/>
    <s v="8011-O---2.5X260-SG3-MG3"/>
    <x v="149"/>
    <s v="8"/>
    <n v="1723"/>
    <s v="KG"/>
    <x v="3"/>
    <n v="116.0552"/>
    <n v="199963.11"/>
    <n v="1"/>
    <n v="3.6677689999999998"/>
    <n v="6319.5670929999997"/>
    <s v="MIL"/>
    <n v="31.6419"/>
    <n v="199963.11"/>
    <n v="2026"/>
  </r>
  <r>
    <n v="72036844"/>
    <x v="74"/>
    <s v="2025-12-18"/>
    <s v="M0053"/>
    <x v="129"/>
    <s v="MAT-Z-260039"/>
    <s v="APL26010064"/>
    <x v="2073"/>
    <s v="8011-O---2.5X305-SG3-MG3"/>
    <x v="149"/>
    <s v="8"/>
    <n v="1999"/>
    <s v="KG"/>
    <x v="3"/>
    <n v="116.0552"/>
    <n v="231994.34"/>
    <n v="1"/>
    <n v="3.6677689999999998"/>
    <n v="7331.8713470000002"/>
    <s v="MIL"/>
    <n v="31.6419"/>
    <n v="231994.34"/>
    <n v="2026"/>
  </r>
  <r>
    <n v="72035025"/>
    <x v="68"/>
    <s v="2025-11-11"/>
    <s v="M0053"/>
    <x v="129"/>
    <s v="MAT-Z-260044"/>
    <s v="APL26010280"/>
    <x v="2036"/>
    <s v="8011-O---2.5X375-SG3-MG3"/>
    <x v="149"/>
    <s v="1"/>
    <n v="658"/>
    <s v="KG"/>
    <x v="3"/>
    <n v="112.63290000000001"/>
    <n v="74112.45"/>
    <n v="1"/>
    <n v="3.6114519999999999"/>
    <n v="2376.3358629999998"/>
    <s v="MIL"/>
    <n v="31.1877"/>
    <n v="74112.45"/>
    <n v="2026"/>
  </r>
  <r>
    <n v="72036988"/>
    <x v="21"/>
    <s v="2025-12-24"/>
    <s v="M0053"/>
    <x v="129"/>
    <s v="MAT-Z-260045"/>
    <s v="APL26010281"/>
    <x v="2047"/>
    <s v="8011-O---2.5X425-SG3-MG3"/>
    <x v="149"/>
    <s v="8"/>
    <n v="1955"/>
    <s v="KG"/>
    <x v="3"/>
    <n v="116.0552"/>
    <n v="226887.92"/>
    <n v="1"/>
    <n v="3.687792"/>
    <n v="7209.6345410000004"/>
    <s v="MIL"/>
    <n v="31.470099999999999"/>
    <n v="226887.92"/>
    <n v="2026"/>
  </r>
  <r>
    <n v="72036988"/>
    <x v="21"/>
    <s v="2025-12-24"/>
    <s v="M0053"/>
    <x v="129"/>
    <s v="MAT-Z-260045"/>
    <s v="APL26010281"/>
    <x v="2074"/>
    <s v="8011-O---2.5X350-SG3-MG3"/>
    <x v="149"/>
    <s v="8"/>
    <n v="1002"/>
    <s v="KG"/>
    <x v="3"/>
    <n v="116.69929999999999"/>
    <n v="116932.7"/>
    <n v="1"/>
    <n v="3.708259"/>
    <n v="3715.6761489999999"/>
    <s v="MIL"/>
    <n v="31.470099999999999"/>
    <n v="116932.7"/>
    <n v="2026"/>
  </r>
  <r>
    <n v="72037194"/>
    <x v="21"/>
    <s v="2026-01-09"/>
    <s v="M0053"/>
    <x v="129"/>
    <s v="MAT-Z-260045"/>
    <s v="APL26010281"/>
    <x v="2068"/>
    <s v="8011-O---2.5X335-SG3-MG3"/>
    <x v="149"/>
    <s v="8"/>
    <n v="1950"/>
    <s v="KG"/>
    <x v="3"/>
    <n v="121.7726"/>
    <n v="237456.57"/>
    <n v="1"/>
    <n v="3.869469"/>
    <n v="7545.4660130000002"/>
    <s v="MIL"/>
    <n v="31.470099999999999"/>
    <n v="237456.57"/>
    <n v="2026"/>
  </r>
  <r>
    <n v="72037194"/>
    <x v="21"/>
    <s v="2026-01-09"/>
    <s v="M0053"/>
    <x v="129"/>
    <s v="MAT-Z-260045"/>
    <s v="APL26010281"/>
    <x v="2069"/>
    <s v="8011-O---2.5X365-SG3-MG3 EAU29/TEJ30"/>
    <x v="149"/>
    <s v="8"/>
    <n v="888"/>
    <s v="KG"/>
    <x v="3"/>
    <n v="121.7726"/>
    <n v="108134.07"/>
    <n v="1"/>
    <n v="3.869469"/>
    <n v="3436.089176"/>
    <s v="MIL"/>
    <n v="31.470099999999999"/>
    <n v="108134.07"/>
    <n v="2026"/>
  </r>
  <r>
    <n v="72036416"/>
    <x v="21"/>
    <s v="2025-12-03"/>
    <s v="M0053"/>
    <x v="129"/>
    <s v="MAT-Z-260043"/>
    <s v="APL26010279"/>
    <x v="2051"/>
    <s v="8011-H18-2.5X289X324-SG3-MG3 (FRYPAN)"/>
    <x v="149"/>
    <s v="2"/>
    <n v="1043"/>
    <s v="KG"/>
    <x v="3"/>
    <n v="115.4111"/>
    <n v="120373.78"/>
    <n v="1"/>
    <n v="3.6673249999999999"/>
    <n v="3825.020575"/>
    <s v="MIL"/>
    <n v="31.470099999999999"/>
    <n v="120373.78"/>
    <n v="2026"/>
  </r>
  <r>
    <n v="72036420"/>
    <x v="21"/>
    <s v="2025-12-03"/>
    <s v="M0053"/>
    <x v="129"/>
    <s v="MAT-Z-260043"/>
    <s v="APL26010279"/>
    <x v="2075"/>
    <s v="8011-H18-2.4X280-SG3-MG3"/>
    <x v="149"/>
    <s v="2"/>
    <n v="3089"/>
    <s v="KG"/>
    <x v="3"/>
    <n v="115.4111"/>
    <n v="356504.89"/>
    <n v="1"/>
    <n v="3.6673249999999999"/>
    <n v="11328.368514"/>
    <s v="MIL"/>
    <n v="31.470099999999999"/>
    <n v="356504.89"/>
    <n v="2026"/>
  </r>
  <r>
    <n v="72036421"/>
    <x v="21"/>
    <s v="2025-12-03"/>
    <s v="M0053"/>
    <x v="129"/>
    <s v="MAT-Z-260043"/>
    <s v="APL26010279"/>
    <x v="2076"/>
    <s v="8011-H18-2.4X325-SG3-MG3"/>
    <x v="149"/>
    <s v="2"/>
    <n v="3108"/>
    <s v="KG"/>
    <x v="3"/>
    <n v="115.4111"/>
    <n v="358697.7"/>
    <n v="1"/>
    <n v="3.6673249999999999"/>
    <n v="11398.04767"/>
    <s v="MIL"/>
    <n v="31.470099999999999"/>
    <n v="358697.7"/>
    <n v="2026"/>
  </r>
  <r>
    <n v="72036605"/>
    <x v="21"/>
    <s v="2025-12-10"/>
    <s v="M0053"/>
    <x v="129"/>
    <s v="MAT-Z-260043"/>
    <s v="APL26010279"/>
    <x v="2077"/>
    <s v="8011-H18-2.5X245-SG3-MG3 (FRYPAN)"/>
    <x v="149"/>
    <s v="2"/>
    <n v="2064"/>
    <s v="KG"/>
    <x v="3"/>
    <n v="115.4111"/>
    <n v="238208.51"/>
    <n v="1"/>
    <n v="3.6673249999999999"/>
    <n v="7569.3598050000001"/>
    <s v="MIL"/>
    <n v="31.470099999999999"/>
    <n v="238208.51"/>
    <n v="2026"/>
  </r>
  <r>
    <n v="72036604"/>
    <x v="21"/>
    <s v="2025-12-10"/>
    <s v="M0053"/>
    <x v="129"/>
    <s v="MAT-Z-260043"/>
    <s v="APL26010279"/>
    <x v="2065"/>
    <s v="8011-H18-2.4X330-SG3-MG3"/>
    <x v="149"/>
    <s v="2"/>
    <n v="2917"/>
    <s v="KG"/>
    <x v="3"/>
    <n v="114.7671"/>
    <n v="334775.63"/>
    <n v="1"/>
    <n v="3.6468609999999999"/>
    <n v="10637.895334999999"/>
    <s v="MIL"/>
    <n v="31.470099999999999"/>
    <n v="334775.63"/>
    <n v="2026"/>
  </r>
  <r>
    <n v="72035017"/>
    <x v="76"/>
    <s v="2025-11-11"/>
    <s v="M0053"/>
    <x v="129"/>
    <s v="MAT-Z-260051"/>
    <s v="APL26010496"/>
    <x v="2032"/>
    <s v="8011-O---2.5X310-SG3-MG3"/>
    <x v="149"/>
    <s v="1"/>
    <n v="13233"/>
    <s v="KG"/>
    <x v="3"/>
    <n v="112.63290000000001"/>
    <n v="1490471.17"/>
    <n v="1"/>
    <n v="3.5973679999999999"/>
    <n v="47603.982458999999"/>
    <s v="MIL"/>
    <n v="31.309799999999999"/>
    <n v="1490471.17"/>
    <n v="2026"/>
  </r>
  <r>
    <n v="72035019"/>
    <x v="76"/>
    <s v="2025-11-11"/>
    <s v="M0053"/>
    <x v="129"/>
    <s v="MAT-Z-260051"/>
    <s v="APL26010496"/>
    <x v="2034"/>
    <s v="8011-O---2.5X475-SG3-MG3"/>
    <x v="149"/>
    <s v="1"/>
    <n v="3838"/>
    <s v="KG"/>
    <x v="3"/>
    <n v="113.92659999999999"/>
    <n v="437250.29"/>
    <n v="1"/>
    <n v="3.6386880000000001"/>
    <n v="13965.285309999999"/>
    <s v="MIL"/>
    <n v="31.309799999999999"/>
    <n v="437250.29"/>
    <n v="2026"/>
  </r>
  <r>
    <n v="72035025"/>
    <x v="76"/>
    <s v="2025-11-11"/>
    <s v="M0053"/>
    <x v="129"/>
    <s v="MAT-Z-260051"/>
    <s v="APL26010496"/>
    <x v="2036"/>
    <s v="8011-O---2.5X375-SG3-MG3"/>
    <x v="149"/>
    <s v="1"/>
    <n v="2108"/>
    <s v="KG"/>
    <x v="3"/>
    <n v="112.63290000000001"/>
    <n v="237430.15"/>
    <n v="1"/>
    <n v="3.5973679999999999"/>
    <n v="7583.2534859999996"/>
    <s v="MIL"/>
    <n v="31.309799999999999"/>
    <n v="237430.15"/>
    <n v="2026"/>
  </r>
  <r>
    <n v="72035027"/>
    <x v="76"/>
    <s v="2025-11-11"/>
    <s v="M0053"/>
    <x v="129"/>
    <s v="MAT-Z-260051"/>
    <s v="APL26010496"/>
    <x v="2061"/>
    <s v="8011-O---2.0X310-SG3-MG3"/>
    <x v="149"/>
    <s v="1"/>
    <n v="1009"/>
    <s v="KG"/>
    <x v="3"/>
    <n v="113.92659999999999"/>
    <n v="114951.94"/>
    <n v="1"/>
    <n v="3.6386880000000001"/>
    <n v="3671.4364190000001"/>
    <s v="MIL"/>
    <n v="31.309799999999999"/>
    <n v="114951.94"/>
    <n v="2026"/>
  </r>
  <r>
    <n v="72035027"/>
    <x v="51"/>
    <s v="2025-11-11"/>
    <s v="M0053"/>
    <x v="129"/>
    <s v="MAT-Z-260053"/>
    <s v="APL26010498"/>
    <x v="2061"/>
    <s v="8011-O---2.0X310-SG3-MG3"/>
    <x v="149"/>
    <s v="1"/>
    <n v="4061"/>
    <s v="KG"/>
    <x v="3"/>
    <n v="113.92659999999999"/>
    <n v="462655.92"/>
    <n v="1"/>
    <n v="3.6386880000000001"/>
    <n v="14776.712722"/>
    <s v="MIL"/>
    <n v="31.309799999999999"/>
    <n v="462655.92"/>
    <n v="2026"/>
  </r>
  <r>
    <n v="72035029"/>
    <x v="51"/>
    <s v="2025-11-11"/>
    <s v="M0053"/>
    <x v="129"/>
    <s v="MAT-Z-260053"/>
    <s v="APL26010498"/>
    <x v="2031"/>
    <s v="8011-O---2.0X410-SG3-MG3"/>
    <x v="149"/>
    <s v="1"/>
    <n v="1177"/>
    <s v="KG"/>
    <x v="3"/>
    <n v="112.63290000000001"/>
    <n v="132568.92000000001"/>
    <n v="1"/>
    <n v="3.5973679999999999"/>
    <n v="4234.1030600000004"/>
    <s v="MIL"/>
    <n v="31.309799999999999"/>
    <n v="132568.92000000001"/>
    <n v="2026"/>
  </r>
  <r>
    <n v="72035732"/>
    <x v="51"/>
    <s v="2025-11-26"/>
    <s v="M0053"/>
    <x v="129"/>
    <s v="MAT-Z-260053"/>
    <s v="APL26010498"/>
    <x v="2062"/>
    <s v="8011-O---2.5X395-SG3-MG3"/>
    <x v="149"/>
    <s v="1"/>
    <n v="1032"/>
    <s v="KG"/>
    <x v="3"/>
    <n v="114.5735"/>
    <n v="118239.85"/>
    <n v="1"/>
    <n v="3.6593490000000002"/>
    <n v="3776.4485869999999"/>
    <s v="MIL"/>
    <n v="31.309799999999999"/>
    <n v="118239.85"/>
    <n v="2026"/>
  </r>
  <r>
    <n v="72035732"/>
    <x v="51"/>
    <s v="2025-11-26"/>
    <s v="M0053"/>
    <x v="129"/>
    <s v="MAT-Z-260053"/>
    <s v="APL26010498"/>
    <x v="2078"/>
    <s v="8011-O---2.5X255-SG3-MG3"/>
    <x v="149"/>
    <s v="1"/>
    <n v="1028"/>
    <s v="KG"/>
    <x v="3"/>
    <n v="115.2204"/>
    <n v="118446.57"/>
    <n v="1"/>
    <n v="3.6800099999999998"/>
    <n v="3783.0509929999998"/>
    <s v="MIL"/>
    <n v="31.309799999999999"/>
    <n v="118446.57"/>
    <n v="2026"/>
  </r>
  <r>
    <n v="72036412"/>
    <x v="51"/>
    <s v="2025-12-03"/>
    <s v="M0053"/>
    <x v="129"/>
    <s v="MAT-Z-260053"/>
    <s v="APL26010498"/>
    <x v="2032"/>
    <s v="8011-O---2.5X310-SG3-MG3"/>
    <x v="149"/>
    <s v="1"/>
    <n v="2054"/>
    <s v="KG"/>
    <x v="3"/>
    <n v="114.123"/>
    <n v="234408.64"/>
    <n v="1"/>
    <n v="3.6449609999999999"/>
    <n v="7486.7498349999996"/>
    <s v="MIL"/>
    <n v="31.309799999999999"/>
    <n v="234408.64"/>
    <n v="2026"/>
  </r>
  <r>
    <n v="72036418"/>
    <x v="51"/>
    <s v="2025-12-03"/>
    <s v="M0053"/>
    <x v="129"/>
    <s v="MAT-Z-260053"/>
    <s v="APL26010498"/>
    <x v="2079"/>
    <s v="8011-O---2.0X350-SG3-MG3"/>
    <x v="149"/>
    <s v="1"/>
    <n v="1015"/>
    <s v="KG"/>
    <x v="3"/>
    <n v="116.69929999999999"/>
    <n v="118449.79"/>
    <n v="1"/>
    <n v="3.7272449999999999"/>
    <n v="3783.153836"/>
    <s v="MIL"/>
    <n v="31.309799999999999"/>
    <n v="118449.79"/>
    <n v="2026"/>
  </r>
  <r>
    <n v="72036601"/>
    <x v="51"/>
    <s v="2025-12-10"/>
    <s v="M0053"/>
    <x v="129"/>
    <s v="MAT-Z-260053"/>
    <s v="APL26010498"/>
    <x v="2032"/>
    <s v="8011-O---2.5X310-SG3-MG3"/>
    <x v="149"/>
    <s v="1"/>
    <n v="1035"/>
    <s v="KG"/>
    <x v="3"/>
    <n v="115.4111"/>
    <n v="119450.49"/>
    <n v="1"/>
    <n v="3.6861009999999998"/>
    <n v="3815.1150750000002"/>
    <s v="MIL"/>
    <n v="31.309799999999999"/>
    <n v="119450.49"/>
    <n v="2026"/>
  </r>
  <r>
    <n v="72036608"/>
    <x v="51"/>
    <s v="2025-12-10"/>
    <s v="M0053"/>
    <x v="129"/>
    <s v="MAT-Z-260053"/>
    <s v="APL26010498"/>
    <x v="2080"/>
    <s v="8011-O---2.5X390-SG3-MG3"/>
    <x v="149"/>
    <s v="1"/>
    <n v="7183"/>
    <s v="KG"/>
    <x v="3"/>
    <n v="114.123"/>
    <n v="819745.51"/>
    <n v="1"/>
    <n v="3.6449609999999999"/>
    <n v="26181.754913000001"/>
    <s v="MIL"/>
    <n v="31.309799999999999"/>
    <n v="819745.51"/>
    <n v="2026"/>
  </r>
  <r>
    <n v="72036420"/>
    <x v="51"/>
    <s v="2025-12-03"/>
    <s v="M0053"/>
    <x v="129"/>
    <s v="MAT-Z-260050"/>
    <s v="APL26010495"/>
    <x v="2081"/>
    <s v="8011-H18-2.0X400-SG3-MG3"/>
    <x v="149"/>
    <s v="2"/>
    <n v="4142"/>
    <s v="KG"/>
    <x v="3"/>
    <n v="114.7671"/>
    <n v="475365.33"/>
    <n v="1"/>
    <n v="3.6655319999999998"/>
    <n v="15182.637065000001"/>
    <s v="MIL"/>
    <n v="31.309799999999999"/>
    <n v="475365.33"/>
    <n v="2026"/>
  </r>
  <r>
    <n v="72035732"/>
    <x v="28"/>
    <s v="2025-11-26"/>
    <s v="M0053"/>
    <x v="129"/>
    <s v="MAT-Z-260056"/>
    <s v="APL26010500"/>
    <x v="2062"/>
    <s v="8011-O---2.5X395-SG3-MG3"/>
    <x v="149"/>
    <s v="1"/>
    <n v="924"/>
    <s v="KG"/>
    <x v="3"/>
    <n v="114.5735"/>
    <n v="105865.91"/>
    <n v="1"/>
    <n v="3.6689340000000001"/>
    <n v="3390.0957469999998"/>
    <s v="MIL"/>
    <n v="31.228000000000002"/>
    <n v="105865.91"/>
    <n v="2026"/>
  </r>
  <r>
    <n v="72035732"/>
    <x v="28"/>
    <s v="2025-11-26"/>
    <s v="M0053"/>
    <x v="129"/>
    <s v="MAT-Z-260056"/>
    <s v="APL26010500"/>
    <x v="2026"/>
    <s v="8011-O---2.5X495-SG3-MG3"/>
    <x v="149"/>
    <s v="1"/>
    <n v="1878"/>
    <s v="KG"/>
    <x v="3"/>
    <n v="114.5735"/>
    <n v="215169.03"/>
    <n v="1"/>
    <n v="3.6689340000000001"/>
    <n v="6890.2597020000003"/>
    <s v="MIL"/>
    <n v="31.228000000000002"/>
    <n v="215169.03"/>
    <n v="2026"/>
  </r>
  <r>
    <n v="72036410"/>
    <x v="28"/>
    <s v="2025-12-03"/>
    <s v="M0053"/>
    <x v="129"/>
    <s v="MAT-Z-260056"/>
    <s v="APL26010500"/>
    <x v="2061"/>
    <s v="8011-O---2.0X310-SG3-MG3"/>
    <x v="149"/>
    <s v="1"/>
    <n v="1025"/>
    <s v="KG"/>
    <x v="3"/>
    <n v="116.0552"/>
    <n v="118956.58"/>
    <n v="1"/>
    <n v="3.7163819999999999"/>
    <n v="3809.292301"/>
    <s v="MIL"/>
    <n v="31.228000000000002"/>
    <n v="118956.58"/>
    <n v="2026"/>
  </r>
  <r>
    <n v="72036410"/>
    <x v="28"/>
    <s v="2025-12-03"/>
    <s v="M0053"/>
    <x v="129"/>
    <s v="MAT-Z-260056"/>
    <s v="APL26010500"/>
    <x v="2040"/>
    <s v="8011-O---2.5X270-SG3-MG3"/>
    <x v="149"/>
    <s v="1"/>
    <n v="1034"/>
    <s v="KG"/>
    <x v="3"/>
    <n v="116.0552"/>
    <n v="120001.08"/>
    <n v="1"/>
    <n v="3.7163819999999999"/>
    <n v="3842.7398480000002"/>
    <s v="MIL"/>
    <n v="31.228000000000002"/>
    <n v="120001.08"/>
    <n v="2026"/>
  </r>
  <r>
    <n v="72036411"/>
    <x v="28"/>
    <s v="2025-12-03"/>
    <s v="M0053"/>
    <x v="129"/>
    <s v="MAT-Z-260056"/>
    <s v="APL26010500"/>
    <x v="2031"/>
    <s v="8011-O---2.0X410-SG3-MG3"/>
    <x v="149"/>
    <s v="1"/>
    <n v="2941"/>
    <s v="KG"/>
    <x v="3"/>
    <n v="115.4111"/>
    <n v="339424.05"/>
    <n v="1"/>
    <n v="3.695757"/>
    <n v="10869.221530999999"/>
    <s v="MIL"/>
    <n v="31.228000000000002"/>
    <n v="339424.05"/>
    <n v="2026"/>
  </r>
  <r>
    <n v="72036412"/>
    <x v="28"/>
    <s v="2025-12-03"/>
    <s v="M0053"/>
    <x v="129"/>
    <s v="MAT-Z-260056"/>
    <s v="APL26010500"/>
    <x v="2032"/>
    <s v="8011-O---2.5X310-SG3-MG3"/>
    <x v="149"/>
    <s v="1"/>
    <n v="6145"/>
    <s v="KG"/>
    <x v="3"/>
    <n v="114.123"/>
    <n v="701285.84"/>
    <n v="1"/>
    <n v="3.6545079999999999"/>
    <n v="22456.956577000001"/>
    <s v="MIL"/>
    <n v="31.228000000000002"/>
    <n v="701285.84"/>
    <n v="2026"/>
  </r>
  <r>
    <n v="72036413"/>
    <x v="28"/>
    <s v="2025-12-03"/>
    <s v="M0053"/>
    <x v="129"/>
    <s v="MAT-Z-260056"/>
    <s v="APL26010500"/>
    <x v="2036"/>
    <s v="8011-O---2.5X375-SG3-MG3"/>
    <x v="149"/>
    <s v="1"/>
    <n v="787"/>
    <s v="KG"/>
    <x v="3"/>
    <n v="115.4111"/>
    <n v="90828.54"/>
    <n v="1"/>
    <n v="3.695757"/>
    <n v="2908.5609060000002"/>
    <s v="MIL"/>
    <n v="31.228000000000002"/>
    <n v="90828.54"/>
    <n v="2026"/>
  </r>
  <r>
    <n v="72036414"/>
    <x v="28"/>
    <s v="2025-12-03"/>
    <s v="M0053"/>
    <x v="129"/>
    <s v="MAT-Z-260056"/>
    <s v="APL26010500"/>
    <x v="2082"/>
    <s v="8011-O---3.0X295-SG3-MG3"/>
    <x v="149"/>
    <s v="1"/>
    <n v="984"/>
    <s v="KG"/>
    <x v="3"/>
    <n v="116.0552"/>
    <n v="114198.32"/>
    <n v="1"/>
    <n v="3.7163819999999999"/>
    <n v="3656.9207120000001"/>
    <s v="MIL"/>
    <n v="31.228000000000002"/>
    <n v="114198.32"/>
    <n v="2026"/>
  </r>
  <r>
    <n v="72036415"/>
    <x v="28"/>
    <s v="2025-12-03"/>
    <s v="M0053"/>
    <x v="129"/>
    <s v="MAT-Z-260056"/>
    <s v="APL26010500"/>
    <x v="2042"/>
    <s v="8011-O---3.0X345-SG3-MG3"/>
    <x v="149"/>
    <s v="1"/>
    <n v="1480"/>
    <s v="KG"/>
    <x v="3"/>
    <n v="116.0552"/>
    <n v="171761.7"/>
    <n v="1"/>
    <n v="3.7163819999999999"/>
    <n v="5500.2465730000004"/>
    <s v="MIL"/>
    <n v="31.228000000000002"/>
    <n v="171761.7"/>
    <n v="2026"/>
  </r>
  <r>
    <n v="72036608"/>
    <x v="28"/>
    <s v="2025-12-10"/>
    <s v="M0053"/>
    <x v="129"/>
    <s v="MAT-Z-260056"/>
    <s v="APL26010500"/>
    <x v="2080"/>
    <s v="8011-O---2.5X390-SG3-MG3"/>
    <x v="149"/>
    <s v="1"/>
    <n v="1041"/>
    <s v="KG"/>
    <x v="3"/>
    <n v="114.123"/>
    <n v="118802.04"/>
    <n v="1"/>
    <n v="3.6545079999999999"/>
    <n v="3804.3435370000002"/>
    <s v="MIL"/>
    <n v="31.228000000000002"/>
    <n v="118802.04"/>
    <n v="2026"/>
  </r>
  <r>
    <n v="72035734"/>
    <x v="28"/>
    <s v="2025-11-26"/>
    <s v="M0053"/>
    <x v="129"/>
    <s v="MAT-Z-260055"/>
    <s v="APL26010499"/>
    <x v="2083"/>
    <s v="8011-H18-2.5X420-SG3-MG3"/>
    <x v="149"/>
    <s v="2"/>
    <n v="3120"/>
    <s v="KG"/>
    <x v="3"/>
    <n v="113.92659999999999"/>
    <n v="355450.99"/>
    <n v="1"/>
    <n v="3.6482190000000001"/>
    <n v="11382.444921"/>
    <s v="MIL"/>
    <n v="31.228000000000002"/>
    <n v="355450.99"/>
    <n v="2026"/>
  </r>
  <r>
    <n v="72036419"/>
    <x v="28"/>
    <s v="2025-12-03"/>
    <s v="M0053"/>
    <x v="129"/>
    <s v="MAT-Z-260055"/>
    <s v="APL26010499"/>
    <x v="2084"/>
    <s v="8011-H18-2.0X235-SG3-MG3"/>
    <x v="149"/>
    <s v="2"/>
    <n v="1040"/>
    <s v="KG"/>
    <x v="3"/>
    <n v="115.4111"/>
    <n v="120027.54"/>
    <n v="1"/>
    <n v="3.695757"/>
    <n v="3843.5871649999999"/>
    <s v="MIL"/>
    <n v="31.228000000000002"/>
    <n v="120027.54"/>
    <n v="2026"/>
  </r>
  <r>
    <n v="72036419"/>
    <x v="28"/>
    <s v="2025-12-03"/>
    <s v="M0053"/>
    <x v="129"/>
    <s v="MAT-Z-260055"/>
    <s v="APL26010499"/>
    <x v="2085"/>
    <s v="8011-H18-2.0X290-SG3-MG3"/>
    <x v="149"/>
    <s v="2"/>
    <n v="1039"/>
    <s v="KG"/>
    <x v="3"/>
    <n v="115.4111"/>
    <n v="119912.13"/>
    <n v="1"/>
    <n v="3.695757"/>
    <n v="3839.891443"/>
    <s v="MIL"/>
    <n v="31.228000000000002"/>
    <n v="119912.13"/>
    <n v="2026"/>
  </r>
  <r>
    <n v="72036416"/>
    <x v="9"/>
    <s v="2025-12-03"/>
    <s v="M0053"/>
    <x v="129"/>
    <s v="MAT-Z-260052"/>
    <s v="APL26010497"/>
    <x v="2051"/>
    <s v="8011-H18-2.5X289X324-SG3-MG3 (FRYPAN)"/>
    <x v="149"/>
    <s v="2"/>
    <n v="227"/>
    <s v="KG"/>
    <x v="3"/>
    <n v="115.4111"/>
    <n v="26198.32"/>
    <n v="1"/>
    <n v="3.6838299999999999"/>
    <n v="836.22957499999995"/>
    <s v="MIL"/>
    <n v="31.3291"/>
    <n v="26198.32"/>
    <n v="2026"/>
  </r>
  <r>
    <n v="72036419"/>
    <x v="9"/>
    <s v="2025-12-03"/>
    <s v="M0053"/>
    <x v="129"/>
    <s v="MAT-Z-260052"/>
    <s v="APL26010497"/>
    <x v="2084"/>
    <s v="8011-H18-2.0X235-SG3-MG3"/>
    <x v="149"/>
    <s v="2"/>
    <n v="1034"/>
    <s v="KG"/>
    <x v="3"/>
    <n v="115.4111"/>
    <n v="119335.08"/>
    <n v="1"/>
    <n v="3.6838299999999999"/>
    <n v="3809.0810139999999"/>
    <s v="MIL"/>
    <n v="31.3291"/>
    <n v="119335.08"/>
    <n v="2026"/>
  </r>
  <r>
    <n v="72036419"/>
    <x v="9"/>
    <s v="2025-12-03"/>
    <s v="M0053"/>
    <x v="129"/>
    <s v="MAT-Z-260052"/>
    <s v="APL26010497"/>
    <x v="2085"/>
    <s v="8011-H18-2.0X290-SG3-MG3"/>
    <x v="149"/>
    <s v="2"/>
    <n v="1036"/>
    <s v="KG"/>
    <x v="3"/>
    <n v="115.4111"/>
    <n v="119565.9"/>
    <n v="1"/>
    <n v="3.6838299999999999"/>
    <n v="3816.448605"/>
    <s v="MIL"/>
    <n v="31.3291"/>
    <n v="119565.9"/>
    <n v="2026"/>
  </r>
  <r>
    <n v="72036604"/>
    <x v="9"/>
    <s v="2025-12-10"/>
    <s v="M0053"/>
    <x v="129"/>
    <s v="MAT-Z-260052"/>
    <s v="APL26010497"/>
    <x v="2065"/>
    <s v="8011-H18-2.4X330-SG3-MG3"/>
    <x v="149"/>
    <s v="2"/>
    <n v="700"/>
    <s v="KG"/>
    <x v="3"/>
    <n v="114.7671"/>
    <n v="80336.97"/>
    <n v="1"/>
    <n v="3.6632739999999999"/>
    <n v="2564.2923030000002"/>
    <s v="MIL"/>
    <n v="31.3291"/>
    <n v="80336.97"/>
    <n v="2026"/>
  </r>
  <r>
    <n v="72036605"/>
    <x v="9"/>
    <s v="2025-12-10"/>
    <s v="M0053"/>
    <x v="129"/>
    <s v="MAT-Z-260052"/>
    <s v="APL26010497"/>
    <x v="2086"/>
    <s v="8011-H18-2.5X160-SG3-MG3 (FRYPAN)"/>
    <x v="149"/>
    <s v="2"/>
    <n v="1031"/>
    <s v="KG"/>
    <x v="3"/>
    <n v="116.0552"/>
    <n v="119652.91"/>
    <n v="1"/>
    <n v="3.7043889999999999"/>
    <n v="3819.225895"/>
    <s v="MIL"/>
    <n v="31.3291"/>
    <n v="119652.91"/>
    <n v="2026"/>
  </r>
  <r>
    <n v="72036604"/>
    <x v="9"/>
    <s v="2025-12-10"/>
    <s v="M0053"/>
    <x v="129"/>
    <s v="MAT-Z-260052"/>
    <s v="APL26010497"/>
    <x v="2065"/>
    <s v="8011-H18-2.4X330-SG3-MG3"/>
    <x v="149"/>
    <s v="2"/>
    <n v="330"/>
    <s v="KG"/>
    <x v="3"/>
    <n v="114.7671"/>
    <n v="37873.14"/>
    <n v="1"/>
    <n v="3.6632739999999999"/>
    <n v="1208.8805609999999"/>
    <s v="MIL"/>
    <n v="31.3291"/>
    <n v="37873.14"/>
    <n v="2026"/>
  </r>
  <r>
    <n v="72036410"/>
    <x v="9"/>
    <s v="2025-12-03"/>
    <s v="M0053"/>
    <x v="129"/>
    <s v="MAT-Z-260059"/>
    <s v="APL26010502"/>
    <x v="2061"/>
    <s v="8011-O---2.0X310-SG3-MG3"/>
    <x v="149"/>
    <s v="1"/>
    <n v="1026"/>
    <s v="KG"/>
    <x v="3"/>
    <n v="116.0552"/>
    <n v="119072.64"/>
    <n v="1"/>
    <n v="3.7043889999999999"/>
    <n v="3800.7041370000002"/>
    <s v="MIL"/>
    <n v="31.3291"/>
    <n v="119072.64"/>
    <n v="2026"/>
  </r>
  <r>
    <n v="72036410"/>
    <x v="9"/>
    <s v="2025-12-03"/>
    <s v="M0053"/>
    <x v="129"/>
    <s v="MAT-Z-260059"/>
    <s v="APL26010502"/>
    <x v="2040"/>
    <s v="8011-O---2.5X270-SG3-MG3"/>
    <x v="149"/>
    <s v="1"/>
    <n v="986"/>
    <s v="KG"/>
    <x v="3"/>
    <n v="116.0552"/>
    <n v="114430.43"/>
    <n v="1"/>
    <n v="3.7043889999999999"/>
    <n v="3652.5284790000001"/>
    <s v="MIL"/>
    <n v="31.3291"/>
    <n v="114430.43"/>
    <n v="2026"/>
  </r>
  <r>
    <n v="72036411"/>
    <x v="9"/>
    <s v="2025-12-03"/>
    <s v="M0053"/>
    <x v="129"/>
    <s v="MAT-Z-260059"/>
    <s v="APL26010502"/>
    <x v="2035"/>
    <s v="8011-O---2.0X360-SG3-MG3"/>
    <x v="149"/>
    <s v="1"/>
    <n v="1009"/>
    <s v="KG"/>
    <x v="3"/>
    <n v="116.0552"/>
    <n v="117099.7"/>
    <n v="1"/>
    <n v="3.7043889999999999"/>
    <n v="3737.7294590000001"/>
    <s v="MIL"/>
    <n v="31.3291"/>
    <n v="117099.7"/>
    <n v="2026"/>
  </r>
  <r>
    <n v="72036415"/>
    <x v="9"/>
    <s v="2025-12-03"/>
    <s v="M0053"/>
    <x v="129"/>
    <s v="MAT-Z-260059"/>
    <s v="APL26010502"/>
    <x v="2042"/>
    <s v="8011-O---3.0X345-SG3-MG3"/>
    <x v="149"/>
    <s v="1"/>
    <n v="490"/>
    <s v="KG"/>
    <x v="3"/>
    <n v="116.0552"/>
    <n v="56867.05"/>
    <n v="1"/>
    <n v="3.7043889999999999"/>
    <n v="1815.151089"/>
    <s v="MIL"/>
    <n v="31.3291"/>
    <n v="56867.05"/>
    <n v="2026"/>
  </r>
  <r>
    <n v="72036599"/>
    <x v="9"/>
    <s v="2025-12-10"/>
    <s v="M0053"/>
    <x v="129"/>
    <s v="MAT-Z-260059"/>
    <s v="APL26010502"/>
    <x v="2061"/>
    <s v="8011-O---2.0X310-SG3-MG3"/>
    <x v="149"/>
    <s v="1"/>
    <n v="2046"/>
    <s v="KG"/>
    <x v="3"/>
    <n v="116.0552"/>
    <n v="237448.94"/>
    <n v="1"/>
    <n v="3.7043889999999999"/>
    <n v="7579.1816550000003"/>
    <s v="MIL"/>
    <n v="31.3291"/>
    <n v="237448.94"/>
    <n v="2026"/>
  </r>
  <r>
    <n v="72036601"/>
    <x v="9"/>
    <s v="2025-12-10"/>
    <s v="M0053"/>
    <x v="129"/>
    <s v="MAT-Z-260059"/>
    <s v="APL26010502"/>
    <x v="2032"/>
    <s v="8011-O---2.5X310-SG3-MG3"/>
    <x v="149"/>
    <s v="1"/>
    <n v="4073"/>
    <s v="KG"/>
    <x v="3"/>
    <n v="115.4111"/>
    <n v="470069.41"/>
    <n v="1"/>
    <n v="3.6838299999999999"/>
    <n v="15004.242381"/>
    <s v="MIL"/>
    <n v="31.3291"/>
    <n v="470069.41"/>
    <n v="2026"/>
  </r>
  <r>
    <n v="72036604"/>
    <x v="9"/>
    <s v="2025-12-10"/>
    <s v="M0053"/>
    <x v="129"/>
    <s v="MAT-Z-260058"/>
    <s v="APL26010501"/>
    <x v="2087"/>
    <s v="8011-H18-2.0X390-SG3-MG3"/>
    <x v="149"/>
    <s v="2"/>
    <n v="2075"/>
    <s v="KG"/>
    <x v="3"/>
    <n v="115.4111"/>
    <n v="239478.03"/>
    <n v="1"/>
    <n v="3.6838299999999999"/>
    <n v="7643.9485969999996"/>
    <s v="MIL"/>
    <n v="31.3291"/>
    <n v="239478.03"/>
    <n v="2026"/>
  </r>
  <r>
    <n v="72036605"/>
    <x v="9"/>
    <s v="2025-12-10"/>
    <s v="M0053"/>
    <x v="129"/>
    <s v="MAT-Z-260058"/>
    <s v="APL26010501"/>
    <x v="2051"/>
    <s v="8011-H18-2.5X289X324-SG3-MG3 (FRYPAN)"/>
    <x v="149"/>
    <s v="2"/>
    <n v="2086"/>
    <s v="KG"/>
    <x v="3"/>
    <n v="115.4111"/>
    <n v="240747.55"/>
    <n v="1"/>
    <n v="3.6838299999999999"/>
    <n v="7684.4706669999996"/>
    <s v="MIL"/>
    <n v="31.3291"/>
    <n v="240747.55"/>
    <n v="2026"/>
  </r>
  <r>
    <n v="72036605"/>
    <x v="9"/>
    <s v="2025-12-10"/>
    <s v="M0053"/>
    <x v="129"/>
    <s v="MAT-Z-260058"/>
    <s v="APL26010501"/>
    <x v="2088"/>
    <s v="8011-H18-2.5X290-SG3-MG3"/>
    <x v="149"/>
    <s v="2"/>
    <n v="2073"/>
    <s v="KG"/>
    <x v="3"/>
    <n v="115.4111"/>
    <n v="239247.21"/>
    <n v="1"/>
    <n v="3.6838299999999999"/>
    <n v="7636.5810060000003"/>
    <s v="MIL"/>
    <n v="31.3291"/>
    <n v="239247.21"/>
    <n v="2026"/>
  </r>
  <r>
    <n v="72036606"/>
    <x v="9"/>
    <s v="2025-12-10"/>
    <s v="M0053"/>
    <x v="129"/>
    <s v="MAT-Z-260058"/>
    <s v="APL26010501"/>
    <x v="2083"/>
    <s v="8011-H18-2.5X420-SG3-MG3"/>
    <x v="149"/>
    <s v="2"/>
    <n v="2066"/>
    <s v="KG"/>
    <x v="3"/>
    <n v="115.4111"/>
    <n v="238439.33"/>
    <n v="1"/>
    <n v="3.6838299999999999"/>
    <n v="7610.7941170000004"/>
    <s v="MIL"/>
    <n v="31.3291"/>
    <n v="238439.33"/>
    <n v="2026"/>
  </r>
  <r>
    <n v="72036841"/>
    <x v="9"/>
    <s v="2025-12-18"/>
    <s v="M0053"/>
    <x v="129"/>
    <s v="MAT-Z-260058"/>
    <s v="APL26010501"/>
    <x v="2085"/>
    <s v="8011-H18-2.0X290-SG3-MG3"/>
    <x v="149"/>
    <s v="2"/>
    <n v="2051"/>
    <s v="KG"/>
    <x v="3"/>
    <n v="115.4111"/>
    <n v="236708.17"/>
    <n v="1"/>
    <n v="3.6838299999999999"/>
    <n v="7555.536865"/>
    <s v="MIL"/>
    <n v="31.3291"/>
    <n v="236708.17"/>
    <n v="2026"/>
  </r>
  <r>
    <n v="72036843"/>
    <x v="9"/>
    <s v="2025-12-18"/>
    <s v="M0053"/>
    <x v="129"/>
    <s v="MAT-Z-260058"/>
    <s v="APL26010501"/>
    <x v="2083"/>
    <s v="8011-H18-2.5X420-SG3-MG3"/>
    <x v="149"/>
    <s v="2"/>
    <n v="900"/>
    <s v="KG"/>
    <x v="3"/>
    <n v="115.4111"/>
    <n v="103869.99"/>
    <n v="1"/>
    <n v="3.6838299999999999"/>
    <n v="3315.4476180000001"/>
    <s v="MIL"/>
    <n v="31.3291"/>
    <n v="103869.99"/>
    <n v="2026"/>
  </r>
  <r>
    <n v="72036843"/>
    <x v="9"/>
    <s v="2025-12-18"/>
    <s v="M0053"/>
    <x v="129"/>
    <s v="MAT-Z-260058"/>
    <s v="APL26010501"/>
    <x v="2064"/>
    <s v="8011-H18-2.5X330-SG3-MG3"/>
    <x v="149"/>
    <s v="2"/>
    <n v="1038"/>
    <s v="KG"/>
    <x v="3"/>
    <n v="116.0552"/>
    <n v="120465.3"/>
    <n v="1"/>
    <n v="3.7043889999999999"/>
    <n v="3845.156739"/>
    <s v="MIL"/>
    <n v="31.3291"/>
    <n v="120465.3"/>
    <n v="2026"/>
  </r>
  <r>
    <n v="72036410"/>
    <x v="53"/>
    <s v="2025-12-03"/>
    <s v="M0053"/>
    <x v="129"/>
    <s v="MAT-Z-260061"/>
    <s v="APL26010504"/>
    <x v="2061"/>
    <s v="8011-O---2.0X310-SG3-MG3"/>
    <x v="149"/>
    <s v="1"/>
    <n v="943"/>
    <s v="KG"/>
    <x v="3"/>
    <n v="116.0552"/>
    <n v="109440.05"/>
    <n v="1"/>
    <n v="3.7093029999999998"/>
    <n v="3497.8729589999998"/>
    <s v="MIL"/>
    <n v="31.287600000000001"/>
    <n v="109440.05"/>
    <n v="2026"/>
  </r>
  <r>
    <n v="72036414"/>
    <x v="53"/>
    <s v="2025-12-03"/>
    <s v="M0053"/>
    <x v="129"/>
    <s v="MAT-Z-260061"/>
    <s v="APL26010504"/>
    <x v="2033"/>
    <s v="8011-O---2.5X445-SG3-MG3"/>
    <x v="149"/>
    <s v="1"/>
    <n v="956"/>
    <s v="KG"/>
    <x v="3"/>
    <n v="116.0552"/>
    <n v="110948.77"/>
    <n v="1"/>
    <n v="3.7093029999999998"/>
    <n v="3546.0939790000002"/>
    <s v="MIL"/>
    <n v="31.287600000000001"/>
    <n v="110948.77"/>
    <n v="2026"/>
  </r>
  <r>
    <n v="72036604"/>
    <x v="19"/>
    <s v="2025-12-10"/>
    <s v="M0053"/>
    <x v="129"/>
    <s v="MAT-Z-260060"/>
    <s v="APL26010503"/>
    <x v="2087"/>
    <s v="8011-H18-2.0X390-SG3-MG3"/>
    <x v="149"/>
    <s v="2"/>
    <n v="1021"/>
    <s v="KG"/>
    <x v="3"/>
    <n v="115.4111"/>
    <n v="117834.73"/>
    <n v="1"/>
    <n v="3.6626110000000001"/>
    <n v="3739.5266980000001"/>
    <s v="MIL"/>
    <n v="31.5106"/>
    <n v="117834.73"/>
    <n v="2026"/>
  </r>
  <r>
    <n v="72036606"/>
    <x v="19"/>
    <s v="2025-12-10"/>
    <s v="M0053"/>
    <x v="129"/>
    <s v="MAT-Z-260060"/>
    <s v="APL26010503"/>
    <x v="2083"/>
    <s v="8011-H18-2.5X420-SG3-MG3"/>
    <x v="149"/>
    <s v="2"/>
    <n v="1033"/>
    <s v="KG"/>
    <x v="3"/>
    <n v="115.4111"/>
    <n v="119219.67"/>
    <n v="1"/>
    <n v="3.6626110000000001"/>
    <n v="3783.4782580000001"/>
    <s v="MIL"/>
    <n v="31.5106"/>
    <n v="119219.67"/>
    <n v="2026"/>
  </r>
  <r>
    <n v="72036841"/>
    <x v="19"/>
    <s v="2025-12-18"/>
    <s v="M0053"/>
    <x v="129"/>
    <s v="MAT-Z-260060"/>
    <s v="APL26010503"/>
    <x v="2071"/>
    <s v="8011-H18-2.0X245-SG3-MG3 (FRYPAN)"/>
    <x v="149"/>
    <s v="2"/>
    <n v="1020"/>
    <s v="KG"/>
    <x v="3"/>
    <n v="115.4111"/>
    <n v="117719.32"/>
    <n v="1"/>
    <n v="3.6626110000000001"/>
    <n v="3735.8641210000001"/>
    <s v="MIL"/>
    <n v="31.5106"/>
    <n v="117719.32"/>
    <n v="2026"/>
  </r>
  <r>
    <n v="72036842"/>
    <x v="19"/>
    <s v="2025-12-18"/>
    <s v="M0053"/>
    <x v="129"/>
    <s v="MAT-Z-260060"/>
    <s v="APL26010503"/>
    <x v="2051"/>
    <s v="8011-H18-2.5X289X324-SG3-MG3 (FRYPAN)"/>
    <x v="149"/>
    <s v="2"/>
    <n v="4752"/>
    <s v="KG"/>
    <x v="3"/>
    <n v="114.7671"/>
    <n v="545373.26"/>
    <n v="1"/>
    <n v="3.6421739999999998"/>
    <n v="17307.612676000001"/>
    <s v="MIL"/>
    <n v="31.5106"/>
    <n v="545373.26"/>
    <n v="2026"/>
  </r>
  <r>
    <n v="72036843"/>
    <x v="19"/>
    <s v="2025-12-18"/>
    <s v="M0053"/>
    <x v="129"/>
    <s v="MAT-Z-260060"/>
    <s v="APL26010503"/>
    <x v="2083"/>
    <s v="8011-H18-2.5X420-SG3-MG3"/>
    <x v="149"/>
    <s v="2"/>
    <n v="2169"/>
    <s v="KG"/>
    <x v="3"/>
    <n v="115.4111"/>
    <n v="250326.68"/>
    <n v="1"/>
    <n v="3.6626110000000001"/>
    <n v="7944.2054410000001"/>
    <s v="MIL"/>
    <n v="31.5106"/>
    <n v="250326.68"/>
    <n v="2026"/>
  </r>
  <r>
    <n v="72036986"/>
    <x v="19"/>
    <s v="2025-12-24"/>
    <s v="M0053"/>
    <x v="129"/>
    <s v="MAT-Z-260060"/>
    <s v="APL26010503"/>
    <x v="2085"/>
    <s v="8011-H18-2.0X290-SG3-MG3"/>
    <x v="149"/>
    <s v="2"/>
    <n v="2063"/>
    <s v="KG"/>
    <x v="3"/>
    <n v="115.4111"/>
    <n v="238093.1"/>
    <n v="1"/>
    <n v="3.6626110000000001"/>
    <n v="7555.9684669999997"/>
    <s v="MIL"/>
    <n v="31.5106"/>
    <n v="238093.1"/>
    <n v="2026"/>
  </r>
  <r>
    <n v="72036986"/>
    <x v="19"/>
    <s v="2025-12-24"/>
    <s v="M0053"/>
    <x v="129"/>
    <s v="MAT-Z-260060"/>
    <s v="APL26010503"/>
    <x v="2089"/>
    <s v="8011-H18-2.0X295-SG3-MG3"/>
    <x v="149"/>
    <s v="2"/>
    <n v="2064"/>
    <s v="KG"/>
    <x v="3"/>
    <n v="115.4111"/>
    <n v="238208.51"/>
    <n v="1"/>
    <n v="3.6626110000000001"/>
    <n v="7559.6310439999997"/>
    <s v="MIL"/>
    <n v="31.5106"/>
    <n v="238208.51"/>
    <n v="2026"/>
  </r>
  <r>
    <n v="72036987"/>
    <x v="19"/>
    <s v="2025-12-24"/>
    <s v="M0053"/>
    <x v="129"/>
    <s v="MAT-Z-260060"/>
    <s v="APL26010503"/>
    <x v="2087"/>
    <s v="8011-H18-2.0X390-SG3-MG3"/>
    <x v="149"/>
    <s v="2"/>
    <n v="2063"/>
    <s v="KG"/>
    <x v="3"/>
    <n v="115.4111"/>
    <n v="238093.1"/>
    <n v="1"/>
    <n v="3.6626110000000001"/>
    <n v="7555.9684669999997"/>
    <s v="MIL"/>
    <n v="31.5106"/>
    <n v="238093.1"/>
    <n v="2026"/>
  </r>
  <r>
    <n v="72037193"/>
    <x v="19"/>
    <s v="2026-01-09"/>
    <s v="M0053"/>
    <x v="129"/>
    <s v="MAT-Z-260060"/>
    <s v="APL26010503"/>
    <x v="2089"/>
    <s v="8011-H18-2.0X295-SG3-MG3"/>
    <x v="149"/>
    <s v="2"/>
    <n v="1866"/>
    <s v="KG"/>
    <x v="3"/>
    <n v="121.1409"/>
    <n v="226048.92"/>
    <n v="1"/>
    <n v="3.844449"/>
    <n v="7173.7421690000001"/>
    <s v="MIL"/>
    <n v="31.5106"/>
    <n v="226048.92"/>
    <n v="2026"/>
  </r>
  <r>
    <n v="72036411"/>
    <x v="38"/>
    <s v="2025-12-03"/>
    <s v="M0053"/>
    <x v="129"/>
    <s v="MAT-Z-260067"/>
    <s v="APL26020003"/>
    <x v="2031"/>
    <s v="8011-O---2.0X410-SG3-MG3"/>
    <x v="149"/>
    <s v="1"/>
    <n v="974"/>
    <s v="KG"/>
    <x v="3"/>
    <n v="115.4111"/>
    <n v="112410.41"/>
    <n v="1"/>
    <n v="3.6308660000000001"/>
    <n v="3536.4643660000002"/>
    <s v="MIL"/>
    <n v="31.786100000000001"/>
    <n v="112410.41"/>
    <n v="2026"/>
  </r>
  <r>
    <n v="72036414"/>
    <x v="38"/>
    <s v="2025-12-03"/>
    <s v="M0053"/>
    <x v="129"/>
    <s v="MAT-Z-260067"/>
    <s v="APL26020003"/>
    <x v="2033"/>
    <s v="8011-O---2.5X445-SG3-MG3"/>
    <x v="149"/>
    <s v="1"/>
    <n v="1922"/>
    <s v="KG"/>
    <x v="3"/>
    <n v="116.0552"/>
    <n v="223058.09"/>
    <n v="1"/>
    <n v="3.6511300000000002"/>
    <n v="7017.4727309999998"/>
    <s v="MIL"/>
    <n v="31.786100000000001"/>
    <n v="223058.09"/>
    <n v="2026"/>
  </r>
  <r>
    <n v="72036414"/>
    <x v="38"/>
    <s v="2025-12-03"/>
    <s v="M0053"/>
    <x v="129"/>
    <s v="MAT-Z-260067"/>
    <s v="APL26020003"/>
    <x v="2082"/>
    <s v="8011-O---3.0X295-SG3-MG3"/>
    <x v="149"/>
    <s v="1"/>
    <n v="774"/>
    <s v="KG"/>
    <x v="3"/>
    <n v="116.0552"/>
    <n v="89826.72"/>
    <n v="1"/>
    <n v="3.6511300000000002"/>
    <n v="2825.9748749999999"/>
    <s v="MIL"/>
    <n v="31.786100000000001"/>
    <n v="89826.72"/>
    <n v="2026"/>
  </r>
  <r>
    <n v="72036987"/>
    <x v="38"/>
    <s v="2025-12-24"/>
    <s v="M0053"/>
    <x v="129"/>
    <s v="MAT-Z-260066"/>
    <s v="APL26020002"/>
    <x v="2051"/>
    <s v="8011-H18-2.5X289X324-SG3-MG3 (FRYPAN)"/>
    <x v="149"/>
    <s v="2"/>
    <n v="1026"/>
    <s v="KG"/>
    <x v="3"/>
    <n v="115.4111"/>
    <n v="118411.79"/>
    <n v="1"/>
    <n v="3.6308660000000001"/>
    <n v="3725.2695359999998"/>
    <s v="MIL"/>
    <n v="31.786100000000001"/>
    <n v="118411.79"/>
    <n v="2026"/>
  </r>
  <r>
    <n v="72036410"/>
    <x v="20"/>
    <s v="2025-12-03"/>
    <s v="M0053"/>
    <x v="129"/>
    <s v="MAT-Z-260077"/>
    <s v="APL26020005"/>
    <x v="2040"/>
    <s v="8011-O---2.5X270-SG3-MG3"/>
    <x v="149"/>
    <s v="1"/>
    <n v="1031"/>
    <s v="KG"/>
    <x v="3"/>
    <n v="116.0552"/>
    <n v="119652.91"/>
    <n v="1"/>
    <n v="3.6354609999999998"/>
    <n v="3748.1607359999998"/>
    <s v="MIL"/>
    <n v="31.923100000000002"/>
    <n v="119652.91"/>
    <n v="2026"/>
  </r>
  <r>
    <n v="72036415"/>
    <x v="20"/>
    <s v="2025-12-03"/>
    <s v="M0053"/>
    <x v="129"/>
    <s v="MAT-Z-260077"/>
    <s v="APL26020005"/>
    <x v="2090"/>
    <s v="8011-O---3.0X330-SG3-MG3"/>
    <x v="149"/>
    <s v="1"/>
    <n v="992"/>
    <s v="KG"/>
    <x v="3"/>
    <n v="116.69929999999999"/>
    <n v="115765.71"/>
    <n v="1"/>
    <n v="3.6556380000000002"/>
    <n v="3626.3931130000001"/>
    <s v="MIL"/>
    <n v="31.923100000000002"/>
    <n v="115765.71"/>
    <n v="2026"/>
  </r>
  <r>
    <n v="72036415"/>
    <x v="20"/>
    <s v="2025-12-03"/>
    <s v="M0053"/>
    <x v="129"/>
    <s v="MAT-Z-260077"/>
    <s v="APL26020005"/>
    <x v="2091"/>
    <s v="8011-O---3.0X390-SG3-MG3"/>
    <x v="149"/>
    <s v="1"/>
    <n v="2817"/>
    <s v="KG"/>
    <x v="3"/>
    <n v="116.0552"/>
    <n v="326927.5"/>
    <n v="1"/>
    <n v="3.6354609999999998"/>
    <n v="10241.095006"/>
    <s v="MIL"/>
    <n v="31.923100000000002"/>
    <n v="326927.5"/>
    <n v="2026"/>
  </r>
  <r>
    <n v="72036599"/>
    <x v="20"/>
    <s v="2025-12-10"/>
    <s v="M0053"/>
    <x v="129"/>
    <s v="MAT-Z-260077"/>
    <s v="APL26020005"/>
    <x v="2031"/>
    <s v="8011-O---2.0X410-SG3-MG3"/>
    <x v="149"/>
    <s v="1"/>
    <n v="3837"/>
    <s v="KG"/>
    <x v="3"/>
    <n v="115.4111"/>
    <n v="442832.39"/>
    <n v="1"/>
    <n v="3.6152839999999999"/>
    <n v="13871.847972"/>
    <s v="MIL"/>
    <n v="31.923100000000002"/>
    <n v="442832.39"/>
    <n v="2026"/>
  </r>
  <r>
    <n v="72036843"/>
    <x v="49"/>
    <s v="2025-12-18"/>
    <s v="M0053"/>
    <x v="129"/>
    <s v="MAT-Z-260080"/>
    <s v="APL26020148"/>
    <x v="2092"/>
    <s v="8011-H18-2.5X395-SG3-MG3"/>
    <x v="149"/>
    <s v="2"/>
    <n v="775"/>
    <s v="KG"/>
    <x v="3"/>
    <n v="115.4111"/>
    <n v="89443.6"/>
    <n v="1"/>
    <n v="3.685689"/>
    <n v="2856.4092569999998"/>
    <s v="MIL"/>
    <n v="31.313300000000002"/>
    <n v="89443.6"/>
    <n v="2026"/>
  </r>
  <r>
    <n v="72036986"/>
    <x v="49"/>
    <s v="2025-12-24"/>
    <s v="M0053"/>
    <x v="129"/>
    <s v="MAT-Z-260080"/>
    <s v="APL26020148"/>
    <x v="2071"/>
    <s v="8011-H18-2.0X245-SG3-MG3 (FRYPAN)"/>
    <x v="149"/>
    <s v="2"/>
    <n v="2061"/>
    <s v="KG"/>
    <x v="3"/>
    <n v="115.4111"/>
    <n v="237862.28"/>
    <n v="1"/>
    <n v="3.685689"/>
    <n v="7596.2060840000004"/>
    <s v="MIL"/>
    <n v="31.313300000000002"/>
    <n v="237862.28"/>
    <n v="2026"/>
  </r>
  <r>
    <n v="72036986"/>
    <x v="49"/>
    <s v="2025-12-24"/>
    <s v="M0053"/>
    <x v="129"/>
    <s v="MAT-Z-260080"/>
    <s v="APL26020148"/>
    <x v="2085"/>
    <s v="8011-H18-2.0X290-SG3-MG3"/>
    <x v="149"/>
    <s v="2"/>
    <n v="852"/>
    <s v="KG"/>
    <x v="3"/>
    <n v="115.4111"/>
    <n v="98330.26"/>
    <n v="1"/>
    <n v="3.685689"/>
    <n v="3140.2075150000001"/>
    <s v="MIL"/>
    <n v="31.313300000000002"/>
    <n v="98330.26"/>
    <n v="2026"/>
  </r>
  <r>
    <n v="72036987"/>
    <x v="49"/>
    <s v="2025-12-24"/>
    <s v="M0053"/>
    <x v="129"/>
    <s v="MAT-Z-260080"/>
    <s v="APL26020148"/>
    <x v="2051"/>
    <s v="8011-H18-2.5X289X324-SG3-MG3 (FRYPAN)"/>
    <x v="149"/>
    <s v="2"/>
    <n v="1045"/>
    <s v="KG"/>
    <x v="3"/>
    <n v="115.4111"/>
    <n v="120604.6"/>
    <n v="1"/>
    <n v="3.685689"/>
    <n v="3851.545509"/>
    <s v="MIL"/>
    <n v="31.313300000000002"/>
    <n v="120604.6"/>
    <n v="2026"/>
  </r>
  <r>
    <n v="72037522"/>
    <x v="49"/>
    <s v="2026-01-21"/>
    <s v="M0053"/>
    <x v="129"/>
    <s v="MAT-Z-260080"/>
    <s v="APL26020148"/>
    <x v="2093"/>
    <s v="8011-H18-3.0X230-SG3-MG3 (FRYPAN)"/>
    <x v="149"/>
    <s v="2"/>
    <n v="1045"/>
    <s v="KG"/>
    <x v="3"/>
    <n v="121.43170000000001"/>
    <n v="126896.13"/>
    <n v="1"/>
    <n v="3.8779590000000002"/>
    <n v="4052.4674810000001"/>
    <s v="MIL"/>
    <n v="31.313300000000002"/>
    <n v="126896.13"/>
    <n v="2026"/>
  </r>
  <r>
    <n v="72037522"/>
    <x v="49"/>
    <s v="2026-01-21"/>
    <s v="M0053"/>
    <x v="129"/>
    <s v="MAT-Z-260080"/>
    <s v="APL26020148"/>
    <x v="2041"/>
    <s v="8011-H18-3.0X290-SG3-MG3 (FRYPAN)"/>
    <x v="149"/>
    <s v="2"/>
    <n v="1024"/>
    <s v="KG"/>
    <x v="3"/>
    <n v="121.43170000000001"/>
    <n v="124346.06"/>
    <n v="1"/>
    <n v="3.8779590000000002"/>
    <n v="3971.030201"/>
    <s v="MIL"/>
    <n v="31.313300000000002"/>
    <n v="124346.06"/>
    <n v="2026"/>
  </r>
  <r>
    <n v="72037944"/>
    <x v="49"/>
    <s v="2026-01-29"/>
    <s v="M0053"/>
    <x v="129"/>
    <s v="MAT-Z-260080"/>
    <s v="APL26020148"/>
    <x v="2094"/>
    <s v="8011-H18-2.0X160-SG3-MG3 (FRYPAN)"/>
    <x v="149"/>
    <s v="2"/>
    <n v="869"/>
    <s v="KG"/>
    <x v="3"/>
    <n v="121.43170000000001"/>
    <n v="105524.15"/>
    <n v="1"/>
    <n v="3.8779590000000002"/>
    <n v="3369.9466360000001"/>
    <s v="MIL"/>
    <n v="31.313300000000002"/>
    <n v="105524.15"/>
    <n v="2026"/>
  </r>
  <r>
    <n v="72037944"/>
    <x v="49"/>
    <s v="2026-01-29"/>
    <s v="M0053"/>
    <x v="129"/>
    <s v="MAT-Z-260080"/>
    <s v="APL26020148"/>
    <x v="2095"/>
    <s v="8011-H18-3.0X265-SG3-MG3 (FRYPAN)"/>
    <x v="149"/>
    <s v="2"/>
    <n v="1050"/>
    <s v="KG"/>
    <x v="3"/>
    <n v="121.43170000000001"/>
    <n v="127503.29"/>
    <n v="1"/>
    <n v="3.8779590000000002"/>
    <n v="4071.8573249999999"/>
    <s v="MIL"/>
    <n v="31.313300000000002"/>
    <n v="127503.29"/>
    <n v="2026"/>
  </r>
  <r>
    <n v="72037944"/>
    <x v="49"/>
    <s v="2026-01-29"/>
    <s v="M0053"/>
    <x v="129"/>
    <s v="MAT-Z-260080"/>
    <s v="APL26020148"/>
    <x v="2095"/>
    <s v="8011-H18-3.0X265-SG3-MG3 (FRYPAN)"/>
    <x v="149"/>
    <s v="2"/>
    <n v="30"/>
    <s v="KG"/>
    <x v="3"/>
    <n v="121.43170000000001"/>
    <n v="3642.95"/>
    <n v="1"/>
    <n v="3.8779590000000002"/>
    <n v="116.33874400000001"/>
    <s v="MIL"/>
    <n v="31.313300000000002"/>
    <n v="3642.95"/>
    <n v="2026"/>
  </r>
  <r>
    <n v="72037944"/>
    <x v="49"/>
    <s v="2026-01-29"/>
    <s v="M0053"/>
    <x v="129"/>
    <s v="MAT-Z-260080"/>
    <s v="APL26020148"/>
    <x v="2096"/>
    <s v="8011-H18-2.5X255-SG3-MG3 (FRYPAN)"/>
    <x v="149"/>
    <s v="2"/>
    <n v="1022"/>
    <s v="KG"/>
    <x v="3"/>
    <n v="121.43170000000001"/>
    <n v="124103.2"/>
    <n v="1"/>
    <n v="3.8779590000000002"/>
    <n v="3963.2743909999999"/>
    <s v="MIL"/>
    <n v="31.313300000000002"/>
    <n v="124103.2"/>
    <n v="2026"/>
  </r>
  <r>
    <n v="72036411"/>
    <x v="49"/>
    <s v="2025-12-03"/>
    <s v="M0053"/>
    <x v="129"/>
    <s v="MAT-Z-260086"/>
    <s v="APL26020150"/>
    <x v="2035"/>
    <s v="8011-O---2.0X360-SG3-MG3"/>
    <x v="149"/>
    <s v="1"/>
    <n v="1537"/>
    <s v="KG"/>
    <x v="3"/>
    <n v="116.0552"/>
    <n v="178376.84"/>
    <n v="1"/>
    <n v="3.7062590000000002"/>
    <n v="5696.5200089999998"/>
    <s v="MIL"/>
    <n v="31.313300000000002"/>
    <n v="178376.84"/>
    <n v="2026"/>
  </r>
  <r>
    <n v="72036599"/>
    <x v="49"/>
    <s v="2025-12-10"/>
    <s v="M0053"/>
    <x v="129"/>
    <s v="MAT-Z-260086"/>
    <s v="APL26020150"/>
    <x v="2031"/>
    <s v="8011-O---2.0X410-SG3-MG3"/>
    <x v="149"/>
    <s v="1"/>
    <n v="946"/>
    <s v="KG"/>
    <x v="3"/>
    <n v="115.4111"/>
    <n v="109178.9"/>
    <n v="1"/>
    <n v="3.685689"/>
    <n v="3486.6622170000001"/>
    <s v="MIL"/>
    <n v="31.313300000000002"/>
    <n v="109178.9"/>
    <n v="2026"/>
  </r>
  <r>
    <n v="72036836"/>
    <x v="49"/>
    <s v="2025-12-18"/>
    <s v="M0053"/>
    <x v="129"/>
    <s v="MAT-Z-260086"/>
    <s v="APL26020150"/>
    <x v="2039"/>
    <s v="8011-O---2.0X260-SG3-MG3"/>
    <x v="149"/>
    <s v="1"/>
    <n v="1969"/>
    <s v="KG"/>
    <x v="3"/>
    <n v="116.0552"/>
    <n v="228512.69"/>
    <n v="1"/>
    <n v="3.7062590000000002"/>
    <n v="7297.6240120000002"/>
    <s v="MIL"/>
    <n v="31.313300000000002"/>
    <n v="228512.69"/>
    <n v="2026"/>
  </r>
  <r>
    <n v="72037188"/>
    <x v="49"/>
    <s v="2026-01-09"/>
    <s v="M0053"/>
    <x v="129"/>
    <s v="MAT-Z-260086"/>
    <s v="APL26020150"/>
    <x v="2035"/>
    <s v="8011-O---2.0X360-SG3-MG3"/>
    <x v="149"/>
    <s v="1"/>
    <n v="971"/>
    <s v="KG"/>
    <x v="3"/>
    <n v="122.4042"/>
    <n v="118854.48"/>
    <n v="1"/>
    <n v="3.9090159999999998"/>
    <n v="3795.6548809999999"/>
    <s v="MIL"/>
    <n v="31.313300000000002"/>
    <n v="118854.48"/>
    <n v="2026"/>
  </r>
  <r>
    <n v="72037521"/>
    <x v="49"/>
    <s v="2026-01-21"/>
    <s v="M0053"/>
    <x v="129"/>
    <s v="MAT-Z-260085"/>
    <s v="APL26020149"/>
    <x v="2097"/>
    <s v="8011-H18-2.4X285-SG3-MG3 (FRYPAN)"/>
    <x v="149"/>
    <s v="2"/>
    <n v="2018"/>
    <s v="KG"/>
    <x v="3"/>
    <n v="120.8001"/>
    <n v="243774.6"/>
    <n v="1"/>
    <n v="3.8577880000000002"/>
    <n v="7785.0178669999996"/>
    <s v="MIL"/>
    <n v="31.313300000000002"/>
    <n v="243774.6"/>
    <n v="2026"/>
  </r>
  <r>
    <n v="72037522"/>
    <x v="49"/>
    <s v="2026-01-21"/>
    <s v="M0053"/>
    <x v="129"/>
    <s v="MAT-Z-260085"/>
    <s v="APL26020149"/>
    <x v="2098"/>
    <s v="8011-H18-3.0X255-SG3-MG3 (FRYPAN)"/>
    <x v="149"/>
    <s v="2"/>
    <n v="974"/>
    <s v="KG"/>
    <x v="3"/>
    <n v="121.43170000000001"/>
    <n v="118274.48"/>
    <n v="1"/>
    <n v="3.8779590000000002"/>
    <n v="3777.1324"/>
    <s v="MIL"/>
    <n v="31.313300000000002"/>
    <n v="118274.48"/>
    <n v="2026"/>
  </r>
  <r>
    <n v="72037944"/>
    <x v="49"/>
    <s v="2026-01-29"/>
    <s v="M0053"/>
    <x v="129"/>
    <s v="MAT-Z-260085"/>
    <s v="APL26020149"/>
    <x v="2077"/>
    <s v="8011-H18-2.5X245-SG3-MG3 (FRYPAN)"/>
    <x v="149"/>
    <s v="2"/>
    <n v="1026"/>
    <s v="KG"/>
    <x v="3"/>
    <n v="121.43170000000001"/>
    <n v="124588.92"/>
    <n v="1"/>
    <n v="3.8779590000000002"/>
    <n v="3978.7860110000001"/>
    <s v="MIL"/>
    <n v="31.313300000000002"/>
    <n v="124588.92"/>
    <n v="2026"/>
  </r>
  <r>
    <n v="72037981"/>
    <x v="49"/>
    <s v="2026-01-30"/>
    <s v="M0053"/>
    <x v="129"/>
    <s v="MAT-Z-260085"/>
    <s v="APL26020149"/>
    <x v="2051"/>
    <s v="8011-H18-2.5X289X324-SG3-MG3 (FRYPAN)"/>
    <x v="149"/>
    <s v="2"/>
    <n v="2088"/>
    <s v="KG"/>
    <x v="3"/>
    <n v="120.8001"/>
    <n v="252230.61"/>
    <n v="1"/>
    <n v="3.8577880000000002"/>
    <n v="8055.0631839999996"/>
    <s v="MIL"/>
    <n v="31.313300000000002"/>
    <n v="252230.61"/>
    <n v="2026"/>
  </r>
  <r>
    <n v="72037982"/>
    <x v="49"/>
    <s v="2026-01-30"/>
    <s v="M0053"/>
    <x v="129"/>
    <s v="MAT-Z-260085"/>
    <s v="APL26020149"/>
    <x v="2099"/>
    <s v="8011-H18-2.5X315-SG3-MG3 (FRYPAN)"/>
    <x v="149"/>
    <s v="2"/>
    <n v="1047"/>
    <s v="KG"/>
    <x v="3"/>
    <n v="121.43170000000001"/>
    <n v="127138.99"/>
    <n v="1"/>
    <n v="3.8779590000000002"/>
    <n v="4060.2232909999998"/>
    <s v="MIL"/>
    <n v="31.313300000000002"/>
    <n v="127138.99"/>
    <n v="2026"/>
  </r>
  <r>
    <n v="72037983"/>
    <x v="49"/>
    <s v="2026-01-30"/>
    <s v="M0053"/>
    <x v="129"/>
    <s v="MAT-Z-260085"/>
    <s v="APL26020149"/>
    <x v="2100"/>
    <s v="8011-H18-3.0X350-SG3-MG3 (FRYPAN)"/>
    <x v="149"/>
    <s v="2"/>
    <n v="1027"/>
    <s v="KG"/>
    <x v="3"/>
    <n v="121.43170000000001"/>
    <n v="124710.36"/>
    <n v="1"/>
    <n v="3.8779590000000002"/>
    <n v="3982.6642350000002"/>
    <s v="MIL"/>
    <n v="31.313300000000002"/>
    <n v="124710.36"/>
    <n v="2026"/>
  </r>
  <r>
    <n v="72036411"/>
    <x v="78"/>
    <s v="2025-12-03"/>
    <s v="M0053"/>
    <x v="129"/>
    <s v="MAT-Z-260093"/>
    <s v="APL26020292"/>
    <x v="2035"/>
    <s v="8011-O---2.0X360-SG3-MG3"/>
    <x v="149"/>
    <s v="1"/>
    <n v="406"/>
    <s v="KG"/>
    <x v="3"/>
    <n v="116.0552"/>
    <n v="47118.41"/>
    <n v="1"/>
    <n v="3.7140629999999999"/>
    <n v="1507.909752"/>
    <s v="MIL"/>
    <n v="31.247499999999999"/>
    <n v="47118.41"/>
    <n v="2026"/>
  </r>
  <r>
    <n v="72036413"/>
    <x v="78"/>
    <s v="2025-12-03"/>
    <s v="M0053"/>
    <x v="129"/>
    <s v="MAT-Z-260093"/>
    <s v="APL26020292"/>
    <x v="2036"/>
    <s v="8011-O---2.5X375-SG3-MG3"/>
    <x v="149"/>
    <s v="1"/>
    <n v="4083"/>
    <s v="KG"/>
    <x v="3"/>
    <n v="115.4111"/>
    <n v="471223.52"/>
    <n v="1"/>
    <n v="3.6934499999999999"/>
    <n v="15080.359068"/>
    <s v="MIL"/>
    <n v="31.247499999999999"/>
    <n v="471223.52"/>
    <n v="2026"/>
  </r>
  <r>
    <n v="72036602"/>
    <x v="78"/>
    <s v="2025-12-10"/>
    <s v="M0053"/>
    <x v="129"/>
    <s v="MAT-Z-260093"/>
    <s v="APL26020292"/>
    <x v="2036"/>
    <s v="8011-O---2.5X375-SG3-MG3"/>
    <x v="149"/>
    <s v="1"/>
    <n v="5066"/>
    <s v="KG"/>
    <x v="3"/>
    <n v="115.4111"/>
    <n v="584672.63"/>
    <n v="1"/>
    <n v="3.6934499999999999"/>
    <n v="18711.021041"/>
    <s v="MIL"/>
    <n v="31.247499999999999"/>
    <n v="584672.63"/>
    <n v="2026"/>
  </r>
  <r>
    <n v="72036836"/>
    <x v="78"/>
    <s v="2025-12-18"/>
    <s v="M0053"/>
    <x v="129"/>
    <s v="MAT-Z-260093"/>
    <s v="APL26020292"/>
    <x v="2061"/>
    <s v="8011-O---2.0X310-SG3-MG3"/>
    <x v="149"/>
    <s v="1"/>
    <n v="3040"/>
    <s v="KG"/>
    <x v="3"/>
    <n v="116.0552"/>
    <n v="352807.81"/>
    <n v="1"/>
    <n v="3.7140629999999999"/>
    <n v="11290.75318"/>
    <s v="MIL"/>
    <n v="31.247499999999999"/>
    <n v="352807.81"/>
    <n v="2026"/>
  </r>
  <r>
    <n v="72036836"/>
    <x v="78"/>
    <s v="2025-12-18"/>
    <s v="M0053"/>
    <x v="129"/>
    <s v="MAT-Z-260093"/>
    <s v="APL26020292"/>
    <x v="2079"/>
    <s v="8011-O---2.0X350-SG3-MG3"/>
    <x v="149"/>
    <s v="1"/>
    <n v="1002"/>
    <s v="KG"/>
    <x v="3"/>
    <n v="116.69929999999999"/>
    <n v="116932.7"/>
    <n v="1"/>
    <n v="3.7346759999999999"/>
    <n v="3742.145771"/>
    <s v="MIL"/>
    <n v="31.247499999999999"/>
    <n v="116932.7"/>
    <n v="2026"/>
  </r>
  <r>
    <n v="72036837"/>
    <x v="78"/>
    <s v="2025-12-18"/>
    <s v="M0053"/>
    <x v="129"/>
    <s v="MAT-Z-260093"/>
    <s v="APL26020292"/>
    <x v="2035"/>
    <s v="8011-O---2.0X360-SG3-MG3"/>
    <x v="149"/>
    <s v="1"/>
    <n v="1957"/>
    <s v="KG"/>
    <x v="3"/>
    <n v="116.0552"/>
    <n v="227120.03"/>
    <n v="1"/>
    <n v="3.7140629999999999"/>
    <n v="7268.4224329999997"/>
    <s v="MIL"/>
    <n v="31.247499999999999"/>
    <n v="227120.03"/>
    <n v="2026"/>
  </r>
  <r>
    <n v="72036414"/>
    <x v="56"/>
    <s v="2025-12-03"/>
    <s v="M0053"/>
    <x v="129"/>
    <s v="MAT-Z-260095"/>
    <s v="APL26020293"/>
    <x v="2034"/>
    <s v="8011-O---2.5X475-SG3-MG3"/>
    <x v="149"/>
    <s v="1"/>
    <n v="1926"/>
    <s v="KG"/>
    <x v="3"/>
    <n v="116.0552"/>
    <n v="223522.32"/>
    <n v="1"/>
    <n v="3.7010109999999998"/>
    <n v="7128.1477910000003"/>
    <s v="MIL"/>
    <n v="31.357700000000001"/>
    <n v="223522.32"/>
    <n v="2026"/>
  </r>
  <r>
    <n v="72036603"/>
    <x v="56"/>
    <s v="2025-12-10"/>
    <s v="M0053"/>
    <x v="129"/>
    <s v="MAT-Z-260095"/>
    <s v="APL26020293"/>
    <x v="2033"/>
    <s v="8011-O---2.5X445-SG3-MG3"/>
    <x v="149"/>
    <s v="1"/>
    <n v="1918"/>
    <s v="KG"/>
    <x v="3"/>
    <n v="116.0552"/>
    <n v="222593.87"/>
    <n v="1"/>
    <n v="3.7010109999999998"/>
    <n v="7098.5394329999999"/>
    <s v="MIL"/>
    <n v="31.357700000000001"/>
    <n v="222593.87"/>
    <n v="2026"/>
  </r>
  <r>
    <n v="72036603"/>
    <x v="56"/>
    <s v="2025-12-10"/>
    <s v="M0053"/>
    <x v="129"/>
    <s v="MAT-Z-260095"/>
    <s v="APL26020293"/>
    <x v="2034"/>
    <s v="8011-O---2.5X475-SG3-MG3"/>
    <x v="149"/>
    <s v="1"/>
    <n v="975"/>
    <s v="KG"/>
    <x v="3"/>
    <n v="116.0552"/>
    <n v="113153.82"/>
    <n v="1"/>
    <n v="3.7010109999999998"/>
    <n v="3608.4859540000002"/>
    <s v="MIL"/>
    <n v="31.357700000000001"/>
    <n v="113153.82"/>
    <n v="2026"/>
  </r>
  <r>
    <n v="72036609"/>
    <x v="56"/>
    <s v="2025-12-10"/>
    <s v="M0053"/>
    <x v="129"/>
    <s v="MAT-Z-260095"/>
    <s v="APL26020293"/>
    <x v="2060"/>
    <s v="8011-O---2.5X515-SG3-MG3"/>
    <x v="149"/>
    <s v="1"/>
    <n v="3918"/>
    <s v="KG"/>
    <x v="3"/>
    <n v="115.4111"/>
    <n v="452180.69"/>
    <n v="1"/>
    <n v="3.6804700000000001"/>
    <n v="14420.084699999999"/>
    <s v="MIL"/>
    <n v="31.357700000000001"/>
    <n v="452180.69"/>
    <n v="2026"/>
  </r>
  <r>
    <n v="72036840"/>
    <x v="56"/>
    <s v="2025-12-18"/>
    <s v="M0053"/>
    <x v="129"/>
    <s v="MAT-Z-260095"/>
    <s v="APL26020293"/>
    <x v="2033"/>
    <s v="8011-O---2.5X445-SG3-MG3"/>
    <x v="149"/>
    <s v="1"/>
    <n v="878"/>
    <s v="KG"/>
    <x v="3"/>
    <n v="116.0552"/>
    <n v="101896.47"/>
    <n v="1"/>
    <n v="3.7010109999999998"/>
    <n v="3249.4880039999998"/>
    <s v="MIL"/>
    <n v="31.357700000000001"/>
    <n v="101896.47"/>
    <n v="2026"/>
  </r>
  <r>
    <n v="72036840"/>
    <x v="56"/>
    <s v="2025-12-18"/>
    <s v="M0053"/>
    <x v="129"/>
    <s v="MAT-Z-260095"/>
    <s v="APL26020293"/>
    <x v="2034"/>
    <s v="8011-O---2.5X475-SG3-MG3"/>
    <x v="149"/>
    <s v="1"/>
    <n v="1968"/>
    <s v="KG"/>
    <x v="3"/>
    <n v="116.0552"/>
    <n v="228396.63"/>
    <n v="1"/>
    <n v="3.7010109999999998"/>
    <n v="7283.5899950000003"/>
    <s v="MIL"/>
    <n v="31.357700000000001"/>
    <n v="228396.63"/>
    <n v="2026"/>
  </r>
  <r>
    <n v="72036985"/>
    <x v="56"/>
    <s v="2025-12-24"/>
    <s v="M0053"/>
    <x v="129"/>
    <s v="MAT-Z-260095"/>
    <s v="APL26020293"/>
    <x v="2101"/>
    <s v="8011-O---2.5X490-SG3-MG3"/>
    <x v="149"/>
    <s v="1"/>
    <n v="1938"/>
    <s v="KG"/>
    <x v="3"/>
    <n v="117.0213"/>
    <n v="226787.28"/>
    <n v="1"/>
    <n v="3.7318199999999999"/>
    <n v="7232.2676719999999"/>
    <s v="MIL"/>
    <n v="31.357700000000001"/>
    <n v="226787.28"/>
    <n v="2026"/>
  </r>
  <r>
    <n v="72037187"/>
    <x v="56"/>
    <s v="2026-01-09"/>
    <s v="M0053"/>
    <x v="129"/>
    <s v="MAT-Z-260095"/>
    <s v="APL26020293"/>
    <x v="2101"/>
    <s v="8011-O---2.5X490-SG3-MG3"/>
    <x v="149"/>
    <s v="1"/>
    <n v="2932"/>
    <s v="KG"/>
    <x v="3"/>
    <n v="121.43170000000001"/>
    <n v="356037.74"/>
    <n v="1"/>
    <n v="3.872468"/>
    <n v="11354.076988999999"/>
    <s v="MIL"/>
    <n v="31.357700000000001"/>
    <n v="356037.74"/>
    <n v="2026"/>
  </r>
  <r>
    <n v="72038085"/>
    <x v="56"/>
    <s v="2026-02-04"/>
    <s v="M0053"/>
    <x v="129"/>
    <s v="MAT-Z-260092"/>
    <s v="APL26020291"/>
    <x v="2071"/>
    <s v="8011-H18-2.0X245-SG3-MG3 (FRYPAN)"/>
    <x v="149"/>
    <s v="2"/>
    <n v="870"/>
    <s v="KG"/>
    <x v="3"/>
    <n v="127.5532"/>
    <n v="110971.28"/>
    <n v="1"/>
    <n v="4.0676829999999997"/>
    <n v="3538.884548"/>
    <s v="MIL"/>
    <n v="31.357700000000001"/>
    <n v="110971.28"/>
    <n v="2026"/>
  </r>
  <r>
    <n v="72038085"/>
    <x v="56"/>
    <s v="2026-02-04"/>
    <s v="M0053"/>
    <x v="129"/>
    <s v="MAT-Z-260092"/>
    <s v="APL26020291"/>
    <x v="2086"/>
    <s v="8011-H18-2.5X160-SG3-MG3 (FRYPAN)"/>
    <x v="149"/>
    <s v="2"/>
    <n v="1050"/>
    <s v="KG"/>
    <x v="3"/>
    <n v="127.5532"/>
    <n v="133930.85999999999"/>
    <n v="1"/>
    <n v="4.0676829999999997"/>
    <n v="4271.067712"/>
    <s v="MIL"/>
    <n v="31.357700000000001"/>
    <n v="133930.85999999999"/>
    <n v="2026"/>
  </r>
  <r>
    <n v="72038085"/>
    <x v="56"/>
    <s v="2026-02-04"/>
    <s v="M0053"/>
    <x v="129"/>
    <s v="MAT-Z-260092"/>
    <s v="APL26020291"/>
    <x v="2086"/>
    <s v="8011-H18-2.5X160-SG3-MG3 (FRYPAN)"/>
    <x v="149"/>
    <s v="2"/>
    <n v="9"/>
    <s v="KG"/>
    <x v="3"/>
    <n v="127.5532"/>
    <n v="1147.98"/>
    <n v="1"/>
    <n v="4.0676829999999997"/>
    <n v="36.609189999999998"/>
    <s v="MIL"/>
    <n v="31.357700000000001"/>
    <n v="1147.98"/>
    <n v="2026"/>
  </r>
  <r>
    <n v="72038085"/>
    <x v="56"/>
    <s v="2026-02-04"/>
    <s v="M0053"/>
    <x v="129"/>
    <s v="MAT-Z-260092"/>
    <s v="APL26020291"/>
    <x v="2050"/>
    <s v="8011-H18-2.4X265-SG3-MG3 (FRYPAN)"/>
    <x v="149"/>
    <s v="2"/>
    <n v="934"/>
    <s v="KG"/>
    <x v="3"/>
    <n v="127.5532"/>
    <n v="119134.69"/>
    <n v="1"/>
    <n v="4.0676829999999997"/>
    <n v="3799.2164600000001"/>
    <s v="MIL"/>
    <n v="31.357700000000001"/>
    <n v="119134.69"/>
    <n v="2026"/>
  </r>
  <r>
    <n v="72036600"/>
    <x v="57"/>
    <s v="2025-12-10"/>
    <s v="M0053"/>
    <x v="129"/>
    <s v="MAT-Z-260097"/>
    <s v="APL26020294"/>
    <x v="2040"/>
    <s v="8011-O---2.5X270-SG3-MG3"/>
    <x v="149"/>
    <s v="1"/>
    <n v="2003"/>
    <s v="KG"/>
    <x v="3"/>
    <n v="116.0552"/>
    <n v="232458.57"/>
    <n v="1"/>
    <n v="3.6902309999999998"/>
    <n v="7391.5339919999997"/>
    <s v="MIL"/>
    <n v="31.449300000000001"/>
    <n v="232458.57"/>
    <n v="2026"/>
  </r>
  <r>
    <n v="72036600"/>
    <x v="57"/>
    <s v="2025-12-10"/>
    <s v="M0053"/>
    <x v="129"/>
    <s v="MAT-Z-260097"/>
    <s v="APL26020294"/>
    <x v="2102"/>
    <s v="8011-O---2.5X305-SG3-MG3"/>
    <x v="149"/>
    <s v="1"/>
    <n v="997"/>
    <s v="KG"/>
    <x v="3"/>
    <n v="116.0552"/>
    <n v="115707.03"/>
    <n v="1"/>
    <n v="3.6902309999999998"/>
    <n v="3679.1607439999998"/>
    <s v="MIL"/>
    <n v="31.449300000000001"/>
    <n v="115707.03"/>
    <n v="2026"/>
  </r>
  <r>
    <n v="72036602"/>
    <x v="57"/>
    <s v="2025-12-10"/>
    <s v="M0053"/>
    <x v="129"/>
    <s v="MAT-Z-260097"/>
    <s v="APL26020294"/>
    <x v="2029"/>
    <s v="8011-O---2.5X350-SG3-MG3"/>
    <x v="149"/>
    <s v="1"/>
    <n v="1992"/>
    <s v="KG"/>
    <x v="3"/>
    <n v="116.0552"/>
    <n v="231181.96"/>
    <n v="1"/>
    <n v="3.6902309999999998"/>
    <n v="7350.9413560000003"/>
    <s v="MIL"/>
    <n v="31.449300000000001"/>
    <n v="231181.96"/>
    <n v="2026"/>
  </r>
  <r>
    <n v="72036603"/>
    <x v="57"/>
    <s v="2025-12-10"/>
    <s v="M0053"/>
    <x v="129"/>
    <s v="MAT-Z-260097"/>
    <s v="APL26020294"/>
    <x v="2034"/>
    <s v="8011-O---2.5X475-SG3-MG3"/>
    <x v="149"/>
    <s v="1"/>
    <n v="1937"/>
    <s v="KG"/>
    <x v="3"/>
    <n v="116.0552"/>
    <n v="224798.92"/>
    <n v="1"/>
    <n v="3.6902309999999998"/>
    <n v="7147.9784920000002"/>
    <s v="MIL"/>
    <n v="31.449300000000001"/>
    <n v="224798.92"/>
    <n v="2026"/>
  </r>
  <r>
    <n v="72036609"/>
    <x v="57"/>
    <s v="2025-12-10"/>
    <s v="M0053"/>
    <x v="129"/>
    <s v="MAT-Z-260097"/>
    <s v="APL26020294"/>
    <x v="2060"/>
    <s v="8011-O---2.5X515-SG3-MG3"/>
    <x v="149"/>
    <s v="1"/>
    <n v="1972"/>
    <s v="KG"/>
    <x v="3"/>
    <n v="115.4111"/>
    <n v="227590.69"/>
    <n v="1"/>
    <n v="3.6697500000000001"/>
    <n v="7236.7489889999997"/>
    <s v="MIL"/>
    <n v="31.449300000000001"/>
    <n v="227590.69"/>
    <n v="2026"/>
  </r>
  <r>
    <n v="72036837"/>
    <x v="57"/>
    <s v="2025-12-18"/>
    <s v="M0053"/>
    <x v="129"/>
    <s v="MAT-Z-260097"/>
    <s v="APL26020294"/>
    <x v="2031"/>
    <s v="8011-O---2.0X410-SG3-MG3"/>
    <x v="149"/>
    <s v="1"/>
    <n v="849"/>
    <s v="KG"/>
    <x v="3"/>
    <n v="116.0552"/>
    <n v="98530.86"/>
    <n v="1"/>
    <n v="3.6902309999999998"/>
    <n v="3133.0064579999998"/>
    <s v="MIL"/>
    <n v="31.449300000000001"/>
    <n v="98530.86"/>
    <n v="2026"/>
  </r>
  <r>
    <n v="72036838"/>
    <x v="57"/>
    <s v="2025-12-18"/>
    <s v="M0053"/>
    <x v="129"/>
    <s v="MAT-Z-260097"/>
    <s v="APL26020294"/>
    <x v="2036"/>
    <s v="8011-O---2.5X375-SG3-MG3"/>
    <x v="149"/>
    <s v="1"/>
    <n v="147"/>
    <s v="KG"/>
    <x v="3"/>
    <n v="116.0552"/>
    <n v="17060.11"/>
    <n v="1"/>
    <n v="3.6902309999999998"/>
    <n v="542.46390199999996"/>
    <s v="MIL"/>
    <n v="31.449300000000001"/>
    <n v="17060.11"/>
    <n v="2026"/>
  </r>
  <r>
    <n v="72036840"/>
    <x v="57"/>
    <s v="2025-12-18"/>
    <s v="M0053"/>
    <x v="129"/>
    <s v="MAT-Z-260097"/>
    <s v="APL26020294"/>
    <x v="2033"/>
    <s v="8011-O---2.5X445-SG3-MG3"/>
    <x v="149"/>
    <s v="1"/>
    <n v="623"/>
    <s v="KG"/>
    <x v="3"/>
    <n v="116.0552"/>
    <n v="72302.39"/>
    <n v="1"/>
    <n v="3.6902309999999998"/>
    <n v="2299.0142860000001"/>
    <s v="MIL"/>
    <n v="31.449300000000001"/>
    <n v="72302.39"/>
    <n v="2026"/>
  </r>
  <r>
    <n v="72036840"/>
    <x v="57"/>
    <s v="2025-12-18"/>
    <s v="M0053"/>
    <x v="129"/>
    <s v="MAT-Z-260097"/>
    <s v="APL26020294"/>
    <x v="2034"/>
    <s v="8011-O---2.5X475-SG3-MG3"/>
    <x v="149"/>
    <s v="1"/>
    <n v="587"/>
    <s v="KG"/>
    <x v="3"/>
    <n v="116.0552"/>
    <n v="68124.399999999994"/>
    <n v="1"/>
    <n v="3.6902309999999998"/>
    <n v="2166.1658600000001"/>
    <s v="MIL"/>
    <n v="31.449300000000001"/>
    <n v="68124.399999999994"/>
    <n v="2026"/>
  </r>
  <r>
    <n v="72036600"/>
    <x v="3"/>
    <s v="2025-12-10"/>
    <s v="M0053"/>
    <x v="129"/>
    <s v="MAT-Z-260099"/>
    <s v="APL26020468"/>
    <x v="2102"/>
    <s v="8011-O---2.5X305-SG3-MG3"/>
    <x v="149"/>
    <s v="1"/>
    <n v="1001"/>
    <s v="KG"/>
    <x v="3"/>
    <n v="116.0552"/>
    <n v="116171.26"/>
    <n v="1"/>
    <n v="3.7022740000000001"/>
    <n v="3705.9769670000001"/>
    <s v="MIL"/>
    <n v="31.347000000000001"/>
    <n v="116171.26"/>
    <n v="2026"/>
  </r>
  <r>
    <n v="72036837"/>
    <x v="3"/>
    <s v="2025-12-18"/>
    <s v="M0053"/>
    <x v="129"/>
    <s v="MAT-Z-260099"/>
    <s v="APL26020468"/>
    <x v="2035"/>
    <s v="8011-O---2.0X360-SG3-MG3"/>
    <x v="149"/>
    <s v="1"/>
    <n v="877"/>
    <s v="KG"/>
    <x v="3"/>
    <n v="116.0552"/>
    <n v="101780.41"/>
    <n v="1"/>
    <n v="3.7022740000000001"/>
    <n v="3246.8947579999999"/>
    <s v="MIL"/>
    <n v="31.347000000000001"/>
    <n v="101780.41"/>
    <n v="2026"/>
  </r>
  <r>
    <n v="72036843"/>
    <x v="40"/>
    <s v="2025-12-18"/>
    <s v="M0053"/>
    <x v="129"/>
    <s v="MAT-Z-260102"/>
    <s v="APL26020470"/>
    <x v="2092"/>
    <s v="8011-H18-2.5X395-SG3-MG3"/>
    <x v="149"/>
    <s v="2"/>
    <n v="667"/>
    <s v="KG"/>
    <x v="3"/>
    <n v="115.4111"/>
    <n v="76979.199999999997"/>
    <n v="1"/>
    <n v="3.6995"/>
    <n v="2467.5667699999999"/>
    <s v="MIL"/>
    <n v="31.196400000000001"/>
    <n v="76979.199999999997"/>
    <n v="2026"/>
  </r>
  <r>
    <n v="72036987"/>
    <x v="40"/>
    <s v="2025-12-24"/>
    <s v="M0053"/>
    <x v="129"/>
    <s v="MAT-Z-260102"/>
    <s v="APL26020470"/>
    <x v="2103"/>
    <s v="8011-H18-3.0X235-SG3-MG3"/>
    <x v="149"/>
    <s v="2"/>
    <n v="3131"/>
    <s v="KG"/>
    <x v="3"/>
    <n v="115.4111"/>
    <n v="361352.15"/>
    <n v="1"/>
    <n v="3.6995"/>
    <n v="11583.136194999999"/>
    <s v="MIL"/>
    <n v="31.196400000000001"/>
    <n v="361352.15"/>
    <n v="2026"/>
  </r>
  <r>
    <n v="72037193"/>
    <x v="40"/>
    <s v="2026-01-09"/>
    <s v="M0053"/>
    <x v="129"/>
    <s v="MAT-Z-260102"/>
    <s v="APL26020470"/>
    <x v="2087"/>
    <s v="8011-H18-2.0X390-SG3-MG3"/>
    <x v="149"/>
    <s v="2"/>
    <n v="3070"/>
    <s v="KG"/>
    <x v="3"/>
    <n v="120.8001"/>
    <n v="370856.31"/>
    <n v="1"/>
    <n v="3.8722439999999998"/>
    <n v="11887.791859999999"/>
    <s v="MIL"/>
    <n v="31.196400000000001"/>
    <n v="370856.31"/>
    <n v="2026"/>
  </r>
  <r>
    <n v="72037193"/>
    <x v="40"/>
    <s v="2026-01-09"/>
    <s v="M0053"/>
    <x v="129"/>
    <s v="MAT-Z-260102"/>
    <s v="APL26020470"/>
    <x v="2088"/>
    <s v="8011-H18-2.5X290-SG3-MG3"/>
    <x v="149"/>
    <s v="2"/>
    <n v="1044"/>
    <s v="KG"/>
    <x v="3"/>
    <n v="121.43170000000001"/>
    <n v="126774.69"/>
    <n v="1"/>
    <n v="3.89249"/>
    <n v="4063.760241"/>
    <s v="MIL"/>
    <n v="31.196400000000001"/>
    <n v="126774.69"/>
    <n v="2026"/>
  </r>
  <r>
    <n v="72037519"/>
    <x v="40"/>
    <s v="2026-01-21"/>
    <s v="M0053"/>
    <x v="129"/>
    <s v="MAT-Z-260102"/>
    <s v="APL26020470"/>
    <x v="2104"/>
    <s v="8011-H18-2.5X385-SG3-MG3"/>
    <x v="149"/>
    <s v="2"/>
    <n v="1030"/>
    <s v="KG"/>
    <x v="3"/>
    <n v="121.43170000000001"/>
    <n v="125074.65"/>
    <n v="1"/>
    <n v="3.89249"/>
    <n v="4009.265492"/>
    <s v="MIL"/>
    <n v="31.196400000000001"/>
    <n v="125074.65"/>
    <n v="2026"/>
  </r>
  <r>
    <n v="72037519"/>
    <x v="40"/>
    <s v="2026-01-21"/>
    <s v="M0053"/>
    <x v="129"/>
    <s v="MAT-Z-260102"/>
    <s v="APL26020470"/>
    <x v="2105"/>
    <s v="8011-H18-2.5X410-SG3-MG3"/>
    <x v="149"/>
    <s v="2"/>
    <n v="2045"/>
    <s v="KG"/>
    <x v="3"/>
    <n v="120.8001"/>
    <n v="247036.2"/>
    <n v="1"/>
    <n v="3.8722439999999998"/>
    <n v="7918.7406229999997"/>
    <s v="MIL"/>
    <n v="31.196400000000001"/>
    <n v="247036.2"/>
    <n v="2026"/>
  </r>
  <r>
    <n v="72037944"/>
    <x v="40"/>
    <s v="2026-01-29"/>
    <s v="M0053"/>
    <x v="129"/>
    <s v="MAT-Z-260102"/>
    <s v="APL26020470"/>
    <x v="2089"/>
    <s v="8011-H18-2.0X295-SG3-MG3"/>
    <x v="149"/>
    <s v="2"/>
    <n v="1035"/>
    <s v="KG"/>
    <x v="3"/>
    <n v="121.43170000000001"/>
    <n v="125681.81"/>
    <n v="1"/>
    <n v="3.89249"/>
    <n v="4028.7279939999999"/>
    <s v="MIL"/>
    <n v="31.196400000000001"/>
    <n v="125681.81"/>
    <n v="2026"/>
  </r>
  <r>
    <n v="72036609"/>
    <x v="4"/>
    <s v="2025-12-10"/>
    <s v="M0053"/>
    <x v="129"/>
    <s v="MAT-Z-260103"/>
    <s v="APL26020471"/>
    <x v="2060"/>
    <s v="8011-O---2.5X515-SG3-MG3"/>
    <x v="149"/>
    <s v="1"/>
    <n v="987"/>
    <s v="KG"/>
    <x v="3"/>
    <n v="115.4111"/>
    <n v="113910.76"/>
    <n v="1"/>
    <n v="3.6980780000000002"/>
    <n v="3650.0032040000001"/>
    <s v="MIL"/>
    <n v="31.208400000000001"/>
    <n v="113910.76"/>
    <n v="2026"/>
  </r>
  <r>
    <n v="72036838"/>
    <x v="4"/>
    <s v="2025-12-18"/>
    <s v="M0053"/>
    <x v="129"/>
    <s v="MAT-Z-260103"/>
    <s v="APL26020471"/>
    <x v="2040"/>
    <s v="8011-O---2.5X270-SG3-MG3"/>
    <x v="149"/>
    <s v="1"/>
    <n v="2965"/>
    <s v="KG"/>
    <x v="3"/>
    <n v="116.0552"/>
    <n v="344103.67"/>
    <n v="1"/>
    <n v="3.7187160000000001"/>
    <n v="11025.995244"/>
    <s v="MIL"/>
    <n v="31.208400000000001"/>
    <n v="344103.67"/>
    <n v="2026"/>
  </r>
  <r>
    <n v="72036839"/>
    <x v="4"/>
    <s v="2025-12-18"/>
    <s v="M0053"/>
    <x v="129"/>
    <s v="MAT-Z-260103"/>
    <s v="APL26020471"/>
    <x v="2032"/>
    <s v="8011-O---2.5X310-SG3-MG3"/>
    <x v="149"/>
    <s v="1"/>
    <n v="4952"/>
    <s v="KG"/>
    <x v="3"/>
    <n v="115.4111"/>
    <n v="571515.77"/>
    <n v="1"/>
    <n v="3.6980780000000002"/>
    <n v="18312.882749"/>
    <s v="MIL"/>
    <n v="31.208400000000001"/>
    <n v="571515.77"/>
    <n v="2026"/>
  </r>
  <r>
    <n v="72036837"/>
    <x v="61"/>
    <s v="2025-12-18"/>
    <s v="M0053"/>
    <x v="129"/>
    <s v="MAT-Z-260111"/>
    <s v="APL26020626"/>
    <x v="2031"/>
    <s v="8011-O---2.0X410-SG3-MG3"/>
    <x v="149"/>
    <s v="1"/>
    <n v="2116"/>
    <s v="KG"/>
    <x v="3"/>
    <n v="116.0552"/>
    <n v="245572.8"/>
    <n v="1"/>
    <n v="3.7128749999999999"/>
    <n v="7856.4440530000002"/>
    <s v="MIL"/>
    <n v="31.2575"/>
    <n v="245572.8"/>
    <n v="2026"/>
  </r>
  <r>
    <n v="72036838"/>
    <x v="61"/>
    <s v="2025-12-18"/>
    <s v="M0053"/>
    <x v="129"/>
    <s v="MAT-Z-260111"/>
    <s v="APL26020626"/>
    <x v="2036"/>
    <s v="8011-O---2.5X375-SG3-MG3"/>
    <x v="149"/>
    <s v="1"/>
    <n v="2658"/>
    <s v="KG"/>
    <x v="3"/>
    <n v="116.0552"/>
    <n v="308474.71999999997"/>
    <n v="1"/>
    <n v="3.7128749999999999"/>
    <n v="9868.8225220000004"/>
    <s v="MIL"/>
    <n v="31.2575"/>
    <n v="308474.71999999997"/>
    <n v="2026"/>
  </r>
  <r>
    <n v="72036840"/>
    <x v="61"/>
    <s v="2025-12-18"/>
    <s v="M0053"/>
    <x v="129"/>
    <s v="MAT-Z-260111"/>
    <s v="APL26020626"/>
    <x v="2106"/>
    <s v="8011-O---2.5X405-SG3-MG3"/>
    <x v="149"/>
    <s v="1"/>
    <n v="2017"/>
    <s v="KG"/>
    <x v="3"/>
    <n v="116.0552"/>
    <n v="234083.34"/>
    <n v="1"/>
    <n v="3.7128749999999999"/>
    <n v="7488.8695509999998"/>
    <s v="MIL"/>
    <n v="31.2575"/>
    <n v="234083.34"/>
    <n v="2026"/>
  </r>
  <r>
    <n v="72036982"/>
    <x v="61"/>
    <s v="2025-12-24"/>
    <s v="M0053"/>
    <x v="129"/>
    <s v="MAT-Z-260111"/>
    <s v="APL26020626"/>
    <x v="2031"/>
    <s v="8011-O---2.0X410-SG3-MG3"/>
    <x v="149"/>
    <s v="1"/>
    <n v="2020"/>
    <s v="KG"/>
    <x v="3"/>
    <n v="116.0552"/>
    <n v="234431.5"/>
    <n v="1"/>
    <n v="3.7128749999999999"/>
    <n v="7500.007998"/>
    <s v="MIL"/>
    <n v="31.2575"/>
    <n v="234431.5"/>
    <n v="2026"/>
  </r>
  <r>
    <n v="72036982"/>
    <x v="61"/>
    <s v="2025-12-24"/>
    <s v="M0053"/>
    <x v="129"/>
    <s v="MAT-Z-260111"/>
    <s v="APL26020626"/>
    <x v="2032"/>
    <s v="8011-O---2.5X310-SG3-MG3"/>
    <x v="149"/>
    <s v="1"/>
    <n v="2050"/>
    <s v="KG"/>
    <x v="3"/>
    <n v="116.0552"/>
    <n v="237913.16"/>
    <n v="1"/>
    <n v="3.7128749999999999"/>
    <n v="7611.3943849999996"/>
    <s v="MIL"/>
    <n v="31.2575"/>
    <n v="237913.16"/>
    <n v="2026"/>
  </r>
  <r>
    <n v="72036983"/>
    <x v="61"/>
    <s v="2025-12-24"/>
    <s v="M0053"/>
    <x v="129"/>
    <s v="MAT-Z-260111"/>
    <s v="APL26020626"/>
    <x v="2027"/>
    <s v="8011-O---2.5X335-SG3-MG3"/>
    <x v="149"/>
    <s v="1"/>
    <n v="1020"/>
    <s v="KG"/>
    <x v="3"/>
    <n v="116.69929999999999"/>
    <n v="119033.29"/>
    <n v="1"/>
    <n v="3.7334809999999998"/>
    <n v="3808.151323"/>
    <s v="MIL"/>
    <n v="31.2575"/>
    <n v="119033.29"/>
    <n v="2026"/>
  </r>
  <r>
    <n v="72036983"/>
    <x v="61"/>
    <s v="2025-12-24"/>
    <s v="M0053"/>
    <x v="129"/>
    <s v="MAT-Z-260111"/>
    <s v="APL26020626"/>
    <x v="2107"/>
    <s v="8011-O---2.5X370-SG3-MG3"/>
    <x v="149"/>
    <s v="1"/>
    <n v="1013"/>
    <s v="KG"/>
    <x v="3"/>
    <n v="116.69929999999999"/>
    <n v="118216.39"/>
    <n v="1"/>
    <n v="3.7334809999999998"/>
    <n v="3782.016795"/>
    <s v="MIL"/>
    <n v="31.2575"/>
    <n v="118216.39"/>
    <n v="2026"/>
  </r>
  <r>
    <n v="72036984"/>
    <x v="61"/>
    <s v="2025-12-24"/>
    <s v="M0053"/>
    <x v="129"/>
    <s v="MAT-Z-260111"/>
    <s v="APL26020626"/>
    <x v="2040"/>
    <s v="8011-O---2.5X270-SG3-MG3"/>
    <x v="149"/>
    <s v="1"/>
    <n v="1018"/>
    <s v="KG"/>
    <x v="3"/>
    <n v="116.69929999999999"/>
    <n v="118799.89"/>
    <n v="1"/>
    <n v="3.7334809999999998"/>
    <n v="3800.684315"/>
    <s v="MIL"/>
    <n v="31.2575"/>
    <n v="118799.89"/>
    <n v="2026"/>
  </r>
  <r>
    <n v="72036985"/>
    <x v="61"/>
    <s v="2025-12-24"/>
    <s v="M0053"/>
    <x v="129"/>
    <s v="MAT-Z-260111"/>
    <s v="APL26020626"/>
    <x v="2036"/>
    <s v="8011-O---2.5X375-SG3-MG3"/>
    <x v="149"/>
    <s v="1"/>
    <n v="5129"/>
    <s v="KG"/>
    <x v="3"/>
    <n v="115.4111"/>
    <n v="591943.53"/>
    <n v="1"/>
    <n v="3.692269"/>
    <n v="18937.647924000001"/>
    <s v="MIL"/>
    <n v="31.2575"/>
    <n v="591943.53"/>
    <n v="2026"/>
  </r>
  <r>
    <n v="72037189"/>
    <x v="61"/>
    <s v="2026-01-09"/>
    <s v="M0053"/>
    <x v="129"/>
    <s v="MAT-Z-260111"/>
    <s v="APL26020626"/>
    <x v="2032"/>
    <s v="8011-O---2.5X310-SG3-MG3"/>
    <x v="149"/>
    <s v="1"/>
    <n v="3069"/>
    <s v="KG"/>
    <x v="3"/>
    <n v="121.43170000000001"/>
    <n v="372673.89"/>
    <n v="1"/>
    <n v="3.8848820000000002"/>
    <n v="11922.703030999999"/>
    <s v="MIL"/>
    <n v="31.2575"/>
    <n v="372673.89"/>
    <n v="2026"/>
  </r>
  <r>
    <n v="72036840"/>
    <x v="79"/>
    <s v="2025-12-18"/>
    <s v="M0053"/>
    <x v="129"/>
    <s v="MAT-Z-260114"/>
    <s v="APL26020628"/>
    <x v="2034"/>
    <s v="8011-O---2.5X475-SG3-MG3"/>
    <x v="149"/>
    <s v="1"/>
    <n v="487"/>
    <s v="KG"/>
    <x v="3"/>
    <n v="116.0552"/>
    <n v="56518.879999999997"/>
    <n v="1"/>
    <n v="3.7128749999999999"/>
    <n v="1808.1701989999999"/>
    <s v="MIL"/>
    <n v="31.2575"/>
    <n v="56518.879999999997"/>
    <n v="2026"/>
  </r>
  <r>
    <n v="72036982"/>
    <x v="79"/>
    <s v="2025-12-24"/>
    <s v="M0053"/>
    <x v="129"/>
    <s v="MAT-Z-260114"/>
    <s v="APL26020628"/>
    <x v="2031"/>
    <s v="8011-O---2.0X410-SG3-MG3"/>
    <x v="149"/>
    <s v="1"/>
    <n v="1023"/>
    <s v="KG"/>
    <x v="3"/>
    <n v="116.0552"/>
    <n v="118724.47"/>
    <n v="1"/>
    <n v="3.7128749999999999"/>
    <n v="3798.2714540000002"/>
    <s v="MIL"/>
    <n v="31.2575"/>
    <n v="118724.47"/>
    <n v="2026"/>
  </r>
  <r>
    <n v="72036982"/>
    <x v="79"/>
    <s v="2025-12-24"/>
    <s v="M0053"/>
    <x v="129"/>
    <s v="MAT-Z-260114"/>
    <s v="APL26020628"/>
    <x v="2102"/>
    <s v="8011-O---2.5X305-SG3-MG3"/>
    <x v="149"/>
    <s v="1"/>
    <n v="1029"/>
    <s v="KG"/>
    <x v="3"/>
    <n v="116.69929999999999"/>
    <n v="120083.58"/>
    <n v="1"/>
    <n v="3.7334809999999998"/>
    <n v="3841.7525390000001"/>
    <s v="MIL"/>
    <n v="31.2575"/>
    <n v="120083.58"/>
    <n v="2026"/>
  </r>
  <r>
    <n v="72036983"/>
    <x v="79"/>
    <s v="2025-12-24"/>
    <s v="M0053"/>
    <x v="129"/>
    <s v="MAT-Z-260114"/>
    <s v="APL26020628"/>
    <x v="2108"/>
    <s v="8011-O---2.5X360-SG3-MG3"/>
    <x v="149"/>
    <s v="1"/>
    <n v="1022"/>
    <s v="KG"/>
    <x v="3"/>
    <n v="116.69929999999999"/>
    <n v="119266.68"/>
    <n v="1"/>
    <n v="3.7334809999999998"/>
    <n v="3815.618011"/>
    <s v="MIL"/>
    <n v="31.2575"/>
    <n v="119266.68"/>
    <n v="2026"/>
  </r>
  <r>
    <n v="72037192"/>
    <x v="79"/>
    <s v="2026-01-09"/>
    <s v="M0053"/>
    <x v="129"/>
    <s v="MAT-Z-260114"/>
    <s v="APL26020628"/>
    <x v="2090"/>
    <s v="8011-O---3.0X330-SG3-MG3"/>
    <x v="149"/>
    <s v="1"/>
    <n v="4066"/>
    <s v="KG"/>
    <x v="3"/>
    <n v="120.8001"/>
    <n v="491173.21"/>
    <n v="1"/>
    <n v="3.8646750000000001"/>
    <n v="15713.771414000001"/>
    <s v="MIL"/>
    <n v="31.2575"/>
    <n v="491173.21"/>
    <n v="2026"/>
  </r>
  <r>
    <n v="72036984"/>
    <x v="79"/>
    <s v="2025-12-24"/>
    <s v="M0053"/>
    <x v="129"/>
    <s v="MAT-Z-260114"/>
    <s v="APL26020628"/>
    <x v="2078"/>
    <s v="8011-O---2.5X255-SG3-MG3"/>
    <x v="149"/>
    <s v="1"/>
    <n v="1033"/>
    <s v="KG"/>
    <x v="3"/>
    <n v="116.69929999999999"/>
    <n v="120550.38"/>
    <n v="1"/>
    <n v="3.7334809999999998"/>
    <n v="3856.6865550000002"/>
    <s v="MIL"/>
    <n v="31.2575"/>
    <n v="120550.38"/>
    <n v="2026"/>
  </r>
  <r>
    <n v="72036984"/>
    <x v="79"/>
    <s v="2025-12-24"/>
    <s v="M0053"/>
    <x v="129"/>
    <s v="MAT-Z-260114"/>
    <s v="APL26020628"/>
    <x v="2109"/>
    <s v="8011-O---2.5X290-SG3-MG3"/>
    <x v="149"/>
    <s v="1"/>
    <n v="996"/>
    <s v="KG"/>
    <x v="3"/>
    <n v="116.69929999999999"/>
    <n v="116232.5"/>
    <n v="1"/>
    <n v="3.7334809999999998"/>
    <n v="3718.547548"/>
    <s v="MIL"/>
    <n v="31.2575"/>
    <n v="116232.5"/>
    <n v="2026"/>
  </r>
  <r>
    <n v="72037187"/>
    <x v="79"/>
    <s v="2026-01-09"/>
    <s v="M0053"/>
    <x v="129"/>
    <s v="MAT-Z-260114"/>
    <s v="APL26020628"/>
    <x v="2034"/>
    <s v="8011-O---2.5X475-SG3-MG3"/>
    <x v="149"/>
    <s v="1"/>
    <n v="1994"/>
    <s v="KG"/>
    <x v="3"/>
    <n v="121.43170000000001"/>
    <n v="242134.81"/>
    <n v="1"/>
    <n v="3.8848820000000002"/>
    <n v="7746.4547700000003"/>
    <s v="MIL"/>
    <n v="31.2575"/>
    <n v="242134.81"/>
    <n v="2026"/>
  </r>
  <r>
    <n v="72037190"/>
    <x v="79"/>
    <s v="2026-01-09"/>
    <s v="M0053"/>
    <x v="129"/>
    <s v="MAT-Z-260114"/>
    <s v="APL26020628"/>
    <x v="2110"/>
    <s v="8011-O---2.5X295-SG3-MG3"/>
    <x v="149"/>
    <s v="1"/>
    <n v="1037"/>
    <s v="KG"/>
    <x v="3"/>
    <n v="122.0634"/>
    <n v="126579.75"/>
    <n v="1"/>
    <n v="3.9050910000000001"/>
    <n v="4049.5801000000001"/>
    <s v="MIL"/>
    <n v="31.2575"/>
    <n v="126579.75"/>
    <n v="2026"/>
  </r>
  <r>
    <n v="72037190"/>
    <x v="79"/>
    <s v="2026-01-09"/>
    <s v="M0053"/>
    <x v="129"/>
    <s v="MAT-Z-260114"/>
    <s v="APL26020628"/>
    <x v="2027"/>
    <s v="8011-O---2.5X335-SG3-MG3"/>
    <x v="149"/>
    <s v="1"/>
    <n v="2022"/>
    <s v="KG"/>
    <x v="3"/>
    <n v="121.43170000000001"/>
    <n v="245534.9"/>
    <n v="1"/>
    <n v="3.8848820000000002"/>
    <n v="7855.2315440000002"/>
    <s v="MIL"/>
    <n v="31.2575"/>
    <n v="245534.9"/>
    <n v="2026"/>
  </r>
  <r>
    <n v="72037191"/>
    <x v="79"/>
    <s v="2026-01-09"/>
    <s v="M0053"/>
    <x v="129"/>
    <s v="MAT-Z-260114"/>
    <s v="APL26020628"/>
    <x v="2111"/>
    <s v="8011-O---3.0X280-SG3-MG3"/>
    <x v="149"/>
    <s v="1"/>
    <n v="4105"/>
    <s v="KG"/>
    <x v="3"/>
    <n v="120.8001"/>
    <n v="495884.41"/>
    <n v="1"/>
    <n v="3.8646750000000001"/>
    <n v="15864.493640999999"/>
    <s v="MIL"/>
    <n v="31.2575"/>
    <n v="495884.41"/>
    <n v="2026"/>
  </r>
  <r>
    <n v="72036843"/>
    <x v="79"/>
    <s v="2025-12-18"/>
    <s v="M0053"/>
    <x v="129"/>
    <s v="MAT-Z-260110"/>
    <s v="APL26020625"/>
    <x v="2092"/>
    <s v="8011-H18-2.5X395-SG3-MG3"/>
    <x v="149"/>
    <s v="2"/>
    <n v="650"/>
    <s v="KG"/>
    <x v="3"/>
    <n v="115.4111"/>
    <n v="75017.22"/>
    <n v="1"/>
    <n v="3.692269"/>
    <n v="2399.9750450000001"/>
    <s v="MIL"/>
    <n v="31.2575"/>
    <n v="75017.22"/>
    <n v="2026"/>
  </r>
  <r>
    <n v="72037523"/>
    <x v="79"/>
    <s v="2026-01-21"/>
    <s v="M0053"/>
    <x v="129"/>
    <s v="MAT-Z-260113"/>
    <s v="APL26020627"/>
    <x v="2112"/>
    <s v="8011-H18-3.0X345-SG3-MG3"/>
    <x v="149"/>
    <s v="2"/>
    <n v="1047"/>
    <s v="KG"/>
    <x v="3"/>
    <n v="120.8001"/>
    <n v="126477.7"/>
    <n v="1"/>
    <n v="3.8646750000000001"/>
    <n v="4046.3152839999998"/>
    <s v="MIL"/>
    <n v="31.2575"/>
    <n v="126477.7"/>
    <n v="2026"/>
  </r>
  <r>
    <n v="72037983"/>
    <x v="79"/>
    <s v="2026-01-30"/>
    <s v="M0053"/>
    <x v="129"/>
    <s v="MAT-Z-260113"/>
    <s v="APL26020627"/>
    <x v="2113"/>
    <s v="8011-H18-3.0X320-SG3-MG3"/>
    <x v="149"/>
    <s v="2"/>
    <n v="1037"/>
    <s v="KG"/>
    <x v="3"/>
    <n v="120.8001"/>
    <n v="125269.7"/>
    <n v="1"/>
    <n v="3.8646750000000001"/>
    <n v="4007.6685590000002"/>
    <s v="MIL"/>
    <n v="31.2575"/>
    <n v="125269.7"/>
    <n v="2026"/>
  </r>
  <r>
    <n v="72038085"/>
    <x v="79"/>
    <s v="2026-02-04"/>
    <s v="M0053"/>
    <x v="129"/>
    <s v="MAT-Z-260113"/>
    <s v="APL26020627"/>
    <x v="2103"/>
    <s v="8011-H18-3.0X235-SG3-MG3"/>
    <x v="149"/>
    <s v="2"/>
    <n v="1033"/>
    <s v="KG"/>
    <x v="3"/>
    <n v="127.5532"/>
    <n v="131762.46"/>
    <n v="1"/>
    <n v="4.0807229999999999"/>
    <n v="4215.3870269999998"/>
    <s v="MIL"/>
    <n v="31.2575"/>
    <n v="131762.46"/>
    <n v="2026"/>
  </r>
  <r>
    <n v="72037187"/>
    <x v="5"/>
    <s v="2026-01-09"/>
    <s v="M0053"/>
    <x v="129"/>
    <s v="MAT-Z-260117"/>
    <s v="APL26030006"/>
    <x v="2034"/>
    <s v="8011-O---2.5X475-SG3-MG3"/>
    <x v="149"/>
    <s v="1"/>
    <n v="988"/>
    <s v="KG"/>
    <x v="3"/>
    <n v="121.43170000000001"/>
    <n v="119974.52"/>
    <n v="1"/>
    <n v="3.8205650000000002"/>
    <n v="3774.7184870000001"/>
    <s v="MIL"/>
    <n v="31.7837"/>
    <n v="119974.52"/>
    <n v="2026"/>
  </r>
  <r>
    <n v="72037188"/>
    <x v="5"/>
    <s v="2026-01-09"/>
    <s v="M0053"/>
    <x v="129"/>
    <s v="MAT-Z-260117"/>
    <s v="APL26030006"/>
    <x v="2058"/>
    <s v="8011-O---3.0X450-SG3-MG3"/>
    <x v="149"/>
    <s v="1"/>
    <n v="2001"/>
    <s v="KG"/>
    <x v="3"/>
    <n v="121.43170000000001"/>
    <n v="242984.83"/>
    <n v="1"/>
    <n v="3.8205650000000002"/>
    <n v="7644.9510280000004"/>
    <s v="MIL"/>
    <n v="31.7837"/>
    <n v="242984.83"/>
    <n v="2026"/>
  </r>
  <r>
    <n v="72037191"/>
    <x v="5"/>
    <s v="2026-01-09"/>
    <s v="M0053"/>
    <x v="129"/>
    <s v="MAT-Z-260117"/>
    <s v="APL26030006"/>
    <x v="2114"/>
    <s v="8011-O---3.0X235-SG3-MG3"/>
    <x v="149"/>
    <s v="1"/>
    <n v="4049"/>
    <s v="KG"/>
    <x v="3"/>
    <n v="120.8001"/>
    <n v="489119.6"/>
    <n v="1"/>
    <n v="3.8006929999999999"/>
    <n v="15389.007573000001"/>
    <s v="MIL"/>
    <n v="31.7837"/>
    <n v="489119.6"/>
    <n v="2026"/>
  </r>
  <r>
    <n v="72037191"/>
    <x v="5"/>
    <s v="2026-01-09"/>
    <s v="M0053"/>
    <x v="129"/>
    <s v="MAT-Z-260117"/>
    <s v="APL26030006"/>
    <x v="2111"/>
    <s v="8011-O---3.0X280-SG3-MG3"/>
    <x v="149"/>
    <s v="1"/>
    <n v="1032"/>
    <s v="KG"/>
    <x v="3"/>
    <n v="120.8001"/>
    <n v="124665.7"/>
    <n v="1"/>
    <n v="3.8006929999999999"/>
    <n v="3922.3155259999999"/>
    <s v="MIL"/>
    <n v="31.7837"/>
    <n v="124665.7"/>
    <n v="2026"/>
  </r>
  <r>
    <n v="72037192"/>
    <x v="5"/>
    <s v="2026-01-09"/>
    <s v="M0053"/>
    <x v="129"/>
    <s v="MAT-Z-260117"/>
    <s v="APL26030006"/>
    <x v="2115"/>
    <s v="8011-O---3.0X400-SG3-MG3"/>
    <x v="149"/>
    <s v="1"/>
    <n v="5095"/>
    <s v="KG"/>
    <x v="3"/>
    <n v="120.8001"/>
    <n v="615476.51"/>
    <n v="1"/>
    <n v="3.8006929999999999"/>
    <n v="19364.533078"/>
    <s v="MIL"/>
    <n v="31.7837"/>
    <n v="615476.51"/>
    <n v="2026"/>
  </r>
  <r>
    <n v="72037518"/>
    <x v="5"/>
    <s v="2026-01-21"/>
    <s v="M0053"/>
    <x v="129"/>
    <s v="MAT-Z-260117"/>
    <s v="APL26030006"/>
    <x v="2116"/>
    <s v="8011-O---3.0X325-SG3-MG3"/>
    <x v="149"/>
    <s v="1"/>
    <n v="1009"/>
    <s v="KG"/>
    <x v="3"/>
    <n v="122.0634"/>
    <n v="123161.97"/>
    <n v="1"/>
    <n v="3.8404400000000001"/>
    <n v="3875.0041679999999"/>
    <s v="MIL"/>
    <n v="31.7837"/>
    <n v="123161.97"/>
    <n v="2026"/>
  </r>
  <r>
    <n v="72037942"/>
    <x v="5"/>
    <s v="2026-01-29"/>
    <s v="M0053"/>
    <x v="129"/>
    <s v="MAT-Z-260117"/>
    <s v="APL26030006"/>
    <x v="2111"/>
    <s v="8011-O---3.0X280-SG3-MG3"/>
    <x v="149"/>
    <s v="1"/>
    <n v="1021"/>
    <s v="KG"/>
    <x v="3"/>
    <n v="121.43170000000001"/>
    <n v="123981.77"/>
    <n v="1"/>
    <n v="3.8205650000000002"/>
    <n v="3900.7972639999998"/>
    <s v="MIL"/>
    <n v="31.7837"/>
    <n v="123981.77"/>
    <n v="2026"/>
  </r>
  <r>
    <n v="72037942"/>
    <x v="5"/>
    <s v="2026-01-29"/>
    <s v="M0053"/>
    <x v="129"/>
    <s v="MAT-Z-260117"/>
    <s v="APL26030006"/>
    <x v="2117"/>
    <s v="8011-O---3.0X350-SG3-MG3"/>
    <x v="149"/>
    <s v="1"/>
    <n v="663"/>
    <s v="KG"/>
    <x v="3"/>
    <n v="121.43170000000001"/>
    <n v="80509.22"/>
    <n v="1"/>
    <n v="3.8205650000000002"/>
    <n v="2533.0348570000001"/>
    <s v="MIL"/>
    <n v="31.7837"/>
    <n v="80509.22"/>
    <n v="2026"/>
  </r>
  <r>
    <n v="72037943"/>
    <x v="5"/>
    <s v="2026-01-29"/>
    <s v="M0053"/>
    <x v="129"/>
    <s v="MAT-Z-260117"/>
    <s v="APL26030006"/>
    <x v="2114"/>
    <s v="8011-O---3.0X235-SG3-MG3"/>
    <x v="149"/>
    <s v="1"/>
    <n v="1014"/>
    <s v="KG"/>
    <x v="3"/>
    <n v="122.0634"/>
    <n v="123772.29"/>
    <n v="1"/>
    <n v="3.8404400000000001"/>
    <n v="3894.2064639999999"/>
    <s v="MIL"/>
    <n v="31.7837"/>
    <n v="123772.29"/>
    <n v="2026"/>
  </r>
  <r>
    <n v="72036840"/>
    <x v="5"/>
    <s v="2025-12-18"/>
    <s v="M0053"/>
    <x v="129"/>
    <s v="MAT-Z-260121"/>
    <s v="APL26030008"/>
    <x v="2033"/>
    <s v="8011-O---2.5X445-SG3-MG3"/>
    <x v="149"/>
    <s v="1"/>
    <n v="359"/>
    <s v="KG"/>
    <x v="3"/>
    <n v="116.0552"/>
    <n v="41663.82"/>
    <n v="1"/>
    <n v="3.6514060000000002"/>
    <n v="1310.8549350000001"/>
    <s v="MIL"/>
    <n v="31.7837"/>
    <n v="41663.82"/>
    <n v="2026"/>
  </r>
  <r>
    <n v="72036840"/>
    <x v="5"/>
    <s v="2025-12-18"/>
    <s v="M0053"/>
    <x v="129"/>
    <s v="MAT-Z-260121"/>
    <s v="APL26030008"/>
    <x v="2058"/>
    <s v="8011-O---3.0X450-SG3-MG3"/>
    <x v="149"/>
    <s v="1"/>
    <n v="754"/>
    <s v="KG"/>
    <x v="3"/>
    <n v="116.0552"/>
    <n v="87505.62"/>
    <n v="1"/>
    <n v="3.6514060000000002"/>
    <n v="2753.1602670000002"/>
    <s v="MIL"/>
    <n v="31.7837"/>
    <n v="87505.62"/>
    <n v="2026"/>
  </r>
  <r>
    <n v="72037188"/>
    <x v="5"/>
    <s v="2026-01-09"/>
    <s v="M0053"/>
    <x v="129"/>
    <s v="MAT-Z-260121"/>
    <s v="APL26030008"/>
    <x v="2058"/>
    <s v="8011-O---3.0X450-SG3-MG3"/>
    <x v="149"/>
    <s v="1"/>
    <n v="971"/>
    <s v="KG"/>
    <x v="3"/>
    <n v="121.43170000000001"/>
    <n v="117910.18"/>
    <n v="1"/>
    <n v="3.8205650000000002"/>
    <n v="3709.7688429999998"/>
    <s v="MIL"/>
    <n v="31.7837"/>
    <n v="117910.18"/>
    <n v="2026"/>
  </r>
  <r>
    <n v="72037189"/>
    <x v="5"/>
    <s v="2026-01-09"/>
    <s v="M0053"/>
    <x v="129"/>
    <s v="MAT-Z-260121"/>
    <s v="APL26030008"/>
    <x v="2033"/>
    <s v="8011-O---2.5X445-SG3-MG3"/>
    <x v="149"/>
    <s v="1"/>
    <n v="2907"/>
    <s v="KG"/>
    <x v="3"/>
    <n v="121.43170000000001"/>
    <n v="353001.95"/>
    <n v="1"/>
    <n v="3.8205650000000002"/>
    <n v="11106.383146"/>
    <s v="MIL"/>
    <n v="31.7837"/>
    <n v="353001.95"/>
    <n v="2026"/>
  </r>
  <r>
    <n v="72037942"/>
    <x v="5"/>
    <s v="2026-01-29"/>
    <s v="M0053"/>
    <x v="129"/>
    <s v="MAT-Z-260121"/>
    <s v="APL26030008"/>
    <x v="2111"/>
    <s v="8011-O---3.0X280-SG3-MG3"/>
    <x v="149"/>
    <s v="1"/>
    <n v="947"/>
    <s v="KG"/>
    <x v="3"/>
    <n v="121.43170000000001"/>
    <n v="114995.82"/>
    <n v="1"/>
    <n v="3.8205650000000002"/>
    <n v="3618.0753020000002"/>
    <s v="MIL"/>
    <n v="31.7837"/>
    <n v="114995.82"/>
    <n v="2026"/>
  </r>
  <r>
    <n v="72037521"/>
    <x v="44"/>
    <s v="2026-01-21"/>
    <s v="M0053"/>
    <x v="129"/>
    <s v="MAT-Z-260120"/>
    <s v="APL26030007"/>
    <x v="2118"/>
    <s v="8011-H18-2.4X460-SG3-MG3"/>
    <x v="149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1"/>
    <x v="44"/>
    <s v="2026-01-21"/>
    <s v="M0053"/>
    <x v="129"/>
    <s v="MAT-Z-260120"/>
    <s v="APL26030007"/>
    <x v="2118"/>
    <s v="8011-H18-2.4X460-SG3-MG3"/>
    <x v="149"/>
    <s v="2"/>
    <n v="13"/>
    <s v="KG"/>
    <x v="3"/>
    <n v="121.43170000000001"/>
    <n v="1578.61"/>
    <n v="1"/>
    <n v="3.8278029999999998"/>
    <n v="49.761375999999998"/>
    <s v="MIL"/>
    <n v="31.723600000000001"/>
    <n v="1578.61"/>
    <n v="2026"/>
  </r>
  <r>
    <n v="72037981"/>
    <x v="44"/>
    <s v="2026-01-30"/>
    <s v="M0053"/>
    <x v="129"/>
    <s v="MAT-Z-260120"/>
    <s v="APL26030007"/>
    <x v="2076"/>
    <s v="8011-H18-2.4X325-SG3-MG3"/>
    <x v="149"/>
    <s v="2"/>
    <n v="2096"/>
    <s v="KG"/>
    <x v="3"/>
    <n v="120.8001"/>
    <n v="253197.01"/>
    <n v="1"/>
    <n v="3.807893"/>
    <n v="7981.3454330000004"/>
    <s v="MIL"/>
    <n v="31.723600000000001"/>
    <n v="253197.01"/>
    <n v="2026"/>
  </r>
  <r>
    <n v="72037982"/>
    <x v="44"/>
    <s v="2026-01-30"/>
    <s v="M0053"/>
    <x v="129"/>
    <s v="MAT-Z-260120"/>
    <s v="APL26030007"/>
    <x v="2119"/>
    <s v="8011-H18-2.5X335-SG3-MG3"/>
    <x v="149"/>
    <s v="2"/>
    <n v="1038"/>
    <s v="KG"/>
    <x v="3"/>
    <n v="121.43170000000001"/>
    <n v="126046.1"/>
    <n v="1"/>
    <n v="3.8278029999999998"/>
    <n v="3973.2596549999998"/>
    <s v="MIL"/>
    <n v="31.723600000000001"/>
    <n v="126046.1"/>
    <n v="2026"/>
  </r>
  <r>
    <n v="72037982"/>
    <x v="44"/>
    <s v="2026-01-30"/>
    <s v="M0053"/>
    <x v="129"/>
    <s v="MAT-Z-260120"/>
    <s v="APL26030007"/>
    <x v="2120"/>
    <s v="8011-H18-2.5X375-SG3-MG3"/>
    <x v="149"/>
    <s v="2"/>
    <n v="1019"/>
    <s v="KG"/>
    <x v="3"/>
    <n v="121.43170000000001"/>
    <n v="123738.9"/>
    <n v="1"/>
    <n v="3.8278029999999998"/>
    <n v="3900.531465"/>
    <s v="MIL"/>
    <n v="31.723600000000001"/>
    <n v="123738.9"/>
    <n v="2026"/>
  </r>
  <r>
    <n v="72037983"/>
    <x v="44"/>
    <s v="2026-01-30"/>
    <s v="M0053"/>
    <x v="129"/>
    <s v="MAT-Z-260120"/>
    <s v="APL26030007"/>
    <x v="2121"/>
    <s v="8011-H18-2.5X425-SG3-MG3"/>
    <x v="149"/>
    <s v="2"/>
    <n v="1013"/>
    <s v="KG"/>
    <x v="3"/>
    <n v="121.43170000000001"/>
    <n v="123010.31"/>
    <n v="1"/>
    <n v="3.8278029999999998"/>
    <n v="3877.564652"/>
    <s v="MIL"/>
    <n v="31.723600000000001"/>
    <n v="123010.31"/>
    <n v="2026"/>
  </r>
  <r>
    <n v="72037983"/>
    <x v="44"/>
    <s v="2026-01-30"/>
    <s v="M0053"/>
    <x v="129"/>
    <s v="MAT-Z-260120"/>
    <s v="APL26030007"/>
    <x v="2122"/>
    <s v="8011-H18-3.0X295-SG3-MG3"/>
    <x v="149"/>
    <s v="2"/>
    <n v="1036"/>
    <s v="KG"/>
    <x v="3"/>
    <n v="121.43170000000001"/>
    <n v="125803.24"/>
    <n v="1"/>
    <n v="3.8278029999999998"/>
    <n v="3965.604155"/>
    <s v="MIL"/>
    <n v="31.723600000000001"/>
    <n v="125803.24"/>
    <n v="2026"/>
  </r>
  <r>
    <n v="72037983"/>
    <x v="44"/>
    <s v="2026-01-30"/>
    <s v="M0053"/>
    <x v="129"/>
    <s v="MAT-Z-260120"/>
    <s v="APL26030007"/>
    <x v="2113"/>
    <s v="8011-H18-3.0X320-SG3-MG3"/>
    <x v="149"/>
    <s v="2"/>
    <n v="1012"/>
    <s v="KG"/>
    <x v="3"/>
    <n v="120.8001"/>
    <n v="122249.7"/>
    <n v="1"/>
    <n v="3.807893"/>
    <n v="3853.588495"/>
    <s v="MIL"/>
    <n v="31.723600000000001"/>
    <n v="122249.7"/>
    <n v="2026"/>
  </r>
  <r>
    <n v="72038285"/>
    <x v="44"/>
    <s v="2026-02-11"/>
    <s v="M0053"/>
    <x v="129"/>
    <s v="MAT-Z-260120"/>
    <s v="APL26030007"/>
    <x v="2123"/>
    <s v="8011-H18-2.5X270-SG3-MG3"/>
    <x v="149"/>
    <s v="2"/>
    <n v="1050"/>
    <s v="KG"/>
    <x v="3"/>
    <n v="127.5532"/>
    <n v="133930.85999999999"/>
    <n v="1"/>
    <n v="4.0207660000000001"/>
    <n v="4221.8052170000001"/>
    <s v="MIL"/>
    <n v="31.723600000000001"/>
    <n v="133930.85999999999"/>
    <n v="2026"/>
  </r>
  <r>
    <n v="72038285"/>
    <x v="44"/>
    <s v="2026-02-11"/>
    <s v="M0053"/>
    <x v="129"/>
    <s v="MAT-Z-260120"/>
    <s v="APL26030007"/>
    <x v="2123"/>
    <s v="8011-H18-2.5X270-SG3-MG3"/>
    <x v="149"/>
    <s v="2"/>
    <n v="8"/>
    <s v="KG"/>
    <x v="3"/>
    <n v="127.5532"/>
    <n v="1020.43"/>
    <n v="1"/>
    <n v="4.0207660000000001"/>
    <n v="32.166272999999997"/>
    <s v="MIL"/>
    <n v="31.723600000000001"/>
    <n v="1020.43"/>
    <n v="2026"/>
  </r>
  <r>
    <n v="72037521"/>
    <x v="44"/>
    <s v="2026-01-21"/>
    <s v="M0053"/>
    <x v="129"/>
    <s v="MAT-Z-260116"/>
    <s v="APL26030005"/>
    <x v="2124"/>
    <s v="8011-H18-2.4X260-SG3-MG3"/>
    <x v="149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1"/>
    <x v="44"/>
    <s v="2026-01-21"/>
    <s v="M0053"/>
    <x v="129"/>
    <s v="MAT-Z-260116"/>
    <s v="APL26030005"/>
    <x v="2125"/>
    <s v="8011-H18-2.5X240-SG3-MG3"/>
    <x v="149"/>
    <s v="2"/>
    <n v="1047"/>
    <s v="KG"/>
    <x v="3"/>
    <n v="121.43170000000001"/>
    <n v="127138.99"/>
    <n v="1"/>
    <n v="3.8278029999999998"/>
    <n v="4007.710032"/>
    <s v="MIL"/>
    <n v="31.723600000000001"/>
    <n v="127138.99"/>
    <n v="2026"/>
  </r>
  <r>
    <n v="72037522"/>
    <x v="44"/>
    <s v="2026-01-21"/>
    <s v="M0053"/>
    <x v="129"/>
    <s v="MAT-Z-260116"/>
    <s v="APL26030005"/>
    <x v="2126"/>
    <s v="8011-H18-3.0X335-SG3-MG3"/>
    <x v="149"/>
    <s v="2"/>
    <n v="1032"/>
    <s v="KG"/>
    <x v="3"/>
    <n v="121.43170000000001"/>
    <n v="125317.51"/>
    <n v="1"/>
    <n v="3.8278029999999998"/>
    <n v="3950.292841"/>
    <s v="MIL"/>
    <n v="31.723600000000001"/>
    <n v="125317.51"/>
    <n v="2026"/>
  </r>
  <r>
    <n v="72037523"/>
    <x v="44"/>
    <s v="2026-01-21"/>
    <s v="M0053"/>
    <x v="129"/>
    <s v="MAT-Z-260116"/>
    <s v="APL26030005"/>
    <x v="2112"/>
    <s v="8011-H18-3.0X345-SG3-MG3"/>
    <x v="149"/>
    <s v="2"/>
    <n v="1053"/>
    <s v="KG"/>
    <x v="3"/>
    <n v="120.8001"/>
    <n v="127202.51"/>
    <n v="1"/>
    <n v="3.807893"/>
    <n v="4009.7123270000002"/>
    <s v="MIL"/>
    <n v="31.723600000000001"/>
    <n v="127202.51"/>
    <n v="2026"/>
  </r>
  <r>
    <n v="72037523"/>
    <x v="44"/>
    <s v="2026-01-21"/>
    <s v="M0053"/>
    <x v="129"/>
    <s v="MAT-Z-260116"/>
    <s v="APL26030005"/>
    <x v="2112"/>
    <s v="8011-H18-3.0X345-SG3-MG3"/>
    <x v="149"/>
    <s v="2"/>
    <n v="49"/>
    <s v="KG"/>
    <x v="3"/>
    <n v="120.8001"/>
    <n v="5919.2"/>
    <n v="1"/>
    <n v="3.807893"/>
    <n v="186.58664200000001"/>
    <s v="MIL"/>
    <n v="31.723600000000001"/>
    <n v="5919.2"/>
    <n v="2026"/>
  </r>
  <r>
    <n v="72037523"/>
    <x v="44"/>
    <s v="2026-01-21"/>
    <s v="M0053"/>
    <x v="129"/>
    <s v="MAT-Z-260116"/>
    <s v="APL26030005"/>
    <x v="2127"/>
    <s v="8011-H18-2.4X390-SG3-MG3"/>
    <x v="149"/>
    <s v="2"/>
    <n v="1050"/>
    <s v="KG"/>
    <x v="3"/>
    <n v="121.43170000000001"/>
    <n v="127503.29"/>
    <n v="1"/>
    <n v="3.8278029999999998"/>
    <n v="4019.193597"/>
    <s v="MIL"/>
    <n v="31.723600000000001"/>
    <n v="127503.29"/>
    <n v="2026"/>
  </r>
  <r>
    <n v="72037523"/>
    <x v="44"/>
    <s v="2026-01-21"/>
    <s v="M0053"/>
    <x v="129"/>
    <s v="MAT-Z-260116"/>
    <s v="APL26030005"/>
    <x v="2127"/>
    <s v="8011-H18-2.4X390-SG3-MG3"/>
    <x v="149"/>
    <s v="2"/>
    <n v="7"/>
    <s v="KG"/>
    <x v="3"/>
    <n v="121.43170000000001"/>
    <n v="850.02"/>
    <n v="1"/>
    <n v="3.8278029999999998"/>
    <n v="26.794563"/>
    <s v="MIL"/>
    <n v="31.723600000000001"/>
    <n v="850.02"/>
    <n v="2026"/>
  </r>
  <r>
    <n v="72037523"/>
    <x v="44"/>
    <s v="2026-01-21"/>
    <s v="M0053"/>
    <x v="129"/>
    <s v="MAT-Z-260116"/>
    <s v="APL26030005"/>
    <x v="2128"/>
    <s v="8011-H18-3.0X265-SG3-MG3"/>
    <x v="149"/>
    <s v="2"/>
    <n v="1033"/>
    <s v="KG"/>
    <x v="3"/>
    <n v="121.43170000000001"/>
    <n v="125438.95"/>
    <n v="1"/>
    <n v="3.8278029999999998"/>
    <n v="3954.1209060000001"/>
    <s v="MIL"/>
    <n v="31.723600000000001"/>
    <n v="125438.95"/>
    <n v="2026"/>
  </r>
  <r>
    <n v="72037944"/>
    <x v="44"/>
    <s v="2026-01-29"/>
    <s v="M0053"/>
    <x v="129"/>
    <s v="MAT-Z-260116"/>
    <s v="APL26030005"/>
    <x v="2129"/>
    <s v="8011-H18-2.5X275-SG3-MG3"/>
    <x v="149"/>
    <s v="2"/>
    <n v="1036"/>
    <s v="KG"/>
    <x v="3"/>
    <n v="121.43170000000001"/>
    <n v="125803.24"/>
    <n v="1"/>
    <n v="3.8278029999999998"/>
    <n v="3965.604155"/>
    <s v="MIL"/>
    <n v="31.723600000000001"/>
    <n v="125803.24"/>
    <n v="2026"/>
  </r>
  <r>
    <n v="72036840"/>
    <x v="69"/>
    <s v="2025-12-18"/>
    <s v="M0053"/>
    <x v="129"/>
    <s v="MAT-Z-260126"/>
    <s v="APL26030088"/>
    <x v="2058"/>
    <s v="8011-O---3.0X450-SG3-MG3"/>
    <x v="149"/>
    <s v="1"/>
    <n v="723"/>
    <s v="KG"/>
    <x v="3"/>
    <n v="116.0552"/>
    <n v="83907.91"/>
    <n v="1"/>
    <n v="3.6352669999999998"/>
    <n v="2628.2986890000002"/>
    <s v="MIL"/>
    <n v="31.924800000000001"/>
    <n v="83907.91"/>
    <n v="2026"/>
  </r>
  <r>
    <n v="72037190"/>
    <x v="69"/>
    <s v="2026-01-09"/>
    <s v="M0053"/>
    <x v="129"/>
    <s v="MAT-Z-260126"/>
    <s v="APL26030088"/>
    <x v="2029"/>
    <s v="8011-O---2.5X350-SG3-MG3"/>
    <x v="149"/>
    <s v="1"/>
    <n v="998"/>
    <s v="KG"/>
    <x v="3"/>
    <n v="122.0634"/>
    <n v="121819.27"/>
    <n v="1"/>
    <n v="3.8234659999999998"/>
    <n v="3815.8193630000001"/>
    <s v="MIL"/>
    <n v="31.924800000000001"/>
    <n v="121819.27"/>
    <n v="2026"/>
  </r>
  <r>
    <n v="72037518"/>
    <x v="69"/>
    <s v="2026-01-21"/>
    <s v="M0053"/>
    <x v="129"/>
    <s v="MAT-Z-260126"/>
    <s v="APL26030088"/>
    <x v="2130"/>
    <s v="8011-O---4.0X305-SG3-MG3"/>
    <x v="149"/>
    <s v="1"/>
    <n v="959"/>
    <s v="KG"/>
    <x v="3"/>
    <n v="122.0634"/>
    <n v="117058.8"/>
    <n v="1"/>
    <n v="3.8234659999999998"/>
    <n v="3666.7042540000002"/>
    <s v="MIL"/>
    <n v="31.924800000000001"/>
    <n v="117058.8"/>
    <n v="2026"/>
  </r>
  <r>
    <n v="72037518"/>
    <x v="69"/>
    <s v="2026-01-21"/>
    <s v="M0053"/>
    <x v="129"/>
    <s v="MAT-Z-260126"/>
    <s v="APL26030088"/>
    <x v="2029"/>
    <s v="8011-O---2.5X350-SG3-MG3"/>
    <x v="149"/>
    <s v="1"/>
    <n v="1604"/>
    <s v="KG"/>
    <x v="3"/>
    <n v="121.43170000000001"/>
    <n v="194776.45"/>
    <n v="1"/>
    <n v="3.8036789999999998"/>
    <n v="6101.1016509999999"/>
    <s v="MIL"/>
    <n v="31.924800000000001"/>
    <n v="194776.45"/>
    <n v="2026"/>
  </r>
  <r>
    <n v="72037981"/>
    <x v="80"/>
    <s v="2026-01-30"/>
    <s v="M0053"/>
    <x v="129"/>
    <s v="MAT-Z-260125"/>
    <s v="APL26030087"/>
    <x v="2065"/>
    <s v="8011-H18-2.4X330-SG3-MG3"/>
    <x v="149"/>
    <s v="2"/>
    <n v="1999"/>
    <s v="KG"/>
    <x v="3"/>
    <n v="120.8001"/>
    <n v="241479.4"/>
    <n v="1"/>
    <n v="3.7838949999999998"/>
    <n v="7564.0066649999999"/>
    <s v="MIL"/>
    <n v="31.924800000000001"/>
    <n v="241479.4"/>
    <n v="2026"/>
  </r>
  <r>
    <n v="72038085"/>
    <x v="80"/>
    <s v="2026-02-04"/>
    <s v="M0053"/>
    <x v="129"/>
    <s v="MAT-Z-260125"/>
    <s v="APL26030087"/>
    <x v="2087"/>
    <s v="8011-H18-2.0X390-SG3-MG3"/>
    <x v="149"/>
    <s v="2"/>
    <n v="955"/>
    <s v="KG"/>
    <x v="3"/>
    <n v="126.92610000000001"/>
    <n v="121214.43"/>
    <n v="1"/>
    <n v="3.9757829999999998"/>
    <n v="3796.8735900000001"/>
    <s v="MIL"/>
    <n v="31.924800000000001"/>
    <n v="121214.43"/>
    <n v="2026"/>
  </r>
  <r>
    <n v="72037941"/>
    <x v="81"/>
    <s v="2026-01-29"/>
    <s v="M0053"/>
    <x v="129"/>
    <s v="MAT-Z-260133"/>
    <s v="APL26030091"/>
    <x v="2029"/>
    <s v="8011-O---2.5X350-SG3-MG3"/>
    <x v="149"/>
    <s v="1"/>
    <n v="2010"/>
    <s v="KG"/>
    <x v="3"/>
    <n v="121.43170000000001"/>
    <n v="244077.72"/>
    <n v="1"/>
    <n v="3.828551"/>
    <n v="7695.3886510000002"/>
    <s v="MIL"/>
    <n v="31.717400000000001"/>
    <n v="244077.72"/>
    <n v="2026"/>
  </r>
  <r>
    <n v="72037942"/>
    <x v="81"/>
    <s v="2026-01-29"/>
    <s v="M0053"/>
    <x v="129"/>
    <s v="MAT-Z-260133"/>
    <s v="APL26030091"/>
    <x v="2117"/>
    <s v="8011-O---3.0X350-SG3-MG3"/>
    <x v="149"/>
    <s v="1"/>
    <n v="1358"/>
    <s v="KG"/>
    <x v="3"/>
    <n v="121.43170000000001"/>
    <n v="164904.25"/>
    <n v="1"/>
    <n v="3.828551"/>
    <n v="5199.1730090000001"/>
    <s v="MIL"/>
    <n v="31.717400000000001"/>
    <n v="164904.25"/>
    <n v="2026"/>
  </r>
  <r>
    <n v="72037980"/>
    <x v="81"/>
    <s v="2026-01-30"/>
    <s v="M0053"/>
    <x v="129"/>
    <s v="MAT-Z-260133"/>
    <s v="APL26030091"/>
    <x v="2029"/>
    <s v="8011-O---2.5X350-SG3-MG3"/>
    <x v="149"/>
    <s v="1"/>
    <n v="518"/>
    <s v="KG"/>
    <x v="3"/>
    <n v="120.8001"/>
    <n v="62574.45"/>
    <n v="1"/>
    <n v="3.8086380000000002"/>
    <n v="1972.8745100000001"/>
    <s v="MIL"/>
    <n v="31.717400000000001"/>
    <n v="62574.45"/>
    <n v="2026"/>
  </r>
  <r>
    <n v="72037190"/>
    <x v="14"/>
    <s v="2026-01-09"/>
    <s v="M0053"/>
    <x v="129"/>
    <s v="MAT-Z-260137"/>
    <s v="APL26030092"/>
    <x v="2027"/>
    <s v="8011-O---2.5X335-SG3-MG3"/>
    <x v="149"/>
    <s v="1"/>
    <n v="1019"/>
    <s v="KG"/>
    <x v="3"/>
    <n v="121.43170000000001"/>
    <n v="123738.9"/>
    <n v="1"/>
    <n v="3.7928320000000002"/>
    <n v="3864.896099"/>
    <s v="MIL"/>
    <n v="32.016100000000002"/>
    <n v="123738.9"/>
    <n v="2026"/>
  </r>
  <r>
    <n v="72037518"/>
    <x v="14"/>
    <s v="2026-01-21"/>
    <s v="M0053"/>
    <x v="129"/>
    <s v="MAT-Z-260137"/>
    <s v="APL26030092"/>
    <x v="2110"/>
    <s v="8011-O---2.5X295-SG3-MG3"/>
    <x v="149"/>
    <s v="1"/>
    <n v="1013"/>
    <s v="KG"/>
    <x v="3"/>
    <n v="122.0634"/>
    <n v="123650.22"/>
    <n v="1"/>
    <n v="3.8125629999999999"/>
    <n v="3862.1262419999998"/>
    <s v="MIL"/>
    <n v="32.016100000000002"/>
    <n v="123650.22"/>
    <n v="2026"/>
  </r>
  <r>
    <n v="72037941"/>
    <x v="14"/>
    <s v="2026-01-29"/>
    <s v="M0053"/>
    <x v="129"/>
    <s v="MAT-Z-260137"/>
    <s v="APL26030092"/>
    <x v="2131"/>
    <s v="8011-O---2.5X300-SG3-MG3"/>
    <x v="149"/>
    <s v="1"/>
    <n v="973"/>
    <s v="KG"/>
    <x v="3"/>
    <n v="122.0634"/>
    <n v="118767.69"/>
    <n v="1"/>
    <n v="3.8125629999999999"/>
    <n v="3709.6239070000001"/>
    <s v="MIL"/>
    <n v="32.016100000000002"/>
    <n v="118767.69"/>
    <n v="2026"/>
  </r>
  <r>
    <n v="72037941"/>
    <x v="14"/>
    <s v="2026-01-29"/>
    <s v="M0053"/>
    <x v="129"/>
    <s v="MAT-Z-260137"/>
    <s v="APL26030092"/>
    <x v="2038"/>
    <s v="8011-O---2.5X320-SG3-MG3"/>
    <x v="149"/>
    <s v="1"/>
    <n v="986"/>
    <s v="KG"/>
    <x v="3"/>
    <n v="122.0634"/>
    <n v="120354.51"/>
    <n v="1"/>
    <n v="3.8125629999999999"/>
    <n v="3759.1870960000001"/>
    <s v="MIL"/>
    <n v="32.016100000000002"/>
    <n v="120354.51"/>
    <n v="2026"/>
  </r>
  <r>
    <n v="72037942"/>
    <x v="14"/>
    <s v="2026-01-29"/>
    <s v="M0053"/>
    <x v="129"/>
    <s v="MAT-Z-260137"/>
    <s v="APL26030092"/>
    <x v="2107"/>
    <s v="8011-O---2.5X370-SG3-MG3"/>
    <x v="149"/>
    <s v="1"/>
    <n v="997"/>
    <s v="KG"/>
    <x v="3"/>
    <n v="121.43170000000001"/>
    <n v="121067.4"/>
    <n v="1"/>
    <n v="3.7928320000000002"/>
    <n v="3781.4537059999998"/>
    <s v="MIL"/>
    <n v="32.016100000000002"/>
    <n v="121067.4"/>
    <n v="2026"/>
  </r>
  <r>
    <n v="72037942"/>
    <x v="14"/>
    <s v="2026-01-29"/>
    <s v="M0053"/>
    <x v="129"/>
    <s v="MAT-Z-260137"/>
    <s v="APL26030092"/>
    <x v="2062"/>
    <s v="8011-O---2.5X395-SG3-MG3"/>
    <x v="149"/>
    <s v="1"/>
    <n v="929"/>
    <s v="KG"/>
    <x v="3"/>
    <n v="122.0634"/>
    <n v="113396.9"/>
    <n v="1"/>
    <n v="3.8125629999999999"/>
    <n v="3541.8711210000001"/>
    <s v="MIL"/>
    <n v="32.016100000000002"/>
    <n v="113396.9"/>
    <n v="2026"/>
  </r>
  <r>
    <n v="72037980"/>
    <x v="14"/>
    <s v="2026-01-30"/>
    <s v="M0053"/>
    <x v="129"/>
    <s v="MAT-Z-260137"/>
    <s v="APL26030092"/>
    <x v="2029"/>
    <s v="8011-O---2.5X350-SG3-MG3"/>
    <x v="149"/>
    <s v="1"/>
    <n v="899"/>
    <s v="KG"/>
    <x v="3"/>
    <n v="120.8001"/>
    <n v="108599.29"/>
    <n v="1"/>
    <n v="3.773104"/>
    <n v="3392.021201"/>
    <s v="MIL"/>
    <n v="32.016100000000002"/>
    <n v="108599.29"/>
    <n v="2026"/>
  </r>
  <r>
    <n v="72038083"/>
    <x v="14"/>
    <s v="2026-02-04"/>
    <s v="M0053"/>
    <x v="129"/>
    <s v="MAT-Z-260137"/>
    <s v="APL26030092"/>
    <x v="2107"/>
    <s v="8011-O---2.5X370-SG3-MG3"/>
    <x v="149"/>
    <s v="1"/>
    <n v="3958"/>
    <s v="KG"/>
    <x v="3"/>
    <n v="126.92610000000001"/>
    <n v="502373.5"/>
    <n v="1"/>
    <n v="3.9644460000000001"/>
    <n v="15691.277201000001"/>
    <s v="MIL"/>
    <n v="32.016100000000002"/>
    <n v="502373.5"/>
    <n v="2026"/>
  </r>
  <r>
    <n v="72038083"/>
    <x v="14"/>
    <s v="2026-02-04"/>
    <s v="M0053"/>
    <x v="129"/>
    <s v="MAT-Z-260137"/>
    <s v="APL26030092"/>
    <x v="2109"/>
    <s v="8011-O---2.5X290-SG3-MG3"/>
    <x v="149"/>
    <s v="1"/>
    <n v="993"/>
    <s v="KG"/>
    <x v="3"/>
    <n v="128.18029999999999"/>
    <n v="127283.04"/>
    <n v="1"/>
    <n v="4.0036199999999997"/>
    <n v="3975.5947780000001"/>
    <s v="MIL"/>
    <n v="32.016100000000002"/>
    <n v="127283.04"/>
    <n v="2026"/>
  </r>
  <r>
    <n v="72038084"/>
    <x v="14"/>
    <s v="2026-02-04"/>
    <s v="M0053"/>
    <x v="129"/>
    <s v="MAT-Z-260137"/>
    <s v="APL26030092"/>
    <x v="2032"/>
    <s v="8011-O---2.5X310-SG3-MG3"/>
    <x v="149"/>
    <s v="1"/>
    <n v="1023"/>
    <s v="KG"/>
    <x v="3"/>
    <n v="127.5532"/>
    <n v="130486.92"/>
    <n v="1"/>
    <n v="3.9840330000000002"/>
    <n v="4075.6656800000001"/>
    <s v="MIL"/>
    <n v="32.016100000000002"/>
    <n v="130486.92"/>
    <n v="2026"/>
  </r>
  <r>
    <n v="72038084"/>
    <x v="14"/>
    <s v="2026-02-04"/>
    <s v="M0053"/>
    <x v="129"/>
    <s v="MAT-Z-260137"/>
    <s v="APL26030092"/>
    <x v="2062"/>
    <s v="8011-O---2.5X395-SG3-MG3"/>
    <x v="149"/>
    <s v="1"/>
    <n v="960"/>
    <s v="KG"/>
    <x v="3"/>
    <n v="128.18029999999999"/>
    <n v="123053.09"/>
    <n v="1"/>
    <n v="4.0036199999999997"/>
    <n v="3843.4753129999999"/>
    <s v="MIL"/>
    <n v="32.016100000000002"/>
    <n v="123053.09"/>
    <n v="2026"/>
  </r>
  <r>
    <n v="72037943"/>
    <x v="14"/>
    <s v="2026-01-29"/>
    <s v="M0053"/>
    <x v="129"/>
    <s v="MAT-Z-260137"/>
    <s v="APL26030092"/>
    <x v="2033"/>
    <s v="8011-O---2.5X445-SG3-MG3"/>
    <x v="149"/>
    <s v="1"/>
    <n v="1974"/>
    <s v="KG"/>
    <x v="3"/>
    <n v="121.43170000000001"/>
    <n v="239706.18"/>
    <n v="1"/>
    <n v="3.7928320000000002"/>
    <n v="7487.0512019999996"/>
    <s v="MIL"/>
    <n v="32.016100000000002"/>
    <n v="239706.18"/>
    <n v="2026"/>
  </r>
  <r>
    <n v="72037943"/>
    <x v="14"/>
    <s v="2026-01-29"/>
    <s v="M0053"/>
    <x v="129"/>
    <s v="MAT-Z-260137"/>
    <s v="APL26030092"/>
    <x v="2034"/>
    <s v="8011-O---2.5X475-SG3-MG3"/>
    <x v="149"/>
    <s v="1"/>
    <n v="1976"/>
    <s v="KG"/>
    <x v="3"/>
    <n v="121.43170000000001"/>
    <n v="239949.04"/>
    <n v="1"/>
    <n v="3.7928320000000002"/>
    <n v="7494.6367600000003"/>
    <s v="MIL"/>
    <n v="32.016100000000002"/>
    <n v="239949.04"/>
    <n v="2026"/>
  </r>
  <r>
    <n v="72037978"/>
    <x v="14"/>
    <s v="2026-01-30"/>
    <s v="M0053"/>
    <x v="129"/>
    <s v="MAT-Z-260137"/>
    <s v="APL26030092"/>
    <x v="2027"/>
    <s v="8011-O---2.5X335-SG3-MG3"/>
    <x v="149"/>
    <s v="1"/>
    <n v="1864"/>
    <s v="KG"/>
    <x v="3"/>
    <n v="121.43170000000001"/>
    <n v="226348.69"/>
    <n v="1"/>
    <n v="3.7928320000000002"/>
    <n v="7069.8395490000003"/>
    <s v="MIL"/>
    <n v="32.016100000000002"/>
    <n v="226348.69"/>
    <n v="2026"/>
  </r>
  <r>
    <n v="72037978"/>
    <x v="14"/>
    <s v="2026-01-30"/>
    <s v="M0053"/>
    <x v="129"/>
    <s v="MAT-Z-260137"/>
    <s v="APL26030092"/>
    <x v="2132"/>
    <s v="8011-O---2.5X355-SG3-MG3"/>
    <x v="149"/>
    <s v="1"/>
    <n v="802"/>
    <s v="KG"/>
    <x v="3"/>
    <n v="122.0634"/>
    <n v="97894.85"/>
    <n v="1"/>
    <n v="3.8125629999999999"/>
    <n v="3057.6756690000002"/>
    <s v="MIL"/>
    <n v="32.016100000000002"/>
    <n v="97894.85"/>
    <n v="2026"/>
  </r>
  <r>
    <n v="72037979"/>
    <x v="14"/>
    <s v="2026-01-30"/>
    <s v="M0053"/>
    <x v="129"/>
    <s v="MAT-Z-260137"/>
    <s v="APL26030092"/>
    <x v="2062"/>
    <s v="8011-O---2.5X395-SG3-MG3"/>
    <x v="149"/>
    <s v="1"/>
    <n v="1011"/>
    <s v="KG"/>
    <x v="3"/>
    <n v="122.0634"/>
    <n v="123406.1"/>
    <n v="1"/>
    <n v="3.8125629999999999"/>
    <n v="3854.5013290000002"/>
    <s v="MIL"/>
    <n v="32.016100000000002"/>
    <n v="123406.1"/>
    <n v="2026"/>
  </r>
  <r>
    <n v="72037979"/>
    <x v="14"/>
    <s v="2026-01-30"/>
    <s v="M0053"/>
    <x v="129"/>
    <s v="MAT-Z-260137"/>
    <s v="APL26030092"/>
    <x v="2133"/>
    <s v="8011-O---2.5X400-SG3-MG3"/>
    <x v="149"/>
    <s v="1"/>
    <n v="1007"/>
    <s v="KG"/>
    <x v="3"/>
    <n v="122.0634"/>
    <n v="122917.84"/>
    <n v="1"/>
    <n v="3.8125629999999999"/>
    <n v="3839.2508760000001"/>
    <s v="MIL"/>
    <n v="32.016100000000002"/>
    <n v="122917.84"/>
    <n v="2026"/>
  </r>
  <r>
    <n v="72037982"/>
    <x v="14"/>
    <s v="2026-01-30"/>
    <s v="M0053"/>
    <x v="129"/>
    <s v="MAT-Z-260132"/>
    <s v="APL26030090"/>
    <x v="2104"/>
    <s v="8011-H18-2.5X385-SG3-MG3"/>
    <x v="149"/>
    <s v="2"/>
    <n v="985"/>
    <s v="KG"/>
    <x v="3"/>
    <n v="121.43170000000001"/>
    <n v="119610.22"/>
    <n v="1"/>
    <n v="3.7928320000000002"/>
    <n v="3735.9397300000001"/>
    <s v="MIL"/>
    <n v="32.016100000000002"/>
    <n v="119610.22"/>
    <n v="2026"/>
  </r>
  <r>
    <n v="72037982"/>
    <x v="14"/>
    <s v="2026-01-30"/>
    <s v="M0053"/>
    <x v="129"/>
    <s v="MAT-Z-260132"/>
    <s v="APL26030090"/>
    <x v="2092"/>
    <s v="8011-H18-2.5X395-SG3-MG3"/>
    <x v="149"/>
    <s v="2"/>
    <n v="1042"/>
    <s v="KG"/>
    <x v="3"/>
    <n v="121.43170000000001"/>
    <n v="126531.83"/>
    <n v="1"/>
    <n v="3.7928320000000002"/>
    <n v="3952.1312710000002"/>
    <s v="MIL"/>
    <n v="32.016100000000002"/>
    <n v="126531.83"/>
    <n v="2026"/>
  </r>
  <r>
    <n v="72037300"/>
    <x v="83"/>
    <s v="2026-01-14"/>
    <s v="M0053"/>
    <x v="129"/>
    <s v="MAT-Z-260139"/>
    <s v="APL26030358"/>
    <x v="2073"/>
    <s v="8011-O---2.5X305-SG3-MG3"/>
    <x v="149"/>
    <s v="8"/>
    <n v="3046"/>
    <s v="KG"/>
    <x v="3"/>
    <n v="121.43170000000001"/>
    <n v="369880.96"/>
    <n v="1"/>
    <n v="3.7554599999999998"/>
    <n v="11439.133809000001"/>
    <s v="MIL"/>
    <n v="32.334699999999998"/>
    <n v="369880.96"/>
    <n v="2026"/>
  </r>
  <r>
    <n v="72037194"/>
    <x v="83"/>
    <s v="2026-01-09"/>
    <s v="M0053"/>
    <x v="129"/>
    <s v="MAT-Z-260139"/>
    <s v="APL26030358"/>
    <x v="2069"/>
    <s v="8011-O---2.5X365-SG3-MG3 EAU29/TEJ30"/>
    <x v="149"/>
    <s v="8"/>
    <n v="1093"/>
    <s v="KG"/>
    <x v="3"/>
    <n v="121.43170000000001"/>
    <n v="132724.85"/>
    <n v="1"/>
    <n v="3.7554599999999998"/>
    <n v="4104.7187690000001"/>
    <s v="MIL"/>
    <n v="32.334699999999998"/>
    <n v="132724.85"/>
    <n v="2026"/>
  </r>
  <r>
    <n v="72037941"/>
    <x v="83"/>
    <s v="2026-01-29"/>
    <s v="M0053"/>
    <x v="129"/>
    <s v="MAT-Z-260140"/>
    <s v="APL26030360"/>
    <x v="2029"/>
    <s v="8011-O---2.5X350-SG3-MG3"/>
    <x v="149"/>
    <s v="1"/>
    <n v="978"/>
    <s v="KG"/>
    <x v="3"/>
    <n v="121.43170000000001"/>
    <n v="118760.2"/>
    <n v="1"/>
    <n v="3.7554599999999998"/>
    <n v="3672.8406319999999"/>
    <s v="MIL"/>
    <n v="32.334699999999998"/>
    <n v="118760.2"/>
    <n v="2026"/>
  </r>
  <r>
    <n v="72037942"/>
    <x v="83"/>
    <s v="2026-01-29"/>
    <s v="M0053"/>
    <x v="129"/>
    <s v="MAT-Z-260140"/>
    <s v="APL26030360"/>
    <x v="2107"/>
    <s v="8011-O---2.5X370-SG3-MG3"/>
    <x v="149"/>
    <s v="1"/>
    <n v="972"/>
    <s v="KG"/>
    <x v="3"/>
    <n v="121.43170000000001"/>
    <n v="118031.61"/>
    <n v="1"/>
    <n v="3.7554599999999998"/>
    <n v="3650.3078730000002"/>
    <s v="MIL"/>
    <n v="32.334699999999998"/>
    <n v="118031.61"/>
    <n v="2026"/>
  </r>
  <r>
    <n v="72037941"/>
    <x v="83"/>
    <s v="2026-01-29"/>
    <s v="M0053"/>
    <x v="129"/>
    <s v="MAT-Z-260140"/>
    <s v="APL26030360"/>
    <x v="2132"/>
    <s v="8011-O---2.5X355-SG3-MG3"/>
    <x v="149"/>
    <s v="1"/>
    <n v="866"/>
    <s v="KG"/>
    <x v="3"/>
    <n v="122.0634"/>
    <n v="105706.9"/>
    <n v="1"/>
    <n v="3.7749969999999999"/>
    <n v="3269.1473860000001"/>
    <s v="MIL"/>
    <n v="32.334699999999998"/>
    <n v="105706.9"/>
    <n v="2026"/>
  </r>
  <r>
    <n v="72037978"/>
    <x v="83"/>
    <s v="2026-01-30"/>
    <s v="M0053"/>
    <x v="129"/>
    <s v="MAT-Z-260140"/>
    <s v="APL26030360"/>
    <x v="2027"/>
    <s v="8011-O---2.5X335-SG3-MG3"/>
    <x v="149"/>
    <s v="1"/>
    <n v="987"/>
    <s v="KG"/>
    <x v="3"/>
    <n v="121.43170000000001"/>
    <n v="119853.09"/>
    <n v="1"/>
    <n v="3.7554599999999998"/>
    <n v="3706.6399249999999"/>
    <s v="MIL"/>
    <n v="32.334699999999998"/>
    <n v="119853.09"/>
    <n v="2026"/>
  </r>
  <r>
    <n v="72037978"/>
    <x v="83"/>
    <s v="2026-01-30"/>
    <s v="M0053"/>
    <x v="129"/>
    <s v="MAT-Z-260140"/>
    <s v="APL26030360"/>
    <x v="2131"/>
    <s v="8011-O---2.5X300-SG3-MG3"/>
    <x v="149"/>
    <s v="1"/>
    <n v="987"/>
    <s v="KG"/>
    <x v="3"/>
    <n v="122.0634"/>
    <n v="120476.58"/>
    <n v="1"/>
    <n v="3.7749969999999999"/>
    <n v="3725.9223059999999"/>
    <s v="MIL"/>
    <n v="32.334699999999998"/>
    <n v="120476.58"/>
    <n v="2026"/>
  </r>
  <r>
    <n v="72037980"/>
    <x v="83"/>
    <s v="2026-01-30"/>
    <s v="M0053"/>
    <x v="129"/>
    <s v="MAT-Z-260140"/>
    <s v="APL26030360"/>
    <x v="2029"/>
    <s v="8011-O---2.5X350-SG3-MG3"/>
    <x v="149"/>
    <s v="1"/>
    <n v="972"/>
    <s v="KG"/>
    <x v="3"/>
    <n v="120.8001"/>
    <n v="117417.7"/>
    <n v="1"/>
    <n v="3.7359270000000002"/>
    <n v="3631.3217679999998"/>
    <s v="MIL"/>
    <n v="32.334699999999998"/>
    <n v="117417.7"/>
    <n v="2026"/>
  </r>
  <r>
    <n v="72038085"/>
    <x v="83"/>
    <s v="2026-02-04"/>
    <s v="M0053"/>
    <x v="129"/>
    <s v="MAT-Z-260136"/>
    <s v="APL26030356"/>
    <x v="2087"/>
    <s v="8011-H18-2.0X390-SG3-MG3"/>
    <x v="149"/>
    <s v="2"/>
    <n v="1000"/>
    <s v="KG"/>
    <x v="3"/>
    <n v="126.92610000000001"/>
    <n v="126926.1"/>
    <n v="1"/>
    <n v="3.9253830000000001"/>
    <n v="3925.383566"/>
    <s v="MIL"/>
    <n v="32.334699999999998"/>
    <n v="126926.1"/>
    <n v="2026"/>
  </r>
  <r>
    <n v="72037980"/>
    <x v="64"/>
    <s v="2026-01-30"/>
    <s v="M0053"/>
    <x v="129"/>
    <s v="MAT-Z-260143"/>
    <s v="APL26030362"/>
    <x v="2029"/>
    <s v="8011-O---2.5X350-SG3-MG3"/>
    <x v="149"/>
    <s v="1"/>
    <n v="3372"/>
    <s v="KG"/>
    <x v="3"/>
    <n v="120.8001"/>
    <n v="407337.94"/>
    <n v="1"/>
    <n v="3.7033659999999999"/>
    <n v="12487.750696999999"/>
    <s v="MIL"/>
    <n v="32.619"/>
    <n v="407337.94"/>
    <n v="2026"/>
  </r>
  <r>
    <n v="72038084"/>
    <x v="64"/>
    <s v="2026-02-04"/>
    <s v="M0053"/>
    <x v="129"/>
    <s v="MAT-Z-260143"/>
    <s v="APL26030362"/>
    <x v="2032"/>
    <s v="8011-O---2.5X310-SG3-MG3"/>
    <x v="149"/>
    <s v="1"/>
    <n v="980"/>
    <s v="KG"/>
    <x v="3"/>
    <n v="127.5532"/>
    <n v="125002.14"/>
    <n v="1"/>
    <n v="3.9103949999999998"/>
    <n v="3832.1879880000001"/>
    <s v="MIL"/>
    <n v="32.619"/>
    <n v="125002.14"/>
    <n v="2026"/>
  </r>
  <r>
    <n v="72038084"/>
    <x v="64"/>
    <s v="2026-02-04"/>
    <s v="M0053"/>
    <x v="129"/>
    <s v="MAT-Z-260143"/>
    <s v="APL26030362"/>
    <x v="2078"/>
    <s v="8011-O---2.5X255-SG3-MG3"/>
    <x v="149"/>
    <s v="1"/>
    <n v="1006"/>
    <s v="KG"/>
    <x v="3"/>
    <n v="128.18029999999999"/>
    <n v="128949.38"/>
    <n v="1"/>
    <n v="3.9296199999999999"/>
    <n v="3953.1984419999999"/>
    <s v="MIL"/>
    <n v="32.619"/>
    <n v="128949.38"/>
    <n v="2026"/>
  </r>
  <r>
    <n v="72037300"/>
    <x v="64"/>
    <s v="2026-01-14"/>
    <s v="M0053"/>
    <x v="129"/>
    <s v="MAT-Z-260144"/>
    <s v="APL26030363"/>
    <x v="2134"/>
    <s v="8011-O---2.5X255-SG3-MG3"/>
    <x v="149"/>
    <s v="8"/>
    <n v="1017"/>
    <s v="KG"/>
    <x v="3"/>
    <n v="122.0634"/>
    <n v="124138.48"/>
    <n v="1"/>
    <n v="3.7420949999999999"/>
    <n v="3805.7107820000001"/>
    <s v="MIL"/>
    <n v="32.619"/>
    <n v="124138.48"/>
    <n v="2026"/>
  </r>
  <r>
    <n v="72037520"/>
    <x v="64"/>
    <s v="2026-01-21"/>
    <s v="M0053"/>
    <x v="129"/>
    <s v="MAT-Z-260144"/>
    <s v="APL26030363"/>
    <x v="2135"/>
    <s v="8011-O---2.5X395-SG3-MG3"/>
    <x v="149"/>
    <s v="8"/>
    <n v="1042"/>
    <s v="KG"/>
    <x v="3"/>
    <n v="122.0634"/>
    <n v="127190.06"/>
    <n v="1"/>
    <n v="3.7420949999999999"/>
    <n v="3899.2630060000001"/>
    <s v="MIL"/>
    <n v="32.619"/>
    <n v="127190.06"/>
    <n v="2026"/>
  </r>
  <r>
    <n v="72037518"/>
    <x v="58"/>
    <s v="2026-01-21"/>
    <s v="M0053"/>
    <x v="129"/>
    <s v="MAT-Z-260146"/>
    <s v="APL26030365"/>
    <x v="2029"/>
    <s v="8011-O---2.5X350-SG3-MG3"/>
    <x v="149"/>
    <s v="1"/>
    <n v="409"/>
    <s v="KG"/>
    <x v="3"/>
    <n v="121.43170000000001"/>
    <n v="49665.57"/>
    <n v="1"/>
    <n v="3.7390750000000001"/>
    <n v="1529.281878"/>
    <s v="MIL"/>
    <n v="32.476399999999998"/>
    <n v="49665.57"/>
    <n v="2026"/>
  </r>
  <r>
    <n v="72037979"/>
    <x v="58"/>
    <s v="2026-01-30"/>
    <s v="M0053"/>
    <x v="129"/>
    <s v="MAT-Z-260146"/>
    <s v="APL26030365"/>
    <x v="2078"/>
    <s v="8011-O---2.5X255-SG3-MG3"/>
    <x v="149"/>
    <s v="1"/>
    <n v="946"/>
    <s v="KG"/>
    <x v="3"/>
    <n v="122.0634"/>
    <n v="115471.98"/>
    <n v="1"/>
    <n v="3.7585259999999998"/>
    <n v="3555.5658870000002"/>
    <s v="MIL"/>
    <n v="32.476399999999998"/>
    <n v="115471.98"/>
    <n v="2026"/>
  </r>
  <r>
    <n v="72038685"/>
    <x v="12"/>
    <s v="2026-03-06"/>
    <s v="M0053"/>
    <x v="129"/>
    <s v="MAT-Z-260149"/>
    <s v="APL26030562"/>
    <x v="2066"/>
    <s v="8011-H18-3.0X390-SG3-MG3 (FRYPAN)"/>
    <x v="149"/>
    <s v="2"/>
    <n v="1746"/>
    <s v="KG"/>
    <x v="3"/>
    <n v="123.9538"/>
    <n v="216423.33"/>
    <n v="1"/>
    <n v="3.796475"/>
    <n v="6628.6468169999998"/>
    <s v="MIL"/>
    <n v="32.649700000000003"/>
    <n v="216423.33"/>
    <n v="2026"/>
  </r>
  <r>
    <n v="72037946"/>
    <x v="6"/>
    <s v="2026-01-29"/>
    <s v="M0053"/>
    <x v="129"/>
    <s v="MAT-Z-260152"/>
    <s v="APL26030563"/>
    <x v="2074"/>
    <s v="8011-O---2.5X350-SG3-MG3"/>
    <x v="149"/>
    <s v="8"/>
    <n v="984"/>
    <s v="KG"/>
    <x v="3"/>
    <n v="122.0634"/>
    <n v="120110.39"/>
    <n v="1"/>
    <n v="3.7239990000000001"/>
    <n v="3664.4158339999999"/>
    <s v="MIL"/>
    <n v="32.777500000000003"/>
    <n v="120110.39"/>
    <n v="2026"/>
  </r>
  <r>
    <n v="72037946"/>
    <x v="6"/>
    <s v="2026-01-29"/>
    <s v="M0053"/>
    <x v="129"/>
    <s v="MAT-Z-260152"/>
    <s v="APL26030563"/>
    <x v="2069"/>
    <s v="8011-O---2.5X365-SG3-MG3 EAU29/TEJ30"/>
    <x v="149"/>
    <s v="8"/>
    <n v="2027"/>
    <s v="KG"/>
    <x v="3"/>
    <n v="121.43170000000001"/>
    <n v="246142.06"/>
    <n v="1"/>
    <n v="3.7047270000000001"/>
    <n v="7509.4824189999999"/>
    <s v="MIL"/>
    <n v="32.777500000000003"/>
    <n v="246142.06"/>
    <n v="2026"/>
  </r>
  <r>
    <n v="72037945"/>
    <x v="6"/>
    <s v="2026-01-29"/>
    <s v="M0053"/>
    <x v="129"/>
    <s v="MAT-Z-260152"/>
    <s v="APL26030563"/>
    <x v="2045"/>
    <s v="8011-O---2.5X260-SG3-MG3"/>
    <x v="149"/>
    <s v="8"/>
    <n v="1022"/>
    <s v="KG"/>
    <x v="3"/>
    <n v="122.0634"/>
    <n v="124748.79"/>
    <n v="1"/>
    <n v="3.7239990000000001"/>
    <n v="3805.927541"/>
    <s v="MIL"/>
    <n v="32.777500000000003"/>
    <n v="124748.79"/>
    <n v="2026"/>
  </r>
  <r>
    <n v="72037945"/>
    <x v="6"/>
    <s v="2026-01-29"/>
    <s v="M0053"/>
    <x v="129"/>
    <s v="MAT-Z-260152"/>
    <s v="APL26030563"/>
    <x v="2136"/>
    <s v="8011-O---2.5X290-SG3-MG3"/>
    <x v="149"/>
    <s v="8"/>
    <n v="1014"/>
    <s v="KG"/>
    <x v="3"/>
    <n v="122.0634"/>
    <n v="123772.29"/>
    <n v="1"/>
    <n v="3.7239990000000001"/>
    <n v="3776.1357630000002"/>
    <s v="MIL"/>
    <n v="32.777500000000003"/>
    <n v="123772.29"/>
    <n v="2026"/>
  </r>
  <r>
    <n v="72037945"/>
    <x v="6"/>
    <s v="2026-01-29"/>
    <s v="M0053"/>
    <x v="129"/>
    <s v="MAT-Z-260152"/>
    <s v="APL26030563"/>
    <x v="2068"/>
    <s v="8011-O---2.5X335-SG3-MG3"/>
    <x v="149"/>
    <s v="8"/>
    <n v="2059"/>
    <s v="KG"/>
    <x v="3"/>
    <n v="121.43170000000001"/>
    <n v="250027.87"/>
    <n v="1"/>
    <n v="3.7047270000000001"/>
    <n v="7628.0335590000004"/>
    <s v="MIL"/>
    <n v="32.777500000000003"/>
    <n v="250027.87"/>
    <n v="2026"/>
  </r>
  <r>
    <n v="72037945"/>
    <x v="6"/>
    <s v="2026-01-29"/>
    <s v="M0053"/>
    <x v="129"/>
    <s v="MAT-Z-260152"/>
    <s v="APL26030563"/>
    <x v="2137"/>
    <s v="8011-O---2.5X330-SG3-MG3"/>
    <x v="149"/>
    <s v="8"/>
    <n v="1004"/>
    <s v="KG"/>
    <x v="3"/>
    <n v="122.0634"/>
    <n v="122551.65"/>
    <n v="1"/>
    <n v="3.7239990000000001"/>
    <n v="3738.895583"/>
    <s v="MIL"/>
    <n v="32.777500000000003"/>
    <n v="122551.65"/>
    <n v="2026"/>
  </r>
  <r>
    <n v="72037985"/>
    <x v="6"/>
    <s v="2026-01-30"/>
    <s v="M0053"/>
    <x v="129"/>
    <s v="MAT-Z-260152"/>
    <s v="APL26030563"/>
    <x v="2068"/>
    <s v="8011-O---2.5X335-SG3-MG3"/>
    <x v="149"/>
    <s v="8"/>
    <n v="2052"/>
    <s v="KG"/>
    <x v="3"/>
    <n v="121.43170000000001"/>
    <n v="249177.85"/>
    <n v="1"/>
    <n v="3.7047270000000001"/>
    <n v="7602.1005260000002"/>
    <s v="MIL"/>
    <n v="32.777500000000003"/>
    <n v="249177.85"/>
    <n v="2026"/>
  </r>
  <r>
    <n v="72037985"/>
    <x v="6"/>
    <s v="2026-01-30"/>
    <s v="M0053"/>
    <x v="129"/>
    <s v="MAT-Z-260152"/>
    <s v="APL26030563"/>
    <x v="2069"/>
    <s v="8011-O---2.5X365-SG3-MG3 EAU29/TEJ30"/>
    <x v="149"/>
    <s v="8"/>
    <n v="2009"/>
    <s v="KG"/>
    <x v="3"/>
    <n v="121.43170000000001"/>
    <n v="243956.29"/>
    <n v="1"/>
    <n v="3.7047270000000001"/>
    <n v="7442.797345"/>
    <s v="MIL"/>
    <n v="32.777500000000003"/>
    <n v="243956.29"/>
    <n v="2026"/>
  </r>
  <r>
    <n v="72037984"/>
    <x v="6"/>
    <s v="2026-01-30"/>
    <s v="M0053"/>
    <x v="129"/>
    <s v="MAT-Z-260152"/>
    <s v="APL26030563"/>
    <x v="2046"/>
    <s v="8011-O---2.5X300-SG3-MG3"/>
    <x v="149"/>
    <s v="8"/>
    <n v="1019"/>
    <s v="KG"/>
    <x v="3"/>
    <n v="122.0634"/>
    <n v="124382.6"/>
    <n v="1"/>
    <n v="3.7239990000000001"/>
    <n v="3794.7555480000001"/>
    <s v="MIL"/>
    <n v="32.777500000000003"/>
    <n v="124382.6"/>
    <n v="2026"/>
  </r>
  <r>
    <n v="72038081"/>
    <x v="6"/>
    <s v="2026-02-04"/>
    <s v="M0053"/>
    <x v="129"/>
    <s v="MAT-Z-260152"/>
    <s v="APL26030563"/>
    <x v="2068"/>
    <s v="8011-O---2.5X335-SG3-MG3"/>
    <x v="149"/>
    <s v="8"/>
    <n v="944"/>
    <s v="KG"/>
    <x v="3"/>
    <n v="128.18029999999999"/>
    <n v="121002.2"/>
    <n v="1"/>
    <n v="3.9106179999999999"/>
    <n v="3691.6238269999999"/>
    <s v="MIL"/>
    <n v="32.777500000000003"/>
    <n v="121002.2"/>
    <n v="2026"/>
  </r>
  <r>
    <n v="72037980"/>
    <x v="60"/>
    <s v="2026-01-30"/>
    <s v="M0053"/>
    <x v="129"/>
    <s v="MAT-Z-260153"/>
    <s v="APL26030726"/>
    <x v="2029"/>
    <s v="8011-O---2.5X350-SG3-MG3"/>
    <x v="149"/>
    <s v="1"/>
    <n v="1050"/>
    <s v="KG"/>
    <x v="3"/>
    <n v="120.8001"/>
    <n v="126840.11"/>
    <n v="1"/>
    <n v="3.6523850000000002"/>
    <n v="3835.0051239999998"/>
    <s v="MIL"/>
    <n v="33.074300000000001"/>
    <n v="126840.11"/>
    <n v="2026"/>
  </r>
  <r>
    <n v="72038082"/>
    <x v="60"/>
    <s v="2026-02-04"/>
    <s v="M0053"/>
    <x v="129"/>
    <s v="MAT-Z-260153"/>
    <s v="APL26030726"/>
    <x v="2029"/>
    <s v="8011-O---2.5X350-SG3-MG3"/>
    <x v="149"/>
    <s v="1"/>
    <n v="5159"/>
    <s v="KG"/>
    <x v="3"/>
    <n v="126.92610000000001"/>
    <n v="654811.75"/>
    <n v="1"/>
    <n v="3.8376049999999999"/>
    <n v="19798.204344999998"/>
    <s v="MIL"/>
    <n v="33.074300000000001"/>
    <n v="654811.75"/>
    <n v="2026"/>
  </r>
  <r>
    <n v="72038083"/>
    <x v="60"/>
    <s v="2026-02-04"/>
    <s v="M0053"/>
    <x v="129"/>
    <s v="MAT-Z-260153"/>
    <s v="APL26030726"/>
    <x v="2040"/>
    <s v="8011-O---2.5X270-SG3-MG3"/>
    <x v="149"/>
    <s v="1"/>
    <n v="1018"/>
    <s v="KG"/>
    <x v="3"/>
    <n v="127.5532"/>
    <n v="129849.16"/>
    <n v="1"/>
    <n v="3.8565649999999998"/>
    <n v="3925.9836180000002"/>
    <s v="MIL"/>
    <n v="33.074300000000001"/>
    <n v="129849.16"/>
    <n v="2026"/>
  </r>
  <r>
    <n v="72038082"/>
    <x v="60"/>
    <s v="2026-02-04"/>
    <s v="M0053"/>
    <x v="129"/>
    <s v="MAT-Z-260153"/>
    <s v="APL26030726"/>
    <x v="2029"/>
    <s v="8011-O---2.5X350-SG3-MG3"/>
    <x v="149"/>
    <s v="1"/>
    <n v="200"/>
    <s v="KG"/>
    <x v="3"/>
    <n v="126.92610000000001"/>
    <n v="25385.22"/>
    <n v="1"/>
    <n v="3.8376049999999999"/>
    <n v="767.52100499999995"/>
    <s v="MIL"/>
    <n v="33.074300000000001"/>
    <n v="25385.22"/>
    <n v="2026"/>
  </r>
  <r>
    <n v="72037524"/>
    <x v="63"/>
    <s v="2026-01-21"/>
    <s v="M0053"/>
    <x v="129"/>
    <s v="MAT-Z-260154"/>
    <s v="APL26030728"/>
    <x v="2047"/>
    <s v="8011-O---2.5X425-SG3-MG3"/>
    <x v="149"/>
    <s v="8"/>
    <n v="1963"/>
    <s v="KG"/>
    <x v="3"/>
    <n v="121.43170000000001"/>
    <n v="238370.43"/>
    <n v="1"/>
    <n v="3.6714820000000001"/>
    <n v="7207.1194249999999"/>
    <s v="MIL"/>
    <n v="33.074300000000001"/>
    <n v="238370.43"/>
    <n v="2026"/>
  </r>
  <r>
    <n v="72037946"/>
    <x v="63"/>
    <s v="2026-01-29"/>
    <s v="M0053"/>
    <x v="129"/>
    <s v="MAT-Z-260154"/>
    <s v="APL26030728"/>
    <x v="2138"/>
    <s v="8011-O---2.5X355-SG3-MG3"/>
    <x v="149"/>
    <s v="8"/>
    <n v="1001"/>
    <s v="KG"/>
    <x v="3"/>
    <n v="122.0634"/>
    <n v="122185.46"/>
    <n v="1"/>
    <n v="3.6905809999999999"/>
    <n v="3694.2719870000001"/>
    <s v="MIL"/>
    <n v="33.074300000000001"/>
    <n v="122185.46"/>
    <n v="2026"/>
  </r>
  <r>
    <n v="72037946"/>
    <x v="63"/>
    <s v="2026-01-29"/>
    <s v="M0053"/>
    <x v="129"/>
    <s v="MAT-Z-260154"/>
    <s v="APL26030728"/>
    <x v="2047"/>
    <s v="8011-O---2.5X425-SG3-MG3"/>
    <x v="149"/>
    <s v="8"/>
    <n v="2056"/>
    <s v="KG"/>
    <x v="3"/>
    <n v="121.43170000000001"/>
    <n v="249663.58"/>
    <n v="1"/>
    <n v="3.6714820000000001"/>
    <n v="7548.5673159999997"/>
    <s v="MIL"/>
    <n v="33.074300000000001"/>
    <n v="249663.58"/>
    <n v="2026"/>
  </r>
  <r>
    <n v="72037984"/>
    <x v="63"/>
    <s v="2026-01-30"/>
    <s v="M0053"/>
    <x v="129"/>
    <s v="MAT-Z-260154"/>
    <s v="APL26030728"/>
    <x v="2056"/>
    <s v="8011-O---2.5X240-SG3-MG3"/>
    <x v="149"/>
    <s v="8"/>
    <n v="1006"/>
    <s v="KG"/>
    <x v="3"/>
    <n v="122.0634"/>
    <n v="122795.78"/>
    <n v="1"/>
    <n v="3.6905809999999999"/>
    <n v="3712.7249849999998"/>
    <s v="MIL"/>
    <n v="33.074300000000001"/>
    <n v="122795.78"/>
    <n v="2026"/>
  </r>
  <r>
    <n v="72037984"/>
    <x v="63"/>
    <s v="2026-01-30"/>
    <s v="M0053"/>
    <x v="129"/>
    <s v="MAT-Z-260154"/>
    <s v="APL26030728"/>
    <x v="2134"/>
    <s v="8011-O---2.5X255-SG3-MG3"/>
    <x v="149"/>
    <s v="8"/>
    <n v="981"/>
    <s v="KG"/>
    <x v="3"/>
    <n v="122.0634"/>
    <n v="119744.2"/>
    <n v="1"/>
    <n v="3.6905809999999999"/>
    <n v="3620.460599"/>
    <s v="MIL"/>
    <n v="33.074300000000001"/>
    <n v="119744.2"/>
    <n v="2026"/>
  </r>
  <r>
    <n v="72038283"/>
    <x v="63"/>
    <s v="2026-02-11"/>
    <s v="M0053"/>
    <x v="129"/>
    <s v="MAT-Z-260154"/>
    <s v="APL26030728"/>
    <x v="2046"/>
    <s v="8011-O---2.5X300-SG3-MG3"/>
    <x v="149"/>
    <s v="8"/>
    <n v="991"/>
    <s v="KG"/>
    <x v="3"/>
    <n v="128.18029999999999"/>
    <n v="127026.68"/>
    <n v="1"/>
    <n v="3.8755250000000001"/>
    <n v="3840.64606"/>
    <s v="MIL"/>
    <n v="33.074300000000001"/>
    <n v="127026.68"/>
    <n v="2026"/>
  </r>
  <r>
    <n v="72038283"/>
    <x v="63"/>
    <s v="2026-02-11"/>
    <s v="M0053"/>
    <x v="129"/>
    <s v="MAT-Z-260154"/>
    <s v="APL26030728"/>
    <x v="2047"/>
    <s v="8011-O---2.5X425-SG3-MG3"/>
    <x v="149"/>
    <s v="8"/>
    <n v="2033"/>
    <s v="KG"/>
    <x v="3"/>
    <n v="127.5532"/>
    <n v="259315.66"/>
    <n v="1"/>
    <n v="3.8565649999999998"/>
    <n v="7840.3975289999998"/>
    <s v="MIL"/>
    <n v="33.074300000000001"/>
    <n v="259315.66"/>
    <n v="2026"/>
  </r>
  <r>
    <n v="72038931"/>
    <x v="63"/>
    <s v="2026-03-18"/>
    <s v="M0053"/>
    <x v="129"/>
    <s v="MAT-Z-260158"/>
    <s v="APL26030732"/>
    <x v="2097"/>
    <s v="8011-H18-2.4X285-SG3-MG3 (FRYPAN)"/>
    <x v="149"/>
    <s v="2"/>
    <n v="7348"/>
    <s v="KG"/>
    <x v="3"/>
    <n v="123.3319"/>
    <n v="906242.8"/>
    <n v="1"/>
    <n v="3.7289340000000002"/>
    <n v="27400.211039000002"/>
    <s v="MIL"/>
    <n v="33.074300000000001"/>
    <n v="906242.8"/>
    <n v="2026"/>
  </r>
  <r>
    <n v="72037979"/>
    <x v="63"/>
    <s v="2026-01-30"/>
    <s v="M0053"/>
    <x v="129"/>
    <s v="MAT-Z-260159"/>
    <s v="APL26030733"/>
    <x v="2102"/>
    <s v="8011-O---2.5X305-SG3-MG3"/>
    <x v="149"/>
    <s v="1"/>
    <n v="1021"/>
    <s v="KG"/>
    <x v="3"/>
    <n v="122.0634"/>
    <n v="124626.73"/>
    <n v="1"/>
    <n v="3.6905809999999999"/>
    <n v="3768.083678"/>
    <s v="MIL"/>
    <n v="33.074300000000001"/>
    <n v="124626.73"/>
    <n v="2026"/>
  </r>
  <r>
    <n v="72038083"/>
    <x v="63"/>
    <s v="2026-02-04"/>
    <s v="M0053"/>
    <x v="129"/>
    <s v="MAT-Z-260159"/>
    <s v="APL26030733"/>
    <x v="2040"/>
    <s v="8011-O---2.5X270-SG3-MG3"/>
    <x v="149"/>
    <s v="1"/>
    <n v="997"/>
    <s v="KG"/>
    <x v="3"/>
    <n v="127.5532"/>
    <n v="127170.54"/>
    <n v="1"/>
    <n v="3.8565649999999998"/>
    <n v="3844.9956609999999"/>
    <s v="MIL"/>
    <n v="33.074300000000001"/>
    <n v="127170.54"/>
    <n v="2026"/>
  </r>
  <r>
    <n v="72038084"/>
    <x v="63"/>
    <s v="2026-02-04"/>
    <s v="M0053"/>
    <x v="129"/>
    <s v="MAT-Z-260159"/>
    <s v="APL26030733"/>
    <x v="2036"/>
    <s v="8011-O---2.5X375-SG3-MG3"/>
    <x v="149"/>
    <s v="1"/>
    <n v="991"/>
    <s v="KG"/>
    <x v="3"/>
    <n v="128.18029999999999"/>
    <n v="127026.68"/>
    <n v="1"/>
    <n v="3.8755250000000001"/>
    <n v="3840.64606"/>
    <s v="MIL"/>
    <n v="33.074300000000001"/>
    <n v="127026.68"/>
    <n v="2026"/>
  </r>
  <r>
    <n v="72038683"/>
    <x v="63"/>
    <s v="2026-03-06"/>
    <s v="M0053"/>
    <x v="129"/>
    <s v="MAT-Z-260159"/>
    <s v="APL26030733"/>
    <x v="2029"/>
    <s v="8011-O---2.5X350-SG3-MG3"/>
    <x v="149"/>
    <s v="1"/>
    <n v="2056"/>
    <s v="KG"/>
    <x v="3"/>
    <n v="124.5758"/>
    <n v="256127.84"/>
    <n v="1"/>
    <n v="3.766543"/>
    <n v="7744.0139319999998"/>
    <s v="MIL"/>
    <n v="33.074300000000001"/>
    <n v="256127.84"/>
    <n v="2026"/>
  </r>
  <r>
    <n v="72038924"/>
    <x v="63"/>
    <s v="2026-03-18"/>
    <s v="M0053"/>
    <x v="129"/>
    <s v="MAT-Z-260159"/>
    <s v="APL26030733"/>
    <x v="2102"/>
    <s v="8011-O---2.5X305-SG3-MG3"/>
    <x v="149"/>
    <s v="1"/>
    <n v="1029"/>
    <s v="KG"/>
    <x v="3"/>
    <n v="124.5758"/>
    <n v="128188.5"/>
    <n v="1"/>
    <n v="3.766543"/>
    <n v="3875.7736359999999"/>
    <s v="MIL"/>
    <n v="33.074300000000001"/>
    <n v="128188.5"/>
    <n v="2026"/>
  </r>
  <r>
    <n v="72037984"/>
    <x v="63"/>
    <s v="2026-01-30"/>
    <s v="M0053"/>
    <x v="129"/>
    <s v="MAT-Z-260160"/>
    <s v="APL26030734"/>
    <x v="2073"/>
    <s v="8011-O---2.5X305-SG3-MG3"/>
    <x v="149"/>
    <s v="8"/>
    <n v="1990"/>
    <s v="KG"/>
    <x v="3"/>
    <n v="121.43170000000001"/>
    <n v="241649.08"/>
    <n v="1"/>
    <n v="3.6714820000000001"/>
    <n v="7306.2492629999997"/>
    <s v="MIL"/>
    <n v="33.074300000000001"/>
    <n v="241649.08"/>
    <n v="2026"/>
  </r>
  <r>
    <n v="72038283"/>
    <x v="63"/>
    <s v="2026-02-11"/>
    <s v="M0053"/>
    <x v="129"/>
    <s v="MAT-Z-260160"/>
    <s v="APL26030734"/>
    <x v="2139"/>
    <s v="8011-O---2.5X285-SG3-MG3"/>
    <x v="149"/>
    <s v="8"/>
    <n v="1019"/>
    <s v="KG"/>
    <x v="3"/>
    <n v="128.18029999999999"/>
    <n v="130615.73"/>
    <n v="1"/>
    <n v="3.8755250000000001"/>
    <n v="3949.160828"/>
    <s v="MIL"/>
    <n v="33.074300000000001"/>
    <n v="130615.73"/>
    <n v="2026"/>
  </r>
  <r>
    <n v="72038686"/>
    <x v="63"/>
    <s v="2026-03-06"/>
    <s v="M0053"/>
    <x v="129"/>
    <s v="MAT-Z-260160"/>
    <s v="APL26030734"/>
    <x v="2073"/>
    <s v="8011-O---2.5X305-SG3-MG3"/>
    <x v="149"/>
    <s v="8"/>
    <n v="3107"/>
    <s v="KG"/>
    <x v="3"/>
    <n v="124.5758"/>
    <n v="387057.01"/>
    <n v="1"/>
    <n v="3.766543"/>
    <n v="11702.651604999999"/>
    <s v="MIL"/>
    <n v="33.074300000000001"/>
    <n v="387057.01"/>
    <n v="2026"/>
  </r>
  <r>
    <n v="72038799"/>
    <x v="63"/>
    <s v="2026-03-11"/>
    <s v="M0053"/>
    <x v="129"/>
    <s v="MAT-Z-260160"/>
    <s v="APL26030734"/>
    <x v="2073"/>
    <s v="8011-O---2.5X305-SG3-MG3"/>
    <x v="149"/>
    <s v="8"/>
    <n v="1941"/>
    <s v="KG"/>
    <x v="3"/>
    <n v="124.5758"/>
    <n v="241801.63"/>
    <n v="1"/>
    <n v="3.766543"/>
    <n v="7310.8616050000001"/>
    <s v="MIL"/>
    <n v="33.074300000000001"/>
    <n v="241801.63"/>
    <n v="2026"/>
  </r>
  <r>
    <n v="72038081"/>
    <x v="32"/>
    <s v="2026-02-04"/>
    <s v="M0053"/>
    <x v="129"/>
    <s v="MAT-Z-260168"/>
    <s v="APL26040004"/>
    <x v="2044"/>
    <s v="8011-O---2.5X375-SG3-MG3"/>
    <x v="149"/>
    <s v="8"/>
    <n v="1006"/>
    <s v="KG"/>
    <x v="3"/>
    <n v="128.18029999999999"/>
    <n v="128949.38"/>
    <n v="1"/>
    <n v="3.905875"/>
    <n v="3929.311064"/>
    <s v="MIL"/>
    <n v="32.817300000000003"/>
    <n v="128949.38"/>
    <n v="2026"/>
  </r>
  <r>
    <n v="72038684"/>
    <x v="32"/>
    <s v="2026-03-06"/>
    <s v="M0053"/>
    <x v="129"/>
    <s v="MAT-Z-260169"/>
    <s v="APL26040005"/>
    <x v="2101"/>
    <s v="8011-O---2.5X490-SG3-MG3"/>
    <x v="149"/>
    <s v="1"/>
    <n v="1904"/>
    <s v="KG"/>
    <x v="3"/>
    <n v="124.5758"/>
    <n v="237192.32000000001"/>
    <n v="1"/>
    <n v="3.7960400000000001"/>
    <n v="7227.6610199999996"/>
    <s v="MIL"/>
    <n v="32.817300000000003"/>
    <n v="237192.32000000001"/>
    <n v="2026"/>
  </r>
  <r>
    <n v="72038684"/>
    <x v="32"/>
    <s v="2026-03-06"/>
    <s v="M0053"/>
    <x v="129"/>
    <s v="MAT-Z-260171"/>
    <s v="APL26040006"/>
    <x v="2140"/>
    <s v="8011-O---2.5X430-SG3-MG3"/>
    <x v="149"/>
    <s v="1"/>
    <n v="964"/>
    <s v="KG"/>
    <x v="3"/>
    <n v="124.5758"/>
    <n v="120091.07"/>
    <n v="1"/>
    <n v="3.7960400000000001"/>
    <n v="3659.3830079999998"/>
    <s v="MIL"/>
    <n v="32.817300000000003"/>
    <n v="120091.07"/>
    <n v="2026"/>
  </r>
  <r>
    <n v="72038684"/>
    <x v="32"/>
    <s v="2026-03-06"/>
    <s v="M0053"/>
    <x v="129"/>
    <s v="MAT-Z-260171"/>
    <s v="APL26040006"/>
    <x v="2058"/>
    <s v="8011-O---3.0X450-SG3-MG3"/>
    <x v="149"/>
    <s v="1"/>
    <n v="1009"/>
    <s v="KG"/>
    <x v="3"/>
    <n v="124.5758"/>
    <n v="125696.98"/>
    <n v="1"/>
    <n v="3.7960400000000001"/>
    <n v="3830.2048"/>
    <s v="MIL"/>
    <n v="32.817300000000003"/>
    <n v="125696.98"/>
    <n v="2026"/>
  </r>
  <r>
    <n v="72038798"/>
    <x v="32"/>
    <s v="2026-03-11"/>
    <s v="M0053"/>
    <x v="129"/>
    <s v="MAT-Z-260171"/>
    <s v="APL26040006"/>
    <x v="2058"/>
    <s v="8011-O---3.0X450-SG3-MG3"/>
    <x v="149"/>
    <s v="1"/>
    <n v="942"/>
    <s v="KG"/>
    <x v="3"/>
    <n v="124.5758"/>
    <n v="117350.39999999999"/>
    <n v="1"/>
    <n v="3.7960400000000001"/>
    <n v="3575.8700439999998"/>
    <s v="MIL"/>
    <n v="32.817300000000003"/>
    <n v="117350.39999999999"/>
    <n v="2026"/>
  </r>
  <r>
    <n v="72038283"/>
    <x v="35"/>
    <s v="2026-02-11"/>
    <s v="M0053"/>
    <x v="129"/>
    <s v="MAT-Z-260172"/>
    <s v="APL26040122"/>
    <x v="2135"/>
    <s v="8011-O---2.5X395-SG3-MG3"/>
    <x v="149"/>
    <s v="8"/>
    <n v="746"/>
    <s v="KG"/>
    <x v="3"/>
    <n v="128.18029999999999"/>
    <n v="95622.5"/>
    <n v="1"/>
    <n v="3.9074710000000001"/>
    <n v="2914.973524"/>
    <s v="MIL"/>
    <n v="32.803899999999999"/>
    <n v="95622.5"/>
    <n v="2026"/>
  </r>
  <r>
    <n v="72038686"/>
    <x v="35"/>
    <s v="2026-03-06"/>
    <s v="M0053"/>
    <x v="129"/>
    <s v="MAT-Z-260172"/>
    <s v="APL26040122"/>
    <x v="2135"/>
    <s v="8011-O---2.5X395-SG3-MG3"/>
    <x v="149"/>
    <s v="8"/>
    <n v="2039"/>
    <s v="KG"/>
    <x v="3"/>
    <n v="124.5758"/>
    <n v="254010.06"/>
    <n v="1"/>
    <n v="3.7975910000000002"/>
    <n v="7743.28845"/>
    <s v="MIL"/>
    <n v="32.803899999999999"/>
    <n v="254010.06"/>
    <n v="2026"/>
  </r>
  <r>
    <n v="72038683"/>
    <x v="73"/>
    <s v="2026-03-06"/>
    <s v="M0053"/>
    <x v="129"/>
    <s v="MAT-Z-260177"/>
    <s v="APL26040132"/>
    <x v="2141"/>
    <s v="8011-O---2.5X265-SG3-MG3"/>
    <x v="149"/>
    <s v="1"/>
    <n v="1019"/>
    <s v="KG"/>
    <x v="3"/>
    <n v="125.1978"/>
    <n v="127576.56"/>
    <n v="1"/>
    <n v="3.8165520000000002"/>
    <n v="3889.0668479999999"/>
    <s v="MIL"/>
    <n v="32.803899999999999"/>
    <n v="127576.56"/>
    <n v="2026"/>
  </r>
  <r>
    <n v="72038683"/>
    <x v="73"/>
    <s v="2026-03-06"/>
    <s v="M0053"/>
    <x v="129"/>
    <s v="MAT-Z-260177"/>
    <s v="APL26040132"/>
    <x v="2142"/>
    <s v="8011-O---2.5X385-SG3-MG3"/>
    <x v="149"/>
    <s v="1"/>
    <n v="994"/>
    <s v="KG"/>
    <x v="3"/>
    <n v="125.1978"/>
    <n v="124446.61"/>
    <n v="1"/>
    <n v="3.8165520000000002"/>
    <n v="3793.6528880000001"/>
    <s v="MIL"/>
    <n v="32.803899999999999"/>
    <n v="124446.61"/>
    <n v="2026"/>
  </r>
  <r>
    <n v="72038684"/>
    <x v="73"/>
    <s v="2026-03-06"/>
    <s v="M0053"/>
    <x v="129"/>
    <s v="MAT-Z-260177"/>
    <s v="APL26040132"/>
    <x v="2140"/>
    <s v="8011-O---2.5X430-SG3-MG3"/>
    <x v="149"/>
    <s v="1"/>
    <n v="916"/>
    <s v="KG"/>
    <x v="3"/>
    <n v="124.5758"/>
    <n v="114111.43"/>
    <n v="1"/>
    <n v="3.7975910000000002"/>
    <n v="3478.593398"/>
    <s v="MIL"/>
    <n v="32.803899999999999"/>
    <n v="114111.43"/>
    <n v="2026"/>
  </r>
  <r>
    <n v="72038684"/>
    <x v="73"/>
    <s v="2026-03-06"/>
    <s v="M0053"/>
    <x v="129"/>
    <s v="MAT-Z-260177"/>
    <s v="APL26040132"/>
    <x v="2058"/>
    <s v="8011-O---3.0X450-SG3-MG3"/>
    <x v="149"/>
    <s v="1"/>
    <n v="980"/>
    <s v="KG"/>
    <x v="3"/>
    <n v="124.5758"/>
    <n v="122084.28"/>
    <n v="1"/>
    <n v="3.7975910000000002"/>
    <n v="3721.6391950000002"/>
    <s v="MIL"/>
    <n v="32.803899999999999"/>
    <n v="122084.28"/>
    <n v="2026"/>
  </r>
  <r>
    <n v="72038799"/>
    <x v="73"/>
    <s v="2026-03-11"/>
    <s v="M0053"/>
    <x v="129"/>
    <s v="MAT-Z-260178"/>
    <s v="APL26040133"/>
    <x v="2073"/>
    <s v="8011-O---2.5X305-SG3-MG3"/>
    <x v="149"/>
    <s v="8"/>
    <n v="1022"/>
    <s v="KG"/>
    <x v="3"/>
    <n v="124.5758"/>
    <n v="127316.47"/>
    <n v="1"/>
    <n v="3.7975910000000002"/>
    <n v="3881.1382180000001"/>
    <s v="MIL"/>
    <n v="32.803899999999999"/>
    <n v="127316.47"/>
    <n v="2026"/>
  </r>
  <r>
    <n v="72038800"/>
    <x v="73"/>
    <s v="2026-03-11"/>
    <s v="M0053"/>
    <x v="129"/>
    <s v="MAT-Z-260178"/>
    <s v="APL26040133"/>
    <x v="2068"/>
    <s v="8011-O---2.5X335-SG3-MG3"/>
    <x v="149"/>
    <s v="8"/>
    <n v="2014"/>
    <s v="KG"/>
    <x v="3"/>
    <n v="124.5758"/>
    <n v="250895.66"/>
    <n v="1"/>
    <n v="3.7975910000000002"/>
    <n v="7648.3485190000001"/>
    <s v="MIL"/>
    <n v="32.803899999999999"/>
    <n v="250895.66"/>
    <n v="2026"/>
  </r>
  <r>
    <n v="72038933"/>
    <x v="71"/>
    <s v="2026-03-18"/>
    <s v="M0053"/>
    <x v="129"/>
    <s v="MAT-Z-260185"/>
    <s v="APL26040137"/>
    <x v="2143"/>
    <s v="8011-O---2.5X280-SG3-MG3"/>
    <x v="149"/>
    <s v="8"/>
    <n v="1025"/>
    <s v="KG"/>
    <x v="3"/>
    <n v="125.1978"/>
    <n v="128327.75"/>
    <n v="1"/>
    <n v="3.8473860000000002"/>
    <n v="3943.571187"/>
    <s v="MIL"/>
    <n v="32.540999999999997"/>
    <n v="128327.75"/>
    <n v="2026"/>
  </r>
  <r>
    <n v="72039033"/>
    <x v="71"/>
    <s v="2026-03-25"/>
    <s v="M0053"/>
    <x v="129"/>
    <s v="MAT-Z-260185"/>
    <s v="APL26040137"/>
    <x v="2056"/>
    <s v="8011-O---2.5X240-SG3-MG3"/>
    <x v="149"/>
    <s v="8"/>
    <n v="1022"/>
    <s v="KG"/>
    <x v="3"/>
    <n v="125.1978"/>
    <n v="127952.15"/>
    <n v="1"/>
    <n v="3.8473860000000002"/>
    <n v="3932.0288249999999"/>
    <s v="MIL"/>
    <n v="32.540999999999997"/>
    <n v="127952.15"/>
    <n v="2026"/>
  </r>
  <r>
    <n v="72039033"/>
    <x v="71"/>
    <s v="2026-03-25"/>
    <s v="M0053"/>
    <x v="129"/>
    <s v="MAT-Z-260185"/>
    <s v="APL26040137"/>
    <x v="2073"/>
    <s v="8011-O---2.5X305-SG3-MG3"/>
    <x v="149"/>
    <s v="8"/>
    <n v="3101"/>
    <s v="KG"/>
    <x v="3"/>
    <n v="124.5758"/>
    <n v="386309.56"/>
    <n v="1"/>
    <n v="3.8282720000000001"/>
    <n v="11871.471681000001"/>
    <s v="MIL"/>
    <n v="32.540999999999997"/>
    <n v="386309.56"/>
    <n v="2026"/>
  </r>
  <r>
    <n v="72039034"/>
    <x v="71"/>
    <s v="2026-03-25"/>
    <s v="M0053"/>
    <x v="129"/>
    <s v="MAT-Z-260185"/>
    <s v="APL26040137"/>
    <x v="2069"/>
    <s v="8011-O---2.5X365-SG3-MG3 EAU29/TEJ30"/>
    <x v="149"/>
    <s v="8"/>
    <n v="2042"/>
    <s v="KG"/>
    <x v="3"/>
    <n v="124.5758"/>
    <n v="254383.78"/>
    <n v="1"/>
    <n v="3.8282720000000001"/>
    <n v="7817.3313660000003"/>
    <s v="MIL"/>
    <n v="32.540999999999997"/>
    <n v="254383.78"/>
    <n v="2026"/>
  </r>
  <r>
    <n v="72038799"/>
    <x v="71"/>
    <s v="2026-03-11"/>
    <s v="M0053"/>
    <x v="129"/>
    <s v="MAT-Z-260181"/>
    <s v="APL26040135"/>
    <x v="2134"/>
    <s v="8011-O---2.5X255-SG3-MG3"/>
    <x v="149"/>
    <s v="8"/>
    <n v="1952"/>
    <s v="KG"/>
    <x v="3"/>
    <n v="124.5758"/>
    <n v="243171.96"/>
    <n v="1"/>
    <n v="3.8282720000000001"/>
    <n v="7472.7869449999998"/>
    <s v="MIL"/>
    <n v="32.540999999999997"/>
    <n v="243171.96"/>
    <n v="2026"/>
  </r>
  <r>
    <n v="72038800"/>
    <x v="71"/>
    <s v="2026-03-11"/>
    <s v="M0053"/>
    <x v="129"/>
    <s v="MAT-Z-260181"/>
    <s v="APL26040135"/>
    <x v="2069"/>
    <s v="8011-O---2.5X365-SG3-MG3 EAU29/TEJ30"/>
    <x v="149"/>
    <s v="8"/>
    <n v="2063"/>
    <s v="KG"/>
    <x v="3"/>
    <n v="124.5758"/>
    <n v="256999.88"/>
    <n v="1"/>
    <n v="3.8282720000000001"/>
    <n v="7897.7253309999996"/>
    <s v="MIL"/>
    <n v="32.540999999999997"/>
    <n v="256999.88"/>
    <n v="2026"/>
  </r>
  <r>
    <n v="72038933"/>
    <x v="71"/>
    <s v="2026-03-18"/>
    <s v="M0053"/>
    <x v="129"/>
    <s v="MAT-Z-260181"/>
    <s v="APL26040135"/>
    <x v="2073"/>
    <s v="8011-O---2.5X305-SG3-MG3"/>
    <x v="149"/>
    <s v="8"/>
    <n v="3021"/>
    <s v="KG"/>
    <x v="3"/>
    <n v="124.5758"/>
    <n v="376343.49"/>
    <n v="1"/>
    <n v="3.8282720000000001"/>
    <n v="11565.209735"/>
    <s v="MIL"/>
    <n v="32.540999999999997"/>
    <n v="376343.49"/>
    <n v="2026"/>
  </r>
  <r>
    <n v="72038683"/>
    <x v="71"/>
    <s v="2026-03-06"/>
    <s v="M0053"/>
    <x v="129"/>
    <s v="MAT-Z-260180"/>
    <s v="APL26040134"/>
    <x v="2078"/>
    <s v="8011-O---2.5X255-SG3-MG3"/>
    <x v="149"/>
    <s v="1"/>
    <n v="994"/>
    <s v="KG"/>
    <x v="3"/>
    <n v="125.1978"/>
    <n v="124446.61"/>
    <n v="1"/>
    <n v="3.8473860000000002"/>
    <n v="3824.3019570000001"/>
    <s v="MIL"/>
    <n v="32.540999999999997"/>
    <n v="124446.61"/>
    <n v="2026"/>
  </r>
  <r>
    <n v="72038798"/>
    <x v="71"/>
    <s v="2026-03-11"/>
    <s v="M0053"/>
    <x v="129"/>
    <s v="MAT-Z-260180"/>
    <s v="APL26040134"/>
    <x v="2058"/>
    <s v="8011-O---3.0X450-SG3-MG3"/>
    <x v="149"/>
    <s v="1"/>
    <n v="946"/>
    <s v="KG"/>
    <x v="3"/>
    <n v="124.5758"/>
    <n v="117848.71"/>
    <n v="1"/>
    <n v="3.8282720000000001"/>
    <n v="3621.5454340000001"/>
    <s v="MIL"/>
    <n v="32.540999999999997"/>
    <n v="117848.71"/>
    <n v="2026"/>
  </r>
  <r>
    <n v="72038924"/>
    <x v="71"/>
    <s v="2026-03-18"/>
    <s v="M0053"/>
    <x v="129"/>
    <s v="MAT-Z-260180"/>
    <s v="APL26040134"/>
    <x v="2102"/>
    <s v="8011-O---2.5X305-SG3-MG3"/>
    <x v="149"/>
    <s v="1"/>
    <n v="1011"/>
    <s v="KG"/>
    <x v="3"/>
    <n v="124.5758"/>
    <n v="125946.13"/>
    <n v="1"/>
    <n v="3.8282720000000001"/>
    <n v="3870.3829009999999"/>
    <s v="MIL"/>
    <n v="32.540999999999997"/>
    <n v="125946.13"/>
    <n v="2026"/>
  </r>
  <r>
    <n v="72038924"/>
    <x v="71"/>
    <s v="2026-03-18"/>
    <s v="M0053"/>
    <x v="129"/>
    <s v="MAT-Z-260180"/>
    <s v="APL26040134"/>
    <x v="2027"/>
    <s v="8011-O---2.5X335-SG3-MG3"/>
    <x v="149"/>
    <s v="1"/>
    <n v="1028"/>
    <s v="KG"/>
    <x v="3"/>
    <n v="124.5758"/>
    <n v="128063.92"/>
    <n v="1"/>
    <n v="3.8282720000000001"/>
    <n v="3935.463569"/>
    <s v="MIL"/>
    <n v="32.540999999999997"/>
    <n v="128063.92"/>
    <n v="2026"/>
  </r>
  <r>
    <n v="72038925"/>
    <x v="71"/>
    <s v="2026-03-18"/>
    <s v="M0053"/>
    <x v="129"/>
    <s v="MAT-Z-260180"/>
    <s v="APL26040134"/>
    <x v="2029"/>
    <s v="8011-O---2.5X350-SG3-MG3"/>
    <x v="149"/>
    <s v="1"/>
    <n v="2048"/>
    <s v="KG"/>
    <x v="3"/>
    <n v="124.5758"/>
    <n v="255131.24"/>
    <n v="1"/>
    <n v="3.8282720000000001"/>
    <n v="7840.3011580000002"/>
    <s v="MIL"/>
    <n v="32.540999999999997"/>
    <n v="255131.24"/>
    <n v="2026"/>
  </r>
  <r>
    <n v="72039031"/>
    <x v="71"/>
    <s v="2026-03-25"/>
    <s v="M0053"/>
    <x v="129"/>
    <s v="MAT-Z-260184"/>
    <s v="APL26040136"/>
    <x v="2027"/>
    <s v="8011-O---2.5X335-SG3-MG3"/>
    <x v="149"/>
    <s v="1"/>
    <n v="2055"/>
    <s v="KG"/>
    <x v="3"/>
    <n v="124.5758"/>
    <n v="256003.27"/>
    <n v="1"/>
    <n v="3.8282720000000001"/>
    <n v="7867.0990439999996"/>
    <s v="MIL"/>
    <n v="32.540999999999997"/>
    <n v="256003.27"/>
    <n v="2026"/>
  </r>
  <r>
    <n v="72039034"/>
    <x v="86"/>
    <s v="2026-03-25"/>
    <s v="M0053"/>
    <x v="129"/>
    <s v="MAT-Z-260190"/>
    <s v="APL26040179"/>
    <x v="2067"/>
    <s v="8011-O---2.5X430-SG3-MG3"/>
    <x v="149"/>
    <s v="8"/>
    <n v="819"/>
    <s v="KG"/>
    <x v="3"/>
    <n v="125.1978"/>
    <n v="102537"/>
    <n v="1"/>
    <n v="3.879588"/>
    <n v="3177.3827190000002"/>
    <s v="MIL"/>
    <n v="32.270899999999997"/>
    <n v="102537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2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131">
        <item x="61"/>
        <item x="92"/>
        <item x="82"/>
        <item x="48"/>
        <item x="46"/>
        <item x="32"/>
        <item x="60"/>
        <item x="89"/>
        <item x="85"/>
        <item x="8"/>
        <item x="17"/>
        <item x="78"/>
        <item x="83"/>
        <item x="33"/>
        <item x="34"/>
        <item x="87"/>
        <item x="42"/>
        <item x="14"/>
        <item x="102"/>
        <item x="43"/>
        <item x="104"/>
        <item x="129"/>
        <item x="3"/>
        <item x="2"/>
        <item x="112"/>
        <item x="105"/>
        <item x="31"/>
        <item x="81"/>
        <item x="86"/>
        <item x="30"/>
        <item x="88"/>
        <item x="109"/>
        <item x="37"/>
        <item x="72"/>
        <item x="114"/>
        <item x="80"/>
        <item x="10"/>
        <item x="107"/>
        <item x="110"/>
        <item x="44"/>
        <item x="38"/>
        <item x="0"/>
        <item x="90"/>
        <item x="27"/>
        <item x="28"/>
        <item x="59"/>
        <item x="41"/>
        <item x="29"/>
        <item x="40"/>
        <item x="54"/>
        <item x="5"/>
        <item x="36"/>
        <item x="7"/>
        <item x="58"/>
        <item x="116"/>
        <item x="103"/>
        <item x="21"/>
        <item x="45"/>
        <item x="9"/>
        <item x="57"/>
        <item x="23"/>
        <item x="39"/>
        <item x="77"/>
        <item x="62"/>
        <item x="35"/>
        <item x="76"/>
        <item x="52"/>
        <item x="51"/>
        <item x="50"/>
        <item x="6"/>
        <item x="1"/>
        <item x="49"/>
        <item x="106"/>
        <item x="108"/>
        <item x="96"/>
        <item x="115"/>
        <item x="113"/>
        <item x="111"/>
        <item x="91"/>
        <item x="55"/>
        <item x="20"/>
        <item x="79"/>
        <item x="84"/>
        <item x="19"/>
        <item x="53"/>
        <item x="47"/>
        <item x="4"/>
        <item x="93"/>
        <item x="16"/>
        <item x="56"/>
        <item x="15"/>
        <item x="22"/>
        <item x="26"/>
        <item x="117"/>
        <item x="118"/>
        <item x="63"/>
        <item x="11"/>
        <item x="119"/>
        <item x="64"/>
        <item x="65"/>
        <item x="94"/>
        <item x="66"/>
        <item x="12"/>
        <item x="67"/>
        <item x="68"/>
        <item x="95"/>
        <item x="69"/>
        <item x="13"/>
        <item x="70"/>
        <item x="24"/>
        <item x="120"/>
        <item x="18"/>
        <item x="121"/>
        <item x="122"/>
        <item x="71"/>
        <item x="73"/>
        <item x="74"/>
        <item x="123"/>
        <item x="97"/>
        <item x="98"/>
        <item x="75"/>
        <item x="124"/>
        <item x="125"/>
        <item x="99"/>
        <item x="126"/>
        <item x="25"/>
        <item x="100"/>
        <item x="101"/>
        <item x="127"/>
        <item x="128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2145">
        <item x="2039"/>
        <item x="2061"/>
        <item x="2079"/>
        <item x="2035"/>
        <item x="2031"/>
        <item x="766"/>
        <item x="764"/>
        <item x="773"/>
        <item x="2078"/>
        <item x="2037"/>
        <item x="2141"/>
        <item x="2040"/>
        <item x="2109"/>
        <item x="2110"/>
        <item x="2131"/>
        <item x="2102"/>
        <item x="2032"/>
        <item x="1983"/>
        <item x="2038"/>
        <item x="765"/>
        <item x="775"/>
        <item x="2027"/>
        <item x="774"/>
        <item x="2028"/>
        <item x="2029"/>
        <item x="2132"/>
        <item x="2108"/>
        <item x="2059"/>
        <item x="777"/>
        <item x="2107"/>
        <item x="2036"/>
        <item x="778"/>
        <item x="2030"/>
        <item x="2142"/>
        <item x="2080"/>
        <item x="2062"/>
        <item x="2133"/>
        <item x="2106"/>
        <item x="771"/>
        <item x="2049"/>
        <item x="2140"/>
        <item x="2033"/>
        <item x="2034"/>
        <item x="2101"/>
        <item x="2026"/>
        <item x="2060"/>
        <item x="2114"/>
        <item x="770"/>
        <item x="2111"/>
        <item x="768"/>
        <item x="776"/>
        <item x="763"/>
        <item x="2082"/>
        <item x="2043"/>
        <item x="762"/>
        <item x="2116"/>
        <item x="2090"/>
        <item x="772"/>
        <item x="2042"/>
        <item x="2117"/>
        <item x="767"/>
        <item x="2091"/>
        <item x="2115"/>
        <item x="769"/>
        <item x="2058"/>
        <item x="2130"/>
        <item x="1112"/>
        <item x="1110"/>
        <item x="1106"/>
        <item x="1104"/>
        <item x="1062"/>
        <item x="1087"/>
        <item x="1067"/>
        <item x="1060"/>
        <item x="1058"/>
        <item x="1082"/>
        <item x="1069"/>
        <item x="1074"/>
        <item x="1064"/>
        <item x="1051"/>
        <item x="1052"/>
        <item x="1053"/>
        <item x="1050"/>
        <item x="1046"/>
        <item x="1048"/>
        <item x="1047"/>
        <item x="1033"/>
        <item x="1083"/>
        <item x="1095"/>
        <item x="1040"/>
        <item x="1771"/>
        <item x="1776"/>
        <item x="1774"/>
        <item x="1089"/>
        <item x="1075"/>
        <item x="1076"/>
        <item x="1077"/>
        <item x="1084"/>
        <item x="1109"/>
        <item x="1043"/>
        <item x="1044"/>
        <item x="1045"/>
        <item x="1772"/>
        <item x="1057"/>
        <item x="1097"/>
        <item x="1113"/>
        <item x="1081"/>
        <item x="1078"/>
        <item x="1107"/>
        <item x="1108"/>
        <item x="1094"/>
        <item x="1092"/>
        <item x="1093"/>
        <item x="1054"/>
        <item x="1055"/>
        <item x="1056"/>
        <item x="1105"/>
        <item x="1063"/>
        <item x="1111"/>
        <item x="1061"/>
        <item x="1018"/>
        <item x="1016"/>
        <item x="1034"/>
        <item x="1036"/>
        <item x="1019"/>
        <item x="1038"/>
        <item x="1049"/>
        <item x="1025"/>
        <item x="1026"/>
        <item x="1041"/>
        <item x="1020"/>
        <item x="1773"/>
        <item x="1775"/>
        <item x="1086"/>
        <item x="1079"/>
        <item x="1102"/>
        <item x="1098"/>
        <item x="1096"/>
        <item x="1080"/>
        <item x="1100"/>
        <item x="1071"/>
        <item x="1072"/>
        <item x="1073"/>
        <item x="1070"/>
        <item x="1065"/>
        <item x="1066"/>
        <item x="1101"/>
        <item x="1085"/>
        <item x="1068"/>
        <item x="1091"/>
        <item x="1059"/>
        <item x="1088"/>
        <item x="1099"/>
        <item x="1103"/>
        <item x="1021"/>
        <item x="1114"/>
        <item x="1090"/>
        <item x="1035"/>
        <item x="1017"/>
        <item x="1022"/>
        <item x="1037"/>
        <item x="1023"/>
        <item x="1024"/>
        <item x="1039"/>
        <item x="1027"/>
        <item x="1042"/>
        <item x="1150"/>
        <item x="1151"/>
        <item x="1529"/>
        <item x="1148"/>
        <item x="426"/>
        <item x="608"/>
        <item x="599"/>
        <item x="86"/>
        <item x="89"/>
        <item x="54"/>
        <item x="53"/>
        <item x="31"/>
        <item x="90"/>
        <item x="29"/>
        <item x="30"/>
        <item x="128"/>
        <item x="134"/>
        <item x="1128"/>
        <item x="1138"/>
        <item x="66"/>
        <item x="102"/>
        <item x="70"/>
        <item x="163"/>
        <item x="164"/>
        <item x="1431"/>
        <item x="1434"/>
        <item x="1439"/>
        <item x="1440"/>
        <item x="98"/>
        <item x="96"/>
        <item x="117"/>
        <item x="123"/>
        <item x="118"/>
        <item x="125"/>
        <item x="1438"/>
        <item x="1436"/>
        <item x="1437"/>
        <item x="1435"/>
        <item x="1450"/>
        <item x="1448"/>
        <item x="1453"/>
        <item x="1454"/>
        <item x="1451"/>
        <item x="37"/>
        <item x="101"/>
        <item x="91"/>
        <item x="18"/>
        <item x="52"/>
        <item x="106"/>
        <item x="1426"/>
        <item x="1425"/>
        <item x="165"/>
        <item x="1162"/>
        <item x="636"/>
        <item x="539"/>
        <item x="1155"/>
        <item x="699"/>
        <item x="652"/>
        <item x="372"/>
        <item x="1140"/>
        <item x="1123"/>
        <item x="1147"/>
        <item x="475"/>
        <item x="339"/>
        <item x="282"/>
        <item x="249"/>
        <item x="1417"/>
        <item x="632"/>
        <item x="1416"/>
        <item x="631"/>
        <item x="1418"/>
        <item x="591"/>
        <item x="208"/>
        <item x="177"/>
        <item x="166"/>
        <item x="200"/>
        <item x="171"/>
        <item x="170"/>
        <item x="199"/>
        <item x="217"/>
        <item x="184"/>
        <item x="1491"/>
        <item x="190"/>
        <item x="198"/>
        <item x="1495"/>
        <item x="695"/>
        <item x="1520"/>
        <item x="191"/>
        <item x="183"/>
        <item x="1519"/>
        <item x="178"/>
        <item x="175"/>
        <item x="212"/>
        <item x="192"/>
        <item x="185"/>
        <item x="176"/>
        <item x="168"/>
        <item x="167"/>
        <item x="201"/>
        <item x="197"/>
        <item x="172"/>
        <item x="326"/>
        <item x="254"/>
        <item x="691"/>
        <item x="269"/>
        <item x="316"/>
        <item x="1130"/>
        <item x="626"/>
        <item x="250"/>
        <item x="391"/>
        <item x="284"/>
        <item x="411"/>
        <item x="400"/>
        <item x="666"/>
        <item x="667"/>
        <item x="668"/>
        <item x="243"/>
        <item x="244"/>
        <item x="242"/>
        <item x="575"/>
        <item x="596"/>
        <item x="317"/>
        <item x="542"/>
        <item x="541"/>
        <item x="324"/>
        <item x="611"/>
        <item x="605"/>
        <item x="688"/>
        <item x="597"/>
        <item x="328"/>
        <item x="332"/>
        <item x="576"/>
        <item x="580"/>
        <item x="595"/>
        <item x="553"/>
        <item x="535"/>
        <item x="408"/>
        <item x="320"/>
        <item x="440"/>
        <item x="410"/>
        <item x="406"/>
        <item x="311"/>
        <item x="260"/>
        <item x="340"/>
        <item x="285"/>
        <item x="559"/>
        <item x="622"/>
        <item x="577"/>
        <item x="601"/>
        <item x="598"/>
        <item x="594"/>
        <item x="404"/>
        <item x="436"/>
        <item x="694"/>
        <item x="628"/>
        <item x="409"/>
        <item x="682"/>
        <item x="359"/>
        <item x="398"/>
        <item x="405"/>
        <item x="437"/>
        <item x="673"/>
        <item x="574"/>
        <item x="325"/>
        <item x="572"/>
        <item x="239"/>
        <item x="647"/>
        <item x="586"/>
        <item x="641"/>
        <item x="642"/>
        <item x="555"/>
        <item x="620"/>
        <item x="638"/>
        <item x="288"/>
        <item x="557"/>
        <item x="649"/>
        <item x="579"/>
        <item x="643"/>
        <item x="587"/>
        <item x="646"/>
        <item x="639"/>
        <item x="588"/>
        <item x="551"/>
        <item x="331"/>
        <item x="397"/>
        <item x="327"/>
        <item x="394"/>
        <item x="396"/>
        <item x="392"/>
        <item x="552"/>
        <item x="670"/>
        <item x="669"/>
        <item x="659"/>
        <item x="624"/>
        <item x="635"/>
        <item x="689"/>
        <item x="395"/>
        <item x="393"/>
        <item x="600"/>
        <item x="377"/>
        <item x="378"/>
        <item x="573"/>
        <item x="380"/>
        <item x="657"/>
        <item x="651"/>
        <item x="650"/>
        <item x="660"/>
        <item x="342"/>
        <item x="1259"/>
        <item x="1261"/>
        <item x="1303"/>
        <item x="1304"/>
        <item x="634"/>
        <item x="1258"/>
        <item x="1364"/>
        <item x="633"/>
        <item x="1260"/>
        <item x="1257"/>
        <item x="637"/>
        <item x="1315"/>
        <item x="625"/>
        <item x="291"/>
        <item x="1266"/>
        <item x="290"/>
        <item x="1313"/>
        <item x="1350"/>
        <item x="1360"/>
        <item x="1311"/>
        <item x="1317"/>
        <item x="1353"/>
        <item x="303"/>
        <item x="1321"/>
        <item x="1297"/>
        <item x="1320"/>
        <item x="460"/>
        <item x="1356"/>
        <item x="1362"/>
        <item x="1355"/>
        <item x="1351"/>
        <item x="1319"/>
        <item x="1267"/>
        <item x="1262"/>
        <item x="1264"/>
        <item x="458"/>
        <item x="479"/>
        <item x="585"/>
        <item x="583"/>
        <item x="543"/>
        <item x="589"/>
        <item x="1299"/>
        <item x="1301"/>
        <item x="1330"/>
        <item x="1292"/>
        <item x="681"/>
        <item x="430"/>
        <item x="1263"/>
        <item x="461"/>
        <item x="1327"/>
        <item x="1325"/>
        <item x="1324"/>
        <item x="1329"/>
        <item x="1328"/>
        <item x="1323"/>
        <item x="270"/>
        <item x="1348"/>
        <item x="428"/>
        <item x="1347"/>
        <item x="1265"/>
        <item x="1357"/>
        <item x="301"/>
        <item x="304"/>
        <item x="607"/>
        <item x="606"/>
        <item x="289"/>
        <item x="1361"/>
        <item x="1318"/>
        <item x="280"/>
        <item x="1306"/>
        <item x="1354"/>
        <item x="1307"/>
        <item x="1300"/>
        <item x="1326"/>
        <item x="1312"/>
        <item x="1309"/>
        <item x="1310"/>
        <item x="623"/>
        <item x="262"/>
        <item x="1275"/>
        <item x="1283"/>
        <item x="1278"/>
        <item x="1285"/>
        <item x="1273"/>
        <item x="1284"/>
        <item x="1277"/>
        <item x="1286"/>
        <item x="1276"/>
        <item x="1305"/>
        <item x="1349"/>
        <item x="1342"/>
        <item x="1339"/>
        <item x="1345"/>
        <item x="427"/>
        <item x="1341"/>
        <item x="1274"/>
        <item x="1344"/>
        <item x="1338"/>
        <item x="1340"/>
        <item x="1282"/>
        <item x="1336"/>
        <item x="1358"/>
        <item x="1287"/>
        <item x="1352"/>
        <item x="1346"/>
        <item x="1331"/>
        <item x="1332"/>
        <item x="452"/>
        <item x="443"/>
        <item x="1334"/>
        <item x="1308"/>
        <item x="1314"/>
        <item x="1316"/>
        <item x="1254"/>
        <item x="1366"/>
        <item x="1252"/>
        <item x="1253"/>
        <item x="1365"/>
        <item x="1250"/>
        <item x="1255"/>
        <item x="1249"/>
        <item x="1251"/>
        <item x="1289"/>
        <item x="1291"/>
        <item x="1290"/>
        <item x="1296"/>
        <item x="1322"/>
        <item x="456"/>
        <item x="590"/>
        <item x="478"/>
        <item x="1268"/>
        <item x="1269"/>
        <item x="1271"/>
        <item x="696"/>
        <item x="1270"/>
        <item x="1272"/>
        <item x="1256"/>
        <item x="698"/>
        <item x="1298"/>
        <item x="1294"/>
        <item x="697"/>
        <item x="1288"/>
        <item x="293"/>
        <item x="1280"/>
        <item x="1333"/>
        <item x="294"/>
        <item x="1279"/>
        <item x="414"/>
        <item x="1295"/>
        <item x="1293"/>
        <item x="302"/>
        <item x="1281"/>
        <item x="671"/>
        <item x="360"/>
        <item x="674"/>
        <item x="1359"/>
        <item x="653"/>
        <item x="1337"/>
        <item x="1302"/>
        <item x="1363"/>
        <item x="1343"/>
        <item x="686"/>
        <item x="245"/>
        <item x="283"/>
        <item x="275"/>
        <item x="401"/>
        <item x="379"/>
        <item x="281"/>
        <item x="1335"/>
        <item x="663"/>
        <item x="312"/>
        <item x="1658"/>
        <item x="1676"/>
        <item x="1759"/>
        <item x="1760"/>
        <item x="1781"/>
        <item x="1782"/>
        <item x="1783"/>
        <item x="1784"/>
        <item x="1785"/>
        <item x="1757"/>
        <item x="1825"/>
        <item x="1786"/>
        <item x="1758"/>
        <item x="1787"/>
        <item x="1724"/>
        <item x="1721"/>
        <item x="1710"/>
        <item x="1713"/>
        <item x="1714"/>
        <item x="1868"/>
        <item x="1705"/>
        <item x="1685"/>
        <item x="1686"/>
        <item x="1687"/>
        <item x="1683"/>
        <item x="1684"/>
        <item x="1192"/>
        <item x="1190"/>
        <item x="1233"/>
        <item x="1191"/>
        <item x="1193"/>
        <item x="1697"/>
        <item x="1699"/>
        <item x="1698"/>
        <item x="678"/>
        <item x="442"/>
        <item x="407"/>
        <item x="1619"/>
        <item x="1642"/>
        <item x="1677"/>
        <item x="1585"/>
        <item x="1586"/>
        <item x="1628"/>
        <item x="1893"/>
        <item x="1587"/>
        <item x="1636"/>
        <item x="1651"/>
        <item x="1670"/>
        <item x="1671"/>
        <item x="1588"/>
        <item x="1652"/>
        <item x="1620"/>
        <item x="1631"/>
        <item x="1884"/>
        <item x="1943"/>
        <item x="1944"/>
        <item x="1914"/>
        <item x="1894"/>
        <item x="1913"/>
        <item x="1895"/>
        <item x="1896"/>
        <item x="1954"/>
        <item x="1947"/>
        <item x="1903"/>
        <item x="1904"/>
        <item x="1948"/>
        <item x="1949"/>
        <item x="1945"/>
        <item x="1953"/>
        <item x="1616"/>
        <item x="1582"/>
        <item x="1675"/>
        <item x="1665"/>
        <item x="823"/>
        <item x="826"/>
        <item x="824"/>
        <item x="1924"/>
        <item x="1875"/>
        <item x="1876"/>
        <item x="1877"/>
        <item x="1909"/>
        <item x="1908"/>
        <item x="1905"/>
        <item x="1932"/>
        <item x="1644"/>
        <item x="1617"/>
        <item x="1577"/>
        <item x="1607"/>
        <item x="1610"/>
        <item x="1634"/>
        <item x="1594"/>
        <item x="1593"/>
        <item x="1618"/>
        <item x="1195"/>
        <item x="1196"/>
        <item x="1673"/>
        <item x="1938"/>
        <item x="1881"/>
        <item x="1959"/>
        <item x="1936"/>
        <item x="1941"/>
        <item x="1807"/>
        <item x="954"/>
        <item x="1874"/>
        <item x="1898"/>
        <item x="1770"/>
        <item x="1777"/>
        <item x="1788"/>
        <item x="1934"/>
        <item x="1951"/>
        <item x="1957"/>
        <item x="1883"/>
        <item x="1960"/>
        <item x="1882"/>
        <item x="1567"/>
        <item x="1649"/>
        <item x="1584"/>
        <item x="1923"/>
        <item x="1570"/>
        <item x="1888"/>
        <item x="1917"/>
        <item x="1915"/>
        <item x="1679"/>
        <item x="1955"/>
        <item x="1891"/>
        <item x="1749"/>
        <item x="1977"/>
        <item x="1599"/>
        <item x="1598"/>
        <item x="1600"/>
        <item x="1568"/>
        <item x="1602"/>
        <item x="1565"/>
        <item x="1672"/>
        <item x="1889"/>
        <item x="1664"/>
        <item x="1603"/>
        <item x="1615"/>
        <item x="1958"/>
        <item x="1925"/>
        <item x="1926"/>
        <item x="1927"/>
        <item x="1946"/>
        <item x="1933"/>
        <item x="1754"/>
        <item x="1755"/>
        <item x="1756"/>
        <item x="1791"/>
        <item x="1778"/>
        <item x="1822"/>
        <item x="2094"/>
        <item x="2084"/>
        <item x="2071"/>
        <item x="2085"/>
        <item x="2089"/>
        <item x="761"/>
        <item x="2053"/>
        <item x="2087"/>
        <item x="2081"/>
        <item x="2054"/>
        <item x="2124"/>
        <item x="2050"/>
        <item x="2075"/>
        <item x="2097"/>
        <item x="2076"/>
        <item x="2065"/>
        <item x="2063"/>
        <item x="2127"/>
        <item x="2118"/>
        <item x="2086"/>
        <item x="2125"/>
        <item x="2077"/>
        <item x="2096"/>
        <item x="2123"/>
        <item x="2129"/>
        <item x="2051"/>
        <item x="2088"/>
        <item x="2099"/>
        <item x="2064"/>
        <item x="2119"/>
        <item x="2052"/>
        <item x="2120"/>
        <item x="2104"/>
        <item x="2092"/>
        <item x="2105"/>
        <item x="2083"/>
        <item x="2121"/>
        <item x="2093"/>
        <item x="2103"/>
        <item x="2098"/>
        <item x="2128"/>
        <item x="2095"/>
        <item x="2041"/>
        <item x="2122"/>
        <item x="2113"/>
        <item x="2126"/>
        <item x="2112"/>
        <item x="2100"/>
        <item x="2066"/>
        <item x="875"/>
        <item x="887"/>
        <item x="877"/>
        <item x="888"/>
        <item x="913"/>
        <item x="889"/>
        <item x="876"/>
        <item x="1028"/>
        <item x="1029"/>
        <item x="1030"/>
        <item x="1031"/>
        <item x="1032"/>
        <item x="927"/>
        <item x="873"/>
        <item x="874"/>
        <item x="1159"/>
        <item x="1157"/>
        <item x="1136"/>
        <item x="1163"/>
        <item x="1160"/>
        <item x="1156"/>
        <item x="44"/>
        <item x="329"/>
        <item x="1161"/>
        <item x="593"/>
        <item x="169"/>
        <item x="173"/>
        <item x="1158"/>
        <item x="286"/>
        <item x="692"/>
        <item x="619"/>
        <item x="292"/>
        <item x="693"/>
        <item x="621"/>
        <item x="399"/>
        <item x="1729"/>
        <item x="1726"/>
        <item x="1722"/>
        <item x="1730"/>
        <item x="1731"/>
        <item x="1720"/>
        <item x="1733"/>
        <item x="1735"/>
        <item x="1727"/>
        <item x="1715"/>
        <item x="1719"/>
        <item x="1688"/>
        <item x="1689"/>
        <item x="1761"/>
        <item x="1743"/>
        <item x="1892"/>
        <item x="1987"/>
        <item x="1990"/>
        <item x="1988"/>
        <item x="1986"/>
        <item x="1989"/>
        <item x="1984"/>
        <item x="781"/>
        <item x="1985"/>
        <item x="796"/>
        <item x="2056"/>
        <item x="2134"/>
        <item x="2045"/>
        <item x="804"/>
        <item x="2143"/>
        <item x="2139"/>
        <item x="2136"/>
        <item x="2046"/>
        <item x="2073"/>
        <item x="2070"/>
        <item x="800"/>
        <item x="2137"/>
        <item x="2068"/>
        <item x="807"/>
        <item x="2074"/>
        <item x="2138"/>
        <item x="2069"/>
        <item x="787"/>
        <item x="2044"/>
        <item x="782"/>
        <item x="2055"/>
        <item x="797"/>
        <item x="2135"/>
        <item x="2072"/>
        <item x="798"/>
        <item x="2057"/>
        <item x="2047"/>
        <item x="808"/>
        <item x="2067"/>
        <item x="2048"/>
        <item x="803"/>
        <item x="794"/>
        <item x="779"/>
        <item x="815"/>
        <item x="791"/>
        <item x="801"/>
        <item x="814"/>
        <item x="780"/>
        <item x="811"/>
        <item x="809"/>
        <item x="813"/>
        <item x="789"/>
        <item x="788"/>
        <item x="812"/>
        <item x="821"/>
        <item x="820"/>
        <item x="802"/>
        <item x="818"/>
        <item x="805"/>
        <item x="790"/>
        <item x="806"/>
        <item x="810"/>
        <item x="783"/>
        <item x="816"/>
        <item x="819"/>
        <item x="795"/>
        <item x="799"/>
        <item x="785"/>
        <item x="786"/>
        <item x="817"/>
        <item x="784"/>
        <item x="792"/>
        <item x="822"/>
        <item x="793"/>
        <item x="64"/>
        <item x="50"/>
        <item x="135"/>
        <item x="592"/>
        <item x="65"/>
        <item x="47"/>
        <item x="403"/>
        <item x="34"/>
        <item x="104"/>
        <item x="46"/>
        <item x="1484"/>
        <item x="1485"/>
        <item x="1483"/>
        <item x="1479"/>
        <item x="1480"/>
        <item x="1481"/>
        <item x="81"/>
        <item x="100"/>
        <item x="136"/>
        <item x="1154"/>
        <item x="56"/>
        <item x="97"/>
        <item x="99"/>
        <item x="157"/>
        <item x="78"/>
        <item x="149"/>
        <item x="77"/>
        <item x="109"/>
        <item x="158"/>
        <item x="26"/>
        <item x="25"/>
        <item x="159"/>
        <item x="107"/>
        <item x="146"/>
        <item x="1471"/>
        <item x="1476"/>
        <item x="131"/>
        <item x="132"/>
        <item x="1458"/>
        <item x="1477"/>
        <item x="1459"/>
        <item x="1457"/>
        <item x="1474"/>
        <item x="1478"/>
        <item x="130"/>
        <item x="129"/>
        <item x="73"/>
        <item x="60"/>
        <item x="120"/>
        <item x="121"/>
        <item x="150"/>
        <item x="92"/>
        <item x="45"/>
        <item x="87"/>
        <item x="142"/>
        <item x="1456"/>
        <item x="62"/>
        <item x="82"/>
        <item x="59"/>
        <item x="80"/>
        <item x="103"/>
        <item x="140"/>
        <item x="133"/>
        <item x="141"/>
        <item x="148"/>
        <item x="137"/>
        <item x="138"/>
        <item x="147"/>
        <item x="127"/>
        <item x="144"/>
        <item x="116"/>
        <item x="145"/>
        <item x="115"/>
        <item x="139"/>
        <item x="69"/>
        <item x="67"/>
        <item x="68"/>
        <item x="48"/>
        <item x="49"/>
        <item x="108"/>
        <item x="105"/>
        <item x="1141"/>
        <item x="1145"/>
        <item x="42"/>
        <item x="75"/>
        <item x="1475"/>
        <item x="51"/>
        <item x="122"/>
        <item x="74"/>
        <item x="79"/>
        <item x="1473"/>
        <item x="55"/>
        <item x="1446"/>
        <item x="1472"/>
        <item x="58"/>
        <item x="35"/>
        <item x="33"/>
        <item x="40"/>
        <item x="1447"/>
        <item x="38"/>
        <item x="39"/>
        <item x="71"/>
        <item x="124"/>
        <item x="88"/>
        <item x="119"/>
        <item x="72"/>
        <item x="57"/>
        <item x="1443"/>
        <item x="1445"/>
        <item x="1455"/>
        <item x="1442"/>
        <item x="1449"/>
        <item x="1444"/>
        <item x="32"/>
        <item x="95"/>
        <item x="76"/>
        <item x="1197"/>
        <item x="110"/>
        <item x="93"/>
        <item x="156"/>
        <item x="94"/>
        <item x="1460"/>
        <item x="1464"/>
        <item x="1461"/>
        <item x="1469"/>
        <item x="63"/>
        <item x="1462"/>
        <item x="1463"/>
        <item x="85"/>
        <item x="20"/>
        <item x="84"/>
        <item x="83"/>
        <item x="1117"/>
        <item x="1120"/>
        <item x="1116"/>
        <item x="1131"/>
        <item x="1142"/>
        <item x="1115"/>
        <item x="1118"/>
        <item x="1134"/>
        <item x="1146"/>
        <item x="143"/>
        <item x="1427"/>
        <item x="1432"/>
        <item x="1429"/>
        <item x="1428"/>
        <item x="1433"/>
        <item x="1430"/>
        <item x="162"/>
        <item x="160"/>
        <item x="161"/>
        <item x="155"/>
        <item x="151"/>
        <item x="154"/>
        <item x="152"/>
        <item x="153"/>
        <item x="1441"/>
        <item x="19"/>
        <item x="28"/>
        <item x="14"/>
        <item x="27"/>
        <item x="17"/>
        <item x="23"/>
        <item x="13"/>
        <item x="12"/>
        <item x="4"/>
        <item x="6"/>
        <item x="5"/>
        <item x="24"/>
        <item x="21"/>
        <item x="16"/>
        <item x="11"/>
        <item x="8"/>
        <item x="9"/>
        <item x="0"/>
        <item x="10"/>
        <item x="22"/>
        <item x="7"/>
        <item x="1"/>
        <item x="15"/>
        <item x="3"/>
        <item x="2"/>
        <item x="41"/>
        <item x="36"/>
        <item x="43"/>
        <item x="114"/>
        <item x="113"/>
        <item x="112"/>
        <item x="111"/>
        <item x="616"/>
        <item x="425"/>
        <item x="413"/>
        <item x="1133"/>
        <item x="1139"/>
        <item x="232"/>
        <item x="265"/>
        <item x="465"/>
        <item x="257"/>
        <item x="441"/>
        <item x="307"/>
        <item x="554"/>
        <item x="345"/>
        <item x="538"/>
        <item x="1538"/>
        <item x="1422"/>
        <item x="1411"/>
        <item x="457"/>
        <item x="459"/>
        <item x="1387"/>
        <item x="1546"/>
        <item x="1400"/>
        <item x="1536"/>
        <item x="1424"/>
        <item x="1419"/>
        <item x="1535"/>
        <item x="1420"/>
        <item x="1408"/>
        <item x="435"/>
        <item x="680"/>
        <item x="549"/>
        <item x="679"/>
        <item x="1383"/>
        <item x="1405"/>
        <item x="1407"/>
        <item x="333"/>
        <item x="546"/>
        <item x="298"/>
        <item x="334"/>
        <item x="272"/>
        <item x="336"/>
        <item x="1127"/>
        <item x="1149"/>
        <item x="1370"/>
        <item x="1371"/>
        <item x="1386"/>
        <item x="1381"/>
        <item x="584"/>
        <item x="300"/>
        <item x="581"/>
        <item x="582"/>
        <item x="1388"/>
        <item x="1396"/>
        <item x="675"/>
        <item x="273"/>
        <item x="277"/>
        <item x="61"/>
        <item x="287"/>
        <item x="344"/>
        <item x="341"/>
        <item x="346"/>
        <item x="434"/>
        <item x="354"/>
        <item x="247"/>
        <item x="1406"/>
        <item x="1414"/>
        <item x="1413"/>
        <item x="1410"/>
        <item x="1421"/>
        <item x="1404"/>
        <item x="1470"/>
        <item x="1384"/>
        <item x="1465"/>
        <item x="1379"/>
        <item x="1382"/>
        <item x="1466"/>
        <item x="1378"/>
        <item x="1403"/>
        <item x="1394"/>
        <item x="1467"/>
        <item x="1369"/>
        <item x="1367"/>
        <item x="1390"/>
        <item x="1368"/>
        <item x="1375"/>
        <item x="420"/>
        <item x="228"/>
        <item x="234"/>
        <item x="276"/>
        <item x="1143"/>
        <item x="1144"/>
        <item x="1121"/>
        <item x="1132"/>
        <item x="1380"/>
        <item x="1412"/>
        <item x="189"/>
        <item x="179"/>
        <item x="194"/>
        <item x="630"/>
        <item x="1522"/>
        <item x="1506"/>
        <item x="206"/>
        <item x="205"/>
        <item x="1499"/>
        <item x="1503"/>
        <item x="1500"/>
        <item x="1496"/>
        <item x="1498"/>
        <item x="1509"/>
        <item x="1489"/>
        <item x="1501"/>
        <item x="1504"/>
        <item x="1482"/>
        <item x="1539"/>
        <item x="1523"/>
        <item x="1516"/>
        <item x="1543"/>
        <item x="215"/>
        <item x="220"/>
        <item x="174"/>
        <item x="186"/>
        <item x="1505"/>
        <item x="1508"/>
        <item x="1528"/>
        <item x="1527"/>
        <item x="193"/>
        <item x="213"/>
        <item x="216"/>
        <item x="181"/>
        <item x="182"/>
        <item x="1198"/>
        <item x="1510"/>
        <item x="180"/>
        <item x="1511"/>
        <item x="222"/>
        <item x="211"/>
        <item x="188"/>
        <item x="1492"/>
        <item x="1494"/>
        <item x="1493"/>
        <item x="1502"/>
        <item x="1490"/>
        <item x="1468"/>
        <item x="1517"/>
        <item x="1526"/>
        <item x="1497"/>
        <item x="1487"/>
        <item x="1507"/>
        <item x="1486"/>
        <item x="1488"/>
        <item x="1515"/>
        <item x="1513"/>
        <item x="1521"/>
        <item x="1514"/>
        <item x="1518"/>
        <item x="1122"/>
        <item x="1135"/>
        <item x="1525"/>
        <item x="1524"/>
        <item x="1512"/>
        <item x="219"/>
        <item x="203"/>
        <item x="204"/>
        <item x="196"/>
        <item x="210"/>
        <item x="195"/>
        <item x="221"/>
        <item x="214"/>
        <item x="424"/>
        <item x="422"/>
        <item x="299"/>
        <item x="421"/>
        <item x="438"/>
        <item x="279"/>
        <item x="278"/>
        <item x="545"/>
        <item x="558"/>
        <item x="383"/>
        <item x="350"/>
        <item x="330"/>
        <item x="343"/>
        <item x="335"/>
        <item x="386"/>
        <item x="337"/>
        <item x="230"/>
        <item x="656"/>
        <item x="296"/>
        <item x="246"/>
        <item x="644"/>
        <item x="613"/>
        <item x="640"/>
        <item x="648"/>
        <item x="381"/>
        <item x="645"/>
        <item x="654"/>
        <item x="685"/>
        <item x="536"/>
        <item x="476"/>
        <item x="348"/>
        <item x="338"/>
        <item x="683"/>
        <item x="349"/>
        <item x="445"/>
        <item x="662"/>
        <item x="318"/>
        <item x="412"/>
        <item x="664"/>
        <item x="477"/>
        <item x="661"/>
        <item x="323"/>
        <item x="455"/>
        <item x="658"/>
        <item x="684"/>
        <item x="690"/>
        <item x="665"/>
        <item x="677"/>
        <item x="297"/>
        <item x="439"/>
        <item x="612"/>
        <item x="672"/>
        <item x="432"/>
        <item x="1530"/>
        <item x="1542"/>
        <item x="368"/>
        <item x="540"/>
        <item x="1971"/>
        <item x="1962"/>
        <item x="1970"/>
        <item x="1978"/>
        <item x="1963"/>
        <item x="1964"/>
        <item x="1965"/>
        <item x="1966"/>
        <item x="1975"/>
        <item x="1967"/>
        <item x="1968"/>
        <item x="1976"/>
        <item x="1969"/>
        <item x="1979"/>
        <item x="1980"/>
        <item x="1974"/>
        <item x="1982"/>
        <item x="1981"/>
        <item x="1972"/>
        <item x="1792"/>
        <item x="1737"/>
        <item x="1725"/>
        <item x="1732"/>
        <item x="1736"/>
        <item x="1734"/>
        <item x="1723"/>
        <item x="1728"/>
        <item x="1716"/>
        <item x="1711"/>
        <item x="1717"/>
        <item x="351"/>
        <item x="274"/>
        <item x="617"/>
        <item x="271"/>
        <item x="362"/>
        <item x="305"/>
        <item x="1662"/>
        <item x="1129"/>
        <item x="313"/>
        <item x="825"/>
        <item x="1199"/>
        <item x="1165"/>
        <item x="364"/>
        <item x="365"/>
        <item x="1643"/>
        <item x="1166"/>
        <item x="528"/>
        <item x="529"/>
        <item x="517"/>
        <item x="522"/>
        <item x="527"/>
        <item x="516"/>
        <item x="521"/>
        <item x="530"/>
        <item x="495"/>
        <item x="514"/>
        <item x="500"/>
        <item x="510"/>
        <item x="515"/>
        <item x="504"/>
        <item x="496"/>
        <item x="480"/>
        <item x="518"/>
        <item x="523"/>
        <item x="524"/>
        <item x="497"/>
        <item x="525"/>
        <item x="505"/>
        <item x="506"/>
        <item x="507"/>
        <item x="489"/>
        <item x="499"/>
        <item x="501"/>
        <item x="486"/>
        <item x="511"/>
        <item x="502"/>
        <item x="487"/>
        <item x="508"/>
        <item x="503"/>
        <item x="512"/>
        <item x="509"/>
        <item x="498"/>
        <item x="481"/>
        <item x="488"/>
        <item x="531"/>
        <item x="482"/>
        <item x="532"/>
        <item x="513"/>
        <item x="526"/>
        <item x="519"/>
        <item x="520"/>
        <item x="490"/>
        <item x="492"/>
        <item x="483"/>
        <item x="493"/>
        <item x="533"/>
        <item x="484"/>
        <item x="491"/>
        <item x="485"/>
        <item x="494"/>
        <item x="1950"/>
        <item x="1779"/>
        <item x="1780"/>
        <item x="1872"/>
        <item x="1873"/>
        <item x="1878"/>
        <item x="1879"/>
        <item x="1880"/>
        <item x="1591"/>
        <item x="1592"/>
        <item x="1680"/>
        <item x="1678"/>
        <item x="1681"/>
        <item x="1175"/>
        <item x="1180"/>
        <item x="1181"/>
        <item x="1171"/>
        <item x="1176"/>
        <item x="1182"/>
        <item x="1183"/>
        <item x="1177"/>
        <item x="1184"/>
        <item x="1178"/>
        <item x="1173"/>
        <item x="1185"/>
        <item x="1188"/>
        <item x="1179"/>
        <item x="1187"/>
        <item x="1186"/>
        <item x="1189"/>
        <item x="1174"/>
        <item x="2016"/>
        <item x="2015"/>
        <item x="2025"/>
        <item x="2017"/>
        <item x="2019"/>
        <item x="2014"/>
        <item x="2020"/>
        <item x="2018"/>
        <item x="2009"/>
        <item x="2003"/>
        <item x="2005"/>
        <item x="1992"/>
        <item x="2010"/>
        <item x="2008"/>
        <item x="1991"/>
        <item x="2024"/>
        <item x="2004"/>
        <item x="2000"/>
        <item x="2012"/>
        <item x="2011"/>
        <item x="2002"/>
        <item x="1995"/>
        <item x="1998"/>
        <item x="2021"/>
        <item x="1996"/>
        <item x="2013"/>
        <item x="2022"/>
        <item x="1997"/>
        <item x="718"/>
        <item x="1994"/>
        <item x="2007"/>
        <item x="1993"/>
        <item x="2001"/>
        <item x="2023"/>
        <item x="1999"/>
        <item x="2006"/>
        <item x="1152"/>
        <item x="1125"/>
        <item x="126"/>
        <item x="1234"/>
        <item x="1153"/>
        <item x="226"/>
        <item x="356"/>
        <item x="1137"/>
        <item x="629"/>
        <item x="468"/>
        <item x="469"/>
        <item x="1194"/>
        <item x="464"/>
        <item x="1415"/>
        <item x="1393"/>
        <item x="1537"/>
        <item x="1392"/>
        <item x="1545"/>
        <item x="1385"/>
        <item x="1409"/>
        <item x="1544"/>
        <item x="1391"/>
        <item x="1423"/>
        <item x="1547"/>
        <item x="1373"/>
        <item x="1377"/>
        <item x="1374"/>
        <item x="1389"/>
        <item x="1401"/>
        <item x="1372"/>
        <item x="1376"/>
        <item x="1395"/>
        <item x="1402"/>
        <item x="1398"/>
        <item x="1399"/>
        <item x="1397"/>
        <item x="1452"/>
        <item x="472"/>
        <item x="218"/>
        <item x="1124"/>
        <item x="1126"/>
        <item x="187"/>
        <item x="202"/>
        <item x="209"/>
        <item x="207"/>
        <item x="609"/>
        <item x="1235"/>
        <item x="1119"/>
        <item x="603"/>
        <item x="604"/>
        <item x="314"/>
        <item x="315"/>
        <item x="224"/>
        <item x="309"/>
        <item x="223"/>
        <item x="240"/>
        <item x="238"/>
        <item x="547"/>
        <item x="676"/>
        <item x="614"/>
        <item x="433"/>
        <item x="1172"/>
        <item x="1201"/>
        <item x="310"/>
        <item x="429"/>
        <item x="385"/>
        <item x="470"/>
        <item x="462"/>
        <item x="1244"/>
        <item x="449"/>
        <item x="473"/>
        <item x="467"/>
        <item x="419"/>
        <item x="1541"/>
        <item x="1540"/>
        <item x="1239"/>
        <item x="1240"/>
        <item x="1241"/>
        <item x="1237"/>
        <item x="1243"/>
        <item x="1236"/>
        <item x="1238"/>
        <item x="1242"/>
        <item x="388"/>
        <item x="233"/>
        <item x="321"/>
        <item x="548"/>
        <item x="248"/>
        <item x="375"/>
        <item x="376"/>
        <item x="602"/>
        <item x="263"/>
        <item x="253"/>
        <item x="252"/>
        <item x="387"/>
        <item x="390"/>
        <item x="389"/>
        <item x="363"/>
        <item x="241"/>
        <item x="537"/>
        <item x="361"/>
        <item x="264"/>
        <item x="431"/>
        <item x="447"/>
        <item x="578"/>
        <item x="236"/>
        <item x="466"/>
        <item x="655"/>
        <item x="319"/>
        <item x="258"/>
        <item x="231"/>
        <item x="237"/>
        <item x="384"/>
        <item x="382"/>
        <item x="371"/>
        <item x="450"/>
        <item x="367"/>
        <item x="366"/>
        <item x="357"/>
        <item x="369"/>
        <item x="256"/>
        <item x="266"/>
        <item x="255"/>
        <item x="370"/>
        <item x="615"/>
        <item x="444"/>
        <item x="451"/>
        <item x="418"/>
        <item x="322"/>
        <item x="373"/>
        <item x="544"/>
        <item x="550"/>
        <item x="556"/>
        <item x="259"/>
        <item x="1533"/>
        <item x="1532"/>
        <item x="1534"/>
        <item x="1531"/>
        <item x="235"/>
        <item x="448"/>
        <item x="1751"/>
        <item x="1815"/>
        <item x="1752"/>
        <item x="1753"/>
        <item x="1802"/>
        <item x="1663"/>
        <item x="1937"/>
        <item x="1931"/>
        <item x="1712"/>
        <item x="1718"/>
        <item x="1635"/>
        <item x="1563"/>
        <item x="1564"/>
        <item x="1799"/>
        <item x="1798"/>
        <item x="1800"/>
        <item x="1801"/>
        <item x="990"/>
        <item x="842"/>
        <item x="843"/>
        <item x="844"/>
        <item x="845"/>
        <item x="846"/>
        <item x="858"/>
        <item x="859"/>
        <item x="860"/>
        <item x="966"/>
        <item x="861"/>
        <item x="862"/>
        <item x="863"/>
        <item x="852"/>
        <item x="853"/>
        <item x="854"/>
        <item x="855"/>
        <item x="856"/>
        <item x="857"/>
        <item x="847"/>
        <item x="992"/>
        <item x="991"/>
        <item x="848"/>
        <item x="965"/>
        <item x="994"/>
        <item x="849"/>
        <item x="851"/>
        <item x="850"/>
        <item x="568"/>
        <item x="569"/>
        <item x="571"/>
        <item x="563"/>
        <item x="567"/>
        <item x="570"/>
        <item x="564"/>
        <item x="560"/>
        <item x="415"/>
        <item x="416"/>
        <item x="565"/>
        <item x="566"/>
        <item x="1690"/>
        <item x="417"/>
        <item x="453"/>
        <item x="454"/>
        <item x="1700"/>
        <item x="446"/>
        <item x="561"/>
        <item x="562"/>
        <item x="374"/>
        <item x="355"/>
        <item x="618"/>
        <item x="1696"/>
        <item x="1012"/>
        <item x="1013"/>
        <item x="996"/>
        <item x="997"/>
        <item x="998"/>
        <item x="999"/>
        <item x="1015"/>
        <item x="1000"/>
        <item x="1001"/>
        <item x="1006"/>
        <item x="1007"/>
        <item x="1008"/>
        <item x="1014"/>
        <item x="1009"/>
        <item x="1010"/>
        <item x="1011"/>
        <item x="1002"/>
        <item x="1005"/>
        <item x="1003"/>
        <item x="1004"/>
        <item x="985"/>
        <item x="986"/>
        <item x="880"/>
        <item x="881"/>
        <item x="945"/>
        <item x="946"/>
        <item x="882"/>
        <item x="883"/>
        <item x="884"/>
        <item x="947"/>
        <item x="988"/>
        <item x="948"/>
        <item x="885"/>
        <item x="886"/>
        <item x="949"/>
        <item x="987"/>
        <item x="950"/>
        <item x="951"/>
        <item x="952"/>
        <item x="983"/>
        <item x="984"/>
        <item x="953"/>
        <item x="879"/>
        <item x="989"/>
        <item x="981"/>
        <item x="982"/>
        <item x="229"/>
        <item x="306"/>
        <item x="358"/>
        <item x="308"/>
        <item x="261"/>
        <item x="1810"/>
        <item x="1821"/>
        <item x="1811"/>
        <item x="1812"/>
        <item x="1813"/>
        <item x="1814"/>
        <item x="1747"/>
        <item x="1748"/>
        <item x="1763"/>
        <item x="1806"/>
        <item x="1645"/>
        <item x="1921"/>
        <item x="1661"/>
        <item x="1918"/>
        <item x="1742"/>
        <item x="1659"/>
        <item x="1939"/>
        <item x="1660"/>
        <item x="1935"/>
        <item x="1869"/>
        <item x="1940"/>
        <item x="1164"/>
        <item x="1902"/>
        <item x="1604"/>
        <item x="1639"/>
        <item x="1605"/>
        <item x="1606"/>
        <item x="1900"/>
        <item x="1928"/>
        <item x="1942"/>
        <item x="1571"/>
        <item x="1566"/>
        <item x="1897"/>
        <item x="1961"/>
        <item x="1920"/>
        <item x="1629"/>
        <item x="1916"/>
        <item x="1817"/>
        <item x="1640"/>
        <item x="1641"/>
        <item x="1601"/>
        <item x="1870"/>
        <item x="1818"/>
        <item x="1819"/>
        <item x="1885"/>
        <item x="1750"/>
        <item x="1646"/>
        <item x="1647"/>
        <item x="1590"/>
        <item x="1666"/>
        <item x="1589"/>
        <item x="1682"/>
        <item x="1901"/>
        <item x="1952"/>
        <item x="1648"/>
        <item x="1669"/>
        <item x="1611"/>
        <item x="1612"/>
        <item x="1613"/>
        <item x="1614"/>
        <item x="1910"/>
        <item x="1906"/>
        <item x="1574"/>
        <item x="1572"/>
        <item x="1575"/>
        <item x="1573"/>
        <item x="1674"/>
        <item x="1561"/>
        <item x="1562"/>
        <item x="1762"/>
        <item x="1245"/>
        <item x="1246"/>
        <item x="1247"/>
        <item x="1956"/>
        <item x="1919"/>
        <item x="1911"/>
        <item x="1637"/>
        <item x="1866"/>
        <item x="1912"/>
        <item x="1638"/>
        <item x="1650"/>
        <item x="1867"/>
        <item x="1922"/>
        <item x="1864"/>
        <item x="1576"/>
        <item x="1578"/>
        <item x="1579"/>
        <item x="1550"/>
        <item x="1899"/>
        <item x="1865"/>
        <item x="1929"/>
        <item x="1930"/>
        <item x="1654"/>
        <item x="1583"/>
        <item x="1655"/>
        <item x="1653"/>
        <item x="1667"/>
        <item x="1656"/>
        <item x="1657"/>
        <item x="1890"/>
        <item x="1627"/>
        <item x="1608"/>
        <item x="1826"/>
        <item x="1633"/>
        <item x="1569"/>
        <item x="1551"/>
        <item x="1552"/>
        <item x="1553"/>
        <item x="1668"/>
        <item x="1232"/>
        <item x="1632"/>
        <item x="1226"/>
        <item x="1554"/>
        <item x="1220"/>
        <item x="1555"/>
        <item x="1210"/>
        <item x="1221"/>
        <item x="1556"/>
        <item x="1217"/>
        <item x="1218"/>
        <item x="1557"/>
        <item x="1222"/>
        <item x="1558"/>
        <item x="1213"/>
        <item x="1559"/>
        <item x="1219"/>
        <item x="1560"/>
        <item x="1208"/>
        <item x="1225"/>
        <item x="1223"/>
        <item x="1215"/>
        <item x="1214"/>
        <item x="1227"/>
        <item x="1211"/>
        <item x="1216"/>
        <item x="1224"/>
        <item x="1212"/>
        <item x="1231"/>
        <item x="1580"/>
        <item x="1581"/>
        <item x="1596"/>
        <item x="1209"/>
        <item x="1597"/>
        <item x="1595"/>
        <item x="1207"/>
        <item x="1205"/>
        <item x="1206"/>
        <item x="1621"/>
        <item x="1622"/>
        <item x="1623"/>
        <item x="1204"/>
        <item x="1624"/>
        <item x="1625"/>
        <item x="1626"/>
        <item x="1229"/>
        <item x="1228"/>
        <item x="1230"/>
        <item x="707"/>
        <item x="731"/>
        <item x="710"/>
        <item x="757"/>
        <item x="711"/>
        <item x="712"/>
        <item x="708"/>
        <item x="714"/>
        <item x="750"/>
        <item x="747"/>
        <item x="753"/>
        <item x="713"/>
        <item x="745"/>
        <item x="719"/>
        <item x="723"/>
        <item x="717"/>
        <item x="749"/>
        <item x="704"/>
        <item x="705"/>
        <item x="751"/>
        <item x="726"/>
        <item x="752"/>
        <item x="734"/>
        <item x="709"/>
        <item x="748"/>
        <item x="727"/>
        <item x="716"/>
        <item x="746"/>
        <item x="760"/>
        <item x="728"/>
        <item x="730"/>
        <item x="736"/>
        <item x="831"/>
        <item x="890"/>
        <item x="891"/>
        <item x="832"/>
        <item x="892"/>
        <item x="834"/>
        <item x="833"/>
        <item x="835"/>
        <item x="836"/>
        <item x="837"/>
        <item x="893"/>
        <item x="894"/>
        <item x="967"/>
        <item x="895"/>
        <item x="724"/>
        <item x="733"/>
        <item x="706"/>
        <item x="732"/>
        <item x="737"/>
        <item x="759"/>
        <item x="725"/>
        <item x="729"/>
        <item x="715"/>
        <item x="703"/>
        <item x="735"/>
        <item x="872"/>
        <item x="838"/>
        <item x="839"/>
        <item x="700"/>
        <item x="878"/>
        <item x="912"/>
        <item x="721"/>
        <item x="720"/>
        <item x="956"/>
        <item x="957"/>
        <item x="958"/>
        <item x="959"/>
        <item x="960"/>
        <item x="961"/>
        <item x="962"/>
        <item x="963"/>
        <item x="964"/>
        <item x="742"/>
        <item x="756"/>
        <item x="758"/>
        <item x="1203"/>
        <item x="1200"/>
        <item x="423"/>
        <item x="402"/>
        <item x="1248"/>
        <item x="1169"/>
        <item x="1167"/>
        <item x="1170"/>
        <item x="1168"/>
        <item x="687"/>
        <item x="225"/>
        <item x="353"/>
        <item x="268"/>
        <item x="534"/>
        <item x="267"/>
        <item x="347"/>
        <item x="352"/>
        <item x="474"/>
        <item x="1202"/>
        <item x="627"/>
        <item x="295"/>
        <item x="471"/>
        <item x="251"/>
        <item x="463"/>
        <item x="610"/>
        <item x="227"/>
        <item x="740"/>
        <item x="829"/>
        <item x="864"/>
        <item x="907"/>
        <item x="914"/>
        <item x="830"/>
        <item x="908"/>
        <item x="827"/>
        <item x="916"/>
        <item x="918"/>
        <item x="975"/>
        <item x="828"/>
        <item x="928"/>
        <item x="993"/>
        <item x="995"/>
        <item x="754"/>
        <item x="870"/>
        <item x="867"/>
        <item x="865"/>
        <item x="901"/>
        <item x="899"/>
        <item x="868"/>
        <item x="909"/>
        <item x="900"/>
        <item x="898"/>
        <item x="869"/>
        <item x="866"/>
        <item x="896"/>
        <item x="897"/>
        <item x="722"/>
        <item x="702"/>
        <item x="701"/>
        <item x="741"/>
        <item x="871"/>
        <item x="933"/>
        <item x="932"/>
        <item x="755"/>
        <item x="910"/>
        <item x="937"/>
        <item x="919"/>
        <item x="903"/>
        <item x="924"/>
        <item x="941"/>
        <item x="925"/>
        <item x="911"/>
        <item x="906"/>
        <item x="926"/>
        <item x="980"/>
        <item x="915"/>
        <item x="922"/>
        <item x="921"/>
        <item x="923"/>
        <item x="905"/>
        <item x="917"/>
        <item x="920"/>
        <item x="977"/>
        <item x="939"/>
        <item x="739"/>
        <item x="969"/>
        <item x="942"/>
        <item x="929"/>
        <item x="955"/>
        <item x="934"/>
        <item x="940"/>
        <item x="930"/>
        <item x="943"/>
        <item x="970"/>
        <item x="936"/>
        <item x="840"/>
        <item x="904"/>
        <item x="841"/>
        <item x="938"/>
        <item x="944"/>
        <item x="968"/>
        <item x="902"/>
        <item x="935"/>
        <item x="931"/>
        <item x="738"/>
        <item x="976"/>
        <item x="744"/>
        <item x="743"/>
        <item x="971"/>
        <item x="972"/>
        <item x="973"/>
        <item x="979"/>
        <item x="974"/>
        <item x="978"/>
        <item x="1907"/>
        <item x="1548"/>
        <item x="1549"/>
        <item x="1630"/>
        <item x="1609"/>
        <item x="1808"/>
        <item x="1887"/>
        <item x="1871"/>
        <item x="1816"/>
        <item x="1709"/>
        <item x="1692"/>
        <item x="1691"/>
        <item x="1706"/>
        <item x="1701"/>
        <item x="1707"/>
        <item x="1693"/>
        <item x="1702"/>
        <item x="1703"/>
        <item x="1704"/>
        <item x="1694"/>
        <item x="1708"/>
        <item x="1695"/>
        <item x="1834"/>
        <item x="1835"/>
        <item x="1836"/>
        <item x="1852"/>
        <item x="1840"/>
        <item x="1853"/>
        <item x="1857"/>
        <item x="1862"/>
        <item x="1858"/>
        <item x="1831"/>
        <item x="1841"/>
        <item x="1848"/>
        <item x="1828"/>
        <item x="1837"/>
        <item x="1854"/>
        <item x="1855"/>
        <item x="1851"/>
        <item x="1850"/>
        <item x="1844"/>
        <item x="1861"/>
        <item x="1843"/>
        <item x="1845"/>
        <item x="1860"/>
        <item x="1829"/>
        <item x="1842"/>
        <item x="1859"/>
        <item x="1846"/>
        <item x="1849"/>
        <item x="1838"/>
        <item x="1832"/>
        <item x="1839"/>
        <item x="1830"/>
        <item x="1856"/>
        <item x="1847"/>
        <item x="1863"/>
        <item x="1833"/>
        <item x="1796"/>
        <item x="1764"/>
        <item x="1823"/>
        <item x="1767"/>
        <item x="1793"/>
        <item x="1805"/>
        <item x="1803"/>
        <item x="1820"/>
        <item x="1827"/>
        <item x="1795"/>
        <item x="1794"/>
        <item x="1768"/>
        <item x="1797"/>
        <item x="1765"/>
        <item x="1804"/>
        <item x="1824"/>
        <item x="1766"/>
        <item x="1738"/>
        <item x="1744"/>
        <item x="1790"/>
        <item x="1973"/>
        <item x="1769"/>
        <item x="1745"/>
        <item x="1809"/>
        <item x="1746"/>
        <item x="1886"/>
        <item x="1740"/>
        <item x="1789"/>
        <item x="1741"/>
        <item x="1739"/>
        <item t="default"/>
      </items>
    </pivotField>
    <pivotField compact="0" outline="0" showAll="0"/>
    <pivotField axis="axisPage" compact="0" outline="0" multipleItemSelectionAllowed="1" showAll="0" sortType="ascending">
      <items count="151">
        <item sd="0" x="148"/>
        <item x="43"/>
        <item sd="0" x="49"/>
        <item sd="0" x="149"/>
        <item x="147"/>
        <item sd="0" x="115"/>
        <item sd="0" x="11"/>
        <item x="39"/>
        <item x="44"/>
        <item x="42"/>
        <item sd="0" x="59"/>
        <item sd="0" x="41"/>
        <item x="61"/>
        <item x="71"/>
        <item sd="0" x="56"/>
        <item sd="0" x="13"/>
        <item sd="0" x="9"/>
        <item sd="0" x="20"/>
        <item x="33"/>
        <item sd="0" x="19"/>
        <item sd="0" x="0"/>
        <item x="34"/>
        <item x="67"/>
        <item sd="0" x="66"/>
        <item x="29"/>
        <item x="80"/>
        <item x="28"/>
        <item x="30"/>
        <item sd="0" x="26"/>
        <item x="127"/>
        <item x="126"/>
        <item x="55"/>
        <item sd="0" x="12"/>
        <item sd="0" x="5"/>
        <item x="38"/>
        <item x="36"/>
        <item sd="0" x="6"/>
        <item x="84"/>
        <item x="82"/>
        <item x="83"/>
        <item x="10"/>
        <item x="4"/>
        <item sd="0" x="23"/>
        <item x="70"/>
        <item x="81"/>
        <item sd="0" x="14"/>
        <item x="144"/>
        <item x="106"/>
        <item x="114"/>
        <item sd="0" x="87"/>
        <item sd="0" x="109"/>
        <item x="91"/>
        <item x="105"/>
        <item sd="0" x="128"/>
        <item sd="0" x="60"/>
        <item sd="0" x="121"/>
        <item sd="0" x="113"/>
        <item x="101"/>
        <item sd="0" x="100"/>
        <item x="138"/>
        <item x="137"/>
        <item x="145"/>
        <item sd="0" x="120"/>
        <item sd="0" x="139"/>
        <item x="108"/>
        <item sd="0" x="93"/>
        <item x="98"/>
        <item sd="0" x="124"/>
        <item sd="0" x="135"/>
        <item x="146"/>
        <item x="111"/>
        <item x="102"/>
        <item x="116"/>
        <item x="141"/>
        <item x="96"/>
        <item x="88"/>
        <item sd="0" x="142"/>
        <item x="79"/>
        <item x="103"/>
        <item x="129"/>
        <item x="110"/>
        <item x="104"/>
        <item x="112"/>
        <item x="78"/>
        <item x="90"/>
        <item x="3"/>
        <item x="25"/>
        <item x="134"/>
        <item x="118"/>
        <item x="140"/>
        <item x="143"/>
        <item sd="0" x="68"/>
        <item x="72"/>
        <item sd="0" x="95"/>
        <item x="123"/>
        <item x="94"/>
        <item x="31"/>
        <item x="69"/>
        <item sd="0" x="89"/>
        <item x="131"/>
        <item x="130"/>
        <item x="53"/>
        <item x="54"/>
        <item sd="0" x="64"/>
        <item sd="0" x="58"/>
        <item sd="0" x="57"/>
        <item x="63"/>
        <item x="133"/>
        <item x="117"/>
        <item sd="0" x="92"/>
        <item x="50"/>
        <item x="136"/>
        <item sd="0" x="122"/>
        <item x="97"/>
        <item sd="0" x="125"/>
        <item x="107"/>
        <item sd="0" x="99"/>
        <item x="75"/>
        <item x="74"/>
        <item x="77"/>
        <item x="86"/>
        <item x="76"/>
        <item x="73"/>
        <item x="132"/>
        <item x="2"/>
        <item x="15"/>
        <item sd="0" x="18"/>
        <item sd="0" x="8"/>
        <item sd="0" x="16"/>
        <item sd="0" x="17"/>
        <item sd="0" x="1"/>
        <item x="37"/>
        <item x="85"/>
        <item sd="0" x="65"/>
        <item x="32"/>
        <item x="35"/>
        <item x="48"/>
        <item x="46"/>
        <item x="62"/>
        <item x="52"/>
        <item x="47"/>
        <item x="45"/>
        <item x="51"/>
        <item x="40"/>
        <item sd="0" x="21"/>
        <item sd="0" x="27"/>
        <item sd="0" x="119"/>
        <item sd="0" x="22"/>
        <item sd="0" x="7"/>
        <item x="24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F2037" firstHeaderRow="1" firstDataRow="2" firstDataCol="1" rowPageCount="4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outline="0" showAll="0"/>
    <pivotField compact="0" outline="0" showAll="0"/>
    <pivotField axis="axisPage" compact="0" outline="0" showAll="0" sortType="descending">
      <items count="131">
        <item x="28"/>
        <item x="27"/>
        <item x="90"/>
        <item x="0"/>
        <item x="38"/>
        <item x="6"/>
        <item x="44"/>
        <item x="110"/>
        <item x="29"/>
        <item x="50"/>
        <item x="40"/>
        <item x="96"/>
        <item x="91"/>
        <item x="107"/>
        <item x="59"/>
        <item x="10"/>
        <item x="80"/>
        <item x="114"/>
        <item x="72"/>
        <item x="37"/>
        <item x="108"/>
        <item x="109"/>
        <item x="106"/>
        <item x="88"/>
        <item x="30"/>
        <item x="41"/>
        <item x="52"/>
        <item x="116"/>
        <item x="9"/>
        <item x="86"/>
        <item x="49"/>
        <item x="39"/>
        <item x="113"/>
        <item x="81"/>
        <item x="31"/>
        <item x="105"/>
        <item x="112"/>
        <item x="111"/>
        <item x="2"/>
        <item x="3"/>
        <item x="129"/>
        <item x="77"/>
        <item x="104"/>
        <item x="43"/>
        <item x="45"/>
        <item x="102"/>
        <item x="14"/>
        <item x="7"/>
        <item x="42"/>
        <item x="57"/>
        <item x="87"/>
        <item x="34"/>
        <item x="33"/>
        <item x="83"/>
        <item x="54"/>
        <item x="78"/>
        <item x="23"/>
        <item x="115"/>
        <item x="35"/>
        <item x="51"/>
        <item x="1"/>
        <item x="103"/>
        <item x="17"/>
        <item x="8"/>
        <item x="85"/>
        <item x="89"/>
        <item x="60"/>
        <item x="58"/>
        <item x="32"/>
        <item x="46"/>
        <item x="76"/>
        <item x="48"/>
        <item x="82"/>
        <item x="21"/>
        <item x="92"/>
        <item x="61"/>
        <item x="36"/>
        <item x="5"/>
        <item x="62"/>
        <item x="55"/>
        <item x="20"/>
        <item x="79"/>
        <item x="84"/>
        <item x="19"/>
        <item x="53"/>
        <item x="47"/>
        <item x="4"/>
        <item x="93"/>
        <item x="16"/>
        <item x="56"/>
        <item x="15"/>
        <item x="22"/>
        <item x="26"/>
        <item x="117"/>
        <item x="118"/>
        <item x="63"/>
        <item x="11"/>
        <item x="119"/>
        <item x="64"/>
        <item x="65"/>
        <item x="94"/>
        <item x="66"/>
        <item x="12"/>
        <item x="67"/>
        <item x="68"/>
        <item x="95"/>
        <item x="69"/>
        <item x="13"/>
        <item x="70"/>
        <item x="24"/>
        <item x="120"/>
        <item x="18"/>
        <item x="121"/>
        <item x="122"/>
        <item x="71"/>
        <item x="73"/>
        <item x="74"/>
        <item x="123"/>
        <item x="97"/>
        <item x="98"/>
        <item x="75"/>
        <item x="124"/>
        <item x="125"/>
        <item x="99"/>
        <item x="126"/>
        <item x="25"/>
        <item x="100"/>
        <item x="101"/>
        <item x="127"/>
        <item x="128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ascending">
      <items count="2145">
        <item x="2039"/>
        <item x="2061"/>
        <item x="2079"/>
        <item x="2035"/>
        <item x="2031"/>
        <item x="766"/>
        <item x="764"/>
        <item x="773"/>
        <item x="2078"/>
        <item x="2037"/>
        <item x="2141"/>
        <item x="2040"/>
        <item x="2109"/>
        <item x="2110"/>
        <item x="2131"/>
        <item x="2102"/>
        <item x="2032"/>
        <item x="1983"/>
        <item x="2038"/>
        <item x="765"/>
        <item x="775"/>
        <item x="2027"/>
        <item x="774"/>
        <item x="2028"/>
        <item x="2029"/>
        <item x="2132"/>
        <item x="2108"/>
        <item x="2059"/>
        <item x="777"/>
        <item x="2107"/>
        <item x="2036"/>
        <item x="778"/>
        <item x="2030"/>
        <item x="2142"/>
        <item x="2080"/>
        <item x="2062"/>
        <item x="2133"/>
        <item x="2106"/>
        <item x="771"/>
        <item x="2049"/>
        <item x="2140"/>
        <item x="2033"/>
        <item x="2034"/>
        <item x="2101"/>
        <item x="2026"/>
        <item x="2060"/>
        <item x="2114"/>
        <item x="770"/>
        <item x="2111"/>
        <item x="768"/>
        <item x="776"/>
        <item x="763"/>
        <item x="2082"/>
        <item x="2043"/>
        <item x="762"/>
        <item x="2116"/>
        <item x="2090"/>
        <item x="772"/>
        <item x="2042"/>
        <item x="2117"/>
        <item x="767"/>
        <item x="2091"/>
        <item x="2115"/>
        <item x="769"/>
        <item x="2058"/>
        <item x="2130"/>
        <item x="1112"/>
        <item x="1110"/>
        <item x="1106"/>
        <item x="1104"/>
        <item x="1062"/>
        <item x="1087"/>
        <item x="1067"/>
        <item x="1060"/>
        <item x="1058"/>
        <item x="1082"/>
        <item x="1069"/>
        <item x="1074"/>
        <item x="1064"/>
        <item x="1051"/>
        <item x="1052"/>
        <item x="1053"/>
        <item x="1050"/>
        <item x="1046"/>
        <item x="1048"/>
        <item x="1047"/>
        <item x="1033"/>
        <item x="1083"/>
        <item x="1095"/>
        <item x="1040"/>
        <item x="1771"/>
        <item x="1776"/>
        <item x="1774"/>
        <item x="1089"/>
        <item x="1075"/>
        <item x="1076"/>
        <item x="1077"/>
        <item x="1084"/>
        <item x="1109"/>
        <item x="1043"/>
        <item x="1044"/>
        <item x="1045"/>
        <item x="1772"/>
        <item x="1057"/>
        <item x="1097"/>
        <item x="1113"/>
        <item x="1081"/>
        <item x="1078"/>
        <item x="1107"/>
        <item x="1108"/>
        <item x="1094"/>
        <item x="1092"/>
        <item x="1093"/>
        <item x="1054"/>
        <item x="1055"/>
        <item x="1056"/>
        <item x="1105"/>
        <item x="1063"/>
        <item x="1111"/>
        <item x="1061"/>
        <item x="1018"/>
        <item x="1016"/>
        <item x="1034"/>
        <item x="1036"/>
        <item x="1019"/>
        <item x="1038"/>
        <item x="1049"/>
        <item x="1025"/>
        <item x="1026"/>
        <item x="1041"/>
        <item x="1020"/>
        <item x="1773"/>
        <item x="1775"/>
        <item x="1086"/>
        <item x="1079"/>
        <item x="1102"/>
        <item x="1098"/>
        <item x="1096"/>
        <item x="1080"/>
        <item x="1100"/>
        <item x="1071"/>
        <item x="1072"/>
        <item x="1073"/>
        <item x="1070"/>
        <item x="1065"/>
        <item x="1066"/>
        <item x="1101"/>
        <item x="1085"/>
        <item x="1068"/>
        <item x="1091"/>
        <item x="1059"/>
        <item x="1088"/>
        <item x="1099"/>
        <item x="1103"/>
        <item x="1021"/>
        <item x="1114"/>
        <item x="1090"/>
        <item x="1035"/>
        <item x="1017"/>
        <item x="1022"/>
        <item x="1037"/>
        <item x="1023"/>
        <item x="1024"/>
        <item x="1039"/>
        <item x="1027"/>
        <item x="1042"/>
        <item x="1150"/>
        <item x="1151"/>
        <item x="1529"/>
        <item x="1148"/>
        <item x="426"/>
        <item x="608"/>
        <item x="599"/>
        <item x="86"/>
        <item x="89"/>
        <item x="54"/>
        <item x="53"/>
        <item x="31"/>
        <item x="90"/>
        <item x="29"/>
        <item x="30"/>
        <item x="128"/>
        <item x="134"/>
        <item x="1128"/>
        <item x="1138"/>
        <item x="66"/>
        <item x="102"/>
        <item x="70"/>
        <item x="163"/>
        <item x="164"/>
        <item x="1431"/>
        <item x="1434"/>
        <item x="1439"/>
        <item x="1440"/>
        <item x="98"/>
        <item x="96"/>
        <item x="117"/>
        <item x="123"/>
        <item x="118"/>
        <item x="125"/>
        <item x="1438"/>
        <item x="1436"/>
        <item x="1437"/>
        <item x="1435"/>
        <item x="1450"/>
        <item x="1448"/>
        <item x="1453"/>
        <item x="1454"/>
        <item x="1451"/>
        <item x="37"/>
        <item x="101"/>
        <item x="91"/>
        <item x="18"/>
        <item x="52"/>
        <item x="106"/>
        <item x="1426"/>
        <item x="1425"/>
        <item x="165"/>
        <item x="1162"/>
        <item x="636"/>
        <item x="539"/>
        <item x="1155"/>
        <item x="699"/>
        <item x="652"/>
        <item x="372"/>
        <item x="1140"/>
        <item x="1123"/>
        <item x="1147"/>
        <item x="475"/>
        <item x="339"/>
        <item x="282"/>
        <item x="249"/>
        <item x="1417"/>
        <item x="632"/>
        <item x="1416"/>
        <item x="631"/>
        <item x="1418"/>
        <item x="591"/>
        <item x="208"/>
        <item x="177"/>
        <item x="166"/>
        <item x="200"/>
        <item x="171"/>
        <item x="170"/>
        <item x="199"/>
        <item x="217"/>
        <item x="184"/>
        <item x="1491"/>
        <item x="190"/>
        <item x="198"/>
        <item x="1495"/>
        <item x="695"/>
        <item x="1520"/>
        <item x="191"/>
        <item x="183"/>
        <item x="1519"/>
        <item x="178"/>
        <item x="175"/>
        <item x="212"/>
        <item x="192"/>
        <item x="185"/>
        <item x="176"/>
        <item x="168"/>
        <item x="167"/>
        <item x="201"/>
        <item x="197"/>
        <item x="172"/>
        <item x="326"/>
        <item x="254"/>
        <item x="691"/>
        <item x="269"/>
        <item x="316"/>
        <item x="1130"/>
        <item x="626"/>
        <item x="250"/>
        <item x="391"/>
        <item x="284"/>
        <item x="411"/>
        <item x="400"/>
        <item x="666"/>
        <item x="667"/>
        <item x="668"/>
        <item x="243"/>
        <item x="244"/>
        <item x="242"/>
        <item x="575"/>
        <item x="596"/>
        <item x="317"/>
        <item x="542"/>
        <item x="541"/>
        <item x="324"/>
        <item x="611"/>
        <item x="605"/>
        <item x="688"/>
        <item x="597"/>
        <item x="328"/>
        <item x="332"/>
        <item x="576"/>
        <item x="580"/>
        <item x="595"/>
        <item x="553"/>
        <item x="535"/>
        <item x="408"/>
        <item x="320"/>
        <item x="440"/>
        <item x="410"/>
        <item x="406"/>
        <item x="311"/>
        <item x="260"/>
        <item x="340"/>
        <item x="285"/>
        <item x="559"/>
        <item x="622"/>
        <item x="577"/>
        <item x="601"/>
        <item x="598"/>
        <item x="594"/>
        <item x="404"/>
        <item x="436"/>
        <item x="694"/>
        <item x="628"/>
        <item x="409"/>
        <item x="682"/>
        <item x="359"/>
        <item x="398"/>
        <item x="405"/>
        <item x="437"/>
        <item x="673"/>
        <item x="574"/>
        <item x="325"/>
        <item x="572"/>
        <item x="239"/>
        <item x="647"/>
        <item x="586"/>
        <item x="641"/>
        <item x="642"/>
        <item x="555"/>
        <item x="620"/>
        <item x="638"/>
        <item x="288"/>
        <item x="557"/>
        <item x="649"/>
        <item x="579"/>
        <item x="643"/>
        <item x="587"/>
        <item x="646"/>
        <item x="639"/>
        <item x="588"/>
        <item x="551"/>
        <item x="331"/>
        <item x="397"/>
        <item x="327"/>
        <item x="394"/>
        <item x="396"/>
        <item x="392"/>
        <item x="552"/>
        <item x="670"/>
        <item x="669"/>
        <item x="659"/>
        <item x="624"/>
        <item x="635"/>
        <item x="689"/>
        <item x="395"/>
        <item x="393"/>
        <item x="600"/>
        <item x="377"/>
        <item x="378"/>
        <item x="573"/>
        <item x="380"/>
        <item x="657"/>
        <item x="651"/>
        <item x="650"/>
        <item x="660"/>
        <item x="342"/>
        <item x="1259"/>
        <item x="1261"/>
        <item x="1303"/>
        <item x="1304"/>
        <item x="634"/>
        <item x="1258"/>
        <item x="1364"/>
        <item x="633"/>
        <item x="1260"/>
        <item x="1257"/>
        <item x="637"/>
        <item x="1315"/>
        <item x="625"/>
        <item x="291"/>
        <item x="1266"/>
        <item x="290"/>
        <item x="1313"/>
        <item x="1350"/>
        <item x="1360"/>
        <item x="1311"/>
        <item x="1317"/>
        <item x="1353"/>
        <item x="303"/>
        <item x="1321"/>
        <item x="1297"/>
        <item x="1320"/>
        <item x="460"/>
        <item x="1356"/>
        <item x="1362"/>
        <item x="1355"/>
        <item x="1351"/>
        <item x="1319"/>
        <item x="1267"/>
        <item x="1262"/>
        <item x="1264"/>
        <item x="458"/>
        <item x="479"/>
        <item x="585"/>
        <item x="583"/>
        <item x="543"/>
        <item x="589"/>
        <item x="1299"/>
        <item x="1301"/>
        <item x="1330"/>
        <item x="1292"/>
        <item x="681"/>
        <item x="430"/>
        <item x="1263"/>
        <item x="461"/>
        <item x="1327"/>
        <item x="1325"/>
        <item x="1324"/>
        <item x="1329"/>
        <item x="1328"/>
        <item x="1323"/>
        <item x="270"/>
        <item x="1348"/>
        <item x="428"/>
        <item x="1347"/>
        <item x="1265"/>
        <item x="1357"/>
        <item x="301"/>
        <item x="304"/>
        <item x="607"/>
        <item x="606"/>
        <item x="289"/>
        <item x="1361"/>
        <item x="1318"/>
        <item x="280"/>
        <item x="1306"/>
        <item x="1354"/>
        <item x="1307"/>
        <item x="1300"/>
        <item x="1326"/>
        <item x="1312"/>
        <item x="1309"/>
        <item x="1310"/>
        <item x="623"/>
        <item x="262"/>
        <item x="1275"/>
        <item x="1283"/>
        <item x="1278"/>
        <item x="1285"/>
        <item x="1273"/>
        <item x="1284"/>
        <item x="1277"/>
        <item x="1286"/>
        <item x="1276"/>
        <item x="1305"/>
        <item x="1349"/>
        <item x="1342"/>
        <item x="1339"/>
        <item x="1345"/>
        <item x="427"/>
        <item x="1341"/>
        <item x="1274"/>
        <item x="1344"/>
        <item x="1338"/>
        <item x="1340"/>
        <item x="1282"/>
        <item x="1336"/>
        <item x="1358"/>
        <item x="1287"/>
        <item x="1352"/>
        <item x="1346"/>
        <item x="1331"/>
        <item x="1332"/>
        <item x="452"/>
        <item x="443"/>
        <item x="1334"/>
        <item x="1308"/>
        <item x="1314"/>
        <item x="1316"/>
        <item x="1254"/>
        <item x="1366"/>
        <item x="1252"/>
        <item x="1253"/>
        <item x="1365"/>
        <item x="1250"/>
        <item x="1255"/>
        <item x="1249"/>
        <item x="1251"/>
        <item x="1289"/>
        <item x="1291"/>
        <item x="1290"/>
        <item x="1296"/>
        <item x="1322"/>
        <item x="456"/>
        <item x="590"/>
        <item x="478"/>
        <item x="1268"/>
        <item x="1269"/>
        <item x="1271"/>
        <item x="696"/>
        <item x="1270"/>
        <item x="1272"/>
        <item x="1256"/>
        <item x="698"/>
        <item x="1298"/>
        <item x="1294"/>
        <item x="697"/>
        <item x="1288"/>
        <item x="293"/>
        <item x="1280"/>
        <item x="1333"/>
        <item x="294"/>
        <item x="1279"/>
        <item x="414"/>
        <item x="1295"/>
        <item x="1293"/>
        <item x="302"/>
        <item x="1281"/>
        <item x="671"/>
        <item x="360"/>
        <item x="674"/>
        <item x="1359"/>
        <item x="653"/>
        <item x="1337"/>
        <item x="1302"/>
        <item x="1363"/>
        <item x="1343"/>
        <item x="686"/>
        <item x="245"/>
        <item x="283"/>
        <item x="275"/>
        <item x="401"/>
        <item x="379"/>
        <item x="281"/>
        <item x="1335"/>
        <item x="663"/>
        <item x="312"/>
        <item x="1658"/>
        <item x="1676"/>
        <item x="1759"/>
        <item x="1760"/>
        <item x="1781"/>
        <item x="1782"/>
        <item x="1783"/>
        <item x="1784"/>
        <item x="1785"/>
        <item x="1757"/>
        <item x="1825"/>
        <item x="1786"/>
        <item x="1758"/>
        <item x="1787"/>
        <item x="1724"/>
        <item x="1721"/>
        <item x="1710"/>
        <item x="1713"/>
        <item x="1714"/>
        <item x="1868"/>
        <item x="1705"/>
        <item x="1685"/>
        <item x="1686"/>
        <item x="1687"/>
        <item x="1683"/>
        <item x="1684"/>
        <item x="1192"/>
        <item x="1190"/>
        <item x="1233"/>
        <item x="1191"/>
        <item x="1193"/>
        <item x="1697"/>
        <item x="1699"/>
        <item x="1698"/>
        <item x="678"/>
        <item x="442"/>
        <item x="407"/>
        <item x="1619"/>
        <item x="1642"/>
        <item x="1677"/>
        <item x="1585"/>
        <item x="1586"/>
        <item x="1628"/>
        <item x="1893"/>
        <item x="1587"/>
        <item x="1636"/>
        <item x="1651"/>
        <item x="1670"/>
        <item x="1671"/>
        <item x="1588"/>
        <item x="1652"/>
        <item x="1620"/>
        <item x="1631"/>
        <item x="1884"/>
        <item x="1943"/>
        <item x="1944"/>
        <item x="1914"/>
        <item x="1894"/>
        <item x="1913"/>
        <item x="1895"/>
        <item x="1896"/>
        <item x="1954"/>
        <item x="1947"/>
        <item x="1903"/>
        <item x="1904"/>
        <item x="1948"/>
        <item x="1949"/>
        <item x="1945"/>
        <item x="1953"/>
        <item x="1616"/>
        <item x="1582"/>
        <item x="1675"/>
        <item x="1665"/>
        <item x="823"/>
        <item x="826"/>
        <item x="824"/>
        <item x="1924"/>
        <item x="1875"/>
        <item x="1876"/>
        <item x="1877"/>
        <item x="1909"/>
        <item x="1908"/>
        <item x="1905"/>
        <item x="1932"/>
        <item x="1644"/>
        <item x="1617"/>
        <item x="1577"/>
        <item x="1607"/>
        <item x="1610"/>
        <item x="1634"/>
        <item x="1594"/>
        <item x="1593"/>
        <item x="1618"/>
        <item x="1195"/>
        <item x="1196"/>
        <item x="1673"/>
        <item x="1938"/>
        <item x="1881"/>
        <item x="1959"/>
        <item x="1936"/>
        <item x="1941"/>
        <item x="1807"/>
        <item x="954"/>
        <item x="1874"/>
        <item x="1898"/>
        <item x="1770"/>
        <item x="1777"/>
        <item x="1788"/>
        <item x="1934"/>
        <item x="1951"/>
        <item x="1957"/>
        <item x="1883"/>
        <item x="1960"/>
        <item x="1882"/>
        <item x="1567"/>
        <item x="1649"/>
        <item x="1584"/>
        <item x="1923"/>
        <item x="1570"/>
        <item x="1888"/>
        <item x="1917"/>
        <item x="1915"/>
        <item x="1679"/>
        <item x="1955"/>
        <item x="1891"/>
        <item x="1749"/>
        <item x="1977"/>
        <item x="1599"/>
        <item x="1598"/>
        <item x="1600"/>
        <item x="1568"/>
        <item x="1602"/>
        <item x="1565"/>
        <item x="1672"/>
        <item x="1889"/>
        <item x="1664"/>
        <item x="1603"/>
        <item x="1615"/>
        <item x="1958"/>
        <item x="1925"/>
        <item x="1926"/>
        <item x="1927"/>
        <item x="1946"/>
        <item x="1933"/>
        <item x="1754"/>
        <item x="1755"/>
        <item x="1756"/>
        <item x="1791"/>
        <item x="1778"/>
        <item x="1822"/>
        <item x="2094"/>
        <item x="2084"/>
        <item x="2071"/>
        <item x="2085"/>
        <item x="2089"/>
        <item x="761"/>
        <item x="2053"/>
        <item x="2087"/>
        <item x="2081"/>
        <item x="2054"/>
        <item x="2124"/>
        <item x="2050"/>
        <item x="2075"/>
        <item x="2097"/>
        <item x="2076"/>
        <item x="2065"/>
        <item x="2063"/>
        <item x="2127"/>
        <item x="2118"/>
        <item x="2086"/>
        <item x="2125"/>
        <item x="2077"/>
        <item x="2096"/>
        <item x="2123"/>
        <item x="2129"/>
        <item x="2051"/>
        <item x="2088"/>
        <item x="2099"/>
        <item x="2064"/>
        <item x="2119"/>
        <item x="2052"/>
        <item x="2120"/>
        <item x="2104"/>
        <item x="2092"/>
        <item x="2105"/>
        <item x="2083"/>
        <item x="2121"/>
        <item x="2093"/>
        <item x="2103"/>
        <item x="2098"/>
        <item x="2128"/>
        <item x="2095"/>
        <item x="2041"/>
        <item x="2122"/>
        <item x="2113"/>
        <item x="2126"/>
        <item x="2112"/>
        <item x="2100"/>
        <item x="2066"/>
        <item x="875"/>
        <item x="887"/>
        <item x="877"/>
        <item x="888"/>
        <item x="913"/>
        <item x="889"/>
        <item x="876"/>
        <item x="1028"/>
        <item x="1029"/>
        <item x="1030"/>
        <item x="1031"/>
        <item x="1032"/>
        <item x="927"/>
        <item x="873"/>
        <item x="874"/>
        <item x="1159"/>
        <item x="1157"/>
        <item x="1136"/>
        <item x="1163"/>
        <item x="1160"/>
        <item x="1156"/>
        <item x="44"/>
        <item x="329"/>
        <item x="1161"/>
        <item x="593"/>
        <item x="169"/>
        <item x="173"/>
        <item x="1158"/>
        <item x="286"/>
        <item x="692"/>
        <item x="619"/>
        <item x="292"/>
        <item x="693"/>
        <item x="621"/>
        <item x="399"/>
        <item x="1729"/>
        <item x="1726"/>
        <item x="1722"/>
        <item x="1730"/>
        <item x="1731"/>
        <item x="1720"/>
        <item x="1733"/>
        <item x="1735"/>
        <item x="1727"/>
        <item x="1715"/>
        <item x="1719"/>
        <item x="1688"/>
        <item x="1689"/>
        <item x="1761"/>
        <item x="1743"/>
        <item x="1892"/>
        <item x="1987"/>
        <item x="1990"/>
        <item x="1988"/>
        <item x="1986"/>
        <item x="1989"/>
        <item x="1984"/>
        <item x="781"/>
        <item x="1985"/>
        <item x="796"/>
        <item x="2056"/>
        <item x="2134"/>
        <item x="2045"/>
        <item x="804"/>
        <item x="2143"/>
        <item x="2139"/>
        <item x="2136"/>
        <item x="2046"/>
        <item x="2073"/>
        <item x="2070"/>
        <item x="800"/>
        <item x="2137"/>
        <item x="2068"/>
        <item x="807"/>
        <item x="2074"/>
        <item x="2138"/>
        <item x="2069"/>
        <item x="787"/>
        <item x="2044"/>
        <item x="782"/>
        <item x="2055"/>
        <item x="797"/>
        <item x="2135"/>
        <item x="2072"/>
        <item x="798"/>
        <item x="2057"/>
        <item x="2047"/>
        <item x="808"/>
        <item x="2067"/>
        <item x="2048"/>
        <item x="803"/>
        <item x="794"/>
        <item x="779"/>
        <item x="815"/>
        <item x="791"/>
        <item x="801"/>
        <item x="814"/>
        <item x="780"/>
        <item x="811"/>
        <item x="809"/>
        <item x="813"/>
        <item x="789"/>
        <item x="788"/>
        <item x="812"/>
        <item x="821"/>
        <item x="820"/>
        <item x="802"/>
        <item x="818"/>
        <item x="805"/>
        <item x="790"/>
        <item x="806"/>
        <item x="810"/>
        <item x="783"/>
        <item x="816"/>
        <item x="819"/>
        <item x="795"/>
        <item x="799"/>
        <item x="785"/>
        <item x="786"/>
        <item x="817"/>
        <item x="784"/>
        <item x="792"/>
        <item x="822"/>
        <item x="793"/>
        <item x="64"/>
        <item x="50"/>
        <item x="135"/>
        <item x="592"/>
        <item x="65"/>
        <item x="47"/>
        <item x="403"/>
        <item x="34"/>
        <item x="104"/>
        <item x="46"/>
        <item x="1484"/>
        <item x="1485"/>
        <item x="1483"/>
        <item x="1479"/>
        <item x="1480"/>
        <item x="1481"/>
        <item x="81"/>
        <item x="100"/>
        <item x="136"/>
        <item x="1154"/>
        <item x="56"/>
        <item x="97"/>
        <item x="99"/>
        <item x="157"/>
        <item x="78"/>
        <item x="149"/>
        <item x="77"/>
        <item x="109"/>
        <item x="158"/>
        <item x="26"/>
        <item x="25"/>
        <item x="159"/>
        <item x="107"/>
        <item x="146"/>
        <item x="1471"/>
        <item x="1476"/>
        <item x="131"/>
        <item x="132"/>
        <item x="1458"/>
        <item x="1477"/>
        <item x="1459"/>
        <item x="1457"/>
        <item x="1474"/>
        <item x="1478"/>
        <item x="130"/>
        <item x="129"/>
        <item x="73"/>
        <item x="60"/>
        <item x="120"/>
        <item x="121"/>
        <item x="150"/>
        <item x="92"/>
        <item x="45"/>
        <item x="87"/>
        <item x="142"/>
        <item x="1456"/>
        <item x="62"/>
        <item x="82"/>
        <item x="59"/>
        <item x="80"/>
        <item x="103"/>
        <item x="140"/>
        <item x="133"/>
        <item x="141"/>
        <item x="148"/>
        <item x="137"/>
        <item x="138"/>
        <item x="147"/>
        <item x="127"/>
        <item x="144"/>
        <item x="116"/>
        <item x="145"/>
        <item x="115"/>
        <item x="139"/>
        <item x="69"/>
        <item x="67"/>
        <item x="68"/>
        <item x="48"/>
        <item x="49"/>
        <item x="108"/>
        <item x="105"/>
        <item x="1141"/>
        <item x="1145"/>
        <item x="42"/>
        <item x="75"/>
        <item x="1475"/>
        <item x="51"/>
        <item x="122"/>
        <item x="74"/>
        <item x="79"/>
        <item x="1473"/>
        <item x="55"/>
        <item x="1446"/>
        <item x="1472"/>
        <item x="58"/>
        <item x="35"/>
        <item x="33"/>
        <item x="40"/>
        <item x="1447"/>
        <item x="38"/>
        <item x="39"/>
        <item x="71"/>
        <item x="124"/>
        <item x="88"/>
        <item x="119"/>
        <item x="72"/>
        <item x="57"/>
        <item x="1443"/>
        <item x="1445"/>
        <item x="1455"/>
        <item x="1442"/>
        <item x="1449"/>
        <item x="1444"/>
        <item x="32"/>
        <item x="95"/>
        <item x="76"/>
        <item x="1197"/>
        <item x="110"/>
        <item x="93"/>
        <item x="156"/>
        <item x="94"/>
        <item x="1460"/>
        <item x="1464"/>
        <item x="1461"/>
        <item x="1469"/>
        <item x="63"/>
        <item x="1462"/>
        <item x="1463"/>
        <item x="85"/>
        <item x="20"/>
        <item x="84"/>
        <item x="83"/>
        <item x="1117"/>
        <item x="1120"/>
        <item x="1116"/>
        <item x="1131"/>
        <item x="1142"/>
        <item x="1115"/>
        <item x="1118"/>
        <item x="1134"/>
        <item x="1146"/>
        <item x="143"/>
        <item x="1427"/>
        <item x="1432"/>
        <item x="1429"/>
        <item x="1428"/>
        <item x="1433"/>
        <item x="1430"/>
        <item x="162"/>
        <item x="160"/>
        <item x="161"/>
        <item x="155"/>
        <item x="151"/>
        <item x="154"/>
        <item x="152"/>
        <item x="153"/>
        <item x="1441"/>
        <item x="19"/>
        <item x="28"/>
        <item x="14"/>
        <item x="27"/>
        <item x="17"/>
        <item x="23"/>
        <item x="13"/>
        <item x="12"/>
        <item x="4"/>
        <item x="6"/>
        <item x="5"/>
        <item x="24"/>
        <item x="21"/>
        <item x="16"/>
        <item x="11"/>
        <item x="8"/>
        <item x="9"/>
        <item x="0"/>
        <item x="10"/>
        <item x="22"/>
        <item x="7"/>
        <item x="1"/>
        <item x="15"/>
        <item x="3"/>
        <item x="2"/>
        <item x="41"/>
        <item x="36"/>
        <item x="43"/>
        <item x="114"/>
        <item x="113"/>
        <item x="112"/>
        <item x="111"/>
        <item x="616"/>
        <item x="425"/>
        <item x="413"/>
        <item x="1133"/>
        <item x="1139"/>
        <item x="232"/>
        <item x="265"/>
        <item x="465"/>
        <item x="257"/>
        <item x="441"/>
        <item x="307"/>
        <item x="554"/>
        <item x="345"/>
        <item x="538"/>
        <item x="1538"/>
        <item x="1422"/>
        <item x="1411"/>
        <item x="457"/>
        <item x="459"/>
        <item x="1387"/>
        <item x="1546"/>
        <item x="1400"/>
        <item x="1536"/>
        <item x="1424"/>
        <item x="1419"/>
        <item x="1535"/>
        <item x="1420"/>
        <item x="1408"/>
        <item x="435"/>
        <item x="680"/>
        <item x="549"/>
        <item x="679"/>
        <item x="1383"/>
        <item x="1405"/>
        <item x="1407"/>
        <item x="333"/>
        <item x="546"/>
        <item x="298"/>
        <item x="334"/>
        <item x="272"/>
        <item x="336"/>
        <item x="1127"/>
        <item x="1149"/>
        <item x="1370"/>
        <item x="1371"/>
        <item x="1386"/>
        <item x="1381"/>
        <item x="584"/>
        <item x="300"/>
        <item x="581"/>
        <item x="582"/>
        <item x="1388"/>
        <item x="1396"/>
        <item x="675"/>
        <item x="273"/>
        <item x="277"/>
        <item x="61"/>
        <item x="287"/>
        <item x="344"/>
        <item x="341"/>
        <item x="346"/>
        <item x="434"/>
        <item x="354"/>
        <item x="247"/>
        <item x="1406"/>
        <item x="1414"/>
        <item x="1413"/>
        <item x="1410"/>
        <item x="1421"/>
        <item x="1404"/>
        <item x="1470"/>
        <item x="1384"/>
        <item x="1465"/>
        <item x="1379"/>
        <item x="1382"/>
        <item x="1466"/>
        <item x="1378"/>
        <item x="1403"/>
        <item x="1394"/>
        <item x="1467"/>
        <item x="1369"/>
        <item x="1367"/>
        <item x="1390"/>
        <item x="1368"/>
        <item x="1375"/>
        <item x="420"/>
        <item x="228"/>
        <item x="234"/>
        <item x="276"/>
        <item x="1143"/>
        <item x="1144"/>
        <item x="1121"/>
        <item x="1132"/>
        <item x="1380"/>
        <item x="1412"/>
        <item x="189"/>
        <item x="179"/>
        <item x="194"/>
        <item x="630"/>
        <item x="1522"/>
        <item x="1506"/>
        <item x="206"/>
        <item x="205"/>
        <item x="1499"/>
        <item x="1503"/>
        <item x="1500"/>
        <item x="1496"/>
        <item x="1498"/>
        <item x="1509"/>
        <item x="1489"/>
        <item x="1501"/>
        <item x="1504"/>
        <item x="1482"/>
        <item x="1539"/>
        <item x="1523"/>
        <item x="1516"/>
        <item x="1543"/>
        <item x="215"/>
        <item x="220"/>
        <item x="174"/>
        <item x="186"/>
        <item x="1505"/>
        <item x="1508"/>
        <item x="1528"/>
        <item x="1527"/>
        <item x="193"/>
        <item x="213"/>
        <item x="216"/>
        <item x="181"/>
        <item x="182"/>
        <item x="1198"/>
        <item x="1510"/>
        <item x="180"/>
        <item x="1511"/>
        <item x="222"/>
        <item x="211"/>
        <item x="188"/>
        <item x="1492"/>
        <item x="1494"/>
        <item x="1493"/>
        <item x="1502"/>
        <item x="1490"/>
        <item x="1468"/>
        <item x="1517"/>
        <item x="1526"/>
        <item x="1497"/>
        <item x="1487"/>
        <item x="1507"/>
        <item x="1486"/>
        <item x="1488"/>
        <item x="1515"/>
        <item x="1513"/>
        <item x="1521"/>
        <item x="1514"/>
        <item x="1518"/>
        <item x="1122"/>
        <item x="1135"/>
        <item x="1525"/>
        <item x="1524"/>
        <item x="1512"/>
        <item x="219"/>
        <item x="203"/>
        <item x="204"/>
        <item x="196"/>
        <item x="210"/>
        <item x="195"/>
        <item x="221"/>
        <item x="214"/>
        <item x="424"/>
        <item x="422"/>
        <item x="299"/>
        <item x="421"/>
        <item x="438"/>
        <item x="279"/>
        <item x="278"/>
        <item x="545"/>
        <item x="558"/>
        <item x="383"/>
        <item x="350"/>
        <item x="330"/>
        <item x="343"/>
        <item x="335"/>
        <item x="386"/>
        <item x="337"/>
        <item x="230"/>
        <item x="656"/>
        <item x="296"/>
        <item x="246"/>
        <item x="644"/>
        <item x="613"/>
        <item x="640"/>
        <item x="648"/>
        <item x="381"/>
        <item x="645"/>
        <item x="654"/>
        <item x="685"/>
        <item x="536"/>
        <item x="476"/>
        <item x="348"/>
        <item x="338"/>
        <item x="683"/>
        <item x="349"/>
        <item x="445"/>
        <item x="662"/>
        <item x="318"/>
        <item x="412"/>
        <item x="664"/>
        <item x="477"/>
        <item x="661"/>
        <item x="323"/>
        <item x="455"/>
        <item x="658"/>
        <item x="684"/>
        <item x="690"/>
        <item x="665"/>
        <item x="677"/>
        <item x="297"/>
        <item x="439"/>
        <item x="612"/>
        <item x="672"/>
        <item x="432"/>
        <item x="1530"/>
        <item x="1542"/>
        <item x="368"/>
        <item x="540"/>
        <item x="1971"/>
        <item x="1962"/>
        <item x="1970"/>
        <item x="1978"/>
        <item x="1963"/>
        <item x="1964"/>
        <item x="1965"/>
        <item x="1966"/>
        <item x="1975"/>
        <item x="1967"/>
        <item x="1968"/>
        <item x="1976"/>
        <item x="1969"/>
        <item x="1979"/>
        <item x="1980"/>
        <item x="1974"/>
        <item x="1982"/>
        <item x="1981"/>
        <item x="1972"/>
        <item x="1792"/>
        <item x="1737"/>
        <item x="1725"/>
        <item x="1732"/>
        <item x="1736"/>
        <item x="1734"/>
        <item x="1723"/>
        <item x="1728"/>
        <item x="1716"/>
        <item x="1711"/>
        <item x="1717"/>
        <item x="351"/>
        <item x="274"/>
        <item x="617"/>
        <item x="271"/>
        <item x="362"/>
        <item x="305"/>
        <item x="1662"/>
        <item x="1129"/>
        <item x="313"/>
        <item x="825"/>
        <item x="1199"/>
        <item x="1165"/>
        <item x="364"/>
        <item x="365"/>
        <item x="1643"/>
        <item x="1166"/>
        <item x="528"/>
        <item x="529"/>
        <item x="517"/>
        <item x="522"/>
        <item x="527"/>
        <item x="516"/>
        <item x="521"/>
        <item x="530"/>
        <item x="495"/>
        <item x="514"/>
        <item x="500"/>
        <item x="510"/>
        <item x="515"/>
        <item x="504"/>
        <item x="496"/>
        <item x="480"/>
        <item x="518"/>
        <item x="523"/>
        <item x="524"/>
        <item x="497"/>
        <item x="525"/>
        <item x="505"/>
        <item x="506"/>
        <item x="507"/>
        <item x="489"/>
        <item x="499"/>
        <item x="501"/>
        <item x="486"/>
        <item x="511"/>
        <item x="502"/>
        <item x="487"/>
        <item x="508"/>
        <item x="503"/>
        <item x="512"/>
        <item x="509"/>
        <item x="498"/>
        <item x="481"/>
        <item x="488"/>
        <item x="531"/>
        <item x="482"/>
        <item x="532"/>
        <item x="513"/>
        <item x="526"/>
        <item x="519"/>
        <item x="520"/>
        <item x="490"/>
        <item x="492"/>
        <item x="483"/>
        <item x="493"/>
        <item x="533"/>
        <item x="484"/>
        <item x="491"/>
        <item x="485"/>
        <item x="494"/>
        <item x="1950"/>
        <item x="1779"/>
        <item x="1780"/>
        <item x="1872"/>
        <item x="1873"/>
        <item x="1878"/>
        <item x="1879"/>
        <item x="1880"/>
        <item x="1591"/>
        <item x="1592"/>
        <item x="1680"/>
        <item x="1678"/>
        <item x="1681"/>
        <item x="1175"/>
        <item x="1180"/>
        <item x="1181"/>
        <item x="1171"/>
        <item x="1176"/>
        <item x="1182"/>
        <item x="1183"/>
        <item x="1177"/>
        <item x="1184"/>
        <item x="1178"/>
        <item x="1173"/>
        <item x="1185"/>
        <item x="1188"/>
        <item x="1179"/>
        <item x="1187"/>
        <item x="1186"/>
        <item x="1189"/>
        <item x="1174"/>
        <item x="2016"/>
        <item x="2015"/>
        <item x="2025"/>
        <item x="2017"/>
        <item x="2019"/>
        <item x="2014"/>
        <item x="2020"/>
        <item x="2018"/>
        <item x="2009"/>
        <item x="2003"/>
        <item x="2005"/>
        <item x="1992"/>
        <item x="2010"/>
        <item x="2008"/>
        <item x="1991"/>
        <item x="2024"/>
        <item x="2004"/>
        <item x="2000"/>
        <item x="2012"/>
        <item x="2011"/>
        <item x="2002"/>
        <item x="1995"/>
        <item x="1998"/>
        <item x="2021"/>
        <item x="1996"/>
        <item x="2013"/>
        <item x="2022"/>
        <item x="1997"/>
        <item x="718"/>
        <item x="1994"/>
        <item x="2007"/>
        <item x="1993"/>
        <item x="2001"/>
        <item x="2023"/>
        <item x="1999"/>
        <item x="2006"/>
        <item x="1152"/>
        <item x="1125"/>
        <item x="126"/>
        <item x="1234"/>
        <item x="1153"/>
        <item x="226"/>
        <item x="356"/>
        <item x="1137"/>
        <item x="629"/>
        <item x="468"/>
        <item x="469"/>
        <item x="1194"/>
        <item x="464"/>
        <item x="1415"/>
        <item x="1393"/>
        <item x="1537"/>
        <item x="1392"/>
        <item x="1545"/>
        <item x="1385"/>
        <item x="1409"/>
        <item x="1544"/>
        <item x="1391"/>
        <item x="1423"/>
        <item x="1547"/>
        <item x="1373"/>
        <item x="1377"/>
        <item x="1374"/>
        <item x="1389"/>
        <item x="1401"/>
        <item x="1372"/>
        <item x="1376"/>
        <item x="1395"/>
        <item x="1402"/>
        <item x="1398"/>
        <item x="1399"/>
        <item x="1397"/>
        <item x="1452"/>
        <item x="472"/>
        <item x="218"/>
        <item x="1124"/>
        <item x="1126"/>
        <item x="187"/>
        <item x="202"/>
        <item x="209"/>
        <item x="207"/>
        <item x="609"/>
        <item x="1235"/>
        <item x="1119"/>
        <item x="603"/>
        <item x="604"/>
        <item x="314"/>
        <item x="315"/>
        <item x="224"/>
        <item x="309"/>
        <item x="223"/>
        <item x="240"/>
        <item x="238"/>
        <item x="547"/>
        <item x="676"/>
        <item x="614"/>
        <item x="433"/>
        <item x="1172"/>
        <item x="1201"/>
        <item x="310"/>
        <item x="429"/>
        <item x="385"/>
        <item x="470"/>
        <item x="462"/>
        <item x="1244"/>
        <item x="449"/>
        <item x="473"/>
        <item x="467"/>
        <item x="419"/>
        <item x="1541"/>
        <item x="1540"/>
        <item x="1239"/>
        <item x="1240"/>
        <item x="1241"/>
        <item x="1237"/>
        <item x="1243"/>
        <item x="1236"/>
        <item x="1238"/>
        <item x="1242"/>
        <item x="388"/>
        <item x="233"/>
        <item x="321"/>
        <item x="548"/>
        <item x="248"/>
        <item x="375"/>
        <item x="376"/>
        <item x="602"/>
        <item x="263"/>
        <item x="253"/>
        <item x="252"/>
        <item x="387"/>
        <item x="390"/>
        <item x="389"/>
        <item x="363"/>
        <item x="241"/>
        <item x="537"/>
        <item x="361"/>
        <item x="264"/>
        <item x="431"/>
        <item x="447"/>
        <item x="578"/>
        <item x="236"/>
        <item x="466"/>
        <item x="655"/>
        <item x="319"/>
        <item x="258"/>
        <item x="231"/>
        <item x="237"/>
        <item x="384"/>
        <item x="382"/>
        <item x="371"/>
        <item x="450"/>
        <item x="367"/>
        <item x="366"/>
        <item x="357"/>
        <item x="369"/>
        <item x="256"/>
        <item x="266"/>
        <item x="255"/>
        <item x="370"/>
        <item x="615"/>
        <item x="444"/>
        <item x="451"/>
        <item x="418"/>
        <item x="322"/>
        <item x="373"/>
        <item x="544"/>
        <item x="550"/>
        <item x="556"/>
        <item x="259"/>
        <item x="1533"/>
        <item x="1532"/>
        <item x="1534"/>
        <item x="1531"/>
        <item x="235"/>
        <item x="448"/>
        <item x="1751"/>
        <item x="1815"/>
        <item x="1752"/>
        <item x="1753"/>
        <item x="1802"/>
        <item x="1663"/>
        <item x="1937"/>
        <item x="1931"/>
        <item x="1712"/>
        <item x="1718"/>
        <item x="1635"/>
        <item x="1563"/>
        <item x="1564"/>
        <item x="1799"/>
        <item x="1798"/>
        <item x="1800"/>
        <item x="1801"/>
        <item x="990"/>
        <item x="842"/>
        <item x="843"/>
        <item x="844"/>
        <item x="845"/>
        <item x="846"/>
        <item x="858"/>
        <item x="859"/>
        <item x="860"/>
        <item x="966"/>
        <item x="861"/>
        <item x="862"/>
        <item x="863"/>
        <item x="852"/>
        <item x="853"/>
        <item x="854"/>
        <item x="855"/>
        <item x="856"/>
        <item x="857"/>
        <item x="847"/>
        <item x="992"/>
        <item x="991"/>
        <item x="848"/>
        <item x="965"/>
        <item x="994"/>
        <item x="849"/>
        <item x="851"/>
        <item x="850"/>
        <item x="568"/>
        <item x="569"/>
        <item x="571"/>
        <item x="563"/>
        <item x="567"/>
        <item x="570"/>
        <item x="564"/>
        <item x="560"/>
        <item x="415"/>
        <item x="416"/>
        <item x="565"/>
        <item x="566"/>
        <item x="1690"/>
        <item x="417"/>
        <item x="453"/>
        <item x="454"/>
        <item x="1700"/>
        <item x="446"/>
        <item x="561"/>
        <item x="562"/>
        <item x="374"/>
        <item x="355"/>
        <item x="618"/>
        <item x="1696"/>
        <item x="1012"/>
        <item x="1013"/>
        <item x="996"/>
        <item x="997"/>
        <item x="998"/>
        <item x="999"/>
        <item x="1015"/>
        <item x="1000"/>
        <item x="1001"/>
        <item x="1006"/>
        <item x="1007"/>
        <item x="1008"/>
        <item x="1014"/>
        <item x="1009"/>
        <item x="1010"/>
        <item x="1011"/>
        <item x="1002"/>
        <item x="1005"/>
        <item x="1003"/>
        <item x="1004"/>
        <item x="985"/>
        <item x="986"/>
        <item x="880"/>
        <item x="881"/>
        <item x="945"/>
        <item x="946"/>
        <item x="882"/>
        <item x="883"/>
        <item x="884"/>
        <item x="947"/>
        <item x="988"/>
        <item x="948"/>
        <item x="885"/>
        <item x="886"/>
        <item x="949"/>
        <item x="987"/>
        <item x="950"/>
        <item x="951"/>
        <item x="952"/>
        <item x="983"/>
        <item x="984"/>
        <item x="953"/>
        <item x="879"/>
        <item x="989"/>
        <item x="981"/>
        <item x="982"/>
        <item x="229"/>
        <item x="306"/>
        <item x="358"/>
        <item x="308"/>
        <item x="261"/>
        <item x="1810"/>
        <item x="1821"/>
        <item x="1811"/>
        <item x="1812"/>
        <item x="1813"/>
        <item x="1814"/>
        <item x="1747"/>
        <item x="1748"/>
        <item x="1763"/>
        <item x="1806"/>
        <item x="1645"/>
        <item x="1921"/>
        <item x="1661"/>
        <item x="1918"/>
        <item x="1742"/>
        <item x="1659"/>
        <item x="1939"/>
        <item x="1660"/>
        <item x="1935"/>
        <item x="1869"/>
        <item x="1940"/>
        <item x="1164"/>
        <item x="1902"/>
        <item x="1604"/>
        <item x="1639"/>
        <item x="1605"/>
        <item x="1606"/>
        <item x="1900"/>
        <item x="1928"/>
        <item x="1942"/>
        <item x="1571"/>
        <item x="1566"/>
        <item x="1897"/>
        <item x="1961"/>
        <item x="1920"/>
        <item x="1629"/>
        <item x="1916"/>
        <item x="1817"/>
        <item x="1640"/>
        <item x="1641"/>
        <item x="1601"/>
        <item x="1870"/>
        <item x="1818"/>
        <item x="1819"/>
        <item x="1885"/>
        <item x="1750"/>
        <item x="1646"/>
        <item x="1647"/>
        <item x="1590"/>
        <item x="1666"/>
        <item x="1589"/>
        <item x="1682"/>
        <item x="1901"/>
        <item x="1952"/>
        <item x="1648"/>
        <item x="1669"/>
        <item x="1611"/>
        <item x="1612"/>
        <item x="1613"/>
        <item x="1614"/>
        <item x="1910"/>
        <item x="1906"/>
        <item x="1574"/>
        <item x="1572"/>
        <item x="1575"/>
        <item x="1573"/>
        <item x="1674"/>
        <item x="1561"/>
        <item x="1562"/>
        <item x="1762"/>
        <item x="1245"/>
        <item x="1246"/>
        <item x="1247"/>
        <item x="1956"/>
        <item x="1919"/>
        <item x="1911"/>
        <item x="1637"/>
        <item x="1866"/>
        <item x="1912"/>
        <item x="1638"/>
        <item x="1650"/>
        <item x="1867"/>
        <item x="1922"/>
        <item x="1864"/>
        <item x="1576"/>
        <item x="1578"/>
        <item x="1579"/>
        <item x="1550"/>
        <item x="1899"/>
        <item x="1865"/>
        <item x="1929"/>
        <item x="1930"/>
        <item x="1654"/>
        <item x="1583"/>
        <item x="1655"/>
        <item x="1653"/>
        <item x="1667"/>
        <item x="1656"/>
        <item x="1657"/>
        <item x="1890"/>
        <item x="1627"/>
        <item x="1608"/>
        <item x="1826"/>
        <item x="1633"/>
        <item x="1569"/>
        <item x="1551"/>
        <item x="1552"/>
        <item x="1553"/>
        <item x="1668"/>
        <item x="1232"/>
        <item x="1632"/>
        <item x="1226"/>
        <item x="1554"/>
        <item x="1220"/>
        <item x="1555"/>
        <item x="1210"/>
        <item x="1221"/>
        <item x="1556"/>
        <item x="1217"/>
        <item x="1218"/>
        <item x="1557"/>
        <item x="1222"/>
        <item x="1558"/>
        <item x="1213"/>
        <item x="1559"/>
        <item x="1219"/>
        <item x="1560"/>
        <item x="1208"/>
        <item x="1225"/>
        <item x="1223"/>
        <item x="1215"/>
        <item x="1214"/>
        <item x="1227"/>
        <item x="1211"/>
        <item x="1216"/>
        <item x="1224"/>
        <item x="1212"/>
        <item x="1231"/>
        <item x="1580"/>
        <item x="1581"/>
        <item x="1596"/>
        <item x="1209"/>
        <item x="1597"/>
        <item x="1595"/>
        <item x="1207"/>
        <item x="1205"/>
        <item x="1206"/>
        <item x="1621"/>
        <item x="1622"/>
        <item x="1623"/>
        <item x="1204"/>
        <item x="1624"/>
        <item x="1625"/>
        <item x="1626"/>
        <item x="1229"/>
        <item x="1228"/>
        <item x="1230"/>
        <item x="707"/>
        <item x="731"/>
        <item x="710"/>
        <item x="757"/>
        <item x="711"/>
        <item x="712"/>
        <item x="708"/>
        <item x="714"/>
        <item x="750"/>
        <item x="747"/>
        <item x="753"/>
        <item x="713"/>
        <item x="745"/>
        <item x="719"/>
        <item x="723"/>
        <item x="717"/>
        <item x="749"/>
        <item x="704"/>
        <item x="705"/>
        <item x="751"/>
        <item x="726"/>
        <item x="752"/>
        <item x="734"/>
        <item x="709"/>
        <item x="748"/>
        <item x="727"/>
        <item x="716"/>
        <item x="746"/>
        <item x="760"/>
        <item x="728"/>
        <item x="730"/>
        <item x="736"/>
        <item x="831"/>
        <item x="890"/>
        <item x="891"/>
        <item x="832"/>
        <item x="892"/>
        <item x="834"/>
        <item x="833"/>
        <item x="835"/>
        <item x="836"/>
        <item x="837"/>
        <item x="893"/>
        <item x="894"/>
        <item x="967"/>
        <item x="895"/>
        <item x="724"/>
        <item x="733"/>
        <item x="706"/>
        <item x="732"/>
        <item x="737"/>
        <item x="759"/>
        <item x="725"/>
        <item x="729"/>
        <item x="715"/>
        <item x="703"/>
        <item x="735"/>
        <item x="872"/>
        <item x="838"/>
        <item x="839"/>
        <item x="700"/>
        <item x="878"/>
        <item x="912"/>
        <item x="721"/>
        <item x="720"/>
        <item x="956"/>
        <item x="957"/>
        <item x="958"/>
        <item x="959"/>
        <item x="960"/>
        <item x="961"/>
        <item x="962"/>
        <item x="963"/>
        <item x="964"/>
        <item x="742"/>
        <item x="756"/>
        <item x="758"/>
        <item x="1203"/>
        <item x="1200"/>
        <item x="423"/>
        <item x="402"/>
        <item x="1248"/>
        <item x="1169"/>
        <item x="1167"/>
        <item x="1170"/>
        <item x="1168"/>
        <item x="687"/>
        <item x="225"/>
        <item x="353"/>
        <item x="268"/>
        <item x="534"/>
        <item x="267"/>
        <item x="347"/>
        <item x="352"/>
        <item x="474"/>
        <item x="1202"/>
        <item x="627"/>
        <item x="295"/>
        <item x="471"/>
        <item x="251"/>
        <item x="463"/>
        <item x="610"/>
        <item x="227"/>
        <item x="740"/>
        <item x="829"/>
        <item x="864"/>
        <item x="907"/>
        <item x="914"/>
        <item x="830"/>
        <item x="908"/>
        <item x="827"/>
        <item x="916"/>
        <item x="918"/>
        <item x="975"/>
        <item x="828"/>
        <item x="928"/>
        <item x="993"/>
        <item x="995"/>
        <item x="754"/>
        <item x="870"/>
        <item x="867"/>
        <item x="865"/>
        <item x="901"/>
        <item x="899"/>
        <item x="868"/>
        <item x="909"/>
        <item x="900"/>
        <item x="898"/>
        <item x="869"/>
        <item x="866"/>
        <item x="896"/>
        <item x="897"/>
        <item x="722"/>
        <item x="702"/>
        <item x="701"/>
        <item x="741"/>
        <item x="871"/>
        <item x="933"/>
        <item x="932"/>
        <item x="755"/>
        <item x="910"/>
        <item x="937"/>
        <item x="919"/>
        <item x="903"/>
        <item x="924"/>
        <item x="941"/>
        <item x="925"/>
        <item x="911"/>
        <item x="906"/>
        <item x="926"/>
        <item x="980"/>
        <item x="915"/>
        <item x="922"/>
        <item x="921"/>
        <item x="923"/>
        <item x="905"/>
        <item x="917"/>
        <item x="920"/>
        <item x="977"/>
        <item x="939"/>
        <item x="739"/>
        <item x="969"/>
        <item x="942"/>
        <item x="929"/>
        <item x="955"/>
        <item x="934"/>
        <item x="940"/>
        <item x="930"/>
        <item x="943"/>
        <item x="970"/>
        <item x="936"/>
        <item x="840"/>
        <item x="904"/>
        <item x="841"/>
        <item x="938"/>
        <item x="944"/>
        <item x="968"/>
        <item x="902"/>
        <item x="935"/>
        <item x="931"/>
        <item x="738"/>
        <item x="976"/>
        <item x="744"/>
        <item x="743"/>
        <item x="971"/>
        <item x="972"/>
        <item x="973"/>
        <item x="979"/>
        <item x="974"/>
        <item x="978"/>
        <item x="1907"/>
        <item x="1548"/>
        <item x="1549"/>
        <item x="1630"/>
        <item x="1609"/>
        <item x="1808"/>
        <item x="1887"/>
        <item x="1871"/>
        <item x="1816"/>
        <item x="1709"/>
        <item x="1692"/>
        <item x="1691"/>
        <item x="1706"/>
        <item x="1701"/>
        <item x="1707"/>
        <item x="1693"/>
        <item x="1702"/>
        <item x="1703"/>
        <item x="1704"/>
        <item x="1694"/>
        <item x="1708"/>
        <item x="1695"/>
        <item x="1834"/>
        <item x="1835"/>
        <item x="1836"/>
        <item x="1852"/>
        <item x="1840"/>
        <item x="1853"/>
        <item x="1857"/>
        <item x="1862"/>
        <item x="1858"/>
        <item x="1831"/>
        <item x="1841"/>
        <item x="1848"/>
        <item x="1828"/>
        <item x="1837"/>
        <item x="1854"/>
        <item x="1855"/>
        <item x="1851"/>
        <item x="1850"/>
        <item x="1844"/>
        <item x="1861"/>
        <item x="1843"/>
        <item x="1845"/>
        <item x="1860"/>
        <item x="1829"/>
        <item x="1842"/>
        <item x="1859"/>
        <item x="1846"/>
        <item x="1849"/>
        <item x="1838"/>
        <item x="1832"/>
        <item x="1839"/>
        <item x="1830"/>
        <item x="1856"/>
        <item x="1847"/>
        <item x="1863"/>
        <item x="1833"/>
        <item x="1796"/>
        <item x="1764"/>
        <item x="1823"/>
        <item x="1767"/>
        <item x="1793"/>
        <item x="1805"/>
        <item x="1803"/>
        <item x="1820"/>
        <item x="1827"/>
        <item x="1795"/>
        <item x="1794"/>
        <item x="1768"/>
        <item x="1797"/>
        <item x="1765"/>
        <item x="1804"/>
        <item x="1824"/>
        <item x="1766"/>
        <item x="1738"/>
        <item x="1744"/>
        <item x="1790"/>
        <item x="1973"/>
        <item x="1769"/>
        <item x="1745"/>
        <item x="1809"/>
        <item x="1746"/>
        <item x="1886"/>
        <item x="1740"/>
        <item x="1789"/>
        <item x="1741"/>
        <item x="1739"/>
        <item t="default"/>
      </items>
    </pivotField>
    <pivotField compact="0" outline="0" showAll="0"/>
    <pivotField axis="axisPage" compact="0" outline="0" multipleItemSelectionAllowed="1" showAll="0" sortType="ascending">
      <items count="151">
        <item sd="0" x="148"/>
        <item x="43"/>
        <item sd="0" x="49"/>
        <item sd="0" x="149"/>
        <item x="147"/>
        <item sd="0" x="115"/>
        <item sd="0" x="11"/>
        <item x="39"/>
        <item x="44"/>
        <item x="42"/>
        <item sd="0" x="59"/>
        <item sd="0" x="41"/>
        <item x="61"/>
        <item x="71"/>
        <item sd="0" x="56"/>
        <item sd="0" x="13"/>
        <item sd="0" x="9"/>
        <item sd="0" x="20"/>
        <item x="33"/>
        <item sd="0" x="19"/>
        <item sd="0" x="0"/>
        <item x="34"/>
        <item x="67"/>
        <item sd="0" x="66"/>
        <item x="29"/>
        <item x="80"/>
        <item x="28"/>
        <item x="30"/>
        <item sd="0" x="26"/>
        <item x="127"/>
        <item x="126"/>
        <item x="55"/>
        <item sd="0" x="12"/>
        <item sd="0" x="5"/>
        <item x="38"/>
        <item x="36"/>
        <item sd="0" x="6"/>
        <item x="84"/>
        <item x="82"/>
        <item x="83"/>
        <item x="10"/>
        <item x="4"/>
        <item sd="0" x="23"/>
        <item x="70"/>
        <item x="81"/>
        <item sd="0" x="14"/>
        <item x="144"/>
        <item x="106"/>
        <item x="114"/>
        <item sd="0" x="87"/>
        <item sd="0" x="109"/>
        <item x="91"/>
        <item x="105"/>
        <item sd="0" x="128"/>
        <item sd="0" x="60"/>
        <item sd="0" x="121"/>
        <item sd="0" x="113"/>
        <item x="101"/>
        <item sd="0" x="100"/>
        <item x="138"/>
        <item x="137"/>
        <item x="145"/>
        <item sd="0" x="120"/>
        <item sd="0" x="139"/>
        <item x="108"/>
        <item sd="0" x="93"/>
        <item x="98"/>
        <item sd="0" x="124"/>
        <item sd="0" x="135"/>
        <item x="146"/>
        <item x="111"/>
        <item x="102"/>
        <item x="116"/>
        <item x="141"/>
        <item x="96"/>
        <item x="88"/>
        <item sd="0" x="142"/>
        <item x="79"/>
        <item x="103"/>
        <item x="129"/>
        <item x="110"/>
        <item x="104"/>
        <item x="112"/>
        <item x="78"/>
        <item x="90"/>
        <item x="3"/>
        <item x="25"/>
        <item x="134"/>
        <item x="118"/>
        <item x="140"/>
        <item x="143"/>
        <item sd="0" x="68"/>
        <item x="72"/>
        <item sd="0" x="95"/>
        <item x="123"/>
        <item x="94"/>
        <item x="31"/>
        <item x="69"/>
        <item sd="0" x="89"/>
        <item x="131"/>
        <item x="130"/>
        <item x="53"/>
        <item x="54"/>
        <item sd="0" x="64"/>
        <item sd="0" x="58"/>
        <item sd="0" x="57"/>
        <item x="63"/>
        <item x="133"/>
        <item x="117"/>
        <item sd="0" x="92"/>
        <item x="50"/>
        <item x="136"/>
        <item sd="0" x="122"/>
        <item x="97"/>
        <item sd="0" x="125"/>
        <item x="107"/>
        <item sd="0" x="99"/>
        <item x="75"/>
        <item x="74"/>
        <item x="77"/>
        <item x="86"/>
        <item x="76"/>
        <item x="73"/>
        <item x="132"/>
        <item x="2"/>
        <item x="15"/>
        <item sd="0" x="18"/>
        <item sd="0" x="8"/>
        <item sd="0" x="16"/>
        <item sd="0" x="17"/>
        <item sd="0" x="1"/>
        <item x="37"/>
        <item x="85"/>
        <item sd="0" x="65"/>
        <item x="32"/>
        <item x="35"/>
        <item x="48"/>
        <item x="46"/>
        <item x="62"/>
        <item x="52"/>
        <item x="47"/>
        <item x="45"/>
        <item x="51"/>
        <item x="40"/>
        <item sd="0" x="21"/>
        <item sd="0" x="27"/>
        <item sd="0" x="119"/>
        <item sd="0" x="22"/>
        <item sd="0" x="7"/>
        <item x="24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3"/>
        <item x="0"/>
        <item x="1"/>
        <item x="2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0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20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4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8"/>
    </i>
    <i>
      <x v="329"/>
    </i>
    <i>
      <x v="330"/>
    </i>
    <i>
      <x v="331"/>
    </i>
    <i>
      <x v="333"/>
    </i>
    <i>
      <x v="336"/>
    </i>
    <i>
      <x v="337"/>
    </i>
    <i>
      <x v="339"/>
    </i>
    <i>
      <x v="340"/>
    </i>
    <i>
      <x v="342"/>
    </i>
    <i>
      <x v="344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9"/>
    </i>
    <i>
      <x v="382"/>
    </i>
    <i>
      <x v="383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10"/>
    </i>
    <i>
      <x v="512"/>
    </i>
    <i>
      <x v="513"/>
    </i>
    <i>
      <x v="515"/>
    </i>
    <i>
      <x v="516"/>
    </i>
    <i>
      <x v="517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7"/>
    </i>
    <i>
      <x v="529"/>
    </i>
    <i>
      <x v="530"/>
    </i>
    <i>
      <x v="531"/>
    </i>
    <i>
      <x v="532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61"/>
    </i>
    <i>
      <x v="765"/>
    </i>
    <i>
      <x v="766"/>
    </i>
    <i>
      <x v="768"/>
    </i>
    <i>
      <x v="769"/>
    </i>
    <i>
      <x v="770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6"/>
    </i>
    <i>
      <x v="1249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7"/>
    </i>
    <i>
      <x v="1438"/>
    </i>
    <i>
      <x v="1440"/>
    </i>
    <i>
      <x v="1441"/>
    </i>
    <i>
      <x v="1442"/>
    </i>
    <i>
      <x v="1443"/>
    </i>
    <i>
      <x v="1444"/>
    </i>
    <i>
      <x v="1445"/>
    </i>
    <i>
      <x v="1447"/>
    </i>
    <i>
      <x v="1448"/>
    </i>
    <i>
      <x v="1449"/>
    </i>
    <i>
      <x v="1450"/>
    </i>
    <i>
      <x v="1451"/>
    </i>
    <i>
      <x v="1452"/>
    </i>
    <i>
      <x v="1454"/>
    </i>
    <i>
      <x v="1455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7"/>
    </i>
    <i>
      <x v="1468"/>
    </i>
    <i>
      <x v="1470"/>
    </i>
    <i>
      <x v="1471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8"/>
    </i>
    <i>
      <x v="2099"/>
    </i>
    <i>
      <x v="2101"/>
    </i>
    <i>
      <x v="2102"/>
    </i>
    <i>
      <x v="2104"/>
    </i>
    <i>
      <x v="2105"/>
    </i>
    <i>
      <x v="2106"/>
    </i>
    <i>
      <x v="2107"/>
    </i>
    <i>
      <x v="2108"/>
    </i>
    <i>
      <x v="2109"/>
    </i>
    <i>
      <x v="2111"/>
    </i>
    <i>
      <x v="2113"/>
    </i>
    <i>
      <x v="2114"/>
    </i>
    <i>
      <x v="2115"/>
    </i>
    <i>
      <x v="2117"/>
    </i>
    <i>
      <x v="2118"/>
    </i>
    <i>
      <x v="2119"/>
    </i>
    <i>
      <x v="2120"/>
    </i>
    <i>
      <x v="2121"/>
    </i>
    <i>
      <x v="2123"/>
    </i>
    <i>
      <x v="2124"/>
    </i>
    <i>
      <x v="2125"/>
    </i>
    <i>
      <x v="2126"/>
    </i>
    <i>
      <x v="2127"/>
    </i>
    <i>
      <x v="2128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9" hier="-1"/>
    <pageField fld="13" hier="-1"/>
    <pageField fld="1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F13" firstHeaderRow="1" firstDataRow="2" firstDataCol="1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51">
        <item x="148"/>
        <item x="43"/>
        <item x="49"/>
        <item x="149"/>
        <item x="147"/>
        <item h="1" sd="0" x="115"/>
        <item h="1" sd="0" x="11"/>
        <item h="1" x="39"/>
        <item h="1" x="44"/>
        <item h="1" x="42"/>
        <item h="1" sd="0" x="59"/>
        <item h="1" sd="0" x="41"/>
        <item h="1" x="61"/>
        <item h="1" x="71"/>
        <item h="1" sd="0" x="56"/>
        <item h="1" sd="0" x="13"/>
        <item h="1" sd="0" x="9"/>
        <item h="1" sd="0" x="20"/>
        <item h="1" x="33"/>
        <item h="1" sd="0" x="19"/>
        <item h="1" sd="0" x="0"/>
        <item h="1" x="34"/>
        <item h="1" x="67"/>
        <item h="1" sd="0" x="66"/>
        <item h="1" x="29"/>
        <item h="1" x="80"/>
        <item h="1" x="28"/>
        <item h="1" x="30"/>
        <item h="1" sd="0" x="26"/>
        <item h="1" x="127"/>
        <item h="1" x="126"/>
        <item h="1" x="55"/>
        <item h="1" sd="0" x="12"/>
        <item h="1" sd="0" x="5"/>
        <item h="1" x="38"/>
        <item h="1" x="36"/>
        <item h="1" sd="0" x="6"/>
        <item h="1" x="84"/>
        <item h="1" x="82"/>
        <item h="1" x="83"/>
        <item h="1" x="10"/>
        <item h="1" x="4"/>
        <item h="1" sd="0" x="23"/>
        <item h="1" x="70"/>
        <item h="1" x="81"/>
        <item h="1" sd="0" x="14"/>
        <item h="1" x="144"/>
        <item h="1" x="106"/>
        <item h="1" x="114"/>
        <item h="1" sd="0" x="87"/>
        <item h="1" sd="0" x="109"/>
        <item h="1" x="91"/>
        <item h="1" x="105"/>
        <item h="1" sd="0" x="128"/>
        <item h="1" sd="0" x="60"/>
        <item h="1" sd="0" x="121"/>
        <item h="1" sd="0" x="113"/>
        <item h="1" x="101"/>
        <item h="1" sd="0" x="100"/>
        <item h="1" x="138"/>
        <item h="1" x="137"/>
        <item h="1" x="145"/>
        <item h="1" sd="0" x="120"/>
        <item h="1" sd="0" x="139"/>
        <item h="1" x="108"/>
        <item h="1" sd="0" x="93"/>
        <item h="1" x="98"/>
        <item h="1" sd="0" x="124"/>
        <item h="1" sd="0" x="135"/>
        <item h="1" x="146"/>
        <item h="1" x="111"/>
        <item h="1" x="102"/>
        <item h="1" x="116"/>
        <item h="1" x="141"/>
        <item h="1" x="96"/>
        <item h="1" x="88"/>
        <item h="1" sd="0" x="142"/>
        <item h="1" x="79"/>
        <item h="1" x="103"/>
        <item h="1" x="129"/>
        <item h="1" x="110"/>
        <item h="1" x="104"/>
        <item h="1" x="112"/>
        <item h="1" x="78"/>
        <item h="1" x="90"/>
        <item h="1" x="3"/>
        <item h="1" x="25"/>
        <item h="1" x="134"/>
        <item h="1" x="118"/>
        <item h="1" x="140"/>
        <item h="1" x="143"/>
        <item h="1" sd="0" x="68"/>
        <item h="1" x="72"/>
        <item h="1" sd="0" x="95"/>
        <item h="1" x="123"/>
        <item h="1" x="94"/>
        <item h="1" x="31"/>
        <item h="1" x="69"/>
        <item h="1" sd="0" x="89"/>
        <item h="1" x="131"/>
        <item h="1" x="130"/>
        <item h="1" x="53"/>
        <item h="1" x="54"/>
        <item h="1" sd="0" x="64"/>
        <item h="1" sd="0" x="58"/>
        <item h="1" sd="0" x="57"/>
        <item h="1" x="63"/>
        <item h="1" x="133"/>
        <item h="1" x="117"/>
        <item h="1" sd="0" x="92"/>
        <item h="1" x="50"/>
        <item h="1" x="136"/>
        <item h="1" sd="0" x="122"/>
        <item h="1" x="97"/>
        <item h="1" sd="0" x="125"/>
        <item h="1" x="107"/>
        <item h="1" sd="0" x="99"/>
        <item h="1" x="75"/>
        <item h="1" x="74"/>
        <item h="1" x="77"/>
        <item h="1" x="86"/>
        <item h="1" x="76"/>
        <item h="1" x="73"/>
        <item h="1" x="132"/>
        <item h="1" x="2"/>
        <item h="1" x="15"/>
        <item h="1" sd="0" x="18"/>
        <item h="1" sd="0" x="8"/>
        <item h="1" sd="0" x="16"/>
        <item h="1" sd="0" x="17"/>
        <item h="1" sd="0" x="1"/>
        <item h="1" x="37"/>
        <item h="1" x="85"/>
        <item h="1" sd="0" x="65"/>
        <item h="1" x="32"/>
        <item h="1" x="35"/>
        <item h="1" x="48"/>
        <item h="1" x="46"/>
        <item h="1" x="62"/>
        <item h="1" x="52"/>
        <item h="1" x="47"/>
        <item h="1" x="45"/>
        <item h="1" x="51"/>
        <item h="1" x="40"/>
        <item h="1" sd="0" x="21"/>
        <item h="1" sd="0" x="27"/>
        <item h="1" sd="0" x="119"/>
        <item h="1" sd="0" x="22"/>
        <item h="1" sd="0" x="7"/>
        <item h="1" x="24"/>
        <item t="default"/>
      </items>
    </pivotField>
    <pivotField compact="0" outline="0" showAll="0" sortType="ascending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F10" firstHeaderRow="1" firstDataRow="2" firstDataCol="1" rowPageCount="3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>
      <items count="131">
        <item x="62"/>
        <item x="5"/>
        <item x="36"/>
        <item x="61"/>
        <item x="92"/>
        <item x="21"/>
        <item x="82"/>
        <item x="48"/>
        <item x="76"/>
        <item x="46"/>
        <item x="32"/>
        <item x="58"/>
        <item x="60"/>
        <item x="89"/>
        <item x="85"/>
        <item x="8"/>
        <item x="17"/>
        <item x="103"/>
        <item x="1"/>
        <item x="51"/>
        <item x="35"/>
        <item x="79"/>
        <item x="115"/>
        <item x="23"/>
        <item x="78"/>
        <item x="54"/>
        <item x="83"/>
        <item x="33"/>
        <item x="34"/>
        <item x="87"/>
        <item x="57"/>
        <item x="42"/>
        <item x="7"/>
        <item x="14"/>
        <item x="102"/>
        <item x="45"/>
        <item x="43"/>
        <item x="104"/>
        <item x="77"/>
        <item x="129"/>
        <item x="20"/>
        <item x="3"/>
        <item x="2"/>
        <item x="111"/>
        <item x="112"/>
        <item x="105"/>
        <item x="31"/>
        <item x="81"/>
        <item x="113"/>
        <item x="55"/>
        <item x="39"/>
        <item x="49"/>
        <item x="86"/>
        <item x="9"/>
        <item x="116"/>
        <item x="52"/>
        <item x="41"/>
        <item x="30"/>
        <item x="88"/>
        <item x="106"/>
        <item x="109"/>
        <item x="108"/>
        <item x="37"/>
        <item x="72"/>
        <item x="114"/>
        <item x="80"/>
        <item x="10"/>
        <item x="59"/>
        <item x="107"/>
        <item x="91"/>
        <item x="96"/>
        <item x="40"/>
        <item x="50"/>
        <item x="29"/>
        <item x="110"/>
        <item x="44"/>
        <item x="6"/>
        <item x="84"/>
        <item x="38"/>
        <item x="0"/>
        <item x="90"/>
        <item x="27"/>
        <item x="28"/>
        <item x="19"/>
        <item x="53"/>
        <item x="47"/>
        <item x="4"/>
        <item x="93"/>
        <item x="16"/>
        <item x="56"/>
        <item x="15"/>
        <item x="22"/>
        <item x="26"/>
        <item x="117"/>
        <item x="118"/>
        <item x="63"/>
        <item x="11"/>
        <item x="119"/>
        <item x="64"/>
        <item x="65"/>
        <item x="94"/>
        <item x="66"/>
        <item x="12"/>
        <item x="67"/>
        <item x="68"/>
        <item x="95"/>
        <item x="69"/>
        <item x="13"/>
        <item x="70"/>
        <item x="24"/>
        <item x="120"/>
        <item x="18"/>
        <item x="121"/>
        <item x="122"/>
        <item x="71"/>
        <item x="73"/>
        <item x="74"/>
        <item x="123"/>
        <item x="97"/>
        <item x="98"/>
        <item x="75"/>
        <item x="124"/>
        <item x="125"/>
        <item x="99"/>
        <item x="126"/>
        <item x="25"/>
        <item x="100"/>
        <item x="101"/>
        <item x="127"/>
        <item x="128"/>
        <item t="default"/>
      </items>
    </pivotField>
    <pivotField compact="0" outline="0" showAll="0"/>
    <pivotField compact="0" outline="0" showAll="0"/>
    <pivotField axis="axisPage" compact="0" outline="0" showAll="0">
      <items count="2145">
        <item x="2037"/>
        <item x="2032"/>
        <item x="2027"/>
        <item x="2029"/>
        <item x="2080"/>
        <item x="2060"/>
        <item x="1077"/>
        <item x="1078"/>
        <item x="1086"/>
        <item x="1102"/>
        <item x="1101"/>
        <item x="1103"/>
        <item x="18"/>
        <item x="52"/>
        <item x="172"/>
        <item x="1130"/>
        <item x="340"/>
        <item x="283"/>
        <item x="401"/>
        <item x="281"/>
        <item x="1884"/>
        <item x="1582"/>
        <item x="1874"/>
        <item x="1749"/>
        <item x="2084"/>
        <item x="2071"/>
        <item x="2085"/>
        <item x="2089"/>
        <item x="2087"/>
        <item x="2077"/>
        <item x="2051"/>
        <item x="2083"/>
        <item x="2066"/>
        <item x="875"/>
        <item x="329"/>
        <item x="399"/>
        <item x="1761"/>
        <item x="2070"/>
        <item x="789"/>
        <item x="805"/>
        <item x="45"/>
        <item x="82"/>
        <item x="59"/>
        <item x="94"/>
        <item x="1469"/>
        <item x="63"/>
        <item x="334"/>
        <item x="336"/>
        <item x="182"/>
        <item x="180"/>
        <item x="350"/>
        <item x="343"/>
        <item x="335"/>
        <item x="230"/>
        <item x="1872"/>
        <item x="1873"/>
        <item x="1878"/>
        <item x="1126"/>
        <item x="1119"/>
        <item x="375"/>
        <item x="376"/>
        <item x="252"/>
        <item x="361"/>
        <item x="237"/>
        <item x="371"/>
        <item x="367"/>
        <item x="544"/>
        <item x="1564"/>
        <item x="1742"/>
        <item x="1869"/>
        <item x="1902"/>
        <item x="1885"/>
        <item x="1750"/>
        <item x="1906"/>
        <item x="1572"/>
        <item x="1575"/>
        <item x="1867"/>
        <item x="1864"/>
        <item x="1550"/>
        <item x="1865"/>
        <item x="1580"/>
        <item x="1581"/>
        <item x="895"/>
        <item x="1693"/>
        <item x="1834"/>
        <item x="1831"/>
        <item x="1832"/>
        <item x="1833"/>
        <item x="1764"/>
        <item x="1765"/>
        <item x="1744"/>
        <item x="1886"/>
        <item x="1740"/>
        <item x="1741"/>
        <item x="240"/>
        <item x="880"/>
        <item x="1016"/>
        <item x="285"/>
        <item x="404"/>
        <item x="331"/>
        <item x="1259"/>
        <item x="1261"/>
        <item x="1257"/>
        <item x="1262"/>
        <item x="1318"/>
        <item x="1342"/>
        <item x="1339"/>
        <item x="1345"/>
        <item x="1341"/>
        <item x="1344"/>
        <item x="1343"/>
        <item x="1456"/>
        <item x="1461"/>
        <item x="1462"/>
        <item x="1370"/>
        <item x="1371"/>
        <item x="1386"/>
        <item x="1381"/>
        <item x="1510"/>
        <item x="1511"/>
        <item x="1513"/>
        <item x="1514"/>
        <item x="1725"/>
        <item x="1835"/>
        <item x="1063"/>
        <item x="1898"/>
        <item x="889"/>
        <item x="1563"/>
        <item x="1866"/>
        <item x="1912"/>
        <item x="1745"/>
        <item x="1777"/>
        <item x="2068"/>
        <item x="1887"/>
        <item x="1570"/>
        <item x="1899"/>
        <item x="1076"/>
        <item x="1747"/>
        <item x="1748"/>
        <item x="1897"/>
        <item x="1738"/>
        <item x="1079"/>
        <item x="1585"/>
        <item x="877"/>
        <item x="1312"/>
        <item x="1309"/>
        <item x="1905"/>
        <item x="1504"/>
        <item x="1373"/>
        <item x="2052"/>
        <item x="1168"/>
        <item x="1529"/>
        <item x="426"/>
        <item x="296"/>
        <item x="108"/>
        <item x="325"/>
        <item x="373"/>
        <item x="241"/>
        <item x="1138"/>
        <item x="1503"/>
        <item x="2069"/>
        <item x="393"/>
        <item x="356"/>
        <item x="1031"/>
        <item x="378"/>
        <item x="1348"/>
        <item x="1590"/>
        <item x="1372"/>
        <item x="1566"/>
        <item x="1890"/>
        <item x="1098"/>
        <item x="55"/>
        <item x="72"/>
        <item x="2078"/>
        <item x="2062"/>
        <item x="1310"/>
        <item x="338"/>
        <item x="1018"/>
        <item x="1021"/>
        <item x="1399"/>
        <item x="1165"/>
        <item x="1454"/>
        <item x="1394"/>
        <item x="783"/>
        <item x="882"/>
        <item x="1120"/>
        <item x="1258"/>
        <item x="2054"/>
        <item x="807"/>
        <item x="92"/>
        <item x="87"/>
        <item x="1397"/>
        <item x="802"/>
        <item x="88"/>
        <item x="996"/>
        <item x="997"/>
        <item x="1001"/>
        <item x="1002"/>
        <item x="1597"/>
        <item x="58"/>
        <item x="998"/>
        <item x="1008"/>
        <item x="1317"/>
        <item x="270"/>
        <item x="999"/>
        <item x="1007"/>
        <item x="1006"/>
        <item x="1000"/>
        <item x="1009"/>
        <item x="1010"/>
        <item x="1011"/>
        <item x="1005"/>
        <item x="1003"/>
        <item x="1004"/>
        <item x="1347"/>
        <item x="2073"/>
        <item x="32"/>
        <item x="238"/>
        <item x="1443"/>
        <item x="1147"/>
        <item x="1378"/>
        <item x="1463"/>
        <item x="1124"/>
        <item x="1495"/>
        <item x="1374"/>
        <item x="1619"/>
        <item x="1122"/>
        <item x="1965"/>
        <item x="1787"/>
        <item x="1756"/>
        <item x="1967"/>
        <item x="1786"/>
        <item x="1962"/>
        <item x="1966"/>
        <item x="1964"/>
        <item x="1969"/>
        <item x="1970"/>
        <item x="1968"/>
        <item x="1972"/>
        <item x="1284"/>
        <item x="1376"/>
        <item x="1116"/>
        <item x="1486"/>
        <item x="1755"/>
        <item x="1754"/>
        <item x="1275"/>
        <item x="1338"/>
        <item x="1276"/>
        <item x="1278"/>
        <item x="1277"/>
        <item x="1100"/>
        <item x="1548"/>
        <item x="1760"/>
        <item x="1781"/>
        <item x="1782"/>
        <item x="1785"/>
        <item x="1617"/>
        <item x="1577"/>
        <item x="1280"/>
        <item x="1998"/>
        <item x="1609"/>
        <item x="1117"/>
        <item x="1118"/>
        <item x="1115"/>
        <item x="1097"/>
        <item x="1997"/>
        <item x="1724"/>
        <item x="1587"/>
        <item x="1691"/>
        <item x="1501"/>
        <item x="1489"/>
        <item x="280"/>
        <item x="1532"/>
        <item x="1788"/>
        <item x="1286"/>
        <item x="1283"/>
        <item x="624"/>
        <item x="50"/>
        <item x="65"/>
        <item x="47"/>
        <item x="441"/>
        <item x="189"/>
        <item x="879"/>
        <item x="1568"/>
        <item x="1460"/>
        <item x="1132"/>
        <item x="1121"/>
        <item x="1870"/>
        <item x="326"/>
        <item x="46"/>
        <item x="790"/>
        <item x="806"/>
        <item x="1908"/>
        <item x="1768"/>
        <item x="1279"/>
        <item x="1285"/>
        <item x="1909"/>
        <item x="1034"/>
        <item x="1039"/>
        <item x="1024"/>
        <item x="1035"/>
        <item x="1281"/>
        <item x="1603"/>
        <item x="1551"/>
        <item x="1553"/>
        <item x="1569"/>
        <item x="1558"/>
        <item x="1557"/>
        <item x="1583"/>
        <item x="177"/>
        <item x="1392"/>
        <item x="556"/>
        <item x="2059"/>
        <item x="1367"/>
        <item x="337"/>
        <item x="330"/>
        <item x="317"/>
        <item x="1125"/>
        <item x="57"/>
        <item x="299"/>
        <item x="839"/>
        <item x="712"/>
        <item x="707"/>
        <item x="710"/>
        <item x="768"/>
        <item x="1088"/>
        <item x="1288"/>
        <item x="106"/>
        <item x="1588"/>
        <item x="1746"/>
        <item x="1552"/>
        <item x="653"/>
        <item x="797"/>
        <item x="120"/>
        <item x="121"/>
        <item x="1692"/>
        <item x="1616"/>
        <item x="1311"/>
        <item x="1391"/>
        <item x="431"/>
        <item x="402"/>
        <item x="1375"/>
        <item x="887"/>
        <item x="872"/>
        <item x="319"/>
        <item x="1893"/>
        <item x="262"/>
        <item x="1871"/>
        <item x="1167"/>
        <item x="1164"/>
        <item x="1464"/>
        <item x="1398"/>
        <item x="1828"/>
        <item x="275"/>
        <item x="1493"/>
        <item x="1401"/>
        <item x="1554"/>
        <item x="1273"/>
        <item x="322"/>
        <item x="226"/>
        <item x="405"/>
        <item x="40"/>
        <item x="33"/>
        <item x="42"/>
        <item x="35"/>
        <item x="75"/>
        <item x="115"/>
        <item x="1036"/>
        <item x="1037"/>
        <item x="1321"/>
        <item x="1490"/>
        <item x="1060"/>
        <item x="1377"/>
        <item x="1368"/>
        <item x="1382"/>
        <item x="1584"/>
        <item x="1561"/>
        <item x="1562"/>
        <item x="1549"/>
        <item x="1555"/>
        <item x="1739"/>
        <item x="91"/>
        <item x="1038"/>
        <item x="1991"/>
        <item x="1512"/>
        <item x="1380"/>
        <item x="184"/>
        <item x="170"/>
        <item x="190"/>
        <item x="166"/>
        <item x="194"/>
        <item x="86"/>
        <item x="89"/>
        <item x="30"/>
        <item x="29"/>
        <item x="90"/>
        <item x="31"/>
        <item x="53"/>
        <item x="54"/>
        <item x="1145"/>
        <item x="1559"/>
        <item x="1560"/>
        <item x="717"/>
        <item x="709"/>
        <item x="716"/>
        <item x="705"/>
        <item x="704"/>
        <item x="1082"/>
        <item x="2004"/>
        <item x="787"/>
        <item x="1986"/>
        <item x="62"/>
        <item x="100"/>
        <item x="102"/>
        <item x="80"/>
        <item x="70"/>
        <item x="93"/>
        <item x="84"/>
        <item x="83"/>
        <item x="103"/>
        <item x="125"/>
        <item x="314"/>
        <item x="321"/>
        <item x="259"/>
        <item x="231"/>
        <item x="315"/>
        <item x="409"/>
        <item x="192"/>
        <item x="223"/>
        <item x="309"/>
        <item x="437"/>
        <item x="264"/>
        <item x="387"/>
        <item x="398"/>
        <item x="298"/>
        <item x="333"/>
        <item x="389"/>
        <item x="682"/>
        <item x="260"/>
        <item x="233"/>
        <item x="269"/>
        <item x="254"/>
        <item x="255"/>
        <item x="266"/>
        <item x="292"/>
        <item x="168"/>
        <item x="167"/>
        <item x="477"/>
        <item x="677"/>
        <item x="476"/>
        <item x="370"/>
        <item x="261"/>
        <item x="332"/>
        <item x="229"/>
        <item x="272"/>
        <item x="412"/>
        <item x="345"/>
        <item x="312"/>
        <item x="408"/>
        <item x="193"/>
        <item x="344"/>
        <item x="341"/>
        <item x="346"/>
        <item x="287"/>
        <item x="1487"/>
        <item x="1521"/>
        <item x="1387"/>
        <item x="1396"/>
        <item x="1369"/>
        <item x="1449"/>
        <item x="1444"/>
        <item x="1442"/>
        <item x="1445"/>
        <item x="1457"/>
        <item x="1452"/>
        <item x="1260"/>
        <item x="1315"/>
        <item x="1313"/>
        <item x="1195"/>
        <item x="1196"/>
        <item x="1576"/>
        <item x="1695"/>
        <item x="1573"/>
        <item x="1578"/>
        <item x="1684"/>
        <item x="1683"/>
        <item x="1579"/>
        <item x="1620"/>
        <item x="1586"/>
        <item x="1601"/>
        <item x="1600"/>
        <item x="1598"/>
        <item x="1599"/>
        <item x="1594"/>
        <item x="1618"/>
        <item x="1593"/>
        <item x="862"/>
        <item x="847"/>
        <item x="844"/>
        <item x="861"/>
        <item x="857"/>
        <item x="860"/>
        <item x="843"/>
        <item x="845"/>
        <item x="863"/>
        <item x="883"/>
        <item x="2050"/>
        <item x="2065"/>
        <item x="2076"/>
        <item x="798"/>
        <item x="780"/>
        <item x="808"/>
        <item x="708"/>
        <item x="714"/>
        <item x="711"/>
        <item x="1096"/>
        <item x="1062"/>
        <item x="1083"/>
        <item x="1085"/>
        <item x="1099"/>
        <item x="824"/>
        <item x="823"/>
        <item x="1880"/>
        <item x="1879"/>
        <item x="1894"/>
        <item x="1896"/>
        <item x="1875"/>
        <item x="1876"/>
        <item x="1889"/>
        <item x="1883"/>
        <item x="1888"/>
        <item x="1881"/>
        <item x="1891"/>
        <item x="1882"/>
        <item x="1903"/>
        <item x="1895"/>
        <item x="1907"/>
        <item x="1911"/>
        <item x="1892"/>
        <item x="1771"/>
        <item x="1772"/>
        <item x="1773"/>
        <item x="1776"/>
        <item x="1774"/>
        <item x="1775"/>
        <item x="1789"/>
        <item x="1770"/>
        <item x="1778"/>
        <item x="1721"/>
        <item x="1722"/>
        <item x="1971"/>
        <item x="774"/>
        <item x="771"/>
        <item x="801"/>
        <item x="804"/>
        <item x="773"/>
        <item x="800"/>
        <item x="765"/>
        <item x="2081"/>
        <item x="2075"/>
        <item x="2053"/>
        <item x="2045"/>
        <item x="2046"/>
        <item x="2026"/>
        <item x="2058"/>
        <item x="76"/>
        <item x="66"/>
        <item x="390"/>
        <item x="307"/>
        <item x="239"/>
        <item x="246"/>
        <item x="286"/>
        <item x="428"/>
        <item x="175"/>
        <item x="357"/>
        <item x="369"/>
        <item x="179"/>
        <item x="250"/>
        <item x="243"/>
        <item x="244"/>
        <item x="242"/>
        <item x="245"/>
        <item x="288"/>
        <item x="327"/>
        <item x="397"/>
        <item x="394"/>
        <item x="396"/>
        <item x="1517"/>
        <item x="1384"/>
        <item x="1459"/>
        <item x="1458"/>
        <item x="1136"/>
        <item x="1123"/>
        <item x="110"/>
        <item x="1191"/>
        <item x="1193"/>
        <item x="1602"/>
        <item x="1565"/>
        <item x="1604"/>
        <item x="1605"/>
        <item x="1340"/>
        <item x="414"/>
        <item x="360"/>
        <item x="1084"/>
        <item x="1054"/>
        <item x="1072"/>
        <item x="1073"/>
        <item x="1056"/>
        <item x="1055"/>
        <item x="1071"/>
        <item x="1022"/>
        <item x="1019"/>
        <item x="2056"/>
        <item x="1868"/>
        <item x="1900"/>
        <item x="1877"/>
        <item x="1762"/>
        <item x="1836"/>
        <item x="1767"/>
        <item x="1766"/>
        <item x="1984"/>
        <item x="2001"/>
        <item x="1992"/>
        <item x="2005"/>
        <item x="803"/>
        <item x="791"/>
        <item x="779"/>
        <item x="2043"/>
        <item x="2047"/>
        <item x="74"/>
        <item x="64"/>
        <item x="1453"/>
        <item x="37"/>
        <item x="1451"/>
        <item x="1450"/>
        <item x="73"/>
        <item x="98"/>
        <item x="96"/>
        <item x="104"/>
        <item x="107"/>
        <item x="265"/>
        <item x="247"/>
        <item x="178"/>
        <item x="318"/>
        <item x="386"/>
        <item x="391"/>
        <item x="258"/>
        <item x="313"/>
        <item x="188"/>
        <item x="185"/>
        <item x="257"/>
        <item x="256"/>
        <item x="248"/>
        <item x="349"/>
        <item x="297"/>
        <item x="304"/>
        <item x="181"/>
        <item x="311"/>
        <item x="323"/>
        <item x="436"/>
        <item x="366"/>
        <item x="432"/>
        <item x="655"/>
        <item x="381"/>
        <item x="306"/>
        <item x="358"/>
        <item x="403"/>
        <item x="348"/>
        <item x="406"/>
        <item x="440"/>
        <item x="410"/>
        <item x="236"/>
        <item x="392"/>
        <item x="359"/>
        <item x="388"/>
        <item x="1519"/>
        <item x="1498"/>
        <item x="1400"/>
        <item x="1402"/>
        <item x="1395"/>
        <item x="1389"/>
        <item x="1388"/>
        <item x="1432"/>
        <item x="1433"/>
        <item x="1427"/>
        <item x="1429"/>
        <item x="1139"/>
        <item x="1148"/>
        <item x="1192"/>
        <item x="1190"/>
        <item x="1596"/>
        <item x="1606"/>
        <item x="1571"/>
        <item x="1696"/>
        <item x="1685"/>
        <item x="364"/>
        <item x="365"/>
        <item x="1089"/>
        <item x="1093"/>
        <item x="1092"/>
        <item x="1094"/>
        <item x="1070"/>
        <item x="1066"/>
        <item x="1065"/>
        <item x="1058"/>
        <item x="1067"/>
        <item x="1059"/>
        <item x="1057"/>
        <item x="1017"/>
        <item x="874"/>
        <item x="873"/>
        <item x="871"/>
        <item x="846"/>
        <item x="852"/>
        <item x="854"/>
        <item x="859"/>
        <item x="858"/>
        <item x="838"/>
        <item x="885"/>
        <item x="881"/>
        <item x="702"/>
        <item x="701"/>
        <item x="706"/>
        <item x="715"/>
        <item x="703"/>
        <item x="713"/>
        <item x="1904"/>
        <item x="1759"/>
        <item x="1783"/>
        <item x="1963"/>
        <item x="1758"/>
        <item x="1757"/>
        <item x="1784"/>
        <item x="1829"/>
        <item x="1988"/>
        <item x="1985"/>
        <item x="1989"/>
        <item x="2002"/>
        <item x="2003"/>
        <item x="772"/>
        <item x="767"/>
        <item x="794"/>
        <item x="795"/>
        <item x="786"/>
        <item x="785"/>
        <item x="792"/>
        <item x="793"/>
        <item x="2055"/>
        <item x="2044"/>
        <item x="2074"/>
        <item x="2040"/>
        <item x="2036"/>
        <item x="2082"/>
        <item x="2064"/>
        <item x="2041"/>
        <item x="2086"/>
        <item x="2088"/>
        <item x="68"/>
        <item x="67"/>
        <item x="48"/>
        <item x="69"/>
        <item x="51"/>
        <item x="116"/>
        <item x="61"/>
        <item x="122"/>
        <item x="124"/>
        <item x="119"/>
        <item x="44"/>
        <item x="191"/>
        <item x="187"/>
        <item x="198"/>
        <item x="395"/>
        <item x="650"/>
        <item x="424"/>
        <item x="300"/>
        <item x="423"/>
        <item x="303"/>
        <item x="278"/>
        <item x="279"/>
        <item x="273"/>
        <item x="675"/>
        <item x="277"/>
        <item x="413"/>
        <item x="433"/>
        <item x="681"/>
        <item x="368"/>
        <item x="383"/>
        <item x="470"/>
        <item x="429"/>
        <item x="310"/>
        <item x="232"/>
        <item x="382"/>
        <item x="384"/>
        <item x="253"/>
        <item x="295"/>
        <item x="614"/>
        <item x="439"/>
        <item x="328"/>
        <item x="719"/>
        <item x="2048"/>
        <item x="2067"/>
        <item x="903"/>
        <item x="911"/>
        <item x="876"/>
        <item x="904"/>
        <item x="840"/>
        <item x="855"/>
        <item x="856"/>
        <item x="848"/>
        <item x="851"/>
        <item x="853"/>
        <item x="884"/>
        <item x="1032"/>
        <item x="1028"/>
        <item x="1081"/>
        <item x="1069"/>
        <item x="1074"/>
        <item x="1064"/>
        <item x="1095"/>
        <item x="1170"/>
        <item x="228"/>
        <item x="1169"/>
        <item x="95"/>
        <item x="294"/>
        <item x="293"/>
        <item x="302"/>
        <item x="301"/>
        <item x="1256"/>
        <item x="1488"/>
        <item x="1518"/>
        <item x="1496"/>
        <item x="1492"/>
        <item x="1491"/>
        <item x="1497"/>
        <item x="1520"/>
        <item x="1393"/>
        <item x="1385"/>
        <item x="1467"/>
        <item x="1465"/>
        <item x="1466"/>
        <item x="1468"/>
        <item x="1470"/>
        <item x="2049"/>
        <item x="2030"/>
        <item x="2063"/>
        <item x="763"/>
        <item x="770"/>
        <item x="2000"/>
        <item x="1999"/>
        <item x="1694"/>
        <item x="1830"/>
        <item x="1723"/>
        <item x="1743"/>
        <item x="1574"/>
        <item x="117"/>
        <item x="123"/>
        <item x="118"/>
        <item x="380"/>
        <item x="1316"/>
        <item x="438"/>
        <item x="183"/>
        <item x="718"/>
        <item x="788"/>
        <item x="886"/>
        <item x="902"/>
        <item x="841"/>
        <item x="1075"/>
        <item x="1091"/>
        <item x="1087"/>
        <item x="1061"/>
        <item x="1172"/>
        <item x="1166"/>
        <item x="1140"/>
        <item x="1127"/>
        <item x="1142"/>
        <item x="1346"/>
        <item x="1336"/>
        <item x="1499"/>
        <item x="1502"/>
        <item x="1515"/>
        <item x="1390"/>
        <item x="1455"/>
        <item x="2072"/>
        <item x="2028"/>
        <item x="2042"/>
        <item x="781"/>
        <item x="784"/>
        <item x="799"/>
        <item x="769"/>
        <item x="1987"/>
        <item x="2007"/>
        <item x="1993"/>
        <item x="1996"/>
        <item x="1610"/>
        <item x="1607"/>
        <item x="1615"/>
        <item x="1556"/>
        <item x="1688"/>
        <item x="1689"/>
        <item x="1763"/>
        <item x="1769"/>
        <item x="85"/>
        <item x="71"/>
        <item x="363"/>
        <item x="809"/>
        <item x="910"/>
        <item x="842"/>
        <item x="1023"/>
        <item x="1500"/>
        <item x="1494"/>
        <item x="1430"/>
        <item x="1753"/>
        <item x="1751"/>
        <item x="1567"/>
        <item x="206"/>
        <item x="320"/>
        <item x="1308"/>
        <item x="1314"/>
        <item x="683"/>
        <item x="684"/>
        <item x="2038"/>
        <item x="762"/>
        <item x="906"/>
        <item x="1379"/>
        <item x="2006"/>
        <item x="1901"/>
        <item x="1595"/>
        <item x="1837"/>
        <item x="109"/>
        <item x="49"/>
        <item x="34"/>
        <item x="169"/>
        <item x="173"/>
        <item x="324"/>
        <item x="379"/>
        <item x="267"/>
        <item x="225"/>
        <item x="425"/>
        <item x="289"/>
        <item x="305"/>
        <item x="251"/>
        <item x="227"/>
        <item x="268"/>
        <item x="353"/>
        <item x="342"/>
        <item x="372"/>
        <item x="290"/>
        <item x="291"/>
        <item x="352"/>
        <item x="657"/>
        <item x="347"/>
        <item x="377"/>
        <item x="676"/>
        <item x="308"/>
        <item x="761"/>
        <item x="905"/>
        <item x="849"/>
        <item x="1141"/>
        <item x="1428"/>
        <item x="1690"/>
        <item x="271"/>
        <item x="351"/>
        <item x="274"/>
        <item x="678"/>
        <item x="1434"/>
        <item x="1431"/>
        <item x="828"/>
        <item x="1589"/>
        <item x="1752"/>
        <item x="263"/>
        <item x="892"/>
        <item x="835"/>
        <item x="833"/>
        <item x="893"/>
        <item x="837"/>
        <item x="890"/>
        <item x="834"/>
        <item x="894"/>
        <item x="1051"/>
        <item x="1052"/>
        <item x="1053"/>
        <item x="1448"/>
        <item x="832"/>
        <item x="39"/>
        <item x="41"/>
        <item x="77"/>
        <item x="174"/>
        <item x="421"/>
        <item x="355"/>
        <item x="234"/>
        <item x="1530"/>
        <item x="888"/>
        <item x="913"/>
        <item x="1274"/>
        <item x="1337"/>
        <item x="1779"/>
        <item x="1780"/>
        <item x="2061"/>
        <item x="2035"/>
        <item x="2039"/>
        <item x="2033"/>
        <item x="316"/>
        <item x="775"/>
        <item x="56"/>
        <item x="1187"/>
        <item x="1177"/>
        <item x="1189"/>
        <item x="1188"/>
        <item x="1181"/>
        <item x="1184"/>
        <item x="1185"/>
        <item x="831"/>
        <item x="836"/>
        <item x="891"/>
        <item x="878"/>
        <item x="912"/>
        <item x="2034"/>
        <item x="2031"/>
        <item x="111"/>
        <item x="113"/>
        <item x="36"/>
        <item x="112"/>
        <item x="114"/>
        <item x="101"/>
        <item x="43"/>
        <item x="197"/>
        <item x="680"/>
        <item x="1290"/>
        <item x="1289"/>
        <item x="1296"/>
        <item x="1291"/>
        <item x="1687"/>
        <item x="60"/>
        <item x="81"/>
        <item x="38"/>
        <item x="79"/>
        <item x="78"/>
        <item x="97"/>
        <item x="99"/>
        <item x="12"/>
        <item x="17"/>
        <item x="13"/>
        <item x="105"/>
        <item x="2"/>
        <item x="0"/>
        <item x="1"/>
        <item x="4"/>
        <item x="14"/>
        <item x="171"/>
        <item x="276"/>
        <item x="362"/>
        <item x="422"/>
        <item x="284"/>
        <item x="249"/>
        <item x="282"/>
        <item x="339"/>
        <item x="656"/>
        <item x="411"/>
        <item x="400"/>
        <item x="407"/>
        <item x="195"/>
        <item x="196"/>
        <item x="224"/>
        <item x="235"/>
        <item x="176"/>
        <item x="186"/>
        <item x="354"/>
        <item x="418"/>
        <item x="419"/>
        <item x="417"/>
        <item x="415"/>
        <item x="416"/>
        <item x="420"/>
        <item x="679"/>
        <item x="435"/>
        <item x="549"/>
        <item x="434"/>
        <item x="430"/>
        <item x="427"/>
        <item x="374"/>
        <item x="385"/>
        <item x="1531"/>
        <item x="1516"/>
        <item x="1425"/>
        <item x="1447"/>
        <item x="1446"/>
        <item x="1426"/>
        <item x="1383"/>
        <item x="1335"/>
        <item x="1282"/>
        <item x="1287"/>
        <item x="1319"/>
        <item x="1320"/>
        <item x="1255"/>
        <item x="1366"/>
        <item x="1365"/>
        <item x="1251"/>
        <item x="1250"/>
        <item x="1252"/>
        <item x="1253"/>
        <item x="1249"/>
        <item x="1254"/>
        <item x="1144"/>
        <item x="1143"/>
        <item x="1146"/>
        <item x="1174"/>
        <item x="1182"/>
        <item x="1173"/>
        <item x="1186"/>
        <item x="1178"/>
        <item x="1176"/>
        <item x="1183"/>
        <item x="1171"/>
        <item x="1179"/>
        <item x="1175"/>
        <item x="1180"/>
        <item x="1686"/>
        <item x="1591"/>
        <item x="1592"/>
        <item x="1698"/>
        <item x="1697"/>
        <item x="1699"/>
        <item x="1608"/>
        <item x="1614"/>
        <item x="1613"/>
        <item x="1611"/>
        <item x="1612"/>
        <item x="1700"/>
        <item x="827"/>
        <item x="829"/>
        <item x="830"/>
        <item x="850"/>
        <item x="864"/>
        <item x="866"/>
        <item x="865"/>
        <item x="867"/>
        <item x="868"/>
        <item x="870"/>
        <item x="869"/>
        <item x="900"/>
        <item x="899"/>
        <item x="901"/>
        <item x="898"/>
        <item x="897"/>
        <item x="896"/>
        <item x="907"/>
        <item x="908"/>
        <item x="909"/>
        <item x="700"/>
        <item x="720"/>
        <item x="721"/>
        <item x="722"/>
        <item x="782"/>
        <item x="764"/>
        <item x="766"/>
        <item x="796"/>
        <item x="1080"/>
        <item x="1068"/>
        <item x="1090"/>
        <item x="1020"/>
        <item x="1025"/>
        <item x="1026"/>
        <item x="1027"/>
        <item x="1033"/>
        <item x="1030"/>
        <item x="1029"/>
        <item x="1040"/>
        <item x="1710"/>
        <item x="1720"/>
        <item x="1983"/>
        <item x="1994"/>
        <item x="1995"/>
        <item x="2057"/>
        <item x="2079"/>
        <item x="1910"/>
        <item x="825"/>
        <item x="1194"/>
        <item x="914"/>
        <item x="916"/>
        <item x="918"/>
        <item x="915"/>
        <item x="921"/>
        <item x="924"/>
        <item x="925"/>
        <item x="926"/>
        <item x="920"/>
        <item x="917"/>
        <item x="919"/>
        <item x="922"/>
        <item x="923"/>
        <item x="1621"/>
        <item x="1622"/>
        <item x="1623"/>
        <item x="1624"/>
        <item x="1625"/>
        <item x="1626"/>
        <item x="1263"/>
        <item x="1293"/>
        <item x="1322"/>
        <item x="1294"/>
        <item x="1292"/>
        <item x="1713"/>
        <item x="1714"/>
        <item x="1715"/>
        <item x="1716"/>
        <item x="1717"/>
        <item x="1718"/>
        <item x="1711"/>
        <item x="1712"/>
        <item x="1533"/>
        <item x="1534"/>
        <item x="1506"/>
        <item x="1505"/>
        <item x="1435"/>
        <item x="1436"/>
        <item x="1437"/>
        <item x="1438"/>
        <item x="1471"/>
        <item x="1472"/>
        <item x="1473"/>
        <item x="1474"/>
        <item x="1412"/>
        <item x="1403"/>
        <item x="1404"/>
        <item x="1405"/>
        <item x="1406"/>
        <item x="1407"/>
        <item x="1408"/>
        <item x="1409"/>
        <item x="1410"/>
        <item x="1411"/>
        <item x="1627"/>
        <item x="1628"/>
        <item x="1046"/>
        <item x="1047"/>
        <item x="1041"/>
        <item x="1042"/>
        <item x="1043"/>
        <item x="1044"/>
        <item x="1045"/>
        <item x="927"/>
        <item x="1719"/>
        <item x="1838"/>
        <item x="1839"/>
        <item x="1840"/>
        <item x="1841"/>
        <item x="1842"/>
        <item x="1843"/>
        <item x="1973"/>
        <item x="1913"/>
        <item x="1914"/>
        <item x="442"/>
        <item x="1629"/>
        <item x="1104"/>
        <item x="1105"/>
        <item x="1012"/>
        <item x="1013"/>
        <item x="1918"/>
        <item x="1919"/>
        <item x="1920"/>
        <item x="1915"/>
        <item x="1917"/>
        <item x="1916"/>
        <item x="128"/>
        <item x="126"/>
        <item x="127"/>
        <item x="15"/>
        <item x="453"/>
        <item x="454"/>
        <item x="199"/>
        <item x="200"/>
        <item x="443"/>
        <item x="444"/>
        <item x="201"/>
        <item x="445"/>
        <item x="446"/>
        <item x="447"/>
        <item x="448"/>
        <item x="658"/>
        <item x="449"/>
        <item x="450"/>
        <item x="202"/>
        <item x="451"/>
        <item x="452"/>
        <item x="119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90"/>
        <item x="2090"/>
        <item x="2091"/>
        <item x="1921"/>
        <item x="1128"/>
        <item x="1129"/>
        <item x="1131"/>
        <item x="1630"/>
        <item x="1323"/>
        <item x="1324"/>
        <item x="1325"/>
        <item x="1295"/>
        <item x="1297"/>
        <item x="945"/>
        <item x="946"/>
        <item x="947"/>
        <item x="948"/>
        <item x="949"/>
        <item x="950"/>
        <item x="951"/>
        <item x="952"/>
        <item x="953"/>
        <item x="1729"/>
        <item x="1733"/>
        <item x="1734"/>
        <item x="1730"/>
        <item x="1731"/>
        <item x="1732"/>
        <item x="1726"/>
        <item x="1727"/>
        <item x="1728"/>
        <item x="1791"/>
        <item x="1792"/>
        <item x="1793"/>
        <item x="1794"/>
        <item x="1795"/>
        <item x="1796"/>
        <item x="1797"/>
        <item x="1974"/>
        <item x="1975"/>
        <item x="1976"/>
        <item x="1922"/>
        <item x="5"/>
        <item x="9"/>
        <item x="16"/>
        <item x="203"/>
        <item x="204"/>
        <item x="685"/>
        <item x="659"/>
        <item x="455"/>
        <item x="660"/>
        <item x="456"/>
        <item x="651"/>
        <item x="654"/>
        <item x="1631"/>
        <item x="1923"/>
        <item x="129"/>
        <item x="130"/>
        <item x="131"/>
        <item x="132"/>
        <item x="457"/>
        <item x="458"/>
        <item x="205"/>
        <item x="459"/>
        <item x="460"/>
        <item x="461"/>
        <item x="1537"/>
        <item x="1535"/>
        <item x="1536"/>
        <item x="1522"/>
        <item x="1523"/>
        <item x="1507"/>
        <item x="1508"/>
        <item x="1439"/>
        <item x="1440"/>
        <item x="1475"/>
        <item x="1478"/>
        <item x="1477"/>
        <item x="1476"/>
        <item x="1415"/>
        <item x="1413"/>
        <item x="1414"/>
        <item x="1149"/>
        <item x="1150"/>
        <item x="1151"/>
        <item x="1632"/>
        <item x="1326"/>
        <item x="1264"/>
        <item x="1327"/>
        <item x="954"/>
        <item x="2008"/>
        <item x="2009"/>
        <item x="2010"/>
        <item x="1924"/>
        <item x="3"/>
        <item x="133"/>
        <item x="19"/>
        <item x="20"/>
        <item x="22"/>
        <item x="6"/>
        <item x="135"/>
        <item x="23"/>
        <item x="21"/>
        <item x="7"/>
        <item x="8"/>
        <item x="24"/>
        <item x="134"/>
        <item x="462"/>
        <item x="207"/>
        <item x="463"/>
        <item x="208"/>
        <item x="464"/>
        <item x="547"/>
        <item x="465"/>
        <item x="209"/>
        <item x="466"/>
        <item x="468"/>
        <item x="469"/>
        <item x="471"/>
        <item x="467"/>
        <item x="473"/>
        <item x="472"/>
        <item x="474"/>
        <item x="661"/>
        <item x="554"/>
        <item x="210"/>
        <item x="475"/>
        <item x="1198"/>
        <item x="955"/>
        <item x="1538"/>
        <item x="1152"/>
        <item x="1199"/>
        <item x="810"/>
        <item x="811"/>
        <item x="812"/>
        <item x="813"/>
        <item x="814"/>
        <item x="815"/>
        <item x="816"/>
        <item x="817"/>
        <item x="1844"/>
        <item x="1845"/>
        <item x="1846"/>
        <item x="2097"/>
        <item x="2098"/>
        <item x="2099"/>
        <item x="2100"/>
        <item x="2092"/>
        <item x="2093"/>
        <item x="2094"/>
        <item x="2095"/>
        <item x="2096"/>
        <item x="1633"/>
        <item x="1635"/>
        <item x="1634"/>
        <item x="1925"/>
        <item x="1926"/>
        <item x="1927"/>
        <item x="1928"/>
        <item x="478"/>
        <item x="479"/>
        <item x="1636"/>
        <item x="1637"/>
        <item x="1638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1798"/>
        <item x="1799"/>
        <item x="1800"/>
        <item x="1801"/>
        <item x="1977"/>
        <item x="1642"/>
        <item x="1639"/>
        <item x="1640"/>
        <item x="1641"/>
        <item x="1200"/>
        <item x="1643"/>
        <item x="1302"/>
        <item x="1306"/>
        <item x="1328"/>
        <item x="1350"/>
        <item x="1349"/>
        <item x="1298"/>
        <item x="1301"/>
        <item x="1299"/>
        <item x="1300"/>
        <item x="967"/>
        <item x="2101"/>
        <item x="1106"/>
        <item x="1107"/>
        <item x="1108"/>
        <item x="755"/>
        <item x="738"/>
        <item x="2102"/>
        <item x="1929"/>
        <item x="1930"/>
        <item x="534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5"/>
        <item x="662"/>
        <item x="536"/>
        <item x="211"/>
        <item x="537"/>
        <item x="1202"/>
        <item x="1201"/>
        <item x="1644"/>
        <item x="968"/>
        <item x="969"/>
        <item x="970"/>
        <item x="25"/>
        <item x="26"/>
        <item x="136"/>
        <item x="137"/>
        <item x="138"/>
        <item x="139"/>
        <item x="140"/>
        <item x="663"/>
        <item x="686"/>
        <item x="550"/>
        <item x="551"/>
        <item x="541"/>
        <item x="552"/>
        <item x="553"/>
        <item x="555"/>
        <item x="557"/>
        <item x="558"/>
        <item x="559"/>
        <item x="539"/>
        <item x="540"/>
        <item x="212"/>
        <item x="542"/>
        <item x="543"/>
        <item x="545"/>
        <item x="546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213"/>
        <item x="538"/>
        <item x="548"/>
        <item x="214"/>
        <item x="1203"/>
        <item x="1645"/>
        <item x="1248"/>
        <item x="974"/>
        <item x="973"/>
        <item x="971"/>
        <item x="972"/>
        <item x="724"/>
        <item x="725"/>
        <item x="726"/>
        <item x="727"/>
        <item x="723"/>
        <item x="777"/>
        <item x="776"/>
        <item x="1802"/>
        <item x="2013"/>
        <item x="2011"/>
        <item x="2012"/>
        <item x="1931"/>
        <item x="975"/>
        <item x="754"/>
        <item x="728"/>
        <item x="729"/>
        <item x="730"/>
        <item x="731"/>
        <item x="734"/>
        <item x="733"/>
        <item x="735"/>
        <item x="736"/>
        <item x="737"/>
        <item x="732"/>
        <item x="1646"/>
        <item x="1647"/>
        <item x="1048"/>
        <item x="976"/>
        <item x="2103"/>
        <item x="2104"/>
        <item x="2105"/>
        <item x="1648"/>
        <item x="1701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739"/>
        <item x="740"/>
        <item x="741"/>
        <item x="1803"/>
        <item x="1804"/>
        <item x="1805"/>
        <item x="1932"/>
        <item x="572"/>
        <item x="573"/>
        <item x="574"/>
        <item x="575"/>
        <item x="687"/>
        <item x="1479"/>
        <item x="1480"/>
        <item x="1481"/>
        <item x="1482"/>
        <item x="1483"/>
        <item x="1484"/>
        <item x="1419"/>
        <item x="1420"/>
        <item x="1416"/>
        <item x="1417"/>
        <item x="1418"/>
        <item x="1649"/>
        <item x="1702"/>
        <item x="1703"/>
        <item x="1704"/>
        <item x="742"/>
        <item x="1806"/>
        <item x="1539"/>
        <item x="1524"/>
        <item x="1525"/>
        <item x="1441"/>
        <item x="1421"/>
        <item x="1422"/>
        <item x="1423"/>
        <item x="1650"/>
        <item x="1351"/>
        <item x="1329"/>
        <item x="1303"/>
        <item x="1015"/>
        <item x="1014"/>
        <item x="2106"/>
        <item x="2107"/>
        <item x="1933"/>
        <item x="2112"/>
        <item x="2113"/>
        <item x="2108"/>
        <item x="2109"/>
        <item x="2110"/>
        <item x="2111"/>
        <item x="1934"/>
        <item x="1935"/>
        <item x="141"/>
        <item x="142"/>
        <item x="585"/>
        <item x="589"/>
        <item x="215"/>
        <item x="583"/>
        <item x="590"/>
        <item x="576"/>
        <item x="577"/>
        <item x="578"/>
        <item x="579"/>
        <item x="580"/>
        <item x="581"/>
        <item x="582"/>
        <item x="584"/>
        <item x="586"/>
        <item x="587"/>
        <item x="588"/>
        <item x="216"/>
        <item x="591"/>
        <item x="664"/>
        <item x="665"/>
        <item x="743"/>
        <item x="977"/>
        <item x="978"/>
        <item x="979"/>
        <item x="980"/>
        <item x="1304"/>
        <item x="1305"/>
        <item x="1352"/>
        <item x="1353"/>
        <item x="1354"/>
        <item x="1936"/>
        <item x="217"/>
        <item x="592"/>
        <item x="593"/>
        <item x="594"/>
        <item x="595"/>
        <item x="667"/>
        <item x="668"/>
        <item x="666"/>
        <item x="981"/>
        <item x="982"/>
        <item x="983"/>
        <item x="984"/>
        <item x="985"/>
        <item x="986"/>
        <item x="987"/>
        <item x="988"/>
        <item x="1109"/>
        <item x="1110"/>
        <item x="1111"/>
        <item x="1112"/>
        <item x="2014"/>
        <item x="2114"/>
        <item x="2115"/>
        <item x="2116"/>
        <item x="2117"/>
        <item x="1735"/>
        <item x="1978"/>
        <item x="1937"/>
        <item x="1938"/>
        <item x="744"/>
        <item x="989"/>
        <item x="1049"/>
        <item x="1233"/>
        <item x="2124"/>
        <item x="2125"/>
        <item x="2126"/>
        <item x="2127"/>
        <item x="2128"/>
        <item x="2129"/>
        <item x="2118"/>
        <item x="2119"/>
        <item x="2120"/>
        <item x="2121"/>
        <item x="2122"/>
        <item x="2123"/>
        <item x="1651"/>
        <item x="1652"/>
        <item x="1939"/>
        <item x="1940"/>
        <item x="1234"/>
        <item x="1235"/>
        <item x="1239"/>
        <item x="1240"/>
        <item x="1241"/>
        <item x="1242"/>
        <item x="1243"/>
        <item x="1236"/>
        <item x="1237"/>
        <item x="1238"/>
        <item x="2130"/>
        <item x="1807"/>
        <item x="1659"/>
        <item x="1660"/>
        <item x="1661"/>
        <item x="1658"/>
        <item x="1653"/>
        <item x="1654"/>
        <item x="1655"/>
        <item x="1656"/>
        <item x="1657"/>
        <item x="1941"/>
        <item x="1808"/>
        <item x="1662"/>
        <item x="820"/>
        <item x="819"/>
        <item x="821"/>
        <item x="822"/>
        <item x="818"/>
        <item x="1663"/>
        <item x="1979"/>
        <item x="1980"/>
        <item x="1981"/>
        <item x="1982"/>
        <item x="143"/>
        <item x="144"/>
        <item x="145"/>
        <item x="601"/>
        <item x="596"/>
        <item x="597"/>
        <item x="598"/>
        <item x="599"/>
        <item x="218"/>
        <item x="600"/>
        <item x="602"/>
        <item x="603"/>
        <item x="604"/>
        <item x="605"/>
        <item x="606"/>
        <item x="607"/>
        <item x="688"/>
        <item x="689"/>
        <item x="2131"/>
        <item x="2132"/>
        <item x="2133"/>
        <item x="1809"/>
        <item x="1736"/>
        <item x="1943"/>
        <item x="1944"/>
        <item x="1945"/>
        <item x="1946"/>
        <item x="1942"/>
        <item x="1810"/>
        <item x="1811"/>
        <item x="1812"/>
        <item x="1813"/>
        <item x="1814"/>
        <item x="1664"/>
        <item x="1665"/>
        <item x="1113"/>
        <item x="2134"/>
        <item x="2135"/>
        <item x="1816"/>
        <item x="1815"/>
        <item x="1666"/>
        <item x="1705"/>
        <item x="1950"/>
        <item x="1947"/>
        <item x="1948"/>
        <item x="1949"/>
        <item x="1951"/>
        <item x="1847"/>
        <item x="1848"/>
        <item x="1668"/>
        <item x="1667"/>
        <item x="990"/>
        <item x="991"/>
        <item x="992"/>
        <item x="1355"/>
        <item x="1849"/>
        <item x="1850"/>
        <item x="1851"/>
        <item x="1852"/>
        <item x="1853"/>
        <item x="1669"/>
        <item x="1952"/>
        <item x="1953"/>
        <item x="1050"/>
        <item x="1265"/>
        <item x="1266"/>
        <item x="1307"/>
        <item x="1357"/>
        <item x="1356"/>
        <item x="1358"/>
        <item x="1817"/>
        <item x="1670"/>
        <item x="1671"/>
        <item x="1672"/>
        <item x="146"/>
        <item x="149"/>
        <item x="147"/>
        <item x="148"/>
        <item x="608"/>
        <item x="609"/>
        <item x="612"/>
        <item x="610"/>
        <item x="613"/>
        <item x="615"/>
        <item x="611"/>
        <item x="778"/>
        <item x="993"/>
        <item x="150"/>
        <item x="616"/>
        <item x="617"/>
        <item x="618"/>
        <item x="690"/>
        <item x="691"/>
        <item x="826"/>
        <item x="1424"/>
        <item x="1485"/>
        <item x="1526"/>
        <item x="2015"/>
        <item x="2016"/>
        <item x="2017"/>
        <item x="1818"/>
        <item x="1819"/>
        <item x="1331"/>
        <item x="1332"/>
        <item x="1330"/>
        <item x="2136"/>
        <item x="2137"/>
        <item x="1820"/>
        <item x="1673"/>
        <item x="1954"/>
        <item x="1244"/>
        <item x="1359"/>
        <item x="1509"/>
        <item x="1527"/>
        <item x="1528"/>
        <item x="1540"/>
        <item x="1541"/>
        <item x="1542"/>
        <item x="1674"/>
        <item x="994"/>
        <item x="1675"/>
        <item x="1706"/>
        <item x="1956"/>
        <item x="1955"/>
        <item x="2018"/>
        <item x="2019"/>
        <item x="2138"/>
        <item x="2139"/>
        <item x="1676"/>
        <item x="27"/>
        <item x="10"/>
        <item x="28"/>
        <item x="11"/>
        <item x="151"/>
        <item x="152"/>
        <item x="153"/>
        <item x="154"/>
        <item x="155"/>
        <item x="156"/>
        <item x="625"/>
        <item x="626"/>
        <item x="627"/>
        <item x="628"/>
        <item x="669"/>
        <item x="670"/>
        <item x="1114"/>
        <item x="1543"/>
        <item x="1854"/>
        <item x="1855"/>
        <item x="1707"/>
        <item x="1708"/>
        <item x="1709"/>
        <item x="1957"/>
        <item x="219"/>
        <item x="2020"/>
        <item x="1958"/>
        <item x="157"/>
        <item x="158"/>
        <item x="159"/>
        <item x="160"/>
        <item x="161"/>
        <item x="162"/>
        <item x="163"/>
        <item x="164"/>
        <item x="165"/>
        <item x="220"/>
        <item x="221"/>
        <item x="222"/>
        <item x="619"/>
        <item x="620"/>
        <item x="621"/>
        <item x="622"/>
        <item x="623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2"/>
        <item x="671"/>
        <item x="672"/>
        <item x="673"/>
        <item x="674"/>
        <item x="692"/>
        <item x="693"/>
        <item x="694"/>
        <item x="695"/>
        <item x="696"/>
        <item x="697"/>
        <item x="698"/>
        <item x="699"/>
        <item x="745"/>
        <item x="746"/>
        <item x="747"/>
        <item x="748"/>
        <item x="749"/>
        <item x="750"/>
        <item x="751"/>
        <item x="752"/>
        <item x="753"/>
        <item x="756"/>
        <item x="757"/>
        <item x="758"/>
        <item x="759"/>
        <item x="760"/>
        <item x="995"/>
        <item x="1133"/>
        <item x="1134"/>
        <item x="1135"/>
        <item x="1137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245"/>
        <item x="1246"/>
        <item x="1247"/>
        <item x="1267"/>
        <item x="1268"/>
        <item x="1269"/>
        <item x="1270"/>
        <item x="1271"/>
        <item x="1272"/>
        <item x="1333"/>
        <item x="1334"/>
        <item x="1360"/>
        <item x="1361"/>
        <item x="1362"/>
        <item x="1363"/>
        <item x="1364"/>
        <item x="1544"/>
        <item x="1545"/>
        <item x="1546"/>
        <item x="1547"/>
        <item x="1677"/>
        <item x="1678"/>
        <item x="1679"/>
        <item x="1680"/>
        <item x="1681"/>
        <item x="1682"/>
        <item x="1737"/>
        <item x="1821"/>
        <item x="1822"/>
        <item x="1823"/>
        <item x="1824"/>
        <item x="1825"/>
        <item x="1826"/>
        <item x="1827"/>
        <item x="1856"/>
        <item x="1857"/>
        <item x="1858"/>
        <item x="1859"/>
        <item x="1860"/>
        <item x="1861"/>
        <item x="1862"/>
        <item x="1863"/>
        <item x="1959"/>
        <item x="1960"/>
        <item x="1961"/>
        <item x="1990"/>
        <item x="2021"/>
        <item x="2022"/>
        <item x="2023"/>
        <item x="2024"/>
        <item x="2025"/>
        <item x="2140"/>
        <item x="2141"/>
        <item x="2142"/>
        <item x="2143"/>
        <item t="default"/>
      </items>
    </pivotField>
    <pivotField compact="0" outline="0" showAll="0"/>
    <pivotField axis="axisRow" compact="0" outline="0" multipleItemSelectionAllowed="1" showAll="0">
      <items count="151">
        <item h="1" sd="0" x="148"/>
        <item h="1" x="43"/>
        <item h="1" sd="0" x="49"/>
        <item h="1" sd="0" x="149"/>
        <item h="1" x="147"/>
        <item h="1" sd="0" x="115"/>
        <item h="1" sd="0" x="11"/>
        <item h="1" x="39"/>
        <item h="1" x="42"/>
        <item h="1" sd="0" x="59"/>
        <item h="1" sd="0" x="41"/>
        <item h="1" sd="0" x="56"/>
        <item h="1" sd="0" x="13"/>
        <item h="1" sd="0" x="9"/>
        <item h="1" sd="0" x="20"/>
        <item h="1" sd="0" x="19"/>
        <item h="1" sd="0" x="0"/>
        <item h="1" x="34"/>
        <item h="1" sd="0" x="66"/>
        <item h="1" x="29"/>
        <item h="1" x="80"/>
        <item h="1" x="28"/>
        <item h="1" sd="0" x="26"/>
        <item h="1" x="127"/>
        <item h="1" x="126"/>
        <item h="1" x="55"/>
        <item h="1" sd="0" x="12"/>
        <item h="1" sd="0" x="5"/>
        <item h="1" sd="0" x="6"/>
        <item h="1" x="10"/>
        <item h="1" sd="0" x="23"/>
        <item h="1" x="70"/>
        <item h="1" x="81"/>
        <item h="1" sd="0" x="14"/>
        <item h="1" sd="0" x="87"/>
        <item h="1" sd="0" x="109"/>
        <item h="1" x="91"/>
        <item h="1" sd="0" x="128"/>
        <item h="1" sd="0" x="60"/>
        <item h="1" sd="0" x="121"/>
        <item h="1" sd="0" x="113"/>
        <item h="1" x="101"/>
        <item h="1" sd="0" x="100"/>
        <item h="1" x="137"/>
        <item h="1" sd="0" x="120"/>
        <item h="1" sd="0" x="139"/>
        <item h="1" x="108"/>
        <item h="1" sd="0" x="93"/>
        <item h="1" x="98"/>
        <item h="1" sd="0" x="124"/>
        <item h="1" sd="0" x="135"/>
        <item h="1" x="102"/>
        <item h="1" x="96"/>
        <item h="1" x="88"/>
        <item h="1" sd="0" x="142"/>
        <item h="1" x="103"/>
        <item h="1" x="129"/>
        <item h="1" x="25"/>
        <item h="1" x="140"/>
        <item h="1" sd="0" x="68"/>
        <item h="1" x="72"/>
        <item h="1" sd="0" x="95"/>
        <item h="1" x="123"/>
        <item h="1" x="94"/>
        <item h="1" x="69"/>
        <item h="1" sd="0" x="89"/>
        <item h="1" x="53"/>
        <item h="1" x="54"/>
        <item h="1" sd="0" x="64"/>
        <item h="1" sd="0" x="58"/>
        <item h="1" sd="0" x="57"/>
        <item h="1" sd="0" x="92"/>
        <item h="1" x="50"/>
        <item h="1" x="136"/>
        <item h="1" sd="0" x="122"/>
        <item h="1" x="97"/>
        <item h="1" sd="0" x="125"/>
        <item h="1" sd="0" x="99"/>
        <item h="1" x="75"/>
        <item h="1" x="77"/>
        <item h="1" x="86"/>
        <item h="1" x="76"/>
        <item h="1" x="2"/>
        <item h="1" x="15"/>
        <item h="1" sd="0" x="18"/>
        <item h="1" sd="0" x="8"/>
        <item h="1" sd="0" x="16"/>
        <item h="1" sd="0" x="17"/>
        <item h="1" sd="0" x="1"/>
        <item h="1" sd="0" x="65"/>
        <item sd="0" x="52"/>
        <item sd="0" x="45"/>
        <item sd="0" x="40"/>
        <item h="1" sd="0" x="21"/>
        <item h="1" sd="0" x="27"/>
        <item h="1" sd="0" x="119"/>
        <item h="1" sd="0" x="22"/>
        <item h="1" sd="0" x="7"/>
        <item h="1" x="24"/>
        <item h="1" x="4"/>
        <item h="1" x="71"/>
        <item h="1" x="44"/>
        <item h="1" x="107"/>
        <item h="1" x="90"/>
        <item h="1" x="141"/>
        <item h="1" x="51"/>
        <item h="1" x="138"/>
        <item h="1" x="3"/>
        <item h="1" x="104"/>
        <item h="1" x="105"/>
        <item h="1" x="106"/>
        <item h="1" x="73"/>
        <item h="1" x="110"/>
        <item h="1" x="30"/>
        <item h="1" x="31"/>
        <item h="1" x="143"/>
        <item h="1" x="83"/>
        <item h="1" x="82"/>
        <item h="1" x="33"/>
        <item h="1" x="32"/>
        <item h="1" x="84"/>
        <item h="1" x="67"/>
        <item h="1" x="111"/>
        <item h="1" x="112"/>
        <item h="1" x="130"/>
        <item h="1" x="131"/>
        <item h="1" x="46"/>
        <item h="1" x="61"/>
        <item h="1" x="132"/>
        <item h="1" x="144"/>
        <item h="1" x="62"/>
        <item h="1" x="74"/>
        <item h="1" x="47"/>
        <item h="1" x="85"/>
        <item h="1" x="114"/>
        <item h="1" x="48"/>
        <item h="1" x="63"/>
        <item h="1" x="116"/>
        <item h="1" x="117"/>
        <item h="1" x="145"/>
        <item h="1" x="133"/>
        <item h="1" x="118"/>
        <item h="1" x="146"/>
        <item h="1" x="35"/>
        <item h="1" x="36"/>
        <item h="1" x="37"/>
        <item h="1" x="38"/>
        <item h="1" x="78"/>
        <item h="1" x="79"/>
        <item h="1" x="13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4">
    <i>
      <x v="90"/>
    </i>
    <i>
      <x v="91"/>
    </i>
    <i>
      <x v="9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7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88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145">
        <item x="2039"/>
        <item x="2061"/>
        <item x="2079"/>
        <item x="2035"/>
        <item x="2031"/>
        <item x="766"/>
        <item x="764"/>
        <item x="773"/>
        <item x="2078"/>
        <item x="2037"/>
        <item x="2141"/>
        <item x="2040"/>
        <item x="2109"/>
        <item x="2110"/>
        <item x="2131"/>
        <item x="2102"/>
        <item x="2032"/>
        <item x="1983"/>
        <item x="2038"/>
        <item x="765"/>
        <item x="775"/>
        <item x="2027"/>
        <item x="774"/>
        <item x="2028"/>
        <item x="2029"/>
        <item x="2132"/>
        <item x="2108"/>
        <item x="2059"/>
        <item x="777"/>
        <item x="2107"/>
        <item x="2036"/>
        <item x="778"/>
        <item x="2030"/>
        <item x="2142"/>
        <item x="2080"/>
        <item x="2062"/>
        <item x="2133"/>
        <item x="2106"/>
        <item x="771"/>
        <item x="2049"/>
        <item x="2140"/>
        <item x="2033"/>
        <item x="2034"/>
        <item x="2101"/>
        <item x="2026"/>
        <item x="2060"/>
        <item x="2114"/>
        <item x="770"/>
        <item x="2111"/>
        <item x="768"/>
        <item x="776"/>
        <item x="763"/>
        <item x="2082"/>
        <item x="2043"/>
        <item x="762"/>
        <item x="2116"/>
        <item x="2090"/>
        <item x="772"/>
        <item x="2042"/>
        <item x="2117"/>
        <item x="767"/>
        <item x="2091"/>
        <item x="2115"/>
        <item x="769"/>
        <item x="2058"/>
        <item x="2130"/>
        <item x="1112"/>
        <item x="1110"/>
        <item x="1106"/>
        <item x="1104"/>
        <item x="1062"/>
        <item x="1087"/>
        <item x="1067"/>
        <item x="1060"/>
        <item x="1058"/>
        <item x="1082"/>
        <item x="1069"/>
        <item x="1074"/>
        <item x="1064"/>
        <item x="1051"/>
        <item x="1052"/>
        <item x="1053"/>
        <item x="1050"/>
        <item x="1046"/>
        <item x="1048"/>
        <item x="1047"/>
        <item x="1033"/>
        <item x="1083"/>
        <item x="1095"/>
        <item x="1040"/>
        <item x="1771"/>
        <item x="1776"/>
        <item x="1774"/>
        <item x="1089"/>
        <item x="1075"/>
        <item x="1076"/>
        <item x="1077"/>
        <item x="1084"/>
        <item x="1109"/>
        <item x="1043"/>
        <item x="1044"/>
        <item x="1045"/>
        <item x="1772"/>
        <item x="1057"/>
        <item x="1097"/>
        <item x="1113"/>
        <item x="1081"/>
        <item x="1078"/>
        <item x="1107"/>
        <item x="1108"/>
        <item x="1094"/>
        <item x="1092"/>
        <item x="1093"/>
        <item x="1054"/>
        <item x="1055"/>
        <item x="1056"/>
        <item x="1105"/>
        <item x="1063"/>
        <item x="1111"/>
        <item x="1061"/>
        <item x="1018"/>
        <item x="1016"/>
        <item x="1034"/>
        <item x="1036"/>
        <item x="1019"/>
        <item x="1038"/>
        <item x="1049"/>
        <item x="1025"/>
        <item x="1026"/>
        <item x="1041"/>
        <item x="1020"/>
        <item x="1773"/>
        <item x="1775"/>
        <item x="1086"/>
        <item x="1079"/>
        <item x="1102"/>
        <item x="1098"/>
        <item x="1096"/>
        <item x="1080"/>
        <item x="1100"/>
        <item x="1071"/>
        <item x="1072"/>
        <item x="1073"/>
        <item x="1070"/>
        <item x="1065"/>
        <item x="1066"/>
        <item x="1101"/>
        <item x="1085"/>
        <item x="1068"/>
        <item x="1091"/>
        <item x="1059"/>
        <item x="1088"/>
        <item x="1099"/>
        <item x="1103"/>
        <item x="1021"/>
        <item x="1114"/>
        <item x="1090"/>
        <item x="1035"/>
        <item x="1017"/>
        <item x="1022"/>
        <item x="1037"/>
        <item x="1023"/>
        <item x="1024"/>
        <item x="1039"/>
        <item x="1027"/>
        <item x="1042"/>
        <item x="1150"/>
        <item x="1151"/>
        <item x="1529"/>
        <item x="1148"/>
        <item x="426"/>
        <item x="608"/>
        <item x="599"/>
        <item x="86"/>
        <item x="89"/>
        <item x="54"/>
        <item x="53"/>
        <item x="31"/>
        <item x="90"/>
        <item x="29"/>
        <item x="30"/>
        <item x="128"/>
        <item x="134"/>
        <item x="1128"/>
        <item x="1138"/>
        <item x="66"/>
        <item x="102"/>
        <item x="70"/>
        <item x="163"/>
        <item x="164"/>
        <item x="1431"/>
        <item x="1434"/>
        <item x="1439"/>
        <item x="1440"/>
        <item x="98"/>
        <item x="96"/>
        <item x="117"/>
        <item x="123"/>
        <item x="118"/>
        <item x="125"/>
        <item x="1438"/>
        <item x="1436"/>
        <item x="1437"/>
        <item x="1435"/>
        <item x="1450"/>
        <item x="1448"/>
        <item x="1453"/>
        <item x="1454"/>
        <item x="1451"/>
        <item x="37"/>
        <item x="101"/>
        <item x="91"/>
        <item x="18"/>
        <item x="52"/>
        <item x="106"/>
        <item x="1426"/>
        <item x="1425"/>
        <item x="165"/>
        <item x="1162"/>
        <item x="636"/>
        <item x="539"/>
        <item x="1155"/>
        <item x="699"/>
        <item x="652"/>
        <item x="372"/>
        <item x="1140"/>
        <item x="1123"/>
        <item x="1147"/>
        <item x="475"/>
        <item x="339"/>
        <item x="282"/>
        <item x="249"/>
        <item x="1417"/>
        <item x="632"/>
        <item x="1416"/>
        <item x="631"/>
        <item x="1418"/>
        <item x="591"/>
        <item x="208"/>
        <item x="177"/>
        <item x="166"/>
        <item x="200"/>
        <item x="171"/>
        <item x="170"/>
        <item x="199"/>
        <item x="217"/>
        <item x="184"/>
        <item x="1491"/>
        <item x="190"/>
        <item x="198"/>
        <item x="1495"/>
        <item x="695"/>
        <item x="1520"/>
        <item x="191"/>
        <item x="183"/>
        <item x="1519"/>
        <item x="178"/>
        <item x="175"/>
        <item x="212"/>
        <item x="192"/>
        <item x="185"/>
        <item x="176"/>
        <item x="168"/>
        <item x="167"/>
        <item x="201"/>
        <item x="197"/>
        <item x="172"/>
        <item x="326"/>
        <item x="254"/>
        <item x="691"/>
        <item x="269"/>
        <item x="316"/>
        <item x="1130"/>
        <item x="626"/>
        <item x="250"/>
        <item x="391"/>
        <item x="284"/>
        <item x="411"/>
        <item x="400"/>
        <item x="666"/>
        <item x="667"/>
        <item x="668"/>
        <item x="243"/>
        <item x="244"/>
        <item x="242"/>
        <item x="575"/>
        <item x="596"/>
        <item x="317"/>
        <item x="542"/>
        <item x="541"/>
        <item x="324"/>
        <item x="611"/>
        <item x="605"/>
        <item x="688"/>
        <item x="597"/>
        <item x="328"/>
        <item x="332"/>
        <item x="576"/>
        <item x="580"/>
        <item x="595"/>
        <item x="553"/>
        <item x="535"/>
        <item x="408"/>
        <item x="320"/>
        <item x="440"/>
        <item x="410"/>
        <item x="406"/>
        <item x="311"/>
        <item x="260"/>
        <item x="340"/>
        <item x="285"/>
        <item x="559"/>
        <item x="622"/>
        <item x="577"/>
        <item x="601"/>
        <item x="598"/>
        <item x="594"/>
        <item x="404"/>
        <item x="436"/>
        <item x="694"/>
        <item x="628"/>
        <item x="409"/>
        <item x="682"/>
        <item x="359"/>
        <item x="398"/>
        <item x="405"/>
        <item x="437"/>
        <item x="673"/>
        <item x="574"/>
        <item x="325"/>
        <item x="572"/>
        <item x="239"/>
        <item x="647"/>
        <item x="586"/>
        <item x="641"/>
        <item x="642"/>
        <item x="555"/>
        <item x="620"/>
        <item x="638"/>
        <item x="288"/>
        <item x="557"/>
        <item x="649"/>
        <item x="579"/>
        <item x="643"/>
        <item x="587"/>
        <item x="646"/>
        <item x="639"/>
        <item x="588"/>
        <item x="551"/>
        <item x="331"/>
        <item x="397"/>
        <item x="327"/>
        <item x="394"/>
        <item x="396"/>
        <item x="392"/>
        <item x="552"/>
        <item x="670"/>
        <item x="669"/>
        <item x="659"/>
        <item x="624"/>
        <item x="635"/>
        <item x="689"/>
        <item x="395"/>
        <item x="393"/>
        <item x="600"/>
        <item x="377"/>
        <item x="378"/>
        <item x="573"/>
        <item x="380"/>
        <item x="657"/>
        <item x="651"/>
        <item x="650"/>
        <item x="660"/>
        <item x="342"/>
        <item x="1259"/>
        <item x="1261"/>
        <item x="1303"/>
        <item x="1304"/>
        <item x="634"/>
        <item x="1258"/>
        <item x="1364"/>
        <item x="633"/>
        <item x="1260"/>
        <item x="1257"/>
        <item x="637"/>
        <item x="1315"/>
        <item x="625"/>
        <item x="291"/>
        <item x="1266"/>
        <item x="290"/>
        <item x="1313"/>
        <item x="1350"/>
        <item x="1360"/>
        <item x="1311"/>
        <item x="1317"/>
        <item x="1353"/>
        <item x="303"/>
        <item x="1321"/>
        <item x="1297"/>
        <item x="1320"/>
        <item x="460"/>
        <item x="1356"/>
        <item x="1362"/>
        <item x="1355"/>
        <item x="1351"/>
        <item x="1319"/>
        <item x="1267"/>
        <item x="1262"/>
        <item x="1264"/>
        <item x="458"/>
        <item x="479"/>
        <item x="585"/>
        <item x="583"/>
        <item x="543"/>
        <item x="589"/>
        <item x="1299"/>
        <item x="1301"/>
        <item x="1330"/>
        <item x="1292"/>
        <item x="681"/>
        <item x="430"/>
        <item x="1263"/>
        <item x="461"/>
        <item x="1327"/>
        <item x="1325"/>
        <item x="1324"/>
        <item x="1329"/>
        <item x="1328"/>
        <item x="1323"/>
        <item x="270"/>
        <item x="1348"/>
        <item x="428"/>
        <item x="1347"/>
        <item x="1265"/>
        <item x="1357"/>
        <item x="301"/>
        <item x="304"/>
        <item x="607"/>
        <item x="606"/>
        <item x="289"/>
        <item x="1361"/>
        <item x="1318"/>
        <item x="280"/>
        <item x="1306"/>
        <item x="1354"/>
        <item x="1307"/>
        <item x="1300"/>
        <item x="1326"/>
        <item x="1312"/>
        <item x="1309"/>
        <item x="1310"/>
        <item x="623"/>
        <item x="262"/>
        <item x="1275"/>
        <item x="1283"/>
        <item x="1278"/>
        <item x="1285"/>
        <item x="1273"/>
        <item x="1284"/>
        <item x="1277"/>
        <item x="1286"/>
        <item x="1276"/>
        <item x="1305"/>
        <item x="1349"/>
        <item x="1342"/>
        <item x="1339"/>
        <item x="1345"/>
        <item x="427"/>
        <item x="1341"/>
        <item x="1274"/>
        <item x="1344"/>
        <item x="1338"/>
        <item x="1340"/>
        <item x="1282"/>
        <item x="1336"/>
        <item x="1358"/>
        <item x="1287"/>
        <item x="1352"/>
        <item x="1346"/>
        <item x="1331"/>
        <item x="1332"/>
        <item x="452"/>
        <item x="443"/>
        <item x="1334"/>
        <item x="1308"/>
        <item x="1314"/>
        <item x="1316"/>
        <item x="1254"/>
        <item x="1366"/>
        <item x="1252"/>
        <item x="1253"/>
        <item x="1365"/>
        <item x="1250"/>
        <item x="1255"/>
        <item x="1249"/>
        <item x="1251"/>
        <item x="1289"/>
        <item x="1291"/>
        <item x="1290"/>
        <item x="1296"/>
        <item x="1322"/>
        <item x="456"/>
        <item x="590"/>
        <item x="478"/>
        <item x="1268"/>
        <item x="1269"/>
        <item x="1271"/>
        <item x="696"/>
        <item x="1270"/>
        <item x="1272"/>
        <item x="1256"/>
        <item x="698"/>
        <item x="1298"/>
        <item x="1294"/>
        <item x="697"/>
        <item x="1288"/>
        <item x="293"/>
        <item x="1280"/>
        <item x="1333"/>
        <item x="294"/>
        <item x="1279"/>
        <item x="414"/>
        <item x="1295"/>
        <item x="1293"/>
        <item x="302"/>
        <item x="1281"/>
        <item x="671"/>
        <item x="360"/>
        <item x="674"/>
        <item x="1359"/>
        <item x="653"/>
        <item x="1337"/>
        <item x="1302"/>
        <item x="1363"/>
        <item x="1343"/>
        <item x="686"/>
        <item x="245"/>
        <item x="283"/>
        <item x="275"/>
        <item x="401"/>
        <item x="379"/>
        <item x="281"/>
        <item x="1335"/>
        <item x="663"/>
        <item x="312"/>
        <item x="1658"/>
        <item x="1676"/>
        <item x="1759"/>
        <item x="1760"/>
        <item x="1781"/>
        <item x="1782"/>
        <item x="1783"/>
        <item x="1784"/>
        <item x="1785"/>
        <item x="1757"/>
        <item x="1825"/>
        <item x="1786"/>
        <item x="1758"/>
        <item x="1787"/>
        <item x="1724"/>
        <item x="1721"/>
        <item x="1710"/>
        <item x="1713"/>
        <item x="1714"/>
        <item x="1868"/>
        <item x="1705"/>
        <item x="1685"/>
        <item x="1686"/>
        <item x="1687"/>
        <item x="1683"/>
        <item x="1684"/>
        <item x="1192"/>
        <item x="1190"/>
        <item x="1233"/>
        <item x="1191"/>
        <item x="1193"/>
        <item x="1697"/>
        <item x="1699"/>
        <item x="1698"/>
        <item x="678"/>
        <item x="442"/>
        <item x="407"/>
        <item x="1619"/>
        <item x="1642"/>
        <item x="1677"/>
        <item x="1585"/>
        <item x="1586"/>
        <item x="1628"/>
        <item x="1893"/>
        <item x="1587"/>
        <item x="1636"/>
        <item x="1651"/>
        <item x="1670"/>
        <item x="1671"/>
        <item x="1588"/>
        <item x="1652"/>
        <item x="1620"/>
        <item x="1631"/>
        <item x="1884"/>
        <item x="1943"/>
        <item x="1944"/>
        <item x="1914"/>
        <item x="1894"/>
        <item x="1913"/>
        <item x="1895"/>
        <item x="1896"/>
        <item x="1954"/>
        <item x="1947"/>
        <item x="1903"/>
        <item x="1904"/>
        <item x="1948"/>
        <item x="1949"/>
        <item x="1945"/>
        <item x="1953"/>
        <item x="1616"/>
        <item x="1582"/>
        <item x="1675"/>
        <item x="1665"/>
        <item x="823"/>
        <item x="826"/>
        <item x="824"/>
        <item x="1924"/>
        <item x="1875"/>
        <item x="1876"/>
        <item x="1877"/>
        <item x="1909"/>
        <item x="1908"/>
        <item x="1905"/>
        <item x="1932"/>
        <item x="1644"/>
        <item x="1617"/>
        <item x="1577"/>
        <item x="1607"/>
        <item x="1610"/>
        <item x="1634"/>
        <item x="1594"/>
        <item x="1593"/>
        <item x="1618"/>
        <item x="1195"/>
        <item x="1196"/>
        <item x="1673"/>
        <item x="1938"/>
        <item x="1881"/>
        <item x="1959"/>
        <item x="1936"/>
        <item x="1941"/>
        <item x="1807"/>
        <item x="954"/>
        <item x="1874"/>
        <item x="1898"/>
        <item x="1770"/>
        <item x="1777"/>
        <item x="1788"/>
        <item x="1934"/>
        <item x="1951"/>
        <item x="1957"/>
        <item x="1883"/>
        <item x="1960"/>
        <item x="1882"/>
        <item x="1567"/>
        <item x="1649"/>
        <item x="1584"/>
        <item x="1923"/>
        <item x="1570"/>
        <item x="1888"/>
        <item x="1917"/>
        <item x="1915"/>
        <item x="1679"/>
        <item x="1955"/>
        <item x="1891"/>
        <item x="1749"/>
        <item x="1977"/>
        <item x="1599"/>
        <item x="1598"/>
        <item x="1600"/>
        <item x="1568"/>
        <item x="1602"/>
        <item x="1565"/>
        <item x="1672"/>
        <item x="1889"/>
        <item x="1664"/>
        <item x="1603"/>
        <item x="1615"/>
        <item x="1958"/>
        <item x="1925"/>
        <item x="1926"/>
        <item x="1927"/>
        <item x="1946"/>
        <item x="1933"/>
        <item x="1754"/>
        <item x="1755"/>
        <item x="1756"/>
        <item x="1791"/>
        <item x="1778"/>
        <item x="1822"/>
        <item x="2094"/>
        <item x="2084"/>
        <item x="2071"/>
        <item x="2085"/>
        <item x="2089"/>
        <item x="761"/>
        <item x="2053"/>
        <item x="2087"/>
        <item x="2081"/>
        <item x="2054"/>
        <item x="2124"/>
        <item x="2050"/>
        <item x="2075"/>
        <item x="2097"/>
        <item x="2076"/>
        <item x="2065"/>
        <item x="2063"/>
        <item x="2127"/>
        <item x="2118"/>
        <item x="2086"/>
        <item x="2125"/>
        <item x="2077"/>
        <item x="2096"/>
        <item x="2123"/>
        <item x="2129"/>
        <item x="2051"/>
        <item x="2088"/>
        <item x="2099"/>
        <item x="2064"/>
        <item x="2119"/>
        <item x="2052"/>
        <item x="2120"/>
        <item x="2104"/>
        <item x="2092"/>
        <item x="2105"/>
        <item x="2083"/>
        <item x="2121"/>
        <item x="2093"/>
        <item x="2103"/>
        <item x="2098"/>
        <item x="2128"/>
        <item x="2095"/>
        <item x="2041"/>
        <item x="2122"/>
        <item x="2113"/>
        <item x="2126"/>
        <item x="2112"/>
        <item x="2100"/>
        <item x="2066"/>
        <item x="875"/>
        <item x="887"/>
        <item x="877"/>
        <item x="888"/>
        <item x="913"/>
        <item x="889"/>
        <item x="876"/>
        <item x="1028"/>
        <item x="1029"/>
        <item x="1030"/>
        <item x="1031"/>
        <item x="1032"/>
        <item x="927"/>
        <item x="873"/>
        <item x="874"/>
        <item x="1159"/>
        <item x="1157"/>
        <item x="1136"/>
        <item x="1163"/>
        <item x="1160"/>
        <item x="1156"/>
        <item x="44"/>
        <item x="329"/>
        <item x="1161"/>
        <item x="593"/>
        <item x="169"/>
        <item x="173"/>
        <item x="1158"/>
        <item x="286"/>
        <item x="692"/>
        <item x="619"/>
        <item x="292"/>
        <item x="693"/>
        <item x="621"/>
        <item x="399"/>
        <item x="1729"/>
        <item x="1726"/>
        <item x="1722"/>
        <item x="1730"/>
        <item x="1731"/>
        <item x="1720"/>
        <item x="1733"/>
        <item x="1735"/>
        <item x="1727"/>
        <item x="1715"/>
        <item x="1719"/>
        <item x="1688"/>
        <item x="1689"/>
        <item x="1761"/>
        <item x="1743"/>
        <item x="1892"/>
        <item x="1987"/>
        <item x="1990"/>
        <item x="1988"/>
        <item x="1986"/>
        <item x="1989"/>
        <item x="1984"/>
        <item x="781"/>
        <item x="1985"/>
        <item x="796"/>
        <item x="2056"/>
        <item x="2134"/>
        <item x="2045"/>
        <item x="804"/>
        <item x="2143"/>
        <item x="2139"/>
        <item x="2136"/>
        <item x="2046"/>
        <item x="2073"/>
        <item x="2070"/>
        <item x="800"/>
        <item x="2137"/>
        <item x="2068"/>
        <item x="807"/>
        <item x="2074"/>
        <item x="2138"/>
        <item x="2069"/>
        <item x="787"/>
        <item x="2044"/>
        <item x="782"/>
        <item x="2055"/>
        <item x="797"/>
        <item x="2135"/>
        <item x="2072"/>
        <item x="798"/>
        <item x="2057"/>
        <item x="2047"/>
        <item x="808"/>
        <item x="2067"/>
        <item x="2048"/>
        <item x="803"/>
        <item x="794"/>
        <item x="779"/>
        <item x="815"/>
        <item x="791"/>
        <item x="801"/>
        <item x="814"/>
        <item x="780"/>
        <item x="811"/>
        <item x="809"/>
        <item x="813"/>
        <item x="789"/>
        <item x="788"/>
        <item x="812"/>
        <item x="821"/>
        <item x="820"/>
        <item x="802"/>
        <item x="818"/>
        <item x="805"/>
        <item x="790"/>
        <item x="806"/>
        <item x="810"/>
        <item x="783"/>
        <item x="816"/>
        <item x="819"/>
        <item x="795"/>
        <item x="799"/>
        <item x="785"/>
        <item x="786"/>
        <item x="817"/>
        <item x="784"/>
        <item x="792"/>
        <item x="822"/>
        <item x="793"/>
        <item x="64"/>
        <item x="50"/>
        <item x="135"/>
        <item x="592"/>
        <item x="65"/>
        <item x="47"/>
        <item x="403"/>
        <item x="34"/>
        <item x="104"/>
        <item x="46"/>
        <item x="1484"/>
        <item x="1485"/>
        <item x="1483"/>
        <item x="1479"/>
        <item x="1480"/>
        <item x="1481"/>
        <item x="81"/>
        <item x="100"/>
        <item x="136"/>
        <item x="1154"/>
        <item x="56"/>
        <item x="97"/>
        <item x="99"/>
        <item x="157"/>
        <item x="78"/>
        <item x="149"/>
        <item x="77"/>
        <item x="109"/>
        <item x="158"/>
        <item x="26"/>
        <item x="25"/>
        <item x="159"/>
        <item x="107"/>
        <item x="146"/>
        <item x="1471"/>
        <item x="1476"/>
        <item x="131"/>
        <item x="132"/>
        <item x="1458"/>
        <item x="1477"/>
        <item x="1459"/>
        <item x="1457"/>
        <item x="1474"/>
        <item x="1478"/>
        <item x="130"/>
        <item x="129"/>
        <item x="73"/>
        <item x="60"/>
        <item x="120"/>
        <item x="121"/>
        <item x="150"/>
        <item x="92"/>
        <item x="45"/>
        <item x="87"/>
        <item x="142"/>
        <item x="1456"/>
        <item x="62"/>
        <item x="82"/>
        <item x="59"/>
        <item x="80"/>
        <item x="103"/>
        <item x="140"/>
        <item x="133"/>
        <item x="141"/>
        <item x="148"/>
        <item x="137"/>
        <item x="138"/>
        <item x="147"/>
        <item x="127"/>
        <item x="144"/>
        <item x="116"/>
        <item x="145"/>
        <item x="115"/>
        <item x="139"/>
        <item x="69"/>
        <item x="67"/>
        <item x="68"/>
        <item x="48"/>
        <item x="49"/>
        <item x="108"/>
        <item x="105"/>
        <item x="1141"/>
        <item x="1145"/>
        <item x="42"/>
        <item x="75"/>
        <item x="1475"/>
        <item x="51"/>
        <item x="122"/>
        <item x="74"/>
        <item x="79"/>
        <item x="1473"/>
        <item x="55"/>
        <item x="1446"/>
        <item x="1472"/>
        <item x="58"/>
        <item x="35"/>
        <item x="33"/>
        <item x="40"/>
        <item x="1447"/>
        <item x="38"/>
        <item x="39"/>
        <item x="71"/>
        <item x="124"/>
        <item x="88"/>
        <item x="119"/>
        <item x="72"/>
        <item x="57"/>
        <item x="1443"/>
        <item x="1445"/>
        <item x="1455"/>
        <item x="1442"/>
        <item x="1449"/>
        <item x="1444"/>
        <item x="32"/>
        <item x="95"/>
        <item x="76"/>
        <item x="1197"/>
        <item x="110"/>
        <item x="93"/>
        <item x="156"/>
        <item x="94"/>
        <item x="1460"/>
        <item x="1464"/>
        <item x="1461"/>
        <item x="1469"/>
        <item x="63"/>
        <item x="1462"/>
        <item x="1463"/>
        <item x="85"/>
        <item x="20"/>
        <item x="84"/>
        <item x="83"/>
        <item x="1117"/>
        <item x="1120"/>
        <item x="1116"/>
        <item x="1131"/>
        <item x="1142"/>
        <item x="1115"/>
        <item x="1118"/>
        <item x="1134"/>
        <item x="1146"/>
        <item x="143"/>
        <item x="1427"/>
        <item x="1432"/>
        <item x="1429"/>
        <item x="1428"/>
        <item x="1433"/>
        <item x="1430"/>
        <item x="162"/>
        <item x="160"/>
        <item x="161"/>
        <item x="155"/>
        <item x="151"/>
        <item x="154"/>
        <item x="152"/>
        <item x="153"/>
        <item x="1441"/>
        <item x="19"/>
        <item x="28"/>
        <item x="14"/>
        <item x="27"/>
        <item x="17"/>
        <item x="23"/>
        <item x="13"/>
        <item x="12"/>
        <item x="4"/>
        <item x="6"/>
        <item x="5"/>
        <item x="24"/>
        <item x="21"/>
        <item x="16"/>
        <item x="11"/>
        <item x="8"/>
        <item x="9"/>
        <item x="0"/>
        <item x="10"/>
        <item x="22"/>
        <item x="7"/>
        <item x="1"/>
        <item x="15"/>
        <item x="3"/>
        <item x="2"/>
        <item x="41"/>
        <item x="36"/>
        <item x="43"/>
        <item x="114"/>
        <item x="113"/>
        <item x="112"/>
        <item x="111"/>
        <item x="616"/>
        <item x="425"/>
        <item x="413"/>
        <item x="1133"/>
        <item x="1139"/>
        <item x="232"/>
        <item x="265"/>
        <item x="465"/>
        <item x="257"/>
        <item x="441"/>
        <item x="307"/>
        <item x="554"/>
        <item x="345"/>
        <item x="538"/>
        <item x="1538"/>
        <item x="1422"/>
        <item x="1411"/>
        <item x="457"/>
        <item x="459"/>
        <item x="1387"/>
        <item x="1546"/>
        <item x="1400"/>
        <item x="1536"/>
        <item x="1424"/>
        <item x="1419"/>
        <item x="1535"/>
        <item x="1420"/>
        <item x="1408"/>
        <item x="435"/>
        <item x="680"/>
        <item x="549"/>
        <item x="679"/>
        <item x="1383"/>
        <item x="1405"/>
        <item x="1407"/>
        <item x="333"/>
        <item x="546"/>
        <item x="298"/>
        <item x="334"/>
        <item x="272"/>
        <item x="336"/>
        <item x="1127"/>
        <item x="1149"/>
        <item x="1370"/>
        <item x="1371"/>
        <item x="1386"/>
        <item x="1381"/>
        <item x="584"/>
        <item x="300"/>
        <item x="581"/>
        <item x="582"/>
        <item x="1388"/>
        <item x="1396"/>
        <item x="675"/>
        <item x="273"/>
        <item x="277"/>
        <item x="61"/>
        <item x="287"/>
        <item x="344"/>
        <item x="341"/>
        <item x="346"/>
        <item x="434"/>
        <item x="354"/>
        <item x="247"/>
        <item x="1406"/>
        <item x="1414"/>
        <item x="1413"/>
        <item x="1410"/>
        <item x="1421"/>
        <item x="1404"/>
        <item x="1470"/>
        <item x="1384"/>
        <item x="1465"/>
        <item x="1379"/>
        <item x="1382"/>
        <item x="1466"/>
        <item x="1378"/>
        <item x="1403"/>
        <item x="1394"/>
        <item x="1467"/>
        <item x="1369"/>
        <item x="1367"/>
        <item x="1390"/>
        <item x="1368"/>
        <item x="1375"/>
        <item x="420"/>
        <item x="228"/>
        <item x="234"/>
        <item x="276"/>
        <item x="1143"/>
        <item x="1144"/>
        <item x="1121"/>
        <item x="1132"/>
        <item x="1380"/>
        <item x="1412"/>
        <item x="189"/>
        <item x="179"/>
        <item x="194"/>
        <item x="630"/>
        <item x="1522"/>
        <item x="1506"/>
        <item x="206"/>
        <item x="205"/>
        <item x="1499"/>
        <item x="1503"/>
        <item x="1500"/>
        <item x="1496"/>
        <item x="1498"/>
        <item x="1509"/>
        <item x="1489"/>
        <item x="1501"/>
        <item x="1504"/>
        <item x="1482"/>
        <item x="1539"/>
        <item x="1523"/>
        <item x="1516"/>
        <item x="1543"/>
        <item x="215"/>
        <item x="220"/>
        <item x="174"/>
        <item x="186"/>
        <item x="1505"/>
        <item x="1508"/>
        <item x="1528"/>
        <item x="1527"/>
        <item x="193"/>
        <item x="213"/>
        <item x="216"/>
        <item x="181"/>
        <item x="182"/>
        <item x="1198"/>
        <item x="1510"/>
        <item x="180"/>
        <item x="1511"/>
        <item x="222"/>
        <item x="211"/>
        <item x="188"/>
        <item x="1492"/>
        <item x="1494"/>
        <item x="1493"/>
        <item x="1502"/>
        <item x="1490"/>
        <item x="1468"/>
        <item x="1517"/>
        <item x="1526"/>
        <item x="1497"/>
        <item x="1487"/>
        <item x="1507"/>
        <item x="1486"/>
        <item x="1488"/>
        <item x="1515"/>
        <item x="1513"/>
        <item x="1521"/>
        <item x="1514"/>
        <item x="1518"/>
        <item x="1122"/>
        <item x="1135"/>
        <item x="1525"/>
        <item x="1524"/>
        <item x="1512"/>
        <item x="219"/>
        <item x="203"/>
        <item x="204"/>
        <item x="196"/>
        <item x="210"/>
        <item x="195"/>
        <item x="221"/>
        <item x="214"/>
        <item x="424"/>
        <item x="422"/>
        <item x="299"/>
        <item x="421"/>
        <item x="438"/>
        <item x="279"/>
        <item x="278"/>
        <item x="545"/>
        <item x="558"/>
        <item x="383"/>
        <item x="350"/>
        <item x="330"/>
        <item x="343"/>
        <item x="335"/>
        <item x="386"/>
        <item x="337"/>
        <item x="230"/>
        <item x="656"/>
        <item x="296"/>
        <item x="246"/>
        <item x="644"/>
        <item x="613"/>
        <item x="640"/>
        <item x="648"/>
        <item x="381"/>
        <item x="645"/>
        <item x="654"/>
        <item x="685"/>
        <item x="536"/>
        <item x="476"/>
        <item x="348"/>
        <item x="338"/>
        <item x="683"/>
        <item x="349"/>
        <item x="445"/>
        <item x="662"/>
        <item x="318"/>
        <item x="412"/>
        <item x="664"/>
        <item x="477"/>
        <item x="661"/>
        <item x="323"/>
        <item x="455"/>
        <item x="658"/>
        <item x="684"/>
        <item x="690"/>
        <item x="665"/>
        <item x="677"/>
        <item x="297"/>
        <item x="439"/>
        <item x="612"/>
        <item x="672"/>
        <item x="432"/>
        <item x="1530"/>
        <item x="1542"/>
        <item x="368"/>
        <item x="540"/>
        <item x="1971"/>
        <item x="1962"/>
        <item x="1970"/>
        <item x="1978"/>
        <item x="1963"/>
        <item x="1964"/>
        <item x="1965"/>
        <item x="1966"/>
        <item x="1975"/>
        <item x="1967"/>
        <item x="1968"/>
        <item x="1976"/>
        <item x="1969"/>
        <item x="1979"/>
        <item x="1980"/>
        <item x="1974"/>
        <item x="1982"/>
        <item x="1981"/>
        <item x="1972"/>
        <item x="1792"/>
        <item x="1737"/>
        <item x="1725"/>
        <item x="1732"/>
        <item x="1736"/>
        <item x="1734"/>
        <item x="1723"/>
        <item x="1728"/>
        <item x="1716"/>
        <item x="1711"/>
        <item x="1717"/>
        <item x="351"/>
        <item x="274"/>
        <item x="617"/>
        <item x="271"/>
        <item x="362"/>
        <item x="305"/>
        <item x="1662"/>
        <item x="1129"/>
        <item x="313"/>
        <item x="825"/>
        <item x="1199"/>
        <item x="1165"/>
        <item x="364"/>
        <item x="365"/>
        <item x="1643"/>
        <item x="1166"/>
        <item x="528"/>
        <item x="529"/>
        <item x="517"/>
        <item x="522"/>
        <item x="527"/>
        <item x="516"/>
        <item x="521"/>
        <item x="530"/>
        <item x="495"/>
        <item x="514"/>
        <item x="500"/>
        <item x="510"/>
        <item x="515"/>
        <item x="504"/>
        <item x="496"/>
        <item x="480"/>
        <item x="518"/>
        <item x="523"/>
        <item x="524"/>
        <item x="497"/>
        <item x="525"/>
        <item x="505"/>
        <item x="506"/>
        <item x="507"/>
        <item x="489"/>
        <item x="499"/>
        <item x="501"/>
        <item x="486"/>
        <item x="511"/>
        <item x="502"/>
        <item x="487"/>
        <item x="508"/>
        <item x="503"/>
        <item x="512"/>
        <item x="509"/>
        <item x="498"/>
        <item x="481"/>
        <item x="488"/>
        <item x="531"/>
        <item x="482"/>
        <item x="532"/>
        <item x="513"/>
        <item x="526"/>
        <item x="519"/>
        <item x="520"/>
        <item x="490"/>
        <item x="492"/>
        <item x="483"/>
        <item x="493"/>
        <item x="533"/>
        <item x="484"/>
        <item x="491"/>
        <item x="485"/>
        <item x="494"/>
        <item x="1950"/>
        <item x="1779"/>
        <item x="1780"/>
        <item x="1872"/>
        <item x="1873"/>
        <item x="1878"/>
        <item x="1879"/>
        <item x="1880"/>
        <item x="1591"/>
        <item x="1592"/>
        <item x="1680"/>
        <item x="1678"/>
        <item x="1681"/>
        <item x="1175"/>
        <item x="1180"/>
        <item x="1181"/>
        <item x="1171"/>
        <item x="1176"/>
        <item x="1182"/>
        <item x="1183"/>
        <item x="1177"/>
        <item x="1184"/>
        <item x="1178"/>
        <item x="1173"/>
        <item x="1185"/>
        <item x="1188"/>
        <item x="1179"/>
        <item x="1187"/>
        <item x="1186"/>
        <item x="1189"/>
        <item x="1174"/>
        <item x="2016"/>
        <item x="2015"/>
        <item x="2025"/>
        <item x="2017"/>
        <item x="2019"/>
        <item x="2014"/>
        <item x="2020"/>
        <item x="2018"/>
        <item x="2009"/>
        <item x="2003"/>
        <item x="2005"/>
        <item x="1992"/>
        <item x="2010"/>
        <item x="2008"/>
        <item x="1991"/>
        <item x="2024"/>
        <item x="2004"/>
        <item x="2000"/>
        <item x="2012"/>
        <item x="2011"/>
        <item x="2002"/>
        <item x="1995"/>
        <item x="1998"/>
        <item x="2021"/>
        <item x="1996"/>
        <item x="2013"/>
        <item x="2022"/>
        <item x="1997"/>
        <item x="718"/>
        <item x="1994"/>
        <item x="2007"/>
        <item x="1993"/>
        <item x="2001"/>
        <item x="2023"/>
        <item x="1999"/>
        <item x="2006"/>
        <item x="1152"/>
        <item x="1125"/>
        <item x="126"/>
        <item x="1234"/>
        <item x="1153"/>
        <item x="226"/>
        <item x="356"/>
        <item x="1137"/>
        <item x="629"/>
        <item x="468"/>
        <item x="469"/>
        <item x="1194"/>
        <item x="464"/>
        <item x="1415"/>
        <item x="1393"/>
        <item x="1537"/>
        <item x="1392"/>
        <item x="1545"/>
        <item x="1385"/>
        <item x="1409"/>
        <item x="1544"/>
        <item x="1391"/>
        <item x="1423"/>
        <item x="1547"/>
        <item x="1373"/>
        <item x="1377"/>
        <item x="1374"/>
        <item x="1389"/>
        <item x="1401"/>
        <item x="1372"/>
        <item x="1376"/>
        <item x="1395"/>
        <item x="1402"/>
        <item x="1398"/>
        <item x="1399"/>
        <item x="1397"/>
        <item x="1452"/>
        <item x="472"/>
        <item x="218"/>
        <item x="1124"/>
        <item x="1126"/>
        <item x="187"/>
        <item x="202"/>
        <item x="209"/>
        <item x="207"/>
        <item x="609"/>
        <item x="1235"/>
        <item x="1119"/>
        <item x="603"/>
        <item x="604"/>
        <item x="314"/>
        <item x="315"/>
        <item x="224"/>
        <item x="309"/>
        <item x="223"/>
        <item x="240"/>
        <item x="238"/>
        <item x="547"/>
        <item x="676"/>
        <item x="614"/>
        <item x="433"/>
        <item x="1172"/>
        <item x="1201"/>
        <item x="310"/>
        <item x="429"/>
        <item x="385"/>
        <item x="470"/>
        <item x="462"/>
        <item x="1244"/>
        <item x="449"/>
        <item x="473"/>
        <item x="467"/>
        <item x="419"/>
        <item x="1541"/>
        <item x="1540"/>
        <item x="1239"/>
        <item x="1240"/>
        <item x="1241"/>
        <item x="1237"/>
        <item x="1243"/>
        <item x="1236"/>
        <item x="1238"/>
        <item x="1242"/>
        <item x="388"/>
        <item x="233"/>
        <item x="321"/>
        <item x="548"/>
        <item x="248"/>
        <item x="375"/>
        <item x="376"/>
        <item x="602"/>
        <item x="263"/>
        <item x="253"/>
        <item x="252"/>
        <item x="387"/>
        <item x="390"/>
        <item x="389"/>
        <item x="363"/>
        <item x="241"/>
        <item x="537"/>
        <item x="361"/>
        <item x="264"/>
        <item x="431"/>
        <item x="447"/>
        <item x="578"/>
        <item x="236"/>
        <item x="466"/>
        <item x="655"/>
        <item x="319"/>
        <item x="258"/>
        <item x="231"/>
        <item x="237"/>
        <item x="384"/>
        <item x="382"/>
        <item x="371"/>
        <item x="450"/>
        <item x="367"/>
        <item x="366"/>
        <item x="357"/>
        <item x="369"/>
        <item x="256"/>
        <item x="266"/>
        <item x="255"/>
        <item x="370"/>
        <item x="615"/>
        <item x="444"/>
        <item x="451"/>
        <item x="418"/>
        <item x="322"/>
        <item x="373"/>
        <item x="544"/>
        <item x="550"/>
        <item x="556"/>
        <item x="259"/>
        <item x="1533"/>
        <item x="1532"/>
        <item x="1534"/>
        <item x="1531"/>
        <item x="235"/>
        <item x="448"/>
        <item x="1751"/>
        <item x="1815"/>
        <item x="1752"/>
        <item x="1753"/>
        <item x="1802"/>
        <item x="1663"/>
        <item x="1937"/>
        <item x="1931"/>
        <item x="1712"/>
        <item x="1718"/>
        <item x="1635"/>
        <item x="1563"/>
        <item x="1564"/>
        <item x="1799"/>
        <item x="1798"/>
        <item x="1800"/>
        <item x="1801"/>
        <item x="990"/>
        <item x="842"/>
        <item x="843"/>
        <item x="844"/>
        <item x="845"/>
        <item x="846"/>
        <item x="858"/>
        <item x="859"/>
        <item x="860"/>
        <item x="966"/>
        <item x="861"/>
        <item x="862"/>
        <item x="863"/>
        <item x="852"/>
        <item x="853"/>
        <item x="854"/>
        <item x="855"/>
        <item x="856"/>
        <item x="857"/>
        <item x="847"/>
        <item x="992"/>
        <item x="991"/>
        <item x="848"/>
        <item x="965"/>
        <item x="994"/>
        <item x="849"/>
        <item x="851"/>
        <item x="850"/>
        <item x="568"/>
        <item x="569"/>
        <item x="571"/>
        <item x="563"/>
        <item x="567"/>
        <item x="570"/>
        <item x="564"/>
        <item x="560"/>
        <item x="415"/>
        <item x="416"/>
        <item x="565"/>
        <item x="566"/>
        <item x="1690"/>
        <item x="417"/>
        <item x="453"/>
        <item x="454"/>
        <item x="1700"/>
        <item x="446"/>
        <item x="561"/>
        <item x="562"/>
        <item x="374"/>
        <item x="355"/>
        <item x="618"/>
        <item x="1696"/>
        <item x="1012"/>
        <item x="1013"/>
        <item x="996"/>
        <item x="997"/>
        <item x="998"/>
        <item x="999"/>
        <item x="1015"/>
        <item x="1000"/>
        <item x="1001"/>
        <item x="1006"/>
        <item x="1007"/>
        <item x="1008"/>
        <item x="1014"/>
        <item x="1009"/>
        <item x="1010"/>
        <item x="1011"/>
        <item x="1002"/>
        <item x="1005"/>
        <item x="1003"/>
        <item x="1004"/>
        <item x="985"/>
        <item x="986"/>
        <item x="880"/>
        <item x="881"/>
        <item x="945"/>
        <item x="946"/>
        <item x="882"/>
        <item x="883"/>
        <item x="884"/>
        <item x="947"/>
        <item x="988"/>
        <item x="948"/>
        <item x="885"/>
        <item x="886"/>
        <item x="949"/>
        <item x="987"/>
        <item x="950"/>
        <item x="951"/>
        <item x="952"/>
        <item x="983"/>
        <item x="984"/>
        <item x="953"/>
        <item x="879"/>
        <item x="989"/>
        <item x="981"/>
        <item x="982"/>
        <item x="229"/>
        <item x="306"/>
        <item x="358"/>
        <item x="308"/>
        <item x="261"/>
        <item x="1810"/>
        <item x="1821"/>
        <item x="1811"/>
        <item x="1812"/>
        <item x="1813"/>
        <item x="1814"/>
        <item x="1747"/>
        <item x="1748"/>
        <item x="1763"/>
        <item x="1806"/>
        <item x="1645"/>
        <item x="1921"/>
        <item x="1661"/>
        <item x="1918"/>
        <item x="1742"/>
        <item x="1659"/>
        <item x="1939"/>
        <item x="1660"/>
        <item x="1935"/>
        <item x="1869"/>
        <item x="1940"/>
        <item x="1164"/>
        <item x="1902"/>
        <item x="1604"/>
        <item x="1639"/>
        <item x="1605"/>
        <item x="1606"/>
        <item x="1900"/>
        <item x="1928"/>
        <item x="1942"/>
        <item x="1571"/>
        <item x="1566"/>
        <item x="1897"/>
        <item x="1961"/>
        <item x="1920"/>
        <item x="1629"/>
        <item x="1916"/>
        <item x="1817"/>
        <item x="1640"/>
        <item x="1641"/>
        <item x="1601"/>
        <item x="1870"/>
        <item x="1818"/>
        <item x="1819"/>
        <item x="1885"/>
        <item x="1750"/>
        <item x="1646"/>
        <item x="1647"/>
        <item x="1590"/>
        <item x="1666"/>
        <item x="1589"/>
        <item x="1682"/>
        <item x="1901"/>
        <item x="1952"/>
        <item x="1648"/>
        <item x="1669"/>
        <item x="1611"/>
        <item x="1612"/>
        <item x="1613"/>
        <item x="1614"/>
        <item x="1910"/>
        <item x="1906"/>
        <item x="1574"/>
        <item x="1572"/>
        <item x="1575"/>
        <item x="1573"/>
        <item x="1674"/>
        <item x="1561"/>
        <item x="1562"/>
        <item x="1762"/>
        <item x="1245"/>
        <item x="1246"/>
        <item x="1247"/>
        <item x="1956"/>
        <item x="1919"/>
        <item x="1911"/>
        <item x="1637"/>
        <item x="1866"/>
        <item x="1912"/>
        <item x="1638"/>
        <item x="1650"/>
        <item x="1867"/>
        <item x="1922"/>
        <item x="1864"/>
        <item x="1576"/>
        <item x="1578"/>
        <item x="1579"/>
        <item x="1550"/>
        <item x="1899"/>
        <item x="1865"/>
        <item x="1929"/>
        <item x="1930"/>
        <item x="1654"/>
        <item x="1583"/>
        <item x="1655"/>
        <item x="1653"/>
        <item x="1667"/>
        <item x="1656"/>
        <item x="1657"/>
        <item x="1890"/>
        <item x="1627"/>
        <item x="1608"/>
        <item x="1826"/>
        <item x="1633"/>
        <item x="1569"/>
        <item x="1551"/>
        <item x="1552"/>
        <item x="1553"/>
        <item x="1668"/>
        <item x="1232"/>
        <item x="1632"/>
        <item x="1226"/>
        <item x="1554"/>
        <item x="1220"/>
        <item x="1555"/>
        <item x="1210"/>
        <item x="1221"/>
        <item x="1556"/>
        <item x="1217"/>
        <item x="1218"/>
        <item x="1557"/>
        <item x="1222"/>
        <item x="1558"/>
        <item x="1213"/>
        <item x="1559"/>
        <item x="1219"/>
        <item x="1560"/>
        <item x="1208"/>
        <item x="1225"/>
        <item x="1223"/>
        <item x="1215"/>
        <item x="1214"/>
        <item x="1227"/>
        <item x="1211"/>
        <item x="1216"/>
        <item x="1224"/>
        <item x="1212"/>
        <item x="1231"/>
        <item x="1580"/>
        <item x="1581"/>
        <item x="1596"/>
        <item x="1209"/>
        <item x="1597"/>
        <item x="1595"/>
        <item x="1207"/>
        <item x="1205"/>
        <item x="1206"/>
        <item x="1621"/>
        <item x="1622"/>
        <item x="1623"/>
        <item x="1204"/>
        <item x="1624"/>
        <item x="1625"/>
        <item x="1626"/>
        <item x="1229"/>
        <item x="1228"/>
        <item x="1230"/>
        <item x="707"/>
        <item x="731"/>
        <item x="710"/>
        <item x="757"/>
        <item x="711"/>
        <item x="712"/>
        <item x="708"/>
        <item x="714"/>
        <item x="750"/>
        <item x="747"/>
        <item x="753"/>
        <item x="713"/>
        <item x="745"/>
        <item x="719"/>
        <item x="723"/>
        <item x="717"/>
        <item x="749"/>
        <item x="704"/>
        <item x="705"/>
        <item x="751"/>
        <item x="726"/>
        <item x="752"/>
        <item x="734"/>
        <item x="709"/>
        <item x="748"/>
        <item x="727"/>
        <item x="716"/>
        <item x="746"/>
        <item x="760"/>
        <item x="728"/>
        <item x="730"/>
        <item x="736"/>
        <item x="831"/>
        <item x="890"/>
        <item x="891"/>
        <item x="832"/>
        <item x="892"/>
        <item x="834"/>
        <item x="833"/>
        <item x="835"/>
        <item x="836"/>
        <item x="837"/>
        <item x="893"/>
        <item x="894"/>
        <item x="967"/>
        <item x="895"/>
        <item x="724"/>
        <item x="733"/>
        <item x="706"/>
        <item x="732"/>
        <item x="737"/>
        <item x="759"/>
        <item x="725"/>
        <item x="729"/>
        <item x="715"/>
        <item x="703"/>
        <item x="735"/>
        <item x="872"/>
        <item x="838"/>
        <item x="839"/>
        <item x="700"/>
        <item x="878"/>
        <item x="912"/>
        <item x="721"/>
        <item x="720"/>
        <item x="956"/>
        <item x="957"/>
        <item x="958"/>
        <item x="959"/>
        <item x="960"/>
        <item x="961"/>
        <item x="962"/>
        <item x="963"/>
        <item x="964"/>
        <item x="742"/>
        <item x="756"/>
        <item x="758"/>
        <item x="1203"/>
        <item x="1200"/>
        <item x="423"/>
        <item x="402"/>
        <item x="1248"/>
        <item x="1169"/>
        <item x="1167"/>
        <item x="1170"/>
        <item x="1168"/>
        <item x="687"/>
        <item x="225"/>
        <item x="353"/>
        <item x="268"/>
        <item x="534"/>
        <item x="267"/>
        <item x="347"/>
        <item x="352"/>
        <item x="474"/>
        <item x="1202"/>
        <item x="627"/>
        <item x="295"/>
        <item x="471"/>
        <item x="251"/>
        <item x="463"/>
        <item x="610"/>
        <item x="227"/>
        <item x="740"/>
        <item x="829"/>
        <item x="864"/>
        <item x="907"/>
        <item x="914"/>
        <item x="830"/>
        <item x="908"/>
        <item x="827"/>
        <item x="916"/>
        <item x="918"/>
        <item x="975"/>
        <item x="828"/>
        <item x="928"/>
        <item x="993"/>
        <item x="995"/>
        <item x="754"/>
        <item x="870"/>
        <item x="867"/>
        <item x="865"/>
        <item x="901"/>
        <item x="899"/>
        <item x="868"/>
        <item x="909"/>
        <item x="900"/>
        <item x="898"/>
        <item x="869"/>
        <item x="866"/>
        <item x="896"/>
        <item x="897"/>
        <item x="722"/>
        <item x="702"/>
        <item x="701"/>
        <item x="741"/>
        <item x="871"/>
        <item x="933"/>
        <item x="932"/>
        <item x="755"/>
        <item x="910"/>
        <item x="937"/>
        <item x="919"/>
        <item x="903"/>
        <item x="924"/>
        <item x="941"/>
        <item x="925"/>
        <item x="911"/>
        <item x="906"/>
        <item x="926"/>
        <item x="980"/>
        <item x="915"/>
        <item x="922"/>
        <item x="921"/>
        <item x="923"/>
        <item x="905"/>
        <item x="917"/>
        <item x="920"/>
        <item x="977"/>
        <item x="939"/>
        <item x="739"/>
        <item x="969"/>
        <item x="942"/>
        <item x="929"/>
        <item x="955"/>
        <item x="934"/>
        <item x="940"/>
        <item x="930"/>
        <item x="943"/>
        <item x="970"/>
        <item x="936"/>
        <item x="840"/>
        <item x="904"/>
        <item x="841"/>
        <item x="938"/>
        <item x="944"/>
        <item x="968"/>
        <item x="902"/>
        <item x="935"/>
        <item x="931"/>
        <item x="738"/>
        <item x="976"/>
        <item x="744"/>
        <item x="743"/>
        <item x="971"/>
        <item x="972"/>
        <item x="973"/>
        <item x="979"/>
        <item x="974"/>
        <item x="978"/>
        <item x="1907"/>
        <item x="1548"/>
        <item x="1549"/>
        <item x="1630"/>
        <item x="1609"/>
        <item x="1808"/>
        <item x="1887"/>
        <item x="1871"/>
        <item x="1816"/>
        <item x="1709"/>
        <item x="1692"/>
        <item x="1691"/>
        <item x="1706"/>
        <item x="1701"/>
        <item x="1707"/>
        <item x="1693"/>
        <item x="1702"/>
        <item x="1703"/>
        <item x="1704"/>
        <item x="1694"/>
        <item x="1708"/>
        <item x="1695"/>
        <item x="1834"/>
        <item x="1835"/>
        <item x="1836"/>
        <item x="1852"/>
        <item x="1840"/>
        <item x="1853"/>
        <item x="1857"/>
        <item x="1862"/>
        <item x="1858"/>
        <item x="1831"/>
        <item x="1841"/>
        <item x="1848"/>
        <item x="1828"/>
        <item x="1837"/>
        <item x="1854"/>
        <item x="1855"/>
        <item x="1851"/>
        <item x="1850"/>
        <item x="1844"/>
        <item x="1861"/>
        <item x="1843"/>
        <item x="1845"/>
        <item x="1860"/>
        <item x="1829"/>
        <item x="1842"/>
        <item x="1859"/>
        <item x="1846"/>
        <item x="1849"/>
        <item x="1838"/>
        <item x="1832"/>
        <item x="1839"/>
        <item x="1830"/>
        <item x="1856"/>
        <item x="1847"/>
        <item x="1863"/>
        <item x="1833"/>
        <item x="1796"/>
        <item x="1764"/>
        <item x="1823"/>
        <item x="1767"/>
        <item x="1793"/>
        <item x="1805"/>
        <item x="1803"/>
        <item x="1820"/>
        <item x="1827"/>
        <item x="1795"/>
        <item x="1794"/>
        <item x="1768"/>
        <item x="1797"/>
        <item x="1765"/>
        <item x="1804"/>
        <item x="1824"/>
        <item x="1766"/>
        <item x="1738"/>
        <item x="1744"/>
        <item x="1790"/>
        <item x="1973"/>
        <item x="1769"/>
        <item x="1745"/>
        <item x="1809"/>
        <item x="1746"/>
        <item x="1886"/>
        <item x="1740"/>
        <item x="1789"/>
        <item x="1741"/>
        <item x="1739"/>
        <item t="default"/>
      </items>
    </pivotField>
    <pivotField compact="0" outline="0" showAll="0"/>
    <pivotField axis="axisRow" compact="0" outline="0" multipleItemSelectionAllowed="1" showAll="0" sortType="ascending">
      <items count="151">
        <item h="1" sd="0" x="148"/>
        <item h="1" x="43"/>
        <item h="1" sd="0" x="49"/>
        <item h="1" sd="0" x="149"/>
        <item h="1" x="147"/>
        <item h="1" sd="0" x="115"/>
        <item h="1" sd="0" x="11"/>
        <item x="39"/>
        <item x="44"/>
        <item x="42"/>
        <item x="59"/>
        <item x="41"/>
        <item h="1" x="61"/>
        <item h="1" x="71"/>
        <item h="1" sd="0" x="56"/>
        <item h="1" sd="0" x="13"/>
        <item h="1" sd="0" x="9"/>
        <item h="1" sd="0" x="20"/>
        <item h="1" x="33"/>
        <item h="1" sd="0" x="19"/>
        <item h="1" sd="0" x="0"/>
        <item h="1" x="34"/>
        <item h="1" x="67"/>
        <item h="1" sd="0" x="66"/>
        <item h="1" x="29"/>
        <item h="1" x="80"/>
        <item h="1" x="28"/>
        <item h="1" x="30"/>
        <item h="1" sd="0" x="26"/>
        <item h="1" x="127"/>
        <item h="1" x="126"/>
        <item h="1" x="55"/>
        <item h="1" sd="0" x="12"/>
        <item h="1" sd="0" x="5"/>
        <item h="1" x="38"/>
        <item h="1" x="36"/>
        <item h="1" sd="0" x="6"/>
        <item h="1" x="84"/>
        <item h="1" x="82"/>
        <item h="1" x="83"/>
        <item h="1" x="10"/>
        <item h="1" x="4"/>
        <item h="1" sd="0" x="23"/>
        <item h="1" x="70"/>
        <item h="1" x="81"/>
        <item h="1" sd="0" x="14"/>
        <item h="1" x="144"/>
        <item h="1" x="106"/>
        <item h="1" x="114"/>
        <item h="1" sd="0" x="87"/>
        <item h="1" sd="0" x="109"/>
        <item h="1" x="91"/>
        <item h="1" x="105"/>
        <item h="1" sd="0" x="128"/>
        <item h="1" sd="0" x="60"/>
        <item h="1" sd="0" x="121"/>
        <item h="1" sd="0" x="113"/>
        <item h="1" x="101"/>
        <item h="1" sd="0" x="100"/>
        <item h="1" x="138"/>
        <item h="1" x="137"/>
        <item h="1" x="145"/>
        <item h="1" sd="0" x="120"/>
        <item h="1" sd="0" x="139"/>
        <item h="1" x="108"/>
        <item h="1" sd="0" x="93"/>
        <item h="1" x="98"/>
        <item h="1" sd="0" x="124"/>
        <item h="1" sd="0" x="135"/>
        <item h="1" x="146"/>
        <item h="1" x="111"/>
        <item h="1" x="102"/>
        <item h="1" x="116"/>
        <item h="1" x="141"/>
        <item h="1" x="96"/>
        <item h="1" x="88"/>
        <item h="1" sd="0" x="142"/>
        <item h="1" x="79"/>
        <item h="1" x="103"/>
        <item h="1" x="129"/>
        <item h="1" x="110"/>
        <item h="1" x="104"/>
        <item h="1" x="112"/>
        <item h="1" x="78"/>
        <item h="1" x="90"/>
        <item h="1" x="3"/>
        <item h="1" x="25"/>
        <item h="1" x="134"/>
        <item h="1" x="118"/>
        <item h="1" x="140"/>
        <item h="1" x="143"/>
        <item h="1" sd="0" x="68"/>
        <item h="1" x="72"/>
        <item h="1" sd="0" x="95"/>
        <item h="1" x="123"/>
        <item h="1" x="94"/>
        <item h="1" x="31"/>
        <item h="1" x="69"/>
        <item h="1" sd="0" x="89"/>
        <item h="1" x="131"/>
        <item h="1" x="130"/>
        <item h="1" x="53"/>
        <item h="1" x="54"/>
        <item h="1" sd="0" x="64"/>
        <item h="1" sd="0" x="58"/>
        <item h="1" sd="0" x="57"/>
        <item h="1" x="63"/>
        <item h="1" x="133"/>
        <item h="1" x="117"/>
        <item h="1" sd="0" x="92"/>
        <item h="1" x="50"/>
        <item h="1" x="136"/>
        <item h="1" sd="0" x="122"/>
        <item h="1" x="97"/>
        <item h="1" sd="0" x="125"/>
        <item h="1" x="107"/>
        <item h="1" sd="0" x="99"/>
        <item h="1" x="75"/>
        <item h="1" x="74"/>
        <item h="1" x="77"/>
        <item h="1" x="86"/>
        <item h="1" x="76"/>
        <item h="1" x="73"/>
        <item h="1" x="132"/>
        <item h="1" x="2"/>
        <item h="1" x="15"/>
        <item h="1" sd="0" x="18"/>
        <item h="1" sd="0" x="8"/>
        <item h="1" sd="0" x="16"/>
        <item h="1" sd="0" x="17"/>
        <item h="1" sd="0" x="1"/>
        <item h="1" x="37"/>
        <item h="1" x="85"/>
        <item h="1" sd="0" x="65"/>
        <item h="1" x="32"/>
        <item h="1" x="35"/>
        <item h="1" x="48"/>
        <item h="1" x="46"/>
        <item h="1" x="62"/>
        <item h="1" x="52"/>
        <item h="1" x="47"/>
        <item h="1" x="45"/>
        <item h="1" x="51"/>
        <item h="1" x="40"/>
        <item h="1" sd="0" x="21"/>
        <item h="1" sd="0" x="27"/>
        <item h="1" sd="0" x="119"/>
        <item h="1" sd="0" x="22"/>
        <item h="1" sd="0" x="7"/>
        <item h="1" x="2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83">
    <i>
      <x v="7"/>
      <x v="1926"/>
    </i>
    <i r="1">
      <x v="1927"/>
    </i>
    <i r="1">
      <x v="1928"/>
    </i>
    <i r="1">
      <x v="1929"/>
    </i>
    <i r="1">
      <x v="1930"/>
    </i>
    <i r="1">
      <x v="1931"/>
    </i>
    <i r="1">
      <x v="1932"/>
    </i>
    <i r="1">
      <x v="1933"/>
    </i>
    <i r="1">
      <x v="1934"/>
    </i>
    <i r="1">
      <x v="1935"/>
    </i>
    <i r="1">
      <x v="1936"/>
    </i>
    <i r="1">
      <x v="1937"/>
    </i>
    <i r="1">
      <x v="1938"/>
    </i>
    <i r="1">
      <x v="1939"/>
    </i>
    <i r="1">
      <x v="1940"/>
    </i>
    <i r="1">
      <x v="1941"/>
    </i>
    <i r="1">
      <x v="1942"/>
    </i>
    <i t="default">
      <x v="7"/>
    </i>
    <i>
      <x v="8"/>
      <x v="1879"/>
    </i>
    <i t="default">
      <x v="8"/>
    </i>
    <i>
      <x v="9"/>
      <x v="1866"/>
    </i>
    <i r="1">
      <x v="1867"/>
    </i>
    <i r="1">
      <x v="1868"/>
    </i>
    <i r="1">
      <x v="1869"/>
    </i>
    <i r="1">
      <x v="1870"/>
    </i>
    <i r="1">
      <x v="1871"/>
    </i>
    <i r="1">
      <x v="1872"/>
    </i>
    <i r="1">
      <x v="1873"/>
    </i>
    <i r="1">
      <x v="1874"/>
    </i>
    <i r="1">
      <x v="1875"/>
    </i>
    <i t="default">
      <x v="9"/>
    </i>
    <i>
      <x v="10"/>
      <x v="1911"/>
    </i>
    <i t="default">
      <x v="10"/>
    </i>
    <i>
      <x v="11"/>
      <x v="1876"/>
    </i>
    <i r="1">
      <x v="1877"/>
    </i>
    <i r="1">
      <x v="1878"/>
    </i>
    <i r="1">
      <x v="1880"/>
    </i>
    <i r="1">
      <x v="1881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0"/>
    </i>
    <i r="1">
      <x v="1901"/>
    </i>
    <i r="1">
      <x v="1902"/>
    </i>
    <i r="1">
      <x v="1903"/>
    </i>
    <i r="1">
      <x v="1904"/>
    </i>
    <i r="1">
      <x v="1905"/>
    </i>
    <i r="1">
      <x v="1906"/>
    </i>
    <i r="1">
      <x v="1907"/>
    </i>
    <i r="1">
      <x v="1908"/>
    </i>
    <i r="1">
      <x v="1909"/>
    </i>
    <i r="1">
      <x v="1910"/>
    </i>
    <i r="1">
      <x v="1912"/>
    </i>
    <i r="1">
      <x v="1913"/>
    </i>
    <i r="1">
      <x v="1914"/>
    </i>
    <i r="1">
      <x v="1915"/>
    </i>
    <i r="1">
      <x v="1916"/>
    </i>
    <i r="1">
      <x v="1917"/>
    </i>
    <i r="1">
      <x v="1918"/>
    </i>
    <i r="1">
      <x v="1919"/>
    </i>
    <i r="1">
      <x v="1920"/>
    </i>
    <i r="1">
      <x v="1921"/>
    </i>
    <i r="1">
      <x v="1922"/>
    </i>
    <i r="1">
      <x v="1923"/>
    </i>
    <i r="1">
      <x v="1924"/>
    </i>
    <i r="1">
      <x v="1925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7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45">
        <item x="2037"/>
        <item x="2032"/>
        <item x="2027"/>
        <item x="2029"/>
        <item x="2080"/>
        <item x="2060"/>
        <item x="1077"/>
        <item x="1078"/>
        <item x="1086"/>
        <item x="1102"/>
        <item x="1101"/>
        <item x="1103"/>
        <item x="18"/>
        <item x="52"/>
        <item x="172"/>
        <item x="1130"/>
        <item x="340"/>
        <item x="283"/>
        <item x="401"/>
        <item x="281"/>
        <item x="1884"/>
        <item x="1582"/>
        <item x="1874"/>
        <item x="1749"/>
        <item x="2084"/>
        <item x="2071"/>
        <item x="2085"/>
        <item x="2089"/>
        <item x="2087"/>
        <item x="2077"/>
        <item x="2051"/>
        <item x="2083"/>
        <item x="2066"/>
        <item x="875"/>
        <item x="329"/>
        <item x="399"/>
        <item x="1761"/>
        <item x="2070"/>
        <item x="789"/>
        <item x="805"/>
        <item x="45"/>
        <item x="82"/>
        <item x="59"/>
        <item x="94"/>
        <item x="1469"/>
        <item x="63"/>
        <item x="334"/>
        <item x="336"/>
        <item x="182"/>
        <item x="180"/>
        <item x="350"/>
        <item x="343"/>
        <item x="335"/>
        <item x="230"/>
        <item x="1872"/>
        <item x="1873"/>
        <item x="1878"/>
        <item x="1126"/>
        <item x="1119"/>
        <item x="375"/>
        <item x="376"/>
        <item x="252"/>
        <item x="361"/>
        <item x="237"/>
        <item x="371"/>
        <item x="367"/>
        <item x="544"/>
        <item x="1564"/>
        <item x="1742"/>
        <item x="1869"/>
        <item x="1902"/>
        <item x="1885"/>
        <item x="1750"/>
        <item x="1906"/>
        <item x="1572"/>
        <item x="1575"/>
        <item x="1867"/>
        <item x="1864"/>
        <item x="1550"/>
        <item x="1865"/>
        <item x="1580"/>
        <item x="1581"/>
        <item x="895"/>
        <item x="1693"/>
        <item x="1834"/>
        <item x="1831"/>
        <item x="1832"/>
        <item x="1833"/>
        <item x="1764"/>
        <item x="1765"/>
        <item x="1744"/>
        <item x="1886"/>
        <item x="1740"/>
        <item x="1741"/>
        <item x="240"/>
        <item x="880"/>
        <item x="1016"/>
        <item x="285"/>
        <item x="404"/>
        <item x="331"/>
        <item x="1259"/>
        <item x="1261"/>
        <item x="1257"/>
        <item x="1262"/>
        <item x="1318"/>
        <item x="1342"/>
        <item x="1339"/>
        <item x="1345"/>
        <item x="1341"/>
        <item x="1344"/>
        <item x="1343"/>
        <item x="1456"/>
        <item x="1461"/>
        <item x="1462"/>
        <item x="1370"/>
        <item x="1371"/>
        <item x="1386"/>
        <item x="1381"/>
        <item x="1510"/>
        <item x="1511"/>
        <item x="1513"/>
        <item x="1514"/>
        <item x="1725"/>
        <item x="1835"/>
        <item x="1063"/>
        <item x="1898"/>
        <item x="889"/>
        <item x="1563"/>
        <item x="1866"/>
        <item x="1912"/>
        <item x="1745"/>
        <item x="1777"/>
        <item x="2068"/>
        <item x="1887"/>
        <item x="1570"/>
        <item x="1899"/>
        <item x="1076"/>
        <item x="1747"/>
        <item x="1748"/>
        <item x="1897"/>
        <item x="1738"/>
        <item x="1079"/>
        <item x="1585"/>
        <item x="877"/>
        <item x="1312"/>
        <item x="1309"/>
        <item x="1905"/>
        <item x="1504"/>
        <item x="1373"/>
        <item x="2052"/>
        <item x="1168"/>
        <item x="1529"/>
        <item x="426"/>
        <item x="296"/>
        <item x="108"/>
        <item x="325"/>
        <item x="373"/>
        <item x="241"/>
        <item x="1138"/>
        <item x="1503"/>
        <item x="2069"/>
        <item x="393"/>
        <item x="356"/>
        <item x="1031"/>
        <item x="378"/>
        <item x="1348"/>
        <item x="1590"/>
        <item x="1372"/>
        <item x="1566"/>
        <item x="1890"/>
        <item x="1098"/>
        <item x="55"/>
        <item x="72"/>
        <item x="2078"/>
        <item x="2062"/>
        <item x="1310"/>
        <item x="338"/>
        <item x="1018"/>
        <item x="1021"/>
        <item x="1399"/>
        <item x="1165"/>
        <item x="1454"/>
        <item x="1394"/>
        <item x="783"/>
        <item x="882"/>
        <item x="1120"/>
        <item x="1258"/>
        <item x="2054"/>
        <item x="807"/>
        <item x="92"/>
        <item x="87"/>
        <item x="1397"/>
        <item x="802"/>
        <item x="88"/>
        <item x="996"/>
        <item x="997"/>
        <item x="1001"/>
        <item x="1002"/>
        <item x="1597"/>
        <item x="58"/>
        <item x="998"/>
        <item x="1008"/>
        <item x="1317"/>
        <item x="270"/>
        <item x="999"/>
        <item x="1007"/>
        <item x="1006"/>
        <item x="1000"/>
        <item x="1009"/>
        <item x="1010"/>
        <item x="1011"/>
        <item x="1005"/>
        <item x="1003"/>
        <item x="1004"/>
        <item x="1347"/>
        <item x="2073"/>
        <item x="32"/>
        <item x="238"/>
        <item x="1443"/>
        <item x="1147"/>
        <item x="1378"/>
        <item x="1463"/>
        <item x="1124"/>
        <item x="1495"/>
        <item x="1374"/>
        <item x="1619"/>
        <item x="1122"/>
        <item x="1965"/>
        <item x="1787"/>
        <item x="1756"/>
        <item x="1967"/>
        <item x="1786"/>
        <item x="1962"/>
        <item x="1966"/>
        <item x="1964"/>
        <item x="1969"/>
        <item x="1970"/>
        <item x="1968"/>
        <item x="1972"/>
        <item x="1284"/>
        <item x="1376"/>
        <item x="1116"/>
        <item x="1486"/>
        <item x="1755"/>
        <item x="1754"/>
        <item x="1275"/>
        <item x="1338"/>
        <item x="1276"/>
        <item x="1278"/>
        <item x="1277"/>
        <item x="1100"/>
        <item x="1548"/>
        <item x="1760"/>
        <item x="1781"/>
        <item x="1782"/>
        <item x="1785"/>
        <item x="1617"/>
        <item x="1577"/>
        <item x="1280"/>
        <item x="1998"/>
        <item x="1609"/>
        <item x="1117"/>
        <item x="1118"/>
        <item x="1115"/>
        <item x="1097"/>
        <item x="1997"/>
        <item x="1724"/>
        <item x="1587"/>
        <item x="1691"/>
        <item x="1501"/>
        <item x="1489"/>
        <item x="280"/>
        <item x="1532"/>
        <item x="1788"/>
        <item x="1286"/>
        <item x="1283"/>
        <item x="624"/>
        <item x="50"/>
        <item x="65"/>
        <item x="47"/>
        <item x="441"/>
        <item x="189"/>
        <item x="879"/>
        <item x="1568"/>
        <item x="1460"/>
        <item x="1132"/>
        <item x="1121"/>
        <item x="1870"/>
        <item x="326"/>
        <item x="46"/>
        <item x="790"/>
        <item x="806"/>
        <item x="1908"/>
        <item x="1768"/>
        <item x="1279"/>
        <item x="1285"/>
        <item x="1909"/>
        <item x="1034"/>
        <item x="1039"/>
        <item x="1024"/>
        <item x="1035"/>
        <item x="1281"/>
        <item x="1603"/>
        <item x="1551"/>
        <item x="1553"/>
        <item x="1569"/>
        <item x="1558"/>
        <item x="1557"/>
        <item x="1583"/>
        <item x="177"/>
        <item x="1392"/>
        <item x="556"/>
        <item x="2059"/>
        <item x="1367"/>
        <item x="337"/>
        <item x="330"/>
        <item x="317"/>
        <item x="1125"/>
        <item x="57"/>
        <item x="299"/>
        <item x="839"/>
        <item x="712"/>
        <item x="707"/>
        <item x="710"/>
        <item x="768"/>
        <item x="1088"/>
        <item x="1288"/>
        <item x="106"/>
        <item x="1588"/>
        <item x="1746"/>
        <item x="1552"/>
        <item x="653"/>
        <item x="797"/>
        <item x="120"/>
        <item x="121"/>
        <item x="1692"/>
        <item x="1616"/>
        <item x="1311"/>
        <item x="1391"/>
        <item x="431"/>
        <item x="402"/>
        <item x="1375"/>
        <item x="887"/>
        <item x="872"/>
        <item x="319"/>
        <item x="1893"/>
        <item x="262"/>
        <item x="1871"/>
        <item x="1167"/>
        <item x="1164"/>
        <item x="1464"/>
        <item x="1398"/>
        <item x="1828"/>
        <item x="275"/>
        <item x="1493"/>
        <item x="1401"/>
        <item x="1554"/>
        <item x="1273"/>
        <item x="322"/>
        <item x="226"/>
        <item x="405"/>
        <item x="40"/>
        <item x="33"/>
        <item x="42"/>
        <item x="35"/>
        <item x="75"/>
        <item x="115"/>
        <item x="1036"/>
        <item x="1037"/>
        <item x="1321"/>
        <item x="1490"/>
        <item x="1060"/>
        <item x="1377"/>
        <item x="1368"/>
        <item x="1382"/>
        <item x="1584"/>
        <item x="1561"/>
        <item x="1562"/>
        <item x="1549"/>
        <item x="1555"/>
        <item x="1739"/>
        <item x="91"/>
        <item x="1038"/>
        <item x="1991"/>
        <item x="1512"/>
        <item x="1380"/>
        <item x="184"/>
        <item x="170"/>
        <item x="190"/>
        <item x="166"/>
        <item x="194"/>
        <item x="86"/>
        <item x="89"/>
        <item x="30"/>
        <item x="29"/>
        <item x="90"/>
        <item x="31"/>
        <item x="53"/>
        <item x="54"/>
        <item x="1145"/>
        <item x="1559"/>
        <item x="1560"/>
        <item x="717"/>
        <item x="709"/>
        <item x="716"/>
        <item x="705"/>
        <item x="704"/>
        <item x="1082"/>
        <item x="2004"/>
        <item x="787"/>
        <item x="1986"/>
        <item x="62"/>
        <item x="100"/>
        <item x="102"/>
        <item x="80"/>
        <item x="70"/>
        <item x="93"/>
        <item x="84"/>
        <item x="83"/>
        <item x="103"/>
        <item x="125"/>
        <item x="314"/>
        <item x="321"/>
        <item x="259"/>
        <item x="231"/>
        <item x="315"/>
        <item x="409"/>
        <item x="192"/>
        <item x="223"/>
        <item x="309"/>
        <item x="437"/>
        <item x="264"/>
        <item x="387"/>
        <item x="398"/>
        <item x="298"/>
        <item x="333"/>
        <item x="389"/>
        <item x="682"/>
        <item x="260"/>
        <item x="233"/>
        <item x="269"/>
        <item x="254"/>
        <item x="255"/>
        <item x="266"/>
        <item x="292"/>
        <item x="168"/>
        <item x="167"/>
        <item x="477"/>
        <item x="677"/>
        <item x="476"/>
        <item x="370"/>
        <item x="261"/>
        <item x="332"/>
        <item x="229"/>
        <item x="272"/>
        <item x="412"/>
        <item x="345"/>
        <item x="312"/>
        <item x="408"/>
        <item x="193"/>
        <item x="344"/>
        <item x="341"/>
        <item x="346"/>
        <item x="287"/>
        <item x="1487"/>
        <item x="1521"/>
        <item x="1387"/>
        <item x="1396"/>
        <item x="1369"/>
        <item x="1449"/>
        <item x="1444"/>
        <item x="1442"/>
        <item x="1445"/>
        <item x="1457"/>
        <item x="1452"/>
        <item x="1260"/>
        <item x="1315"/>
        <item x="1313"/>
        <item x="1195"/>
        <item x="1196"/>
        <item x="1576"/>
        <item x="1695"/>
        <item x="1573"/>
        <item x="1578"/>
        <item x="1684"/>
        <item x="1683"/>
        <item x="1579"/>
        <item x="1620"/>
        <item x="1586"/>
        <item x="1601"/>
        <item x="1600"/>
        <item x="1598"/>
        <item x="1599"/>
        <item x="1594"/>
        <item x="1618"/>
        <item x="1593"/>
        <item x="862"/>
        <item x="847"/>
        <item x="844"/>
        <item x="861"/>
        <item x="857"/>
        <item x="860"/>
        <item x="843"/>
        <item x="845"/>
        <item x="863"/>
        <item x="883"/>
        <item x="2050"/>
        <item x="2065"/>
        <item x="2076"/>
        <item x="798"/>
        <item x="780"/>
        <item x="808"/>
        <item x="708"/>
        <item x="714"/>
        <item x="711"/>
        <item x="1096"/>
        <item x="1062"/>
        <item x="1083"/>
        <item x="1085"/>
        <item x="1099"/>
        <item x="824"/>
        <item x="823"/>
        <item x="1880"/>
        <item x="1879"/>
        <item x="1894"/>
        <item x="1896"/>
        <item x="1875"/>
        <item x="1876"/>
        <item x="1889"/>
        <item x="1883"/>
        <item x="1888"/>
        <item x="1881"/>
        <item x="1891"/>
        <item x="1882"/>
        <item x="1903"/>
        <item x="1895"/>
        <item x="1907"/>
        <item x="1911"/>
        <item x="1892"/>
        <item x="1771"/>
        <item x="1772"/>
        <item x="1773"/>
        <item x="1776"/>
        <item x="1774"/>
        <item x="1775"/>
        <item x="1789"/>
        <item x="1770"/>
        <item x="1778"/>
        <item x="1721"/>
        <item x="1722"/>
        <item x="1971"/>
        <item x="774"/>
        <item x="771"/>
        <item x="801"/>
        <item x="804"/>
        <item x="773"/>
        <item x="800"/>
        <item x="765"/>
        <item x="2081"/>
        <item x="2075"/>
        <item x="2053"/>
        <item x="2045"/>
        <item x="2046"/>
        <item x="2026"/>
        <item x="2058"/>
        <item x="76"/>
        <item x="66"/>
        <item x="390"/>
        <item x="307"/>
        <item x="239"/>
        <item x="246"/>
        <item x="286"/>
        <item x="428"/>
        <item x="175"/>
        <item x="357"/>
        <item x="369"/>
        <item x="179"/>
        <item x="250"/>
        <item x="243"/>
        <item x="244"/>
        <item x="242"/>
        <item x="245"/>
        <item x="288"/>
        <item x="327"/>
        <item x="397"/>
        <item x="394"/>
        <item x="396"/>
        <item x="1517"/>
        <item x="1384"/>
        <item x="1459"/>
        <item x="1458"/>
        <item x="1136"/>
        <item x="1123"/>
        <item x="110"/>
        <item x="1191"/>
        <item x="1193"/>
        <item x="1602"/>
        <item x="1565"/>
        <item x="1604"/>
        <item x="1605"/>
        <item x="1340"/>
        <item x="414"/>
        <item x="360"/>
        <item x="1084"/>
        <item x="1054"/>
        <item x="1072"/>
        <item x="1073"/>
        <item x="1056"/>
        <item x="1055"/>
        <item x="1071"/>
        <item x="1022"/>
        <item x="1019"/>
        <item x="2056"/>
        <item x="1868"/>
        <item x="1900"/>
        <item x="1877"/>
        <item x="1762"/>
        <item x="1836"/>
        <item x="1767"/>
        <item x="1766"/>
        <item x="1984"/>
        <item x="2001"/>
        <item x="1992"/>
        <item x="2005"/>
        <item x="803"/>
        <item x="791"/>
        <item x="779"/>
        <item x="2043"/>
        <item x="2047"/>
        <item x="74"/>
        <item x="64"/>
        <item x="1453"/>
        <item x="37"/>
        <item x="1451"/>
        <item x="1450"/>
        <item x="73"/>
        <item x="98"/>
        <item x="96"/>
        <item x="104"/>
        <item x="107"/>
        <item x="265"/>
        <item x="247"/>
        <item x="178"/>
        <item x="318"/>
        <item x="386"/>
        <item x="391"/>
        <item x="258"/>
        <item x="313"/>
        <item x="188"/>
        <item x="185"/>
        <item x="257"/>
        <item x="256"/>
        <item x="248"/>
        <item x="349"/>
        <item x="297"/>
        <item x="304"/>
        <item x="181"/>
        <item x="311"/>
        <item x="323"/>
        <item x="436"/>
        <item x="366"/>
        <item x="432"/>
        <item x="655"/>
        <item x="381"/>
        <item x="306"/>
        <item x="358"/>
        <item x="403"/>
        <item x="348"/>
        <item x="406"/>
        <item x="440"/>
        <item x="410"/>
        <item x="236"/>
        <item x="392"/>
        <item x="359"/>
        <item x="388"/>
        <item x="1519"/>
        <item x="1498"/>
        <item x="1400"/>
        <item x="1402"/>
        <item x="1395"/>
        <item x="1389"/>
        <item x="1388"/>
        <item x="1432"/>
        <item x="1433"/>
        <item x="1427"/>
        <item x="1429"/>
        <item x="1139"/>
        <item x="1148"/>
        <item x="1192"/>
        <item x="1190"/>
        <item x="1596"/>
        <item x="1606"/>
        <item x="1571"/>
        <item x="1696"/>
        <item x="1685"/>
        <item x="364"/>
        <item x="365"/>
        <item x="1089"/>
        <item x="1093"/>
        <item x="1092"/>
        <item x="1094"/>
        <item x="1070"/>
        <item x="1066"/>
        <item x="1065"/>
        <item x="1058"/>
        <item x="1067"/>
        <item x="1059"/>
        <item x="1057"/>
        <item x="1017"/>
        <item x="874"/>
        <item x="873"/>
        <item x="871"/>
        <item x="846"/>
        <item x="852"/>
        <item x="854"/>
        <item x="859"/>
        <item x="858"/>
        <item x="838"/>
        <item x="885"/>
        <item x="881"/>
        <item x="702"/>
        <item x="701"/>
        <item x="706"/>
        <item x="715"/>
        <item x="703"/>
        <item x="713"/>
        <item x="1904"/>
        <item x="1759"/>
        <item x="1783"/>
        <item x="1963"/>
        <item x="1758"/>
        <item x="1757"/>
        <item x="1784"/>
        <item x="1829"/>
        <item x="1988"/>
        <item x="1985"/>
        <item x="1989"/>
        <item x="2002"/>
        <item x="2003"/>
        <item x="772"/>
        <item x="767"/>
        <item x="794"/>
        <item x="795"/>
        <item x="786"/>
        <item x="785"/>
        <item x="792"/>
        <item x="793"/>
        <item x="2055"/>
        <item x="2044"/>
        <item x="2074"/>
        <item x="2040"/>
        <item x="2036"/>
        <item x="2082"/>
        <item x="2064"/>
        <item x="2041"/>
        <item x="2086"/>
        <item x="2088"/>
        <item x="68"/>
        <item x="67"/>
        <item x="48"/>
        <item x="69"/>
        <item x="51"/>
        <item x="116"/>
        <item x="61"/>
        <item x="122"/>
        <item x="124"/>
        <item x="119"/>
        <item x="44"/>
        <item x="191"/>
        <item x="187"/>
        <item x="198"/>
        <item x="395"/>
        <item x="650"/>
        <item x="424"/>
        <item x="300"/>
        <item x="423"/>
        <item x="303"/>
        <item x="278"/>
        <item x="279"/>
        <item x="273"/>
        <item x="675"/>
        <item x="277"/>
        <item x="413"/>
        <item x="433"/>
        <item x="681"/>
        <item x="368"/>
        <item x="383"/>
        <item x="470"/>
        <item x="429"/>
        <item x="310"/>
        <item x="232"/>
        <item x="382"/>
        <item x="384"/>
        <item x="253"/>
        <item x="295"/>
        <item x="614"/>
        <item x="439"/>
        <item x="328"/>
        <item x="719"/>
        <item x="2048"/>
        <item x="2067"/>
        <item x="903"/>
        <item x="911"/>
        <item x="876"/>
        <item x="904"/>
        <item x="840"/>
        <item x="855"/>
        <item x="856"/>
        <item x="848"/>
        <item x="851"/>
        <item x="853"/>
        <item x="884"/>
        <item x="1032"/>
        <item x="1028"/>
        <item x="1081"/>
        <item x="1069"/>
        <item x="1074"/>
        <item x="1064"/>
        <item x="1095"/>
        <item x="1170"/>
        <item x="228"/>
        <item x="1169"/>
        <item x="95"/>
        <item x="294"/>
        <item x="293"/>
        <item x="302"/>
        <item x="301"/>
        <item x="1256"/>
        <item x="1488"/>
        <item x="1518"/>
        <item x="1496"/>
        <item x="1492"/>
        <item x="1491"/>
        <item x="1497"/>
        <item x="1520"/>
        <item x="1393"/>
        <item x="1385"/>
        <item x="1467"/>
        <item x="1465"/>
        <item x="1466"/>
        <item x="1468"/>
        <item x="1470"/>
        <item x="2049"/>
        <item x="2030"/>
        <item x="2063"/>
        <item x="763"/>
        <item x="770"/>
        <item x="2000"/>
        <item x="1999"/>
        <item x="1694"/>
        <item x="1830"/>
        <item x="1723"/>
        <item x="1743"/>
        <item x="1574"/>
        <item x="117"/>
        <item x="123"/>
        <item x="118"/>
        <item x="380"/>
        <item x="1316"/>
        <item x="438"/>
        <item x="183"/>
        <item x="718"/>
        <item x="788"/>
        <item x="886"/>
        <item x="902"/>
        <item x="841"/>
        <item x="1075"/>
        <item x="1091"/>
        <item x="1087"/>
        <item x="1061"/>
        <item x="1172"/>
        <item x="1166"/>
        <item x="1140"/>
        <item x="1127"/>
        <item x="1142"/>
        <item x="1346"/>
        <item x="1336"/>
        <item x="1499"/>
        <item x="1502"/>
        <item x="1515"/>
        <item x="1390"/>
        <item x="1455"/>
        <item x="2072"/>
        <item x="2028"/>
        <item x="2042"/>
        <item x="781"/>
        <item x="784"/>
        <item x="799"/>
        <item x="769"/>
        <item x="1987"/>
        <item x="2007"/>
        <item x="1993"/>
        <item x="1996"/>
        <item x="1610"/>
        <item x="1607"/>
        <item x="1615"/>
        <item x="1556"/>
        <item x="1688"/>
        <item x="1689"/>
        <item x="1763"/>
        <item x="1769"/>
        <item x="85"/>
        <item x="71"/>
        <item x="363"/>
        <item x="809"/>
        <item x="910"/>
        <item x="842"/>
        <item x="1023"/>
        <item x="1500"/>
        <item x="1494"/>
        <item x="1430"/>
        <item x="1753"/>
        <item x="1751"/>
        <item x="1567"/>
        <item x="206"/>
        <item x="320"/>
        <item x="1308"/>
        <item x="1314"/>
        <item x="683"/>
        <item x="684"/>
        <item x="2038"/>
        <item x="762"/>
        <item x="906"/>
        <item x="1379"/>
        <item x="2006"/>
        <item x="1901"/>
        <item x="1595"/>
        <item x="1837"/>
        <item x="109"/>
        <item x="49"/>
        <item x="34"/>
        <item x="169"/>
        <item x="173"/>
        <item x="324"/>
        <item x="379"/>
        <item x="267"/>
        <item x="225"/>
        <item x="425"/>
        <item x="289"/>
        <item x="305"/>
        <item x="251"/>
        <item x="227"/>
        <item x="268"/>
        <item x="353"/>
        <item x="342"/>
        <item x="372"/>
        <item x="290"/>
        <item x="291"/>
        <item x="352"/>
        <item x="657"/>
        <item x="347"/>
        <item x="377"/>
        <item x="676"/>
        <item x="308"/>
        <item x="761"/>
        <item x="905"/>
        <item x="849"/>
        <item x="1141"/>
        <item x="1428"/>
        <item x="1690"/>
        <item x="271"/>
        <item x="351"/>
        <item x="274"/>
        <item x="678"/>
        <item x="1434"/>
        <item x="1431"/>
        <item x="828"/>
        <item x="1589"/>
        <item x="1752"/>
        <item x="263"/>
        <item x="892"/>
        <item x="835"/>
        <item x="833"/>
        <item x="893"/>
        <item x="837"/>
        <item x="890"/>
        <item x="834"/>
        <item x="894"/>
        <item x="1051"/>
        <item x="1052"/>
        <item x="1053"/>
        <item x="1448"/>
        <item x="832"/>
        <item x="39"/>
        <item x="41"/>
        <item x="77"/>
        <item x="174"/>
        <item x="421"/>
        <item x="355"/>
        <item x="234"/>
        <item x="1530"/>
        <item x="888"/>
        <item x="913"/>
        <item x="1274"/>
        <item x="1337"/>
        <item x="1779"/>
        <item x="1780"/>
        <item x="2061"/>
        <item x="2035"/>
        <item x="2039"/>
        <item x="2033"/>
        <item x="316"/>
        <item x="775"/>
        <item x="56"/>
        <item x="1187"/>
        <item x="1177"/>
        <item x="1189"/>
        <item x="1188"/>
        <item x="1181"/>
        <item x="1184"/>
        <item x="1185"/>
        <item x="831"/>
        <item x="836"/>
        <item x="891"/>
        <item x="878"/>
        <item x="912"/>
        <item x="2034"/>
        <item x="2031"/>
        <item x="111"/>
        <item x="113"/>
        <item x="36"/>
        <item x="112"/>
        <item x="114"/>
        <item x="101"/>
        <item x="43"/>
        <item x="197"/>
        <item x="680"/>
        <item x="1290"/>
        <item x="1289"/>
        <item x="1296"/>
        <item x="1291"/>
        <item x="1687"/>
        <item x="60"/>
        <item x="81"/>
        <item x="38"/>
        <item x="79"/>
        <item x="78"/>
        <item x="97"/>
        <item x="99"/>
        <item x="12"/>
        <item x="17"/>
        <item x="13"/>
        <item x="105"/>
        <item x="2"/>
        <item x="0"/>
        <item x="1"/>
        <item x="4"/>
        <item x="14"/>
        <item x="171"/>
        <item x="276"/>
        <item x="362"/>
        <item x="422"/>
        <item x="284"/>
        <item x="249"/>
        <item x="282"/>
        <item x="339"/>
        <item x="656"/>
        <item x="411"/>
        <item x="400"/>
        <item x="407"/>
        <item x="195"/>
        <item x="196"/>
        <item x="224"/>
        <item x="235"/>
        <item x="176"/>
        <item x="186"/>
        <item x="354"/>
        <item x="418"/>
        <item x="419"/>
        <item x="417"/>
        <item x="415"/>
        <item x="416"/>
        <item x="420"/>
        <item x="679"/>
        <item x="435"/>
        <item x="549"/>
        <item x="434"/>
        <item x="430"/>
        <item x="427"/>
        <item x="374"/>
        <item x="385"/>
        <item x="1531"/>
        <item x="1516"/>
        <item x="1425"/>
        <item x="1447"/>
        <item x="1446"/>
        <item x="1426"/>
        <item x="1383"/>
        <item x="1335"/>
        <item x="1282"/>
        <item x="1287"/>
        <item x="1319"/>
        <item x="1320"/>
        <item x="1255"/>
        <item x="1366"/>
        <item x="1365"/>
        <item x="1251"/>
        <item x="1250"/>
        <item x="1252"/>
        <item x="1253"/>
        <item x="1249"/>
        <item x="1254"/>
        <item x="1144"/>
        <item x="1143"/>
        <item x="1146"/>
        <item x="1174"/>
        <item x="1182"/>
        <item x="1173"/>
        <item x="1186"/>
        <item x="1178"/>
        <item x="1176"/>
        <item x="1183"/>
        <item x="1171"/>
        <item x="1179"/>
        <item x="1175"/>
        <item x="1180"/>
        <item x="1686"/>
        <item x="1591"/>
        <item x="1592"/>
        <item x="1698"/>
        <item x="1697"/>
        <item x="1699"/>
        <item x="1608"/>
        <item x="1614"/>
        <item x="1613"/>
        <item x="1611"/>
        <item x="1612"/>
        <item x="1700"/>
        <item x="827"/>
        <item x="829"/>
        <item x="830"/>
        <item x="850"/>
        <item x="864"/>
        <item x="866"/>
        <item x="865"/>
        <item x="867"/>
        <item x="868"/>
        <item x="870"/>
        <item x="869"/>
        <item x="900"/>
        <item x="899"/>
        <item x="901"/>
        <item x="898"/>
        <item x="897"/>
        <item x="896"/>
        <item x="907"/>
        <item x="908"/>
        <item x="909"/>
        <item x="700"/>
        <item x="720"/>
        <item x="721"/>
        <item x="722"/>
        <item x="782"/>
        <item x="764"/>
        <item x="766"/>
        <item x="796"/>
        <item x="1080"/>
        <item x="1068"/>
        <item x="1090"/>
        <item x="1020"/>
        <item x="1025"/>
        <item x="1026"/>
        <item x="1027"/>
        <item x="1033"/>
        <item x="1030"/>
        <item x="1029"/>
        <item x="1040"/>
        <item x="1710"/>
        <item x="1720"/>
        <item x="1983"/>
        <item x="1994"/>
        <item x="1995"/>
        <item x="2057"/>
        <item x="2079"/>
        <item x="1910"/>
        <item x="825"/>
        <item x="1194"/>
        <item x="914"/>
        <item x="916"/>
        <item x="918"/>
        <item x="915"/>
        <item x="921"/>
        <item x="924"/>
        <item x="925"/>
        <item x="926"/>
        <item x="920"/>
        <item x="917"/>
        <item x="919"/>
        <item x="922"/>
        <item x="923"/>
        <item x="1621"/>
        <item x="1622"/>
        <item x="1623"/>
        <item x="1624"/>
        <item x="1625"/>
        <item x="1626"/>
        <item x="1263"/>
        <item x="1293"/>
        <item x="1322"/>
        <item x="1294"/>
        <item x="1292"/>
        <item x="1713"/>
        <item x="1714"/>
        <item x="1715"/>
        <item x="1716"/>
        <item x="1717"/>
        <item x="1718"/>
        <item x="1711"/>
        <item x="1712"/>
        <item x="1533"/>
        <item x="1534"/>
        <item x="1506"/>
        <item x="1505"/>
        <item x="1435"/>
        <item x="1436"/>
        <item x="1437"/>
        <item x="1438"/>
        <item x="1471"/>
        <item x="1472"/>
        <item x="1473"/>
        <item x="1474"/>
        <item x="1412"/>
        <item x="1403"/>
        <item x="1404"/>
        <item x="1405"/>
        <item x="1406"/>
        <item x="1407"/>
        <item x="1408"/>
        <item x="1409"/>
        <item x="1410"/>
        <item x="1411"/>
        <item x="1627"/>
        <item x="1628"/>
        <item x="1046"/>
        <item x="1047"/>
        <item x="1041"/>
        <item x="1042"/>
        <item x="1043"/>
        <item x="1044"/>
        <item x="1045"/>
        <item x="927"/>
        <item x="1719"/>
        <item x="1838"/>
        <item x="1839"/>
        <item x="1840"/>
        <item x="1841"/>
        <item x="1842"/>
        <item x="1843"/>
        <item x="1973"/>
        <item x="1913"/>
        <item x="1914"/>
        <item x="442"/>
        <item x="1629"/>
        <item x="1104"/>
        <item x="1105"/>
        <item x="1012"/>
        <item x="1013"/>
        <item x="1918"/>
        <item x="1919"/>
        <item x="1920"/>
        <item x="1915"/>
        <item x="1917"/>
        <item x="1916"/>
        <item x="128"/>
        <item x="126"/>
        <item x="127"/>
        <item x="15"/>
        <item x="453"/>
        <item x="454"/>
        <item x="199"/>
        <item x="200"/>
        <item x="443"/>
        <item x="444"/>
        <item x="201"/>
        <item x="445"/>
        <item x="446"/>
        <item x="447"/>
        <item x="448"/>
        <item x="658"/>
        <item x="449"/>
        <item x="450"/>
        <item x="202"/>
        <item x="451"/>
        <item x="452"/>
        <item x="119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90"/>
        <item x="2090"/>
        <item x="2091"/>
        <item x="1921"/>
        <item x="1128"/>
        <item x="1129"/>
        <item x="1131"/>
        <item x="1630"/>
        <item x="1323"/>
        <item x="1324"/>
        <item x="1325"/>
        <item x="1295"/>
        <item x="1297"/>
        <item x="945"/>
        <item x="946"/>
        <item x="947"/>
        <item x="948"/>
        <item x="949"/>
        <item x="950"/>
        <item x="951"/>
        <item x="952"/>
        <item x="953"/>
        <item x="1729"/>
        <item x="1733"/>
        <item x="1734"/>
        <item x="1730"/>
        <item x="1731"/>
        <item x="1732"/>
        <item x="1726"/>
        <item x="1727"/>
        <item x="1728"/>
        <item x="1791"/>
        <item x="1792"/>
        <item x="1793"/>
        <item x="1794"/>
        <item x="1795"/>
        <item x="1796"/>
        <item x="1797"/>
        <item x="1974"/>
        <item x="1975"/>
        <item x="1976"/>
        <item x="1922"/>
        <item x="5"/>
        <item x="9"/>
        <item x="16"/>
        <item x="203"/>
        <item x="204"/>
        <item x="685"/>
        <item x="659"/>
        <item x="455"/>
        <item x="660"/>
        <item x="456"/>
        <item x="651"/>
        <item x="654"/>
        <item x="1631"/>
        <item x="1923"/>
        <item x="129"/>
        <item x="130"/>
        <item x="131"/>
        <item x="132"/>
        <item x="457"/>
        <item x="458"/>
        <item x="205"/>
        <item x="459"/>
        <item x="460"/>
        <item x="461"/>
        <item x="1537"/>
        <item x="1535"/>
        <item x="1536"/>
        <item x="1522"/>
        <item x="1523"/>
        <item x="1507"/>
        <item x="1508"/>
        <item x="1439"/>
        <item x="1440"/>
        <item x="1475"/>
        <item x="1478"/>
        <item x="1477"/>
        <item x="1476"/>
        <item x="1415"/>
        <item x="1413"/>
        <item x="1414"/>
        <item x="1149"/>
        <item x="1150"/>
        <item x="1151"/>
        <item x="1632"/>
        <item x="1326"/>
        <item x="1264"/>
        <item x="1327"/>
        <item x="954"/>
        <item x="2008"/>
        <item x="2009"/>
        <item x="2010"/>
        <item x="1924"/>
        <item x="3"/>
        <item x="133"/>
        <item x="19"/>
        <item x="20"/>
        <item x="22"/>
        <item x="6"/>
        <item x="135"/>
        <item x="23"/>
        <item x="21"/>
        <item x="7"/>
        <item x="8"/>
        <item x="24"/>
        <item x="134"/>
        <item x="462"/>
        <item x="207"/>
        <item x="463"/>
        <item x="208"/>
        <item x="464"/>
        <item x="547"/>
        <item x="465"/>
        <item x="209"/>
        <item x="466"/>
        <item x="468"/>
        <item x="469"/>
        <item x="471"/>
        <item x="467"/>
        <item x="473"/>
        <item x="472"/>
        <item x="474"/>
        <item x="661"/>
        <item x="554"/>
        <item x="210"/>
        <item x="475"/>
        <item x="1198"/>
        <item x="955"/>
        <item x="1538"/>
        <item x="1152"/>
        <item x="1199"/>
        <item x="810"/>
        <item x="811"/>
        <item x="812"/>
        <item x="813"/>
        <item x="814"/>
        <item x="815"/>
        <item x="816"/>
        <item x="817"/>
        <item x="1844"/>
        <item x="1845"/>
        <item x="1846"/>
        <item x="2097"/>
        <item x="2098"/>
        <item x="2099"/>
        <item x="2100"/>
        <item x="2092"/>
        <item x="2093"/>
        <item x="2094"/>
        <item x="2095"/>
        <item x="2096"/>
        <item x="1633"/>
        <item x="1635"/>
        <item x="1634"/>
        <item x="1925"/>
        <item x="1926"/>
        <item x="1927"/>
        <item x="1928"/>
        <item x="478"/>
        <item x="479"/>
        <item x="1636"/>
        <item x="1637"/>
        <item x="1638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1798"/>
        <item x="1799"/>
        <item x="1800"/>
        <item x="1801"/>
        <item x="1977"/>
        <item x="1642"/>
        <item x="1639"/>
        <item x="1640"/>
        <item x="1641"/>
        <item x="1200"/>
        <item x="1643"/>
        <item x="1302"/>
        <item x="1306"/>
        <item x="1328"/>
        <item x="1350"/>
        <item x="1349"/>
        <item x="1298"/>
        <item x="1301"/>
        <item x="1299"/>
        <item x="1300"/>
        <item x="967"/>
        <item x="2101"/>
        <item x="1106"/>
        <item x="1107"/>
        <item x="1108"/>
        <item x="755"/>
        <item x="738"/>
        <item x="2102"/>
        <item x="1929"/>
        <item x="1930"/>
        <item x="534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5"/>
        <item x="662"/>
        <item x="536"/>
        <item x="211"/>
        <item x="537"/>
        <item x="1202"/>
        <item x="1201"/>
        <item x="1644"/>
        <item x="968"/>
        <item x="969"/>
        <item x="970"/>
        <item x="25"/>
        <item x="26"/>
        <item x="136"/>
        <item x="137"/>
        <item x="138"/>
        <item x="139"/>
        <item x="140"/>
        <item x="663"/>
        <item x="686"/>
        <item x="550"/>
        <item x="551"/>
        <item x="541"/>
        <item x="552"/>
        <item x="553"/>
        <item x="555"/>
        <item x="557"/>
        <item x="558"/>
        <item x="559"/>
        <item x="539"/>
        <item x="540"/>
        <item x="212"/>
        <item x="542"/>
        <item x="543"/>
        <item x="545"/>
        <item x="546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213"/>
        <item x="538"/>
        <item x="548"/>
        <item x="214"/>
        <item x="1203"/>
        <item x="1645"/>
        <item x="1248"/>
        <item x="974"/>
        <item x="973"/>
        <item x="971"/>
        <item x="972"/>
        <item x="724"/>
        <item x="725"/>
        <item x="726"/>
        <item x="727"/>
        <item x="723"/>
        <item x="777"/>
        <item x="776"/>
        <item x="1802"/>
        <item x="2013"/>
        <item x="2011"/>
        <item x="2012"/>
        <item x="1931"/>
        <item x="975"/>
        <item x="754"/>
        <item x="728"/>
        <item x="729"/>
        <item x="730"/>
        <item x="731"/>
        <item x="734"/>
        <item x="733"/>
        <item x="735"/>
        <item x="736"/>
        <item x="737"/>
        <item x="732"/>
        <item x="1646"/>
        <item x="1647"/>
        <item x="1048"/>
        <item x="976"/>
        <item x="2103"/>
        <item x="2104"/>
        <item x="2105"/>
        <item x="1648"/>
        <item x="1701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739"/>
        <item x="740"/>
        <item x="741"/>
        <item x="1803"/>
        <item x="1804"/>
        <item x="1805"/>
        <item x="1932"/>
        <item x="572"/>
        <item x="573"/>
        <item x="574"/>
        <item x="575"/>
        <item x="687"/>
        <item x="1479"/>
        <item x="1480"/>
        <item x="1481"/>
        <item x="1482"/>
        <item x="1483"/>
        <item x="1484"/>
        <item x="1419"/>
        <item x="1420"/>
        <item x="1416"/>
        <item x="1417"/>
        <item x="1418"/>
        <item x="1649"/>
        <item x="1702"/>
        <item x="1703"/>
        <item x="1704"/>
        <item x="742"/>
        <item x="1806"/>
        <item x="1539"/>
        <item x="1524"/>
        <item x="1525"/>
        <item x="1441"/>
        <item x="1421"/>
        <item x="1422"/>
        <item x="1423"/>
        <item x="1650"/>
        <item x="1351"/>
        <item x="1329"/>
        <item x="1303"/>
        <item x="1015"/>
        <item x="1014"/>
        <item x="2106"/>
        <item x="2107"/>
        <item x="1933"/>
        <item x="2112"/>
        <item x="2113"/>
        <item x="2108"/>
        <item x="2109"/>
        <item x="2110"/>
        <item x="2111"/>
        <item x="1934"/>
        <item x="1935"/>
        <item x="141"/>
        <item x="142"/>
        <item x="585"/>
        <item x="589"/>
        <item x="215"/>
        <item x="583"/>
        <item x="590"/>
        <item x="576"/>
        <item x="577"/>
        <item x="578"/>
        <item x="579"/>
        <item x="580"/>
        <item x="581"/>
        <item x="582"/>
        <item x="584"/>
        <item x="586"/>
        <item x="587"/>
        <item x="588"/>
        <item x="216"/>
        <item x="591"/>
        <item x="664"/>
        <item x="665"/>
        <item x="743"/>
        <item x="977"/>
        <item x="978"/>
        <item x="979"/>
        <item x="980"/>
        <item x="1304"/>
        <item x="1305"/>
        <item x="1352"/>
        <item x="1353"/>
        <item x="1354"/>
        <item x="1936"/>
        <item x="217"/>
        <item x="592"/>
        <item x="593"/>
        <item x="594"/>
        <item x="595"/>
        <item x="667"/>
        <item x="668"/>
        <item x="666"/>
        <item x="981"/>
        <item x="982"/>
        <item x="983"/>
        <item x="984"/>
        <item x="985"/>
        <item x="986"/>
        <item x="987"/>
        <item x="988"/>
        <item x="1109"/>
        <item x="1110"/>
        <item x="1111"/>
        <item x="1112"/>
        <item x="2014"/>
        <item x="2114"/>
        <item x="2115"/>
        <item x="2116"/>
        <item x="2117"/>
        <item x="1735"/>
        <item x="1978"/>
        <item x="1937"/>
        <item x="1938"/>
        <item x="744"/>
        <item x="989"/>
        <item x="1049"/>
        <item x="1233"/>
        <item x="2124"/>
        <item x="2125"/>
        <item x="2126"/>
        <item x="2127"/>
        <item x="2128"/>
        <item x="2129"/>
        <item x="2118"/>
        <item x="2119"/>
        <item x="2120"/>
        <item x="2121"/>
        <item x="2122"/>
        <item x="2123"/>
        <item x="1651"/>
        <item x="1652"/>
        <item x="1939"/>
        <item x="1940"/>
        <item x="1234"/>
        <item x="1235"/>
        <item x="1239"/>
        <item x="1240"/>
        <item x="1241"/>
        <item x="1242"/>
        <item x="1243"/>
        <item x="1236"/>
        <item x="1237"/>
        <item x="1238"/>
        <item x="2130"/>
        <item x="1807"/>
        <item x="1659"/>
        <item x="1660"/>
        <item x="1661"/>
        <item x="1658"/>
        <item x="1653"/>
        <item x="1654"/>
        <item x="1655"/>
        <item x="1656"/>
        <item x="1657"/>
        <item x="1941"/>
        <item x="1808"/>
        <item x="1662"/>
        <item x="820"/>
        <item x="819"/>
        <item x="821"/>
        <item x="822"/>
        <item x="818"/>
        <item x="1663"/>
        <item x="1979"/>
        <item x="1980"/>
        <item x="1981"/>
        <item x="1982"/>
        <item x="143"/>
        <item x="144"/>
        <item x="145"/>
        <item x="601"/>
        <item x="596"/>
        <item x="597"/>
        <item x="598"/>
        <item x="599"/>
        <item x="218"/>
        <item x="600"/>
        <item x="602"/>
        <item x="603"/>
        <item x="604"/>
        <item x="605"/>
        <item x="606"/>
        <item x="607"/>
        <item x="688"/>
        <item x="689"/>
        <item x="2131"/>
        <item x="2132"/>
        <item x="2133"/>
        <item x="1809"/>
        <item x="1736"/>
        <item x="1943"/>
        <item x="1944"/>
        <item x="1945"/>
        <item x="1946"/>
        <item x="1942"/>
        <item x="1810"/>
        <item x="1811"/>
        <item x="1812"/>
        <item x="1813"/>
        <item x="1814"/>
        <item x="1664"/>
        <item x="1665"/>
        <item x="1113"/>
        <item x="2134"/>
        <item x="2135"/>
        <item x="1816"/>
        <item x="1815"/>
        <item x="1666"/>
        <item x="1705"/>
        <item x="1950"/>
        <item x="1947"/>
        <item x="1948"/>
        <item x="1949"/>
        <item x="1951"/>
        <item x="1847"/>
        <item x="1848"/>
        <item x="1668"/>
        <item x="1667"/>
        <item x="990"/>
        <item x="991"/>
        <item x="992"/>
        <item x="1355"/>
        <item x="1849"/>
        <item x="1850"/>
        <item x="1851"/>
        <item x="1852"/>
        <item x="1853"/>
        <item x="1669"/>
        <item x="1952"/>
        <item x="1953"/>
        <item x="1050"/>
        <item x="1265"/>
        <item x="1266"/>
        <item x="1307"/>
        <item x="1357"/>
        <item x="1356"/>
        <item x="1358"/>
        <item x="1817"/>
        <item x="1670"/>
        <item x="1671"/>
        <item x="1672"/>
        <item x="146"/>
        <item x="149"/>
        <item x="147"/>
        <item x="148"/>
        <item x="608"/>
        <item x="609"/>
        <item x="612"/>
        <item x="610"/>
        <item x="613"/>
        <item x="615"/>
        <item x="611"/>
        <item x="778"/>
        <item x="993"/>
        <item x="150"/>
        <item x="616"/>
        <item x="617"/>
        <item x="618"/>
        <item x="690"/>
        <item x="691"/>
        <item x="826"/>
        <item x="1424"/>
        <item x="1485"/>
        <item x="1526"/>
        <item x="2015"/>
        <item x="2016"/>
        <item x="2017"/>
        <item x="1818"/>
        <item x="1819"/>
        <item x="1331"/>
        <item x="1332"/>
        <item x="1330"/>
        <item x="2136"/>
        <item x="2137"/>
        <item x="1820"/>
        <item x="1673"/>
        <item x="1954"/>
        <item x="1244"/>
        <item x="1359"/>
        <item x="1509"/>
        <item x="1527"/>
        <item x="1528"/>
        <item x="1540"/>
        <item x="1541"/>
        <item x="1542"/>
        <item x="1674"/>
        <item x="994"/>
        <item x="1675"/>
        <item x="1706"/>
        <item x="1956"/>
        <item x="1955"/>
        <item x="2018"/>
        <item x="2019"/>
        <item x="2138"/>
        <item x="2139"/>
        <item x="1676"/>
        <item x="27"/>
        <item x="10"/>
        <item x="28"/>
        <item x="11"/>
        <item x="151"/>
        <item x="152"/>
        <item x="153"/>
        <item x="154"/>
        <item x="155"/>
        <item x="156"/>
        <item x="625"/>
        <item x="626"/>
        <item x="627"/>
        <item x="628"/>
        <item x="669"/>
        <item x="670"/>
        <item x="1114"/>
        <item x="1543"/>
        <item x="1854"/>
        <item x="1855"/>
        <item x="1707"/>
        <item x="1708"/>
        <item x="1709"/>
        <item x="1957"/>
        <item x="219"/>
        <item x="2020"/>
        <item x="1958"/>
        <item x="157"/>
        <item x="158"/>
        <item x="159"/>
        <item x="160"/>
        <item x="161"/>
        <item x="162"/>
        <item x="163"/>
        <item x="164"/>
        <item x="165"/>
        <item x="220"/>
        <item x="221"/>
        <item x="222"/>
        <item x="619"/>
        <item x="620"/>
        <item x="621"/>
        <item x="622"/>
        <item x="623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2"/>
        <item x="671"/>
        <item x="672"/>
        <item x="673"/>
        <item x="674"/>
        <item x="692"/>
        <item x="693"/>
        <item x="694"/>
        <item x="695"/>
        <item x="696"/>
        <item x="697"/>
        <item x="698"/>
        <item x="699"/>
        <item x="745"/>
        <item x="746"/>
        <item x="747"/>
        <item x="748"/>
        <item x="749"/>
        <item x="750"/>
        <item x="751"/>
        <item x="752"/>
        <item x="753"/>
        <item x="756"/>
        <item x="757"/>
        <item x="758"/>
        <item x="759"/>
        <item x="760"/>
        <item x="995"/>
        <item x="1133"/>
        <item x="1134"/>
        <item x="1135"/>
        <item x="1137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245"/>
        <item x="1246"/>
        <item x="1247"/>
        <item x="1267"/>
        <item x="1268"/>
        <item x="1269"/>
        <item x="1270"/>
        <item x="1271"/>
        <item x="1272"/>
        <item x="1333"/>
        <item x="1334"/>
        <item x="1360"/>
        <item x="1361"/>
        <item x="1362"/>
        <item x="1363"/>
        <item x="1364"/>
        <item x="1544"/>
        <item x="1545"/>
        <item x="1546"/>
        <item x="1547"/>
        <item x="1677"/>
        <item x="1678"/>
        <item x="1679"/>
        <item x="1680"/>
        <item x="1681"/>
        <item x="1682"/>
        <item x="1737"/>
        <item x="1821"/>
        <item x="1822"/>
        <item x="1823"/>
        <item x="1824"/>
        <item x="1825"/>
        <item x="1826"/>
        <item x="1827"/>
        <item x="1856"/>
        <item x="1857"/>
        <item x="1858"/>
        <item x="1859"/>
        <item x="1860"/>
        <item x="1861"/>
        <item x="1862"/>
        <item x="1863"/>
        <item x="1959"/>
        <item x="1960"/>
        <item x="1961"/>
        <item x="1990"/>
        <item x="2021"/>
        <item x="2022"/>
        <item x="2023"/>
        <item x="2024"/>
        <item x="2025"/>
        <item x="2140"/>
        <item x="2141"/>
        <item x="2142"/>
        <item x="2143"/>
        <item t="default"/>
      </items>
    </pivotField>
    <pivotField compact="0" outline="0" showAll="0"/>
    <pivotField axis="axisRow" compact="0" outline="0" multipleItemSelectionAllowed="1" showAll="0" sortType="ascending">
      <items count="151">
        <item sd="0" x="148"/>
        <item h="1" x="43"/>
        <item h="1" sd="0" x="49"/>
        <item h="1" sd="0" x="149"/>
        <item h="1" x="147"/>
        <item h="1" sd="0" x="115"/>
        <item h="1" sd="0" x="11"/>
        <item h="1" x="39"/>
        <item h="1" x="44"/>
        <item h="1" x="42"/>
        <item h="1" sd="0" x="59"/>
        <item h="1" sd="0" x="41"/>
        <item h="1" x="61"/>
        <item h="1" x="71"/>
        <item h="1" sd="0" x="56"/>
        <item h="1" sd="0" x="13"/>
        <item h="1" sd="0" x="9"/>
        <item h="1" sd="0" x="20"/>
        <item h="1" x="33"/>
        <item h="1" sd="0" x="19"/>
        <item h="1" sd="0" x="0"/>
        <item h="1" x="34"/>
        <item h="1" x="67"/>
        <item h="1" sd="0" x="66"/>
        <item h="1" x="29"/>
        <item h="1" x="80"/>
        <item h="1" x="28"/>
        <item h="1" x="30"/>
        <item h="1" sd="0" x="26"/>
        <item h="1" x="127"/>
        <item h="1" x="126"/>
        <item h="1" x="55"/>
        <item h="1" sd="0" x="12"/>
        <item h="1" sd="0" x="5"/>
        <item h="1" x="38"/>
        <item h="1" x="36"/>
        <item h="1" sd="0" x="6"/>
        <item h="1" x="84"/>
        <item h="1" x="82"/>
        <item h="1" x="83"/>
        <item h="1" x="10"/>
        <item h="1" x="4"/>
        <item h="1" sd="0" x="23"/>
        <item h="1" x="70"/>
        <item h="1" x="81"/>
        <item h="1" sd="0" x="14"/>
        <item h="1" x="144"/>
        <item h="1" x="106"/>
        <item h="1" x="114"/>
        <item h="1" sd="0" x="87"/>
        <item h="1" sd="0" x="109"/>
        <item h="1" x="91"/>
        <item h="1" x="105"/>
        <item h="1" sd="0" x="128"/>
        <item h="1" sd="0" x="60"/>
        <item h="1" sd="0" x="121"/>
        <item h="1" sd="0" x="113"/>
        <item h="1" x="101"/>
        <item h="1" sd="0" x="100"/>
        <item h="1" x="138"/>
        <item h="1" x="137"/>
        <item h="1" x="145"/>
        <item h="1" sd="0" x="120"/>
        <item h="1" sd="0" x="139"/>
        <item h="1" x="108"/>
        <item h="1" sd="0" x="93"/>
        <item h="1" x="98"/>
        <item h="1" sd="0" x="124"/>
        <item h="1" sd="0" x="135"/>
        <item h="1" x="146"/>
        <item h="1" x="111"/>
        <item h="1" x="102"/>
        <item h="1" x="116"/>
        <item h="1" x="141"/>
        <item h="1" x="96"/>
        <item h="1" x="88"/>
        <item h="1" sd="0" x="142"/>
        <item h="1" x="79"/>
        <item h="1" x="103"/>
        <item h="1" x="129"/>
        <item h="1" x="110"/>
        <item h="1" x="104"/>
        <item h="1" x="112"/>
        <item h="1" x="78"/>
        <item h="1" x="90"/>
        <item h="1" x="3"/>
        <item h="1" x="25"/>
        <item h="1" x="134"/>
        <item h="1" x="118"/>
        <item h="1" x="140"/>
        <item h="1" x="143"/>
        <item h="1" sd="0" x="68"/>
        <item h="1" x="72"/>
        <item h="1" sd="0" x="95"/>
        <item h="1" x="123"/>
        <item h="1" x="94"/>
        <item h="1" x="31"/>
        <item h="1" x="69"/>
        <item h="1" sd="0" x="89"/>
        <item h="1" x="131"/>
        <item h="1" x="130"/>
        <item h="1" x="53"/>
        <item h="1" x="54"/>
        <item h="1" sd="0" x="64"/>
        <item h="1" sd="0" x="58"/>
        <item h="1" sd="0" x="57"/>
        <item h="1" x="63"/>
        <item h="1" x="133"/>
        <item h="1" x="117"/>
        <item h="1" sd="0" x="92"/>
        <item h="1" x="50"/>
        <item h="1" x="136"/>
        <item h="1" sd="0" x="122"/>
        <item h="1" x="97"/>
        <item h="1" sd="0" x="125"/>
        <item h="1" x="107"/>
        <item h="1" sd="0" x="99"/>
        <item h="1" x="75"/>
        <item h="1" x="74"/>
        <item h="1" x="77"/>
        <item h="1" x="86"/>
        <item h="1" x="76"/>
        <item h="1" x="73"/>
        <item h="1" x="132"/>
        <item h="1" x="2"/>
        <item h="1" x="15"/>
        <item h="1" sd="0" x="18"/>
        <item h="1" sd="0" x="8"/>
        <item h="1" sd="0" x="16"/>
        <item h="1" sd="0" x="17"/>
        <item h="1" sd="0" x="1"/>
        <item h="1" x="37"/>
        <item h="1" x="85"/>
        <item h="1" sd="0" x="65"/>
        <item h="1" x="32"/>
        <item h="1" x="35"/>
        <item h="1" x="48"/>
        <item h="1" x="46"/>
        <item h="1" x="62"/>
        <item h="1" x="52"/>
        <item h="1" x="47"/>
        <item h="1" x="45"/>
        <item h="1" x="51"/>
        <item h="1" x="40"/>
        <item h="1" sd="0" x="21"/>
        <item h="1" sd="0" x="27"/>
        <item h="1" sd="0" x="119"/>
        <item h="1" sd="0" x="22"/>
        <item h="1" sd="0" x="7"/>
        <item h="1" x="2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9FC1-87F8-4E17-86D1-9A02CC9BF0F4}" name="PivotTable2" cacheId="1" applyNumberFormats="0" applyBorderFormats="0" applyFontFormats="0" applyPatternFormats="0" applyAlignmentFormats="0" applyWidthHeightFormats="1" dataCaption="Values" showError="1" tag="8a0d7caf-a87c-49fd-8cde-59c682748409" updatedVersion="8" minRefreshableVersion="3" useAutoFormatting="1" itemPrintTitles="1" createdVersion="8" indent="0" compact="0" compactData="0" gridDropZones="1" multipleFieldFilters="0">
  <location ref="A1:E118" firstHeaderRow="1" firstDataRow="2" firstDataCol="2"/>
  <pivotFields count="5">
    <pivotField axis="axisRow" compact="0" allDrilled="1" outline="0" subtotalTop="0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allDrilled="1" outline="0" subtotalTop="0" showAll="0" dataSourceSort="1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6"/>
    </i>
    <i r="1">
      <x v="17"/>
    </i>
    <i t="default">
      <x v="2"/>
    </i>
    <i>
      <x v="3"/>
      <x v="18"/>
    </i>
    <i r="1">
      <x v="19"/>
    </i>
    <i t="default">
      <x v="3"/>
    </i>
    <i>
      <x v="4"/>
      <x v="20"/>
    </i>
    <i r="1">
      <x v="21"/>
    </i>
    <i t="default">
      <x v="4"/>
    </i>
    <i>
      <x v="5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default">
      <x v="5"/>
    </i>
    <i>
      <x v="6"/>
      <x v="50"/>
    </i>
    <i r="1">
      <x v="51"/>
    </i>
    <i r="1">
      <x v="52"/>
    </i>
    <i r="1">
      <x v="53"/>
    </i>
    <i r="1">
      <x v="54"/>
    </i>
    <i t="default">
      <x v="6"/>
    </i>
    <i>
      <x v="7"/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t="default">
      <x v="7"/>
    </i>
    <i>
      <x v="8"/>
      <x v="65"/>
    </i>
    <i t="default">
      <x v="8"/>
    </i>
    <i>
      <x v="9"/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t="default">
      <x v="9"/>
    </i>
    <i>
      <x v="10"/>
      <x v="79"/>
    </i>
    <i r="1">
      <x v="80"/>
    </i>
    <i t="default">
      <x v="10"/>
    </i>
    <i>
      <x v="11"/>
      <x v="81"/>
    </i>
    <i t="default">
      <x v="11"/>
    </i>
    <i>
      <x v="12"/>
      <x v="82"/>
    </i>
    <i r="1">
      <x v="83"/>
    </i>
    <i t="default">
      <x v="12"/>
    </i>
    <i>
      <x v="13"/>
      <x v="84"/>
    </i>
    <i t="default">
      <x v="13"/>
    </i>
    <i>
      <x v="14"/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default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y " fld="2" baseField="1" baseItem="10" numFmtId="3"/>
    <dataField name="AMTUSD " fld="3" baseField="1" baseItem="10" numFmtId="3"/>
    <dataField fld="4" subtotal="count" baseField="1" baseItem="13" numFmtId="16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nty "/>
    <pivotHierarchy dragToData="1" caption="AMTUSD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QryApInvDtl_Clad]"/>
        <x15:activeTabTopLevelEntity name="[QryApInvDtl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W6950" tableType="queryTable" totalsRowShown="0">
  <autoFilter ref="A4:W6950" xr:uid="{DE455408-6E0B-4EFE-87AA-3FA1313E4402}">
    <filterColumn colId="1">
      <filters>
        <dateGroupItem year="2026" month="1" dateTimeGrouping="month"/>
        <dateGroupItem year="2026" month="2" dateTimeGrouping="month"/>
        <dateGroupItem year="2026" month="3" dateTimeGrouping="month"/>
      </filters>
    </filterColumn>
  </autoFilter>
  <sortState xmlns:xlrd2="http://schemas.microsoft.com/office/spreadsheetml/2017/richdata2" ref="A5:W6923">
    <sortCondition descending="1" ref="B4:B6950"/>
  </sortState>
  <tableColumns count="23">
    <tableColumn id="1" xr3:uid="{78A6765E-9514-44A2-A00A-7D766833E4A0}" uniqueName="1" name="PONum" queryTableFieldId="1"/>
    <tableColumn id="2" xr3:uid="{1047FA3A-A8F5-4946-9B1B-229FAD09FFC3}" uniqueName="2" name="Date" queryTableFieldId="2" dataDxfId="18"/>
    <tableColumn id="3" xr3:uid="{3213E903-D151-487A-B99B-23F5C1DA0AAD}" uniqueName="3" name="Po_Issue_Date" queryTableFieldId="3" dataDxfId="17"/>
    <tableColumn id="4" xr3:uid="{E932B1AD-FBEA-4916-BA45-6B71B71EFBC6}" uniqueName="4" name="Supply" queryTableFieldId="4" dataDxfId="16"/>
    <tableColumn id="5" xr3:uid="{CD5E6FDB-512D-4715-8F6B-8357A80077A9}" uniqueName="5" name="VendorName" queryTableFieldId="5" dataDxfId="15"/>
    <tableColumn id="6" xr3:uid="{96EE03DB-4F4C-4517-90B7-1B58D9AE04B6}" uniqueName="6" name="Vendor_Invoice_No" queryTableFieldId="6" dataDxfId="14"/>
    <tableColumn id="7" xr3:uid="{53171348-B333-4CEE-9ABF-1B1C01D31EFE}" uniqueName="7" name="REF_NO" queryTableFieldId="7" dataDxfId="13"/>
    <tableColumn id="8" xr3:uid="{155E8C6E-49B3-41F5-8136-B787FA1BD21A}" uniqueName="8" name="ITEM" queryTableFieldId="8" dataDxfId="12"/>
    <tableColumn id="9" xr3:uid="{06F721FD-14BF-4DD3-93E8-AE099B2FECC6}" uniqueName="9" name="PartDescription" queryTableFieldId="9" dataDxfId="11"/>
    <tableColumn id="10" xr3:uid="{94CE2C72-F09A-401B-B198-D06A75198F01}" uniqueName="10" name="Commodity" queryTableFieldId="10" dataDxfId="10"/>
    <tableColumn id="11" xr3:uid="{AB64846E-18B4-440E-8EA4-6E3586565CE8}" uniqueName="11" name="Div" queryTableFieldId="11" dataDxfId="9"/>
    <tableColumn id="12" xr3:uid="{98B48506-9FE4-4048-9EEB-24D2AF3ECBC6}" uniqueName="12" name="Qnty" queryTableFieldId="12"/>
    <tableColumn id="13" xr3:uid="{EED8E4F2-4981-4637-B7CC-C53F9A7F7CD7}" uniqueName="13" name="Unit" queryTableFieldId="13" dataDxfId="8"/>
    <tableColumn id="14" xr3:uid="{6A584DFB-CB54-497B-BFB5-80893C536AD8}" uniqueName="14" name="PO_Price_PO CUR" queryTableFieldId="14" dataDxfId="7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 dataDxfId="6" dataCellStyle="Comma"/>
    <tableColumn id="19" xr3:uid="{067188FD-F2B1-407E-91F3-D1A49D6528AF}" uniqueName="19" name="AMTUSD" queryTableFieldId="19" dataDxfId="5" dataCellStyle="Comma"/>
    <tableColumn id="20" xr3:uid="{D608D0E1-67AD-47AA-A372-D032A9B64F3C}" uniqueName="20" name="Database" queryTableFieldId="20" dataDxfId="4"/>
    <tableColumn id="21" xr3:uid="{D542D5B3-7BAB-44C1-A227-9706F2EBD516}" uniqueName="21" name="CurrentRate" queryTableFieldId="21" dataDxfId="3" dataCellStyle="Comma"/>
    <tableColumn id="22" xr3:uid="{CA5CE652-422C-4AC0-90BD-1AFE96334AFB}" uniqueName="22" name="ExtCost" queryTableFieldId="22" dataDxfId="2" dataCellStyle="Comma"/>
    <tableColumn id="23" xr3:uid="{6EB0A333-B2BD-4F6C-A718-F269E62C03FE}" uniqueName="23" name="FiscalYe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"/>
    <tableColumn id="2" xr3:uid="{2C064B3C-654D-47F0-A664-2751BEAC8E43}" name="Date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6950"/>
  <sheetViews>
    <sheetView tabSelected="1" workbookViewId="0">
      <pane ySplit="4" topLeftCell="A6912" activePane="bottomLeft" state="frozen"/>
      <selection pane="bottomLeft" activeCell="A5" sqref="A5:XFD6923"/>
    </sheetView>
  </sheetViews>
  <sheetFormatPr defaultRowHeight="14.4" x14ac:dyDescent="0.3"/>
  <cols>
    <col min="1" max="1" width="11.44140625" customWidth="1"/>
    <col min="2" max="2" width="10.88671875" customWidth="1"/>
    <col min="3" max="3" width="16.44140625" bestFit="1" customWidth="1"/>
    <col min="4" max="4" width="9.33203125" bestFit="1" customWidth="1"/>
    <col min="5" max="5" width="27" customWidth="1"/>
    <col min="6" max="6" width="17.44140625" customWidth="1"/>
    <col min="7" max="7" width="12.88671875" bestFit="1" customWidth="1"/>
    <col min="8" max="8" width="21" customWidth="1"/>
    <col min="9" max="9" width="38.6640625" customWidth="1"/>
    <col min="10" max="10" width="18" customWidth="1"/>
    <col min="11" max="11" width="4.6640625" customWidth="1"/>
    <col min="12" max="12" width="8" bestFit="1" customWidth="1"/>
    <col min="13" max="13" width="5.33203125" customWidth="1"/>
    <col min="14" max="14" width="7.33203125" customWidth="1"/>
    <col min="15" max="16" width="12.44140625" customWidth="1"/>
    <col min="17" max="17" width="13.5546875" customWidth="1"/>
    <col min="18" max="18" width="12.6640625" style="7" customWidth="1"/>
    <col min="19" max="19" width="12.109375" style="1" bestFit="1" customWidth="1"/>
    <col min="20" max="20" width="6.6640625" customWidth="1"/>
    <col min="21" max="21" width="10.6640625" style="7" customWidth="1"/>
    <col min="22" max="22" width="15.33203125" style="1" bestFit="1" customWidth="1"/>
    <col min="23" max="23" width="10" customWidth="1"/>
  </cols>
  <sheetData>
    <row r="1" spans="1:23" x14ac:dyDescent="0.3">
      <c r="A1" t="s">
        <v>956</v>
      </c>
      <c r="B1" t="s">
        <v>957</v>
      </c>
      <c r="V1" s="1">
        <f>SUBTOTAL(9,V4:V6923)</f>
        <v>490410011.05999941</v>
      </c>
    </row>
    <row r="2" spans="1:23" x14ac:dyDescent="0.3">
      <c r="A2" s="2">
        <v>46023</v>
      </c>
      <c r="B2" s="2">
        <v>46142</v>
      </c>
    </row>
    <row r="4" spans="1:23" x14ac:dyDescent="0.3">
      <c r="A4" t="s">
        <v>0</v>
      </c>
      <c r="B4" t="s">
        <v>314</v>
      </c>
      <c r="C4" t="s">
        <v>316</v>
      </c>
      <c r="D4" t="s">
        <v>317</v>
      </c>
      <c r="E4" t="s">
        <v>318</v>
      </c>
      <c r="F4" t="s">
        <v>310</v>
      </c>
      <c r="G4" t="s">
        <v>308</v>
      </c>
      <c r="H4" t="s">
        <v>309</v>
      </c>
      <c r="I4" t="s">
        <v>1</v>
      </c>
      <c r="J4" t="s">
        <v>2</v>
      </c>
      <c r="K4" t="s">
        <v>3</v>
      </c>
      <c r="L4" t="s">
        <v>319</v>
      </c>
      <c r="M4" t="s">
        <v>320</v>
      </c>
      <c r="N4" t="s">
        <v>311</v>
      </c>
      <c r="O4" t="s">
        <v>312</v>
      </c>
      <c r="P4" t="s">
        <v>313</v>
      </c>
      <c r="Q4" t="s">
        <v>4</v>
      </c>
      <c r="R4" s="7" t="s">
        <v>5</v>
      </c>
      <c r="S4" s="1" t="s">
        <v>6</v>
      </c>
      <c r="T4" t="s">
        <v>321</v>
      </c>
      <c r="U4" s="7" t="s">
        <v>7</v>
      </c>
      <c r="V4" s="1" t="s">
        <v>8</v>
      </c>
      <c r="W4" t="s">
        <v>925</v>
      </c>
    </row>
    <row r="5" spans="1:23" x14ac:dyDescent="0.3">
      <c r="A5">
        <v>72036312</v>
      </c>
      <c r="B5" s="2">
        <v>46112</v>
      </c>
      <c r="C5" t="s">
        <v>2544</v>
      </c>
      <c r="D5" t="s">
        <v>9</v>
      </c>
      <c r="E5" t="s">
        <v>10</v>
      </c>
      <c r="F5" t="s">
        <v>5638</v>
      </c>
      <c r="G5" t="s">
        <v>5639</v>
      </c>
      <c r="H5" t="s">
        <v>2619</v>
      </c>
      <c r="I5" t="s">
        <v>2620</v>
      </c>
      <c r="J5" t="s">
        <v>50</v>
      </c>
      <c r="K5" t="s">
        <v>12</v>
      </c>
      <c r="L5">
        <v>2550</v>
      </c>
      <c r="M5" t="s">
        <v>49</v>
      </c>
      <c r="N5" t="s">
        <v>14</v>
      </c>
      <c r="O5">
        <v>0.53969999999999996</v>
      </c>
      <c r="P5">
        <v>1376.24</v>
      </c>
      <c r="Q5">
        <v>32.993600000000001</v>
      </c>
      <c r="R5" s="7">
        <v>0.53969999999999996</v>
      </c>
      <c r="S5" s="1">
        <v>1376.2399370000001</v>
      </c>
      <c r="T5" t="s">
        <v>315</v>
      </c>
      <c r="U5" s="7">
        <v>32.993600000000001</v>
      </c>
      <c r="V5" s="1">
        <v>45407.11</v>
      </c>
      <c r="W5">
        <v>2026</v>
      </c>
    </row>
    <row r="6" spans="1:23" x14ac:dyDescent="0.3">
      <c r="A6">
        <v>72036073</v>
      </c>
      <c r="B6" s="2">
        <v>46112</v>
      </c>
      <c r="C6" t="s">
        <v>2544</v>
      </c>
      <c r="D6" t="s">
        <v>9</v>
      </c>
      <c r="E6" t="s">
        <v>10</v>
      </c>
      <c r="F6" t="s">
        <v>5638</v>
      </c>
      <c r="G6" t="s">
        <v>5639</v>
      </c>
      <c r="H6" t="s">
        <v>2619</v>
      </c>
      <c r="I6" t="s">
        <v>2620</v>
      </c>
      <c r="J6" t="s">
        <v>50</v>
      </c>
      <c r="K6" t="s">
        <v>12</v>
      </c>
      <c r="L6">
        <v>810</v>
      </c>
      <c r="M6" t="s">
        <v>49</v>
      </c>
      <c r="N6" t="s">
        <v>14</v>
      </c>
      <c r="O6">
        <v>0.53969999999999996</v>
      </c>
      <c r="P6">
        <v>437.15699999999998</v>
      </c>
      <c r="Q6">
        <v>32.993600000000001</v>
      </c>
      <c r="R6" s="7">
        <v>0.53969999999999996</v>
      </c>
      <c r="S6" s="1">
        <v>437.156903</v>
      </c>
      <c r="T6" t="s">
        <v>315</v>
      </c>
      <c r="U6" s="7">
        <v>32.993600000000001</v>
      </c>
      <c r="V6" s="1">
        <v>14423.38</v>
      </c>
      <c r="W6">
        <v>2026</v>
      </c>
    </row>
    <row r="7" spans="1:23" x14ac:dyDescent="0.3">
      <c r="A7">
        <v>72036317</v>
      </c>
      <c r="B7" s="2">
        <v>46112</v>
      </c>
      <c r="C7" t="s">
        <v>2544</v>
      </c>
      <c r="D7" t="s">
        <v>9</v>
      </c>
      <c r="E7" t="s">
        <v>10</v>
      </c>
      <c r="F7" t="s">
        <v>5638</v>
      </c>
      <c r="G7" t="s">
        <v>5639</v>
      </c>
      <c r="H7" t="s">
        <v>2619</v>
      </c>
      <c r="I7" t="s">
        <v>2620</v>
      </c>
      <c r="J7" t="s">
        <v>50</v>
      </c>
      <c r="K7" t="s">
        <v>12</v>
      </c>
      <c r="L7">
        <v>2000</v>
      </c>
      <c r="M7" t="s">
        <v>49</v>
      </c>
      <c r="N7" t="s">
        <v>14</v>
      </c>
      <c r="O7">
        <v>0.53969999999999996</v>
      </c>
      <c r="P7">
        <v>1079.4000000000001</v>
      </c>
      <c r="Q7">
        <v>32.993600000000001</v>
      </c>
      <c r="R7" s="7">
        <v>0.53969999999999996</v>
      </c>
      <c r="S7" s="1">
        <v>1079.399944</v>
      </c>
      <c r="T7" t="s">
        <v>315</v>
      </c>
      <c r="U7" s="7">
        <v>32.993600000000001</v>
      </c>
      <c r="V7" s="1">
        <v>35613.29</v>
      </c>
      <c r="W7">
        <v>2026</v>
      </c>
    </row>
    <row r="8" spans="1:23" x14ac:dyDescent="0.3">
      <c r="A8">
        <v>72036307</v>
      </c>
      <c r="B8" s="2">
        <v>46112</v>
      </c>
      <c r="C8" t="s">
        <v>2544</v>
      </c>
      <c r="D8" t="s">
        <v>9</v>
      </c>
      <c r="E8" t="s">
        <v>10</v>
      </c>
      <c r="F8" t="s">
        <v>5638</v>
      </c>
      <c r="G8" t="s">
        <v>5639</v>
      </c>
      <c r="H8" t="s">
        <v>2619</v>
      </c>
      <c r="I8" t="s">
        <v>2620</v>
      </c>
      <c r="J8" t="s">
        <v>50</v>
      </c>
      <c r="K8" t="s">
        <v>12</v>
      </c>
      <c r="L8">
        <v>2550</v>
      </c>
      <c r="M8" t="s">
        <v>49</v>
      </c>
      <c r="N8" t="s">
        <v>14</v>
      </c>
      <c r="O8">
        <v>0.53969999999999996</v>
      </c>
      <c r="P8">
        <v>1376.24</v>
      </c>
      <c r="Q8">
        <v>32.993600000000001</v>
      </c>
      <c r="R8" s="7">
        <v>0.53969999999999996</v>
      </c>
      <c r="S8" s="1">
        <v>1376.2399370000001</v>
      </c>
      <c r="T8" t="s">
        <v>315</v>
      </c>
      <c r="U8" s="7">
        <v>32.993600000000001</v>
      </c>
      <c r="V8" s="1">
        <v>45407.11</v>
      </c>
      <c r="W8">
        <v>2026</v>
      </c>
    </row>
    <row r="9" spans="1:23" x14ac:dyDescent="0.3">
      <c r="A9">
        <v>72035953</v>
      </c>
      <c r="B9" s="2">
        <v>46112</v>
      </c>
      <c r="C9" t="s">
        <v>2544</v>
      </c>
      <c r="D9" t="s">
        <v>9</v>
      </c>
      <c r="E9" t="s">
        <v>10</v>
      </c>
      <c r="F9" t="s">
        <v>6893</v>
      </c>
      <c r="G9" t="s">
        <v>6894</v>
      </c>
      <c r="H9" t="s">
        <v>3848</v>
      </c>
      <c r="I9" t="s">
        <v>3849</v>
      </c>
      <c r="J9" t="s">
        <v>50</v>
      </c>
      <c r="K9" t="s">
        <v>32</v>
      </c>
      <c r="L9">
        <v>1510</v>
      </c>
      <c r="M9" t="s">
        <v>49</v>
      </c>
      <c r="N9" t="s">
        <v>14</v>
      </c>
      <c r="O9">
        <v>0.53969999999999996</v>
      </c>
      <c r="P9">
        <v>814.95</v>
      </c>
      <c r="Q9">
        <v>32.993600000000001</v>
      </c>
      <c r="R9" s="7">
        <v>0.53969999999999996</v>
      </c>
      <c r="S9" s="1">
        <v>814.94986900000004</v>
      </c>
      <c r="T9" t="s">
        <v>315</v>
      </c>
      <c r="U9" s="7">
        <v>32.993600000000001</v>
      </c>
      <c r="V9" s="1">
        <v>26888.13</v>
      </c>
      <c r="W9">
        <v>2026</v>
      </c>
    </row>
    <row r="10" spans="1:23" x14ac:dyDescent="0.3">
      <c r="A10">
        <v>72035938</v>
      </c>
      <c r="B10" s="2">
        <v>46112</v>
      </c>
      <c r="C10" t="s">
        <v>2544</v>
      </c>
      <c r="D10" t="s">
        <v>9</v>
      </c>
      <c r="E10" t="s">
        <v>10</v>
      </c>
      <c r="F10" t="s">
        <v>6893</v>
      </c>
      <c r="G10" t="s">
        <v>6894</v>
      </c>
      <c r="H10" t="s">
        <v>3848</v>
      </c>
      <c r="I10" t="s">
        <v>3849</v>
      </c>
      <c r="J10" t="s">
        <v>50</v>
      </c>
      <c r="K10" t="s">
        <v>32</v>
      </c>
      <c r="L10">
        <v>1005</v>
      </c>
      <c r="M10" t="s">
        <v>49</v>
      </c>
      <c r="N10" t="s">
        <v>14</v>
      </c>
      <c r="O10">
        <v>0.53969999999999996</v>
      </c>
      <c r="P10">
        <v>542.4</v>
      </c>
      <c r="Q10">
        <v>32.993600000000001</v>
      </c>
      <c r="R10" s="7">
        <v>0.53969999999999996</v>
      </c>
      <c r="S10" s="1">
        <v>542.40004099999999</v>
      </c>
      <c r="T10" t="s">
        <v>315</v>
      </c>
      <c r="U10" s="7">
        <v>32.993600000000001</v>
      </c>
      <c r="V10" s="1">
        <v>17895.73</v>
      </c>
      <c r="W10">
        <v>2026</v>
      </c>
    </row>
    <row r="11" spans="1:23" x14ac:dyDescent="0.3">
      <c r="A11">
        <v>72035948</v>
      </c>
      <c r="B11" s="2">
        <v>46112</v>
      </c>
      <c r="C11" t="s">
        <v>2544</v>
      </c>
      <c r="D11" t="s">
        <v>9</v>
      </c>
      <c r="E11" t="s">
        <v>10</v>
      </c>
      <c r="F11" t="s">
        <v>6893</v>
      </c>
      <c r="G11" t="s">
        <v>6894</v>
      </c>
      <c r="H11" t="s">
        <v>3848</v>
      </c>
      <c r="I11" t="s">
        <v>3849</v>
      </c>
      <c r="J11" t="s">
        <v>50</v>
      </c>
      <c r="K11" t="s">
        <v>32</v>
      </c>
      <c r="L11">
        <v>790</v>
      </c>
      <c r="M11" t="s">
        <v>49</v>
      </c>
      <c r="N11" t="s">
        <v>14</v>
      </c>
      <c r="O11">
        <v>0.53969999999999996</v>
      </c>
      <c r="P11">
        <v>426.363</v>
      </c>
      <c r="Q11">
        <v>32.993600000000001</v>
      </c>
      <c r="R11" s="7">
        <v>0.53969999999999996</v>
      </c>
      <c r="S11" s="1">
        <v>426.36299100000002</v>
      </c>
      <c r="T11" t="s">
        <v>315</v>
      </c>
      <c r="U11" s="7">
        <v>32.993600000000001</v>
      </c>
      <c r="V11" s="1">
        <v>14067.25</v>
      </c>
      <c r="W11">
        <v>2026</v>
      </c>
    </row>
    <row r="12" spans="1:23" x14ac:dyDescent="0.3">
      <c r="A12">
        <v>72035903</v>
      </c>
      <c r="B12" s="2">
        <v>46112</v>
      </c>
      <c r="C12" t="s">
        <v>2544</v>
      </c>
      <c r="D12" t="s">
        <v>9</v>
      </c>
      <c r="E12" t="s">
        <v>10</v>
      </c>
      <c r="F12" t="s">
        <v>6895</v>
      </c>
      <c r="G12" t="s">
        <v>6896</v>
      </c>
      <c r="H12" t="s">
        <v>2627</v>
      </c>
      <c r="I12" t="s">
        <v>2628</v>
      </c>
      <c r="J12" t="s">
        <v>50</v>
      </c>
      <c r="K12" t="s">
        <v>48</v>
      </c>
      <c r="L12">
        <v>2800</v>
      </c>
      <c r="M12" t="s">
        <v>49</v>
      </c>
      <c r="N12" t="s">
        <v>14</v>
      </c>
      <c r="O12">
        <v>0.53969999999999996</v>
      </c>
      <c r="P12">
        <v>1511.16</v>
      </c>
      <c r="Q12">
        <v>32.993600000000001</v>
      </c>
      <c r="R12" s="7">
        <v>0.53969999999999996</v>
      </c>
      <c r="S12" s="1">
        <v>1511.1600430000001</v>
      </c>
      <c r="T12" t="s">
        <v>315</v>
      </c>
      <c r="U12" s="7">
        <v>32.993600000000001</v>
      </c>
      <c r="V12" s="1">
        <v>49858.61</v>
      </c>
      <c r="W12">
        <v>2026</v>
      </c>
    </row>
    <row r="13" spans="1:23" x14ac:dyDescent="0.3">
      <c r="A13">
        <v>72035902</v>
      </c>
      <c r="B13" s="2">
        <v>46112</v>
      </c>
      <c r="C13" t="s">
        <v>2544</v>
      </c>
      <c r="D13" t="s">
        <v>9</v>
      </c>
      <c r="E13" t="s">
        <v>10</v>
      </c>
      <c r="F13" t="s">
        <v>6895</v>
      </c>
      <c r="G13" t="s">
        <v>6896</v>
      </c>
      <c r="H13" t="s">
        <v>2627</v>
      </c>
      <c r="I13" t="s">
        <v>2628</v>
      </c>
      <c r="J13" t="s">
        <v>50</v>
      </c>
      <c r="K13" t="s">
        <v>48</v>
      </c>
      <c r="L13">
        <v>5460</v>
      </c>
      <c r="M13" t="s">
        <v>49</v>
      </c>
      <c r="N13" t="s">
        <v>14</v>
      </c>
      <c r="O13">
        <v>0.53969999999999996</v>
      </c>
      <c r="P13">
        <v>2946.76</v>
      </c>
      <c r="Q13">
        <v>32.993600000000001</v>
      </c>
      <c r="R13" s="7">
        <v>0.53969999999999996</v>
      </c>
      <c r="S13" s="1">
        <v>2946.7599770000002</v>
      </c>
      <c r="T13" t="s">
        <v>315</v>
      </c>
      <c r="U13" s="7">
        <v>32.993600000000001</v>
      </c>
      <c r="V13" s="1">
        <v>97224.22</v>
      </c>
      <c r="W13">
        <v>2026</v>
      </c>
    </row>
    <row r="14" spans="1:23" x14ac:dyDescent="0.3">
      <c r="A14">
        <v>72036294</v>
      </c>
      <c r="B14" s="2">
        <v>46112</v>
      </c>
      <c r="C14" t="s">
        <v>2544</v>
      </c>
      <c r="D14" t="s">
        <v>9</v>
      </c>
      <c r="E14" t="s">
        <v>10</v>
      </c>
      <c r="F14" t="s">
        <v>5638</v>
      </c>
      <c r="G14" t="s">
        <v>5639</v>
      </c>
      <c r="H14" t="s">
        <v>2649</v>
      </c>
      <c r="I14" t="s">
        <v>2650</v>
      </c>
      <c r="J14" t="s">
        <v>50</v>
      </c>
      <c r="K14" t="s">
        <v>12</v>
      </c>
      <c r="L14">
        <v>2550</v>
      </c>
      <c r="M14" t="s">
        <v>49</v>
      </c>
      <c r="N14" t="s">
        <v>14</v>
      </c>
      <c r="O14">
        <v>0.50109999999999999</v>
      </c>
      <c r="P14">
        <v>1277.81</v>
      </c>
      <c r="Q14">
        <v>32.993600000000001</v>
      </c>
      <c r="R14" s="7">
        <v>0.50109899999999996</v>
      </c>
      <c r="S14" s="1">
        <v>1277.8099380000001</v>
      </c>
      <c r="T14" t="s">
        <v>315</v>
      </c>
      <c r="U14" s="7">
        <v>32.993600000000001</v>
      </c>
      <c r="V14" s="1">
        <v>42159.55</v>
      </c>
      <c r="W14">
        <v>2026</v>
      </c>
    </row>
    <row r="15" spans="1:23" x14ac:dyDescent="0.3">
      <c r="A15">
        <v>72036299</v>
      </c>
      <c r="B15" s="2">
        <v>46112</v>
      </c>
      <c r="C15" t="s">
        <v>2544</v>
      </c>
      <c r="D15" t="s">
        <v>9</v>
      </c>
      <c r="E15" t="s">
        <v>10</v>
      </c>
      <c r="F15" t="s">
        <v>5638</v>
      </c>
      <c r="G15" t="s">
        <v>5639</v>
      </c>
      <c r="H15" t="s">
        <v>2649</v>
      </c>
      <c r="I15" t="s">
        <v>2650</v>
      </c>
      <c r="J15" t="s">
        <v>50</v>
      </c>
      <c r="K15" t="s">
        <v>12</v>
      </c>
      <c r="L15">
        <v>1920</v>
      </c>
      <c r="M15" t="s">
        <v>49</v>
      </c>
      <c r="N15" t="s">
        <v>14</v>
      </c>
      <c r="O15">
        <v>0.50109999999999999</v>
      </c>
      <c r="P15">
        <v>962.11900000000003</v>
      </c>
      <c r="Q15">
        <v>32.993600000000001</v>
      </c>
      <c r="R15" s="7">
        <v>0.50109899999999996</v>
      </c>
      <c r="S15" s="1">
        <v>962.11901699999999</v>
      </c>
      <c r="T15" t="s">
        <v>315</v>
      </c>
      <c r="U15" s="7">
        <v>32.993600000000001</v>
      </c>
      <c r="V15" s="1">
        <v>31743.77</v>
      </c>
      <c r="W15">
        <v>2026</v>
      </c>
    </row>
    <row r="16" spans="1:23" x14ac:dyDescent="0.3">
      <c r="A16">
        <v>72036298</v>
      </c>
      <c r="B16" s="2">
        <v>46112</v>
      </c>
      <c r="C16" t="s">
        <v>2544</v>
      </c>
      <c r="D16" t="s">
        <v>9</v>
      </c>
      <c r="E16" t="s">
        <v>10</v>
      </c>
      <c r="F16" t="s">
        <v>5638</v>
      </c>
      <c r="G16" t="s">
        <v>5639</v>
      </c>
      <c r="H16" t="s">
        <v>2660</v>
      </c>
      <c r="I16" t="s">
        <v>2661</v>
      </c>
      <c r="J16" t="s">
        <v>50</v>
      </c>
      <c r="K16" t="s">
        <v>12</v>
      </c>
      <c r="L16">
        <v>2550</v>
      </c>
      <c r="M16" t="s">
        <v>49</v>
      </c>
      <c r="N16" t="s">
        <v>14</v>
      </c>
      <c r="O16">
        <v>0.50109999999999999</v>
      </c>
      <c r="P16">
        <v>1277.81</v>
      </c>
      <c r="Q16">
        <v>32.993600000000001</v>
      </c>
      <c r="R16" s="7">
        <v>0.50109899999999996</v>
      </c>
      <c r="S16" s="1">
        <v>1277.8099380000001</v>
      </c>
      <c r="T16" t="s">
        <v>315</v>
      </c>
      <c r="U16" s="7">
        <v>32.993600000000001</v>
      </c>
      <c r="V16" s="1">
        <v>42159.55</v>
      </c>
      <c r="W16">
        <v>2026</v>
      </c>
    </row>
    <row r="17" spans="1:23" x14ac:dyDescent="0.3">
      <c r="A17">
        <v>72036303</v>
      </c>
      <c r="B17" s="2">
        <v>46112</v>
      </c>
      <c r="C17" t="s">
        <v>2544</v>
      </c>
      <c r="D17" t="s">
        <v>9</v>
      </c>
      <c r="E17" t="s">
        <v>10</v>
      </c>
      <c r="F17" t="s">
        <v>5638</v>
      </c>
      <c r="G17" t="s">
        <v>5639</v>
      </c>
      <c r="H17" t="s">
        <v>2660</v>
      </c>
      <c r="I17" t="s">
        <v>2661</v>
      </c>
      <c r="J17" t="s">
        <v>50</v>
      </c>
      <c r="K17" t="s">
        <v>12</v>
      </c>
      <c r="L17">
        <v>2550</v>
      </c>
      <c r="M17" t="s">
        <v>49</v>
      </c>
      <c r="N17" t="s">
        <v>14</v>
      </c>
      <c r="O17">
        <v>0.50109999999999999</v>
      </c>
      <c r="P17">
        <v>1277.81</v>
      </c>
      <c r="Q17">
        <v>32.993600000000001</v>
      </c>
      <c r="R17" s="7">
        <v>0.50109899999999996</v>
      </c>
      <c r="S17" s="1">
        <v>1277.8099380000001</v>
      </c>
      <c r="T17" t="s">
        <v>315</v>
      </c>
      <c r="U17" s="7">
        <v>32.993600000000001</v>
      </c>
      <c r="V17" s="1">
        <v>42159.55</v>
      </c>
      <c r="W17">
        <v>2026</v>
      </c>
    </row>
    <row r="18" spans="1:23" x14ac:dyDescent="0.3">
      <c r="A18">
        <v>72036308</v>
      </c>
      <c r="B18" s="2">
        <v>46112</v>
      </c>
      <c r="C18" t="s">
        <v>2544</v>
      </c>
      <c r="D18" t="s">
        <v>9</v>
      </c>
      <c r="E18" t="s">
        <v>10</v>
      </c>
      <c r="F18" t="s">
        <v>5638</v>
      </c>
      <c r="G18" t="s">
        <v>5639</v>
      </c>
      <c r="H18" t="s">
        <v>2660</v>
      </c>
      <c r="I18" t="s">
        <v>2661</v>
      </c>
      <c r="J18" t="s">
        <v>50</v>
      </c>
      <c r="K18" t="s">
        <v>12</v>
      </c>
      <c r="L18">
        <v>900</v>
      </c>
      <c r="M18" t="s">
        <v>49</v>
      </c>
      <c r="N18" t="s">
        <v>14</v>
      </c>
      <c r="O18">
        <v>0.50109999999999999</v>
      </c>
      <c r="P18">
        <v>450.99</v>
      </c>
      <c r="Q18">
        <v>32.993600000000001</v>
      </c>
      <c r="R18" s="7">
        <v>0.50109899999999996</v>
      </c>
      <c r="S18" s="1">
        <v>450.98988800000001</v>
      </c>
      <c r="T18" t="s">
        <v>315</v>
      </c>
      <c r="U18" s="7">
        <v>32.993600000000001</v>
      </c>
      <c r="V18" s="1">
        <v>14879.78</v>
      </c>
      <c r="W18">
        <v>2026</v>
      </c>
    </row>
    <row r="19" spans="1:23" x14ac:dyDescent="0.3">
      <c r="A19">
        <v>72035912</v>
      </c>
      <c r="B19" s="2">
        <v>46112</v>
      </c>
      <c r="C19" t="s">
        <v>2544</v>
      </c>
      <c r="D19" t="s">
        <v>9</v>
      </c>
      <c r="E19" t="s">
        <v>10</v>
      </c>
      <c r="F19" t="s">
        <v>6893</v>
      </c>
      <c r="G19" t="s">
        <v>6894</v>
      </c>
      <c r="H19" t="s">
        <v>2671</v>
      </c>
      <c r="I19" t="s">
        <v>2672</v>
      </c>
      <c r="J19" t="s">
        <v>50</v>
      </c>
      <c r="K19" t="s">
        <v>32</v>
      </c>
      <c r="L19">
        <v>1170</v>
      </c>
      <c r="M19" t="s">
        <v>49</v>
      </c>
      <c r="N19" t="s">
        <v>14</v>
      </c>
      <c r="O19">
        <v>0.50109999999999999</v>
      </c>
      <c r="P19">
        <v>586.29</v>
      </c>
      <c r="Q19">
        <v>32.993600000000001</v>
      </c>
      <c r="R19" s="7">
        <v>0.50109899999999996</v>
      </c>
      <c r="S19" s="1">
        <v>586.29006800000002</v>
      </c>
      <c r="T19" t="s">
        <v>315</v>
      </c>
      <c r="U19" s="7">
        <v>32.993600000000001</v>
      </c>
      <c r="V19" s="1">
        <v>19343.82</v>
      </c>
      <c r="W19">
        <v>2026</v>
      </c>
    </row>
    <row r="20" spans="1:23" x14ac:dyDescent="0.3">
      <c r="A20">
        <v>72035961</v>
      </c>
      <c r="B20" s="2">
        <v>46112</v>
      </c>
      <c r="C20" t="s">
        <v>2544</v>
      </c>
      <c r="D20" t="s">
        <v>9</v>
      </c>
      <c r="E20" t="s">
        <v>10</v>
      </c>
      <c r="F20" t="s">
        <v>6893</v>
      </c>
      <c r="G20" t="s">
        <v>6894</v>
      </c>
      <c r="H20" t="s">
        <v>2649</v>
      </c>
      <c r="I20" t="s">
        <v>2650</v>
      </c>
      <c r="J20" t="s">
        <v>50</v>
      </c>
      <c r="K20" t="s">
        <v>32</v>
      </c>
      <c r="L20">
        <v>1510</v>
      </c>
      <c r="M20" t="s">
        <v>49</v>
      </c>
      <c r="N20" t="s">
        <v>14</v>
      </c>
      <c r="O20">
        <v>0.50109999999999999</v>
      </c>
      <c r="P20">
        <v>756.66099999999994</v>
      </c>
      <c r="Q20">
        <v>32.993600000000001</v>
      </c>
      <c r="R20" s="7">
        <v>0.50109899999999996</v>
      </c>
      <c r="S20" s="1">
        <v>756.66098799999997</v>
      </c>
      <c r="T20" t="s">
        <v>315</v>
      </c>
      <c r="U20" s="7">
        <v>32.993600000000001</v>
      </c>
      <c r="V20" s="1">
        <v>24964.97</v>
      </c>
      <c r="W20">
        <v>2026</v>
      </c>
    </row>
    <row r="21" spans="1:23" x14ac:dyDescent="0.3">
      <c r="A21">
        <v>72035913</v>
      </c>
      <c r="B21" s="2">
        <v>46112</v>
      </c>
      <c r="C21" t="s">
        <v>2544</v>
      </c>
      <c r="D21" t="s">
        <v>9</v>
      </c>
      <c r="E21" t="s">
        <v>10</v>
      </c>
      <c r="F21" t="s">
        <v>6893</v>
      </c>
      <c r="G21" t="s">
        <v>6894</v>
      </c>
      <c r="H21" t="s">
        <v>2671</v>
      </c>
      <c r="I21" t="s">
        <v>2672</v>
      </c>
      <c r="J21" t="s">
        <v>50</v>
      </c>
      <c r="K21" t="s">
        <v>32</v>
      </c>
      <c r="L21">
        <v>4530</v>
      </c>
      <c r="M21" t="s">
        <v>49</v>
      </c>
      <c r="N21" t="s">
        <v>14</v>
      </c>
      <c r="O21">
        <v>0.50109999999999999</v>
      </c>
      <c r="P21">
        <v>2269.9830000000002</v>
      </c>
      <c r="Q21">
        <v>32.993600000000001</v>
      </c>
      <c r="R21" s="7">
        <v>0.50109899999999996</v>
      </c>
      <c r="S21" s="1">
        <v>2269.982966</v>
      </c>
      <c r="T21" t="s">
        <v>315</v>
      </c>
      <c r="U21" s="7">
        <v>32.993600000000001</v>
      </c>
      <c r="V21" s="1">
        <v>74894.91</v>
      </c>
      <c r="W21">
        <v>2026</v>
      </c>
    </row>
    <row r="22" spans="1:23" x14ac:dyDescent="0.3">
      <c r="A22">
        <v>72035914</v>
      </c>
      <c r="B22" s="2">
        <v>46112</v>
      </c>
      <c r="C22" t="s">
        <v>2544</v>
      </c>
      <c r="D22" t="s">
        <v>9</v>
      </c>
      <c r="E22" t="s">
        <v>10</v>
      </c>
      <c r="F22" t="s">
        <v>6893</v>
      </c>
      <c r="G22" t="s">
        <v>6894</v>
      </c>
      <c r="H22" t="s">
        <v>2671</v>
      </c>
      <c r="I22" t="s">
        <v>2672</v>
      </c>
      <c r="J22" t="s">
        <v>50</v>
      </c>
      <c r="K22" t="s">
        <v>32</v>
      </c>
      <c r="L22">
        <v>3330</v>
      </c>
      <c r="M22" t="s">
        <v>49</v>
      </c>
      <c r="N22" t="s">
        <v>14</v>
      </c>
      <c r="O22">
        <v>0.50109999999999999</v>
      </c>
      <c r="P22">
        <v>1668.663</v>
      </c>
      <c r="Q22">
        <v>32.993600000000001</v>
      </c>
      <c r="R22" s="7">
        <v>0.50109899999999996</v>
      </c>
      <c r="S22" s="1">
        <v>1668.6630130000001</v>
      </c>
      <c r="T22" t="s">
        <v>315</v>
      </c>
      <c r="U22" s="7">
        <v>32.993600000000001</v>
      </c>
      <c r="V22" s="1">
        <v>55055.199999999997</v>
      </c>
      <c r="W22">
        <v>2026</v>
      </c>
    </row>
    <row r="23" spans="1:23" x14ac:dyDescent="0.3">
      <c r="A23">
        <v>72035951</v>
      </c>
      <c r="B23" s="2">
        <v>46112</v>
      </c>
      <c r="C23" t="s">
        <v>2544</v>
      </c>
      <c r="D23" t="s">
        <v>9</v>
      </c>
      <c r="E23" t="s">
        <v>10</v>
      </c>
      <c r="F23" t="s">
        <v>6893</v>
      </c>
      <c r="G23" t="s">
        <v>6894</v>
      </c>
      <c r="H23" t="s">
        <v>2649</v>
      </c>
      <c r="I23" t="s">
        <v>2650</v>
      </c>
      <c r="J23" t="s">
        <v>50</v>
      </c>
      <c r="K23" t="s">
        <v>32</v>
      </c>
      <c r="L23">
        <v>1510</v>
      </c>
      <c r="M23" t="s">
        <v>49</v>
      </c>
      <c r="N23" t="s">
        <v>14</v>
      </c>
      <c r="O23">
        <v>0.50109999999999999</v>
      </c>
      <c r="P23">
        <v>756.66099999999994</v>
      </c>
      <c r="Q23">
        <v>32.993600000000001</v>
      </c>
      <c r="R23" s="7">
        <v>0.50109899999999996</v>
      </c>
      <c r="S23" s="1">
        <v>756.66098799999997</v>
      </c>
      <c r="T23" t="s">
        <v>315</v>
      </c>
      <c r="U23" s="7">
        <v>32.993600000000001</v>
      </c>
      <c r="V23" s="1">
        <v>24964.97</v>
      </c>
      <c r="W23">
        <v>2026</v>
      </c>
    </row>
    <row r="24" spans="1:23" x14ac:dyDescent="0.3">
      <c r="A24">
        <v>72035956</v>
      </c>
      <c r="B24" s="2">
        <v>46112</v>
      </c>
      <c r="C24" t="s">
        <v>2544</v>
      </c>
      <c r="D24" t="s">
        <v>9</v>
      </c>
      <c r="E24" t="s">
        <v>10</v>
      </c>
      <c r="F24" t="s">
        <v>6893</v>
      </c>
      <c r="G24" t="s">
        <v>6894</v>
      </c>
      <c r="H24" t="s">
        <v>2649</v>
      </c>
      <c r="I24" t="s">
        <v>2650</v>
      </c>
      <c r="J24" t="s">
        <v>50</v>
      </c>
      <c r="K24" t="s">
        <v>32</v>
      </c>
      <c r="L24">
        <v>2010</v>
      </c>
      <c r="M24" t="s">
        <v>49</v>
      </c>
      <c r="N24" t="s">
        <v>14</v>
      </c>
      <c r="O24">
        <v>0.50109999999999999</v>
      </c>
      <c r="P24">
        <v>1007.211</v>
      </c>
      <c r="Q24">
        <v>32.993600000000001</v>
      </c>
      <c r="R24" s="7">
        <v>0.50109899999999996</v>
      </c>
      <c r="S24" s="1">
        <v>1007.211095</v>
      </c>
      <c r="T24" t="s">
        <v>315</v>
      </c>
      <c r="U24" s="7">
        <v>32.993600000000001</v>
      </c>
      <c r="V24" s="1">
        <v>33231.519999999997</v>
      </c>
      <c r="W24">
        <v>2026</v>
      </c>
    </row>
    <row r="25" spans="1:23" x14ac:dyDescent="0.3">
      <c r="A25">
        <v>72035965</v>
      </c>
      <c r="B25" s="2">
        <v>46112</v>
      </c>
      <c r="C25" t="s">
        <v>2544</v>
      </c>
      <c r="D25" t="s">
        <v>9</v>
      </c>
      <c r="E25" t="s">
        <v>10</v>
      </c>
      <c r="F25" t="s">
        <v>6893</v>
      </c>
      <c r="G25" t="s">
        <v>6894</v>
      </c>
      <c r="H25" t="s">
        <v>2660</v>
      </c>
      <c r="I25" t="s">
        <v>2661</v>
      </c>
      <c r="J25" t="s">
        <v>50</v>
      </c>
      <c r="K25" t="s">
        <v>32</v>
      </c>
      <c r="L25">
        <v>1150</v>
      </c>
      <c r="M25" t="s">
        <v>49</v>
      </c>
      <c r="N25" t="s">
        <v>14</v>
      </c>
      <c r="O25">
        <v>0.50109999999999999</v>
      </c>
      <c r="P25">
        <v>576.26499999999999</v>
      </c>
      <c r="Q25">
        <v>32.993600000000001</v>
      </c>
      <c r="R25" s="7">
        <v>0.50109899999999996</v>
      </c>
      <c r="S25" s="1">
        <v>576.26509299999998</v>
      </c>
      <c r="T25" t="s">
        <v>315</v>
      </c>
      <c r="U25" s="7">
        <v>32.993600000000001</v>
      </c>
      <c r="V25" s="1">
        <v>19013.060000000001</v>
      </c>
      <c r="W25">
        <v>2026</v>
      </c>
    </row>
    <row r="26" spans="1:23" x14ac:dyDescent="0.3">
      <c r="A26">
        <v>72035966</v>
      </c>
      <c r="B26" s="2">
        <v>46112</v>
      </c>
      <c r="C26" t="s">
        <v>2544</v>
      </c>
      <c r="D26" t="s">
        <v>9</v>
      </c>
      <c r="E26" t="s">
        <v>10</v>
      </c>
      <c r="F26" t="s">
        <v>6893</v>
      </c>
      <c r="G26" t="s">
        <v>6894</v>
      </c>
      <c r="H26" t="s">
        <v>2649</v>
      </c>
      <c r="I26" t="s">
        <v>2650</v>
      </c>
      <c r="J26" t="s">
        <v>50</v>
      </c>
      <c r="K26" t="s">
        <v>32</v>
      </c>
      <c r="L26">
        <v>1510</v>
      </c>
      <c r="M26" t="s">
        <v>49</v>
      </c>
      <c r="N26" t="s">
        <v>14</v>
      </c>
      <c r="O26">
        <v>0.50109999999999999</v>
      </c>
      <c r="P26">
        <v>756.66099999999994</v>
      </c>
      <c r="Q26">
        <v>32.993600000000001</v>
      </c>
      <c r="R26" s="7">
        <v>0.50109899999999996</v>
      </c>
      <c r="S26" s="1">
        <v>756.66098799999997</v>
      </c>
      <c r="T26" t="s">
        <v>315</v>
      </c>
      <c r="U26" s="7">
        <v>32.993600000000001</v>
      </c>
      <c r="V26" s="1">
        <v>24964.97</v>
      </c>
      <c r="W26">
        <v>2026</v>
      </c>
    </row>
    <row r="27" spans="1:23" x14ac:dyDescent="0.3">
      <c r="A27">
        <v>72036345</v>
      </c>
      <c r="B27" s="2">
        <v>46112</v>
      </c>
      <c r="C27" t="s">
        <v>2544</v>
      </c>
      <c r="D27" t="s">
        <v>9</v>
      </c>
      <c r="E27" t="s">
        <v>10</v>
      </c>
      <c r="F27" t="s">
        <v>6893</v>
      </c>
      <c r="G27" t="s">
        <v>6894</v>
      </c>
      <c r="H27" t="s">
        <v>3852</v>
      </c>
      <c r="I27" t="s">
        <v>3853</v>
      </c>
      <c r="J27" t="s">
        <v>50</v>
      </c>
      <c r="K27" t="s">
        <v>32</v>
      </c>
      <c r="L27">
        <v>2520</v>
      </c>
      <c r="M27" t="s">
        <v>49</v>
      </c>
      <c r="N27" t="s">
        <v>14</v>
      </c>
      <c r="O27">
        <v>0.39829999999999999</v>
      </c>
      <c r="P27">
        <v>1003.716</v>
      </c>
      <c r="Q27">
        <v>32.993600000000001</v>
      </c>
      <c r="R27" s="7">
        <v>0.39829900000000001</v>
      </c>
      <c r="S27" s="1">
        <v>1003.715872</v>
      </c>
      <c r="T27" t="s">
        <v>315</v>
      </c>
      <c r="U27" s="7">
        <v>32.993600000000001</v>
      </c>
      <c r="V27" s="1">
        <v>33116.199999999997</v>
      </c>
      <c r="W27">
        <v>2026</v>
      </c>
    </row>
    <row r="28" spans="1:23" x14ac:dyDescent="0.3">
      <c r="A28">
        <v>72036344</v>
      </c>
      <c r="B28" s="2">
        <v>46112</v>
      </c>
      <c r="C28" t="s">
        <v>2544</v>
      </c>
      <c r="D28" t="s">
        <v>9</v>
      </c>
      <c r="E28" t="s">
        <v>10</v>
      </c>
      <c r="F28" t="s">
        <v>6893</v>
      </c>
      <c r="G28" t="s">
        <v>6894</v>
      </c>
      <c r="H28" t="s">
        <v>3852</v>
      </c>
      <c r="I28" t="s">
        <v>3853</v>
      </c>
      <c r="J28" t="s">
        <v>50</v>
      </c>
      <c r="K28" t="s">
        <v>32</v>
      </c>
      <c r="L28">
        <v>2520</v>
      </c>
      <c r="M28" t="s">
        <v>49</v>
      </c>
      <c r="N28" t="s">
        <v>14</v>
      </c>
      <c r="O28">
        <v>0.39829999999999999</v>
      </c>
      <c r="P28">
        <v>1003.716</v>
      </c>
      <c r="Q28">
        <v>32.993600000000001</v>
      </c>
      <c r="R28" s="7">
        <v>0.39829900000000001</v>
      </c>
      <c r="S28" s="1">
        <v>1003.715872</v>
      </c>
      <c r="T28" t="s">
        <v>315</v>
      </c>
      <c r="U28" s="7">
        <v>32.993600000000001</v>
      </c>
      <c r="V28" s="1">
        <v>33116.199999999997</v>
      </c>
      <c r="W28">
        <v>2026</v>
      </c>
    </row>
    <row r="29" spans="1:23" x14ac:dyDescent="0.3">
      <c r="A29">
        <v>72036053</v>
      </c>
      <c r="B29" s="2">
        <v>46112</v>
      </c>
      <c r="C29" t="s">
        <v>2544</v>
      </c>
      <c r="D29" t="s">
        <v>9</v>
      </c>
      <c r="E29" t="s">
        <v>10</v>
      </c>
      <c r="F29" t="s">
        <v>5638</v>
      </c>
      <c r="G29" t="s">
        <v>5639</v>
      </c>
      <c r="H29" t="s">
        <v>2692</v>
      </c>
      <c r="I29" t="s">
        <v>2693</v>
      </c>
      <c r="J29" t="s">
        <v>56</v>
      </c>
      <c r="K29" t="s">
        <v>12</v>
      </c>
      <c r="L29">
        <v>6060</v>
      </c>
      <c r="M29" t="s">
        <v>49</v>
      </c>
      <c r="N29" t="s">
        <v>14</v>
      </c>
      <c r="O29">
        <v>0.39829999999999999</v>
      </c>
      <c r="P29">
        <v>2413.6979999999999</v>
      </c>
      <c r="Q29">
        <v>32.993600000000001</v>
      </c>
      <c r="R29" s="7">
        <v>0.39829900000000001</v>
      </c>
      <c r="S29" s="1">
        <v>2413.6981110000002</v>
      </c>
      <c r="T29" t="s">
        <v>315</v>
      </c>
      <c r="U29" s="7">
        <v>32.993600000000001</v>
      </c>
      <c r="V29" s="1">
        <v>79636.59</v>
      </c>
      <c r="W29">
        <v>2026</v>
      </c>
    </row>
    <row r="30" spans="1:23" x14ac:dyDescent="0.3">
      <c r="A30">
        <v>72036054</v>
      </c>
      <c r="B30" s="2">
        <v>46112</v>
      </c>
      <c r="C30" t="s">
        <v>2544</v>
      </c>
      <c r="D30" t="s">
        <v>9</v>
      </c>
      <c r="E30" t="s">
        <v>10</v>
      </c>
      <c r="F30" t="s">
        <v>5638</v>
      </c>
      <c r="G30" t="s">
        <v>5639</v>
      </c>
      <c r="H30" t="s">
        <v>2692</v>
      </c>
      <c r="I30" t="s">
        <v>2693</v>
      </c>
      <c r="J30" t="s">
        <v>56</v>
      </c>
      <c r="K30" t="s">
        <v>12</v>
      </c>
      <c r="L30">
        <v>6060</v>
      </c>
      <c r="M30" t="s">
        <v>49</v>
      </c>
      <c r="N30" t="s">
        <v>14</v>
      </c>
      <c r="O30">
        <v>0.39829999999999999</v>
      </c>
      <c r="P30">
        <v>2413.6979999999999</v>
      </c>
      <c r="Q30">
        <v>32.993600000000001</v>
      </c>
      <c r="R30" s="7">
        <v>0.39829900000000001</v>
      </c>
      <c r="S30" s="1">
        <v>2413.6981110000002</v>
      </c>
      <c r="T30" t="s">
        <v>315</v>
      </c>
      <c r="U30" s="7">
        <v>32.993600000000001</v>
      </c>
      <c r="V30" s="1">
        <v>79636.59</v>
      </c>
      <c r="W30">
        <v>2026</v>
      </c>
    </row>
    <row r="31" spans="1:23" x14ac:dyDescent="0.3">
      <c r="A31">
        <v>72036159</v>
      </c>
      <c r="B31" s="2">
        <v>46112</v>
      </c>
      <c r="C31" t="s">
        <v>2544</v>
      </c>
      <c r="D31" t="s">
        <v>9</v>
      </c>
      <c r="E31" t="s">
        <v>10</v>
      </c>
      <c r="F31" t="s">
        <v>5638</v>
      </c>
      <c r="G31" t="s">
        <v>5639</v>
      </c>
      <c r="H31" t="s">
        <v>3986</v>
      </c>
      <c r="I31" t="s">
        <v>3987</v>
      </c>
      <c r="J31" t="s">
        <v>56</v>
      </c>
      <c r="K31" t="s">
        <v>12</v>
      </c>
      <c r="L31">
        <v>2840</v>
      </c>
      <c r="M31" t="s">
        <v>49</v>
      </c>
      <c r="N31" t="s">
        <v>14</v>
      </c>
      <c r="O31">
        <v>0.60389999999999999</v>
      </c>
      <c r="P31">
        <v>1715.08</v>
      </c>
      <c r="Q31">
        <v>32.993600000000001</v>
      </c>
      <c r="R31" s="7">
        <v>0.60389999999999999</v>
      </c>
      <c r="S31" s="1">
        <v>1715.079894</v>
      </c>
      <c r="T31" t="s">
        <v>315</v>
      </c>
      <c r="U31" s="7">
        <v>32.993600000000001</v>
      </c>
      <c r="V31" s="1">
        <v>56586.66</v>
      </c>
      <c r="W31">
        <v>2026</v>
      </c>
    </row>
    <row r="32" spans="1:23" x14ac:dyDescent="0.3">
      <c r="A32">
        <v>72036368</v>
      </c>
      <c r="B32" s="2">
        <v>46112</v>
      </c>
      <c r="C32" t="s">
        <v>2544</v>
      </c>
      <c r="D32" t="s">
        <v>9</v>
      </c>
      <c r="E32" t="s">
        <v>10</v>
      </c>
      <c r="F32" t="s">
        <v>5638</v>
      </c>
      <c r="G32" t="s">
        <v>5639</v>
      </c>
      <c r="H32" t="s">
        <v>5839</v>
      </c>
      <c r="I32" t="s">
        <v>5840</v>
      </c>
      <c r="J32" t="s">
        <v>56</v>
      </c>
      <c r="K32" t="s">
        <v>12</v>
      </c>
      <c r="L32">
        <v>2010</v>
      </c>
      <c r="M32" t="s">
        <v>49</v>
      </c>
      <c r="N32" t="s">
        <v>14</v>
      </c>
      <c r="O32">
        <v>0.60389999999999999</v>
      </c>
      <c r="P32">
        <v>1213.8389999999999</v>
      </c>
      <c r="Q32">
        <v>32.993600000000001</v>
      </c>
      <c r="R32" s="7">
        <v>0.60389999999999999</v>
      </c>
      <c r="S32" s="1">
        <v>1213.8390469999999</v>
      </c>
      <c r="T32" t="s">
        <v>315</v>
      </c>
      <c r="U32" s="7">
        <v>32.993600000000001</v>
      </c>
      <c r="V32" s="1">
        <v>40048.92</v>
      </c>
      <c r="W32">
        <v>2026</v>
      </c>
    </row>
    <row r="33" spans="1:23" x14ac:dyDescent="0.3">
      <c r="A33">
        <v>72036164</v>
      </c>
      <c r="B33" s="2">
        <v>46112</v>
      </c>
      <c r="C33" t="s">
        <v>2544</v>
      </c>
      <c r="D33" t="s">
        <v>9</v>
      </c>
      <c r="E33" t="s">
        <v>10</v>
      </c>
      <c r="F33" t="s">
        <v>5638</v>
      </c>
      <c r="G33" t="s">
        <v>5639</v>
      </c>
      <c r="H33" t="s">
        <v>3986</v>
      </c>
      <c r="I33" t="s">
        <v>3987</v>
      </c>
      <c r="J33" t="s">
        <v>56</v>
      </c>
      <c r="K33" t="s">
        <v>12</v>
      </c>
      <c r="L33">
        <v>410</v>
      </c>
      <c r="M33" t="s">
        <v>49</v>
      </c>
      <c r="N33" t="s">
        <v>14</v>
      </c>
      <c r="O33">
        <v>0.60389999999999999</v>
      </c>
      <c r="P33">
        <v>247.59899999999999</v>
      </c>
      <c r="Q33">
        <v>32.993600000000001</v>
      </c>
      <c r="R33" s="7">
        <v>0.60389999999999999</v>
      </c>
      <c r="S33" s="1">
        <v>247.598928</v>
      </c>
      <c r="T33" t="s">
        <v>315</v>
      </c>
      <c r="U33" s="7">
        <v>32.993600000000001</v>
      </c>
      <c r="V33" s="1">
        <v>8169.18</v>
      </c>
      <c r="W33">
        <v>2026</v>
      </c>
    </row>
    <row r="34" spans="1:23" x14ac:dyDescent="0.3">
      <c r="A34">
        <v>72036208</v>
      </c>
      <c r="B34" s="2">
        <v>46112</v>
      </c>
      <c r="C34" t="s">
        <v>2544</v>
      </c>
      <c r="D34" t="s">
        <v>9</v>
      </c>
      <c r="E34" t="s">
        <v>10</v>
      </c>
      <c r="F34" t="s">
        <v>6893</v>
      </c>
      <c r="G34" t="s">
        <v>6894</v>
      </c>
      <c r="H34" t="s">
        <v>3984</v>
      </c>
      <c r="I34" t="s">
        <v>3985</v>
      </c>
      <c r="J34" t="s">
        <v>56</v>
      </c>
      <c r="K34" t="s">
        <v>12</v>
      </c>
      <c r="L34">
        <v>30</v>
      </c>
      <c r="M34" t="s">
        <v>49</v>
      </c>
      <c r="N34" t="s">
        <v>14</v>
      </c>
      <c r="O34">
        <v>0</v>
      </c>
      <c r="P34">
        <v>0</v>
      </c>
      <c r="Q34">
        <v>32.993600000000001</v>
      </c>
      <c r="R34" s="7">
        <v>0</v>
      </c>
      <c r="S34" s="1">
        <v>0</v>
      </c>
      <c r="T34" t="s">
        <v>315</v>
      </c>
      <c r="U34" s="7">
        <v>32.993600000000001</v>
      </c>
      <c r="V34" s="1">
        <v>0</v>
      </c>
      <c r="W34">
        <v>2026</v>
      </c>
    </row>
    <row r="35" spans="1:23" x14ac:dyDescent="0.3">
      <c r="A35">
        <v>72038743</v>
      </c>
      <c r="B35" s="2">
        <v>46112</v>
      </c>
      <c r="C35" t="s">
        <v>6388</v>
      </c>
      <c r="D35" t="s">
        <v>9</v>
      </c>
      <c r="E35" t="s">
        <v>10</v>
      </c>
      <c r="F35" t="s">
        <v>7044</v>
      </c>
      <c r="G35" t="s">
        <v>7045</v>
      </c>
      <c r="H35" t="s">
        <v>7046</v>
      </c>
      <c r="I35" t="s">
        <v>7047</v>
      </c>
      <c r="J35" t="s">
        <v>307</v>
      </c>
      <c r="K35" t="s">
        <v>32</v>
      </c>
      <c r="L35">
        <v>1552</v>
      </c>
      <c r="M35" t="s">
        <v>13</v>
      </c>
      <c r="N35" t="s">
        <v>14</v>
      </c>
      <c r="O35">
        <v>2.9737</v>
      </c>
      <c r="P35">
        <v>4615.18</v>
      </c>
      <c r="Q35">
        <v>32.993600000000001</v>
      </c>
      <c r="R35" s="7">
        <v>2.9737</v>
      </c>
      <c r="S35" s="1">
        <v>4615.1799129999999</v>
      </c>
      <c r="T35" t="s">
        <v>315</v>
      </c>
      <c r="U35" s="7">
        <v>32.993600000000001</v>
      </c>
      <c r="V35" s="1">
        <v>152271.4</v>
      </c>
      <c r="W35">
        <v>2026</v>
      </c>
    </row>
    <row r="36" spans="1:23" x14ac:dyDescent="0.3">
      <c r="A36">
        <v>72036991</v>
      </c>
      <c r="B36" s="2">
        <v>46112</v>
      </c>
      <c r="C36" t="s">
        <v>2674</v>
      </c>
      <c r="D36" t="s">
        <v>9</v>
      </c>
      <c r="E36" t="s">
        <v>10</v>
      </c>
      <c r="F36" t="s">
        <v>7048</v>
      </c>
      <c r="G36" t="s">
        <v>7049</v>
      </c>
      <c r="H36" t="s">
        <v>839</v>
      </c>
      <c r="I36" t="s">
        <v>945</v>
      </c>
      <c r="J36" t="s">
        <v>836</v>
      </c>
      <c r="K36" t="s">
        <v>32</v>
      </c>
      <c r="L36">
        <v>1011</v>
      </c>
      <c r="M36" t="s">
        <v>13</v>
      </c>
      <c r="N36" t="s">
        <v>14</v>
      </c>
      <c r="O36">
        <v>3.0116000000000001</v>
      </c>
      <c r="P36">
        <v>3044.7280000000001</v>
      </c>
      <c r="Q36">
        <v>32.993600000000001</v>
      </c>
      <c r="R36" s="7">
        <v>3.0116000000000001</v>
      </c>
      <c r="S36" s="1">
        <v>3044.7280679999999</v>
      </c>
      <c r="T36" t="s">
        <v>315</v>
      </c>
      <c r="U36" s="7">
        <v>32.993600000000001</v>
      </c>
      <c r="V36" s="1">
        <v>100456.54</v>
      </c>
      <c r="W36">
        <v>2026</v>
      </c>
    </row>
    <row r="37" spans="1:23" x14ac:dyDescent="0.3">
      <c r="A37">
        <v>72036991</v>
      </c>
      <c r="B37" s="2">
        <v>46112</v>
      </c>
      <c r="C37" t="s">
        <v>2674</v>
      </c>
      <c r="D37" t="s">
        <v>9</v>
      </c>
      <c r="E37" t="s">
        <v>10</v>
      </c>
      <c r="F37" t="s">
        <v>7048</v>
      </c>
      <c r="G37" t="s">
        <v>7049</v>
      </c>
      <c r="H37" t="s">
        <v>1335</v>
      </c>
      <c r="I37" t="s">
        <v>1336</v>
      </c>
      <c r="J37" t="s">
        <v>836</v>
      </c>
      <c r="K37" t="s">
        <v>32</v>
      </c>
      <c r="L37">
        <v>1013</v>
      </c>
      <c r="M37" t="s">
        <v>13</v>
      </c>
      <c r="N37" t="s">
        <v>14</v>
      </c>
      <c r="O37">
        <v>3.0116000000000001</v>
      </c>
      <c r="P37">
        <v>3050.7510000000002</v>
      </c>
      <c r="Q37">
        <v>32.993600000000001</v>
      </c>
      <c r="R37" s="7">
        <v>3.0116000000000001</v>
      </c>
      <c r="S37" s="1">
        <v>3050.7510539999998</v>
      </c>
      <c r="T37" t="s">
        <v>315</v>
      </c>
      <c r="U37" s="7">
        <v>32.993600000000001</v>
      </c>
      <c r="V37" s="1">
        <v>100655.26</v>
      </c>
      <c r="W37">
        <v>2026</v>
      </c>
    </row>
    <row r="38" spans="1:23" x14ac:dyDescent="0.3">
      <c r="A38">
        <v>72036991</v>
      </c>
      <c r="B38" s="2">
        <v>46112</v>
      </c>
      <c r="C38" t="s">
        <v>2674</v>
      </c>
      <c r="D38" t="s">
        <v>9</v>
      </c>
      <c r="E38" t="s">
        <v>10</v>
      </c>
      <c r="F38" t="s">
        <v>7048</v>
      </c>
      <c r="G38" t="s">
        <v>7049</v>
      </c>
      <c r="H38" t="s">
        <v>2004</v>
      </c>
      <c r="I38" t="s">
        <v>7050</v>
      </c>
      <c r="J38" t="s">
        <v>307</v>
      </c>
      <c r="K38" t="s">
        <v>32</v>
      </c>
      <c r="L38">
        <v>1528</v>
      </c>
      <c r="M38" t="s">
        <v>13</v>
      </c>
      <c r="N38" t="s">
        <v>14</v>
      </c>
      <c r="O38">
        <v>2.7711999999999999</v>
      </c>
      <c r="P38">
        <v>4234.3900000000003</v>
      </c>
      <c r="Q38">
        <v>32.993600000000001</v>
      </c>
      <c r="R38" s="7">
        <v>2.7711990000000002</v>
      </c>
      <c r="S38" s="1">
        <v>4234.3900020000001</v>
      </c>
      <c r="T38" t="s">
        <v>315</v>
      </c>
      <c r="U38" s="7">
        <v>32.993600000000001</v>
      </c>
      <c r="V38" s="1">
        <v>139707.76999999999</v>
      </c>
      <c r="W38">
        <v>2026</v>
      </c>
    </row>
    <row r="39" spans="1:23" x14ac:dyDescent="0.3">
      <c r="A39">
        <v>72036991</v>
      </c>
      <c r="B39" s="2">
        <v>46112</v>
      </c>
      <c r="C39" t="s">
        <v>2674</v>
      </c>
      <c r="D39" t="s">
        <v>9</v>
      </c>
      <c r="E39" t="s">
        <v>10</v>
      </c>
      <c r="F39" t="s">
        <v>7048</v>
      </c>
      <c r="G39" t="s">
        <v>7049</v>
      </c>
      <c r="H39" t="s">
        <v>1340</v>
      </c>
      <c r="I39" t="s">
        <v>1341</v>
      </c>
      <c r="J39" t="s">
        <v>836</v>
      </c>
      <c r="K39" t="s">
        <v>32</v>
      </c>
      <c r="L39">
        <v>1027</v>
      </c>
      <c r="M39" t="s">
        <v>13</v>
      </c>
      <c r="N39" t="s">
        <v>14</v>
      </c>
      <c r="O39">
        <v>3.0116000000000001</v>
      </c>
      <c r="P39">
        <v>3092.913</v>
      </c>
      <c r="Q39">
        <v>32.993600000000001</v>
      </c>
      <c r="R39" s="7">
        <v>3.0116000000000001</v>
      </c>
      <c r="S39" s="1">
        <v>3092.912867</v>
      </c>
      <c r="T39" t="s">
        <v>315</v>
      </c>
      <c r="U39" s="7">
        <v>32.993600000000001</v>
      </c>
      <c r="V39" s="1">
        <v>102046.33</v>
      </c>
      <c r="W39">
        <v>2026</v>
      </c>
    </row>
    <row r="40" spans="1:23" x14ac:dyDescent="0.3">
      <c r="A40">
        <v>72036991</v>
      </c>
      <c r="B40" s="2">
        <v>46112</v>
      </c>
      <c r="C40" t="s">
        <v>2674</v>
      </c>
      <c r="D40" t="s">
        <v>9</v>
      </c>
      <c r="E40" t="s">
        <v>10</v>
      </c>
      <c r="F40" t="s">
        <v>7048</v>
      </c>
      <c r="G40" t="s">
        <v>7049</v>
      </c>
      <c r="H40" t="s">
        <v>840</v>
      </c>
      <c r="I40" t="s">
        <v>7051</v>
      </c>
      <c r="J40" t="s">
        <v>836</v>
      </c>
      <c r="K40" t="s">
        <v>32</v>
      </c>
      <c r="L40">
        <v>1033</v>
      </c>
      <c r="M40" t="s">
        <v>13</v>
      </c>
      <c r="N40" t="s">
        <v>14</v>
      </c>
      <c r="O40">
        <v>3.0116000000000001</v>
      </c>
      <c r="P40">
        <v>3110.9830000000002</v>
      </c>
      <c r="Q40">
        <v>32.993600000000001</v>
      </c>
      <c r="R40" s="7">
        <v>3.0116000000000001</v>
      </c>
      <c r="S40" s="1">
        <v>3110.9830390000002</v>
      </c>
      <c r="T40" t="s">
        <v>315</v>
      </c>
      <c r="U40" s="7">
        <v>32.993600000000001</v>
      </c>
      <c r="V40" s="1">
        <v>102642.53</v>
      </c>
      <c r="W40">
        <v>2026</v>
      </c>
    </row>
    <row r="41" spans="1:23" x14ac:dyDescent="0.3">
      <c r="A41">
        <v>72036991</v>
      </c>
      <c r="B41" s="2">
        <v>46112</v>
      </c>
      <c r="C41" t="s">
        <v>2674</v>
      </c>
      <c r="D41" t="s">
        <v>9</v>
      </c>
      <c r="E41" t="s">
        <v>10</v>
      </c>
      <c r="F41" t="s">
        <v>7048</v>
      </c>
      <c r="G41" t="s">
        <v>7049</v>
      </c>
      <c r="H41" t="s">
        <v>1825</v>
      </c>
      <c r="I41" t="s">
        <v>1826</v>
      </c>
      <c r="J41" t="s">
        <v>307</v>
      </c>
      <c r="K41" t="s">
        <v>32</v>
      </c>
      <c r="L41">
        <v>1531</v>
      </c>
      <c r="M41" t="s">
        <v>13</v>
      </c>
      <c r="N41" t="s">
        <v>14</v>
      </c>
      <c r="O41">
        <v>2.6194000000000002</v>
      </c>
      <c r="P41">
        <v>4010.3</v>
      </c>
      <c r="Q41">
        <v>32.993600000000001</v>
      </c>
      <c r="R41" s="7">
        <v>2.6194000000000002</v>
      </c>
      <c r="S41" s="1">
        <v>4010.299876</v>
      </c>
      <c r="T41" t="s">
        <v>315</v>
      </c>
      <c r="U41" s="7">
        <v>32.993600000000001</v>
      </c>
      <c r="V41" s="1">
        <v>132314.23000000001</v>
      </c>
      <c r="W41">
        <v>2026</v>
      </c>
    </row>
    <row r="42" spans="1:23" x14ac:dyDescent="0.3">
      <c r="A42">
        <v>72036991</v>
      </c>
      <c r="B42" s="2">
        <v>46112</v>
      </c>
      <c r="C42" t="s">
        <v>2674</v>
      </c>
      <c r="D42" t="s">
        <v>9</v>
      </c>
      <c r="E42" t="s">
        <v>10</v>
      </c>
      <c r="F42" t="s">
        <v>7048</v>
      </c>
      <c r="G42" t="s">
        <v>7049</v>
      </c>
      <c r="H42" t="s">
        <v>7052</v>
      </c>
      <c r="I42" t="s">
        <v>7053</v>
      </c>
      <c r="J42" t="s">
        <v>307</v>
      </c>
      <c r="K42" t="s">
        <v>32</v>
      </c>
      <c r="L42">
        <v>1007</v>
      </c>
      <c r="M42" t="s">
        <v>13</v>
      </c>
      <c r="N42" t="s">
        <v>14</v>
      </c>
      <c r="O42">
        <v>2.6573000000000002</v>
      </c>
      <c r="P42">
        <v>2675.9</v>
      </c>
      <c r="Q42">
        <v>32.993600000000001</v>
      </c>
      <c r="R42" s="7">
        <v>2.6572990000000001</v>
      </c>
      <c r="S42" s="1">
        <v>2675.8998710000001</v>
      </c>
      <c r="T42" t="s">
        <v>315</v>
      </c>
      <c r="U42" s="7">
        <v>32.993600000000001</v>
      </c>
      <c r="V42" s="1">
        <v>88287.57</v>
      </c>
      <c r="W42">
        <v>2026</v>
      </c>
    </row>
    <row r="43" spans="1:23" x14ac:dyDescent="0.3">
      <c r="A43">
        <v>72036991</v>
      </c>
      <c r="B43" s="2">
        <v>46112</v>
      </c>
      <c r="C43" t="s">
        <v>2674</v>
      </c>
      <c r="D43" t="s">
        <v>9</v>
      </c>
      <c r="E43" t="s">
        <v>10</v>
      </c>
      <c r="F43" t="s">
        <v>7048</v>
      </c>
      <c r="G43" t="s">
        <v>7049</v>
      </c>
      <c r="H43" t="s">
        <v>1999</v>
      </c>
      <c r="I43" t="s">
        <v>7054</v>
      </c>
      <c r="J43" t="s">
        <v>307</v>
      </c>
      <c r="K43" t="s">
        <v>32</v>
      </c>
      <c r="L43">
        <v>1005</v>
      </c>
      <c r="M43" t="s">
        <v>13</v>
      </c>
      <c r="N43" t="s">
        <v>14</v>
      </c>
      <c r="O43">
        <v>2.6573000000000002</v>
      </c>
      <c r="P43">
        <v>2670.587</v>
      </c>
      <c r="Q43">
        <v>32.993600000000001</v>
      </c>
      <c r="R43" s="7">
        <v>2.6572990000000001</v>
      </c>
      <c r="S43" s="1">
        <v>2670.5870220000002</v>
      </c>
      <c r="T43" t="s">
        <v>315</v>
      </c>
      <c r="U43" s="7">
        <v>32.993600000000001</v>
      </c>
      <c r="V43" s="1">
        <v>88112.28</v>
      </c>
      <c r="W43">
        <v>2026</v>
      </c>
    </row>
    <row r="44" spans="1:23" x14ac:dyDescent="0.3">
      <c r="A44">
        <v>72036991</v>
      </c>
      <c r="B44" s="2">
        <v>46112</v>
      </c>
      <c r="C44" t="s">
        <v>2674</v>
      </c>
      <c r="D44" t="s">
        <v>9</v>
      </c>
      <c r="E44" t="s">
        <v>10</v>
      </c>
      <c r="F44" t="s">
        <v>7048</v>
      </c>
      <c r="G44" t="s">
        <v>7049</v>
      </c>
      <c r="H44" t="s">
        <v>1077</v>
      </c>
      <c r="I44" t="s">
        <v>1078</v>
      </c>
      <c r="J44" t="s">
        <v>307</v>
      </c>
      <c r="K44" t="s">
        <v>32</v>
      </c>
      <c r="L44">
        <v>1022</v>
      </c>
      <c r="M44" t="s">
        <v>13</v>
      </c>
      <c r="N44" t="s">
        <v>14</v>
      </c>
      <c r="O44">
        <v>2.6573000000000002</v>
      </c>
      <c r="P44">
        <v>2715.76</v>
      </c>
      <c r="Q44">
        <v>32.993600000000001</v>
      </c>
      <c r="R44" s="7">
        <v>2.6572990000000001</v>
      </c>
      <c r="S44" s="1">
        <v>2715.7600259999999</v>
      </c>
      <c r="T44" t="s">
        <v>315</v>
      </c>
      <c r="U44" s="7">
        <v>32.993600000000001</v>
      </c>
      <c r="V44" s="1">
        <v>89602.7</v>
      </c>
      <c r="W44">
        <v>2026</v>
      </c>
    </row>
    <row r="45" spans="1:23" x14ac:dyDescent="0.3">
      <c r="A45">
        <v>72036991</v>
      </c>
      <c r="B45" s="2">
        <v>46112</v>
      </c>
      <c r="C45" t="s">
        <v>2674</v>
      </c>
      <c r="D45" t="s">
        <v>9</v>
      </c>
      <c r="E45" t="s">
        <v>10</v>
      </c>
      <c r="F45" t="s">
        <v>7048</v>
      </c>
      <c r="G45" t="s">
        <v>7049</v>
      </c>
      <c r="H45" t="s">
        <v>7055</v>
      </c>
      <c r="I45" t="s">
        <v>7056</v>
      </c>
      <c r="J45" t="s">
        <v>836</v>
      </c>
      <c r="K45" t="s">
        <v>32</v>
      </c>
      <c r="L45">
        <v>1012</v>
      </c>
      <c r="M45" t="s">
        <v>13</v>
      </c>
      <c r="N45" t="s">
        <v>14</v>
      </c>
      <c r="O45">
        <v>3.0116000000000001</v>
      </c>
      <c r="P45">
        <v>3047.739</v>
      </c>
      <c r="Q45">
        <v>32.993600000000001</v>
      </c>
      <c r="R45" s="7">
        <v>3.0116000000000001</v>
      </c>
      <c r="S45" s="1">
        <v>3047.7389549999998</v>
      </c>
      <c r="T45" t="s">
        <v>315</v>
      </c>
      <c r="U45" s="7">
        <v>32.993600000000001</v>
      </c>
      <c r="V45" s="1">
        <v>100555.88</v>
      </c>
      <c r="W45">
        <v>2026</v>
      </c>
    </row>
    <row r="46" spans="1:23" x14ac:dyDescent="0.3">
      <c r="A46">
        <v>72036991</v>
      </c>
      <c r="B46" s="2">
        <v>46112</v>
      </c>
      <c r="C46" t="s">
        <v>2674</v>
      </c>
      <c r="D46" t="s">
        <v>9</v>
      </c>
      <c r="E46" t="s">
        <v>10</v>
      </c>
      <c r="F46" t="s">
        <v>7048</v>
      </c>
      <c r="G46" t="s">
        <v>7049</v>
      </c>
      <c r="H46" t="s">
        <v>1997</v>
      </c>
      <c r="I46" t="s">
        <v>5183</v>
      </c>
      <c r="J46" t="s">
        <v>307</v>
      </c>
      <c r="K46" t="s">
        <v>32</v>
      </c>
      <c r="L46">
        <v>1017</v>
      </c>
      <c r="M46" t="s">
        <v>13</v>
      </c>
      <c r="N46" t="s">
        <v>14</v>
      </c>
      <c r="O46">
        <v>3.2014999999999998</v>
      </c>
      <c r="P46">
        <v>3255.9259999999999</v>
      </c>
      <c r="Q46">
        <v>32.993600000000001</v>
      </c>
      <c r="R46" s="7">
        <v>3.2014990000000001</v>
      </c>
      <c r="S46" s="1">
        <v>3255.9259969999998</v>
      </c>
      <c r="T46" t="s">
        <v>315</v>
      </c>
      <c r="U46" s="7">
        <v>32.993600000000001</v>
      </c>
      <c r="V46" s="1">
        <v>107424.72</v>
      </c>
      <c r="W46">
        <v>2026</v>
      </c>
    </row>
    <row r="47" spans="1:23" x14ac:dyDescent="0.3">
      <c r="A47">
        <v>72036991</v>
      </c>
      <c r="B47" s="2">
        <v>46112</v>
      </c>
      <c r="C47" t="s">
        <v>2674</v>
      </c>
      <c r="D47" t="s">
        <v>9</v>
      </c>
      <c r="E47" t="s">
        <v>10</v>
      </c>
      <c r="F47" t="s">
        <v>7048</v>
      </c>
      <c r="G47" t="s">
        <v>7049</v>
      </c>
      <c r="H47" t="s">
        <v>1814</v>
      </c>
      <c r="I47" t="s">
        <v>5188</v>
      </c>
      <c r="J47" t="s">
        <v>307</v>
      </c>
      <c r="K47" t="s">
        <v>32</v>
      </c>
      <c r="L47">
        <v>1013</v>
      </c>
      <c r="M47" t="s">
        <v>13</v>
      </c>
      <c r="N47" t="s">
        <v>14</v>
      </c>
      <c r="O47">
        <v>3.2014999999999998</v>
      </c>
      <c r="P47">
        <v>3243.12</v>
      </c>
      <c r="Q47">
        <v>32.993600000000001</v>
      </c>
      <c r="R47" s="7">
        <v>3.2014990000000001</v>
      </c>
      <c r="S47" s="1">
        <v>3243.1198770000001</v>
      </c>
      <c r="T47" t="s">
        <v>315</v>
      </c>
      <c r="U47" s="7">
        <v>32.993600000000001</v>
      </c>
      <c r="V47" s="1">
        <v>107002.2</v>
      </c>
      <c r="W47">
        <v>2026</v>
      </c>
    </row>
    <row r="48" spans="1:23" x14ac:dyDescent="0.3">
      <c r="A48">
        <v>72036991</v>
      </c>
      <c r="B48" s="2">
        <v>46112</v>
      </c>
      <c r="C48" t="s">
        <v>2674</v>
      </c>
      <c r="D48" t="s">
        <v>9</v>
      </c>
      <c r="E48" t="s">
        <v>10</v>
      </c>
      <c r="F48" t="s">
        <v>7048</v>
      </c>
      <c r="G48" t="s">
        <v>7049</v>
      </c>
      <c r="H48" t="s">
        <v>1338</v>
      </c>
      <c r="I48" t="s">
        <v>1339</v>
      </c>
      <c r="J48" t="s">
        <v>836</v>
      </c>
      <c r="K48" t="s">
        <v>32</v>
      </c>
      <c r="L48">
        <v>1001</v>
      </c>
      <c r="M48" t="s">
        <v>13</v>
      </c>
      <c r="N48" t="s">
        <v>14</v>
      </c>
      <c r="O48">
        <v>3.1128999999999998</v>
      </c>
      <c r="P48">
        <v>3116.0129999999999</v>
      </c>
      <c r="Q48">
        <v>32.993600000000001</v>
      </c>
      <c r="R48" s="7">
        <v>3.1128999999999998</v>
      </c>
      <c r="S48" s="1">
        <v>3116.013105</v>
      </c>
      <c r="T48" t="s">
        <v>315</v>
      </c>
      <c r="U48" s="7">
        <v>32.993600000000001</v>
      </c>
      <c r="V48" s="1">
        <v>102808.49</v>
      </c>
      <c r="W48">
        <v>2026</v>
      </c>
    </row>
    <row r="49" spans="1:23" x14ac:dyDescent="0.3">
      <c r="A49">
        <v>72036991</v>
      </c>
      <c r="B49" s="2">
        <v>46112</v>
      </c>
      <c r="C49" t="s">
        <v>2674</v>
      </c>
      <c r="D49" t="s">
        <v>9</v>
      </c>
      <c r="E49" t="s">
        <v>10</v>
      </c>
      <c r="F49" t="s">
        <v>7048</v>
      </c>
      <c r="G49" t="s">
        <v>7049</v>
      </c>
      <c r="H49" t="s">
        <v>1079</v>
      </c>
      <c r="I49" t="s">
        <v>1080</v>
      </c>
      <c r="J49" t="s">
        <v>307</v>
      </c>
      <c r="K49" t="s">
        <v>32</v>
      </c>
      <c r="L49">
        <v>2020</v>
      </c>
      <c r="M49" t="s">
        <v>13</v>
      </c>
      <c r="N49" t="s">
        <v>14</v>
      </c>
      <c r="O49">
        <v>2.6573000000000002</v>
      </c>
      <c r="P49">
        <v>5367.7460000000001</v>
      </c>
      <c r="Q49">
        <v>32.993600000000001</v>
      </c>
      <c r="R49" s="7">
        <v>2.6572990000000001</v>
      </c>
      <c r="S49" s="1">
        <v>5367.7458649999999</v>
      </c>
      <c r="T49" t="s">
        <v>315</v>
      </c>
      <c r="U49" s="7">
        <v>32.993600000000001</v>
      </c>
      <c r="V49" s="1">
        <v>177101.26</v>
      </c>
      <c r="W49">
        <v>2026</v>
      </c>
    </row>
    <row r="50" spans="1:23" x14ac:dyDescent="0.3">
      <c r="A50">
        <v>72036991</v>
      </c>
      <c r="B50" s="2">
        <v>46112</v>
      </c>
      <c r="C50" t="s">
        <v>2674</v>
      </c>
      <c r="D50" t="s">
        <v>9</v>
      </c>
      <c r="E50" t="s">
        <v>10</v>
      </c>
      <c r="F50" t="s">
        <v>7048</v>
      </c>
      <c r="G50" t="s">
        <v>7049</v>
      </c>
      <c r="H50" t="s">
        <v>2003</v>
      </c>
      <c r="I50" t="s">
        <v>7057</v>
      </c>
      <c r="J50" t="s">
        <v>307</v>
      </c>
      <c r="K50" t="s">
        <v>32</v>
      </c>
      <c r="L50">
        <v>1015</v>
      </c>
      <c r="M50" t="s">
        <v>13</v>
      </c>
      <c r="N50" t="s">
        <v>14</v>
      </c>
      <c r="O50">
        <v>2.6573000000000002</v>
      </c>
      <c r="P50">
        <v>2697.16</v>
      </c>
      <c r="Q50">
        <v>32.993600000000001</v>
      </c>
      <c r="R50" s="7">
        <v>2.6572990000000001</v>
      </c>
      <c r="S50" s="1">
        <v>2697.1600549999998</v>
      </c>
      <c r="T50" t="s">
        <v>315</v>
      </c>
      <c r="U50" s="7">
        <v>32.993600000000001</v>
      </c>
      <c r="V50" s="1">
        <v>88989.02</v>
      </c>
      <c r="W50">
        <v>2026</v>
      </c>
    </row>
    <row r="51" spans="1:23" x14ac:dyDescent="0.3">
      <c r="A51">
        <v>72036991</v>
      </c>
      <c r="B51" s="2">
        <v>46112</v>
      </c>
      <c r="C51" t="s">
        <v>2674</v>
      </c>
      <c r="D51" t="s">
        <v>9</v>
      </c>
      <c r="E51" t="s">
        <v>10</v>
      </c>
      <c r="F51" t="s">
        <v>7048</v>
      </c>
      <c r="G51" t="s">
        <v>7049</v>
      </c>
      <c r="H51" t="s">
        <v>1824</v>
      </c>
      <c r="I51" t="s">
        <v>5167</v>
      </c>
      <c r="J51" t="s">
        <v>307</v>
      </c>
      <c r="K51" t="s">
        <v>32</v>
      </c>
      <c r="L51">
        <v>1021</v>
      </c>
      <c r="M51" t="s">
        <v>13</v>
      </c>
      <c r="N51" t="s">
        <v>14</v>
      </c>
      <c r="O51">
        <v>3.2014999999999998</v>
      </c>
      <c r="P51">
        <v>3268.732</v>
      </c>
      <c r="Q51">
        <v>32.993600000000001</v>
      </c>
      <c r="R51" s="7">
        <v>3.2014990000000001</v>
      </c>
      <c r="S51" s="1">
        <v>3268.732117</v>
      </c>
      <c r="T51" t="s">
        <v>315</v>
      </c>
      <c r="U51" s="7">
        <v>32.993600000000001</v>
      </c>
      <c r="V51" s="1">
        <v>107847.24</v>
      </c>
      <c r="W51">
        <v>2026</v>
      </c>
    </row>
    <row r="52" spans="1:23" x14ac:dyDescent="0.3">
      <c r="A52">
        <v>72036991</v>
      </c>
      <c r="B52" s="2">
        <v>46112</v>
      </c>
      <c r="C52" t="s">
        <v>2674</v>
      </c>
      <c r="D52" t="s">
        <v>9</v>
      </c>
      <c r="E52" t="s">
        <v>10</v>
      </c>
      <c r="F52" t="s">
        <v>7048</v>
      </c>
      <c r="G52" t="s">
        <v>7049</v>
      </c>
      <c r="H52" t="s">
        <v>2001</v>
      </c>
      <c r="I52" t="s">
        <v>7058</v>
      </c>
      <c r="J52" t="s">
        <v>307</v>
      </c>
      <c r="K52" t="s">
        <v>32</v>
      </c>
      <c r="L52">
        <v>1001</v>
      </c>
      <c r="M52" t="s">
        <v>13</v>
      </c>
      <c r="N52" t="s">
        <v>14</v>
      </c>
      <c r="O52">
        <v>2.6573000000000002</v>
      </c>
      <c r="P52">
        <v>2659.9569999999999</v>
      </c>
      <c r="Q52">
        <v>32.993600000000001</v>
      </c>
      <c r="R52" s="7">
        <v>2.6572990000000001</v>
      </c>
      <c r="S52" s="1">
        <v>2659.9570819999999</v>
      </c>
      <c r="T52" t="s">
        <v>315</v>
      </c>
      <c r="U52" s="7">
        <v>32.993600000000001</v>
      </c>
      <c r="V52" s="1">
        <v>87761.56</v>
      </c>
      <c r="W52">
        <v>2026</v>
      </c>
    </row>
    <row r="53" spans="1:23" x14ac:dyDescent="0.3">
      <c r="A53">
        <v>72036991</v>
      </c>
      <c r="B53" s="2">
        <v>46112</v>
      </c>
      <c r="C53" t="s">
        <v>2674</v>
      </c>
      <c r="D53" t="s">
        <v>9</v>
      </c>
      <c r="E53" t="s">
        <v>10</v>
      </c>
      <c r="F53" t="s">
        <v>7048</v>
      </c>
      <c r="G53" t="s">
        <v>7049</v>
      </c>
      <c r="H53" t="s">
        <v>835</v>
      </c>
      <c r="I53" t="s">
        <v>944</v>
      </c>
      <c r="J53" t="s">
        <v>836</v>
      </c>
      <c r="K53" t="s">
        <v>32</v>
      </c>
      <c r="L53">
        <v>1015</v>
      </c>
      <c r="M53" t="s">
        <v>13</v>
      </c>
      <c r="N53" t="s">
        <v>14</v>
      </c>
      <c r="O53">
        <v>3.0116000000000001</v>
      </c>
      <c r="P53">
        <v>3056.7739999999999</v>
      </c>
      <c r="Q53">
        <v>32.993600000000001</v>
      </c>
      <c r="R53" s="7">
        <v>3.0116000000000001</v>
      </c>
      <c r="S53" s="1">
        <v>3056.7740410000001</v>
      </c>
      <c r="T53" t="s">
        <v>315</v>
      </c>
      <c r="U53" s="7">
        <v>32.993600000000001</v>
      </c>
      <c r="V53" s="1">
        <v>100853.98</v>
      </c>
      <c r="W53">
        <v>2026</v>
      </c>
    </row>
    <row r="54" spans="1:23" x14ac:dyDescent="0.3">
      <c r="A54">
        <v>72037074</v>
      </c>
      <c r="B54" s="2">
        <v>46112</v>
      </c>
      <c r="C54" t="s">
        <v>3308</v>
      </c>
      <c r="D54" t="s">
        <v>9</v>
      </c>
      <c r="E54" t="s">
        <v>10</v>
      </c>
      <c r="F54" t="s">
        <v>7048</v>
      </c>
      <c r="G54" t="s">
        <v>7049</v>
      </c>
      <c r="H54" t="s">
        <v>1343</v>
      </c>
      <c r="I54" t="s">
        <v>7059</v>
      </c>
      <c r="J54" t="s">
        <v>307</v>
      </c>
      <c r="K54" t="s">
        <v>32</v>
      </c>
      <c r="L54">
        <v>2038</v>
      </c>
      <c r="M54" t="s">
        <v>13</v>
      </c>
      <c r="N54" t="s">
        <v>14</v>
      </c>
      <c r="O54">
        <v>2.9737</v>
      </c>
      <c r="P54">
        <v>6060.4009999999998</v>
      </c>
      <c r="Q54">
        <v>32.993600000000001</v>
      </c>
      <c r="R54" s="7">
        <v>2.9737</v>
      </c>
      <c r="S54" s="1">
        <v>6060.401108</v>
      </c>
      <c r="T54" t="s">
        <v>315</v>
      </c>
      <c r="U54" s="7">
        <v>32.993600000000001</v>
      </c>
      <c r="V54" s="1">
        <v>199954.45</v>
      </c>
      <c r="W54">
        <v>2026</v>
      </c>
    </row>
    <row r="55" spans="1:23" x14ac:dyDescent="0.3">
      <c r="A55">
        <v>72038472</v>
      </c>
      <c r="B55" s="2">
        <v>46112</v>
      </c>
      <c r="C55" t="s">
        <v>5805</v>
      </c>
      <c r="D55" t="s">
        <v>337</v>
      </c>
      <c r="E55" t="s">
        <v>338</v>
      </c>
      <c r="F55" t="s">
        <v>5972</v>
      </c>
      <c r="G55" t="s">
        <v>5973</v>
      </c>
      <c r="H55" t="s">
        <v>4959</v>
      </c>
      <c r="I55" t="s">
        <v>4960</v>
      </c>
      <c r="J55" t="s">
        <v>31</v>
      </c>
      <c r="K55" t="s">
        <v>12</v>
      </c>
      <c r="L55">
        <v>160</v>
      </c>
      <c r="M55" t="s">
        <v>13</v>
      </c>
      <c r="N55" t="s">
        <v>14</v>
      </c>
      <c r="O55">
        <v>22</v>
      </c>
      <c r="P55">
        <v>3520</v>
      </c>
      <c r="Q55">
        <v>32.993600000000001</v>
      </c>
      <c r="R55" s="7">
        <v>22</v>
      </c>
      <c r="S55" s="1">
        <v>3519.9999389999998</v>
      </c>
      <c r="T55" t="s">
        <v>315</v>
      </c>
      <c r="U55" s="7">
        <v>32.993600000000001</v>
      </c>
      <c r="V55" s="1">
        <v>116137.47</v>
      </c>
      <c r="W55">
        <v>2026</v>
      </c>
    </row>
    <row r="56" spans="1:23" hidden="1" x14ac:dyDescent="0.3">
      <c r="A56">
        <v>72036074</v>
      </c>
      <c r="B56" s="2">
        <v>46132</v>
      </c>
      <c r="C56" t="s">
        <v>2544</v>
      </c>
      <c r="D56" t="s">
        <v>9</v>
      </c>
      <c r="E56" t="s">
        <v>10</v>
      </c>
      <c r="F56" t="s">
        <v>6889</v>
      </c>
      <c r="G56" t="s">
        <v>6890</v>
      </c>
      <c r="H56" t="s">
        <v>2619</v>
      </c>
      <c r="I56" t="s">
        <v>2620</v>
      </c>
      <c r="J56" t="s">
        <v>50</v>
      </c>
      <c r="K56" t="s">
        <v>12</v>
      </c>
      <c r="L56">
        <v>1440</v>
      </c>
      <c r="M56" t="s">
        <v>49</v>
      </c>
      <c r="N56" t="s">
        <v>14</v>
      </c>
      <c r="O56">
        <v>0.53969999999999996</v>
      </c>
      <c r="P56">
        <v>777.16800000000001</v>
      </c>
      <c r="Q56">
        <v>32.226399999999998</v>
      </c>
      <c r="R56" s="7">
        <v>0.53969999999999996</v>
      </c>
      <c r="S56" s="1">
        <v>777.16809799999999</v>
      </c>
      <c r="T56" t="s">
        <v>315</v>
      </c>
      <c r="U56" s="7">
        <v>32.226399999999998</v>
      </c>
      <c r="V56" s="1">
        <v>25045.33</v>
      </c>
      <c r="W56">
        <v>2026</v>
      </c>
    </row>
    <row r="57" spans="1:23" hidden="1" x14ac:dyDescent="0.3">
      <c r="A57">
        <v>72036004</v>
      </c>
      <c r="B57" s="2">
        <v>46132</v>
      </c>
      <c r="C57" t="s">
        <v>2544</v>
      </c>
      <c r="D57" t="s">
        <v>9</v>
      </c>
      <c r="E57" t="s">
        <v>10</v>
      </c>
      <c r="F57" t="s">
        <v>6889</v>
      </c>
      <c r="G57" t="s">
        <v>6890</v>
      </c>
      <c r="H57" t="s">
        <v>2619</v>
      </c>
      <c r="I57" t="s">
        <v>2620</v>
      </c>
      <c r="J57" t="s">
        <v>50</v>
      </c>
      <c r="K57" t="s">
        <v>12</v>
      </c>
      <c r="L57">
        <v>1210</v>
      </c>
      <c r="M57" t="s">
        <v>49</v>
      </c>
      <c r="N57" t="s">
        <v>14</v>
      </c>
      <c r="O57">
        <v>0.53969999999999996</v>
      </c>
      <c r="P57">
        <v>653.03700000000003</v>
      </c>
      <c r="Q57">
        <v>32.226399999999998</v>
      </c>
      <c r="R57" s="7">
        <v>0.53969999999999996</v>
      </c>
      <c r="S57" s="1">
        <v>653.03695100000004</v>
      </c>
      <c r="T57" t="s">
        <v>315</v>
      </c>
      <c r="U57" s="7">
        <v>32.226399999999998</v>
      </c>
      <c r="V57" s="1">
        <v>21045.03</v>
      </c>
      <c r="W57">
        <v>2026</v>
      </c>
    </row>
    <row r="58" spans="1:23" hidden="1" x14ac:dyDescent="0.3">
      <c r="A58">
        <v>72036070</v>
      </c>
      <c r="B58" s="2">
        <v>46132</v>
      </c>
      <c r="C58" t="s">
        <v>2544</v>
      </c>
      <c r="D58" t="s">
        <v>9</v>
      </c>
      <c r="E58" t="s">
        <v>10</v>
      </c>
      <c r="F58" t="s">
        <v>6889</v>
      </c>
      <c r="G58" t="s">
        <v>6890</v>
      </c>
      <c r="H58" t="s">
        <v>2619</v>
      </c>
      <c r="I58" t="s">
        <v>2620</v>
      </c>
      <c r="J58" t="s">
        <v>50</v>
      </c>
      <c r="K58" t="s">
        <v>12</v>
      </c>
      <c r="L58">
        <v>2330</v>
      </c>
      <c r="M58" t="s">
        <v>49</v>
      </c>
      <c r="N58" t="s">
        <v>14</v>
      </c>
      <c r="O58">
        <v>0.53969999999999996</v>
      </c>
      <c r="P58">
        <v>1257.501</v>
      </c>
      <c r="Q58">
        <v>32.226399999999998</v>
      </c>
      <c r="R58" s="7">
        <v>0.53969999999999996</v>
      </c>
      <c r="S58" s="1">
        <v>1257.500992</v>
      </c>
      <c r="T58" t="s">
        <v>315</v>
      </c>
      <c r="U58" s="7">
        <v>32.226399999999998</v>
      </c>
      <c r="V58" s="1">
        <v>40524.730000000003</v>
      </c>
      <c r="W58">
        <v>2026</v>
      </c>
    </row>
    <row r="59" spans="1:23" hidden="1" x14ac:dyDescent="0.3">
      <c r="A59">
        <v>72035997</v>
      </c>
      <c r="B59" s="2">
        <v>46132</v>
      </c>
      <c r="C59" t="s">
        <v>2544</v>
      </c>
      <c r="D59" t="s">
        <v>9</v>
      </c>
      <c r="E59" t="s">
        <v>10</v>
      </c>
      <c r="F59" t="s">
        <v>6889</v>
      </c>
      <c r="G59" t="s">
        <v>6890</v>
      </c>
      <c r="H59" t="s">
        <v>2656</v>
      </c>
      <c r="I59" t="s">
        <v>2657</v>
      </c>
      <c r="J59" t="s">
        <v>50</v>
      </c>
      <c r="K59" t="s">
        <v>12</v>
      </c>
      <c r="L59">
        <v>1760</v>
      </c>
      <c r="M59" t="s">
        <v>49</v>
      </c>
      <c r="N59" t="s">
        <v>14</v>
      </c>
      <c r="O59">
        <v>0.53969999999999996</v>
      </c>
      <c r="P59">
        <v>949.87199999999996</v>
      </c>
      <c r="Q59">
        <v>32.226399999999998</v>
      </c>
      <c r="R59" s="7">
        <v>0.53969999999999996</v>
      </c>
      <c r="S59" s="1">
        <v>949.87215400000002</v>
      </c>
      <c r="T59" t="s">
        <v>315</v>
      </c>
      <c r="U59" s="7">
        <v>32.226399999999998</v>
      </c>
      <c r="V59" s="1">
        <v>30610.959999999999</v>
      </c>
      <c r="W59">
        <v>2026</v>
      </c>
    </row>
    <row r="60" spans="1:23" hidden="1" x14ac:dyDescent="0.3">
      <c r="A60">
        <v>72036002</v>
      </c>
      <c r="B60" s="2">
        <v>46132</v>
      </c>
      <c r="C60" t="s">
        <v>2544</v>
      </c>
      <c r="D60" t="s">
        <v>9</v>
      </c>
      <c r="E60" t="s">
        <v>10</v>
      </c>
      <c r="F60" t="s">
        <v>6889</v>
      </c>
      <c r="G60" t="s">
        <v>6890</v>
      </c>
      <c r="H60" t="s">
        <v>2619</v>
      </c>
      <c r="I60" t="s">
        <v>2620</v>
      </c>
      <c r="J60" t="s">
        <v>50</v>
      </c>
      <c r="K60" t="s">
        <v>12</v>
      </c>
      <c r="L60">
        <v>780</v>
      </c>
      <c r="M60" t="s">
        <v>49</v>
      </c>
      <c r="N60" t="s">
        <v>14</v>
      </c>
      <c r="O60">
        <v>0.53969999999999996</v>
      </c>
      <c r="P60">
        <v>420.96600000000001</v>
      </c>
      <c r="Q60">
        <v>32.226399999999998</v>
      </c>
      <c r="R60" s="7">
        <v>0.53969999999999996</v>
      </c>
      <c r="S60" s="1">
        <v>420.96604000000002</v>
      </c>
      <c r="T60" t="s">
        <v>315</v>
      </c>
      <c r="U60" s="7">
        <v>32.226399999999998</v>
      </c>
      <c r="V60" s="1">
        <v>13566.22</v>
      </c>
      <c r="W60">
        <v>2026</v>
      </c>
    </row>
    <row r="61" spans="1:23" hidden="1" x14ac:dyDescent="0.3">
      <c r="A61">
        <v>72036072</v>
      </c>
      <c r="B61" s="2">
        <v>46132</v>
      </c>
      <c r="C61" t="s">
        <v>2544</v>
      </c>
      <c r="D61" t="s">
        <v>9</v>
      </c>
      <c r="E61" t="s">
        <v>10</v>
      </c>
      <c r="F61" t="s">
        <v>6889</v>
      </c>
      <c r="G61" t="s">
        <v>6890</v>
      </c>
      <c r="H61" t="s">
        <v>2619</v>
      </c>
      <c r="I61" t="s">
        <v>2620</v>
      </c>
      <c r="J61" t="s">
        <v>50</v>
      </c>
      <c r="K61" t="s">
        <v>12</v>
      </c>
      <c r="L61">
        <v>2080</v>
      </c>
      <c r="M61" t="s">
        <v>49</v>
      </c>
      <c r="N61" t="s">
        <v>14</v>
      </c>
      <c r="O61">
        <v>0.53969999999999996</v>
      </c>
      <c r="P61">
        <v>1122.576</v>
      </c>
      <c r="Q61">
        <v>32.226399999999998</v>
      </c>
      <c r="R61" s="7">
        <v>0.53969999999999996</v>
      </c>
      <c r="S61" s="1">
        <v>1122.5759</v>
      </c>
      <c r="T61" t="s">
        <v>315</v>
      </c>
      <c r="U61" s="7">
        <v>32.226399999999998</v>
      </c>
      <c r="V61" s="1">
        <v>36176.58</v>
      </c>
      <c r="W61">
        <v>2026</v>
      </c>
    </row>
    <row r="62" spans="1:23" hidden="1" x14ac:dyDescent="0.3">
      <c r="A62">
        <v>72036002</v>
      </c>
      <c r="B62" s="2">
        <v>46132</v>
      </c>
      <c r="C62" t="s">
        <v>2544</v>
      </c>
      <c r="D62" t="s">
        <v>9</v>
      </c>
      <c r="E62" t="s">
        <v>10</v>
      </c>
      <c r="F62" t="s">
        <v>6891</v>
      </c>
      <c r="G62" t="s">
        <v>6892</v>
      </c>
      <c r="H62" t="s">
        <v>2619</v>
      </c>
      <c r="I62" t="s">
        <v>2620</v>
      </c>
      <c r="J62" t="s">
        <v>50</v>
      </c>
      <c r="K62" t="s">
        <v>12</v>
      </c>
      <c r="L62">
        <v>2640</v>
      </c>
      <c r="M62" t="s">
        <v>49</v>
      </c>
      <c r="N62" t="s">
        <v>14</v>
      </c>
      <c r="O62">
        <v>0.53969999999999996</v>
      </c>
      <c r="P62">
        <v>1424.808</v>
      </c>
      <c r="Q62">
        <v>32.226399999999998</v>
      </c>
      <c r="R62" s="7">
        <v>0.53969999999999996</v>
      </c>
      <c r="S62" s="1">
        <v>1424.8079210000001</v>
      </c>
      <c r="T62" t="s">
        <v>315</v>
      </c>
      <c r="U62" s="7">
        <v>32.226399999999998</v>
      </c>
      <c r="V62" s="1">
        <v>45916.43</v>
      </c>
      <c r="W62">
        <v>2026</v>
      </c>
    </row>
    <row r="63" spans="1:23" hidden="1" x14ac:dyDescent="0.3">
      <c r="A63">
        <v>72035999</v>
      </c>
      <c r="B63" s="2">
        <v>46132</v>
      </c>
      <c r="C63" t="s">
        <v>2544</v>
      </c>
      <c r="D63" t="s">
        <v>9</v>
      </c>
      <c r="E63" t="s">
        <v>10</v>
      </c>
      <c r="F63" t="s">
        <v>6891</v>
      </c>
      <c r="G63" t="s">
        <v>6892</v>
      </c>
      <c r="H63" t="s">
        <v>2656</v>
      </c>
      <c r="I63" t="s">
        <v>2657</v>
      </c>
      <c r="J63" t="s">
        <v>50</v>
      </c>
      <c r="K63" t="s">
        <v>12</v>
      </c>
      <c r="L63">
        <v>2020</v>
      </c>
      <c r="M63" t="s">
        <v>49</v>
      </c>
      <c r="N63" t="s">
        <v>14</v>
      </c>
      <c r="O63">
        <v>0.53969999999999996</v>
      </c>
      <c r="P63">
        <v>1090.194</v>
      </c>
      <c r="Q63">
        <v>32.226399999999998</v>
      </c>
      <c r="R63" s="7">
        <v>0.53969999999999996</v>
      </c>
      <c r="S63" s="1">
        <v>1090.194064</v>
      </c>
      <c r="T63" t="s">
        <v>315</v>
      </c>
      <c r="U63" s="7">
        <v>32.226399999999998</v>
      </c>
      <c r="V63" s="1">
        <v>35133.03</v>
      </c>
      <c r="W63">
        <v>2026</v>
      </c>
    </row>
    <row r="64" spans="1:23" hidden="1" x14ac:dyDescent="0.3">
      <c r="A64">
        <v>72035997</v>
      </c>
      <c r="B64" s="2">
        <v>46132</v>
      </c>
      <c r="C64" t="s">
        <v>2544</v>
      </c>
      <c r="D64" t="s">
        <v>9</v>
      </c>
      <c r="E64" t="s">
        <v>10</v>
      </c>
      <c r="F64" t="s">
        <v>6891</v>
      </c>
      <c r="G64" t="s">
        <v>6892</v>
      </c>
      <c r="H64" t="s">
        <v>2656</v>
      </c>
      <c r="I64" t="s">
        <v>2657</v>
      </c>
      <c r="J64" t="s">
        <v>50</v>
      </c>
      <c r="K64" t="s">
        <v>12</v>
      </c>
      <c r="L64">
        <v>160</v>
      </c>
      <c r="M64" t="s">
        <v>49</v>
      </c>
      <c r="N64" t="s">
        <v>14</v>
      </c>
      <c r="O64">
        <v>0.53969999999999996</v>
      </c>
      <c r="P64">
        <v>86.352000000000004</v>
      </c>
      <c r="Q64">
        <v>32.226399999999998</v>
      </c>
      <c r="R64" s="7">
        <v>0.53969999999999996</v>
      </c>
      <c r="S64" s="1">
        <v>86.351872</v>
      </c>
      <c r="T64" t="s">
        <v>315</v>
      </c>
      <c r="U64" s="7">
        <v>32.226399999999998</v>
      </c>
      <c r="V64" s="1">
        <v>2782.81</v>
      </c>
      <c r="W64">
        <v>2026</v>
      </c>
    </row>
    <row r="65" spans="1:23" hidden="1" x14ac:dyDescent="0.3">
      <c r="A65">
        <v>72035998</v>
      </c>
      <c r="B65" s="2">
        <v>46132</v>
      </c>
      <c r="C65" t="s">
        <v>2544</v>
      </c>
      <c r="D65" t="s">
        <v>9</v>
      </c>
      <c r="E65" t="s">
        <v>10</v>
      </c>
      <c r="F65" t="s">
        <v>6891</v>
      </c>
      <c r="G65" t="s">
        <v>6892</v>
      </c>
      <c r="H65" t="s">
        <v>2619</v>
      </c>
      <c r="I65" t="s">
        <v>2620</v>
      </c>
      <c r="J65" t="s">
        <v>50</v>
      </c>
      <c r="K65" t="s">
        <v>12</v>
      </c>
      <c r="L65">
        <v>2020</v>
      </c>
      <c r="M65" t="s">
        <v>49</v>
      </c>
      <c r="N65" t="s">
        <v>14</v>
      </c>
      <c r="O65">
        <v>0.53969999999999996</v>
      </c>
      <c r="P65">
        <v>1090.194</v>
      </c>
      <c r="Q65">
        <v>32.226399999999998</v>
      </c>
      <c r="R65" s="7">
        <v>0.53969999999999996</v>
      </c>
      <c r="S65" s="1">
        <v>1090.194064</v>
      </c>
      <c r="T65" t="s">
        <v>315</v>
      </c>
      <c r="U65" s="7">
        <v>32.226399999999998</v>
      </c>
      <c r="V65" s="1">
        <v>35133.03</v>
      </c>
      <c r="W65">
        <v>2026</v>
      </c>
    </row>
    <row r="66" spans="1:23" hidden="1" x14ac:dyDescent="0.3">
      <c r="A66">
        <v>72035993</v>
      </c>
      <c r="B66" s="2">
        <v>46132</v>
      </c>
      <c r="C66" t="s">
        <v>2544</v>
      </c>
      <c r="D66" t="s">
        <v>9</v>
      </c>
      <c r="E66" t="s">
        <v>10</v>
      </c>
      <c r="F66" t="s">
        <v>6891</v>
      </c>
      <c r="G66" t="s">
        <v>6892</v>
      </c>
      <c r="H66" t="s">
        <v>2656</v>
      </c>
      <c r="I66" t="s">
        <v>2657</v>
      </c>
      <c r="J66" t="s">
        <v>50</v>
      </c>
      <c r="K66" t="s">
        <v>12</v>
      </c>
      <c r="L66">
        <v>2820</v>
      </c>
      <c r="M66" t="s">
        <v>49</v>
      </c>
      <c r="N66" t="s">
        <v>14</v>
      </c>
      <c r="O66">
        <v>0.53969999999999996</v>
      </c>
      <c r="P66">
        <v>1521.954</v>
      </c>
      <c r="Q66">
        <v>32.226399999999998</v>
      </c>
      <c r="R66" s="7">
        <v>0.53969999999999996</v>
      </c>
      <c r="S66" s="1">
        <v>1521.9540500000001</v>
      </c>
      <c r="T66" t="s">
        <v>315</v>
      </c>
      <c r="U66" s="7">
        <v>32.226399999999998</v>
      </c>
      <c r="V66" s="1">
        <v>49047.1</v>
      </c>
      <c r="W66">
        <v>2026</v>
      </c>
    </row>
    <row r="67" spans="1:23" hidden="1" x14ac:dyDescent="0.3">
      <c r="A67">
        <v>72035996</v>
      </c>
      <c r="B67" s="2">
        <v>46132</v>
      </c>
      <c r="C67" t="s">
        <v>2544</v>
      </c>
      <c r="D67" t="s">
        <v>9</v>
      </c>
      <c r="E67" t="s">
        <v>10</v>
      </c>
      <c r="F67" t="s">
        <v>6891</v>
      </c>
      <c r="G67" t="s">
        <v>6892</v>
      </c>
      <c r="H67" t="s">
        <v>2619</v>
      </c>
      <c r="I67" t="s">
        <v>2620</v>
      </c>
      <c r="J67" t="s">
        <v>50</v>
      </c>
      <c r="K67" t="s">
        <v>12</v>
      </c>
      <c r="L67">
        <v>3430</v>
      </c>
      <c r="M67" t="s">
        <v>49</v>
      </c>
      <c r="N67" t="s">
        <v>14</v>
      </c>
      <c r="O67">
        <v>0.53969999999999996</v>
      </c>
      <c r="P67">
        <v>1851.171</v>
      </c>
      <c r="Q67">
        <v>32.226399999999998</v>
      </c>
      <c r="R67" s="7">
        <v>0.53969999999999996</v>
      </c>
      <c r="S67" s="1">
        <v>1851.1710889999999</v>
      </c>
      <c r="T67" t="s">
        <v>315</v>
      </c>
      <c r="U67" s="7">
        <v>32.226399999999998</v>
      </c>
      <c r="V67" s="1">
        <v>59656.58</v>
      </c>
      <c r="W67">
        <v>2026</v>
      </c>
    </row>
    <row r="68" spans="1:23" hidden="1" x14ac:dyDescent="0.3">
      <c r="A68">
        <v>72036000</v>
      </c>
      <c r="B68" s="2">
        <v>46132</v>
      </c>
      <c r="C68" t="s">
        <v>2544</v>
      </c>
      <c r="D68" t="s">
        <v>9</v>
      </c>
      <c r="E68" t="s">
        <v>10</v>
      </c>
      <c r="F68" t="s">
        <v>6891</v>
      </c>
      <c r="G68" t="s">
        <v>6892</v>
      </c>
      <c r="H68" t="s">
        <v>2619</v>
      </c>
      <c r="I68" t="s">
        <v>2620</v>
      </c>
      <c r="J68" t="s">
        <v>50</v>
      </c>
      <c r="K68" t="s">
        <v>12</v>
      </c>
      <c r="L68">
        <v>1410</v>
      </c>
      <c r="M68" t="s">
        <v>49</v>
      </c>
      <c r="N68" t="s">
        <v>14</v>
      </c>
      <c r="O68">
        <v>0.53969999999999996</v>
      </c>
      <c r="P68">
        <v>760.97699999999998</v>
      </c>
      <c r="Q68">
        <v>32.226399999999998</v>
      </c>
      <c r="R68" s="7">
        <v>0.53969999999999996</v>
      </c>
      <c r="S68" s="1">
        <v>760.97702500000003</v>
      </c>
      <c r="T68" t="s">
        <v>315</v>
      </c>
      <c r="U68" s="7">
        <v>32.226399999999998</v>
      </c>
      <c r="V68" s="1">
        <v>24523.55</v>
      </c>
      <c r="W68">
        <v>2026</v>
      </c>
    </row>
    <row r="69" spans="1:23" x14ac:dyDescent="0.3">
      <c r="A69">
        <v>72038472</v>
      </c>
      <c r="B69" s="2">
        <v>46112</v>
      </c>
      <c r="C69" t="s">
        <v>5805</v>
      </c>
      <c r="D69" t="s">
        <v>337</v>
      </c>
      <c r="E69" t="s">
        <v>338</v>
      </c>
      <c r="F69" t="s">
        <v>5972</v>
      </c>
      <c r="G69" t="s">
        <v>5973</v>
      </c>
      <c r="H69" t="s">
        <v>4961</v>
      </c>
      <c r="I69" t="s">
        <v>4962</v>
      </c>
      <c r="J69" t="s">
        <v>31</v>
      </c>
      <c r="K69" t="s">
        <v>12</v>
      </c>
      <c r="L69">
        <v>84</v>
      </c>
      <c r="M69" t="s">
        <v>13</v>
      </c>
      <c r="N69" t="s">
        <v>14</v>
      </c>
      <c r="O69">
        <v>22</v>
      </c>
      <c r="P69">
        <v>1848</v>
      </c>
      <c r="Q69">
        <v>32.993600000000001</v>
      </c>
      <c r="R69" s="7">
        <v>22</v>
      </c>
      <c r="S69" s="1">
        <v>1847.9999150000001</v>
      </c>
      <c r="T69" t="s">
        <v>315</v>
      </c>
      <c r="U69" s="7">
        <v>32.993600000000001</v>
      </c>
      <c r="V69" s="1">
        <v>60972.17</v>
      </c>
      <c r="W69">
        <v>2026</v>
      </c>
    </row>
    <row r="70" spans="1:23" x14ac:dyDescent="0.3">
      <c r="A70">
        <v>72038470</v>
      </c>
      <c r="B70" s="2">
        <v>46112</v>
      </c>
      <c r="C70" t="s">
        <v>5805</v>
      </c>
      <c r="D70" t="s">
        <v>337</v>
      </c>
      <c r="E70" t="s">
        <v>338</v>
      </c>
      <c r="F70" t="s">
        <v>5974</v>
      </c>
      <c r="G70" t="s">
        <v>5975</v>
      </c>
      <c r="H70" t="s">
        <v>339</v>
      </c>
      <c r="I70" t="s">
        <v>514</v>
      </c>
      <c r="J70" t="s">
        <v>31</v>
      </c>
      <c r="K70" t="s">
        <v>12</v>
      </c>
      <c r="L70">
        <v>600</v>
      </c>
      <c r="M70" t="s">
        <v>13</v>
      </c>
      <c r="N70" t="s">
        <v>14</v>
      </c>
      <c r="O70">
        <v>18</v>
      </c>
      <c r="P70">
        <v>10800</v>
      </c>
      <c r="Q70">
        <v>32.993600000000001</v>
      </c>
      <c r="R70" s="7">
        <v>18</v>
      </c>
      <c r="S70" s="1">
        <v>10800</v>
      </c>
      <c r="T70" t="s">
        <v>315</v>
      </c>
      <c r="U70" s="7">
        <v>32.993600000000001</v>
      </c>
      <c r="V70" s="1">
        <v>356330.88</v>
      </c>
      <c r="W70">
        <v>2026</v>
      </c>
    </row>
    <row r="71" spans="1:23" x14ac:dyDescent="0.3">
      <c r="A71">
        <v>72038470</v>
      </c>
      <c r="B71" s="2">
        <v>46112</v>
      </c>
      <c r="C71" t="s">
        <v>5805</v>
      </c>
      <c r="D71" t="s">
        <v>337</v>
      </c>
      <c r="E71" t="s">
        <v>338</v>
      </c>
      <c r="F71" t="s">
        <v>5974</v>
      </c>
      <c r="G71" t="s">
        <v>5975</v>
      </c>
      <c r="H71" t="s">
        <v>946</v>
      </c>
      <c r="I71" t="s">
        <v>947</v>
      </c>
      <c r="J71" t="s">
        <v>31</v>
      </c>
      <c r="K71" t="s">
        <v>12</v>
      </c>
      <c r="L71">
        <v>250</v>
      </c>
      <c r="M71" t="s">
        <v>13</v>
      </c>
      <c r="N71" t="s">
        <v>14</v>
      </c>
      <c r="O71">
        <v>19</v>
      </c>
      <c r="P71">
        <v>4750</v>
      </c>
      <c r="Q71">
        <v>32.993600000000001</v>
      </c>
      <c r="R71" s="7">
        <v>19</v>
      </c>
      <c r="S71" s="1">
        <v>4750</v>
      </c>
      <c r="T71" t="s">
        <v>315</v>
      </c>
      <c r="U71" s="7">
        <v>32.993600000000001</v>
      </c>
      <c r="V71" s="1">
        <v>156719.6</v>
      </c>
      <c r="W71">
        <v>2026</v>
      </c>
    </row>
    <row r="72" spans="1:23" x14ac:dyDescent="0.3">
      <c r="A72">
        <v>72038470</v>
      </c>
      <c r="B72" s="2">
        <v>46112</v>
      </c>
      <c r="C72" t="s">
        <v>5805</v>
      </c>
      <c r="D72" t="s">
        <v>337</v>
      </c>
      <c r="E72" t="s">
        <v>338</v>
      </c>
      <c r="F72" t="s">
        <v>5974</v>
      </c>
      <c r="G72" t="s">
        <v>5975</v>
      </c>
      <c r="H72" t="s">
        <v>948</v>
      </c>
      <c r="I72" t="s">
        <v>949</v>
      </c>
      <c r="J72" t="s">
        <v>31</v>
      </c>
      <c r="K72" t="s">
        <v>12</v>
      </c>
      <c r="L72">
        <v>98</v>
      </c>
      <c r="M72" t="s">
        <v>13</v>
      </c>
      <c r="N72" t="s">
        <v>14</v>
      </c>
      <c r="O72">
        <v>19</v>
      </c>
      <c r="P72">
        <v>1862</v>
      </c>
      <c r="Q72">
        <v>32.993600000000001</v>
      </c>
      <c r="R72" s="7">
        <v>19</v>
      </c>
      <c r="S72" s="1">
        <v>1861.9999029999999</v>
      </c>
      <c r="T72" t="s">
        <v>315</v>
      </c>
      <c r="U72" s="7">
        <v>32.993600000000001</v>
      </c>
      <c r="V72" s="1">
        <v>61434.080000000002</v>
      </c>
      <c r="W72">
        <v>2026</v>
      </c>
    </row>
    <row r="73" spans="1:23" x14ac:dyDescent="0.3">
      <c r="A73">
        <v>72038471</v>
      </c>
      <c r="B73" s="2">
        <v>46112</v>
      </c>
      <c r="C73" t="s">
        <v>5805</v>
      </c>
      <c r="D73" t="s">
        <v>337</v>
      </c>
      <c r="E73" t="s">
        <v>338</v>
      </c>
      <c r="F73" t="s">
        <v>5974</v>
      </c>
      <c r="G73" t="s">
        <v>5975</v>
      </c>
      <c r="H73" t="s">
        <v>5964</v>
      </c>
      <c r="I73" t="s">
        <v>5965</v>
      </c>
      <c r="J73" t="s">
        <v>31</v>
      </c>
      <c r="K73" t="s">
        <v>12</v>
      </c>
      <c r="L73">
        <v>150</v>
      </c>
      <c r="M73" t="s">
        <v>13</v>
      </c>
      <c r="N73" t="s">
        <v>14</v>
      </c>
      <c r="O73">
        <v>16.0032</v>
      </c>
      <c r="P73">
        <v>2400.48</v>
      </c>
      <c r="Q73">
        <v>32.993600000000001</v>
      </c>
      <c r="R73" s="7">
        <v>16.0032</v>
      </c>
      <c r="S73" s="1">
        <v>2400.4800930000001</v>
      </c>
      <c r="T73" t="s">
        <v>315</v>
      </c>
      <c r="U73" s="7">
        <v>32.993600000000001</v>
      </c>
      <c r="V73" s="1">
        <v>79200.479999999996</v>
      </c>
      <c r="W73">
        <v>2026</v>
      </c>
    </row>
    <row r="74" spans="1:23" x14ac:dyDescent="0.3">
      <c r="A74">
        <v>72038537</v>
      </c>
      <c r="B74" s="2">
        <v>46112</v>
      </c>
      <c r="C74" t="s">
        <v>4762</v>
      </c>
      <c r="D74" t="s">
        <v>435</v>
      </c>
      <c r="E74" t="s">
        <v>436</v>
      </c>
      <c r="F74" t="s">
        <v>6465</v>
      </c>
      <c r="G74" t="s">
        <v>6466</v>
      </c>
      <c r="H74" t="s">
        <v>437</v>
      </c>
      <c r="I74" t="s">
        <v>438</v>
      </c>
      <c r="J74" t="s">
        <v>90</v>
      </c>
      <c r="K74" t="s">
        <v>32</v>
      </c>
      <c r="L74">
        <v>7200</v>
      </c>
      <c r="M74" t="s">
        <v>13</v>
      </c>
      <c r="N74" t="s">
        <v>21</v>
      </c>
      <c r="O74">
        <v>36.5</v>
      </c>
      <c r="P74">
        <v>262800</v>
      </c>
      <c r="Q74">
        <v>1</v>
      </c>
      <c r="R74" s="7">
        <v>1.1062749999999999</v>
      </c>
      <c r="S74" s="1">
        <v>7965.1811260000004</v>
      </c>
      <c r="T74" t="s">
        <v>315</v>
      </c>
      <c r="U74" s="7">
        <v>32.993600000000001</v>
      </c>
      <c r="V74" s="1">
        <v>262800</v>
      </c>
      <c r="W74">
        <v>2026</v>
      </c>
    </row>
    <row r="75" spans="1:23" x14ac:dyDescent="0.3">
      <c r="A75">
        <v>72038873</v>
      </c>
      <c r="B75" s="2">
        <v>46112</v>
      </c>
      <c r="C75" t="s">
        <v>6395</v>
      </c>
      <c r="D75" t="s">
        <v>242</v>
      </c>
      <c r="E75" t="s">
        <v>641</v>
      </c>
      <c r="F75" t="s">
        <v>6467</v>
      </c>
      <c r="G75" t="s">
        <v>6468</v>
      </c>
      <c r="H75" t="s">
        <v>413</v>
      </c>
      <c r="I75" t="s">
        <v>414</v>
      </c>
      <c r="J75" t="s">
        <v>296</v>
      </c>
      <c r="K75" t="s">
        <v>178</v>
      </c>
      <c r="L75">
        <v>450</v>
      </c>
      <c r="M75" t="s">
        <v>13</v>
      </c>
      <c r="N75" t="s">
        <v>21</v>
      </c>
      <c r="O75">
        <v>45</v>
      </c>
      <c r="P75">
        <v>20250</v>
      </c>
      <c r="Q75">
        <v>1</v>
      </c>
      <c r="R75" s="7">
        <v>1.3638999999999999</v>
      </c>
      <c r="S75" s="1">
        <v>613.75539400000002</v>
      </c>
      <c r="T75" t="s">
        <v>315</v>
      </c>
      <c r="U75" s="7">
        <v>32.993600000000001</v>
      </c>
      <c r="V75" s="1">
        <v>20250</v>
      </c>
      <c r="W75">
        <v>2026</v>
      </c>
    </row>
    <row r="76" spans="1:23" x14ac:dyDescent="0.3">
      <c r="A76">
        <v>72039010</v>
      </c>
      <c r="B76" s="2">
        <v>46112</v>
      </c>
      <c r="C76" t="s">
        <v>6462</v>
      </c>
      <c r="D76" t="s">
        <v>104</v>
      </c>
      <c r="E76" t="s">
        <v>105</v>
      </c>
      <c r="F76" t="s">
        <v>6469</v>
      </c>
      <c r="G76" t="s">
        <v>6470</v>
      </c>
      <c r="H76" t="s">
        <v>1418</v>
      </c>
      <c r="I76" t="s">
        <v>1419</v>
      </c>
      <c r="J76" t="s">
        <v>391</v>
      </c>
      <c r="K76" t="s">
        <v>32</v>
      </c>
      <c r="L76">
        <v>2000</v>
      </c>
      <c r="M76" t="s">
        <v>13</v>
      </c>
      <c r="N76" t="s">
        <v>21</v>
      </c>
      <c r="O76">
        <v>33.5</v>
      </c>
      <c r="P76">
        <v>67000</v>
      </c>
      <c r="Q76">
        <v>1</v>
      </c>
      <c r="R76" s="7">
        <v>1.0153479999999999</v>
      </c>
      <c r="S76" s="1">
        <v>2030.696862</v>
      </c>
      <c r="T76" t="s">
        <v>315</v>
      </c>
      <c r="U76" s="7">
        <v>32.993600000000001</v>
      </c>
      <c r="V76" s="1">
        <v>67000</v>
      </c>
      <c r="W76">
        <v>2026</v>
      </c>
    </row>
    <row r="77" spans="1:23" x14ac:dyDescent="0.3">
      <c r="A77">
        <v>72039077</v>
      </c>
      <c r="B77" s="2">
        <v>46112</v>
      </c>
      <c r="C77" t="s">
        <v>6471</v>
      </c>
      <c r="D77" t="s">
        <v>285</v>
      </c>
      <c r="E77" t="s">
        <v>286</v>
      </c>
      <c r="F77" t="s">
        <v>6472</v>
      </c>
      <c r="G77" t="s">
        <v>6473</v>
      </c>
      <c r="H77" t="s">
        <v>287</v>
      </c>
      <c r="I77" t="s">
        <v>288</v>
      </c>
      <c r="J77" t="s">
        <v>289</v>
      </c>
      <c r="K77" t="s">
        <v>178</v>
      </c>
      <c r="L77">
        <v>40</v>
      </c>
      <c r="M77" t="s">
        <v>13</v>
      </c>
      <c r="N77" t="s">
        <v>21</v>
      </c>
      <c r="O77">
        <v>83</v>
      </c>
      <c r="P77">
        <v>3320</v>
      </c>
      <c r="Q77">
        <v>1</v>
      </c>
      <c r="R77" s="7">
        <v>2.5156390000000002</v>
      </c>
      <c r="S77" s="1">
        <v>100.625575</v>
      </c>
      <c r="T77" t="s">
        <v>315</v>
      </c>
      <c r="U77" s="7">
        <v>32.993600000000001</v>
      </c>
      <c r="V77" s="1">
        <v>3320</v>
      </c>
      <c r="W77">
        <v>2026</v>
      </c>
    </row>
    <row r="78" spans="1:23" x14ac:dyDescent="0.3">
      <c r="A78">
        <v>72038873</v>
      </c>
      <c r="B78" s="2">
        <v>46112</v>
      </c>
      <c r="C78" t="s">
        <v>6395</v>
      </c>
      <c r="D78" t="s">
        <v>242</v>
      </c>
      <c r="E78" t="s">
        <v>641</v>
      </c>
      <c r="F78" t="s">
        <v>6467</v>
      </c>
      <c r="G78" t="s">
        <v>6468</v>
      </c>
      <c r="H78" t="s">
        <v>249</v>
      </c>
      <c r="I78" t="s">
        <v>250</v>
      </c>
      <c r="J78" t="s">
        <v>243</v>
      </c>
      <c r="K78" t="s">
        <v>178</v>
      </c>
      <c r="L78">
        <v>30</v>
      </c>
      <c r="M78" t="s">
        <v>99</v>
      </c>
      <c r="N78" t="s">
        <v>21</v>
      </c>
      <c r="O78">
        <v>430</v>
      </c>
      <c r="P78">
        <v>12900</v>
      </c>
      <c r="Q78">
        <v>1</v>
      </c>
      <c r="R78" s="7">
        <v>13.032830000000001</v>
      </c>
      <c r="S78" s="1">
        <v>390.98491799999999</v>
      </c>
      <c r="T78" t="s">
        <v>315</v>
      </c>
      <c r="U78" s="7">
        <v>32.993600000000001</v>
      </c>
      <c r="V78" s="1">
        <v>12900</v>
      </c>
      <c r="W78">
        <v>2026</v>
      </c>
    </row>
    <row r="79" spans="1:23" x14ac:dyDescent="0.3">
      <c r="A79">
        <v>72038873</v>
      </c>
      <c r="B79" s="2">
        <v>46112</v>
      </c>
      <c r="C79" t="s">
        <v>6395</v>
      </c>
      <c r="D79" t="s">
        <v>242</v>
      </c>
      <c r="E79" t="s">
        <v>641</v>
      </c>
      <c r="F79" t="s">
        <v>6467</v>
      </c>
      <c r="G79" t="s">
        <v>6468</v>
      </c>
      <c r="H79" t="s">
        <v>1397</v>
      </c>
      <c r="I79" t="s">
        <v>1398</v>
      </c>
      <c r="J79" t="s">
        <v>248</v>
      </c>
      <c r="K79" t="s">
        <v>178</v>
      </c>
      <c r="L79">
        <v>30</v>
      </c>
      <c r="M79" t="s">
        <v>99</v>
      </c>
      <c r="N79" t="s">
        <v>21</v>
      </c>
      <c r="O79">
        <v>220</v>
      </c>
      <c r="P79">
        <v>6600</v>
      </c>
      <c r="Q79">
        <v>1</v>
      </c>
      <c r="R79" s="7">
        <v>6.6679589999999997</v>
      </c>
      <c r="S79" s="1">
        <v>200.03879499999999</v>
      </c>
      <c r="T79" t="s">
        <v>315</v>
      </c>
      <c r="U79" s="7">
        <v>32.993600000000001</v>
      </c>
      <c r="V79" s="1">
        <v>6600</v>
      </c>
      <c r="W79">
        <v>2026</v>
      </c>
    </row>
    <row r="80" spans="1:23" x14ac:dyDescent="0.3">
      <c r="A80">
        <v>72038873</v>
      </c>
      <c r="B80" s="2">
        <v>46112</v>
      </c>
      <c r="C80" t="s">
        <v>6395</v>
      </c>
      <c r="D80" t="s">
        <v>242</v>
      </c>
      <c r="E80" t="s">
        <v>641</v>
      </c>
      <c r="F80" t="s">
        <v>6467</v>
      </c>
      <c r="G80" t="s">
        <v>6468</v>
      </c>
      <c r="H80" t="s">
        <v>255</v>
      </c>
      <c r="I80" t="s">
        <v>256</v>
      </c>
      <c r="J80" t="s">
        <v>243</v>
      </c>
      <c r="K80" t="s">
        <v>178</v>
      </c>
      <c r="L80">
        <v>160</v>
      </c>
      <c r="M80" t="s">
        <v>99</v>
      </c>
      <c r="N80" t="s">
        <v>21</v>
      </c>
      <c r="O80">
        <v>80</v>
      </c>
      <c r="P80">
        <v>12800</v>
      </c>
      <c r="Q80">
        <v>1</v>
      </c>
      <c r="R80" s="7">
        <v>2.424712</v>
      </c>
      <c r="S80" s="1">
        <v>387.954027</v>
      </c>
      <c r="T80" t="s">
        <v>315</v>
      </c>
      <c r="U80" s="7">
        <v>32.993600000000001</v>
      </c>
      <c r="V80" s="1">
        <v>12800</v>
      </c>
      <c r="W80">
        <v>2026</v>
      </c>
    </row>
    <row r="81" spans="1:23" x14ac:dyDescent="0.3">
      <c r="A81">
        <v>72038956</v>
      </c>
      <c r="B81" s="2">
        <v>46112</v>
      </c>
      <c r="C81" t="s">
        <v>6649</v>
      </c>
      <c r="D81" t="s">
        <v>1369</v>
      </c>
      <c r="E81" t="s">
        <v>1370</v>
      </c>
      <c r="F81" t="s">
        <v>6884</v>
      </c>
      <c r="G81" t="s">
        <v>6885</v>
      </c>
      <c r="H81" t="s">
        <v>6886</v>
      </c>
      <c r="I81" t="s">
        <v>6887</v>
      </c>
      <c r="J81" t="s">
        <v>2113</v>
      </c>
      <c r="K81" t="s">
        <v>12</v>
      </c>
      <c r="L81">
        <v>134.55000000000001</v>
      </c>
      <c r="M81" t="s">
        <v>96</v>
      </c>
      <c r="N81" t="s">
        <v>21</v>
      </c>
      <c r="O81">
        <v>338.90750000000003</v>
      </c>
      <c r="P81">
        <v>45600</v>
      </c>
      <c r="Q81">
        <v>1</v>
      </c>
      <c r="R81" s="7">
        <v>10.271915999999999</v>
      </c>
      <c r="S81" s="1">
        <v>1382.0862219999999</v>
      </c>
      <c r="T81" t="s">
        <v>315</v>
      </c>
      <c r="U81" s="7">
        <v>32.993600000000001</v>
      </c>
      <c r="V81" s="1">
        <v>45600</v>
      </c>
      <c r="W81">
        <v>2026</v>
      </c>
    </row>
    <row r="82" spans="1:23" x14ac:dyDescent="0.3">
      <c r="A82">
        <v>72038286</v>
      </c>
      <c r="B82" s="2">
        <v>46112</v>
      </c>
      <c r="C82" t="s">
        <v>5828</v>
      </c>
      <c r="D82" t="s">
        <v>19</v>
      </c>
      <c r="E82" t="s">
        <v>20</v>
      </c>
      <c r="F82" t="s">
        <v>6206</v>
      </c>
      <c r="G82" t="s">
        <v>6207</v>
      </c>
      <c r="H82" t="s">
        <v>6208</v>
      </c>
      <c r="I82" t="s">
        <v>6209</v>
      </c>
      <c r="J82" t="s">
        <v>143</v>
      </c>
      <c r="K82" t="s">
        <v>32</v>
      </c>
      <c r="L82">
        <v>1050</v>
      </c>
      <c r="M82" t="s">
        <v>13</v>
      </c>
      <c r="N82" t="s">
        <v>21</v>
      </c>
      <c r="O82">
        <v>129.12100000000001</v>
      </c>
      <c r="P82">
        <v>135577.04999999999</v>
      </c>
      <c r="Q82">
        <v>1</v>
      </c>
      <c r="R82" s="7">
        <v>3.913516</v>
      </c>
      <c r="S82" s="1">
        <v>4109.1923880000004</v>
      </c>
      <c r="T82" t="s">
        <v>315</v>
      </c>
      <c r="U82" s="7">
        <v>32.993600000000001</v>
      </c>
      <c r="V82" s="1">
        <v>135577.04999999999</v>
      </c>
      <c r="W82">
        <v>2026</v>
      </c>
    </row>
    <row r="83" spans="1:23" x14ac:dyDescent="0.3">
      <c r="A83">
        <v>72038286</v>
      </c>
      <c r="B83" s="2">
        <v>46112</v>
      </c>
      <c r="C83" t="s">
        <v>5828</v>
      </c>
      <c r="D83" t="s">
        <v>19</v>
      </c>
      <c r="E83" t="s">
        <v>20</v>
      </c>
      <c r="F83" t="s">
        <v>6206</v>
      </c>
      <c r="G83" t="s">
        <v>6207</v>
      </c>
      <c r="H83" t="s">
        <v>6208</v>
      </c>
      <c r="I83" t="s">
        <v>6209</v>
      </c>
      <c r="J83" t="s">
        <v>143</v>
      </c>
      <c r="K83" t="s">
        <v>32</v>
      </c>
      <c r="L83">
        <v>36</v>
      </c>
      <c r="M83" t="s">
        <v>13</v>
      </c>
      <c r="N83" t="s">
        <v>21</v>
      </c>
      <c r="O83">
        <v>129.12100000000001</v>
      </c>
      <c r="P83">
        <v>4648.3599999999997</v>
      </c>
      <c r="Q83">
        <v>1</v>
      </c>
      <c r="R83" s="7">
        <v>3.913516</v>
      </c>
      <c r="S83" s="1">
        <v>140.886717</v>
      </c>
      <c r="T83" t="s">
        <v>315</v>
      </c>
      <c r="U83" s="7">
        <v>32.993600000000001</v>
      </c>
      <c r="V83" s="1">
        <v>4648.3599999999997</v>
      </c>
      <c r="W83">
        <v>2026</v>
      </c>
    </row>
    <row r="84" spans="1:23" x14ac:dyDescent="0.3">
      <c r="A84">
        <v>72036097</v>
      </c>
      <c r="B84" s="2">
        <v>46111</v>
      </c>
      <c r="C84" t="s">
        <v>2544</v>
      </c>
      <c r="D84" t="s">
        <v>9</v>
      </c>
      <c r="E84" t="s">
        <v>10</v>
      </c>
      <c r="F84" t="s">
        <v>5644</v>
      </c>
      <c r="G84" t="s">
        <v>5645</v>
      </c>
      <c r="H84" t="s">
        <v>3830</v>
      </c>
      <c r="I84" t="s">
        <v>3831</v>
      </c>
      <c r="J84" t="s">
        <v>50</v>
      </c>
      <c r="K84" t="s">
        <v>12</v>
      </c>
      <c r="L84">
        <v>2730</v>
      </c>
      <c r="M84" t="s">
        <v>49</v>
      </c>
      <c r="N84" t="s">
        <v>14</v>
      </c>
      <c r="O84">
        <v>0.76949999999999996</v>
      </c>
      <c r="P84">
        <v>2100.7350000000001</v>
      </c>
      <c r="Q84">
        <v>33.0319</v>
      </c>
      <c r="R84" s="7">
        <v>0.76949999999999996</v>
      </c>
      <c r="S84" s="1">
        <v>2100.7350470000001</v>
      </c>
      <c r="T84" t="s">
        <v>315</v>
      </c>
      <c r="U84" s="7">
        <v>33.0319</v>
      </c>
      <c r="V84" s="1">
        <v>69391.27</v>
      </c>
      <c r="W84">
        <v>2026</v>
      </c>
    </row>
    <row r="85" spans="1:23" x14ac:dyDescent="0.3">
      <c r="A85">
        <v>72036099</v>
      </c>
      <c r="B85" s="2">
        <v>46111</v>
      </c>
      <c r="C85" t="s">
        <v>2544</v>
      </c>
      <c r="D85" t="s">
        <v>9</v>
      </c>
      <c r="E85" t="s">
        <v>10</v>
      </c>
      <c r="F85" t="s">
        <v>5644</v>
      </c>
      <c r="G85" t="s">
        <v>5645</v>
      </c>
      <c r="H85" t="s">
        <v>3830</v>
      </c>
      <c r="I85" t="s">
        <v>3831</v>
      </c>
      <c r="J85" t="s">
        <v>50</v>
      </c>
      <c r="K85" t="s">
        <v>12</v>
      </c>
      <c r="L85">
        <v>1010</v>
      </c>
      <c r="M85" t="s">
        <v>49</v>
      </c>
      <c r="N85" t="s">
        <v>14</v>
      </c>
      <c r="O85">
        <v>0.76949999999999996</v>
      </c>
      <c r="P85">
        <v>777.19500000000005</v>
      </c>
      <c r="Q85">
        <v>33.0319</v>
      </c>
      <c r="R85" s="7">
        <v>0.76949999999999996</v>
      </c>
      <c r="S85" s="1">
        <v>777.19507499999997</v>
      </c>
      <c r="T85" t="s">
        <v>315</v>
      </c>
      <c r="U85" s="7">
        <v>33.0319</v>
      </c>
      <c r="V85" s="1">
        <v>25672.23</v>
      </c>
      <c r="W85">
        <v>2026</v>
      </c>
    </row>
    <row r="86" spans="1:23" x14ac:dyDescent="0.3">
      <c r="A86">
        <v>72036034</v>
      </c>
      <c r="B86" s="2">
        <v>46111</v>
      </c>
      <c r="C86" t="s">
        <v>2544</v>
      </c>
      <c r="D86" t="s">
        <v>9</v>
      </c>
      <c r="E86" t="s">
        <v>10</v>
      </c>
      <c r="F86" t="s">
        <v>5644</v>
      </c>
      <c r="G86" t="s">
        <v>5645</v>
      </c>
      <c r="H86" t="s">
        <v>3872</v>
      </c>
      <c r="I86" t="s">
        <v>3873</v>
      </c>
      <c r="J86" t="s">
        <v>50</v>
      </c>
      <c r="K86" t="s">
        <v>12</v>
      </c>
      <c r="L86">
        <v>1230</v>
      </c>
      <c r="M86" t="s">
        <v>49</v>
      </c>
      <c r="N86" t="s">
        <v>14</v>
      </c>
      <c r="O86">
        <v>0.76949999999999996</v>
      </c>
      <c r="P86">
        <v>946.48500000000001</v>
      </c>
      <c r="Q86">
        <v>33.0319</v>
      </c>
      <c r="R86" s="7">
        <v>0.76949999999999996</v>
      </c>
      <c r="S86" s="1">
        <v>946.48506399999997</v>
      </c>
      <c r="T86" t="s">
        <v>315</v>
      </c>
      <c r="U86" s="7">
        <v>33.0319</v>
      </c>
      <c r="V86" s="1">
        <v>31264.2</v>
      </c>
      <c r="W86">
        <v>2026</v>
      </c>
    </row>
    <row r="87" spans="1:23" x14ac:dyDescent="0.3">
      <c r="A87">
        <v>72036367</v>
      </c>
      <c r="B87" s="2">
        <v>46111</v>
      </c>
      <c r="C87" t="s">
        <v>2544</v>
      </c>
      <c r="D87" t="s">
        <v>9</v>
      </c>
      <c r="E87" t="s">
        <v>10</v>
      </c>
      <c r="F87" t="s">
        <v>5644</v>
      </c>
      <c r="G87" t="s">
        <v>5645</v>
      </c>
      <c r="H87" t="s">
        <v>5648</v>
      </c>
      <c r="I87" t="s">
        <v>5649</v>
      </c>
      <c r="J87" t="s">
        <v>50</v>
      </c>
      <c r="K87" t="s">
        <v>12</v>
      </c>
      <c r="L87">
        <v>1010</v>
      </c>
      <c r="M87" t="s">
        <v>49</v>
      </c>
      <c r="N87" t="s">
        <v>14</v>
      </c>
      <c r="O87">
        <v>0.76949999999999996</v>
      </c>
      <c r="P87">
        <v>777.19500000000005</v>
      </c>
      <c r="Q87">
        <v>33.0319</v>
      </c>
      <c r="R87" s="7">
        <v>0.76949999999999996</v>
      </c>
      <c r="S87" s="1">
        <v>777.19507499999997</v>
      </c>
      <c r="T87" t="s">
        <v>315</v>
      </c>
      <c r="U87" s="7">
        <v>33.0319</v>
      </c>
      <c r="V87" s="1">
        <v>25672.23</v>
      </c>
      <c r="W87">
        <v>2026</v>
      </c>
    </row>
    <row r="88" spans="1:23" x14ac:dyDescent="0.3">
      <c r="A88">
        <v>72036366</v>
      </c>
      <c r="B88" s="2">
        <v>46111</v>
      </c>
      <c r="C88" t="s">
        <v>2544</v>
      </c>
      <c r="D88" t="s">
        <v>9</v>
      </c>
      <c r="E88" t="s">
        <v>10</v>
      </c>
      <c r="F88" t="s">
        <v>5644</v>
      </c>
      <c r="G88" t="s">
        <v>5645</v>
      </c>
      <c r="H88" t="s">
        <v>5652</v>
      </c>
      <c r="I88" t="s">
        <v>5653</v>
      </c>
      <c r="J88" t="s">
        <v>50</v>
      </c>
      <c r="K88" t="s">
        <v>12</v>
      </c>
      <c r="L88">
        <v>1010</v>
      </c>
      <c r="M88" t="s">
        <v>49</v>
      </c>
      <c r="N88" t="s">
        <v>14</v>
      </c>
      <c r="O88">
        <v>0.76949999999999996</v>
      </c>
      <c r="P88">
        <v>777.19500000000005</v>
      </c>
      <c r="Q88">
        <v>33.0319</v>
      </c>
      <c r="R88" s="7">
        <v>0.76949999999999996</v>
      </c>
      <c r="S88" s="1">
        <v>777.19507499999997</v>
      </c>
      <c r="T88" t="s">
        <v>315</v>
      </c>
      <c r="U88" s="7">
        <v>33.0319</v>
      </c>
      <c r="V88" s="1">
        <v>25672.23</v>
      </c>
      <c r="W88">
        <v>2026</v>
      </c>
    </row>
    <row r="89" spans="1:23" x14ac:dyDescent="0.3">
      <c r="A89">
        <v>72036369</v>
      </c>
      <c r="B89" s="2">
        <v>46111</v>
      </c>
      <c r="C89" t="s">
        <v>2544</v>
      </c>
      <c r="D89" t="s">
        <v>9</v>
      </c>
      <c r="E89" t="s">
        <v>10</v>
      </c>
      <c r="F89" t="s">
        <v>5644</v>
      </c>
      <c r="G89" t="s">
        <v>5645</v>
      </c>
      <c r="H89" t="s">
        <v>5652</v>
      </c>
      <c r="I89" t="s">
        <v>5653</v>
      </c>
      <c r="J89" t="s">
        <v>50</v>
      </c>
      <c r="K89" t="s">
        <v>12</v>
      </c>
      <c r="L89">
        <v>1010</v>
      </c>
      <c r="M89" t="s">
        <v>49</v>
      </c>
      <c r="N89" t="s">
        <v>14</v>
      </c>
      <c r="O89">
        <v>0.76949999999999996</v>
      </c>
      <c r="P89">
        <v>777.19500000000005</v>
      </c>
      <c r="Q89">
        <v>33.0319</v>
      </c>
      <c r="R89" s="7">
        <v>0.76949999999999996</v>
      </c>
      <c r="S89" s="1">
        <v>777.19507499999997</v>
      </c>
      <c r="T89" t="s">
        <v>315</v>
      </c>
      <c r="U89" s="7">
        <v>33.0319</v>
      </c>
      <c r="V89" s="1">
        <v>25672.23</v>
      </c>
      <c r="W89">
        <v>2026</v>
      </c>
    </row>
    <row r="90" spans="1:23" x14ac:dyDescent="0.3">
      <c r="A90">
        <v>72035912</v>
      </c>
      <c r="B90" s="2">
        <v>46111</v>
      </c>
      <c r="C90" t="s">
        <v>2544</v>
      </c>
      <c r="D90" t="s">
        <v>9</v>
      </c>
      <c r="E90" t="s">
        <v>10</v>
      </c>
      <c r="F90" t="s">
        <v>6901</v>
      </c>
      <c r="G90" t="s">
        <v>6902</v>
      </c>
      <c r="H90" t="s">
        <v>2671</v>
      </c>
      <c r="I90" t="s">
        <v>2672</v>
      </c>
      <c r="J90" t="s">
        <v>50</v>
      </c>
      <c r="K90" t="s">
        <v>32</v>
      </c>
      <c r="L90">
        <v>1900</v>
      </c>
      <c r="M90" t="s">
        <v>49</v>
      </c>
      <c r="N90" t="s">
        <v>14</v>
      </c>
      <c r="O90">
        <v>0.50109999999999999</v>
      </c>
      <c r="P90">
        <v>952.09</v>
      </c>
      <c r="Q90">
        <v>33.0319</v>
      </c>
      <c r="R90" s="7">
        <v>0.50109999999999999</v>
      </c>
      <c r="S90" s="1">
        <v>952.08994900000005</v>
      </c>
      <c r="T90" t="s">
        <v>315</v>
      </c>
      <c r="U90" s="7">
        <v>33.0319</v>
      </c>
      <c r="V90" s="1">
        <v>31449.34</v>
      </c>
      <c r="W90">
        <v>2026</v>
      </c>
    </row>
    <row r="91" spans="1:23" x14ac:dyDescent="0.3">
      <c r="A91">
        <v>72036239</v>
      </c>
      <c r="B91" s="2">
        <v>46111</v>
      </c>
      <c r="C91" t="s">
        <v>2544</v>
      </c>
      <c r="D91" t="s">
        <v>9</v>
      </c>
      <c r="E91" t="s">
        <v>10</v>
      </c>
      <c r="F91" t="s">
        <v>5644</v>
      </c>
      <c r="G91" t="s">
        <v>5645</v>
      </c>
      <c r="H91" t="s">
        <v>2647</v>
      </c>
      <c r="I91" t="s">
        <v>2648</v>
      </c>
      <c r="J91" t="s">
        <v>50</v>
      </c>
      <c r="K91" t="s">
        <v>12</v>
      </c>
      <c r="L91">
        <v>1620</v>
      </c>
      <c r="M91" t="s">
        <v>49</v>
      </c>
      <c r="N91" t="s">
        <v>14</v>
      </c>
      <c r="O91">
        <v>0.7117</v>
      </c>
      <c r="P91">
        <v>1152.954</v>
      </c>
      <c r="Q91">
        <v>33.0319</v>
      </c>
      <c r="R91" s="7">
        <v>0.71169899999999997</v>
      </c>
      <c r="S91" s="1">
        <v>1152.953962</v>
      </c>
      <c r="T91" t="s">
        <v>315</v>
      </c>
      <c r="U91" s="7">
        <v>33.0319</v>
      </c>
      <c r="V91" s="1">
        <v>38084.26</v>
      </c>
      <c r="W91">
        <v>2026</v>
      </c>
    </row>
    <row r="92" spans="1:23" x14ac:dyDescent="0.3">
      <c r="A92">
        <v>72036331</v>
      </c>
      <c r="B92" s="2">
        <v>46111</v>
      </c>
      <c r="C92" t="s">
        <v>2544</v>
      </c>
      <c r="D92" t="s">
        <v>9</v>
      </c>
      <c r="E92" t="s">
        <v>10</v>
      </c>
      <c r="F92" t="s">
        <v>5644</v>
      </c>
      <c r="G92" t="s">
        <v>5645</v>
      </c>
      <c r="H92" t="s">
        <v>3834</v>
      </c>
      <c r="I92" t="s">
        <v>3835</v>
      </c>
      <c r="J92" t="s">
        <v>50</v>
      </c>
      <c r="K92" t="s">
        <v>12</v>
      </c>
      <c r="L92">
        <v>2020</v>
      </c>
      <c r="M92" t="s">
        <v>49</v>
      </c>
      <c r="N92" t="s">
        <v>14</v>
      </c>
      <c r="O92">
        <v>0.52580000000000005</v>
      </c>
      <c r="P92">
        <v>1062.116</v>
      </c>
      <c r="Q92">
        <v>33.0319</v>
      </c>
      <c r="R92" s="7">
        <v>0.52579900000000002</v>
      </c>
      <c r="S92" s="1">
        <v>1062.1160150000001</v>
      </c>
      <c r="T92" t="s">
        <v>315</v>
      </c>
      <c r="U92" s="7">
        <v>33.0319</v>
      </c>
      <c r="V92" s="1">
        <v>35083.71</v>
      </c>
      <c r="W92">
        <v>2026</v>
      </c>
    </row>
    <row r="93" spans="1:23" x14ac:dyDescent="0.3">
      <c r="A93">
        <v>72036365</v>
      </c>
      <c r="B93" s="2">
        <v>46111</v>
      </c>
      <c r="C93" t="s">
        <v>2544</v>
      </c>
      <c r="D93" t="s">
        <v>9</v>
      </c>
      <c r="E93" t="s">
        <v>10</v>
      </c>
      <c r="F93" t="s">
        <v>5644</v>
      </c>
      <c r="G93" t="s">
        <v>5645</v>
      </c>
      <c r="H93" t="s">
        <v>5646</v>
      </c>
      <c r="I93" t="s">
        <v>5647</v>
      </c>
      <c r="J93" t="s">
        <v>50</v>
      </c>
      <c r="K93" t="s">
        <v>12</v>
      </c>
      <c r="L93">
        <v>1010</v>
      </c>
      <c r="M93" t="s">
        <v>49</v>
      </c>
      <c r="N93" t="s">
        <v>14</v>
      </c>
      <c r="O93">
        <v>0.7117</v>
      </c>
      <c r="P93">
        <v>718.81700000000001</v>
      </c>
      <c r="Q93">
        <v>33.0319</v>
      </c>
      <c r="R93" s="7">
        <v>0.71169899999999997</v>
      </c>
      <c r="S93" s="1">
        <v>718.81696099999999</v>
      </c>
      <c r="T93" t="s">
        <v>315</v>
      </c>
      <c r="U93" s="7">
        <v>33.0319</v>
      </c>
      <c r="V93" s="1">
        <v>23743.89</v>
      </c>
      <c r="W93">
        <v>2026</v>
      </c>
    </row>
    <row r="94" spans="1:23" x14ac:dyDescent="0.3">
      <c r="A94">
        <v>72036226</v>
      </c>
      <c r="B94" s="2">
        <v>46111</v>
      </c>
      <c r="C94" t="s">
        <v>2544</v>
      </c>
      <c r="D94" t="s">
        <v>9</v>
      </c>
      <c r="E94" t="s">
        <v>10</v>
      </c>
      <c r="F94" t="s">
        <v>5644</v>
      </c>
      <c r="G94" t="s">
        <v>5645</v>
      </c>
      <c r="H94" t="s">
        <v>3876</v>
      </c>
      <c r="I94" t="s">
        <v>3877</v>
      </c>
      <c r="J94" t="s">
        <v>50</v>
      </c>
      <c r="K94" t="s">
        <v>12</v>
      </c>
      <c r="L94">
        <v>550</v>
      </c>
      <c r="M94" t="s">
        <v>49</v>
      </c>
      <c r="N94" t="s">
        <v>14</v>
      </c>
      <c r="O94">
        <v>0.7117</v>
      </c>
      <c r="P94">
        <v>391.435</v>
      </c>
      <c r="Q94">
        <v>33.0319</v>
      </c>
      <c r="R94" s="7">
        <v>0.71169899999999997</v>
      </c>
      <c r="S94" s="1">
        <v>391.43494600000002</v>
      </c>
      <c r="T94" t="s">
        <v>315</v>
      </c>
      <c r="U94" s="7">
        <v>33.0319</v>
      </c>
      <c r="V94" s="1">
        <v>12929.84</v>
      </c>
      <c r="W94">
        <v>2026</v>
      </c>
    </row>
    <row r="95" spans="1:23" x14ac:dyDescent="0.3">
      <c r="A95">
        <v>72036254</v>
      </c>
      <c r="B95" s="2">
        <v>46111</v>
      </c>
      <c r="C95" t="s">
        <v>2544</v>
      </c>
      <c r="D95" t="s">
        <v>9</v>
      </c>
      <c r="E95" t="s">
        <v>10</v>
      </c>
      <c r="F95" t="s">
        <v>5644</v>
      </c>
      <c r="G95" t="s">
        <v>5645</v>
      </c>
      <c r="H95" t="s">
        <v>2647</v>
      </c>
      <c r="I95" t="s">
        <v>2648</v>
      </c>
      <c r="J95" t="s">
        <v>50</v>
      </c>
      <c r="K95" t="s">
        <v>12</v>
      </c>
      <c r="L95">
        <v>1620</v>
      </c>
      <c r="M95" t="s">
        <v>49</v>
      </c>
      <c r="N95" t="s">
        <v>14</v>
      </c>
      <c r="O95">
        <v>0.7117</v>
      </c>
      <c r="P95">
        <v>1152.954</v>
      </c>
      <c r="Q95">
        <v>33.0319</v>
      </c>
      <c r="R95" s="7">
        <v>0.71169899999999997</v>
      </c>
      <c r="S95" s="1">
        <v>1152.953962</v>
      </c>
      <c r="T95" t="s">
        <v>315</v>
      </c>
      <c r="U95" s="7">
        <v>33.0319</v>
      </c>
      <c r="V95" s="1">
        <v>38084.26</v>
      </c>
      <c r="W95">
        <v>2026</v>
      </c>
    </row>
    <row r="96" spans="1:23" x14ac:dyDescent="0.3">
      <c r="A96">
        <v>72036259</v>
      </c>
      <c r="B96" s="2">
        <v>46111</v>
      </c>
      <c r="C96" t="s">
        <v>2544</v>
      </c>
      <c r="D96" t="s">
        <v>9</v>
      </c>
      <c r="E96" t="s">
        <v>10</v>
      </c>
      <c r="F96" t="s">
        <v>5644</v>
      </c>
      <c r="G96" t="s">
        <v>5645</v>
      </c>
      <c r="H96" t="s">
        <v>2647</v>
      </c>
      <c r="I96" t="s">
        <v>2648</v>
      </c>
      <c r="J96" t="s">
        <v>50</v>
      </c>
      <c r="K96" t="s">
        <v>12</v>
      </c>
      <c r="L96">
        <v>1420</v>
      </c>
      <c r="M96" t="s">
        <v>49</v>
      </c>
      <c r="N96" t="s">
        <v>14</v>
      </c>
      <c r="O96">
        <v>0.7117</v>
      </c>
      <c r="P96">
        <v>1010.614</v>
      </c>
      <c r="Q96">
        <v>33.0319</v>
      </c>
      <c r="R96" s="7">
        <v>0.71169899999999997</v>
      </c>
      <c r="S96" s="1">
        <v>1010.613982</v>
      </c>
      <c r="T96" t="s">
        <v>315</v>
      </c>
      <c r="U96" s="7">
        <v>33.0319</v>
      </c>
      <c r="V96" s="1">
        <v>33382.5</v>
      </c>
      <c r="W96">
        <v>2026</v>
      </c>
    </row>
    <row r="97" spans="1:23" x14ac:dyDescent="0.3">
      <c r="A97">
        <v>72036241</v>
      </c>
      <c r="B97" s="2">
        <v>46111</v>
      </c>
      <c r="C97" t="s">
        <v>2544</v>
      </c>
      <c r="D97" t="s">
        <v>9</v>
      </c>
      <c r="E97" t="s">
        <v>10</v>
      </c>
      <c r="F97" t="s">
        <v>5644</v>
      </c>
      <c r="G97" t="s">
        <v>5645</v>
      </c>
      <c r="H97" t="s">
        <v>3876</v>
      </c>
      <c r="I97" t="s">
        <v>3877</v>
      </c>
      <c r="J97" t="s">
        <v>50</v>
      </c>
      <c r="K97" t="s">
        <v>12</v>
      </c>
      <c r="L97">
        <v>1620</v>
      </c>
      <c r="M97" t="s">
        <v>49</v>
      </c>
      <c r="N97" t="s">
        <v>14</v>
      </c>
      <c r="O97">
        <v>0.7117</v>
      </c>
      <c r="P97">
        <v>1152.954</v>
      </c>
      <c r="Q97">
        <v>33.0319</v>
      </c>
      <c r="R97" s="7">
        <v>0.71169899999999997</v>
      </c>
      <c r="S97" s="1">
        <v>1152.953962</v>
      </c>
      <c r="T97" t="s">
        <v>315</v>
      </c>
      <c r="U97" s="7">
        <v>33.0319</v>
      </c>
      <c r="V97" s="1">
        <v>38084.26</v>
      </c>
      <c r="W97">
        <v>2026</v>
      </c>
    </row>
    <row r="98" spans="1:23" x14ac:dyDescent="0.3">
      <c r="A98">
        <v>72036321</v>
      </c>
      <c r="B98" s="2">
        <v>46111</v>
      </c>
      <c r="C98" t="s">
        <v>2544</v>
      </c>
      <c r="D98" t="s">
        <v>9</v>
      </c>
      <c r="E98" t="s">
        <v>10</v>
      </c>
      <c r="F98" t="s">
        <v>5644</v>
      </c>
      <c r="G98" t="s">
        <v>5645</v>
      </c>
      <c r="H98" t="s">
        <v>3834</v>
      </c>
      <c r="I98" t="s">
        <v>3835</v>
      </c>
      <c r="J98" t="s">
        <v>50</v>
      </c>
      <c r="K98" t="s">
        <v>12</v>
      </c>
      <c r="L98">
        <v>2550</v>
      </c>
      <c r="M98" t="s">
        <v>49</v>
      </c>
      <c r="N98" t="s">
        <v>14</v>
      </c>
      <c r="O98">
        <v>0.52580000000000005</v>
      </c>
      <c r="P98">
        <v>1340.7929999999999</v>
      </c>
      <c r="Q98">
        <v>33.0319</v>
      </c>
      <c r="R98" s="7">
        <v>0.52579900000000002</v>
      </c>
      <c r="S98" s="1">
        <v>1340.792991</v>
      </c>
      <c r="T98" t="s">
        <v>315</v>
      </c>
      <c r="U98" s="7">
        <v>33.0319</v>
      </c>
      <c r="V98" s="1">
        <v>44288.94</v>
      </c>
      <c r="W98">
        <v>2026</v>
      </c>
    </row>
    <row r="99" spans="1:23" x14ac:dyDescent="0.3">
      <c r="A99">
        <v>72036234</v>
      </c>
      <c r="B99" s="2">
        <v>46111</v>
      </c>
      <c r="C99" t="s">
        <v>2544</v>
      </c>
      <c r="D99" t="s">
        <v>9</v>
      </c>
      <c r="E99" t="s">
        <v>10</v>
      </c>
      <c r="F99" t="s">
        <v>5644</v>
      </c>
      <c r="G99" t="s">
        <v>5645</v>
      </c>
      <c r="H99" t="s">
        <v>2647</v>
      </c>
      <c r="I99" t="s">
        <v>2648</v>
      </c>
      <c r="J99" t="s">
        <v>50</v>
      </c>
      <c r="K99" t="s">
        <v>12</v>
      </c>
      <c r="L99">
        <v>1620</v>
      </c>
      <c r="M99" t="s">
        <v>49</v>
      </c>
      <c r="N99" t="s">
        <v>14</v>
      </c>
      <c r="O99">
        <v>0.7117</v>
      </c>
      <c r="P99">
        <v>1152.954</v>
      </c>
      <c r="Q99">
        <v>33.0319</v>
      </c>
      <c r="R99" s="7">
        <v>0.71169899999999997</v>
      </c>
      <c r="S99" s="1">
        <v>1152.953962</v>
      </c>
      <c r="T99" t="s">
        <v>315</v>
      </c>
      <c r="U99" s="7">
        <v>33.0319</v>
      </c>
      <c r="V99" s="1">
        <v>38084.26</v>
      </c>
      <c r="W99">
        <v>2026</v>
      </c>
    </row>
    <row r="100" spans="1:23" x14ac:dyDescent="0.3">
      <c r="A100">
        <v>72036244</v>
      </c>
      <c r="B100" s="2">
        <v>46111</v>
      </c>
      <c r="C100" t="s">
        <v>2544</v>
      </c>
      <c r="D100" t="s">
        <v>9</v>
      </c>
      <c r="E100" t="s">
        <v>10</v>
      </c>
      <c r="F100" t="s">
        <v>5644</v>
      </c>
      <c r="G100" t="s">
        <v>5645</v>
      </c>
      <c r="H100" t="s">
        <v>2647</v>
      </c>
      <c r="I100" t="s">
        <v>2648</v>
      </c>
      <c r="J100" t="s">
        <v>50</v>
      </c>
      <c r="K100" t="s">
        <v>12</v>
      </c>
      <c r="L100">
        <v>1620</v>
      </c>
      <c r="M100" t="s">
        <v>49</v>
      </c>
      <c r="N100" t="s">
        <v>14</v>
      </c>
      <c r="O100">
        <v>0.7117</v>
      </c>
      <c r="P100">
        <v>1152.954</v>
      </c>
      <c r="Q100">
        <v>33.0319</v>
      </c>
      <c r="R100" s="7">
        <v>0.71169899999999997</v>
      </c>
      <c r="S100" s="1">
        <v>1152.953962</v>
      </c>
      <c r="T100" t="s">
        <v>315</v>
      </c>
      <c r="U100" s="7">
        <v>33.0319</v>
      </c>
      <c r="V100" s="1">
        <v>38084.26</v>
      </c>
      <c r="W100">
        <v>2026</v>
      </c>
    </row>
    <row r="101" spans="1:23" x14ac:dyDescent="0.3">
      <c r="A101">
        <v>72036364</v>
      </c>
      <c r="B101" s="2">
        <v>46111</v>
      </c>
      <c r="C101" t="s">
        <v>2544</v>
      </c>
      <c r="D101" t="s">
        <v>9</v>
      </c>
      <c r="E101" t="s">
        <v>10</v>
      </c>
      <c r="F101" t="s">
        <v>5644</v>
      </c>
      <c r="G101" t="s">
        <v>5645</v>
      </c>
      <c r="H101" t="s">
        <v>5650</v>
      </c>
      <c r="I101" t="s">
        <v>5651</v>
      </c>
      <c r="J101" t="s">
        <v>50</v>
      </c>
      <c r="K101" t="s">
        <v>12</v>
      </c>
      <c r="L101">
        <v>1010</v>
      </c>
      <c r="M101" t="s">
        <v>49</v>
      </c>
      <c r="N101" t="s">
        <v>14</v>
      </c>
      <c r="O101">
        <v>0.7117</v>
      </c>
      <c r="P101">
        <v>718.81700000000001</v>
      </c>
      <c r="Q101">
        <v>33.0319</v>
      </c>
      <c r="R101" s="7">
        <v>0.71169899999999997</v>
      </c>
      <c r="S101" s="1">
        <v>718.81696099999999</v>
      </c>
      <c r="T101" t="s">
        <v>315</v>
      </c>
      <c r="U101" s="7">
        <v>33.0319</v>
      </c>
      <c r="V101" s="1">
        <v>23743.89</v>
      </c>
      <c r="W101">
        <v>2026</v>
      </c>
    </row>
    <row r="102" spans="1:23" x14ac:dyDescent="0.3">
      <c r="A102">
        <v>72036249</v>
      </c>
      <c r="B102" s="2">
        <v>46111</v>
      </c>
      <c r="C102" t="s">
        <v>2544</v>
      </c>
      <c r="D102" t="s">
        <v>9</v>
      </c>
      <c r="E102" t="s">
        <v>10</v>
      </c>
      <c r="F102" t="s">
        <v>5644</v>
      </c>
      <c r="G102" t="s">
        <v>5645</v>
      </c>
      <c r="H102" t="s">
        <v>2647</v>
      </c>
      <c r="I102" t="s">
        <v>2648</v>
      </c>
      <c r="J102" t="s">
        <v>50</v>
      </c>
      <c r="K102" t="s">
        <v>12</v>
      </c>
      <c r="L102">
        <v>1620</v>
      </c>
      <c r="M102" t="s">
        <v>49</v>
      </c>
      <c r="N102" t="s">
        <v>14</v>
      </c>
      <c r="O102">
        <v>0.7117</v>
      </c>
      <c r="P102">
        <v>1152.954</v>
      </c>
      <c r="Q102">
        <v>33.0319</v>
      </c>
      <c r="R102" s="7">
        <v>0.71169899999999997</v>
      </c>
      <c r="S102" s="1">
        <v>1152.953962</v>
      </c>
      <c r="T102" t="s">
        <v>315</v>
      </c>
      <c r="U102" s="7">
        <v>33.0319</v>
      </c>
      <c r="V102" s="1">
        <v>38084.26</v>
      </c>
      <c r="W102">
        <v>2026</v>
      </c>
    </row>
    <row r="103" spans="1:23" x14ac:dyDescent="0.3">
      <c r="A103">
        <v>72036326</v>
      </c>
      <c r="B103" s="2">
        <v>46111</v>
      </c>
      <c r="C103" t="s">
        <v>2544</v>
      </c>
      <c r="D103" t="s">
        <v>9</v>
      </c>
      <c r="E103" t="s">
        <v>10</v>
      </c>
      <c r="F103" t="s">
        <v>5644</v>
      </c>
      <c r="G103" t="s">
        <v>5645</v>
      </c>
      <c r="H103" t="s">
        <v>3834</v>
      </c>
      <c r="I103" t="s">
        <v>3835</v>
      </c>
      <c r="J103" t="s">
        <v>50</v>
      </c>
      <c r="K103" t="s">
        <v>12</v>
      </c>
      <c r="L103">
        <v>2550</v>
      </c>
      <c r="M103" t="s">
        <v>49</v>
      </c>
      <c r="N103" t="s">
        <v>14</v>
      </c>
      <c r="O103">
        <v>0.52580000000000005</v>
      </c>
      <c r="P103">
        <v>1340.7929999999999</v>
      </c>
      <c r="Q103">
        <v>33.0319</v>
      </c>
      <c r="R103" s="7">
        <v>0.52579900000000002</v>
      </c>
      <c r="S103" s="1">
        <v>1340.792991</v>
      </c>
      <c r="T103" t="s">
        <v>315</v>
      </c>
      <c r="U103" s="7">
        <v>33.0319</v>
      </c>
      <c r="V103" s="1">
        <v>44288.94</v>
      </c>
      <c r="W103">
        <v>2026</v>
      </c>
    </row>
    <row r="104" spans="1:23" x14ac:dyDescent="0.3">
      <c r="A104">
        <v>72037093</v>
      </c>
      <c r="B104" s="2">
        <v>46111</v>
      </c>
      <c r="C104" t="s">
        <v>3415</v>
      </c>
      <c r="D104" t="s">
        <v>9</v>
      </c>
      <c r="E104" t="s">
        <v>10</v>
      </c>
      <c r="F104" t="s">
        <v>5644</v>
      </c>
      <c r="G104" t="s">
        <v>5645</v>
      </c>
      <c r="H104" t="s">
        <v>5662</v>
      </c>
      <c r="I104" t="s">
        <v>5663</v>
      </c>
      <c r="J104" t="s">
        <v>50</v>
      </c>
      <c r="K104" t="s">
        <v>12</v>
      </c>
      <c r="L104">
        <v>2300</v>
      </c>
      <c r="M104" t="s">
        <v>49</v>
      </c>
      <c r="N104" t="s">
        <v>14</v>
      </c>
      <c r="O104">
        <v>0.74980000000000002</v>
      </c>
      <c r="P104">
        <v>1724.54</v>
      </c>
      <c r="Q104">
        <v>33.0319</v>
      </c>
      <c r="R104" s="7">
        <v>0.74980000000000002</v>
      </c>
      <c r="S104" s="1">
        <v>1724.539914</v>
      </c>
      <c r="T104" t="s">
        <v>315</v>
      </c>
      <c r="U104" s="7">
        <v>33.0319</v>
      </c>
      <c r="V104" s="1">
        <v>56964.83</v>
      </c>
      <c r="W104">
        <v>2026</v>
      </c>
    </row>
    <row r="105" spans="1:23" x14ac:dyDescent="0.3">
      <c r="A105">
        <v>72037091</v>
      </c>
      <c r="B105" s="2">
        <v>46111</v>
      </c>
      <c r="C105" t="s">
        <v>3415</v>
      </c>
      <c r="D105" t="s">
        <v>9</v>
      </c>
      <c r="E105" t="s">
        <v>10</v>
      </c>
      <c r="F105" t="s">
        <v>5644</v>
      </c>
      <c r="G105" t="s">
        <v>5645</v>
      </c>
      <c r="H105" t="s">
        <v>5664</v>
      </c>
      <c r="I105" t="s">
        <v>5665</v>
      </c>
      <c r="J105" t="s">
        <v>50</v>
      </c>
      <c r="K105" t="s">
        <v>12</v>
      </c>
      <c r="L105">
        <v>7300</v>
      </c>
      <c r="M105" t="s">
        <v>49</v>
      </c>
      <c r="N105" t="s">
        <v>14</v>
      </c>
      <c r="O105">
        <v>0.74219999999999997</v>
      </c>
      <c r="P105">
        <v>5418.0630000000001</v>
      </c>
      <c r="Q105">
        <v>33.0319</v>
      </c>
      <c r="R105" s="7">
        <v>0.74219999999999997</v>
      </c>
      <c r="S105" s="1">
        <v>5418.0631450000001</v>
      </c>
      <c r="T105" t="s">
        <v>315</v>
      </c>
      <c r="U105" s="7">
        <v>33.0319</v>
      </c>
      <c r="V105" s="1">
        <v>178968.92</v>
      </c>
      <c r="W105">
        <v>2026</v>
      </c>
    </row>
    <row r="106" spans="1:23" x14ac:dyDescent="0.3">
      <c r="A106">
        <v>72037096</v>
      </c>
      <c r="B106" s="2">
        <v>46111</v>
      </c>
      <c r="C106" t="s">
        <v>3415</v>
      </c>
      <c r="D106" t="s">
        <v>9</v>
      </c>
      <c r="E106" t="s">
        <v>10</v>
      </c>
      <c r="F106" t="s">
        <v>5644</v>
      </c>
      <c r="G106" t="s">
        <v>5645</v>
      </c>
      <c r="H106" t="s">
        <v>5662</v>
      </c>
      <c r="I106" t="s">
        <v>5663</v>
      </c>
      <c r="J106" t="s">
        <v>50</v>
      </c>
      <c r="K106" t="s">
        <v>12</v>
      </c>
      <c r="L106">
        <v>1010</v>
      </c>
      <c r="M106" t="s">
        <v>49</v>
      </c>
      <c r="N106" t="s">
        <v>14</v>
      </c>
      <c r="O106">
        <v>0.7651</v>
      </c>
      <c r="P106">
        <v>772.75099999999998</v>
      </c>
      <c r="Q106">
        <v>33.0319</v>
      </c>
      <c r="R106" s="7">
        <v>0.7651</v>
      </c>
      <c r="S106" s="1">
        <v>772.75088600000004</v>
      </c>
      <c r="T106" t="s">
        <v>315</v>
      </c>
      <c r="U106" s="7">
        <v>33.0319</v>
      </c>
      <c r="V106" s="1">
        <v>25525.43</v>
      </c>
      <c r="W106">
        <v>2026</v>
      </c>
    </row>
    <row r="107" spans="1:23" x14ac:dyDescent="0.3">
      <c r="A107">
        <v>72037092</v>
      </c>
      <c r="B107" s="2">
        <v>46111</v>
      </c>
      <c r="C107" t="s">
        <v>3415</v>
      </c>
      <c r="D107" t="s">
        <v>9</v>
      </c>
      <c r="E107" t="s">
        <v>10</v>
      </c>
      <c r="F107" t="s">
        <v>5644</v>
      </c>
      <c r="G107" t="s">
        <v>5645</v>
      </c>
      <c r="H107" t="s">
        <v>5666</v>
      </c>
      <c r="I107" t="s">
        <v>5667</v>
      </c>
      <c r="J107" t="s">
        <v>50</v>
      </c>
      <c r="K107" t="s">
        <v>12</v>
      </c>
      <c r="L107">
        <v>945</v>
      </c>
      <c r="M107" t="s">
        <v>49</v>
      </c>
      <c r="N107" t="s">
        <v>14</v>
      </c>
      <c r="O107">
        <v>0.7651</v>
      </c>
      <c r="P107">
        <v>723.02</v>
      </c>
      <c r="Q107">
        <v>33.0319</v>
      </c>
      <c r="R107" s="7">
        <v>0.7651</v>
      </c>
      <c r="S107" s="1">
        <v>723.01986799999997</v>
      </c>
      <c r="T107" t="s">
        <v>315</v>
      </c>
      <c r="U107" s="7">
        <v>33.0319</v>
      </c>
      <c r="V107" s="1">
        <v>23882.720000000001</v>
      </c>
      <c r="W107">
        <v>2026</v>
      </c>
    </row>
    <row r="108" spans="1:23" x14ac:dyDescent="0.3">
      <c r="A108">
        <v>72037101</v>
      </c>
      <c r="B108" s="2">
        <v>46111</v>
      </c>
      <c r="C108" t="s">
        <v>3415</v>
      </c>
      <c r="D108" t="s">
        <v>9</v>
      </c>
      <c r="E108" t="s">
        <v>10</v>
      </c>
      <c r="F108" t="s">
        <v>5644</v>
      </c>
      <c r="G108" t="s">
        <v>5645</v>
      </c>
      <c r="H108" t="s">
        <v>5664</v>
      </c>
      <c r="I108" t="s">
        <v>5665</v>
      </c>
      <c r="J108" t="s">
        <v>50</v>
      </c>
      <c r="K108" t="s">
        <v>12</v>
      </c>
      <c r="L108">
        <v>945</v>
      </c>
      <c r="M108" t="s">
        <v>49</v>
      </c>
      <c r="N108" t="s">
        <v>14</v>
      </c>
      <c r="O108">
        <v>0.7651</v>
      </c>
      <c r="P108">
        <v>723.02</v>
      </c>
      <c r="Q108">
        <v>33.0319</v>
      </c>
      <c r="R108" s="7">
        <v>0.7651</v>
      </c>
      <c r="S108" s="1">
        <v>723.01986799999997</v>
      </c>
      <c r="T108" t="s">
        <v>315</v>
      </c>
      <c r="U108" s="7">
        <v>33.0319</v>
      </c>
      <c r="V108" s="1">
        <v>23882.720000000001</v>
      </c>
      <c r="W108">
        <v>2026</v>
      </c>
    </row>
    <row r="109" spans="1:23" x14ac:dyDescent="0.3">
      <c r="A109">
        <v>72037091</v>
      </c>
      <c r="B109" s="2">
        <v>46111</v>
      </c>
      <c r="C109" t="s">
        <v>3415</v>
      </c>
      <c r="D109" t="s">
        <v>9</v>
      </c>
      <c r="E109" t="s">
        <v>10</v>
      </c>
      <c r="F109" t="s">
        <v>5644</v>
      </c>
      <c r="G109" t="s">
        <v>5645</v>
      </c>
      <c r="H109" t="s">
        <v>5668</v>
      </c>
      <c r="I109" t="s">
        <v>5669</v>
      </c>
      <c r="J109" t="s">
        <v>50</v>
      </c>
      <c r="K109" t="s">
        <v>12</v>
      </c>
      <c r="L109">
        <v>1155</v>
      </c>
      <c r="M109" t="s">
        <v>49</v>
      </c>
      <c r="N109" t="s">
        <v>14</v>
      </c>
      <c r="O109">
        <v>0.6946</v>
      </c>
      <c r="P109">
        <v>802.26300000000003</v>
      </c>
      <c r="Q109">
        <v>33.0319</v>
      </c>
      <c r="R109" s="7">
        <v>0.6946</v>
      </c>
      <c r="S109" s="1">
        <v>802.26296300000001</v>
      </c>
      <c r="T109" t="s">
        <v>315</v>
      </c>
      <c r="U109" s="7">
        <v>33.0319</v>
      </c>
      <c r="V109" s="1">
        <v>26500.27</v>
      </c>
      <c r="W109">
        <v>2026</v>
      </c>
    </row>
    <row r="110" spans="1:23" x14ac:dyDescent="0.3">
      <c r="A110">
        <v>72037097</v>
      </c>
      <c r="B110" s="2">
        <v>46111</v>
      </c>
      <c r="C110" t="s">
        <v>3415</v>
      </c>
      <c r="D110" t="s">
        <v>9</v>
      </c>
      <c r="E110" t="s">
        <v>10</v>
      </c>
      <c r="F110" t="s">
        <v>5644</v>
      </c>
      <c r="G110" t="s">
        <v>5645</v>
      </c>
      <c r="H110" t="s">
        <v>5670</v>
      </c>
      <c r="I110" t="s">
        <v>5671</v>
      </c>
      <c r="J110" t="s">
        <v>50</v>
      </c>
      <c r="K110" t="s">
        <v>12</v>
      </c>
      <c r="L110">
        <v>945</v>
      </c>
      <c r="M110" t="s">
        <v>49</v>
      </c>
      <c r="N110" t="s">
        <v>14</v>
      </c>
      <c r="O110">
        <v>0.7651</v>
      </c>
      <c r="P110">
        <v>723.02300000000002</v>
      </c>
      <c r="Q110">
        <v>33.0319</v>
      </c>
      <c r="R110" s="7">
        <v>0.7651</v>
      </c>
      <c r="S110" s="1">
        <v>723.02289599999995</v>
      </c>
      <c r="T110" t="s">
        <v>315</v>
      </c>
      <c r="U110" s="7">
        <v>33.0319</v>
      </c>
      <c r="V110" s="1">
        <v>23882.82</v>
      </c>
      <c r="W110">
        <v>2026</v>
      </c>
    </row>
    <row r="111" spans="1:23" x14ac:dyDescent="0.3">
      <c r="A111">
        <v>72037099</v>
      </c>
      <c r="B111" s="2">
        <v>46111</v>
      </c>
      <c r="C111" t="s">
        <v>3415</v>
      </c>
      <c r="D111" t="s">
        <v>9</v>
      </c>
      <c r="E111" t="s">
        <v>10</v>
      </c>
      <c r="F111" t="s">
        <v>5644</v>
      </c>
      <c r="G111" t="s">
        <v>5645</v>
      </c>
      <c r="H111" t="s">
        <v>5664</v>
      </c>
      <c r="I111" t="s">
        <v>5665</v>
      </c>
      <c r="J111" t="s">
        <v>50</v>
      </c>
      <c r="K111" t="s">
        <v>12</v>
      </c>
      <c r="L111">
        <v>1010</v>
      </c>
      <c r="M111" t="s">
        <v>49</v>
      </c>
      <c r="N111" t="s">
        <v>14</v>
      </c>
      <c r="O111">
        <v>0.7651</v>
      </c>
      <c r="P111">
        <v>772.75099999999998</v>
      </c>
      <c r="Q111">
        <v>33.0319</v>
      </c>
      <c r="R111" s="7">
        <v>0.7651</v>
      </c>
      <c r="S111" s="1">
        <v>772.75088600000004</v>
      </c>
      <c r="T111" t="s">
        <v>315</v>
      </c>
      <c r="U111" s="7">
        <v>33.0319</v>
      </c>
      <c r="V111" s="1">
        <v>25525.43</v>
      </c>
      <c r="W111">
        <v>2026</v>
      </c>
    </row>
    <row r="112" spans="1:23" x14ac:dyDescent="0.3">
      <c r="A112">
        <v>72037091</v>
      </c>
      <c r="B112" s="2">
        <v>46111</v>
      </c>
      <c r="C112" t="s">
        <v>3415</v>
      </c>
      <c r="D112" t="s">
        <v>9</v>
      </c>
      <c r="E112" t="s">
        <v>10</v>
      </c>
      <c r="F112" t="s">
        <v>5644</v>
      </c>
      <c r="G112" t="s">
        <v>5645</v>
      </c>
      <c r="H112" t="s">
        <v>5670</v>
      </c>
      <c r="I112" t="s">
        <v>5671</v>
      </c>
      <c r="J112" t="s">
        <v>50</v>
      </c>
      <c r="K112" t="s">
        <v>12</v>
      </c>
      <c r="L112">
        <v>2800</v>
      </c>
      <c r="M112" t="s">
        <v>49</v>
      </c>
      <c r="N112" t="s">
        <v>14</v>
      </c>
      <c r="O112">
        <v>0.74980000000000002</v>
      </c>
      <c r="P112">
        <v>2099.44</v>
      </c>
      <c r="Q112">
        <v>33.0319</v>
      </c>
      <c r="R112" s="7">
        <v>0.74980000000000002</v>
      </c>
      <c r="S112" s="1">
        <v>2099.4399349999999</v>
      </c>
      <c r="T112" t="s">
        <v>315</v>
      </c>
      <c r="U112" s="7">
        <v>33.0319</v>
      </c>
      <c r="V112" s="1">
        <v>69348.490000000005</v>
      </c>
      <c r="W112">
        <v>2026</v>
      </c>
    </row>
    <row r="113" spans="1:23" x14ac:dyDescent="0.3">
      <c r="A113">
        <v>72037139</v>
      </c>
      <c r="B113" s="2">
        <v>46111</v>
      </c>
      <c r="C113" t="s">
        <v>2606</v>
      </c>
      <c r="D113" t="s">
        <v>9</v>
      </c>
      <c r="E113" t="s">
        <v>10</v>
      </c>
      <c r="F113" t="s">
        <v>5720</v>
      </c>
      <c r="G113" t="s">
        <v>5721</v>
      </c>
      <c r="H113" t="s">
        <v>1603</v>
      </c>
      <c r="I113" t="s">
        <v>1604</v>
      </c>
      <c r="J113" t="s">
        <v>50</v>
      </c>
      <c r="K113" t="s">
        <v>33</v>
      </c>
      <c r="L113">
        <v>1320</v>
      </c>
      <c r="M113" t="s">
        <v>49</v>
      </c>
      <c r="N113" t="s">
        <v>14</v>
      </c>
      <c r="O113">
        <v>1.6692</v>
      </c>
      <c r="P113">
        <v>2203.34</v>
      </c>
      <c r="Q113">
        <v>33.0319</v>
      </c>
      <c r="R113" s="7">
        <v>1.6692</v>
      </c>
      <c r="S113" s="1">
        <v>2203.3401039999999</v>
      </c>
      <c r="T113" t="s">
        <v>315</v>
      </c>
      <c r="U113" s="7">
        <v>33.0319</v>
      </c>
      <c r="V113" s="1">
        <v>72780.509999999995</v>
      </c>
      <c r="W113">
        <v>2026</v>
      </c>
    </row>
    <row r="114" spans="1:23" x14ac:dyDescent="0.3">
      <c r="A114">
        <v>72037142</v>
      </c>
      <c r="B114" s="2">
        <v>46111</v>
      </c>
      <c r="C114" t="s">
        <v>2606</v>
      </c>
      <c r="D114" t="s">
        <v>9</v>
      </c>
      <c r="E114" t="s">
        <v>10</v>
      </c>
      <c r="F114" t="s">
        <v>5720</v>
      </c>
      <c r="G114" t="s">
        <v>5721</v>
      </c>
      <c r="H114" t="s">
        <v>547</v>
      </c>
      <c r="I114" t="s">
        <v>548</v>
      </c>
      <c r="J114" t="s">
        <v>50</v>
      </c>
      <c r="K114" t="s">
        <v>33</v>
      </c>
      <c r="L114">
        <v>1320</v>
      </c>
      <c r="M114" t="s">
        <v>49</v>
      </c>
      <c r="N114" t="s">
        <v>14</v>
      </c>
      <c r="O114">
        <v>1.6692</v>
      </c>
      <c r="P114">
        <v>2203.34</v>
      </c>
      <c r="Q114">
        <v>33.0319</v>
      </c>
      <c r="R114" s="7">
        <v>1.6692</v>
      </c>
      <c r="S114" s="1">
        <v>2203.3401039999999</v>
      </c>
      <c r="T114" t="s">
        <v>315</v>
      </c>
      <c r="U114" s="7">
        <v>33.0319</v>
      </c>
      <c r="V114" s="1">
        <v>72780.509999999995</v>
      </c>
      <c r="W114">
        <v>2026</v>
      </c>
    </row>
    <row r="115" spans="1:23" x14ac:dyDescent="0.3">
      <c r="A115">
        <v>72037142</v>
      </c>
      <c r="B115" s="2">
        <v>46111</v>
      </c>
      <c r="C115" t="s">
        <v>2606</v>
      </c>
      <c r="D115" t="s">
        <v>9</v>
      </c>
      <c r="E115" t="s">
        <v>10</v>
      </c>
      <c r="F115" t="s">
        <v>5720</v>
      </c>
      <c r="G115" t="s">
        <v>5721</v>
      </c>
      <c r="H115" t="s">
        <v>585</v>
      </c>
      <c r="I115" t="s">
        <v>586</v>
      </c>
      <c r="J115" t="s">
        <v>50</v>
      </c>
      <c r="K115" t="s">
        <v>33</v>
      </c>
      <c r="L115">
        <v>1320</v>
      </c>
      <c r="M115" t="s">
        <v>49</v>
      </c>
      <c r="N115" t="s">
        <v>14</v>
      </c>
      <c r="O115">
        <v>1.6692</v>
      </c>
      <c r="P115">
        <v>2203.34</v>
      </c>
      <c r="Q115">
        <v>33.0319</v>
      </c>
      <c r="R115" s="7">
        <v>1.6692</v>
      </c>
      <c r="S115" s="1">
        <v>2203.3401039999999</v>
      </c>
      <c r="T115" t="s">
        <v>315</v>
      </c>
      <c r="U115" s="7">
        <v>33.0319</v>
      </c>
      <c r="V115" s="1">
        <v>72780.509999999995</v>
      </c>
      <c r="W115">
        <v>2026</v>
      </c>
    </row>
    <row r="116" spans="1:23" x14ac:dyDescent="0.3">
      <c r="A116">
        <v>72037149</v>
      </c>
      <c r="B116" s="2">
        <v>46111</v>
      </c>
      <c r="C116" t="s">
        <v>2606</v>
      </c>
      <c r="D116" t="s">
        <v>9</v>
      </c>
      <c r="E116" t="s">
        <v>10</v>
      </c>
      <c r="F116" t="s">
        <v>5720</v>
      </c>
      <c r="G116" t="s">
        <v>5721</v>
      </c>
      <c r="H116" t="s">
        <v>5722</v>
      </c>
      <c r="I116" t="s">
        <v>5723</v>
      </c>
      <c r="J116" t="s">
        <v>50</v>
      </c>
      <c r="K116" t="s">
        <v>33</v>
      </c>
      <c r="L116">
        <v>120</v>
      </c>
      <c r="M116" t="s">
        <v>49</v>
      </c>
      <c r="N116" t="s">
        <v>14</v>
      </c>
      <c r="O116">
        <v>1.2556700000000001</v>
      </c>
      <c r="P116">
        <v>150.68</v>
      </c>
      <c r="Q116">
        <v>33.0319</v>
      </c>
      <c r="R116" s="7">
        <v>1.2556700000000001</v>
      </c>
      <c r="S116" s="1">
        <v>150.68010000000001</v>
      </c>
      <c r="T116" t="s">
        <v>315</v>
      </c>
      <c r="U116" s="7">
        <v>33.0319</v>
      </c>
      <c r="V116" s="1">
        <v>4977.25</v>
      </c>
      <c r="W116">
        <v>2026</v>
      </c>
    </row>
    <row r="117" spans="1:23" x14ac:dyDescent="0.3">
      <c r="A117">
        <v>72037151</v>
      </c>
      <c r="B117" s="2">
        <v>46111</v>
      </c>
      <c r="C117" t="s">
        <v>2606</v>
      </c>
      <c r="D117" t="s">
        <v>9</v>
      </c>
      <c r="E117" t="s">
        <v>10</v>
      </c>
      <c r="F117" t="s">
        <v>5720</v>
      </c>
      <c r="G117" t="s">
        <v>5721</v>
      </c>
      <c r="H117" t="s">
        <v>1111</v>
      </c>
      <c r="I117" t="s">
        <v>1112</v>
      </c>
      <c r="J117" t="s">
        <v>50</v>
      </c>
      <c r="K117" t="s">
        <v>33</v>
      </c>
      <c r="L117">
        <v>600</v>
      </c>
      <c r="M117" t="s">
        <v>49</v>
      </c>
      <c r="N117" t="s">
        <v>14</v>
      </c>
      <c r="O117">
        <v>1.2557</v>
      </c>
      <c r="P117">
        <v>753.42</v>
      </c>
      <c r="Q117">
        <v>33.0319</v>
      </c>
      <c r="R117" s="7">
        <v>1.2557</v>
      </c>
      <c r="S117" s="1">
        <v>753.41987500000005</v>
      </c>
      <c r="T117" t="s">
        <v>315</v>
      </c>
      <c r="U117" s="7">
        <v>33.0319</v>
      </c>
      <c r="V117" s="1">
        <v>24886.89</v>
      </c>
      <c r="W117">
        <v>2026</v>
      </c>
    </row>
    <row r="118" spans="1:23" x14ac:dyDescent="0.3">
      <c r="A118">
        <v>72034861</v>
      </c>
      <c r="B118" s="2">
        <v>46111</v>
      </c>
      <c r="C118" t="s">
        <v>2507</v>
      </c>
      <c r="D118" t="s">
        <v>9</v>
      </c>
      <c r="E118" t="s">
        <v>10</v>
      </c>
      <c r="F118" t="s">
        <v>5676</v>
      </c>
      <c r="G118" t="s">
        <v>5677</v>
      </c>
      <c r="H118" t="s">
        <v>1049</v>
      </c>
      <c r="I118" t="s">
        <v>1050</v>
      </c>
      <c r="J118" t="s">
        <v>50</v>
      </c>
      <c r="K118" t="s">
        <v>557</v>
      </c>
      <c r="L118">
        <v>2880</v>
      </c>
      <c r="M118" t="s">
        <v>49</v>
      </c>
      <c r="N118" t="s">
        <v>14</v>
      </c>
      <c r="O118">
        <v>3.0110000000000001</v>
      </c>
      <c r="P118">
        <v>8671.68</v>
      </c>
      <c r="Q118">
        <v>33.0319</v>
      </c>
      <c r="R118" s="7">
        <v>3.010999</v>
      </c>
      <c r="S118" s="1">
        <v>8671.6801030000006</v>
      </c>
      <c r="T118" t="s">
        <v>315</v>
      </c>
      <c r="U118" s="7">
        <v>33.0319</v>
      </c>
      <c r="V118" s="1">
        <v>286442.07</v>
      </c>
      <c r="W118">
        <v>2026</v>
      </c>
    </row>
    <row r="119" spans="1:23" x14ac:dyDescent="0.3">
      <c r="A119">
        <v>72034867</v>
      </c>
      <c r="B119" s="2">
        <v>46111</v>
      </c>
      <c r="C119" t="s">
        <v>2507</v>
      </c>
      <c r="D119" t="s">
        <v>9</v>
      </c>
      <c r="E119" t="s">
        <v>10</v>
      </c>
      <c r="F119" t="s">
        <v>5676</v>
      </c>
      <c r="G119" t="s">
        <v>5677</v>
      </c>
      <c r="H119" t="s">
        <v>1047</v>
      </c>
      <c r="I119" t="s">
        <v>1048</v>
      </c>
      <c r="J119" t="s">
        <v>50</v>
      </c>
      <c r="K119" t="s">
        <v>557</v>
      </c>
      <c r="L119">
        <v>2940</v>
      </c>
      <c r="M119" t="s">
        <v>49</v>
      </c>
      <c r="N119" t="s">
        <v>14</v>
      </c>
      <c r="O119">
        <v>3.5150999999999999</v>
      </c>
      <c r="P119">
        <v>10334.39</v>
      </c>
      <c r="Q119">
        <v>33.0319</v>
      </c>
      <c r="R119" s="7">
        <v>3.5150990000000002</v>
      </c>
      <c r="S119" s="1">
        <v>10334.390089</v>
      </c>
      <c r="T119" t="s">
        <v>315</v>
      </c>
      <c r="U119" s="7">
        <v>33.0319</v>
      </c>
      <c r="V119" s="1">
        <v>341364.54</v>
      </c>
      <c r="W119">
        <v>2026</v>
      </c>
    </row>
    <row r="120" spans="1:23" x14ac:dyDescent="0.3">
      <c r="A120">
        <v>72037339</v>
      </c>
      <c r="B120" s="2">
        <v>46111</v>
      </c>
      <c r="C120" t="s">
        <v>2943</v>
      </c>
      <c r="D120" t="s">
        <v>9</v>
      </c>
      <c r="E120" t="s">
        <v>10</v>
      </c>
      <c r="F120" t="s">
        <v>6905</v>
      </c>
      <c r="G120" t="s">
        <v>6906</v>
      </c>
      <c r="H120" t="s">
        <v>5688</v>
      </c>
      <c r="I120" t="s">
        <v>5689</v>
      </c>
      <c r="J120" t="s">
        <v>50</v>
      </c>
      <c r="K120" t="s">
        <v>32</v>
      </c>
      <c r="L120">
        <v>605</v>
      </c>
      <c r="M120" t="s">
        <v>49</v>
      </c>
      <c r="N120" t="s">
        <v>14</v>
      </c>
      <c r="O120">
        <v>1.1914</v>
      </c>
      <c r="P120">
        <v>720.8</v>
      </c>
      <c r="Q120">
        <v>33.0319</v>
      </c>
      <c r="R120" s="7">
        <v>1.1914</v>
      </c>
      <c r="S120" s="1">
        <v>720.799893</v>
      </c>
      <c r="T120" t="s">
        <v>315</v>
      </c>
      <c r="U120" s="7">
        <v>33.0319</v>
      </c>
      <c r="V120" s="1">
        <v>23809.39</v>
      </c>
      <c r="W120">
        <v>2026</v>
      </c>
    </row>
    <row r="121" spans="1:23" x14ac:dyDescent="0.3">
      <c r="A121">
        <v>72037340</v>
      </c>
      <c r="B121" s="2">
        <v>46111</v>
      </c>
      <c r="C121" t="s">
        <v>2943</v>
      </c>
      <c r="D121" t="s">
        <v>9</v>
      </c>
      <c r="E121" t="s">
        <v>10</v>
      </c>
      <c r="F121" t="s">
        <v>6905</v>
      </c>
      <c r="G121" t="s">
        <v>6906</v>
      </c>
      <c r="H121" t="s">
        <v>6907</v>
      </c>
      <c r="I121" t="s">
        <v>6908</v>
      </c>
      <c r="J121" t="s">
        <v>50</v>
      </c>
      <c r="K121" t="s">
        <v>32</v>
      </c>
      <c r="L121">
        <v>1040</v>
      </c>
      <c r="M121" t="s">
        <v>49</v>
      </c>
      <c r="N121" t="s">
        <v>14</v>
      </c>
      <c r="O121">
        <v>1.1914</v>
      </c>
      <c r="P121">
        <v>1239.06</v>
      </c>
      <c r="Q121">
        <v>33.0319</v>
      </c>
      <c r="R121" s="7">
        <v>1.1914</v>
      </c>
      <c r="S121" s="1">
        <v>1239.0601200000001</v>
      </c>
      <c r="T121" t="s">
        <v>315</v>
      </c>
      <c r="U121" s="7">
        <v>33.0319</v>
      </c>
      <c r="V121" s="1">
        <v>40928.51</v>
      </c>
      <c r="W121">
        <v>2026</v>
      </c>
    </row>
    <row r="122" spans="1:23" x14ac:dyDescent="0.3">
      <c r="A122">
        <v>72036470</v>
      </c>
      <c r="B122" s="2">
        <v>46111</v>
      </c>
      <c r="C122" t="s">
        <v>2539</v>
      </c>
      <c r="D122" t="s">
        <v>9</v>
      </c>
      <c r="E122" t="s">
        <v>10</v>
      </c>
      <c r="F122" t="s">
        <v>6901</v>
      </c>
      <c r="G122" t="s">
        <v>6902</v>
      </c>
      <c r="H122" t="s">
        <v>6909</v>
      </c>
      <c r="I122" t="s">
        <v>6910</v>
      </c>
      <c r="J122" t="s">
        <v>50</v>
      </c>
      <c r="K122" t="s">
        <v>32</v>
      </c>
      <c r="L122">
        <v>1020</v>
      </c>
      <c r="M122" t="s">
        <v>49</v>
      </c>
      <c r="N122" t="s">
        <v>14</v>
      </c>
      <c r="O122">
        <v>1.2486999999999999</v>
      </c>
      <c r="P122">
        <v>1273.674</v>
      </c>
      <c r="Q122">
        <v>33.0319</v>
      </c>
      <c r="R122" s="7">
        <v>1.248699</v>
      </c>
      <c r="S122" s="1">
        <v>1273.673933</v>
      </c>
      <c r="T122" t="s">
        <v>315</v>
      </c>
      <c r="U122" s="7">
        <v>33.0319</v>
      </c>
      <c r="V122" s="1">
        <v>42071.87</v>
      </c>
      <c r="W122">
        <v>2026</v>
      </c>
    </row>
    <row r="123" spans="1:23" x14ac:dyDescent="0.3">
      <c r="A123">
        <v>72036470</v>
      </c>
      <c r="B123" s="2">
        <v>46111</v>
      </c>
      <c r="C123" t="s">
        <v>2539</v>
      </c>
      <c r="D123" t="s">
        <v>9</v>
      </c>
      <c r="E123" t="s">
        <v>10</v>
      </c>
      <c r="F123" t="s">
        <v>6901</v>
      </c>
      <c r="G123" t="s">
        <v>6902</v>
      </c>
      <c r="H123" t="s">
        <v>6911</v>
      </c>
      <c r="I123" t="s">
        <v>6912</v>
      </c>
      <c r="J123" t="s">
        <v>50</v>
      </c>
      <c r="K123" t="s">
        <v>32</v>
      </c>
      <c r="L123">
        <v>720</v>
      </c>
      <c r="M123" t="s">
        <v>49</v>
      </c>
      <c r="N123" t="s">
        <v>14</v>
      </c>
      <c r="O123">
        <v>1.2486900000000001</v>
      </c>
      <c r="P123">
        <v>899.06</v>
      </c>
      <c r="Q123">
        <v>33.0319</v>
      </c>
      <c r="R123" s="7">
        <v>1.2486889999999999</v>
      </c>
      <c r="S123" s="1">
        <v>899.05999899999995</v>
      </c>
      <c r="T123" t="s">
        <v>315</v>
      </c>
      <c r="U123" s="7">
        <v>33.0319</v>
      </c>
      <c r="V123" s="1">
        <v>29697.66</v>
      </c>
      <c r="W123">
        <v>2026</v>
      </c>
    </row>
    <row r="124" spans="1:23" x14ac:dyDescent="0.3">
      <c r="A124">
        <v>72034241</v>
      </c>
      <c r="B124" s="2">
        <v>46111</v>
      </c>
      <c r="C124" t="s">
        <v>2440</v>
      </c>
      <c r="D124" t="s">
        <v>9</v>
      </c>
      <c r="E124" t="s">
        <v>10</v>
      </c>
      <c r="F124" t="s">
        <v>5676</v>
      </c>
      <c r="G124" t="s">
        <v>5677</v>
      </c>
      <c r="H124" t="s">
        <v>1035</v>
      </c>
      <c r="I124" t="s">
        <v>1036</v>
      </c>
      <c r="J124" t="s">
        <v>56</v>
      </c>
      <c r="K124" t="s">
        <v>557</v>
      </c>
      <c r="L124">
        <v>1260</v>
      </c>
      <c r="M124" t="s">
        <v>49</v>
      </c>
      <c r="N124" t="s">
        <v>14</v>
      </c>
      <c r="O124">
        <v>1.4962</v>
      </c>
      <c r="P124">
        <v>1885.21</v>
      </c>
      <c r="Q124">
        <v>33.0319</v>
      </c>
      <c r="R124" s="7">
        <v>1.4962</v>
      </c>
      <c r="S124" s="1">
        <v>1885.2100539999999</v>
      </c>
      <c r="T124" t="s">
        <v>315</v>
      </c>
      <c r="U124" s="7">
        <v>33.0319</v>
      </c>
      <c r="V124" s="1">
        <v>62272.07</v>
      </c>
      <c r="W124">
        <v>2026</v>
      </c>
    </row>
    <row r="125" spans="1:23" x14ac:dyDescent="0.3">
      <c r="A125">
        <v>72035562</v>
      </c>
      <c r="B125" s="2">
        <v>46111</v>
      </c>
      <c r="C125" t="s">
        <v>2540</v>
      </c>
      <c r="D125" t="s">
        <v>9</v>
      </c>
      <c r="E125" t="s">
        <v>10</v>
      </c>
      <c r="F125" t="s">
        <v>5676</v>
      </c>
      <c r="G125" t="s">
        <v>5677</v>
      </c>
      <c r="H125" t="s">
        <v>1037</v>
      </c>
      <c r="I125" t="s">
        <v>1038</v>
      </c>
      <c r="J125" t="s">
        <v>56</v>
      </c>
      <c r="K125" t="s">
        <v>557</v>
      </c>
      <c r="L125">
        <v>3160</v>
      </c>
      <c r="M125" t="s">
        <v>49</v>
      </c>
      <c r="N125" t="s">
        <v>14</v>
      </c>
      <c r="O125">
        <v>1.2606999999999999</v>
      </c>
      <c r="P125">
        <v>3983.81</v>
      </c>
      <c r="Q125">
        <v>33.0319</v>
      </c>
      <c r="R125" s="7">
        <v>1.2606999999999999</v>
      </c>
      <c r="S125" s="1">
        <v>3983.8098920000002</v>
      </c>
      <c r="T125" t="s">
        <v>315</v>
      </c>
      <c r="U125" s="7">
        <v>33.0319</v>
      </c>
      <c r="V125" s="1">
        <v>131592.81</v>
      </c>
      <c r="W125">
        <v>2026</v>
      </c>
    </row>
    <row r="126" spans="1:23" x14ac:dyDescent="0.3">
      <c r="A126">
        <v>72036969</v>
      </c>
      <c r="B126" s="2">
        <v>46111</v>
      </c>
      <c r="C126" t="s">
        <v>2673</v>
      </c>
      <c r="D126" t="s">
        <v>9</v>
      </c>
      <c r="E126" t="s">
        <v>10</v>
      </c>
      <c r="F126" t="s">
        <v>6901</v>
      </c>
      <c r="G126" t="s">
        <v>6902</v>
      </c>
      <c r="H126" t="s">
        <v>4220</v>
      </c>
      <c r="I126" t="s">
        <v>4221</v>
      </c>
      <c r="J126" t="s">
        <v>56</v>
      </c>
      <c r="K126" t="s">
        <v>32</v>
      </c>
      <c r="L126">
        <v>1040</v>
      </c>
      <c r="M126" t="s">
        <v>49</v>
      </c>
      <c r="N126" t="s">
        <v>14</v>
      </c>
      <c r="O126">
        <v>1.2586999999999999</v>
      </c>
      <c r="P126">
        <v>1309.048</v>
      </c>
      <c r="Q126">
        <v>33.0319</v>
      </c>
      <c r="R126" s="7">
        <v>1.258699</v>
      </c>
      <c r="S126" s="1">
        <v>1309.04792</v>
      </c>
      <c r="T126" t="s">
        <v>315</v>
      </c>
      <c r="U126" s="7">
        <v>33.0319</v>
      </c>
      <c r="V126" s="1">
        <v>43240.34</v>
      </c>
      <c r="W126">
        <v>2026</v>
      </c>
    </row>
    <row r="127" spans="1:23" x14ac:dyDescent="0.3">
      <c r="A127">
        <v>72036970</v>
      </c>
      <c r="B127" s="2">
        <v>46111</v>
      </c>
      <c r="C127" t="s">
        <v>2673</v>
      </c>
      <c r="D127" t="s">
        <v>9</v>
      </c>
      <c r="E127" t="s">
        <v>10</v>
      </c>
      <c r="F127" t="s">
        <v>6901</v>
      </c>
      <c r="G127" t="s">
        <v>6902</v>
      </c>
      <c r="H127" t="s">
        <v>4220</v>
      </c>
      <c r="I127" t="s">
        <v>4221</v>
      </c>
      <c r="J127" t="s">
        <v>56</v>
      </c>
      <c r="K127" t="s">
        <v>32</v>
      </c>
      <c r="L127">
        <v>1040</v>
      </c>
      <c r="M127" t="s">
        <v>49</v>
      </c>
      <c r="N127" t="s">
        <v>14</v>
      </c>
      <c r="O127">
        <v>1.2586999999999999</v>
      </c>
      <c r="P127">
        <v>1309.048</v>
      </c>
      <c r="Q127">
        <v>33.0319</v>
      </c>
      <c r="R127" s="7">
        <v>1.258699</v>
      </c>
      <c r="S127" s="1">
        <v>1309.04792</v>
      </c>
      <c r="T127" t="s">
        <v>315</v>
      </c>
      <c r="U127" s="7">
        <v>33.0319</v>
      </c>
      <c r="V127" s="1">
        <v>43240.34</v>
      </c>
      <c r="W127">
        <v>2026</v>
      </c>
    </row>
    <row r="128" spans="1:23" x14ac:dyDescent="0.3">
      <c r="A128">
        <v>72035709</v>
      </c>
      <c r="B128" s="2">
        <v>46111</v>
      </c>
      <c r="C128" t="s">
        <v>2487</v>
      </c>
      <c r="D128" t="s">
        <v>9</v>
      </c>
      <c r="E128" t="s">
        <v>10</v>
      </c>
      <c r="F128" t="s">
        <v>5644</v>
      </c>
      <c r="G128" t="s">
        <v>5645</v>
      </c>
      <c r="H128" t="s">
        <v>2727</v>
      </c>
      <c r="I128" t="s">
        <v>2728</v>
      </c>
      <c r="J128" t="s">
        <v>55</v>
      </c>
      <c r="K128" t="s">
        <v>12</v>
      </c>
      <c r="L128">
        <v>13160</v>
      </c>
      <c r="M128" t="s">
        <v>49</v>
      </c>
      <c r="N128" t="s">
        <v>14</v>
      </c>
      <c r="O128">
        <v>0.3</v>
      </c>
      <c r="P128">
        <v>3948</v>
      </c>
      <c r="Q128">
        <v>33.0319</v>
      </c>
      <c r="R128" s="7">
        <v>0.3</v>
      </c>
      <c r="S128" s="1">
        <v>3947.9999630000002</v>
      </c>
      <c r="T128" t="s">
        <v>315</v>
      </c>
      <c r="U128" s="7">
        <v>33.0319</v>
      </c>
      <c r="V128" s="1">
        <v>130409.94</v>
      </c>
      <c r="W128">
        <v>2026</v>
      </c>
    </row>
    <row r="129" spans="1:23" x14ac:dyDescent="0.3">
      <c r="A129">
        <v>72037864</v>
      </c>
      <c r="B129" s="2">
        <v>46111</v>
      </c>
      <c r="C129" t="s">
        <v>3480</v>
      </c>
      <c r="D129" t="s">
        <v>9</v>
      </c>
      <c r="E129" t="s">
        <v>10</v>
      </c>
      <c r="F129" t="s">
        <v>6905</v>
      </c>
      <c r="G129" t="s">
        <v>6906</v>
      </c>
      <c r="H129" t="s">
        <v>6968</v>
      </c>
      <c r="I129" t="s">
        <v>6969</v>
      </c>
      <c r="J129" t="s">
        <v>62</v>
      </c>
      <c r="K129" t="s">
        <v>32</v>
      </c>
      <c r="L129">
        <v>120</v>
      </c>
      <c r="M129" t="s">
        <v>49</v>
      </c>
      <c r="N129" t="s">
        <v>14</v>
      </c>
      <c r="O129">
        <v>8.2199999999999995E-2</v>
      </c>
      <c r="P129">
        <v>9.8640000000000008</v>
      </c>
      <c r="Q129">
        <v>33.0319</v>
      </c>
      <c r="R129" s="7">
        <v>8.2198999999999994E-2</v>
      </c>
      <c r="S129" s="1">
        <v>9.8641009999999998</v>
      </c>
      <c r="T129" t="s">
        <v>315</v>
      </c>
      <c r="U129" s="7">
        <v>33.0319</v>
      </c>
      <c r="V129" s="1">
        <v>325.83</v>
      </c>
      <c r="W129">
        <v>2026</v>
      </c>
    </row>
    <row r="130" spans="1:23" x14ac:dyDescent="0.3">
      <c r="A130">
        <v>72038240</v>
      </c>
      <c r="B130" s="2">
        <v>46111</v>
      </c>
      <c r="C130" t="s">
        <v>4731</v>
      </c>
      <c r="D130" t="s">
        <v>9</v>
      </c>
      <c r="E130" t="s">
        <v>10</v>
      </c>
      <c r="F130" t="s">
        <v>6905</v>
      </c>
      <c r="G130" t="s">
        <v>6906</v>
      </c>
      <c r="H130" t="s">
        <v>331</v>
      </c>
      <c r="I130" t="s">
        <v>995</v>
      </c>
      <c r="J130" t="s">
        <v>60</v>
      </c>
      <c r="K130" t="s">
        <v>32</v>
      </c>
      <c r="L130">
        <v>9000</v>
      </c>
      <c r="M130" t="s">
        <v>49</v>
      </c>
      <c r="N130" t="s">
        <v>14</v>
      </c>
      <c r="O130">
        <v>4.8899999999999999E-2</v>
      </c>
      <c r="P130">
        <v>440.1</v>
      </c>
      <c r="Q130">
        <v>33.0319</v>
      </c>
      <c r="R130" s="7">
        <v>4.8899999999999999E-2</v>
      </c>
      <c r="S130" s="1">
        <v>440.10002400000002</v>
      </c>
      <c r="T130" t="s">
        <v>315</v>
      </c>
      <c r="U130" s="7">
        <v>33.0319</v>
      </c>
      <c r="V130" s="1">
        <v>14537.34</v>
      </c>
      <c r="W130">
        <v>2026</v>
      </c>
    </row>
    <row r="131" spans="1:23" x14ac:dyDescent="0.3">
      <c r="A131">
        <v>72038243</v>
      </c>
      <c r="B131" s="2">
        <v>46111</v>
      </c>
      <c r="C131" t="s">
        <v>4731</v>
      </c>
      <c r="D131" t="s">
        <v>9</v>
      </c>
      <c r="E131" t="s">
        <v>10</v>
      </c>
      <c r="F131" t="s">
        <v>6905</v>
      </c>
      <c r="G131" t="s">
        <v>6906</v>
      </c>
      <c r="H131" t="s">
        <v>1665</v>
      </c>
      <c r="I131" t="s">
        <v>1666</v>
      </c>
      <c r="J131" t="s">
        <v>70</v>
      </c>
      <c r="K131" t="s">
        <v>32</v>
      </c>
      <c r="L131">
        <v>10000</v>
      </c>
      <c r="M131" t="s">
        <v>49</v>
      </c>
      <c r="N131" t="s">
        <v>14</v>
      </c>
      <c r="O131">
        <v>1.83E-2</v>
      </c>
      <c r="P131">
        <v>183</v>
      </c>
      <c r="Q131">
        <v>33.0319</v>
      </c>
      <c r="R131" s="7">
        <v>1.8298999999999999E-2</v>
      </c>
      <c r="S131" s="1">
        <v>183.000069</v>
      </c>
      <c r="T131" t="s">
        <v>315</v>
      </c>
      <c r="U131" s="7">
        <v>33.0319</v>
      </c>
      <c r="V131" s="1">
        <v>6044.84</v>
      </c>
      <c r="W131">
        <v>2026</v>
      </c>
    </row>
    <row r="132" spans="1:23" x14ac:dyDescent="0.3">
      <c r="A132">
        <v>72038279</v>
      </c>
      <c r="B132" s="2">
        <v>46111</v>
      </c>
      <c r="C132" t="s">
        <v>5324</v>
      </c>
      <c r="D132" t="s">
        <v>9</v>
      </c>
      <c r="E132" t="s">
        <v>10</v>
      </c>
      <c r="F132" t="s">
        <v>6905</v>
      </c>
      <c r="G132" t="s">
        <v>6906</v>
      </c>
      <c r="H132" t="s">
        <v>2307</v>
      </c>
      <c r="I132" t="s">
        <v>2308</v>
      </c>
      <c r="J132" t="s">
        <v>1674</v>
      </c>
      <c r="K132" t="s">
        <v>32</v>
      </c>
      <c r="L132">
        <v>896</v>
      </c>
      <c r="M132" t="s">
        <v>49</v>
      </c>
      <c r="N132" t="s">
        <v>14</v>
      </c>
      <c r="O132">
        <v>1.5558000000000001</v>
      </c>
      <c r="P132">
        <v>1393.998</v>
      </c>
      <c r="Q132">
        <v>33.0319</v>
      </c>
      <c r="R132" s="7">
        <v>1.5557989999999999</v>
      </c>
      <c r="S132" s="1">
        <v>1393.9979229999999</v>
      </c>
      <c r="T132" t="s">
        <v>315</v>
      </c>
      <c r="U132" s="7">
        <v>33.0319</v>
      </c>
      <c r="V132" s="1">
        <v>46046.400000000001</v>
      </c>
      <c r="W132">
        <v>2026</v>
      </c>
    </row>
    <row r="133" spans="1:23" x14ac:dyDescent="0.3">
      <c r="A133">
        <v>72038452</v>
      </c>
      <c r="B133" s="2">
        <v>46111</v>
      </c>
      <c r="C133" t="s">
        <v>5805</v>
      </c>
      <c r="D133" t="s">
        <v>9</v>
      </c>
      <c r="E133" t="s">
        <v>10</v>
      </c>
      <c r="F133" t="s">
        <v>6905</v>
      </c>
      <c r="G133" t="s">
        <v>6906</v>
      </c>
      <c r="H133" t="s">
        <v>1665</v>
      </c>
      <c r="I133" t="s">
        <v>1666</v>
      </c>
      <c r="J133" t="s">
        <v>70</v>
      </c>
      <c r="K133" t="s">
        <v>32</v>
      </c>
      <c r="L133">
        <v>10000</v>
      </c>
      <c r="M133" t="s">
        <v>49</v>
      </c>
      <c r="N133" t="s">
        <v>14</v>
      </c>
      <c r="O133">
        <v>1.83E-2</v>
      </c>
      <c r="P133">
        <v>183</v>
      </c>
      <c r="Q133">
        <v>33.0319</v>
      </c>
      <c r="R133" s="7">
        <v>1.8298999999999999E-2</v>
      </c>
      <c r="S133" s="1">
        <v>183.000069</v>
      </c>
      <c r="T133" t="s">
        <v>315</v>
      </c>
      <c r="U133" s="7">
        <v>33.0319</v>
      </c>
      <c r="V133" s="1">
        <v>6044.84</v>
      </c>
      <c r="W133">
        <v>2026</v>
      </c>
    </row>
    <row r="134" spans="1:23" x14ac:dyDescent="0.3">
      <c r="A134">
        <v>72037575</v>
      </c>
      <c r="B134" s="2">
        <v>46111</v>
      </c>
      <c r="C134" t="s">
        <v>4190</v>
      </c>
      <c r="D134" t="s">
        <v>9</v>
      </c>
      <c r="E134" t="s">
        <v>10</v>
      </c>
      <c r="F134" t="s">
        <v>6905</v>
      </c>
      <c r="G134" t="s">
        <v>6906</v>
      </c>
      <c r="H134" t="s">
        <v>1128</v>
      </c>
      <c r="I134" t="s">
        <v>1129</v>
      </c>
      <c r="J134" t="s">
        <v>194</v>
      </c>
      <c r="K134" t="s">
        <v>32</v>
      </c>
      <c r="L134">
        <v>6720</v>
      </c>
      <c r="M134" t="s">
        <v>49</v>
      </c>
      <c r="N134" t="s">
        <v>14</v>
      </c>
      <c r="O134">
        <v>0.186</v>
      </c>
      <c r="P134">
        <v>1249.92</v>
      </c>
      <c r="Q134">
        <v>33.0319</v>
      </c>
      <c r="R134" s="7">
        <v>0.185999</v>
      </c>
      <c r="S134" s="1">
        <v>1249.9199249999999</v>
      </c>
      <c r="T134" t="s">
        <v>315</v>
      </c>
      <c r="U134" s="7">
        <v>33.0319</v>
      </c>
      <c r="V134" s="1">
        <v>41287.230000000003</v>
      </c>
      <c r="W134">
        <v>2026</v>
      </c>
    </row>
    <row r="135" spans="1:23" x14ac:dyDescent="0.3">
      <c r="A135">
        <v>72038302</v>
      </c>
      <c r="B135" s="2">
        <v>46111</v>
      </c>
      <c r="C135" t="s">
        <v>5828</v>
      </c>
      <c r="D135" t="s">
        <v>9</v>
      </c>
      <c r="E135" t="s">
        <v>10</v>
      </c>
      <c r="F135" t="s">
        <v>6905</v>
      </c>
      <c r="G135" t="s">
        <v>6906</v>
      </c>
      <c r="H135" t="s">
        <v>199</v>
      </c>
      <c r="I135" t="s">
        <v>200</v>
      </c>
      <c r="J135" t="s">
        <v>70</v>
      </c>
      <c r="K135" t="s">
        <v>32</v>
      </c>
      <c r="L135">
        <v>10000</v>
      </c>
      <c r="M135" t="s">
        <v>49</v>
      </c>
      <c r="N135" t="s">
        <v>14</v>
      </c>
      <c r="O135">
        <v>1.0200000000000001E-2</v>
      </c>
      <c r="P135">
        <v>102</v>
      </c>
      <c r="Q135">
        <v>33.0319</v>
      </c>
      <c r="R135" s="7">
        <v>1.0200000000000001E-2</v>
      </c>
      <c r="S135" s="1">
        <v>101.99988399999999</v>
      </c>
      <c r="T135" t="s">
        <v>315</v>
      </c>
      <c r="U135" s="7">
        <v>33.0319</v>
      </c>
      <c r="V135" s="1">
        <v>3369.25</v>
      </c>
      <c r="W135">
        <v>2026</v>
      </c>
    </row>
    <row r="136" spans="1:23" x14ac:dyDescent="0.3">
      <c r="A136">
        <v>72038724</v>
      </c>
      <c r="B136" s="2">
        <v>46111</v>
      </c>
      <c r="C136" t="s">
        <v>6388</v>
      </c>
      <c r="D136" t="s">
        <v>9</v>
      </c>
      <c r="E136" t="s">
        <v>10</v>
      </c>
      <c r="F136" t="s">
        <v>6905</v>
      </c>
      <c r="G136" t="s">
        <v>6906</v>
      </c>
      <c r="H136" t="s">
        <v>2307</v>
      </c>
      <c r="I136" t="s">
        <v>2308</v>
      </c>
      <c r="J136" t="s">
        <v>1674</v>
      </c>
      <c r="K136" t="s">
        <v>32</v>
      </c>
      <c r="L136">
        <v>1704</v>
      </c>
      <c r="M136" t="s">
        <v>49</v>
      </c>
      <c r="N136" t="s">
        <v>14</v>
      </c>
      <c r="O136">
        <v>1.5558000000000001</v>
      </c>
      <c r="P136">
        <v>2651.0830000000001</v>
      </c>
      <c r="Q136">
        <v>33.0319</v>
      </c>
      <c r="R136" s="7">
        <v>1.5557989999999999</v>
      </c>
      <c r="S136" s="1">
        <v>2651.0830430000001</v>
      </c>
      <c r="T136" t="s">
        <v>315</v>
      </c>
      <c r="U136" s="7">
        <v>33.0319</v>
      </c>
      <c r="V136" s="1">
        <v>87570.31</v>
      </c>
      <c r="W136">
        <v>2026</v>
      </c>
    </row>
    <row r="137" spans="1:23" x14ac:dyDescent="0.3">
      <c r="A137">
        <v>72038451</v>
      </c>
      <c r="B137" s="2">
        <v>46111</v>
      </c>
      <c r="C137" t="s">
        <v>5805</v>
      </c>
      <c r="D137" t="s">
        <v>9</v>
      </c>
      <c r="E137" t="s">
        <v>10</v>
      </c>
      <c r="F137" t="s">
        <v>6905</v>
      </c>
      <c r="G137" t="s">
        <v>6906</v>
      </c>
      <c r="H137" t="s">
        <v>1180</v>
      </c>
      <c r="I137" t="s">
        <v>2262</v>
      </c>
      <c r="J137" t="s">
        <v>70</v>
      </c>
      <c r="K137" t="s">
        <v>32</v>
      </c>
      <c r="L137">
        <v>15000</v>
      </c>
      <c r="M137" t="s">
        <v>49</v>
      </c>
      <c r="N137" t="s">
        <v>14</v>
      </c>
      <c r="O137">
        <v>2.1499999999999998E-2</v>
      </c>
      <c r="P137">
        <v>322.5</v>
      </c>
      <c r="Q137">
        <v>33.0319</v>
      </c>
      <c r="R137" s="7">
        <v>2.1499999999999998E-2</v>
      </c>
      <c r="S137" s="1">
        <v>322.500068</v>
      </c>
      <c r="T137" t="s">
        <v>315</v>
      </c>
      <c r="U137" s="7">
        <v>33.0319</v>
      </c>
      <c r="V137" s="1">
        <v>10652.79</v>
      </c>
      <c r="W137">
        <v>2026</v>
      </c>
    </row>
    <row r="138" spans="1:23" x14ac:dyDescent="0.3">
      <c r="A138">
        <v>72038046</v>
      </c>
      <c r="B138" s="2">
        <v>46111</v>
      </c>
      <c r="C138" t="s">
        <v>4641</v>
      </c>
      <c r="D138" t="s">
        <v>9</v>
      </c>
      <c r="E138" t="s">
        <v>10</v>
      </c>
      <c r="F138" t="s">
        <v>6905</v>
      </c>
      <c r="G138" t="s">
        <v>6906</v>
      </c>
      <c r="H138" t="s">
        <v>1463</v>
      </c>
      <c r="I138" t="s">
        <v>1464</v>
      </c>
      <c r="J138" t="s">
        <v>494</v>
      </c>
      <c r="K138" t="s">
        <v>32</v>
      </c>
      <c r="L138">
        <v>9100</v>
      </c>
      <c r="M138" t="s">
        <v>49</v>
      </c>
      <c r="N138" t="s">
        <v>14</v>
      </c>
      <c r="O138">
        <v>7.7000000000000002E-3</v>
      </c>
      <c r="P138">
        <v>70.069999999999993</v>
      </c>
      <c r="Q138">
        <v>33.0319</v>
      </c>
      <c r="R138" s="7">
        <v>7.7000000000000002E-3</v>
      </c>
      <c r="S138" s="1">
        <v>70.070143999999999</v>
      </c>
      <c r="T138" t="s">
        <v>315</v>
      </c>
      <c r="U138" s="7">
        <v>33.0319</v>
      </c>
      <c r="V138" s="1">
        <v>2314.5500000000002</v>
      </c>
      <c r="W138">
        <v>2026</v>
      </c>
    </row>
    <row r="139" spans="1:23" x14ac:dyDescent="0.3">
      <c r="A139">
        <v>72038258</v>
      </c>
      <c r="B139" s="2">
        <v>46111</v>
      </c>
      <c r="C139" t="s">
        <v>5324</v>
      </c>
      <c r="D139" t="s">
        <v>9</v>
      </c>
      <c r="E139" t="s">
        <v>10</v>
      </c>
      <c r="F139" t="s">
        <v>6905</v>
      </c>
      <c r="G139" t="s">
        <v>6906</v>
      </c>
      <c r="H139" t="s">
        <v>1474</v>
      </c>
      <c r="I139" t="s">
        <v>1475</v>
      </c>
      <c r="J139" t="s">
        <v>70</v>
      </c>
      <c r="K139" t="s">
        <v>32</v>
      </c>
      <c r="L139">
        <v>20000</v>
      </c>
      <c r="M139" t="s">
        <v>49</v>
      </c>
      <c r="N139" t="s">
        <v>14</v>
      </c>
      <c r="O139">
        <v>5.4999999999999997E-3</v>
      </c>
      <c r="P139">
        <v>110</v>
      </c>
      <c r="Q139">
        <v>33.0319</v>
      </c>
      <c r="R139" s="7">
        <v>5.4999999999999997E-3</v>
      </c>
      <c r="S139" s="1">
        <v>110.00003</v>
      </c>
      <c r="T139" t="s">
        <v>315</v>
      </c>
      <c r="U139" s="7">
        <v>33.0319</v>
      </c>
      <c r="V139" s="1">
        <v>3633.51</v>
      </c>
      <c r="W139">
        <v>2026</v>
      </c>
    </row>
    <row r="140" spans="1:23" x14ac:dyDescent="0.3">
      <c r="A140">
        <v>72038260</v>
      </c>
      <c r="B140" s="2">
        <v>46111</v>
      </c>
      <c r="C140" t="s">
        <v>5324</v>
      </c>
      <c r="D140" t="s">
        <v>9</v>
      </c>
      <c r="E140" t="s">
        <v>10</v>
      </c>
      <c r="F140" t="s">
        <v>6905</v>
      </c>
      <c r="G140" t="s">
        <v>6906</v>
      </c>
      <c r="H140" t="s">
        <v>199</v>
      </c>
      <c r="I140" t="s">
        <v>200</v>
      </c>
      <c r="J140" t="s">
        <v>70</v>
      </c>
      <c r="K140" t="s">
        <v>32</v>
      </c>
      <c r="L140">
        <v>10000</v>
      </c>
      <c r="M140" t="s">
        <v>49</v>
      </c>
      <c r="N140" t="s">
        <v>14</v>
      </c>
      <c r="O140">
        <v>1.0200000000000001E-2</v>
      </c>
      <c r="P140">
        <v>102</v>
      </c>
      <c r="Q140">
        <v>33.0319</v>
      </c>
      <c r="R140" s="7">
        <v>1.0200000000000001E-2</v>
      </c>
      <c r="S140" s="1">
        <v>101.99988399999999</v>
      </c>
      <c r="T140" t="s">
        <v>315</v>
      </c>
      <c r="U140" s="7">
        <v>33.0319</v>
      </c>
      <c r="V140" s="1">
        <v>3369.25</v>
      </c>
      <c r="W140">
        <v>2026</v>
      </c>
    </row>
    <row r="141" spans="1:23" x14ac:dyDescent="0.3">
      <c r="A141">
        <v>72037993</v>
      </c>
      <c r="B141" s="2">
        <v>46111</v>
      </c>
      <c r="C141" t="s">
        <v>4195</v>
      </c>
      <c r="D141" t="s">
        <v>9</v>
      </c>
      <c r="E141" t="s">
        <v>10</v>
      </c>
      <c r="F141" t="s">
        <v>6905</v>
      </c>
      <c r="G141" t="s">
        <v>6906</v>
      </c>
      <c r="H141" t="s">
        <v>1962</v>
      </c>
      <c r="I141" t="s">
        <v>1963</v>
      </c>
      <c r="J141" t="s">
        <v>70</v>
      </c>
      <c r="K141" t="s">
        <v>32</v>
      </c>
      <c r="L141">
        <v>10000</v>
      </c>
      <c r="M141" t="s">
        <v>49</v>
      </c>
      <c r="N141" t="s">
        <v>14</v>
      </c>
      <c r="O141">
        <v>2.06E-2</v>
      </c>
      <c r="P141">
        <v>206</v>
      </c>
      <c r="Q141">
        <v>33.0319</v>
      </c>
      <c r="R141" s="7">
        <v>2.06E-2</v>
      </c>
      <c r="S141" s="1">
        <v>205.99995699999999</v>
      </c>
      <c r="T141" t="s">
        <v>315</v>
      </c>
      <c r="U141" s="7">
        <v>33.0319</v>
      </c>
      <c r="V141" s="1">
        <v>6804.57</v>
      </c>
      <c r="W141">
        <v>2026</v>
      </c>
    </row>
    <row r="142" spans="1:23" x14ac:dyDescent="0.3">
      <c r="A142">
        <v>72038048</v>
      </c>
      <c r="B142" s="2">
        <v>46111</v>
      </c>
      <c r="C142" t="s">
        <v>4641</v>
      </c>
      <c r="D142" t="s">
        <v>9</v>
      </c>
      <c r="E142" t="s">
        <v>10</v>
      </c>
      <c r="F142" t="s">
        <v>6905</v>
      </c>
      <c r="G142" t="s">
        <v>6906</v>
      </c>
      <c r="H142" t="s">
        <v>199</v>
      </c>
      <c r="I142" t="s">
        <v>200</v>
      </c>
      <c r="J142" t="s">
        <v>70</v>
      </c>
      <c r="K142" t="s">
        <v>32</v>
      </c>
      <c r="L142">
        <v>5000</v>
      </c>
      <c r="M142" t="s">
        <v>49</v>
      </c>
      <c r="N142" t="s">
        <v>14</v>
      </c>
      <c r="O142">
        <v>1.0200000000000001E-2</v>
      </c>
      <c r="P142">
        <v>51</v>
      </c>
      <c r="Q142">
        <v>33.0319</v>
      </c>
      <c r="R142" s="7">
        <v>1.0200000000000001E-2</v>
      </c>
      <c r="S142" s="1">
        <v>51.000093</v>
      </c>
      <c r="T142" t="s">
        <v>315</v>
      </c>
      <c r="U142" s="7">
        <v>33.0319</v>
      </c>
      <c r="V142" s="1">
        <v>1684.63</v>
      </c>
      <c r="W142">
        <v>2026</v>
      </c>
    </row>
    <row r="143" spans="1:23" x14ac:dyDescent="0.3">
      <c r="A143">
        <v>72038058</v>
      </c>
      <c r="B143" s="2">
        <v>46111</v>
      </c>
      <c r="C143" t="s">
        <v>4641</v>
      </c>
      <c r="D143" t="s">
        <v>9</v>
      </c>
      <c r="E143" t="s">
        <v>10</v>
      </c>
      <c r="F143" t="s">
        <v>6905</v>
      </c>
      <c r="G143" t="s">
        <v>6906</v>
      </c>
      <c r="H143" t="s">
        <v>4218</v>
      </c>
      <c r="I143" t="s">
        <v>4219</v>
      </c>
      <c r="J143" t="s">
        <v>70</v>
      </c>
      <c r="K143" t="s">
        <v>32</v>
      </c>
      <c r="L143">
        <v>50000</v>
      </c>
      <c r="M143" t="s">
        <v>49</v>
      </c>
      <c r="N143" t="s">
        <v>14</v>
      </c>
      <c r="O143">
        <v>5.8999999999999999E-3</v>
      </c>
      <c r="P143">
        <v>295</v>
      </c>
      <c r="Q143">
        <v>33.0319</v>
      </c>
      <c r="R143" s="7">
        <v>5.8999999999999999E-3</v>
      </c>
      <c r="S143" s="1">
        <v>294.99998399999998</v>
      </c>
      <c r="T143" t="s">
        <v>315</v>
      </c>
      <c r="U143" s="7">
        <v>33.0319</v>
      </c>
      <c r="V143" s="1">
        <v>9744.41</v>
      </c>
      <c r="W143">
        <v>2026</v>
      </c>
    </row>
    <row r="144" spans="1:23" x14ac:dyDescent="0.3">
      <c r="A144">
        <v>72038074</v>
      </c>
      <c r="B144" s="2">
        <v>46111</v>
      </c>
      <c r="C144" t="s">
        <v>5340</v>
      </c>
      <c r="D144" t="s">
        <v>9</v>
      </c>
      <c r="E144" t="s">
        <v>10</v>
      </c>
      <c r="F144" t="s">
        <v>6905</v>
      </c>
      <c r="G144" t="s">
        <v>6906</v>
      </c>
      <c r="H144" t="s">
        <v>1665</v>
      </c>
      <c r="I144" t="s">
        <v>1666</v>
      </c>
      <c r="J144" t="s">
        <v>70</v>
      </c>
      <c r="K144" t="s">
        <v>32</v>
      </c>
      <c r="L144">
        <v>10000</v>
      </c>
      <c r="M144" t="s">
        <v>49</v>
      </c>
      <c r="N144" t="s">
        <v>14</v>
      </c>
      <c r="O144">
        <v>1.83E-2</v>
      </c>
      <c r="P144">
        <v>183</v>
      </c>
      <c r="Q144">
        <v>33.0319</v>
      </c>
      <c r="R144" s="7">
        <v>1.8298999999999999E-2</v>
      </c>
      <c r="S144" s="1">
        <v>183.000069</v>
      </c>
      <c r="T144" t="s">
        <v>315</v>
      </c>
      <c r="U144" s="7">
        <v>33.0319</v>
      </c>
      <c r="V144" s="1">
        <v>6044.84</v>
      </c>
      <c r="W144">
        <v>2026</v>
      </c>
    </row>
    <row r="145" spans="1:23" x14ac:dyDescent="0.3">
      <c r="A145">
        <v>72038058</v>
      </c>
      <c r="B145" s="2">
        <v>46111</v>
      </c>
      <c r="C145" t="s">
        <v>4641</v>
      </c>
      <c r="D145" t="s">
        <v>9</v>
      </c>
      <c r="E145" t="s">
        <v>10</v>
      </c>
      <c r="F145" t="s">
        <v>6905</v>
      </c>
      <c r="G145" t="s">
        <v>6906</v>
      </c>
      <c r="H145" t="s">
        <v>1962</v>
      </c>
      <c r="I145" t="s">
        <v>1963</v>
      </c>
      <c r="J145" t="s">
        <v>70</v>
      </c>
      <c r="K145" t="s">
        <v>32</v>
      </c>
      <c r="L145">
        <v>35000</v>
      </c>
      <c r="M145" t="s">
        <v>49</v>
      </c>
      <c r="N145" t="s">
        <v>14</v>
      </c>
      <c r="O145">
        <v>0.02</v>
      </c>
      <c r="P145">
        <v>700</v>
      </c>
      <c r="Q145">
        <v>33.0319</v>
      </c>
      <c r="R145" s="7">
        <v>0.02</v>
      </c>
      <c r="S145" s="1">
        <v>700</v>
      </c>
      <c r="T145" t="s">
        <v>315</v>
      </c>
      <c r="U145" s="7">
        <v>33.0319</v>
      </c>
      <c r="V145" s="1">
        <v>23122.33</v>
      </c>
      <c r="W145">
        <v>2026</v>
      </c>
    </row>
    <row r="146" spans="1:23" x14ac:dyDescent="0.3">
      <c r="A146">
        <v>72038249</v>
      </c>
      <c r="B146" s="2">
        <v>46111</v>
      </c>
      <c r="C146" t="s">
        <v>4731</v>
      </c>
      <c r="D146" t="s">
        <v>9</v>
      </c>
      <c r="E146" t="s">
        <v>10</v>
      </c>
      <c r="F146" t="s">
        <v>6905</v>
      </c>
      <c r="G146" t="s">
        <v>6906</v>
      </c>
      <c r="H146" t="s">
        <v>137</v>
      </c>
      <c r="I146" t="s">
        <v>138</v>
      </c>
      <c r="J146" t="s">
        <v>70</v>
      </c>
      <c r="K146" t="s">
        <v>32</v>
      </c>
      <c r="L146">
        <v>3000</v>
      </c>
      <c r="M146" t="s">
        <v>49</v>
      </c>
      <c r="N146" t="s">
        <v>14</v>
      </c>
      <c r="O146">
        <v>1.5800000000000002E-2</v>
      </c>
      <c r="P146">
        <v>47.4</v>
      </c>
      <c r="Q146">
        <v>33.0319</v>
      </c>
      <c r="R146" s="7">
        <v>1.5799000000000001E-2</v>
      </c>
      <c r="S146" s="1">
        <v>47.399937000000001</v>
      </c>
      <c r="T146" t="s">
        <v>315</v>
      </c>
      <c r="U146" s="7">
        <v>33.0319</v>
      </c>
      <c r="V146" s="1">
        <v>1565.71</v>
      </c>
      <c r="W146">
        <v>2026</v>
      </c>
    </row>
    <row r="147" spans="1:23" x14ac:dyDescent="0.3">
      <c r="A147">
        <v>72038468</v>
      </c>
      <c r="B147" s="2">
        <v>46111</v>
      </c>
      <c r="C147" t="s">
        <v>5805</v>
      </c>
      <c r="D147" t="s">
        <v>9</v>
      </c>
      <c r="E147" t="s">
        <v>10</v>
      </c>
      <c r="F147" t="s">
        <v>6905</v>
      </c>
      <c r="G147" t="s">
        <v>6906</v>
      </c>
      <c r="H147" t="s">
        <v>6970</v>
      </c>
      <c r="I147" t="s">
        <v>6971</v>
      </c>
      <c r="J147" t="s">
        <v>67</v>
      </c>
      <c r="K147" t="s">
        <v>32</v>
      </c>
      <c r="L147">
        <v>1009</v>
      </c>
      <c r="M147" t="s">
        <v>49</v>
      </c>
      <c r="N147" t="s">
        <v>14</v>
      </c>
      <c r="O147">
        <v>0.69279999999999997</v>
      </c>
      <c r="P147">
        <v>699.03499999999997</v>
      </c>
      <c r="Q147">
        <v>33.0319</v>
      </c>
      <c r="R147" s="7">
        <v>0.69279900000000005</v>
      </c>
      <c r="S147" s="1">
        <v>699.03487199999995</v>
      </c>
      <c r="T147" t="s">
        <v>315</v>
      </c>
      <c r="U147" s="7">
        <v>33.0319</v>
      </c>
      <c r="V147" s="1">
        <v>23090.45</v>
      </c>
      <c r="W147">
        <v>2026</v>
      </c>
    </row>
    <row r="148" spans="1:23" x14ac:dyDescent="0.3">
      <c r="A148">
        <v>72038259</v>
      </c>
      <c r="B148" s="2">
        <v>46111</v>
      </c>
      <c r="C148" t="s">
        <v>5324</v>
      </c>
      <c r="D148" t="s">
        <v>9</v>
      </c>
      <c r="E148" t="s">
        <v>10</v>
      </c>
      <c r="F148" t="s">
        <v>6905</v>
      </c>
      <c r="G148" t="s">
        <v>6906</v>
      </c>
      <c r="H148" t="s">
        <v>197</v>
      </c>
      <c r="I148" t="s">
        <v>198</v>
      </c>
      <c r="J148" t="s">
        <v>60</v>
      </c>
      <c r="K148" t="s">
        <v>32</v>
      </c>
      <c r="L148">
        <v>40000</v>
      </c>
      <c r="M148" t="s">
        <v>49</v>
      </c>
      <c r="N148" t="s">
        <v>14</v>
      </c>
      <c r="O148">
        <v>9.2999999999999999E-2</v>
      </c>
      <c r="P148">
        <v>3720</v>
      </c>
      <c r="Q148">
        <v>33.0319</v>
      </c>
      <c r="R148" s="7">
        <v>9.2999999999999999E-2</v>
      </c>
      <c r="S148" s="1">
        <v>3720.0000599999998</v>
      </c>
      <c r="T148" t="s">
        <v>315</v>
      </c>
      <c r="U148" s="7">
        <v>33.0319</v>
      </c>
      <c r="V148" s="1">
        <v>122878.67</v>
      </c>
      <c r="W148">
        <v>2026</v>
      </c>
    </row>
    <row r="149" spans="1:23" x14ac:dyDescent="0.3">
      <c r="A149">
        <v>72038301</v>
      </c>
      <c r="B149" s="2">
        <v>46111</v>
      </c>
      <c r="C149" t="s">
        <v>5828</v>
      </c>
      <c r="D149" t="s">
        <v>9</v>
      </c>
      <c r="E149" t="s">
        <v>10</v>
      </c>
      <c r="F149" t="s">
        <v>6905</v>
      </c>
      <c r="G149" t="s">
        <v>6906</v>
      </c>
      <c r="H149" t="s">
        <v>1962</v>
      </c>
      <c r="I149" t="s">
        <v>1963</v>
      </c>
      <c r="J149" t="s">
        <v>70</v>
      </c>
      <c r="K149" t="s">
        <v>32</v>
      </c>
      <c r="L149">
        <v>5000</v>
      </c>
      <c r="M149" t="s">
        <v>49</v>
      </c>
      <c r="N149" t="s">
        <v>14</v>
      </c>
      <c r="O149">
        <v>2.06E-2</v>
      </c>
      <c r="P149">
        <v>103</v>
      </c>
      <c r="Q149">
        <v>33.0319</v>
      </c>
      <c r="R149" s="7">
        <v>2.06E-2</v>
      </c>
      <c r="S149" s="1">
        <v>103.00013</v>
      </c>
      <c r="T149" t="s">
        <v>315</v>
      </c>
      <c r="U149" s="7">
        <v>33.0319</v>
      </c>
      <c r="V149" s="1">
        <v>3402.29</v>
      </c>
      <c r="W149">
        <v>2026</v>
      </c>
    </row>
    <row r="150" spans="1:23" x14ac:dyDescent="0.3">
      <c r="A150">
        <v>72037865</v>
      </c>
      <c r="B150" s="2">
        <v>46111</v>
      </c>
      <c r="C150" t="s">
        <v>3480</v>
      </c>
      <c r="D150" t="s">
        <v>9</v>
      </c>
      <c r="E150" t="s">
        <v>10</v>
      </c>
      <c r="F150" t="s">
        <v>6905</v>
      </c>
      <c r="G150" t="s">
        <v>6906</v>
      </c>
      <c r="H150" t="s">
        <v>1488</v>
      </c>
      <c r="I150" t="s">
        <v>1489</v>
      </c>
      <c r="J150" t="s">
        <v>65</v>
      </c>
      <c r="K150" t="s">
        <v>32</v>
      </c>
      <c r="L150">
        <v>1400</v>
      </c>
      <c r="M150" t="s">
        <v>49</v>
      </c>
      <c r="N150" t="s">
        <v>14</v>
      </c>
      <c r="O150">
        <v>0.1115</v>
      </c>
      <c r="P150">
        <v>156.1</v>
      </c>
      <c r="Q150">
        <v>33.0319</v>
      </c>
      <c r="R150" s="7">
        <v>0.1115</v>
      </c>
      <c r="S150" s="1">
        <v>156.10001199999999</v>
      </c>
      <c r="T150" t="s">
        <v>315</v>
      </c>
      <c r="U150" s="7">
        <v>33.0319</v>
      </c>
      <c r="V150" s="1">
        <v>5156.28</v>
      </c>
      <c r="W150">
        <v>2026</v>
      </c>
    </row>
    <row r="151" spans="1:23" x14ac:dyDescent="0.3">
      <c r="A151">
        <v>72038050</v>
      </c>
      <c r="B151" s="2">
        <v>46111</v>
      </c>
      <c r="C151" t="s">
        <v>4641</v>
      </c>
      <c r="D151" t="s">
        <v>9</v>
      </c>
      <c r="E151" t="s">
        <v>10</v>
      </c>
      <c r="F151" t="s">
        <v>6905</v>
      </c>
      <c r="G151" t="s">
        <v>6906</v>
      </c>
      <c r="H151" t="s">
        <v>1474</v>
      </c>
      <c r="I151" t="s">
        <v>1475</v>
      </c>
      <c r="J151" t="s">
        <v>70</v>
      </c>
      <c r="K151" t="s">
        <v>32</v>
      </c>
      <c r="L151">
        <v>20000</v>
      </c>
      <c r="M151" t="s">
        <v>49</v>
      </c>
      <c r="N151" t="s">
        <v>14</v>
      </c>
      <c r="O151">
        <v>5.4999999999999997E-3</v>
      </c>
      <c r="P151">
        <v>110</v>
      </c>
      <c r="Q151">
        <v>33.0319</v>
      </c>
      <c r="R151" s="7">
        <v>5.4999999999999997E-3</v>
      </c>
      <c r="S151" s="1">
        <v>110.00003</v>
      </c>
      <c r="T151" t="s">
        <v>315</v>
      </c>
      <c r="U151" s="7">
        <v>33.0319</v>
      </c>
      <c r="V151" s="1">
        <v>3633.51</v>
      </c>
      <c r="W151">
        <v>2026</v>
      </c>
    </row>
    <row r="152" spans="1:23" hidden="1" x14ac:dyDescent="0.3">
      <c r="A152">
        <v>72036014</v>
      </c>
      <c r="B152" s="2">
        <v>46122</v>
      </c>
      <c r="C152" t="s">
        <v>2544</v>
      </c>
      <c r="D152" t="s">
        <v>9</v>
      </c>
      <c r="E152" t="s">
        <v>10</v>
      </c>
      <c r="F152" t="s">
        <v>6897</v>
      </c>
      <c r="G152" t="s">
        <v>6898</v>
      </c>
      <c r="H152" t="s">
        <v>3874</v>
      </c>
      <c r="I152" t="s">
        <v>3875</v>
      </c>
      <c r="J152" t="s">
        <v>50</v>
      </c>
      <c r="K152" t="s">
        <v>12</v>
      </c>
      <c r="L152">
        <v>3420</v>
      </c>
      <c r="M152" t="s">
        <v>49</v>
      </c>
      <c r="N152" t="s">
        <v>14</v>
      </c>
      <c r="O152">
        <v>0.76949999999999996</v>
      </c>
      <c r="P152">
        <v>2631.69</v>
      </c>
      <c r="Q152">
        <v>32.270899999999997</v>
      </c>
      <c r="R152" s="7">
        <v>0.76949999999999996</v>
      </c>
      <c r="S152" s="1">
        <v>2631.6898500000002</v>
      </c>
      <c r="T152" t="s">
        <v>315</v>
      </c>
      <c r="U152" s="7">
        <v>32.270899999999997</v>
      </c>
      <c r="V152" s="1">
        <v>84927</v>
      </c>
      <c r="W152">
        <v>2026</v>
      </c>
    </row>
    <row r="153" spans="1:23" hidden="1" x14ac:dyDescent="0.3">
      <c r="A153">
        <v>72036035</v>
      </c>
      <c r="B153" s="2">
        <v>46122</v>
      </c>
      <c r="C153" t="s">
        <v>2544</v>
      </c>
      <c r="D153" t="s">
        <v>9</v>
      </c>
      <c r="E153" t="s">
        <v>10</v>
      </c>
      <c r="F153" t="s">
        <v>6897</v>
      </c>
      <c r="G153" t="s">
        <v>6898</v>
      </c>
      <c r="H153" t="s">
        <v>3872</v>
      </c>
      <c r="I153" t="s">
        <v>3873</v>
      </c>
      <c r="J153" t="s">
        <v>50</v>
      </c>
      <c r="K153" t="s">
        <v>12</v>
      </c>
      <c r="L153">
        <v>3420</v>
      </c>
      <c r="M153" t="s">
        <v>49</v>
      </c>
      <c r="N153" t="s">
        <v>14</v>
      </c>
      <c r="O153">
        <v>0.76949999999999996</v>
      </c>
      <c r="P153">
        <v>2631.69</v>
      </c>
      <c r="Q153">
        <v>32.270899999999997</v>
      </c>
      <c r="R153" s="7">
        <v>0.76949999999999996</v>
      </c>
      <c r="S153" s="1">
        <v>2631.6898500000002</v>
      </c>
      <c r="T153" t="s">
        <v>315</v>
      </c>
      <c r="U153" s="7">
        <v>32.270899999999997</v>
      </c>
      <c r="V153" s="1">
        <v>84927</v>
      </c>
      <c r="W153">
        <v>2026</v>
      </c>
    </row>
    <row r="154" spans="1:23" hidden="1" x14ac:dyDescent="0.3">
      <c r="A154">
        <v>72036117</v>
      </c>
      <c r="B154" s="2">
        <v>46122</v>
      </c>
      <c r="C154" t="s">
        <v>2544</v>
      </c>
      <c r="D154" t="s">
        <v>9</v>
      </c>
      <c r="E154" t="s">
        <v>10</v>
      </c>
      <c r="F154" t="s">
        <v>6897</v>
      </c>
      <c r="G154" t="s">
        <v>6898</v>
      </c>
      <c r="H154" t="s">
        <v>3832</v>
      </c>
      <c r="I154" t="s">
        <v>3833</v>
      </c>
      <c r="J154" t="s">
        <v>50</v>
      </c>
      <c r="K154" t="s">
        <v>12</v>
      </c>
      <c r="L154">
        <v>1220</v>
      </c>
      <c r="M154" t="s">
        <v>49</v>
      </c>
      <c r="N154" t="s">
        <v>14</v>
      </c>
      <c r="O154">
        <v>0.76949999999999996</v>
      </c>
      <c r="P154">
        <v>938.79</v>
      </c>
      <c r="Q154">
        <v>32.270899999999997</v>
      </c>
      <c r="R154" s="7">
        <v>0.76949999999999996</v>
      </c>
      <c r="S154" s="1">
        <v>938.79005500000005</v>
      </c>
      <c r="T154" t="s">
        <v>315</v>
      </c>
      <c r="U154" s="7">
        <v>32.270899999999997</v>
      </c>
      <c r="V154" s="1">
        <v>30295.599999999999</v>
      </c>
      <c r="W154">
        <v>2026</v>
      </c>
    </row>
    <row r="155" spans="1:23" hidden="1" x14ac:dyDescent="0.3">
      <c r="A155">
        <v>72036335</v>
      </c>
      <c r="B155" s="2">
        <v>46122</v>
      </c>
      <c r="C155" t="s">
        <v>2544</v>
      </c>
      <c r="D155" t="s">
        <v>9</v>
      </c>
      <c r="E155" t="s">
        <v>10</v>
      </c>
      <c r="F155" t="s">
        <v>6897</v>
      </c>
      <c r="G155" t="s">
        <v>6898</v>
      </c>
      <c r="H155" t="s">
        <v>3832</v>
      </c>
      <c r="I155" t="s">
        <v>3833</v>
      </c>
      <c r="J155" t="s">
        <v>50</v>
      </c>
      <c r="K155" t="s">
        <v>12</v>
      </c>
      <c r="L155">
        <v>1010</v>
      </c>
      <c r="M155" t="s">
        <v>49</v>
      </c>
      <c r="N155" t="s">
        <v>14</v>
      </c>
      <c r="O155">
        <v>0.76949999999999996</v>
      </c>
      <c r="P155">
        <v>777.19500000000005</v>
      </c>
      <c r="Q155">
        <v>32.270899999999997</v>
      </c>
      <c r="R155" s="7">
        <v>0.76949999999999996</v>
      </c>
      <c r="S155" s="1">
        <v>777.19493399999999</v>
      </c>
      <c r="T155" t="s">
        <v>315</v>
      </c>
      <c r="U155" s="7">
        <v>32.270899999999997</v>
      </c>
      <c r="V155" s="1">
        <v>25080.78</v>
      </c>
      <c r="W155">
        <v>2026</v>
      </c>
    </row>
    <row r="156" spans="1:23" hidden="1" x14ac:dyDescent="0.3">
      <c r="A156">
        <v>72036041</v>
      </c>
      <c r="B156" s="2">
        <v>46122</v>
      </c>
      <c r="C156" t="s">
        <v>2544</v>
      </c>
      <c r="D156" t="s">
        <v>9</v>
      </c>
      <c r="E156" t="s">
        <v>10</v>
      </c>
      <c r="F156" t="s">
        <v>6897</v>
      </c>
      <c r="G156" t="s">
        <v>6898</v>
      </c>
      <c r="H156" t="s">
        <v>3872</v>
      </c>
      <c r="I156" t="s">
        <v>3873</v>
      </c>
      <c r="J156" t="s">
        <v>50</v>
      </c>
      <c r="K156" t="s">
        <v>12</v>
      </c>
      <c r="L156">
        <v>2210</v>
      </c>
      <c r="M156" t="s">
        <v>49</v>
      </c>
      <c r="N156" t="s">
        <v>14</v>
      </c>
      <c r="O156">
        <v>0.76949999999999996</v>
      </c>
      <c r="P156">
        <v>1700.595</v>
      </c>
      <c r="Q156">
        <v>32.270899999999997</v>
      </c>
      <c r="R156" s="7">
        <v>0.76949999999999996</v>
      </c>
      <c r="S156" s="1">
        <v>1700.594963</v>
      </c>
      <c r="T156" t="s">
        <v>315</v>
      </c>
      <c r="U156" s="7">
        <v>32.270899999999997</v>
      </c>
      <c r="V156" s="1">
        <v>54879.73</v>
      </c>
      <c r="W156">
        <v>2026</v>
      </c>
    </row>
    <row r="157" spans="1:23" hidden="1" x14ac:dyDescent="0.3">
      <c r="A157">
        <v>72036152</v>
      </c>
      <c r="B157" s="2">
        <v>46122</v>
      </c>
      <c r="C157" t="s">
        <v>2544</v>
      </c>
      <c r="D157" t="s">
        <v>9</v>
      </c>
      <c r="E157" t="s">
        <v>10</v>
      </c>
      <c r="F157" t="s">
        <v>6897</v>
      </c>
      <c r="G157" t="s">
        <v>6898</v>
      </c>
      <c r="H157" t="s">
        <v>3832</v>
      </c>
      <c r="I157" t="s">
        <v>3833</v>
      </c>
      <c r="J157" t="s">
        <v>50</v>
      </c>
      <c r="K157" t="s">
        <v>12</v>
      </c>
      <c r="L157">
        <v>1620</v>
      </c>
      <c r="M157" t="s">
        <v>49</v>
      </c>
      <c r="N157" t="s">
        <v>14</v>
      </c>
      <c r="O157">
        <v>0.76949999999999996</v>
      </c>
      <c r="P157">
        <v>1246.5899999999999</v>
      </c>
      <c r="Q157">
        <v>32.270899999999997</v>
      </c>
      <c r="R157" s="7">
        <v>0.76949999999999996</v>
      </c>
      <c r="S157" s="1">
        <v>1246.5899609999999</v>
      </c>
      <c r="T157" t="s">
        <v>315</v>
      </c>
      <c r="U157" s="7">
        <v>32.270899999999997</v>
      </c>
      <c r="V157" s="1">
        <v>40228.58</v>
      </c>
      <c r="W157">
        <v>2026</v>
      </c>
    </row>
    <row r="158" spans="1:23" hidden="1" x14ac:dyDescent="0.3">
      <c r="A158">
        <v>72036227</v>
      </c>
      <c r="B158" s="2">
        <v>46122</v>
      </c>
      <c r="C158" t="s">
        <v>2544</v>
      </c>
      <c r="D158" t="s">
        <v>9</v>
      </c>
      <c r="E158" t="s">
        <v>10</v>
      </c>
      <c r="F158" t="s">
        <v>6897</v>
      </c>
      <c r="G158" t="s">
        <v>6898</v>
      </c>
      <c r="H158" t="s">
        <v>3874</v>
      </c>
      <c r="I158" t="s">
        <v>3875</v>
      </c>
      <c r="J158" t="s">
        <v>50</v>
      </c>
      <c r="K158" t="s">
        <v>12</v>
      </c>
      <c r="L158">
        <v>1220</v>
      </c>
      <c r="M158" t="s">
        <v>49</v>
      </c>
      <c r="N158" t="s">
        <v>14</v>
      </c>
      <c r="O158">
        <v>0.76949999999999996</v>
      </c>
      <c r="P158">
        <v>938.79</v>
      </c>
      <c r="Q158">
        <v>32.270899999999997</v>
      </c>
      <c r="R158" s="7">
        <v>0.76949999999999996</v>
      </c>
      <c r="S158" s="1">
        <v>938.79005500000005</v>
      </c>
      <c r="T158" t="s">
        <v>315</v>
      </c>
      <c r="U158" s="7">
        <v>32.270899999999997</v>
      </c>
      <c r="V158" s="1">
        <v>30295.599999999999</v>
      </c>
      <c r="W158">
        <v>2026</v>
      </c>
    </row>
    <row r="159" spans="1:23" hidden="1" x14ac:dyDescent="0.3">
      <c r="A159">
        <v>72036122</v>
      </c>
      <c r="B159" s="2">
        <v>46122</v>
      </c>
      <c r="C159" t="s">
        <v>2544</v>
      </c>
      <c r="D159" t="s">
        <v>9</v>
      </c>
      <c r="E159" t="s">
        <v>10</v>
      </c>
      <c r="F159" t="s">
        <v>6897</v>
      </c>
      <c r="G159" t="s">
        <v>6898</v>
      </c>
      <c r="H159" t="s">
        <v>3832</v>
      </c>
      <c r="I159" t="s">
        <v>3833</v>
      </c>
      <c r="J159" t="s">
        <v>50</v>
      </c>
      <c r="K159" t="s">
        <v>12</v>
      </c>
      <c r="L159">
        <v>1280</v>
      </c>
      <c r="M159" t="s">
        <v>49</v>
      </c>
      <c r="N159" t="s">
        <v>14</v>
      </c>
      <c r="O159">
        <v>0.76949999999999996</v>
      </c>
      <c r="P159">
        <v>984.96</v>
      </c>
      <c r="Q159">
        <v>32.270899999999997</v>
      </c>
      <c r="R159" s="7">
        <v>0.76949999999999996</v>
      </c>
      <c r="S159" s="1">
        <v>984.96013400000004</v>
      </c>
      <c r="T159" t="s">
        <v>315</v>
      </c>
      <c r="U159" s="7">
        <v>32.270899999999997</v>
      </c>
      <c r="V159" s="1">
        <v>31785.55</v>
      </c>
      <c r="W159">
        <v>2026</v>
      </c>
    </row>
    <row r="160" spans="1:23" hidden="1" x14ac:dyDescent="0.3">
      <c r="A160">
        <v>72036016</v>
      </c>
      <c r="B160" s="2">
        <v>46130</v>
      </c>
      <c r="C160" t="s">
        <v>2544</v>
      </c>
      <c r="D160" t="s">
        <v>9</v>
      </c>
      <c r="E160" t="s">
        <v>10</v>
      </c>
      <c r="F160" t="s">
        <v>6899</v>
      </c>
      <c r="G160" t="s">
        <v>6900</v>
      </c>
      <c r="H160" t="s">
        <v>3874</v>
      </c>
      <c r="I160" t="s">
        <v>3875</v>
      </c>
      <c r="J160" t="s">
        <v>50</v>
      </c>
      <c r="K160" t="s">
        <v>12</v>
      </c>
      <c r="L160">
        <v>1230</v>
      </c>
      <c r="M160" t="s">
        <v>49</v>
      </c>
      <c r="N160" t="s">
        <v>14</v>
      </c>
      <c r="O160">
        <v>0.76949999999999996</v>
      </c>
      <c r="P160">
        <v>946.48500000000001</v>
      </c>
      <c r="Q160">
        <v>32.1999</v>
      </c>
      <c r="R160" s="7">
        <v>0.76949900000000004</v>
      </c>
      <c r="S160" s="1">
        <v>946.48492599999997</v>
      </c>
      <c r="T160" t="s">
        <v>315</v>
      </c>
      <c r="U160" s="7">
        <v>32.1999</v>
      </c>
      <c r="V160" s="1">
        <v>30476.720000000001</v>
      </c>
      <c r="W160">
        <v>2026</v>
      </c>
    </row>
    <row r="161" spans="1:23" hidden="1" x14ac:dyDescent="0.3">
      <c r="A161">
        <v>72036039</v>
      </c>
      <c r="B161" s="2">
        <v>46130</v>
      </c>
      <c r="C161" t="s">
        <v>2544</v>
      </c>
      <c r="D161" t="s">
        <v>9</v>
      </c>
      <c r="E161" t="s">
        <v>10</v>
      </c>
      <c r="F161" t="s">
        <v>6899</v>
      </c>
      <c r="G161" t="s">
        <v>6900</v>
      </c>
      <c r="H161" t="s">
        <v>3872</v>
      </c>
      <c r="I161" t="s">
        <v>3873</v>
      </c>
      <c r="J161" t="s">
        <v>50</v>
      </c>
      <c r="K161" t="s">
        <v>12</v>
      </c>
      <c r="L161">
        <v>430</v>
      </c>
      <c r="M161" t="s">
        <v>49</v>
      </c>
      <c r="N161" t="s">
        <v>14</v>
      </c>
      <c r="O161">
        <v>0.76949999999999996</v>
      </c>
      <c r="P161">
        <v>330.88499999999999</v>
      </c>
      <c r="Q161">
        <v>32.1999</v>
      </c>
      <c r="R161" s="7">
        <v>0.76949900000000004</v>
      </c>
      <c r="S161" s="1">
        <v>330.88487800000001</v>
      </c>
      <c r="T161" t="s">
        <v>315</v>
      </c>
      <c r="U161" s="7">
        <v>32.1999</v>
      </c>
      <c r="V161" s="1">
        <v>10654.46</v>
      </c>
      <c r="W161">
        <v>2026</v>
      </c>
    </row>
    <row r="162" spans="1:23" hidden="1" x14ac:dyDescent="0.3">
      <c r="A162">
        <v>72036033</v>
      </c>
      <c r="B162" s="2">
        <v>46130</v>
      </c>
      <c r="C162" t="s">
        <v>2544</v>
      </c>
      <c r="D162" t="s">
        <v>9</v>
      </c>
      <c r="E162" t="s">
        <v>10</v>
      </c>
      <c r="F162" t="s">
        <v>6899</v>
      </c>
      <c r="G162" t="s">
        <v>6900</v>
      </c>
      <c r="H162" t="s">
        <v>3872</v>
      </c>
      <c r="I162" t="s">
        <v>3873</v>
      </c>
      <c r="J162" t="s">
        <v>50</v>
      </c>
      <c r="K162" t="s">
        <v>12</v>
      </c>
      <c r="L162">
        <v>2210</v>
      </c>
      <c r="M162" t="s">
        <v>49</v>
      </c>
      <c r="N162" t="s">
        <v>14</v>
      </c>
      <c r="O162">
        <v>0.76949999999999996</v>
      </c>
      <c r="P162">
        <v>1700.595</v>
      </c>
      <c r="Q162">
        <v>32.1999</v>
      </c>
      <c r="R162" s="7">
        <v>0.76949900000000004</v>
      </c>
      <c r="S162" s="1">
        <v>1700.5950319999999</v>
      </c>
      <c r="T162" t="s">
        <v>315</v>
      </c>
      <c r="U162" s="7">
        <v>32.1999</v>
      </c>
      <c r="V162" s="1">
        <v>54758.99</v>
      </c>
      <c r="W162">
        <v>2026</v>
      </c>
    </row>
    <row r="163" spans="1:23" hidden="1" x14ac:dyDescent="0.3">
      <c r="A163">
        <v>72036197</v>
      </c>
      <c r="B163" s="2">
        <v>46130</v>
      </c>
      <c r="C163" t="s">
        <v>2544</v>
      </c>
      <c r="D163" t="s">
        <v>9</v>
      </c>
      <c r="E163" t="s">
        <v>10</v>
      </c>
      <c r="F163" t="s">
        <v>6899</v>
      </c>
      <c r="G163" t="s">
        <v>6900</v>
      </c>
      <c r="H163" t="s">
        <v>3874</v>
      </c>
      <c r="I163" t="s">
        <v>3875</v>
      </c>
      <c r="J163" t="s">
        <v>50</v>
      </c>
      <c r="K163" t="s">
        <v>12</v>
      </c>
      <c r="L163">
        <v>1420</v>
      </c>
      <c r="M163" t="s">
        <v>49</v>
      </c>
      <c r="N163" t="s">
        <v>14</v>
      </c>
      <c r="O163">
        <v>0.76949999999999996</v>
      </c>
      <c r="P163">
        <v>1092.69</v>
      </c>
      <c r="Q163">
        <v>32.1999</v>
      </c>
      <c r="R163" s="7">
        <v>0.76949900000000004</v>
      </c>
      <c r="S163" s="1">
        <v>1092.6900390000001</v>
      </c>
      <c r="T163" t="s">
        <v>315</v>
      </c>
      <c r="U163" s="7">
        <v>32.1999</v>
      </c>
      <c r="V163" s="1">
        <v>35184.51</v>
      </c>
      <c r="W163">
        <v>2026</v>
      </c>
    </row>
    <row r="164" spans="1:23" hidden="1" x14ac:dyDescent="0.3">
      <c r="A164">
        <v>72036038</v>
      </c>
      <c r="B164" s="2">
        <v>46130</v>
      </c>
      <c r="C164" t="s">
        <v>2544</v>
      </c>
      <c r="D164" t="s">
        <v>9</v>
      </c>
      <c r="E164" t="s">
        <v>10</v>
      </c>
      <c r="F164" t="s">
        <v>6899</v>
      </c>
      <c r="G164" t="s">
        <v>6900</v>
      </c>
      <c r="H164" t="s">
        <v>3872</v>
      </c>
      <c r="I164" t="s">
        <v>3873</v>
      </c>
      <c r="J164" t="s">
        <v>50</v>
      </c>
      <c r="K164" t="s">
        <v>12</v>
      </c>
      <c r="L164">
        <v>3010</v>
      </c>
      <c r="M164" t="s">
        <v>49</v>
      </c>
      <c r="N164" t="s">
        <v>14</v>
      </c>
      <c r="O164">
        <v>0.76949999999999996</v>
      </c>
      <c r="P164">
        <v>2316.1950000000002</v>
      </c>
      <c r="Q164">
        <v>32.1999</v>
      </c>
      <c r="R164" s="7">
        <v>0.76949900000000004</v>
      </c>
      <c r="S164" s="1">
        <v>2316.1950809999998</v>
      </c>
      <c r="T164" t="s">
        <v>315</v>
      </c>
      <c r="U164" s="7">
        <v>32.1999</v>
      </c>
      <c r="V164" s="1">
        <v>74581.25</v>
      </c>
      <c r="W164">
        <v>2026</v>
      </c>
    </row>
    <row r="165" spans="1:23" hidden="1" x14ac:dyDescent="0.3">
      <c r="A165">
        <v>72036040</v>
      </c>
      <c r="B165" s="2">
        <v>46130</v>
      </c>
      <c r="C165" t="s">
        <v>2544</v>
      </c>
      <c r="D165" t="s">
        <v>9</v>
      </c>
      <c r="E165" t="s">
        <v>10</v>
      </c>
      <c r="F165" t="s">
        <v>6899</v>
      </c>
      <c r="G165" t="s">
        <v>6900</v>
      </c>
      <c r="H165" t="s">
        <v>3872</v>
      </c>
      <c r="I165" t="s">
        <v>3873</v>
      </c>
      <c r="J165" t="s">
        <v>50</v>
      </c>
      <c r="K165" t="s">
        <v>12</v>
      </c>
      <c r="L165">
        <v>3420</v>
      </c>
      <c r="M165" t="s">
        <v>49</v>
      </c>
      <c r="N165" t="s">
        <v>14</v>
      </c>
      <c r="O165">
        <v>0.76949999999999996</v>
      </c>
      <c r="P165">
        <v>2631.69</v>
      </c>
      <c r="Q165">
        <v>32.1999</v>
      </c>
      <c r="R165" s="7">
        <v>0.76949900000000004</v>
      </c>
      <c r="S165" s="1">
        <v>2631.6898489999999</v>
      </c>
      <c r="T165" t="s">
        <v>315</v>
      </c>
      <c r="U165" s="7">
        <v>32.1999</v>
      </c>
      <c r="V165" s="1">
        <v>84740.15</v>
      </c>
      <c r="W165">
        <v>2026</v>
      </c>
    </row>
    <row r="166" spans="1:23" hidden="1" x14ac:dyDescent="0.3">
      <c r="A166">
        <v>72036015</v>
      </c>
      <c r="B166" s="2">
        <v>46130</v>
      </c>
      <c r="C166" t="s">
        <v>2544</v>
      </c>
      <c r="D166" t="s">
        <v>9</v>
      </c>
      <c r="E166" t="s">
        <v>10</v>
      </c>
      <c r="F166" t="s">
        <v>6899</v>
      </c>
      <c r="G166" t="s">
        <v>6900</v>
      </c>
      <c r="H166" t="s">
        <v>3874</v>
      </c>
      <c r="I166" t="s">
        <v>3875</v>
      </c>
      <c r="J166" t="s">
        <v>50</v>
      </c>
      <c r="K166" t="s">
        <v>12</v>
      </c>
      <c r="L166">
        <v>2210</v>
      </c>
      <c r="M166" t="s">
        <v>49</v>
      </c>
      <c r="N166" t="s">
        <v>14</v>
      </c>
      <c r="O166">
        <v>0.76949999999999996</v>
      </c>
      <c r="P166">
        <v>1700.595</v>
      </c>
      <c r="Q166">
        <v>32.1999</v>
      </c>
      <c r="R166" s="7">
        <v>0.76949900000000004</v>
      </c>
      <c r="S166" s="1">
        <v>1700.5950319999999</v>
      </c>
      <c r="T166" t="s">
        <v>315</v>
      </c>
      <c r="U166" s="7">
        <v>32.1999</v>
      </c>
      <c r="V166" s="1">
        <v>54758.99</v>
      </c>
      <c r="W166">
        <v>2026</v>
      </c>
    </row>
    <row r="167" spans="1:23" hidden="1" x14ac:dyDescent="0.3">
      <c r="A167">
        <v>72036232</v>
      </c>
      <c r="B167" s="2">
        <v>46130</v>
      </c>
      <c r="C167" t="s">
        <v>2544</v>
      </c>
      <c r="D167" t="s">
        <v>9</v>
      </c>
      <c r="E167" t="s">
        <v>10</v>
      </c>
      <c r="F167" t="s">
        <v>6899</v>
      </c>
      <c r="G167" t="s">
        <v>6900</v>
      </c>
      <c r="H167" t="s">
        <v>3874</v>
      </c>
      <c r="I167" t="s">
        <v>3875</v>
      </c>
      <c r="J167" t="s">
        <v>50</v>
      </c>
      <c r="K167" t="s">
        <v>12</v>
      </c>
      <c r="L167">
        <v>1620</v>
      </c>
      <c r="M167" t="s">
        <v>49</v>
      </c>
      <c r="N167" t="s">
        <v>14</v>
      </c>
      <c r="O167">
        <v>0.76949999999999996</v>
      </c>
      <c r="P167">
        <v>1246.5899999999999</v>
      </c>
      <c r="Q167">
        <v>32.1999</v>
      </c>
      <c r="R167" s="7">
        <v>0.76949900000000004</v>
      </c>
      <c r="S167" s="1">
        <v>1246.589896</v>
      </c>
      <c r="T167" t="s">
        <v>315</v>
      </c>
      <c r="U167" s="7">
        <v>32.1999</v>
      </c>
      <c r="V167" s="1">
        <v>40140.07</v>
      </c>
      <c r="W167">
        <v>2026</v>
      </c>
    </row>
    <row r="168" spans="1:23" x14ac:dyDescent="0.3">
      <c r="A168">
        <v>72038452</v>
      </c>
      <c r="B168" s="2">
        <v>46111</v>
      </c>
      <c r="C168" t="s">
        <v>5805</v>
      </c>
      <c r="D168" t="s">
        <v>9</v>
      </c>
      <c r="E168" t="s">
        <v>10</v>
      </c>
      <c r="F168" t="s">
        <v>6905</v>
      </c>
      <c r="G168" t="s">
        <v>6906</v>
      </c>
      <c r="H168" t="s">
        <v>199</v>
      </c>
      <c r="I168" t="s">
        <v>200</v>
      </c>
      <c r="J168" t="s">
        <v>70</v>
      </c>
      <c r="K168" t="s">
        <v>32</v>
      </c>
      <c r="L168">
        <v>10000</v>
      </c>
      <c r="M168" t="s">
        <v>49</v>
      </c>
      <c r="N168" t="s">
        <v>14</v>
      </c>
      <c r="O168">
        <v>1.0200000000000001E-2</v>
      </c>
      <c r="P168">
        <v>102</v>
      </c>
      <c r="Q168">
        <v>33.0319</v>
      </c>
      <c r="R168" s="7">
        <v>1.0200000000000001E-2</v>
      </c>
      <c r="S168" s="1">
        <v>101.99988399999999</v>
      </c>
      <c r="T168" t="s">
        <v>315</v>
      </c>
      <c r="U168" s="7">
        <v>33.0319</v>
      </c>
      <c r="V168" s="1">
        <v>3369.25</v>
      </c>
      <c r="W168">
        <v>2026</v>
      </c>
    </row>
    <row r="169" spans="1:23" x14ac:dyDescent="0.3">
      <c r="A169">
        <v>72037948</v>
      </c>
      <c r="B169" s="2">
        <v>46111</v>
      </c>
      <c r="C169" t="s">
        <v>4270</v>
      </c>
      <c r="D169" t="s">
        <v>9</v>
      </c>
      <c r="E169" t="s">
        <v>10</v>
      </c>
      <c r="F169" t="s">
        <v>6905</v>
      </c>
      <c r="G169" t="s">
        <v>6906</v>
      </c>
      <c r="H169" t="s">
        <v>4262</v>
      </c>
      <c r="I169" t="s">
        <v>4263</v>
      </c>
      <c r="J169" t="s">
        <v>62</v>
      </c>
      <c r="K169" t="s">
        <v>32</v>
      </c>
      <c r="L169">
        <v>9000</v>
      </c>
      <c r="M169" t="s">
        <v>49</v>
      </c>
      <c r="N169" t="s">
        <v>14</v>
      </c>
      <c r="O169">
        <v>7.2700000000000001E-2</v>
      </c>
      <c r="P169">
        <v>654.29999999999995</v>
      </c>
      <c r="Q169">
        <v>33.0319</v>
      </c>
      <c r="R169" s="7">
        <v>7.2700000000000001E-2</v>
      </c>
      <c r="S169" s="1">
        <v>654.29993400000001</v>
      </c>
      <c r="T169" t="s">
        <v>315</v>
      </c>
      <c r="U169" s="7">
        <v>33.0319</v>
      </c>
      <c r="V169" s="1">
        <v>21612.77</v>
      </c>
      <c r="W169">
        <v>2026</v>
      </c>
    </row>
    <row r="170" spans="1:23" x14ac:dyDescent="0.3">
      <c r="A170">
        <v>72037901</v>
      </c>
      <c r="B170" s="2">
        <v>46111</v>
      </c>
      <c r="C170" t="s">
        <v>3480</v>
      </c>
      <c r="D170" t="s">
        <v>9</v>
      </c>
      <c r="E170" t="s">
        <v>10</v>
      </c>
      <c r="F170" t="s">
        <v>5826</v>
      </c>
      <c r="G170" t="s">
        <v>5827</v>
      </c>
      <c r="H170" t="s">
        <v>752</v>
      </c>
      <c r="I170" t="s">
        <v>753</v>
      </c>
      <c r="J170" t="s">
        <v>65</v>
      </c>
      <c r="K170" t="s">
        <v>12</v>
      </c>
      <c r="L170">
        <v>4300</v>
      </c>
      <c r="M170" t="s">
        <v>49</v>
      </c>
      <c r="N170" t="s">
        <v>14</v>
      </c>
      <c r="O170">
        <v>0.25819999999999999</v>
      </c>
      <c r="P170">
        <v>1110.26</v>
      </c>
      <c r="Q170">
        <v>33.0319</v>
      </c>
      <c r="R170" s="7">
        <v>0.25819999999999999</v>
      </c>
      <c r="S170" s="1">
        <v>1110.2600809999999</v>
      </c>
      <c r="T170" t="s">
        <v>315</v>
      </c>
      <c r="U170" s="7">
        <v>33.0319</v>
      </c>
      <c r="V170" s="1">
        <v>36674</v>
      </c>
      <c r="W170">
        <v>2026</v>
      </c>
    </row>
    <row r="171" spans="1:23" x14ac:dyDescent="0.3">
      <c r="A171">
        <v>72038450</v>
      </c>
      <c r="B171" s="2">
        <v>46111</v>
      </c>
      <c r="C171" t="s">
        <v>5805</v>
      </c>
      <c r="D171" t="s">
        <v>9</v>
      </c>
      <c r="E171" t="s">
        <v>10</v>
      </c>
      <c r="F171" t="s">
        <v>5826</v>
      </c>
      <c r="G171" t="s">
        <v>5827</v>
      </c>
      <c r="H171" t="s">
        <v>201</v>
      </c>
      <c r="I171" t="s">
        <v>202</v>
      </c>
      <c r="J171" t="s">
        <v>70</v>
      </c>
      <c r="K171" t="s">
        <v>12</v>
      </c>
      <c r="L171">
        <v>5000</v>
      </c>
      <c r="M171" t="s">
        <v>49</v>
      </c>
      <c r="N171" t="s">
        <v>14</v>
      </c>
      <c r="O171">
        <v>1.7000000000000001E-2</v>
      </c>
      <c r="P171">
        <v>85</v>
      </c>
      <c r="Q171">
        <v>33.0319</v>
      </c>
      <c r="R171" s="7">
        <v>1.6999E-2</v>
      </c>
      <c r="S171" s="1">
        <v>84.999954000000002</v>
      </c>
      <c r="T171" t="s">
        <v>315</v>
      </c>
      <c r="U171" s="7">
        <v>33.0319</v>
      </c>
      <c r="V171" s="1">
        <v>2807.71</v>
      </c>
      <c r="W171">
        <v>2026</v>
      </c>
    </row>
    <row r="172" spans="1:23" x14ac:dyDescent="0.3">
      <c r="A172">
        <v>72037919</v>
      </c>
      <c r="B172" s="2">
        <v>46111</v>
      </c>
      <c r="C172" t="s">
        <v>4270</v>
      </c>
      <c r="D172" t="s">
        <v>9</v>
      </c>
      <c r="E172" t="s">
        <v>10</v>
      </c>
      <c r="F172" t="s">
        <v>5826</v>
      </c>
      <c r="G172" t="s">
        <v>5827</v>
      </c>
      <c r="H172" t="s">
        <v>1681</v>
      </c>
      <c r="I172" t="s">
        <v>1682</v>
      </c>
      <c r="J172" t="s">
        <v>65</v>
      </c>
      <c r="K172" t="s">
        <v>12</v>
      </c>
      <c r="L172">
        <v>10250</v>
      </c>
      <c r="M172" t="s">
        <v>49</v>
      </c>
      <c r="N172" t="s">
        <v>14</v>
      </c>
      <c r="O172">
        <v>0.23269999999999999</v>
      </c>
      <c r="P172">
        <v>2385.1750000000002</v>
      </c>
      <c r="Q172">
        <v>33.0319</v>
      </c>
      <c r="R172" s="7">
        <v>0.23269899999999999</v>
      </c>
      <c r="S172" s="1">
        <v>2385.1749359999999</v>
      </c>
      <c r="T172" t="s">
        <v>315</v>
      </c>
      <c r="U172" s="7">
        <v>33.0319</v>
      </c>
      <c r="V172" s="1">
        <v>78786.86</v>
      </c>
      <c r="W172">
        <v>2026</v>
      </c>
    </row>
    <row r="173" spans="1:23" x14ac:dyDescent="0.3">
      <c r="A173">
        <v>72038261</v>
      </c>
      <c r="B173" s="2">
        <v>46111</v>
      </c>
      <c r="C173" t="s">
        <v>5324</v>
      </c>
      <c r="D173" t="s">
        <v>9</v>
      </c>
      <c r="E173" t="s">
        <v>10</v>
      </c>
      <c r="F173" t="s">
        <v>5826</v>
      </c>
      <c r="G173" t="s">
        <v>5827</v>
      </c>
      <c r="H173" t="s">
        <v>73</v>
      </c>
      <c r="I173" t="s">
        <v>74</v>
      </c>
      <c r="J173" t="s">
        <v>70</v>
      </c>
      <c r="K173" t="s">
        <v>12</v>
      </c>
      <c r="L173">
        <v>10000</v>
      </c>
      <c r="M173" t="s">
        <v>49</v>
      </c>
      <c r="N173" t="s">
        <v>14</v>
      </c>
      <c r="O173">
        <v>1.84E-2</v>
      </c>
      <c r="P173">
        <v>184</v>
      </c>
      <c r="Q173">
        <v>33.0319</v>
      </c>
      <c r="R173" s="7">
        <v>1.84E-2</v>
      </c>
      <c r="S173" s="1">
        <v>184.000012</v>
      </c>
      <c r="T173" t="s">
        <v>315</v>
      </c>
      <c r="U173" s="7">
        <v>33.0319</v>
      </c>
      <c r="V173" s="1">
        <v>6077.87</v>
      </c>
      <c r="W173">
        <v>2026</v>
      </c>
    </row>
    <row r="174" spans="1:23" x14ac:dyDescent="0.3">
      <c r="A174">
        <v>72038296</v>
      </c>
      <c r="B174" s="2">
        <v>46111</v>
      </c>
      <c r="C174" t="s">
        <v>5828</v>
      </c>
      <c r="D174" t="s">
        <v>9</v>
      </c>
      <c r="E174" t="s">
        <v>10</v>
      </c>
      <c r="F174" t="s">
        <v>5826</v>
      </c>
      <c r="G174" t="s">
        <v>5827</v>
      </c>
      <c r="H174" t="s">
        <v>5829</v>
      </c>
      <c r="I174" t="s">
        <v>5830</v>
      </c>
      <c r="J174" t="s">
        <v>67</v>
      </c>
      <c r="K174" t="s">
        <v>12</v>
      </c>
      <c r="L174">
        <v>989</v>
      </c>
      <c r="M174" t="s">
        <v>49</v>
      </c>
      <c r="N174" t="s">
        <v>14</v>
      </c>
      <c r="O174">
        <v>1.2758</v>
      </c>
      <c r="P174">
        <v>1261.77</v>
      </c>
      <c r="Q174">
        <v>33.0319</v>
      </c>
      <c r="R174" s="7">
        <v>1.2758</v>
      </c>
      <c r="S174" s="1">
        <v>1261.7699849999999</v>
      </c>
      <c r="T174" t="s">
        <v>315</v>
      </c>
      <c r="U174" s="7">
        <v>33.0319</v>
      </c>
      <c r="V174" s="1">
        <v>41678.660000000003</v>
      </c>
      <c r="W174">
        <v>2026</v>
      </c>
    </row>
    <row r="175" spans="1:23" x14ac:dyDescent="0.3">
      <c r="A175">
        <v>72038484</v>
      </c>
      <c r="B175" s="2">
        <v>46111</v>
      </c>
      <c r="C175" t="s">
        <v>5805</v>
      </c>
      <c r="D175" t="s">
        <v>9</v>
      </c>
      <c r="E175" t="s">
        <v>10</v>
      </c>
      <c r="F175" t="s">
        <v>5826</v>
      </c>
      <c r="G175" t="s">
        <v>5827</v>
      </c>
      <c r="H175" t="s">
        <v>818</v>
      </c>
      <c r="I175" t="s">
        <v>819</v>
      </c>
      <c r="J175" t="s">
        <v>70</v>
      </c>
      <c r="K175" t="s">
        <v>12</v>
      </c>
      <c r="L175">
        <v>4000</v>
      </c>
      <c r="M175" t="s">
        <v>49</v>
      </c>
      <c r="N175" t="s">
        <v>14</v>
      </c>
      <c r="O175">
        <v>5.2999999999999999E-2</v>
      </c>
      <c r="P175">
        <v>212</v>
      </c>
      <c r="Q175">
        <v>33.0319</v>
      </c>
      <c r="R175" s="7">
        <v>5.2998999999999998E-2</v>
      </c>
      <c r="S175" s="1">
        <v>211.99991499999999</v>
      </c>
      <c r="T175" t="s">
        <v>315</v>
      </c>
      <c r="U175" s="7">
        <v>33.0319</v>
      </c>
      <c r="V175" s="1">
        <v>7002.76</v>
      </c>
      <c r="W175">
        <v>2026</v>
      </c>
    </row>
    <row r="176" spans="1:23" x14ac:dyDescent="0.3">
      <c r="A176">
        <v>72037582</v>
      </c>
      <c r="B176" s="2">
        <v>46111</v>
      </c>
      <c r="C176" t="s">
        <v>4190</v>
      </c>
      <c r="D176" t="s">
        <v>9</v>
      </c>
      <c r="E176" t="s">
        <v>10</v>
      </c>
      <c r="F176" t="s">
        <v>5826</v>
      </c>
      <c r="G176" t="s">
        <v>5827</v>
      </c>
      <c r="H176" t="s">
        <v>741</v>
      </c>
      <c r="I176" t="s">
        <v>742</v>
      </c>
      <c r="J176" t="s">
        <v>67</v>
      </c>
      <c r="K176" t="s">
        <v>12</v>
      </c>
      <c r="L176">
        <v>600</v>
      </c>
      <c r="M176" t="s">
        <v>49</v>
      </c>
      <c r="N176" t="s">
        <v>14</v>
      </c>
      <c r="O176">
        <v>0.67869999999999997</v>
      </c>
      <c r="P176">
        <v>407.22</v>
      </c>
      <c r="Q176">
        <v>33.0319</v>
      </c>
      <c r="R176" s="7">
        <v>0.67869900000000005</v>
      </c>
      <c r="S176" s="1">
        <v>407.21999</v>
      </c>
      <c r="T176" t="s">
        <v>315</v>
      </c>
      <c r="U176" s="7">
        <v>33.0319</v>
      </c>
      <c r="V176" s="1">
        <v>13451.25</v>
      </c>
      <c r="W176">
        <v>2026</v>
      </c>
    </row>
    <row r="177" spans="1:23" x14ac:dyDescent="0.3">
      <c r="A177">
        <v>72037725</v>
      </c>
      <c r="B177" s="2">
        <v>46111</v>
      </c>
      <c r="C177" t="s">
        <v>3913</v>
      </c>
      <c r="D177" t="s">
        <v>9</v>
      </c>
      <c r="E177" t="s">
        <v>10</v>
      </c>
      <c r="F177" t="s">
        <v>5826</v>
      </c>
      <c r="G177" t="s">
        <v>5827</v>
      </c>
      <c r="H177" t="s">
        <v>5831</v>
      </c>
      <c r="I177" t="s">
        <v>5832</v>
      </c>
      <c r="J177" t="s">
        <v>418</v>
      </c>
      <c r="K177" t="s">
        <v>12</v>
      </c>
      <c r="L177">
        <v>3130</v>
      </c>
      <c r="M177" t="s">
        <v>49</v>
      </c>
      <c r="N177" t="s">
        <v>14</v>
      </c>
      <c r="O177">
        <v>0.18629999999999999</v>
      </c>
      <c r="P177">
        <v>583.12</v>
      </c>
      <c r="Q177">
        <v>33.0319</v>
      </c>
      <c r="R177" s="7">
        <v>0.18629899999999999</v>
      </c>
      <c r="S177" s="1">
        <v>583.11995300000001</v>
      </c>
      <c r="T177" t="s">
        <v>315</v>
      </c>
      <c r="U177" s="7">
        <v>33.0319</v>
      </c>
      <c r="V177" s="1">
        <v>19261.560000000001</v>
      </c>
      <c r="W177">
        <v>2026</v>
      </c>
    </row>
    <row r="178" spans="1:23" x14ac:dyDescent="0.3">
      <c r="A178">
        <v>72037906</v>
      </c>
      <c r="B178" s="2">
        <v>46111</v>
      </c>
      <c r="C178" t="s">
        <v>3480</v>
      </c>
      <c r="D178" t="s">
        <v>9</v>
      </c>
      <c r="E178" t="s">
        <v>10</v>
      </c>
      <c r="F178" t="s">
        <v>5826</v>
      </c>
      <c r="G178" t="s">
        <v>5827</v>
      </c>
      <c r="H178" t="s">
        <v>818</v>
      </c>
      <c r="I178" t="s">
        <v>819</v>
      </c>
      <c r="J178" t="s">
        <v>70</v>
      </c>
      <c r="K178" t="s">
        <v>12</v>
      </c>
      <c r="L178">
        <v>2400</v>
      </c>
      <c r="M178" t="s">
        <v>49</v>
      </c>
      <c r="N178" t="s">
        <v>14</v>
      </c>
      <c r="O178">
        <v>5.2999999999999999E-2</v>
      </c>
      <c r="P178">
        <v>127.2</v>
      </c>
      <c r="Q178">
        <v>33.0319</v>
      </c>
      <c r="R178" s="7">
        <v>5.2998999999999998E-2</v>
      </c>
      <c r="S178" s="1">
        <v>127.20007</v>
      </c>
      <c r="T178" t="s">
        <v>315</v>
      </c>
      <c r="U178" s="7">
        <v>33.0319</v>
      </c>
      <c r="V178" s="1">
        <v>4201.66</v>
      </c>
      <c r="W178">
        <v>2026</v>
      </c>
    </row>
    <row r="179" spans="1:23" x14ac:dyDescent="0.3">
      <c r="A179">
        <v>72038457</v>
      </c>
      <c r="B179" s="2">
        <v>46111</v>
      </c>
      <c r="C179" t="s">
        <v>5805</v>
      </c>
      <c r="D179" t="s">
        <v>9</v>
      </c>
      <c r="E179" t="s">
        <v>10</v>
      </c>
      <c r="F179" t="s">
        <v>5826</v>
      </c>
      <c r="G179" t="s">
        <v>5827</v>
      </c>
      <c r="H179" t="s">
        <v>137</v>
      </c>
      <c r="I179" t="s">
        <v>138</v>
      </c>
      <c r="J179" t="s">
        <v>70</v>
      </c>
      <c r="K179" t="s">
        <v>12</v>
      </c>
      <c r="L179">
        <v>5000</v>
      </c>
      <c r="M179" t="s">
        <v>49</v>
      </c>
      <c r="N179" t="s">
        <v>14</v>
      </c>
      <c r="O179">
        <v>1.5800000000000002E-2</v>
      </c>
      <c r="P179">
        <v>79</v>
      </c>
      <c r="Q179">
        <v>33.0319</v>
      </c>
      <c r="R179" s="7">
        <v>1.5799000000000001E-2</v>
      </c>
      <c r="S179" s="1">
        <v>78.999995999999996</v>
      </c>
      <c r="T179" t="s">
        <v>315</v>
      </c>
      <c r="U179" s="7">
        <v>33.0319</v>
      </c>
      <c r="V179" s="1">
        <v>2609.52</v>
      </c>
      <c r="W179">
        <v>2026</v>
      </c>
    </row>
    <row r="180" spans="1:23" x14ac:dyDescent="0.3">
      <c r="A180">
        <v>72037369</v>
      </c>
      <c r="B180" s="2">
        <v>46111</v>
      </c>
      <c r="C180" t="s">
        <v>3418</v>
      </c>
      <c r="D180" t="s">
        <v>9</v>
      </c>
      <c r="E180" t="s">
        <v>10</v>
      </c>
      <c r="F180" t="s">
        <v>5833</v>
      </c>
      <c r="G180" t="s">
        <v>5834</v>
      </c>
      <c r="H180" t="s">
        <v>5835</v>
      </c>
      <c r="I180" t="s">
        <v>5836</v>
      </c>
      <c r="J180" t="s">
        <v>269</v>
      </c>
      <c r="K180" t="s">
        <v>33</v>
      </c>
      <c r="L180">
        <v>470</v>
      </c>
      <c r="M180" t="s">
        <v>49</v>
      </c>
      <c r="N180" t="s">
        <v>14</v>
      </c>
      <c r="O180">
        <v>3.1025999999999998</v>
      </c>
      <c r="P180">
        <v>1458.22</v>
      </c>
      <c r="Q180">
        <v>33.0319</v>
      </c>
      <c r="R180" s="7">
        <v>3.1025990000000001</v>
      </c>
      <c r="S180" s="1">
        <v>1458.220084</v>
      </c>
      <c r="T180" t="s">
        <v>315</v>
      </c>
      <c r="U180" s="7">
        <v>33.0319</v>
      </c>
      <c r="V180" s="1">
        <v>48167.78</v>
      </c>
      <c r="W180">
        <v>2026</v>
      </c>
    </row>
    <row r="181" spans="1:23" x14ac:dyDescent="0.3">
      <c r="A181">
        <v>72038303</v>
      </c>
      <c r="B181" s="2">
        <v>46111</v>
      </c>
      <c r="C181" t="s">
        <v>5828</v>
      </c>
      <c r="D181" t="s">
        <v>9</v>
      </c>
      <c r="E181" t="s">
        <v>10</v>
      </c>
      <c r="F181" t="s">
        <v>5833</v>
      </c>
      <c r="G181" t="s">
        <v>5834</v>
      </c>
      <c r="H181" t="s">
        <v>1659</v>
      </c>
      <c r="I181" t="s">
        <v>1660</v>
      </c>
      <c r="J181" t="s">
        <v>62</v>
      </c>
      <c r="K181" t="s">
        <v>33</v>
      </c>
      <c r="L181">
        <v>450</v>
      </c>
      <c r="M181" t="s">
        <v>49</v>
      </c>
      <c r="N181" t="s">
        <v>14</v>
      </c>
      <c r="O181">
        <v>8.14E-2</v>
      </c>
      <c r="P181">
        <v>36.630000000000003</v>
      </c>
      <c r="Q181">
        <v>33.0319</v>
      </c>
      <c r="R181" s="7">
        <v>8.14E-2</v>
      </c>
      <c r="S181" s="1">
        <v>36.630045000000003</v>
      </c>
      <c r="T181" t="s">
        <v>315</v>
      </c>
      <c r="U181" s="7">
        <v>33.0319</v>
      </c>
      <c r="V181" s="1">
        <v>1209.96</v>
      </c>
      <c r="W181">
        <v>2026</v>
      </c>
    </row>
    <row r="182" spans="1:23" x14ac:dyDescent="0.3">
      <c r="A182">
        <v>72038469</v>
      </c>
      <c r="B182" s="2">
        <v>46111</v>
      </c>
      <c r="C182" t="s">
        <v>5805</v>
      </c>
      <c r="D182" t="s">
        <v>9</v>
      </c>
      <c r="E182" t="s">
        <v>10</v>
      </c>
      <c r="F182" t="s">
        <v>5833</v>
      </c>
      <c r="G182" t="s">
        <v>5834</v>
      </c>
      <c r="H182" t="s">
        <v>1655</v>
      </c>
      <c r="I182" t="s">
        <v>1656</v>
      </c>
      <c r="J182" t="s">
        <v>67</v>
      </c>
      <c r="K182" t="s">
        <v>33</v>
      </c>
      <c r="L182">
        <v>1020</v>
      </c>
      <c r="M182" t="s">
        <v>49</v>
      </c>
      <c r="N182" t="s">
        <v>14</v>
      </c>
      <c r="O182">
        <v>0.78949999999999998</v>
      </c>
      <c r="P182">
        <v>805.29</v>
      </c>
      <c r="Q182">
        <v>33.0319</v>
      </c>
      <c r="R182" s="7">
        <v>0.78949999999999998</v>
      </c>
      <c r="S182" s="1">
        <v>805.29003699999998</v>
      </c>
      <c r="T182" t="s">
        <v>315</v>
      </c>
      <c r="U182" s="7">
        <v>33.0319</v>
      </c>
      <c r="V182" s="1">
        <v>26600.26</v>
      </c>
      <c r="W182">
        <v>2026</v>
      </c>
    </row>
    <row r="183" spans="1:23" x14ac:dyDescent="0.3">
      <c r="A183">
        <v>72037947</v>
      </c>
      <c r="B183" s="2">
        <v>46111</v>
      </c>
      <c r="C183" t="s">
        <v>4270</v>
      </c>
      <c r="D183" t="s">
        <v>9</v>
      </c>
      <c r="E183" t="s">
        <v>10</v>
      </c>
      <c r="F183" t="s">
        <v>5833</v>
      </c>
      <c r="G183" t="s">
        <v>5834</v>
      </c>
      <c r="H183" t="s">
        <v>5837</v>
      </c>
      <c r="I183" t="s">
        <v>5838</v>
      </c>
      <c r="J183" t="s">
        <v>62</v>
      </c>
      <c r="K183" t="s">
        <v>33</v>
      </c>
      <c r="L183">
        <v>500</v>
      </c>
      <c r="M183" t="s">
        <v>49</v>
      </c>
      <c r="N183" t="s">
        <v>14</v>
      </c>
      <c r="O183">
        <v>7.8399999999999997E-2</v>
      </c>
      <c r="P183">
        <v>39.200000000000003</v>
      </c>
      <c r="Q183">
        <v>33.0319</v>
      </c>
      <c r="R183" s="7">
        <v>7.8398999999999996E-2</v>
      </c>
      <c r="S183" s="1">
        <v>39.199984999999998</v>
      </c>
      <c r="T183" t="s">
        <v>315</v>
      </c>
      <c r="U183" s="7">
        <v>33.0319</v>
      </c>
      <c r="V183" s="1">
        <v>1294.8499999999999</v>
      </c>
      <c r="W183">
        <v>2026</v>
      </c>
    </row>
    <row r="184" spans="1:23" x14ac:dyDescent="0.3">
      <c r="A184">
        <v>72038184</v>
      </c>
      <c r="B184" s="2">
        <v>46111</v>
      </c>
      <c r="C184" t="s">
        <v>4650</v>
      </c>
      <c r="D184" t="s">
        <v>9</v>
      </c>
      <c r="E184" t="s">
        <v>10</v>
      </c>
      <c r="F184" t="s">
        <v>5833</v>
      </c>
      <c r="G184" t="s">
        <v>5834</v>
      </c>
      <c r="H184" t="s">
        <v>1655</v>
      </c>
      <c r="I184" t="s">
        <v>1656</v>
      </c>
      <c r="J184" t="s">
        <v>67</v>
      </c>
      <c r="K184" t="s">
        <v>33</v>
      </c>
      <c r="L184">
        <v>991</v>
      </c>
      <c r="M184" t="s">
        <v>49</v>
      </c>
      <c r="N184" t="s">
        <v>14</v>
      </c>
      <c r="O184">
        <v>0.78949999999999998</v>
      </c>
      <c r="P184">
        <v>782.39</v>
      </c>
      <c r="Q184">
        <v>33.0319</v>
      </c>
      <c r="R184" s="7">
        <v>0.78949999999999998</v>
      </c>
      <c r="S184" s="1">
        <v>782.39005299999997</v>
      </c>
      <c r="T184" t="s">
        <v>315</v>
      </c>
      <c r="U184" s="7">
        <v>33.0319</v>
      </c>
      <c r="V184" s="1">
        <v>25843.83</v>
      </c>
      <c r="W184">
        <v>2026</v>
      </c>
    </row>
    <row r="185" spans="1:23" x14ac:dyDescent="0.3">
      <c r="A185">
        <v>72037869</v>
      </c>
      <c r="B185" s="2">
        <v>46111</v>
      </c>
      <c r="C185" t="s">
        <v>3480</v>
      </c>
      <c r="D185" t="s">
        <v>9</v>
      </c>
      <c r="E185" t="s">
        <v>10</v>
      </c>
      <c r="F185" t="s">
        <v>5833</v>
      </c>
      <c r="G185" t="s">
        <v>5834</v>
      </c>
      <c r="H185" t="s">
        <v>1141</v>
      </c>
      <c r="I185" t="s">
        <v>1142</v>
      </c>
      <c r="J185" t="s">
        <v>62</v>
      </c>
      <c r="K185" t="s">
        <v>33</v>
      </c>
      <c r="L185">
        <v>800</v>
      </c>
      <c r="M185" t="s">
        <v>49</v>
      </c>
      <c r="N185" t="s">
        <v>14</v>
      </c>
      <c r="O185">
        <v>8.4699999999999998E-2</v>
      </c>
      <c r="P185">
        <v>67.760000000000005</v>
      </c>
      <c r="Q185">
        <v>33.0319</v>
      </c>
      <c r="R185" s="7">
        <v>8.4698999999999997E-2</v>
      </c>
      <c r="S185" s="1">
        <v>67.759952999999996</v>
      </c>
      <c r="T185" t="s">
        <v>315</v>
      </c>
      <c r="U185" s="7">
        <v>33.0319</v>
      </c>
      <c r="V185" s="1">
        <v>2238.2399999999998</v>
      </c>
      <c r="W185">
        <v>2026</v>
      </c>
    </row>
    <row r="186" spans="1:23" x14ac:dyDescent="0.3">
      <c r="A186">
        <v>72037207</v>
      </c>
      <c r="B186" s="2">
        <v>46111</v>
      </c>
      <c r="C186" t="s">
        <v>2958</v>
      </c>
      <c r="D186" t="s">
        <v>9</v>
      </c>
      <c r="E186" t="s">
        <v>10</v>
      </c>
      <c r="F186" t="s">
        <v>6901</v>
      </c>
      <c r="G186" t="s">
        <v>6902</v>
      </c>
      <c r="H186" t="s">
        <v>2044</v>
      </c>
      <c r="I186" t="s">
        <v>2045</v>
      </c>
      <c r="J186" t="s">
        <v>163</v>
      </c>
      <c r="K186" t="s">
        <v>32</v>
      </c>
      <c r="L186">
        <v>3725</v>
      </c>
      <c r="M186" t="s">
        <v>49</v>
      </c>
      <c r="N186" t="s">
        <v>14</v>
      </c>
      <c r="O186">
        <v>0.91120000000000001</v>
      </c>
      <c r="P186">
        <v>3394.22</v>
      </c>
      <c r="Q186">
        <v>33.0319</v>
      </c>
      <c r="R186" s="7">
        <v>0.91120000000000001</v>
      </c>
      <c r="S186" s="1">
        <v>3394.2201319999999</v>
      </c>
      <c r="T186" t="s">
        <v>315</v>
      </c>
      <c r="U186" s="7">
        <v>33.0319</v>
      </c>
      <c r="V186" s="1">
        <v>112117.54</v>
      </c>
      <c r="W186">
        <v>2026</v>
      </c>
    </row>
    <row r="187" spans="1:23" x14ac:dyDescent="0.3">
      <c r="A187">
        <v>72036968</v>
      </c>
      <c r="B187" s="2">
        <v>46111</v>
      </c>
      <c r="C187" t="s">
        <v>2673</v>
      </c>
      <c r="D187" t="s">
        <v>9</v>
      </c>
      <c r="E187" t="s">
        <v>10</v>
      </c>
      <c r="F187" t="s">
        <v>6901</v>
      </c>
      <c r="G187" t="s">
        <v>6902</v>
      </c>
      <c r="H187" t="s">
        <v>1627</v>
      </c>
      <c r="I187" t="s">
        <v>1628</v>
      </c>
      <c r="J187" t="s">
        <v>163</v>
      </c>
      <c r="K187" t="s">
        <v>32</v>
      </c>
      <c r="L187">
        <v>1100</v>
      </c>
      <c r="M187" t="s">
        <v>49</v>
      </c>
      <c r="N187" t="s">
        <v>14</v>
      </c>
      <c r="O187">
        <v>0.99919999999999998</v>
      </c>
      <c r="P187">
        <v>1099.1199999999999</v>
      </c>
      <c r="Q187">
        <v>33.0319</v>
      </c>
      <c r="R187" s="7">
        <v>0.99919899999999995</v>
      </c>
      <c r="S187" s="1">
        <v>1099.1199409999999</v>
      </c>
      <c r="T187" t="s">
        <v>315</v>
      </c>
      <c r="U187" s="7">
        <v>33.0319</v>
      </c>
      <c r="V187" s="1">
        <v>36306.019999999997</v>
      </c>
      <c r="W187">
        <v>2026</v>
      </c>
    </row>
    <row r="188" spans="1:23" x14ac:dyDescent="0.3">
      <c r="A188">
        <v>72037207</v>
      </c>
      <c r="B188" s="2">
        <v>46111</v>
      </c>
      <c r="C188" t="s">
        <v>2958</v>
      </c>
      <c r="D188" t="s">
        <v>9</v>
      </c>
      <c r="E188" t="s">
        <v>10</v>
      </c>
      <c r="F188" t="s">
        <v>6901</v>
      </c>
      <c r="G188" t="s">
        <v>6902</v>
      </c>
      <c r="H188" t="s">
        <v>2706</v>
      </c>
      <c r="I188" t="s">
        <v>2707</v>
      </c>
      <c r="J188" t="s">
        <v>163</v>
      </c>
      <c r="K188" t="s">
        <v>32</v>
      </c>
      <c r="L188">
        <v>4000</v>
      </c>
      <c r="M188" t="s">
        <v>49</v>
      </c>
      <c r="N188" t="s">
        <v>14</v>
      </c>
      <c r="O188">
        <v>0.91120000000000001</v>
      </c>
      <c r="P188">
        <v>3644.8</v>
      </c>
      <c r="Q188">
        <v>33.0319</v>
      </c>
      <c r="R188" s="7">
        <v>0.91120000000000001</v>
      </c>
      <c r="S188" s="1">
        <v>3644.8000259999999</v>
      </c>
      <c r="T188" t="s">
        <v>315</v>
      </c>
      <c r="U188" s="7">
        <v>33.0319</v>
      </c>
      <c r="V188" s="1">
        <v>120394.67</v>
      </c>
      <c r="W188">
        <v>2026</v>
      </c>
    </row>
    <row r="189" spans="1:23" x14ac:dyDescent="0.3">
      <c r="A189">
        <v>72037920</v>
      </c>
      <c r="B189" s="2">
        <v>46111</v>
      </c>
      <c r="C189" t="s">
        <v>4270</v>
      </c>
      <c r="D189" t="s">
        <v>9</v>
      </c>
      <c r="E189" t="s">
        <v>10</v>
      </c>
      <c r="F189" t="s">
        <v>5826</v>
      </c>
      <c r="G189" t="s">
        <v>5827</v>
      </c>
      <c r="H189" t="s">
        <v>5851</v>
      </c>
      <c r="I189" t="s">
        <v>5852</v>
      </c>
      <c r="J189" t="s">
        <v>65</v>
      </c>
      <c r="K189" t="s">
        <v>12</v>
      </c>
      <c r="L189">
        <v>2000</v>
      </c>
      <c r="M189" t="s">
        <v>49</v>
      </c>
      <c r="N189" t="s">
        <v>14</v>
      </c>
      <c r="O189">
        <v>0.254</v>
      </c>
      <c r="P189">
        <v>508</v>
      </c>
      <c r="Q189">
        <v>33.0319</v>
      </c>
      <c r="R189" s="7">
        <v>0.25399899999999997</v>
      </c>
      <c r="S189" s="1">
        <v>508.00014499999997</v>
      </c>
      <c r="T189" t="s">
        <v>315</v>
      </c>
      <c r="U189" s="7">
        <v>33.0319</v>
      </c>
      <c r="V189" s="1">
        <v>16780.21</v>
      </c>
      <c r="W189">
        <v>2026</v>
      </c>
    </row>
    <row r="190" spans="1:23" x14ac:dyDescent="0.3">
      <c r="A190">
        <v>72037882</v>
      </c>
      <c r="B190" s="2">
        <v>46111</v>
      </c>
      <c r="C190" t="s">
        <v>3480</v>
      </c>
      <c r="D190" t="s">
        <v>9</v>
      </c>
      <c r="E190" t="s">
        <v>10</v>
      </c>
      <c r="F190" t="s">
        <v>5826</v>
      </c>
      <c r="G190" t="s">
        <v>5827</v>
      </c>
      <c r="H190" t="s">
        <v>5853</v>
      </c>
      <c r="I190" t="s">
        <v>5854</v>
      </c>
      <c r="J190" t="s">
        <v>65</v>
      </c>
      <c r="K190" t="s">
        <v>12</v>
      </c>
      <c r="L190">
        <v>2000</v>
      </c>
      <c r="M190" t="s">
        <v>49</v>
      </c>
      <c r="N190" t="s">
        <v>14</v>
      </c>
      <c r="O190">
        <v>0.254</v>
      </c>
      <c r="P190">
        <v>508</v>
      </c>
      <c r="Q190">
        <v>33.0319</v>
      </c>
      <c r="R190" s="7">
        <v>0.25399899999999997</v>
      </c>
      <c r="S190" s="1">
        <v>508.00014499999997</v>
      </c>
      <c r="T190" t="s">
        <v>315</v>
      </c>
      <c r="U190" s="7">
        <v>33.0319</v>
      </c>
      <c r="V190" s="1">
        <v>16780.21</v>
      </c>
      <c r="W190">
        <v>2026</v>
      </c>
    </row>
    <row r="191" spans="1:23" x14ac:dyDescent="0.3">
      <c r="A191">
        <v>72038170</v>
      </c>
      <c r="B191" s="2">
        <v>46111</v>
      </c>
      <c r="C191" t="s">
        <v>4650</v>
      </c>
      <c r="D191" t="s">
        <v>9</v>
      </c>
      <c r="E191" t="s">
        <v>10</v>
      </c>
      <c r="F191" t="s">
        <v>5826</v>
      </c>
      <c r="G191" t="s">
        <v>5827</v>
      </c>
      <c r="H191" t="s">
        <v>1465</v>
      </c>
      <c r="I191" t="s">
        <v>517</v>
      </c>
      <c r="J191" t="s">
        <v>172</v>
      </c>
      <c r="K191" t="s">
        <v>12</v>
      </c>
      <c r="L191">
        <v>2000</v>
      </c>
      <c r="M191" t="s">
        <v>49</v>
      </c>
      <c r="N191" t="s">
        <v>14</v>
      </c>
      <c r="O191">
        <v>1.06E-2</v>
      </c>
      <c r="P191">
        <v>21.2</v>
      </c>
      <c r="Q191">
        <v>33.0319</v>
      </c>
      <c r="R191" s="7">
        <v>1.06E-2</v>
      </c>
      <c r="S191" s="1">
        <v>21.200112000000001</v>
      </c>
      <c r="T191" t="s">
        <v>315</v>
      </c>
      <c r="U191" s="7">
        <v>33.0319</v>
      </c>
      <c r="V191" s="1">
        <v>700.28</v>
      </c>
      <c r="W191">
        <v>2026</v>
      </c>
    </row>
    <row r="192" spans="1:23" x14ac:dyDescent="0.3">
      <c r="A192">
        <v>72038056</v>
      </c>
      <c r="B192" s="2">
        <v>46111</v>
      </c>
      <c r="C192" t="s">
        <v>4641</v>
      </c>
      <c r="D192" t="s">
        <v>9</v>
      </c>
      <c r="E192" t="s">
        <v>10</v>
      </c>
      <c r="F192" t="s">
        <v>5826</v>
      </c>
      <c r="G192" t="s">
        <v>5827</v>
      </c>
      <c r="H192" t="s">
        <v>818</v>
      </c>
      <c r="I192" t="s">
        <v>819</v>
      </c>
      <c r="J192" t="s">
        <v>70</v>
      </c>
      <c r="K192" t="s">
        <v>12</v>
      </c>
      <c r="L192">
        <v>2000</v>
      </c>
      <c r="M192" t="s">
        <v>49</v>
      </c>
      <c r="N192" t="s">
        <v>14</v>
      </c>
      <c r="O192">
        <v>5.2999999999999999E-2</v>
      </c>
      <c r="P192">
        <v>106</v>
      </c>
      <c r="Q192">
        <v>33.0319</v>
      </c>
      <c r="R192" s="7">
        <v>5.2998999999999998E-2</v>
      </c>
      <c r="S192" s="1">
        <v>105.99995699999999</v>
      </c>
      <c r="T192" t="s">
        <v>315</v>
      </c>
      <c r="U192" s="7">
        <v>33.0319</v>
      </c>
      <c r="V192" s="1">
        <v>3501.38</v>
      </c>
      <c r="W192">
        <v>2026</v>
      </c>
    </row>
    <row r="193" spans="1:23" x14ac:dyDescent="0.3">
      <c r="A193">
        <v>72036967</v>
      </c>
      <c r="B193" s="2">
        <v>46111</v>
      </c>
      <c r="C193" t="s">
        <v>2673</v>
      </c>
      <c r="D193" t="s">
        <v>9</v>
      </c>
      <c r="E193" t="s">
        <v>10</v>
      </c>
      <c r="F193" t="s">
        <v>6901</v>
      </c>
      <c r="G193" t="s">
        <v>6902</v>
      </c>
      <c r="H193" t="s">
        <v>1627</v>
      </c>
      <c r="I193" t="s">
        <v>1628</v>
      </c>
      <c r="J193" t="s">
        <v>163</v>
      </c>
      <c r="K193" t="s">
        <v>32</v>
      </c>
      <c r="L193">
        <v>2000</v>
      </c>
      <c r="M193" t="s">
        <v>49</v>
      </c>
      <c r="N193" t="s">
        <v>14</v>
      </c>
      <c r="O193">
        <v>0.99919999999999998</v>
      </c>
      <c r="P193">
        <v>1998.4</v>
      </c>
      <c r="Q193">
        <v>33.0319</v>
      </c>
      <c r="R193" s="7">
        <v>0.99919899999999995</v>
      </c>
      <c r="S193" s="1">
        <v>1998.4000309999999</v>
      </c>
      <c r="T193" t="s">
        <v>315</v>
      </c>
      <c r="U193" s="7">
        <v>33.0319</v>
      </c>
      <c r="V193" s="1">
        <v>66010.95</v>
      </c>
      <c r="W193">
        <v>2026</v>
      </c>
    </row>
    <row r="194" spans="1:23" x14ac:dyDescent="0.3">
      <c r="A194">
        <v>72038480</v>
      </c>
      <c r="B194" s="2">
        <v>46111</v>
      </c>
      <c r="C194" t="s">
        <v>5805</v>
      </c>
      <c r="D194" t="s">
        <v>9</v>
      </c>
      <c r="E194" t="s">
        <v>10</v>
      </c>
      <c r="F194" t="s">
        <v>7030</v>
      </c>
      <c r="G194" t="s">
        <v>7031</v>
      </c>
      <c r="H194" t="s">
        <v>4138</v>
      </c>
      <c r="I194" t="s">
        <v>4139</v>
      </c>
      <c r="J194" t="s">
        <v>82</v>
      </c>
      <c r="K194" t="s">
        <v>557</v>
      </c>
      <c r="L194">
        <v>1000</v>
      </c>
      <c r="M194" t="s">
        <v>49</v>
      </c>
      <c r="N194" t="s">
        <v>14</v>
      </c>
      <c r="O194">
        <v>3.0499999999999999E-2</v>
      </c>
      <c r="P194">
        <v>30.5</v>
      </c>
      <c r="Q194">
        <v>33.0319</v>
      </c>
      <c r="R194" s="7">
        <v>3.0498999999999998E-2</v>
      </c>
      <c r="S194" s="1">
        <v>30.49991</v>
      </c>
      <c r="T194" t="s">
        <v>315</v>
      </c>
      <c r="U194" s="7">
        <v>33.0319</v>
      </c>
      <c r="V194" s="1">
        <v>1007.47</v>
      </c>
      <c r="W194">
        <v>2026</v>
      </c>
    </row>
    <row r="195" spans="1:23" x14ac:dyDescent="0.3">
      <c r="A195">
        <v>72038589</v>
      </c>
      <c r="B195" s="2">
        <v>46111</v>
      </c>
      <c r="C195" t="s">
        <v>5823</v>
      </c>
      <c r="D195" t="s">
        <v>9</v>
      </c>
      <c r="E195" t="s">
        <v>10</v>
      </c>
      <c r="F195" t="s">
        <v>7030</v>
      </c>
      <c r="G195" t="s">
        <v>7031</v>
      </c>
      <c r="H195" t="s">
        <v>4132</v>
      </c>
      <c r="I195" t="s">
        <v>4133</v>
      </c>
      <c r="J195" t="s">
        <v>82</v>
      </c>
      <c r="K195" t="s">
        <v>557</v>
      </c>
      <c r="L195">
        <v>1000</v>
      </c>
      <c r="M195" t="s">
        <v>49</v>
      </c>
      <c r="N195" t="s">
        <v>14</v>
      </c>
      <c r="O195">
        <v>2.9000000000000001E-2</v>
      </c>
      <c r="P195">
        <v>29</v>
      </c>
      <c r="Q195">
        <v>33.0319</v>
      </c>
      <c r="R195" s="7">
        <v>2.9000000000000001E-2</v>
      </c>
      <c r="S195" s="1">
        <v>29.000147999999999</v>
      </c>
      <c r="T195" t="s">
        <v>315</v>
      </c>
      <c r="U195" s="7">
        <v>33.0319</v>
      </c>
      <c r="V195" s="1">
        <v>957.93</v>
      </c>
      <c r="W195">
        <v>2026</v>
      </c>
    </row>
    <row r="196" spans="1:23" x14ac:dyDescent="0.3">
      <c r="A196">
        <v>72038643</v>
      </c>
      <c r="B196" s="2">
        <v>46111</v>
      </c>
      <c r="C196" t="s">
        <v>6740</v>
      </c>
      <c r="D196" t="s">
        <v>9</v>
      </c>
      <c r="E196" t="s">
        <v>10</v>
      </c>
      <c r="F196" t="s">
        <v>7030</v>
      </c>
      <c r="G196" t="s">
        <v>7031</v>
      </c>
      <c r="H196" t="s">
        <v>4160</v>
      </c>
      <c r="I196" t="s">
        <v>4161</v>
      </c>
      <c r="J196" t="s">
        <v>82</v>
      </c>
      <c r="K196" t="s">
        <v>557</v>
      </c>
      <c r="L196">
        <v>1000</v>
      </c>
      <c r="M196" t="s">
        <v>49</v>
      </c>
      <c r="N196" t="s">
        <v>14</v>
      </c>
      <c r="O196">
        <v>2.9000000000000001E-2</v>
      </c>
      <c r="P196">
        <v>29</v>
      </c>
      <c r="Q196">
        <v>33.0319</v>
      </c>
      <c r="R196" s="7">
        <v>2.9000000000000001E-2</v>
      </c>
      <c r="S196" s="1">
        <v>29.000147999999999</v>
      </c>
      <c r="T196" t="s">
        <v>315</v>
      </c>
      <c r="U196" s="7">
        <v>33.0319</v>
      </c>
      <c r="V196" s="1">
        <v>957.93</v>
      </c>
      <c r="W196">
        <v>2026</v>
      </c>
    </row>
    <row r="197" spans="1:23" x14ac:dyDescent="0.3">
      <c r="A197">
        <v>72038589</v>
      </c>
      <c r="B197" s="2">
        <v>46111</v>
      </c>
      <c r="C197" t="s">
        <v>5823</v>
      </c>
      <c r="D197" t="s">
        <v>9</v>
      </c>
      <c r="E197" t="s">
        <v>10</v>
      </c>
      <c r="F197" t="s">
        <v>7030</v>
      </c>
      <c r="G197" t="s">
        <v>7031</v>
      </c>
      <c r="H197" t="s">
        <v>4102</v>
      </c>
      <c r="I197" t="s">
        <v>4103</v>
      </c>
      <c r="J197" t="s">
        <v>82</v>
      </c>
      <c r="K197" t="s">
        <v>557</v>
      </c>
      <c r="L197">
        <v>1000</v>
      </c>
      <c r="M197" t="s">
        <v>49</v>
      </c>
      <c r="N197" t="s">
        <v>14</v>
      </c>
      <c r="O197">
        <v>2.9000000000000001E-2</v>
      </c>
      <c r="P197">
        <v>29</v>
      </c>
      <c r="Q197">
        <v>33.0319</v>
      </c>
      <c r="R197" s="7">
        <v>2.9000000000000001E-2</v>
      </c>
      <c r="S197" s="1">
        <v>29.000147999999999</v>
      </c>
      <c r="T197" t="s">
        <v>315</v>
      </c>
      <c r="U197" s="7">
        <v>33.0319</v>
      </c>
      <c r="V197" s="1">
        <v>957.93</v>
      </c>
      <c r="W197">
        <v>2026</v>
      </c>
    </row>
    <row r="198" spans="1:23" x14ac:dyDescent="0.3">
      <c r="A198">
        <v>72038643</v>
      </c>
      <c r="B198" s="2">
        <v>46111</v>
      </c>
      <c r="C198" t="s">
        <v>6740</v>
      </c>
      <c r="D198" t="s">
        <v>9</v>
      </c>
      <c r="E198" t="s">
        <v>10</v>
      </c>
      <c r="F198" t="s">
        <v>7030</v>
      </c>
      <c r="G198" t="s">
        <v>7031</v>
      </c>
      <c r="H198" t="s">
        <v>4174</v>
      </c>
      <c r="I198" t="s">
        <v>4175</v>
      </c>
      <c r="J198" t="s">
        <v>82</v>
      </c>
      <c r="K198" t="s">
        <v>557</v>
      </c>
      <c r="L198">
        <v>1000</v>
      </c>
      <c r="M198" t="s">
        <v>49</v>
      </c>
      <c r="N198" t="s">
        <v>14</v>
      </c>
      <c r="O198">
        <v>2.9000000000000001E-2</v>
      </c>
      <c r="P198">
        <v>29</v>
      </c>
      <c r="Q198">
        <v>33.0319</v>
      </c>
      <c r="R198" s="7">
        <v>2.9000000000000001E-2</v>
      </c>
      <c r="S198" s="1">
        <v>29.000147999999999</v>
      </c>
      <c r="T198" t="s">
        <v>315</v>
      </c>
      <c r="U198" s="7">
        <v>33.0319</v>
      </c>
      <c r="V198" s="1">
        <v>957.93</v>
      </c>
      <c r="W198">
        <v>2026</v>
      </c>
    </row>
    <row r="199" spans="1:23" x14ac:dyDescent="0.3">
      <c r="A199">
        <v>72038589</v>
      </c>
      <c r="B199" s="2">
        <v>46111</v>
      </c>
      <c r="C199" t="s">
        <v>5823</v>
      </c>
      <c r="D199" t="s">
        <v>9</v>
      </c>
      <c r="E199" t="s">
        <v>10</v>
      </c>
      <c r="F199" t="s">
        <v>7030</v>
      </c>
      <c r="G199" t="s">
        <v>7031</v>
      </c>
      <c r="H199" t="s">
        <v>4070</v>
      </c>
      <c r="I199" t="s">
        <v>4071</v>
      </c>
      <c r="J199" t="s">
        <v>82</v>
      </c>
      <c r="K199" t="s">
        <v>557</v>
      </c>
      <c r="L199">
        <v>1000</v>
      </c>
      <c r="M199" t="s">
        <v>49</v>
      </c>
      <c r="N199" t="s">
        <v>14</v>
      </c>
      <c r="O199">
        <v>3.0499999999999999E-2</v>
      </c>
      <c r="P199">
        <v>30.5</v>
      </c>
      <c r="Q199">
        <v>33.0319</v>
      </c>
      <c r="R199" s="7">
        <v>3.0498999999999998E-2</v>
      </c>
      <c r="S199" s="1">
        <v>30.49991</v>
      </c>
      <c r="T199" t="s">
        <v>315</v>
      </c>
      <c r="U199" s="7">
        <v>33.0319</v>
      </c>
      <c r="V199" s="1">
        <v>1007.47</v>
      </c>
      <c r="W199">
        <v>2026</v>
      </c>
    </row>
    <row r="200" spans="1:23" x14ac:dyDescent="0.3">
      <c r="A200">
        <v>72038643</v>
      </c>
      <c r="B200" s="2">
        <v>46111</v>
      </c>
      <c r="C200" t="s">
        <v>6740</v>
      </c>
      <c r="D200" t="s">
        <v>9</v>
      </c>
      <c r="E200" t="s">
        <v>10</v>
      </c>
      <c r="F200" t="s">
        <v>7030</v>
      </c>
      <c r="G200" t="s">
        <v>7031</v>
      </c>
      <c r="H200" t="s">
        <v>4148</v>
      </c>
      <c r="I200" t="s">
        <v>4149</v>
      </c>
      <c r="J200" t="s">
        <v>82</v>
      </c>
      <c r="K200" t="s">
        <v>557</v>
      </c>
      <c r="L200">
        <v>1000</v>
      </c>
      <c r="M200" t="s">
        <v>49</v>
      </c>
      <c r="N200" t="s">
        <v>14</v>
      </c>
      <c r="O200">
        <v>3.0499999999999999E-2</v>
      </c>
      <c r="P200">
        <v>30.5</v>
      </c>
      <c r="Q200">
        <v>33.0319</v>
      </c>
      <c r="R200" s="7">
        <v>3.0498999999999998E-2</v>
      </c>
      <c r="S200" s="1">
        <v>30.49991</v>
      </c>
      <c r="T200" t="s">
        <v>315</v>
      </c>
      <c r="U200" s="7">
        <v>33.0319</v>
      </c>
      <c r="V200" s="1">
        <v>1007.47</v>
      </c>
      <c r="W200">
        <v>2026</v>
      </c>
    </row>
    <row r="201" spans="1:23" x14ac:dyDescent="0.3">
      <c r="A201">
        <v>72038643</v>
      </c>
      <c r="B201" s="2">
        <v>46111</v>
      </c>
      <c r="C201" t="s">
        <v>6740</v>
      </c>
      <c r="D201" t="s">
        <v>9</v>
      </c>
      <c r="E201" t="s">
        <v>10</v>
      </c>
      <c r="F201" t="s">
        <v>7030</v>
      </c>
      <c r="G201" t="s">
        <v>7031</v>
      </c>
      <c r="H201" t="s">
        <v>4162</v>
      </c>
      <c r="I201" t="s">
        <v>4163</v>
      </c>
      <c r="J201" t="s">
        <v>82</v>
      </c>
      <c r="K201" t="s">
        <v>557</v>
      </c>
      <c r="L201">
        <v>1000</v>
      </c>
      <c r="M201" t="s">
        <v>49</v>
      </c>
      <c r="N201" t="s">
        <v>14</v>
      </c>
      <c r="O201">
        <v>2.9000000000000001E-2</v>
      </c>
      <c r="P201">
        <v>29</v>
      </c>
      <c r="Q201">
        <v>33.0319</v>
      </c>
      <c r="R201" s="7">
        <v>2.9000000000000001E-2</v>
      </c>
      <c r="S201" s="1">
        <v>29.000147999999999</v>
      </c>
      <c r="T201" t="s">
        <v>315</v>
      </c>
      <c r="U201" s="7">
        <v>33.0319</v>
      </c>
      <c r="V201" s="1">
        <v>957.93</v>
      </c>
      <c r="W201">
        <v>2026</v>
      </c>
    </row>
    <row r="202" spans="1:23" x14ac:dyDescent="0.3">
      <c r="A202">
        <v>72038480</v>
      </c>
      <c r="B202" s="2">
        <v>46111</v>
      </c>
      <c r="C202" t="s">
        <v>5805</v>
      </c>
      <c r="D202" t="s">
        <v>9</v>
      </c>
      <c r="E202" t="s">
        <v>10</v>
      </c>
      <c r="F202" t="s">
        <v>7030</v>
      </c>
      <c r="G202" t="s">
        <v>7031</v>
      </c>
      <c r="H202" t="s">
        <v>4100</v>
      </c>
      <c r="I202" t="s">
        <v>4101</v>
      </c>
      <c r="J202" t="s">
        <v>82</v>
      </c>
      <c r="K202" t="s">
        <v>557</v>
      </c>
      <c r="L202">
        <v>1000</v>
      </c>
      <c r="M202" t="s">
        <v>49</v>
      </c>
      <c r="N202" t="s">
        <v>14</v>
      </c>
      <c r="O202">
        <v>2.9000000000000001E-2</v>
      </c>
      <c r="P202">
        <v>29</v>
      </c>
      <c r="Q202">
        <v>33.0319</v>
      </c>
      <c r="R202" s="7">
        <v>2.9000000000000001E-2</v>
      </c>
      <c r="S202" s="1">
        <v>29.000147999999999</v>
      </c>
      <c r="T202" t="s">
        <v>315</v>
      </c>
      <c r="U202" s="7">
        <v>33.0319</v>
      </c>
      <c r="V202" s="1">
        <v>957.93</v>
      </c>
      <c r="W202">
        <v>2026</v>
      </c>
    </row>
    <row r="203" spans="1:23" x14ac:dyDescent="0.3">
      <c r="A203">
        <v>72038480</v>
      </c>
      <c r="B203" s="2">
        <v>46111</v>
      </c>
      <c r="C203" t="s">
        <v>5805</v>
      </c>
      <c r="D203" t="s">
        <v>9</v>
      </c>
      <c r="E203" t="s">
        <v>10</v>
      </c>
      <c r="F203" t="s">
        <v>7030</v>
      </c>
      <c r="G203" t="s">
        <v>7031</v>
      </c>
      <c r="H203" t="s">
        <v>4130</v>
      </c>
      <c r="I203" t="s">
        <v>4131</v>
      </c>
      <c r="J203" t="s">
        <v>82</v>
      </c>
      <c r="K203" t="s">
        <v>557</v>
      </c>
      <c r="L203">
        <v>1000</v>
      </c>
      <c r="M203" t="s">
        <v>49</v>
      </c>
      <c r="N203" t="s">
        <v>14</v>
      </c>
      <c r="O203">
        <v>3.0499999999999999E-2</v>
      </c>
      <c r="P203">
        <v>30.5</v>
      </c>
      <c r="Q203">
        <v>33.0319</v>
      </c>
      <c r="R203" s="7">
        <v>3.0498999999999998E-2</v>
      </c>
      <c r="S203" s="1">
        <v>30.49991</v>
      </c>
      <c r="T203" t="s">
        <v>315</v>
      </c>
      <c r="U203" s="7">
        <v>33.0319</v>
      </c>
      <c r="V203" s="1">
        <v>1007.47</v>
      </c>
      <c r="W203">
        <v>2026</v>
      </c>
    </row>
    <row r="204" spans="1:23" x14ac:dyDescent="0.3">
      <c r="A204">
        <v>72038643</v>
      </c>
      <c r="B204" s="2">
        <v>46111</v>
      </c>
      <c r="C204" t="s">
        <v>6740</v>
      </c>
      <c r="D204" t="s">
        <v>9</v>
      </c>
      <c r="E204" t="s">
        <v>10</v>
      </c>
      <c r="F204" t="s">
        <v>7030</v>
      </c>
      <c r="G204" t="s">
        <v>7031</v>
      </c>
      <c r="H204" t="s">
        <v>4136</v>
      </c>
      <c r="I204" t="s">
        <v>4137</v>
      </c>
      <c r="J204" t="s">
        <v>82</v>
      </c>
      <c r="K204" t="s">
        <v>557</v>
      </c>
      <c r="L204">
        <v>1000</v>
      </c>
      <c r="M204" t="s">
        <v>49</v>
      </c>
      <c r="N204" t="s">
        <v>14</v>
      </c>
      <c r="O204">
        <v>3.0499999999999999E-2</v>
      </c>
      <c r="P204">
        <v>30.5</v>
      </c>
      <c r="Q204">
        <v>33.0319</v>
      </c>
      <c r="R204" s="7">
        <v>3.0498999999999998E-2</v>
      </c>
      <c r="S204" s="1">
        <v>30.49991</v>
      </c>
      <c r="T204" t="s">
        <v>315</v>
      </c>
      <c r="U204" s="7">
        <v>33.0319</v>
      </c>
      <c r="V204" s="1">
        <v>1007.47</v>
      </c>
      <c r="W204">
        <v>2026</v>
      </c>
    </row>
    <row r="205" spans="1:23" x14ac:dyDescent="0.3">
      <c r="A205">
        <v>72038480</v>
      </c>
      <c r="B205" s="2">
        <v>46111</v>
      </c>
      <c r="C205" t="s">
        <v>5805</v>
      </c>
      <c r="D205" t="s">
        <v>9</v>
      </c>
      <c r="E205" t="s">
        <v>10</v>
      </c>
      <c r="F205" t="s">
        <v>7030</v>
      </c>
      <c r="G205" t="s">
        <v>7031</v>
      </c>
      <c r="H205" t="s">
        <v>4110</v>
      </c>
      <c r="I205" t="s">
        <v>4111</v>
      </c>
      <c r="J205" t="s">
        <v>82</v>
      </c>
      <c r="K205" t="s">
        <v>557</v>
      </c>
      <c r="L205">
        <v>1000</v>
      </c>
      <c r="M205" t="s">
        <v>49</v>
      </c>
      <c r="N205" t="s">
        <v>14</v>
      </c>
      <c r="O205">
        <v>2.9000000000000001E-2</v>
      </c>
      <c r="P205">
        <v>29</v>
      </c>
      <c r="Q205">
        <v>33.0319</v>
      </c>
      <c r="R205" s="7">
        <v>2.9000000000000001E-2</v>
      </c>
      <c r="S205" s="1">
        <v>29.000147999999999</v>
      </c>
      <c r="T205" t="s">
        <v>315</v>
      </c>
      <c r="U205" s="7">
        <v>33.0319</v>
      </c>
      <c r="V205" s="1">
        <v>957.93</v>
      </c>
      <c r="W205">
        <v>2026</v>
      </c>
    </row>
    <row r="206" spans="1:23" x14ac:dyDescent="0.3">
      <c r="A206">
        <v>72038589</v>
      </c>
      <c r="B206" s="2">
        <v>46111</v>
      </c>
      <c r="C206" t="s">
        <v>5823</v>
      </c>
      <c r="D206" t="s">
        <v>9</v>
      </c>
      <c r="E206" t="s">
        <v>10</v>
      </c>
      <c r="F206" t="s">
        <v>7030</v>
      </c>
      <c r="G206" t="s">
        <v>7031</v>
      </c>
      <c r="H206" t="s">
        <v>4114</v>
      </c>
      <c r="I206" t="s">
        <v>4115</v>
      </c>
      <c r="J206" t="s">
        <v>82</v>
      </c>
      <c r="K206" t="s">
        <v>557</v>
      </c>
      <c r="L206">
        <v>1000</v>
      </c>
      <c r="M206" t="s">
        <v>49</v>
      </c>
      <c r="N206" t="s">
        <v>14</v>
      </c>
      <c r="O206">
        <v>3.0499999999999999E-2</v>
      </c>
      <c r="P206">
        <v>30.5</v>
      </c>
      <c r="Q206">
        <v>33.0319</v>
      </c>
      <c r="R206" s="7">
        <v>3.0498999999999998E-2</v>
      </c>
      <c r="S206" s="1">
        <v>30.49991</v>
      </c>
      <c r="T206" t="s">
        <v>315</v>
      </c>
      <c r="U206" s="7">
        <v>33.0319</v>
      </c>
      <c r="V206" s="1">
        <v>1007.47</v>
      </c>
      <c r="W206">
        <v>2026</v>
      </c>
    </row>
    <row r="207" spans="1:23" x14ac:dyDescent="0.3">
      <c r="A207">
        <v>72038643</v>
      </c>
      <c r="B207" s="2">
        <v>46111</v>
      </c>
      <c r="C207" t="s">
        <v>6740</v>
      </c>
      <c r="D207" t="s">
        <v>9</v>
      </c>
      <c r="E207" t="s">
        <v>10</v>
      </c>
      <c r="F207" t="s">
        <v>7030</v>
      </c>
      <c r="G207" t="s">
        <v>7031</v>
      </c>
      <c r="H207" t="s">
        <v>4120</v>
      </c>
      <c r="I207" t="s">
        <v>4121</v>
      </c>
      <c r="J207" t="s">
        <v>82</v>
      </c>
      <c r="K207" t="s">
        <v>557</v>
      </c>
      <c r="L207">
        <v>1000</v>
      </c>
      <c r="M207" t="s">
        <v>49</v>
      </c>
      <c r="N207" t="s">
        <v>14</v>
      </c>
      <c r="O207">
        <v>3.0499999999999999E-2</v>
      </c>
      <c r="P207">
        <v>30.5</v>
      </c>
      <c r="Q207">
        <v>33.0319</v>
      </c>
      <c r="R207" s="7">
        <v>3.0498999999999998E-2</v>
      </c>
      <c r="S207" s="1">
        <v>30.49991</v>
      </c>
      <c r="T207" t="s">
        <v>315</v>
      </c>
      <c r="U207" s="7">
        <v>33.0319</v>
      </c>
      <c r="V207" s="1">
        <v>1007.47</v>
      </c>
      <c r="W207">
        <v>2026</v>
      </c>
    </row>
    <row r="208" spans="1:23" x14ac:dyDescent="0.3">
      <c r="A208">
        <v>72038090</v>
      </c>
      <c r="B208" s="2">
        <v>46111</v>
      </c>
      <c r="C208" t="s">
        <v>5340</v>
      </c>
      <c r="D208" t="s">
        <v>9</v>
      </c>
      <c r="E208" t="s">
        <v>10</v>
      </c>
      <c r="F208" t="s">
        <v>6905</v>
      </c>
      <c r="G208" t="s">
        <v>6906</v>
      </c>
      <c r="H208" t="s">
        <v>1689</v>
      </c>
      <c r="I208" t="s">
        <v>1690</v>
      </c>
      <c r="J208" t="s">
        <v>65</v>
      </c>
      <c r="K208" t="s">
        <v>32</v>
      </c>
      <c r="L208">
        <v>1000</v>
      </c>
      <c r="M208" t="s">
        <v>49</v>
      </c>
      <c r="N208" t="s">
        <v>14</v>
      </c>
      <c r="O208">
        <v>0.15</v>
      </c>
      <c r="P208">
        <v>150</v>
      </c>
      <c r="Q208">
        <v>33.0319</v>
      </c>
      <c r="R208" s="7">
        <v>0.15</v>
      </c>
      <c r="S208" s="1">
        <v>150.00015099999999</v>
      </c>
      <c r="T208" t="s">
        <v>315</v>
      </c>
      <c r="U208" s="7">
        <v>33.0319</v>
      </c>
      <c r="V208" s="1">
        <v>4954.79</v>
      </c>
      <c r="W208">
        <v>2026</v>
      </c>
    </row>
    <row r="209" spans="1:23" x14ac:dyDescent="0.3">
      <c r="A209">
        <v>72038644</v>
      </c>
      <c r="B209" s="2">
        <v>46111</v>
      </c>
      <c r="C209" t="s">
        <v>6740</v>
      </c>
      <c r="D209" t="s">
        <v>9</v>
      </c>
      <c r="E209" t="s">
        <v>10</v>
      </c>
      <c r="F209" t="s">
        <v>6905</v>
      </c>
      <c r="G209" t="s">
        <v>6906</v>
      </c>
      <c r="H209" t="s">
        <v>4246</v>
      </c>
      <c r="I209" t="s">
        <v>4247</v>
      </c>
      <c r="J209" t="s">
        <v>82</v>
      </c>
      <c r="K209" t="s">
        <v>32</v>
      </c>
      <c r="L209">
        <v>1000</v>
      </c>
      <c r="M209" t="s">
        <v>49</v>
      </c>
      <c r="N209" t="s">
        <v>14</v>
      </c>
      <c r="O209">
        <v>2.9000000000000001E-2</v>
      </c>
      <c r="P209">
        <v>29</v>
      </c>
      <c r="Q209">
        <v>33.0319</v>
      </c>
      <c r="R209" s="7">
        <v>2.9000000000000001E-2</v>
      </c>
      <c r="S209" s="1">
        <v>29.000147999999999</v>
      </c>
      <c r="T209" t="s">
        <v>315</v>
      </c>
      <c r="U209" s="7">
        <v>33.0319</v>
      </c>
      <c r="V209" s="1">
        <v>957.93</v>
      </c>
      <c r="W209">
        <v>2026</v>
      </c>
    </row>
    <row r="210" spans="1:23" x14ac:dyDescent="0.3">
      <c r="A210">
        <v>72038304</v>
      </c>
      <c r="B210" s="2">
        <v>46111</v>
      </c>
      <c r="C210" t="s">
        <v>5828</v>
      </c>
      <c r="D210" t="s">
        <v>9</v>
      </c>
      <c r="E210" t="s">
        <v>10</v>
      </c>
      <c r="F210" t="s">
        <v>6905</v>
      </c>
      <c r="G210" t="s">
        <v>6906</v>
      </c>
      <c r="H210" t="s">
        <v>1689</v>
      </c>
      <c r="I210" t="s">
        <v>1690</v>
      </c>
      <c r="J210" t="s">
        <v>65</v>
      </c>
      <c r="K210" t="s">
        <v>32</v>
      </c>
      <c r="L210">
        <v>1000</v>
      </c>
      <c r="M210" t="s">
        <v>49</v>
      </c>
      <c r="N210" t="s">
        <v>14</v>
      </c>
      <c r="O210">
        <v>0.14549999999999999</v>
      </c>
      <c r="P210">
        <v>145.5</v>
      </c>
      <c r="Q210">
        <v>33.0319</v>
      </c>
      <c r="R210" s="7">
        <v>0.14549899999999999</v>
      </c>
      <c r="S210" s="1">
        <v>145.499956</v>
      </c>
      <c r="T210" t="s">
        <v>315</v>
      </c>
      <c r="U210" s="7">
        <v>33.0319</v>
      </c>
      <c r="V210" s="1">
        <v>4806.1400000000003</v>
      </c>
      <c r="W210">
        <v>2026</v>
      </c>
    </row>
    <row r="211" spans="1:23" x14ac:dyDescent="0.3">
      <c r="A211">
        <v>72038644</v>
      </c>
      <c r="B211" s="2">
        <v>46111</v>
      </c>
      <c r="C211" t="s">
        <v>6740</v>
      </c>
      <c r="D211" t="s">
        <v>9</v>
      </c>
      <c r="E211" t="s">
        <v>10</v>
      </c>
      <c r="F211" t="s">
        <v>6905</v>
      </c>
      <c r="G211" t="s">
        <v>6906</v>
      </c>
      <c r="H211" t="s">
        <v>4248</v>
      </c>
      <c r="I211" t="s">
        <v>4249</v>
      </c>
      <c r="J211" t="s">
        <v>82</v>
      </c>
      <c r="K211" t="s">
        <v>32</v>
      </c>
      <c r="L211">
        <v>1000</v>
      </c>
      <c r="M211" t="s">
        <v>49</v>
      </c>
      <c r="N211" t="s">
        <v>14</v>
      </c>
      <c r="O211">
        <v>3.0499999999999999E-2</v>
      </c>
      <c r="P211">
        <v>30.5</v>
      </c>
      <c r="Q211">
        <v>33.0319</v>
      </c>
      <c r="R211" s="7">
        <v>3.0498999999999998E-2</v>
      </c>
      <c r="S211" s="1">
        <v>30.49991</v>
      </c>
      <c r="T211" t="s">
        <v>315</v>
      </c>
      <c r="U211" s="7">
        <v>33.0319</v>
      </c>
      <c r="V211" s="1">
        <v>1007.47</v>
      </c>
      <c r="W211">
        <v>2026</v>
      </c>
    </row>
    <row r="212" spans="1:23" x14ac:dyDescent="0.3">
      <c r="A212">
        <v>72038280</v>
      </c>
      <c r="B212" s="2">
        <v>46111</v>
      </c>
      <c r="C212" t="s">
        <v>5324</v>
      </c>
      <c r="D212" t="s">
        <v>9</v>
      </c>
      <c r="E212" t="s">
        <v>10</v>
      </c>
      <c r="F212" t="s">
        <v>6905</v>
      </c>
      <c r="G212" t="s">
        <v>6906</v>
      </c>
      <c r="H212" t="s">
        <v>2307</v>
      </c>
      <c r="I212" t="s">
        <v>2308</v>
      </c>
      <c r="J212" t="s">
        <v>1674</v>
      </c>
      <c r="K212" t="s">
        <v>32</v>
      </c>
      <c r="L212">
        <v>1000</v>
      </c>
      <c r="M212" t="s">
        <v>49</v>
      </c>
      <c r="N212" t="s">
        <v>14</v>
      </c>
      <c r="O212">
        <v>1.5558000000000001</v>
      </c>
      <c r="P212">
        <v>1555.8</v>
      </c>
      <c r="Q212">
        <v>33.0319</v>
      </c>
      <c r="R212" s="7">
        <v>1.5557989999999999</v>
      </c>
      <c r="S212" s="1">
        <v>1555.7999990000001</v>
      </c>
      <c r="T212" t="s">
        <v>315</v>
      </c>
      <c r="U212" s="7">
        <v>33.0319</v>
      </c>
      <c r="V212" s="1">
        <v>51391.03</v>
      </c>
      <c r="W212">
        <v>2026</v>
      </c>
    </row>
    <row r="213" spans="1:23" x14ac:dyDescent="0.3">
      <c r="A213">
        <v>72038270</v>
      </c>
      <c r="B213" s="2">
        <v>46111</v>
      </c>
      <c r="C213" t="s">
        <v>5324</v>
      </c>
      <c r="D213" t="s">
        <v>9</v>
      </c>
      <c r="E213" t="s">
        <v>10</v>
      </c>
      <c r="F213" t="s">
        <v>5833</v>
      </c>
      <c r="G213" t="s">
        <v>5834</v>
      </c>
      <c r="H213" t="s">
        <v>1147</v>
      </c>
      <c r="I213" t="s">
        <v>1148</v>
      </c>
      <c r="J213" t="s">
        <v>62</v>
      </c>
      <c r="K213" t="s">
        <v>33</v>
      </c>
      <c r="L213">
        <v>1000</v>
      </c>
      <c r="M213" t="s">
        <v>49</v>
      </c>
      <c r="N213" t="s">
        <v>14</v>
      </c>
      <c r="O213">
        <v>7.8600000000000003E-2</v>
      </c>
      <c r="P213">
        <v>78.599999999999994</v>
      </c>
      <c r="Q213">
        <v>33.0319</v>
      </c>
      <c r="R213" s="7">
        <v>7.8600000000000003E-2</v>
      </c>
      <c r="S213" s="1">
        <v>78.600080000000005</v>
      </c>
      <c r="T213" t="s">
        <v>315</v>
      </c>
      <c r="U213" s="7">
        <v>33.0319</v>
      </c>
      <c r="V213" s="1">
        <v>2596.31</v>
      </c>
      <c r="W213">
        <v>2026</v>
      </c>
    </row>
    <row r="214" spans="1:23" x14ac:dyDescent="0.3">
      <c r="A214">
        <v>72037912</v>
      </c>
      <c r="B214" s="2">
        <v>46111</v>
      </c>
      <c r="C214" t="s">
        <v>3480</v>
      </c>
      <c r="D214" t="s">
        <v>9</v>
      </c>
      <c r="E214" t="s">
        <v>10</v>
      </c>
      <c r="F214" t="s">
        <v>5826</v>
      </c>
      <c r="G214" t="s">
        <v>5827</v>
      </c>
      <c r="H214" t="s">
        <v>1440</v>
      </c>
      <c r="I214" t="s">
        <v>1441</v>
      </c>
      <c r="J214" t="s">
        <v>30</v>
      </c>
      <c r="K214" t="s">
        <v>12</v>
      </c>
      <c r="L214">
        <v>1025</v>
      </c>
      <c r="M214" t="s">
        <v>13</v>
      </c>
      <c r="N214" t="s">
        <v>14</v>
      </c>
      <c r="O214">
        <v>4.0629</v>
      </c>
      <c r="P214">
        <v>4164.473</v>
      </c>
      <c r="Q214">
        <v>33.0319</v>
      </c>
      <c r="R214" s="7">
        <v>4.0629</v>
      </c>
      <c r="S214" s="1">
        <v>4164.4731300000003</v>
      </c>
      <c r="T214" t="s">
        <v>315</v>
      </c>
      <c r="U214" s="7">
        <v>33.0319</v>
      </c>
      <c r="V214" s="1">
        <v>137560.46</v>
      </c>
      <c r="W214">
        <v>2026</v>
      </c>
    </row>
    <row r="215" spans="1:23" x14ac:dyDescent="0.3">
      <c r="A215">
        <v>72037912</v>
      </c>
      <c r="B215" s="2">
        <v>46111</v>
      </c>
      <c r="C215" t="s">
        <v>3480</v>
      </c>
      <c r="D215" t="s">
        <v>9</v>
      </c>
      <c r="E215" t="s">
        <v>10</v>
      </c>
      <c r="F215" t="s">
        <v>5826</v>
      </c>
      <c r="G215" t="s">
        <v>5827</v>
      </c>
      <c r="H215" t="s">
        <v>2189</v>
      </c>
      <c r="I215" t="s">
        <v>2190</v>
      </c>
      <c r="J215" t="s">
        <v>30</v>
      </c>
      <c r="K215" t="s">
        <v>12</v>
      </c>
      <c r="L215">
        <v>980</v>
      </c>
      <c r="M215" t="s">
        <v>13</v>
      </c>
      <c r="N215" t="s">
        <v>14</v>
      </c>
      <c r="O215">
        <v>4.0629</v>
      </c>
      <c r="P215">
        <v>3981.6419999999998</v>
      </c>
      <c r="Q215">
        <v>33.0319</v>
      </c>
      <c r="R215" s="7">
        <v>4.0629</v>
      </c>
      <c r="S215" s="1">
        <v>3981.6419879999999</v>
      </c>
      <c r="T215" t="s">
        <v>315</v>
      </c>
      <c r="U215" s="7">
        <v>33.0319</v>
      </c>
      <c r="V215" s="1">
        <v>131521.20000000001</v>
      </c>
      <c r="W215">
        <v>2026</v>
      </c>
    </row>
    <row r="216" spans="1:23" x14ac:dyDescent="0.3">
      <c r="A216">
        <v>72037912</v>
      </c>
      <c r="B216" s="2">
        <v>46111</v>
      </c>
      <c r="C216" t="s">
        <v>3480</v>
      </c>
      <c r="D216" t="s">
        <v>9</v>
      </c>
      <c r="E216" t="s">
        <v>10</v>
      </c>
      <c r="F216" t="s">
        <v>5826</v>
      </c>
      <c r="G216" t="s">
        <v>5827</v>
      </c>
      <c r="H216" t="s">
        <v>1428</v>
      </c>
      <c r="I216" t="s">
        <v>1429</v>
      </c>
      <c r="J216" t="s">
        <v>30</v>
      </c>
      <c r="K216" t="s">
        <v>12</v>
      </c>
      <c r="L216">
        <v>1033</v>
      </c>
      <c r="M216" t="s">
        <v>13</v>
      </c>
      <c r="N216" t="s">
        <v>14</v>
      </c>
      <c r="O216">
        <v>4.0629</v>
      </c>
      <c r="P216">
        <v>4196.9799999999996</v>
      </c>
      <c r="Q216">
        <v>33.0319</v>
      </c>
      <c r="R216" s="7">
        <v>4.0629</v>
      </c>
      <c r="S216" s="1">
        <v>4196.9798890000002</v>
      </c>
      <c r="T216" t="s">
        <v>315</v>
      </c>
      <c r="U216" s="7">
        <v>33.0319</v>
      </c>
      <c r="V216" s="1">
        <v>138634.22</v>
      </c>
      <c r="W216">
        <v>2026</v>
      </c>
    </row>
    <row r="217" spans="1:23" x14ac:dyDescent="0.3">
      <c r="A217">
        <v>72037432</v>
      </c>
      <c r="B217" s="2">
        <v>46111</v>
      </c>
      <c r="C217" t="s">
        <v>3268</v>
      </c>
      <c r="D217" t="s">
        <v>1354</v>
      </c>
      <c r="E217" t="s">
        <v>1355</v>
      </c>
      <c r="F217" t="s">
        <v>5897</v>
      </c>
      <c r="G217" t="s">
        <v>5898</v>
      </c>
      <c r="H217" t="s">
        <v>1356</v>
      </c>
      <c r="I217" t="s">
        <v>1357</v>
      </c>
      <c r="J217" t="s">
        <v>1358</v>
      </c>
      <c r="K217" t="s">
        <v>32</v>
      </c>
      <c r="L217">
        <v>2250</v>
      </c>
      <c r="M217" t="s">
        <v>96</v>
      </c>
      <c r="N217" t="s">
        <v>14</v>
      </c>
      <c r="O217">
        <v>7.6440000000000001</v>
      </c>
      <c r="P217">
        <v>17199</v>
      </c>
      <c r="Q217">
        <v>33.0319</v>
      </c>
      <c r="R217" s="7">
        <v>7.643999</v>
      </c>
      <c r="S217" s="1">
        <v>17199.000057000001</v>
      </c>
      <c r="T217" t="s">
        <v>315</v>
      </c>
      <c r="U217" s="7">
        <v>33.0319</v>
      </c>
      <c r="V217" s="1">
        <v>568115.65</v>
      </c>
      <c r="W217">
        <v>2026</v>
      </c>
    </row>
    <row r="218" spans="1:23" x14ac:dyDescent="0.3">
      <c r="A218">
        <v>72037076</v>
      </c>
      <c r="B218" s="2">
        <v>46111</v>
      </c>
      <c r="C218" t="s">
        <v>3308</v>
      </c>
      <c r="D218" t="s">
        <v>999</v>
      </c>
      <c r="E218" t="s">
        <v>1000</v>
      </c>
      <c r="F218" t="s">
        <v>5995</v>
      </c>
      <c r="G218" t="s">
        <v>5996</v>
      </c>
      <c r="H218" t="s">
        <v>3093</v>
      </c>
      <c r="I218" t="s">
        <v>3094</v>
      </c>
      <c r="J218" t="s">
        <v>31</v>
      </c>
      <c r="K218" t="s">
        <v>12</v>
      </c>
      <c r="L218">
        <v>100</v>
      </c>
      <c r="M218" t="s">
        <v>13</v>
      </c>
      <c r="N218" t="s">
        <v>14</v>
      </c>
      <c r="O218">
        <v>13.9</v>
      </c>
      <c r="P218">
        <v>1390</v>
      </c>
      <c r="Q218">
        <v>33.0319</v>
      </c>
      <c r="R218" s="7">
        <v>13.9</v>
      </c>
      <c r="S218" s="1">
        <v>1389.999969</v>
      </c>
      <c r="T218" t="s">
        <v>315</v>
      </c>
      <c r="U218" s="7">
        <v>33.0319</v>
      </c>
      <c r="V218" s="1">
        <v>45914.34</v>
      </c>
      <c r="W218">
        <v>2026</v>
      </c>
    </row>
    <row r="219" spans="1:23" x14ac:dyDescent="0.3">
      <c r="A219">
        <v>72038062</v>
      </c>
      <c r="B219" s="2">
        <v>46111</v>
      </c>
      <c r="C219" t="s">
        <v>4641</v>
      </c>
      <c r="D219" t="s">
        <v>999</v>
      </c>
      <c r="E219" t="s">
        <v>1000</v>
      </c>
      <c r="F219" t="s">
        <v>5995</v>
      </c>
      <c r="G219" t="s">
        <v>5996</v>
      </c>
      <c r="H219" t="s">
        <v>3093</v>
      </c>
      <c r="I219" t="s">
        <v>3094</v>
      </c>
      <c r="J219" t="s">
        <v>31</v>
      </c>
      <c r="K219" t="s">
        <v>12</v>
      </c>
      <c r="L219">
        <v>100</v>
      </c>
      <c r="M219" t="s">
        <v>13</v>
      </c>
      <c r="N219" t="s">
        <v>14</v>
      </c>
      <c r="O219">
        <v>13.9</v>
      </c>
      <c r="P219">
        <v>1390</v>
      </c>
      <c r="Q219">
        <v>33.0319</v>
      </c>
      <c r="R219" s="7">
        <v>13.9</v>
      </c>
      <c r="S219" s="1">
        <v>1389.999969</v>
      </c>
      <c r="T219" t="s">
        <v>315</v>
      </c>
      <c r="U219" s="7">
        <v>33.0319</v>
      </c>
      <c r="V219" s="1">
        <v>45914.34</v>
      </c>
      <c r="W219">
        <v>2026</v>
      </c>
    </row>
    <row r="220" spans="1:23" x14ac:dyDescent="0.3">
      <c r="A220">
        <v>72038062</v>
      </c>
      <c r="B220" s="2">
        <v>46111</v>
      </c>
      <c r="C220" t="s">
        <v>4641</v>
      </c>
      <c r="D220" t="s">
        <v>999</v>
      </c>
      <c r="E220" t="s">
        <v>1000</v>
      </c>
      <c r="F220" t="s">
        <v>5995</v>
      </c>
      <c r="G220" t="s">
        <v>5996</v>
      </c>
      <c r="H220" t="s">
        <v>44</v>
      </c>
      <c r="I220" t="s">
        <v>45</v>
      </c>
      <c r="J220" t="s">
        <v>31</v>
      </c>
      <c r="K220" t="s">
        <v>12</v>
      </c>
      <c r="L220">
        <v>100</v>
      </c>
      <c r="M220" t="s">
        <v>13</v>
      </c>
      <c r="N220" t="s">
        <v>14</v>
      </c>
      <c r="O220">
        <v>9.1</v>
      </c>
      <c r="P220">
        <v>910</v>
      </c>
      <c r="Q220">
        <v>33.0319</v>
      </c>
      <c r="R220" s="7">
        <v>9.1</v>
      </c>
      <c r="S220" s="1">
        <v>910.00003000000004</v>
      </c>
      <c r="T220" t="s">
        <v>315</v>
      </c>
      <c r="U220" s="7">
        <v>33.0319</v>
      </c>
      <c r="V220" s="1">
        <v>30059.03</v>
      </c>
      <c r="W220">
        <v>2026</v>
      </c>
    </row>
    <row r="221" spans="1:23" x14ac:dyDescent="0.3">
      <c r="A221">
        <v>72038062</v>
      </c>
      <c r="B221" s="2">
        <v>46111</v>
      </c>
      <c r="C221" t="s">
        <v>4641</v>
      </c>
      <c r="D221" t="s">
        <v>999</v>
      </c>
      <c r="E221" t="s">
        <v>1000</v>
      </c>
      <c r="F221" t="s">
        <v>5995</v>
      </c>
      <c r="G221" t="s">
        <v>5996</v>
      </c>
      <c r="H221" t="s">
        <v>36</v>
      </c>
      <c r="I221" t="s">
        <v>37</v>
      </c>
      <c r="J221" t="s">
        <v>31</v>
      </c>
      <c r="K221" t="s">
        <v>12</v>
      </c>
      <c r="L221">
        <v>300</v>
      </c>
      <c r="M221" t="s">
        <v>13</v>
      </c>
      <c r="N221" t="s">
        <v>14</v>
      </c>
      <c r="O221">
        <v>13.05</v>
      </c>
      <c r="P221">
        <v>3915</v>
      </c>
      <c r="Q221">
        <v>33.0319</v>
      </c>
      <c r="R221" s="7">
        <v>13.05</v>
      </c>
      <c r="S221" s="1">
        <v>3915.0000449999998</v>
      </c>
      <c r="T221" t="s">
        <v>315</v>
      </c>
      <c r="U221" s="7">
        <v>33.0319</v>
      </c>
      <c r="V221" s="1">
        <v>129319.89</v>
      </c>
      <c r="W221">
        <v>2026</v>
      </c>
    </row>
    <row r="222" spans="1:23" x14ac:dyDescent="0.3">
      <c r="A222">
        <v>72038276</v>
      </c>
      <c r="B222" s="2">
        <v>46111</v>
      </c>
      <c r="C222" t="s">
        <v>5324</v>
      </c>
      <c r="D222" t="s">
        <v>999</v>
      </c>
      <c r="E222" t="s">
        <v>1000</v>
      </c>
      <c r="F222" t="s">
        <v>5995</v>
      </c>
      <c r="G222" t="s">
        <v>5996</v>
      </c>
      <c r="H222" t="s">
        <v>5978</v>
      </c>
      <c r="I222" t="s">
        <v>5979</v>
      </c>
      <c r="J222" t="s">
        <v>31</v>
      </c>
      <c r="K222" t="s">
        <v>12</v>
      </c>
      <c r="L222">
        <v>100</v>
      </c>
      <c r="M222" t="s">
        <v>13</v>
      </c>
      <c r="N222" t="s">
        <v>14</v>
      </c>
      <c r="O222">
        <v>11.45</v>
      </c>
      <c r="P222">
        <v>1145</v>
      </c>
      <c r="Q222">
        <v>33.0319</v>
      </c>
      <c r="R222" s="7">
        <v>11.45</v>
      </c>
      <c r="S222" s="1">
        <v>1145.0001360000001</v>
      </c>
      <c r="T222" t="s">
        <v>315</v>
      </c>
      <c r="U222" s="7">
        <v>33.0319</v>
      </c>
      <c r="V222" s="1">
        <v>37821.53</v>
      </c>
      <c r="W222">
        <v>2026</v>
      </c>
    </row>
    <row r="223" spans="1:23" x14ac:dyDescent="0.3">
      <c r="A223">
        <v>72038276</v>
      </c>
      <c r="B223" s="2">
        <v>46111</v>
      </c>
      <c r="C223" t="s">
        <v>5324</v>
      </c>
      <c r="D223" t="s">
        <v>999</v>
      </c>
      <c r="E223" t="s">
        <v>1000</v>
      </c>
      <c r="F223" t="s">
        <v>5995</v>
      </c>
      <c r="G223" t="s">
        <v>5996</v>
      </c>
      <c r="H223" t="s">
        <v>3093</v>
      </c>
      <c r="I223" t="s">
        <v>3094</v>
      </c>
      <c r="J223" t="s">
        <v>31</v>
      </c>
      <c r="K223" t="s">
        <v>12</v>
      </c>
      <c r="L223">
        <v>100</v>
      </c>
      <c r="M223" t="s">
        <v>13</v>
      </c>
      <c r="N223" t="s">
        <v>14</v>
      </c>
      <c r="O223">
        <v>13.9</v>
      </c>
      <c r="P223">
        <v>1390</v>
      </c>
      <c r="Q223">
        <v>33.0319</v>
      </c>
      <c r="R223" s="7">
        <v>13.9</v>
      </c>
      <c r="S223" s="1">
        <v>1389.999969</v>
      </c>
      <c r="T223" t="s">
        <v>315</v>
      </c>
      <c r="U223" s="7">
        <v>33.0319</v>
      </c>
      <c r="V223" s="1">
        <v>45914.34</v>
      </c>
      <c r="W223">
        <v>2026</v>
      </c>
    </row>
    <row r="224" spans="1:23" x14ac:dyDescent="0.3">
      <c r="A224">
        <v>72038276</v>
      </c>
      <c r="B224" s="2">
        <v>46111</v>
      </c>
      <c r="C224" t="s">
        <v>5324</v>
      </c>
      <c r="D224" t="s">
        <v>999</v>
      </c>
      <c r="E224" t="s">
        <v>1000</v>
      </c>
      <c r="F224" t="s">
        <v>5995</v>
      </c>
      <c r="G224" t="s">
        <v>5996</v>
      </c>
      <c r="H224" t="s">
        <v>38</v>
      </c>
      <c r="I224" t="s">
        <v>39</v>
      </c>
      <c r="J224" t="s">
        <v>31</v>
      </c>
      <c r="K224" t="s">
        <v>12</v>
      </c>
      <c r="L224">
        <v>200</v>
      </c>
      <c r="M224" t="s">
        <v>13</v>
      </c>
      <c r="N224" t="s">
        <v>14</v>
      </c>
      <c r="O224">
        <v>14.2</v>
      </c>
      <c r="P224">
        <v>2840</v>
      </c>
      <c r="Q224">
        <v>33.0319</v>
      </c>
      <c r="R224" s="7">
        <v>14.2</v>
      </c>
      <c r="S224" s="1">
        <v>2840.000121</v>
      </c>
      <c r="T224" t="s">
        <v>315</v>
      </c>
      <c r="U224" s="7">
        <v>33.0319</v>
      </c>
      <c r="V224" s="1">
        <v>93810.6</v>
      </c>
      <c r="W224">
        <v>2026</v>
      </c>
    </row>
    <row r="225" spans="1:23" x14ac:dyDescent="0.3">
      <c r="A225">
        <v>72038424</v>
      </c>
      <c r="B225" s="2">
        <v>46111</v>
      </c>
      <c r="C225" t="s">
        <v>5990</v>
      </c>
      <c r="D225" t="s">
        <v>999</v>
      </c>
      <c r="E225" t="s">
        <v>1000</v>
      </c>
      <c r="F225" t="s">
        <v>5995</v>
      </c>
      <c r="G225" t="s">
        <v>5996</v>
      </c>
      <c r="H225" t="s">
        <v>3093</v>
      </c>
      <c r="I225" t="s">
        <v>3094</v>
      </c>
      <c r="J225" t="s">
        <v>31</v>
      </c>
      <c r="K225" t="s">
        <v>12</v>
      </c>
      <c r="L225">
        <v>200</v>
      </c>
      <c r="M225" t="s">
        <v>13</v>
      </c>
      <c r="N225" t="s">
        <v>14</v>
      </c>
      <c r="O225">
        <v>13.9</v>
      </c>
      <c r="P225">
        <v>2780</v>
      </c>
      <c r="Q225">
        <v>33.0319</v>
      </c>
      <c r="R225" s="7">
        <v>13.9</v>
      </c>
      <c r="S225" s="1">
        <v>2779.9999389999998</v>
      </c>
      <c r="T225" t="s">
        <v>315</v>
      </c>
      <c r="U225" s="7">
        <v>33.0319</v>
      </c>
      <c r="V225" s="1">
        <v>91828.68</v>
      </c>
      <c r="W225">
        <v>2026</v>
      </c>
    </row>
    <row r="226" spans="1:23" x14ac:dyDescent="0.3">
      <c r="A226">
        <v>72038424</v>
      </c>
      <c r="B226" s="2">
        <v>46111</v>
      </c>
      <c r="C226" t="s">
        <v>5990</v>
      </c>
      <c r="D226" t="s">
        <v>999</v>
      </c>
      <c r="E226" t="s">
        <v>1000</v>
      </c>
      <c r="F226" t="s">
        <v>5995</v>
      </c>
      <c r="G226" t="s">
        <v>5996</v>
      </c>
      <c r="H226" t="s">
        <v>2148</v>
      </c>
      <c r="I226" t="s">
        <v>2149</v>
      </c>
      <c r="J226" t="s">
        <v>31</v>
      </c>
      <c r="K226" t="s">
        <v>12</v>
      </c>
      <c r="L226">
        <v>200</v>
      </c>
      <c r="M226" t="s">
        <v>13</v>
      </c>
      <c r="N226" t="s">
        <v>14</v>
      </c>
      <c r="O226">
        <v>12.75</v>
      </c>
      <c r="P226">
        <v>2550</v>
      </c>
      <c r="Q226">
        <v>33.0319</v>
      </c>
      <c r="R226" s="7">
        <v>12.75</v>
      </c>
      <c r="S226" s="1">
        <v>2550.0001510000002</v>
      </c>
      <c r="T226" t="s">
        <v>315</v>
      </c>
      <c r="U226" s="7">
        <v>33.0319</v>
      </c>
      <c r="V226" s="1">
        <v>84231.35</v>
      </c>
      <c r="W226">
        <v>2026</v>
      </c>
    </row>
    <row r="227" spans="1:23" x14ac:dyDescent="0.3">
      <c r="A227">
        <v>72038275</v>
      </c>
      <c r="B227" s="2">
        <v>46111</v>
      </c>
      <c r="C227" t="s">
        <v>5324</v>
      </c>
      <c r="D227" t="s">
        <v>999</v>
      </c>
      <c r="E227" t="s">
        <v>1000</v>
      </c>
      <c r="F227" t="s">
        <v>5997</v>
      </c>
      <c r="G227" t="s">
        <v>5998</v>
      </c>
      <c r="H227" t="s">
        <v>1540</v>
      </c>
      <c r="I227" t="s">
        <v>1541</v>
      </c>
      <c r="J227" t="s">
        <v>31</v>
      </c>
      <c r="K227" t="s">
        <v>12</v>
      </c>
      <c r="L227">
        <v>12.52</v>
      </c>
      <c r="M227" t="s">
        <v>13</v>
      </c>
      <c r="N227" t="s">
        <v>14</v>
      </c>
      <c r="O227">
        <v>10.4</v>
      </c>
      <c r="P227">
        <v>130.208</v>
      </c>
      <c r="Q227">
        <v>33.0319</v>
      </c>
      <c r="R227" s="7">
        <v>10.4</v>
      </c>
      <c r="S227" s="1">
        <v>130.20807099999999</v>
      </c>
      <c r="T227" t="s">
        <v>315</v>
      </c>
      <c r="U227" s="7">
        <v>33.0319</v>
      </c>
      <c r="V227" s="1">
        <v>4301.0200000000004</v>
      </c>
      <c r="W227">
        <v>2026</v>
      </c>
    </row>
    <row r="228" spans="1:23" hidden="1" x14ac:dyDescent="0.3">
      <c r="A228">
        <v>72036318</v>
      </c>
      <c r="B228" s="2">
        <v>46132</v>
      </c>
      <c r="C228" t="s">
        <v>2544</v>
      </c>
      <c r="D228" t="s">
        <v>9</v>
      </c>
      <c r="E228" t="s">
        <v>10</v>
      </c>
      <c r="F228" t="s">
        <v>6891</v>
      </c>
      <c r="G228" t="s">
        <v>6892</v>
      </c>
      <c r="H228" t="s">
        <v>2660</v>
      </c>
      <c r="I228" t="s">
        <v>2661</v>
      </c>
      <c r="J228" t="s">
        <v>50</v>
      </c>
      <c r="K228" t="s">
        <v>12</v>
      </c>
      <c r="L228">
        <v>1830</v>
      </c>
      <c r="M228" t="s">
        <v>49</v>
      </c>
      <c r="N228" t="s">
        <v>14</v>
      </c>
      <c r="O228">
        <v>0.50109999999999999</v>
      </c>
      <c r="P228">
        <v>917.01300000000003</v>
      </c>
      <c r="Q228">
        <v>32.226399999999998</v>
      </c>
      <c r="R228" s="7">
        <v>0.50109999999999999</v>
      </c>
      <c r="S228" s="1">
        <v>917.01306999999997</v>
      </c>
      <c r="T228" t="s">
        <v>315</v>
      </c>
      <c r="U228" s="7">
        <v>32.226399999999998</v>
      </c>
      <c r="V228" s="1">
        <v>29552.03</v>
      </c>
      <c r="W228">
        <v>2026</v>
      </c>
    </row>
    <row r="229" spans="1:23" hidden="1" x14ac:dyDescent="0.3">
      <c r="A229">
        <v>72036304</v>
      </c>
      <c r="B229" s="2">
        <v>46132</v>
      </c>
      <c r="C229" t="s">
        <v>2544</v>
      </c>
      <c r="D229" t="s">
        <v>9</v>
      </c>
      <c r="E229" t="s">
        <v>10</v>
      </c>
      <c r="F229" t="s">
        <v>6891</v>
      </c>
      <c r="G229" t="s">
        <v>6892</v>
      </c>
      <c r="H229" t="s">
        <v>2649</v>
      </c>
      <c r="I229" t="s">
        <v>2650</v>
      </c>
      <c r="J229" t="s">
        <v>50</v>
      </c>
      <c r="K229" t="s">
        <v>12</v>
      </c>
      <c r="L229">
        <v>2550</v>
      </c>
      <c r="M229" t="s">
        <v>49</v>
      </c>
      <c r="N229" t="s">
        <v>14</v>
      </c>
      <c r="O229">
        <v>0.50109999999999999</v>
      </c>
      <c r="P229">
        <v>1277.8050000000001</v>
      </c>
      <c r="Q229">
        <v>32.226399999999998</v>
      </c>
      <c r="R229" s="7">
        <v>0.50109999999999999</v>
      </c>
      <c r="S229" s="1">
        <v>1277.805153</v>
      </c>
      <c r="T229" t="s">
        <v>315</v>
      </c>
      <c r="U229" s="7">
        <v>32.226399999999998</v>
      </c>
      <c r="V229" s="1">
        <v>41179.06</v>
      </c>
      <c r="W229">
        <v>2026</v>
      </c>
    </row>
    <row r="230" spans="1:23" hidden="1" x14ac:dyDescent="0.3">
      <c r="A230">
        <v>72036309</v>
      </c>
      <c r="B230" s="2">
        <v>46132</v>
      </c>
      <c r="C230" t="s">
        <v>2544</v>
      </c>
      <c r="D230" t="s">
        <v>9</v>
      </c>
      <c r="E230" t="s">
        <v>10</v>
      </c>
      <c r="F230" t="s">
        <v>6891</v>
      </c>
      <c r="G230" t="s">
        <v>6892</v>
      </c>
      <c r="H230" t="s">
        <v>2649</v>
      </c>
      <c r="I230" t="s">
        <v>2650</v>
      </c>
      <c r="J230" t="s">
        <v>50</v>
      </c>
      <c r="K230" t="s">
        <v>12</v>
      </c>
      <c r="L230">
        <v>2550</v>
      </c>
      <c r="M230" t="s">
        <v>49</v>
      </c>
      <c r="N230" t="s">
        <v>14</v>
      </c>
      <c r="O230">
        <v>0.50109999999999999</v>
      </c>
      <c r="P230">
        <v>1277.8050000000001</v>
      </c>
      <c r="Q230">
        <v>32.226399999999998</v>
      </c>
      <c r="R230" s="7">
        <v>0.50109999999999999</v>
      </c>
      <c r="S230" s="1">
        <v>1277.805153</v>
      </c>
      <c r="T230" t="s">
        <v>315</v>
      </c>
      <c r="U230" s="7">
        <v>32.226399999999998</v>
      </c>
      <c r="V230" s="1">
        <v>41179.06</v>
      </c>
      <c r="W230">
        <v>2026</v>
      </c>
    </row>
    <row r="231" spans="1:23" hidden="1" x14ac:dyDescent="0.3">
      <c r="A231">
        <v>72036314</v>
      </c>
      <c r="B231" s="2">
        <v>46132</v>
      </c>
      <c r="C231" t="s">
        <v>2544</v>
      </c>
      <c r="D231" t="s">
        <v>9</v>
      </c>
      <c r="E231" t="s">
        <v>10</v>
      </c>
      <c r="F231" t="s">
        <v>6891</v>
      </c>
      <c r="G231" t="s">
        <v>6892</v>
      </c>
      <c r="H231" t="s">
        <v>2649</v>
      </c>
      <c r="I231" t="s">
        <v>2650</v>
      </c>
      <c r="J231" t="s">
        <v>50</v>
      </c>
      <c r="K231" t="s">
        <v>12</v>
      </c>
      <c r="L231">
        <v>630</v>
      </c>
      <c r="M231" t="s">
        <v>49</v>
      </c>
      <c r="N231" t="s">
        <v>14</v>
      </c>
      <c r="O231">
        <v>0.50109999999999999</v>
      </c>
      <c r="P231">
        <v>315.69299999999998</v>
      </c>
      <c r="Q231">
        <v>32.226399999999998</v>
      </c>
      <c r="R231" s="7">
        <v>0.50109999999999999</v>
      </c>
      <c r="S231" s="1">
        <v>315.69303400000001</v>
      </c>
      <c r="T231" t="s">
        <v>315</v>
      </c>
      <c r="U231" s="7">
        <v>32.226399999999998</v>
      </c>
      <c r="V231" s="1">
        <v>10173.65</v>
      </c>
      <c r="W231">
        <v>2026</v>
      </c>
    </row>
    <row r="232" spans="1:23" hidden="1" x14ac:dyDescent="0.3">
      <c r="A232">
        <v>72036313</v>
      </c>
      <c r="B232" s="2">
        <v>46132</v>
      </c>
      <c r="C232" t="s">
        <v>2544</v>
      </c>
      <c r="D232" t="s">
        <v>9</v>
      </c>
      <c r="E232" t="s">
        <v>10</v>
      </c>
      <c r="F232" t="s">
        <v>6891</v>
      </c>
      <c r="G232" t="s">
        <v>6892</v>
      </c>
      <c r="H232" t="s">
        <v>2660</v>
      </c>
      <c r="I232" t="s">
        <v>2661</v>
      </c>
      <c r="J232" t="s">
        <v>50</v>
      </c>
      <c r="K232" t="s">
        <v>12</v>
      </c>
      <c r="L232">
        <v>2550</v>
      </c>
      <c r="M232" t="s">
        <v>49</v>
      </c>
      <c r="N232" t="s">
        <v>14</v>
      </c>
      <c r="O232">
        <v>0.50109999999999999</v>
      </c>
      <c r="P232">
        <v>1277.8050000000001</v>
      </c>
      <c r="Q232">
        <v>32.226399999999998</v>
      </c>
      <c r="R232" s="7">
        <v>0.50109999999999999</v>
      </c>
      <c r="S232" s="1">
        <v>1277.805153</v>
      </c>
      <c r="T232" t="s">
        <v>315</v>
      </c>
      <c r="U232" s="7">
        <v>32.226399999999998</v>
      </c>
      <c r="V232" s="1">
        <v>41179.06</v>
      </c>
      <c r="W232">
        <v>2026</v>
      </c>
    </row>
    <row r="233" spans="1:23" x14ac:dyDescent="0.3">
      <c r="A233">
        <v>72038064</v>
      </c>
      <c r="B233" s="2">
        <v>46111</v>
      </c>
      <c r="C233" t="s">
        <v>4641</v>
      </c>
      <c r="D233" t="s">
        <v>999</v>
      </c>
      <c r="E233" t="s">
        <v>1000</v>
      </c>
      <c r="F233" t="s">
        <v>5997</v>
      </c>
      <c r="G233" t="s">
        <v>5998</v>
      </c>
      <c r="H233" t="s">
        <v>5999</v>
      </c>
      <c r="I233" t="s">
        <v>6000</v>
      </c>
      <c r="J233" t="s">
        <v>31</v>
      </c>
      <c r="K233" t="s">
        <v>12</v>
      </c>
      <c r="L233">
        <v>25</v>
      </c>
      <c r="M233" t="s">
        <v>13</v>
      </c>
      <c r="N233" t="s">
        <v>14</v>
      </c>
      <c r="O233">
        <v>0</v>
      </c>
      <c r="P233">
        <v>0</v>
      </c>
      <c r="Q233">
        <v>33.0319</v>
      </c>
      <c r="R233" s="7">
        <v>0</v>
      </c>
      <c r="S233" s="1">
        <v>0</v>
      </c>
      <c r="T233" t="s">
        <v>315</v>
      </c>
      <c r="U233" s="7">
        <v>33.0319</v>
      </c>
      <c r="V233" s="1">
        <v>0</v>
      </c>
      <c r="W233">
        <v>2026</v>
      </c>
    </row>
    <row r="234" spans="1:23" x14ac:dyDescent="0.3">
      <c r="A234">
        <v>72038423</v>
      </c>
      <c r="B234" s="2">
        <v>46111</v>
      </c>
      <c r="C234" t="s">
        <v>5990</v>
      </c>
      <c r="D234" t="s">
        <v>999</v>
      </c>
      <c r="E234" t="s">
        <v>1000</v>
      </c>
      <c r="F234" t="s">
        <v>5997</v>
      </c>
      <c r="G234" t="s">
        <v>5998</v>
      </c>
      <c r="H234" t="s">
        <v>42</v>
      </c>
      <c r="I234" t="s">
        <v>43</v>
      </c>
      <c r="J234" t="s">
        <v>31</v>
      </c>
      <c r="K234" t="s">
        <v>12</v>
      </c>
      <c r="L234">
        <v>50</v>
      </c>
      <c r="M234" t="s">
        <v>13</v>
      </c>
      <c r="N234" t="s">
        <v>14</v>
      </c>
      <c r="O234">
        <v>9</v>
      </c>
      <c r="P234">
        <v>450</v>
      </c>
      <c r="Q234">
        <v>33.0319</v>
      </c>
      <c r="R234" s="7">
        <v>9</v>
      </c>
      <c r="S234" s="1">
        <v>450.00015100000002</v>
      </c>
      <c r="T234" t="s">
        <v>315</v>
      </c>
      <c r="U234" s="7">
        <v>33.0319</v>
      </c>
      <c r="V234" s="1">
        <v>14864.36</v>
      </c>
      <c r="W234">
        <v>2026</v>
      </c>
    </row>
    <row r="235" spans="1:23" x14ac:dyDescent="0.3">
      <c r="A235">
        <v>72038423</v>
      </c>
      <c r="B235" s="2">
        <v>46111</v>
      </c>
      <c r="C235" t="s">
        <v>5990</v>
      </c>
      <c r="D235" t="s">
        <v>999</v>
      </c>
      <c r="E235" t="s">
        <v>1000</v>
      </c>
      <c r="F235" t="s">
        <v>5997</v>
      </c>
      <c r="G235" t="s">
        <v>5998</v>
      </c>
      <c r="H235" t="s">
        <v>42</v>
      </c>
      <c r="I235" t="s">
        <v>43</v>
      </c>
      <c r="J235" t="s">
        <v>31</v>
      </c>
      <c r="K235" t="s">
        <v>12</v>
      </c>
      <c r="L235">
        <v>150</v>
      </c>
      <c r="M235" t="s">
        <v>13</v>
      </c>
      <c r="N235" t="s">
        <v>14</v>
      </c>
      <c r="O235">
        <v>9</v>
      </c>
      <c r="P235">
        <v>1350</v>
      </c>
      <c r="Q235">
        <v>33.0319</v>
      </c>
      <c r="R235" s="7">
        <v>9</v>
      </c>
      <c r="S235" s="1">
        <v>1350.000151</v>
      </c>
      <c r="T235" t="s">
        <v>315</v>
      </c>
      <c r="U235" s="7">
        <v>33.0319</v>
      </c>
      <c r="V235" s="1">
        <v>44593.07</v>
      </c>
      <c r="W235">
        <v>2026</v>
      </c>
    </row>
    <row r="236" spans="1:23" x14ac:dyDescent="0.3">
      <c r="A236">
        <v>72037258</v>
      </c>
      <c r="B236" s="2">
        <v>46111</v>
      </c>
      <c r="C236" t="s">
        <v>3339</v>
      </c>
      <c r="D236" t="s">
        <v>999</v>
      </c>
      <c r="E236" t="s">
        <v>1000</v>
      </c>
      <c r="F236" t="s">
        <v>5997</v>
      </c>
      <c r="G236" t="s">
        <v>5998</v>
      </c>
      <c r="H236" t="s">
        <v>5984</v>
      </c>
      <c r="I236" t="s">
        <v>5985</v>
      </c>
      <c r="J236" t="s">
        <v>31</v>
      </c>
      <c r="K236" t="s">
        <v>12</v>
      </c>
      <c r="L236">
        <v>25</v>
      </c>
      <c r="M236" t="s">
        <v>13</v>
      </c>
      <c r="N236" t="s">
        <v>14</v>
      </c>
      <c r="O236">
        <v>8.6999999999999993</v>
      </c>
      <c r="P236">
        <v>217.5</v>
      </c>
      <c r="Q236">
        <v>33.0319</v>
      </c>
      <c r="R236" s="7">
        <v>8.6999999999999993</v>
      </c>
      <c r="S236" s="1">
        <v>217.50005200000001</v>
      </c>
      <c r="T236" t="s">
        <v>315</v>
      </c>
      <c r="U236" s="7">
        <v>33.0319</v>
      </c>
      <c r="V236" s="1">
        <v>7184.44</v>
      </c>
      <c r="W236">
        <v>2026</v>
      </c>
    </row>
    <row r="237" spans="1:23" x14ac:dyDescent="0.3">
      <c r="A237">
        <v>72038274</v>
      </c>
      <c r="B237" s="2">
        <v>46111</v>
      </c>
      <c r="C237" t="s">
        <v>5324</v>
      </c>
      <c r="D237" t="s">
        <v>999</v>
      </c>
      <c r="E237" t="s">
        <v>1000</v>
      </c>
      <c r="F237" t="s">
        <v>5997</v>
      </c>
      <c r="G237" t="s">
        <v>5998</v>
      </c>
      <c r="H237" t="s">
        <v>401</v>
      </c>
      <c r="I237" t="s">
        <v>402</v>
      </c>
      <c r="J237" t="s">
        <v>31</v>
      </c>
      <c r="K237" t="s">
        <v>12</v>
      </c>
      <c r="L237">
        <v>300</v>
      </c>
      <c r="M237" t="s">
        <v>13</v>
      </c>
      <c r="N237" t="s">
        <v>14</v>
      </c>
      <c r="O237">
        <v>9.25</v>
      </c>
      <c r="P237">
        <v>2775</v>
      </c>
      <c r="Q237">
        <v>33.0319</v>
      </c>
      <c r="R237" s="7">
        <v>9.25</v>
      </c>
      <c r="S237" s="1">
        <v>2774.9999240000002</v>
      </c>
      <c r="T237" t="s">
        <v>315</v>
      </c>
      <c r="U237" s="7">
        <v>33.0319</v>
      </c>
      <c r="V237" s="1">
        <v>91663.52</v>
      </c>
      <c r="W237">
        <v>2026</v>
      </c>
    </row>
    <row r="238" spans="1:23" x14ac:dyDescent="0.3">
      <c r="A238">
        <v>72038274</v>
      </c>
      <c r="B238" s="2">
        <v>46111</v>
      </c>
      <c r="C238" t="s">
        <v>5324</v>
      </c>
      <c r="D238" t="s">
        <v>999</v>
      </c>
      <c r="E238" t="s">
        <v>1000</v>
      </c>
      <c r="F238" t="s">
        <v>5997</v>
      </c>
      <c r="G238" t="s">
        <v>5998</v>
      </c>
      <c r="H238" t="s">
        <v>42</v>
      </c>
      <c r="I238" t="s">
        <v>43</v>
      </c>
      <c r="J238" t="s">
        <v>31</v>
      </c>
      <c r="K238" t="s">
        <v>12</v>
      </c>
      <c r="L238">
        <v>200</v>
      </c>
      <c r="M238" t="s">
        <v>13</v>
      </c>
      <c r="N238" t="s">
        <v>14</v>
      </c>
      <c r="O238">
        <v>9</v>
      </c>
      <c r="P238">
        <v>1800</v>
      </c>
      <c r="Q238">
        <v>33.0319</v>
      </c>
      <c r="R238" s="7">
        <v>9</v>
      </c>
      <c r="S238" s="1">
        <v>1800</v>
      </c>
      <c r="T238" t="s">
        <v>315</v>
      </c>
      <c r="U238" s="7">
        <v>33.0319</v>
      </c>
      <c r="V238" s="1">
        <v>59457.42</v>
      </c>
      <c r="W238">
        <v>2026</v>
      </c>
    </row>
    <row r="239" spans="1:23" x14ac:dyDescent="0.3">
      <c r="A239">
        <v>72038275</v>
      </c>
      <c r="B239" s="2">
        <v>46111</v>
      </c>
      <c r="C239" t="s">
        <v>5324</v>
      </c>
      <c r="D239" t="s">
        <v>999</v>
      </c>
      <c r="E239" t="s">
        <v>1000</v>
      </c>
      <c r="F239" t="s">
        <v>5997</v>
      </c>
      <c r="G239" t="s">
        <v>5998</v>
      </c>
      <c r="H239" t="s">
        <v>1534</v>
      </c>
      <c r="I239" t="s">
        <v>1535</v>
      </c>
      <c r="J239" t="s">
        <v>31</v>
      </c>
      <c r="K239" t="s">
        <v>12</v>
      </c>
      <c r="L239">
        <v>31.22</v>
      </c>
      <c r="M239" t="s">
        <v>13</v>
      </c>
      <c r="N239" t="s">
        <v>14</v>
      </c>
      <c r="O239">
        <v>10.4</v>
      </c>
      <c r="P239">
        <v>324.68799999999999</v>
      </c>
      <c r="Q239">
        <v>33.0319</v>
      </c>
      <c r="R239" s="7">
        <v>10.4</v>
      </c>
      <c r="S239" s="1">
        <v>324.68795299999999</v>
      </c>
      <c r="T239" t="s">
        <v>315</v>
      </c>
      <c r="U239" s="7">
        <v>33.0319</v>
      </c>
      <c r="V239" s="1">
        <v>10725.06</v>
      </c>
      <c r="W239">
        <v>2026</v>
      </c>
    </row>
    <row r="240" spans="1:23" x14ac:dyDescent="0.3">
      <c r="A240">
        <v>72038275</v>
      </c>
      <c r="B240" s="2">
        <v>46111</v>
      </c>
      <c r="C240" t="s">
        <v>5324</v>
      </c>
      <c r="D240" t="s">
        <v>999</v>
      </c>
      <c r="E240" t="s">
        <v>1000</v>
      </c>
      <c r="F240" t="s">
        <v>5997</v>
      </c>
      <c r="G240" t="s">
        <v>5998</v>
      </c>
      <c r="H240" t="s">
        <v>1542</v>
      </c>
      <c r="I240" t="s">
        <v>1543</v>
      </c>
      <c r="J240" t="s">
        <v>31</v>
      </c>
      <c r="K240" t="s">
        <v>12</v>
      </c>
      <c r="L240">
        <v>16.87</v>
      </c>
      <c r="M240" t="s">
        <v>13</v>
      </c>
      <c r="N240" t="s">
        <v>14</v>
      </c>
      <c r="O240">
        <v>10.4</v>
      </c>
      <c r="P240">
        <v>175.44800000000001</v>
      </c>
      <c r="Q240">
        <v>33.0319</v>
      </c>
      <c r="R240" s="7">
        <v>10.4</v>
      </c>
      <c r="S240" s="1">
        <v>175.44797600000001</v>
      </c>
      <c r="T240" t="s">
        <v>315</v>
      </c>
      <c r="U240" s="7">
        <v>33.0319</v>
      </c>
      <c r="V240" s="1">
        <v>5795.38</v>
      </c>
      <c r="W240">
        <v>2026</v>
      </c>
    </row>
    <row r="241" spans="1:23" x14ac:dyDescent="0.3">
      <c r="A241">
        <v>72038275</v>
      </c>
      <c r="B241" s="2">
        <v>46111</v>
      </c>
      <c r="C241" t="s">
        <v>5324</v>
      </c>
      <c r="D241" t="s">
        <v>999</v>
      </c>
      <c r="E241" t="s">
        <v>1000</v>
      </c>
      <c r="F241" t="s">
        <v>5997</v>
      </c>
      <c r="G241" t="s">
        <v>5998</v>
      </c>
      <c r="H241" t="s">
        <v>1540</v>
      </c>
      <c r="I241" t="s">
        <v>1541</v>
      </c>
      <c r="J241" t="s">
        <v>31</v>
      </c>
      <c r="K241" t="s">
        <v>12</v>
      </c>
      <c r="L241">
        <v>9.39</v>
      </c>
      <c r="M241" t="s">
        <v>13</v>
      </c>
      <c r="N241" t="s">
        <v>14</v>
      </c>
      <c r="O241">
        <v>10.4</v>
      </c>
      <c r="P241">
        <v>97.656000000000006</v>
      </c>
      <c r="Q241">
        <v>33.0319</v>
      </c>
      <c r="R241" s="7">
        <v>10.4</v>
      </c>
      <c r="S241" s="1">
        <v>97.655901999999998</v>
      </c>
      <c r="T241" t="s">
        <v>315</v>
      </c>
      <c r="U241" s="7">
        <v>33.0319</v>
      </c>
      <c r="V241" s="1">
        <v>3225.76</v>
      </c>
      <c r="W241">
        <v>2026</v>
      </c>
    </row>
    <row r="242" spans="1:23" x14ac:dyDescent="0.3">
      <c r="A242">
        <v>72037137</v>
      </c>
      <c r="B242" s="2">
        <v>46111</v>
      </c>
      <c r="C242" t="s">
        <v>2606</v>
      </c>
      <c r="D242" t="s">
        <v>329</v>
      </c>
      <c r="E242" t="s">
        <v>330</v>
      </c>
      <c r="F242" t="s">
        <v>6145</v>
      </c>
      <c r="G242" t="s">
        <v>6146</v>
      </c>
      <c r="H242" t="s">
        <v>973</v>
      </c>
      <c r="I242" t="s">
        <v>974</v>
      </c>
      <c r="J242" t="s">
        <v>163</v>
      </c>
      <c r="K242" t="s">
        <v>33</v>
      </c>
      <c r="L242">
        <v>1300</v>
      </c>
      <c r="M242" t="s">
        <v>49</v>
      </c>
      <c r="N242" t="s">
        <v>14</v>
      </c>
      <c r="O242">
        <v>0.4637</v>
      </c>
      <c r="P242">
        <v>602.80999999999995</v>
      </c>
      <c r="Q242">
        <v>33.0319</v>
      </c>
      <c r="R242" s="7">
        <v>0.46369899999999997</v>
      </c>
      <c r="S242" s="1">
        <v>602.81001000000003</v>
      </c>
      <c r="T242" t="s">
        <v>315</v>
      </c>
      <c r="U242" s="7">
        <v>33.0319</v>
      </c>
      <c r="V242" s="1">
        <v>19911.96</v>
      </c>
      <c r="W242">
        <v>2026</v>
      </c>
    </row>
    <row r="243" spans="1:23" x14ac:dyDescent="0.3">
      <c r="A243">
        <v>72037137</v>
      </c>
      <c r="B243" s="2">
        <v>46111</v>
      </c>
      <c r="C243" t="s">
        <v>2606</v>
      </c>
      <c r="D243" t="s">
        <v>329</v>
      </c>
      <c r="E243" t="s">
        <v>330</v>
      </c>
      <c r="F243" t="s">
        <v>6145</v>
      </c>
      <c r="G243" t="s">
        <v>6146</v>
      </c>
      <c r="H243" t="s">
        <v>631</v>
      </c>
      <c r="I243" t="s">
        <v>632</v>
      </c>
      <c r="J243" t="s">
        <v>163</v>
      </c>
      <c r="K243" t="s">
        <v>33</v>
      </c>
      <c r="L243">
        <v>1300</v>
      </c>
      <c r="M243" t="s">
        <v>49</v>
      </c>
      <c r="N243" t="s">
        <v>14</v>
      </c>
      <c r="O243">
        <v>0.4637</v>
      </c>
      <c r="P243">
        <v>602.80999999999995</v>
      </c>
      <c r="Q243">
        <v>33.0319</v>
      </c>
      <c r="R243" s="7">
        <v>0.46369899999999997</v>
      </c>
      <c r="S243" s="1">
        <v>602.81001000000003</v>
      </c>
      <c r="T243" t="s">
        <v>315</v>
      </c>
      <c r="U243" s="7">
        <v>33.0319</v>
      </c>
      <c r="V243" s="1">
        <v>19911.96</v>
      </c>
      <c r="W243">
        <v>2026</v>
      </c>
    </row>
    <row r="244" spans="1:23" x14ac:dyDescent="0.3">
      <c r="A244">
        <v>72037137</v>
      </c>
      <c r="B244" s="2">
        <v>46111</v>
      </c>
      <c r="C244" t="s">
        <v>2606</v>
      </c>
      <c r="D244" t="s">
        <v>329</v>
      </c>
      <c r="E244" t="s">
        <v>330</v>
      </c>
      <c r="F244" t="s">
        <v>6145</v>
      </c>
      <c r="G244" t="s">
        <v>6146</v>
      </c>
      <c r="H244" t="s">
        <v>973</v>
      </c>
      <c r="I244" t="s">
        <v>974</v>
      </c>
      <c r="J244" t="s">
        <v>163</v>
      </c>
      <c r="K244" t="s">
        <v>33</v>
      </c>
      <c r="L244">
        <v>1300</v>
      </c>
      <c r="M244" t="s">
        <v>49</v>
      </c>
      <c r="N244" t="s">
        <v>14</v>
      </c>
      <c r="O244">
        <v>0.4637</v>
      </c>
      <c r="P244">
        <v>602.80999999999995</v>
      </c>
      <c r="Q244">
        <v>33.0319</v>
      </c>
      <c r="R244" s="7">
        <v>0.46369899999999997</v>
      </c>
      <c r="S244" s="1">
        <v>602.81001000000003</v>
      </c>
      <c r="T244" t="s">
        <v>315</v>
      </c>
      <c r="U244" s="7">
        <v>33.0319</v>
      </c>
      <c r="V244" s="1">
        <v>19911.96</v>
      </c>
      <c r="W244">
        <v>2026</v>
      </c>
    </row>
    <row r="245" spans="1:23" x14ac:dyDescent="0.3">
      <c r="A245">
        <v>72037137</v>
      </c>
      <c r="B245" s="2">
        <v>46111</v>
      </c>
      <c r="C245" t="s">
        <v>2606</v>
      </c>
      <c r="D245" t="s">
        <v>329</v>
      </c>
      <c r="E245" t="s">
        <v>330</v>
      </c>
      <c r="F245" t="s">
        <v>6145</v>
      </c>
      <c r="G245" t="s">
        <v>6146</v>
      </c>
      <c r="H245" t="s">
        <v>565</v>
      </c>
      <c r="I245" t="s">
        <v>566</v>
      </c>
      <c r="J245" t="s">
        <v>163</v>
      </c>
      <c r="K245" t="s">
        <v>33</v>
      </c>
      <c r="L245">
        <v>1300</v>
      </c>
      <c r="M245" t="s">
        <v>49</v>
      </c>
      <c r="N245" t="s">
        <v>14</v>
      </c>
      <c r="O245">
        <v>0.4637</v>
      </c>
      <c r="P245">
        <v>602.80999999999995</v>
      </c>
      <c r="Q245">
        <v>33.0319</v>
      </c>
      <c r="R245" s="7">
        <v>0.46369899999999997</v>
      </c>
      <c r="S245" s="1">
        <v>602.81001000000003</v>
      </c>
      <c r="T245" t="s">
        <v>315</v>
      </c>
      <c r="U245" s="7">
        <v>33.0319</v>
      </c>
      <c r="V245" s="1">
        <v>19911.96</v>
      </c>
      <c r="W245">
        <v>2026</v>
      </c>
    </row>
    <row r="246" spans="1:23" x14ac:dyDescent="0.3">
      <c r="A246">
        <v>72037148</v>
      </c>
      <c r="B246" s="2">
        <v>46111</v>
      </c>
      <c r="C246" t="s">
        <v>2606</v>
      </c>
      <c r="D246" t="s">
        <v>329</v>
      </c>
      <c r="E246" t="s">
        <v>330</v>
      </c>
      <c r="F246" t="s">
        <v>6145</v>
      </c>
      <c r="G246" t="s">
        <v>6146</v>
      </c>
      <c r="H246" t="s">
        <v>545</v>
      </c>
      <c r="I246" t="s">
        <v>546</v>
      </c>
      <c r="J246" t="s">
        <v>50</v>
      </c>
      <c r="K246" t="s">
        <v>33</v>
      </c>
      <c r="L246">
        <v>1320</v>
      </c>
      <c r="M246" t="s">
        <v>49</v>
      </c>
      <c r="N246" t="s">
        <v>14</v>
      </c>
      <c r="O246">
        <v>1.7121</v>
      </c>
      <c r="P246">
        <v>2259.9720000000002</v>
      </c>
      <c r="Q246">
        <v>33.0319</v>
      </c>
      <c r="R246" s="7">
        <v>1.7121</v>
      </c>
      <c r="S246" s="1">
        <v>2259.9720269999998</v>
      </c>
      <c r="T246" t="s">
        <v>315</v>
      </c>
      <c r="U246" s="7">
        <v>33.0319</v>
      </c>
      <c r="V246" s="1">
        <v>74651.17</v>
      </c>
      <c r="W246">
        <v>2026</v>
      </c>
    </row>
    <row r="247" spans="1:23" x14ac:dyDescent="0.3">
      <c r="A247">
        <v>72037154</v>
      </c>
      <c r="B247" s="2">
        <v>46111</v>
      </c>
      <c r="C247" t="s">
        <v>2606</v>
      </c>
      <c r="D247" t="s">
        <v>329</v>
      </c>
      <c r="E247" t="s">
        <v>330</v>
      </c>
      <c r="F247" t="s">
        <v>6145</v>
      </c>
      <c r="G247" t="s">
        <v>6146</v>
      </c>
      <c r="H247" t="s">
        <v>596</v>
      </c>
      <c r="I247" t="s">
        <v>597</v>
      </c>
      <c r="J247" t="s">
        <v>50</v>
      </c>
      <c r="K247" t="s">
        <v>33</v>
      </c>
      <c r="L247">
        <v>607</v>
      </c>
      <c r="M247" t="s">
        <v>49</v>
      </c>
      <c r="N247" t="s">
        <v>14</v>
      </c>
      <c r="O247">
        <v>1.71211</v>
      </c>
      <c r="P247">
        <v>1039.25</v>
      </c>
      <c r="Q247">
        <v>33.0319</v>
      </c>
      <c r="R247" s="7">
        <v>1.71211</v>
      </c>
      <c r="S247" s="1">
        <v>1039.249937</v>
      </c>
      <c r="T247" t="s">
        <v>315</v>
      </c>
      <c r="U247" s="7">
        <v>33.0319</v>
      </c>
      <c r="V247" s="1">
        <v>34328.400000000001</v>
      </c>
      <c r="W247">
        <v>2026</v>
      </c>
    </row>
    <row r="248" spans="1:23" x14ac:dyDescent="0.3">
      <c r="A248">
        <v>72037137</v>
      </c>
      <c r="B248" s="2">
        <v>46111</v>
      </c>
      <c r="C248" t="s">
        <v>2606</v>
      </c>
      <c r="D248" t="s">
        <v>329</v>
      </c>
      <c r="E248" t="s">
        <v>330</v>
      </c>
      <c r="F248" t="s">
        <v>6145</v>
      </c>
      <c r="G248" t="s">
        <v>6146</v>
      </c>
      <c r="H248" t="s">
        <v>1499</v>
      </c>
      <c r="I248" t="s">
        <v>1500</v>
      </c>
      <c r="J248" t="s">
        <v>56</v>
      </c>
      <c r="K248" t="s">
        <v>33</v>
      </c>
      <c r="L248">
        <v>2660</v>
      </c>
      <c r="M248" t="s">
        <v>49</v>
      </c>
      <c r="N248" t="s">
        <v>14</v>
      </c>
      <c r="O248">
        <v>0.58209999999999995</v>
      </c>
      <c r="P248">
        <v>1548.386</v>
      </c>
      <c r="Q248">
        <v>33.0319</v>
      </c>
      <c r="R248" s="7">
        <v>0.58209999999999995</v>
      </c>
      <c r="S248" s="1">
        <v>1548.3859540000001</v>
      </c>
      <c r="T248" t="s">
        <v>315</v>
      </c>
      <c r="U248" s="7">
        <v>33.0319</v>
      </c>
      <c r="V248" s="1">
        <v>51146.13</v>
      </c>
      <c r="W248">
        <v>2026</v>
      </c>
    </row>
    <row r="249" spans="1:23" x14ac:dyDescent="0.3">
      <c r="A249">
        <v>72037137</v>
      </c>
      <c r="B249" s="2">
        <v>46111</v>
      </c>
      <c r="C249" t="s">
        <v>2606</v>
      </c>
      <c r="D249" t="s">
        <v>329</v>
      </c>
      <c r="E249" t="s">
        <v>330</v>
      </c>
      <c r="F249" t="s">
        <v>6145</v>
      </c>
      <c r="G249" t="s">
        <v>6146</v>
      </c>
      <c r="H249" t="s">
        <v>6153</v>
      </c>
      <c r="I249" t="s">
        <v>6154</v>
      </c>
      <c r="J249" t="s">
        <v>56</v>
      </c>
      <c r="K249" t="s">
        <v>33</v>
      </c>
      <c r="L249">
        <v>1520</v>
      </c>
      <c r="M249" t="s">
        <v>49</v>
      </c>
      <c r="N249" t="s">
        <v>14</v>
      </c>
      <c r="O249">
        <v>0.58209999999999995</v>
      </c>
      <c r="P249">
        <v>884.79200000000003</v>
      </c>
      <c r="Q249">
        <v>33.0319</v>
      </c>
      <c r="R249" s="7">
        <v>0.58209999999999995</v>
      </c>
      <c r="S249" s="1">
        <v>884.79197299999998</v>
      </c>
      <c r="T249" t="s">
        <v>315</v>
      </c>
      <c r="U249" s="7">
        <v>33.0319</v>
      </c>
      <c r="V249" s="1">
        <v>29226.36</v>
      </c>
      <c r="W249">
        <v>2026</v>
      </c>
    </row>
    <row r="250" spans="1:23" x14ac:dyDescent="0.3">
      <c r="A250">
        <v>72036966</v>
      </c>
      <c r="B250" s="2">
        <v>46111</v>
      </c>
      <c r="C250" t="s">
        <v>2673</v>
      </c>
      <c r="D250" t="s">
        <v>329</v>
      </c>
      <c r="E250" t="s">
        <v>330</v>
      </c>
      <c r="F250" t="s">
        <v>6145</v>
      </c>
      <c r="G250" t="s">
        <v>6146</v>
      </c>
      <c r="H250" t="s">
        <v>387</v>
      </c>
      <c r="I250" t="s">
        <v>388</v>
      </c>
      <c r="J250" t="s">
        <v>56</v>
      </c>
      <c r="K250" t="s">
        <v>33</v>
      </c>
      <c r="L250">
        <v>1250</v>
      </c>
      <c r="M250" t="s">
        <v>49</v>
      </c>
      <c r="N250" t="s">
        <v>14</v>
      </c>
      <c r="O250">
        <v>0.94259999999999999</v>
      </c>
      <c r="P250">
        <v>1178.25</v>
      </c>
      <c r="Q250">
        <v>33.0319</v>
      </c>
      <c r="R250" s="7">
        <v>0.94259999999999999</v>
      </c>
      <c r="S250" s="1">
        <v>1178.2501150000001</v>
      </c>
      <c r="T250" t="s">
        <v>315</v>
      </c>
      <c r="U250" s="7">
        <v>33.0319</v>
      </c>
      <c r="V250" s="1">
        <v>38919.839999999997</v>
      </c>
      <c r="W250">
        <v>2026</v>
      </c>
    </row>
    <row r="251" spans="1:23" x14ac:dyDescent="0.3">
      <c r="A251">
        <v>72037134</v>
      </c>
      <c r="B251" s="2">
        <v>46111</v>
      </c>
      <c r="C251" t="s">
        <v>2606</v>
      </c>
      <c r="D251" t="s">
        <v>329</v>
      </c>
      <c r="E251" t="s">
        <v>330</v>
      </c>
      <c r="F251" t="s">
        <v>6145</v>
      </c>
      <c r="G251" t="s">
        <v>6146</v>
      </c>
      <c r="H251" t="s">
        <v>6171</v>
      </c>
      <c r="I251" t="s">
        <v>6172</v>
      </c>
      <c r="J251" t="s">
        <v>6173</v>
      </c>
      <c r="K251" t="s">
        <v>33</v>
      </c>
      <c r="L251">
        <v>700</v>
      </c>
      <c r="M251" t="s">
        <v>49</v>
      </c>
      <c r="N251" t="s">
        <v>14</v>
      </c>
      <c r="O251">
        <v>1.8362000000000001</v>
      </c>
      <c r="P251">
        <v>1285.3399999999999</v>
      </c>
      <c r="Q251">
        <v>33.0319</v>
      </c>
      <c r="R251" s="7">
        <v>1.8361989999999999</v>
      </c>
      <c r="S251" s="1">
        <v>1285.3399280000001</v>
      </c>
      <c r="T251" t="s">
        <v>315</v>
      </c>
      <c r="U251" s="7">
        <v>33.0319</v>
      </c>
      <c r="V251" s="1">
        <v>42457.22</v>
      </c>
      <c r="W251">
        <v>2026</v>
      </c>
    </row>
    <row r="252" spans="1:23" x14ac:dyDescent="0.3">
      <c r="A252">
        <v>72038229</v>
      </c>
      <c r="B252" s="2">
        <v>46111</v>
      </c>
      <c r="C252" t="s">
        <v>4731</v>
      </c>
      <c r="D252" t="s">
        <v>203</v>
      </c>
      <c r="E252" t="s">
        <v>204</v>
      </c>
      <c r="F252" t="s">
        <v>6696</v>
      </c>
      <c r="G252" t="s">
        <v>6697</v>
      </c>
      <c r="H252" t="s">
        <v>407</v>
      </c>
      <c r="I252" t="s">
        <v>408</v>
      </c>
      <c r="J252" t="s">
        <v>205</v>
      </c>
      <c r="K252" t="s">
        <v>178</v>
      </c>
      <c r="L252">
        <v>2020</v>
      </c>
      <c r="M252" t="s">
        <v>49</v>
      </c>
      <c r="N252" t="s">
        <v>21</v>
      </c>
      <c r="O252">
        <v>8.77</v>
      </c>
      <c r="P252">
        <v>17715.400000000001</v>
      </c>
      <c r="Q252">
        <v>1</v>
      </c>
      <c r="R252" s="7">
        <v>0.26550000000000001</v>
      </c>
      <c r="S252" s="1">
        <v>536.311868</v>
      </c>
      <c r="T252" t="s">
        <v>315</v>
      </c>
      <c r="U252" s="7">
        <v>33.0319</v>
      </c>
      <c r="V252" s="1">
        <v>17715.400000000001</v>
      </c>
      <c r="W252">
        <v>2026</v>
      </c>
    </row>
    <row r="253" spans="1:23" x14ac:dyDescent="0.3">
      <c r="A253">
        <v>72038791</v>
      </c>
      <c r="B253" s="2">
        <v>46111</v>
      </c>
      <c r="C253" t="s">
        <v>6408</v>
      </c>
      <c r="D253" t="s">
        <v>716</v>
      </c>
      <c r="E253" t="s">
        <v>717</v>
      </c>
      <c r="F253" t="s">
        <v>6692</v>
      </c>
      <c r="G253" t="s">
        <v>6693</v>
      </c>
      <c r="H253" t="s">
        <v>718</v>
      </c>
      <c r="I253" t="s">
        <v>2377</v>
      </c>
      <c r="J253" t="s">
        <v>1271</v>
      </c>
      <c r="K253" t="s">
        <v>12</v>
      </c>
      <c r="L253">
        <v>98</v>
      </c>
      <c r="M253" t="s">
        <v>49</v>
      </c>
      <c r="N253" t="s">
        <v>21</v>
      </c>
      <c r="O253">
        <v>579.5</v>
      </c>
      <c r="P253">
        <v>56791</v>
      </c>
      <c r="Q253">
        <v>1</v>
      </c>
      <c r="R253" s="7">
        <v>17.543647</v>
      </c>
      <c r="S253" s="1">
        <v>1719.277425</v>
      </c>
      <c r="T253" t="s">
        <v>315</v>
      </c>
      <c r="U253" s="7">
        <v>33.0319</v>
      </c>
      <c r="V253" s="1">
        <v>56791</v>
      </c>
      <c r="W253">
        <v>2026</v>
      </c>
    </row>
    <row r="254" spans="1:23" x14ac:dyDescent="0.3">
      <c r="A254">
        <v>72037400</v>
      </c>
      <c r="B254" s="2">
        <v>46111</v>
      </c>
      <c r="C254" t="s">
        <v>3256</v>
      </c>
      <c r="D254" t="s">
        <v>203</v>
      </c>
      <c r="E254" t="s">
        <v>204</v>
      </c>
      <c r="F254" t="s">
        <v>6694</v>
      </c>
      <c r="G254" t="s">
        <v>6695</v>
      </c>
      <c r="H254" t="s">
        <v>206</v>
      </c>
      <c r="I254" t="s">
        <v>207</v>
      </c>
      <c r="J254" t="s">
        <v>205</v>
      </c>
      <c r="K254" t="s">
        <v>178</v>
      </c>
      <c r="L254">
        <v>1400</v>
      </c>
      <c r="M254" t="s">
        <v>49</v>
      </c>
      <c r="N254" t="s">
        <v>21</v>
      </c>
      <c r="O254">
        <v>10.24</v>
      </c>
      <c r="P254">
        <v>14336</v>
      </c>
      <c r="Q254">
        <v>1</v>
      </c>
      <c r="R254" s="7">
        <v>0.31000299999999997</v>
      </c>
      <c r="S254" s="1">
        <v>434.004704</v>
      </c>
      <c r="T254" t="s">
        <v>315</v>
      </c>
      <c r="U254" s="7">
        <v>33.0319</v>
      </c>
      <c r="V254" s="1">
        <v>14336</v>
      </c>
      <c r="W254">
        <v>2026</v>
      </c>
    </row>
    <row r="255" spans="1:23" x14ac:dyDescent="0.3">
      <c r="A255">
        <v>72038828</v>
      </c>
      <c r="B255" s="2">
        <v>46111</v>
      </c>
      <c r="C255" t="s">
        <v>6144</v>
      </c>
      <c r="D255" t="s">
        <v>6550</v>
      </c>
      <c r="E255" t="s">
        <v>6551</v>
      </c>
      <c r="F255" t="s">
        <v>6702</v>
      </c>
      <c r="G255" t="s">
        <v>6703</v>
      </c>
      <c r="H255" t="s">
        <v>6690</v>
      </c>
      <c r="I255" t="s">
        <v>6691</v>
      </c>
      <c r="J255" t="s">
        <v>79</v>
      </c>
      <c r="K255" t="s">
        <v>33</v>
      </c>
      <c r="L255">
        <v>6700</v>
      </c>
      <c r="M255" t="s">
        <v>49</v>
      </c>
      <c r="N255" t="s">
        <v>21</v>
      </c>
      <c r="O255">
        <v>0.94</v>
      </c>
      <c r="P255">
        <v>6298</v>
      </c>
      <c r="Q255">
        <v>1</v>
      </c>
      <c r="R255" s="7">
        <v>2.8457E-2</v>
      </c>
      <c r="S255" s="1">
        <v>190.664176</v>
      </c>
      <c r="T255" t="s">
        <v>315</v>
      </c>
      <c r="U255" s="7">
        <v>33.0319</v>
      </c>
      <c r="V255" s="1">
        <v>6298</v>
      </c>
      <c r="W255">
        <v>2026</v>
      </c>
    </row>
    <row r="256" spans="1:23" x14ac:dyDescent="0.3">
      <c r="A256">
        <v>72038843</v>
      </c>
      <c r="B256" s="2">
        <v>46111</v>
      </c>
      <c r="C256" t="s">
        <v>6419</v>
      </c>
      <c r="D256" t="s">
        <v>6550</v>
      </c>
      <c r="E256" t="s">
        <v>6551</v>
      </c>
      <c r="F256" t="s">
        <v>6700</v>
      </c>
      <c r="G256" t="s">
        <v>6701</v>
      </c>
      <c r="H256" t="s">
        <v>6690</v>
      </c>
      <c r="I256" t="s">
        <v>6691</v>
      </c>
      <c r="J256" t="s">
        <v>79</v>
      </c>
      <c r="K256" t="s">
        <v>32</v>
      </c>
      <c r="L256">
        <v>1400</v>
      </c>
      <c r="M256" t="s">
        <v>49</v>
      </c>
      <c r="N256" t="s">
        <v>21</v>
      </c>
      <c r="O256">
        <v>0.94</v>
      </c>
      <c r="P256">
        <v>1316</v>
      </c>
      <c r="Q256">
        <v>1</v>
      </c>
      <c r="R256" s="7">
        <v>2.8457E-2</v>
      </c>
      <c r="S256" s="1">
        <v>39.840274999999998</v>
      </c>
      <c r="T256" t="s">
        <v>315</v>
      </c>
      <c r="U256" s="7">
        <v>33.0319</v>
      </c>
      <c r="V256" s="1">
        <v>1316</v>
      </c>
      <c r="W256">
        <v>2026</v>
      </c>
    </row>
    <row r="257" spans="1:23" x14ac:dyDescent="0.3">
      <c r="A257">
        <v>72038981</v>
      </c>
      <c r="B257" s="2">
        <v>46111</v>
      </c>
      <c r="C257" t="s">
        <v>6444</v>
      </c>
      <c r="D257" t="s">
        <v>251</v>
      </c>
      <c r="E257" t="s">
        <v>252</v>
      </c>
      <c r="F257" t="s">
        <v>6698</v>
      </c>
      <c r="G257" t="s">
        <v>6699</v>
      </c>
      <c r="H257" t="s">
        <v>253</v>
      </c>
      <c r="I257" t="s">
        <v>254</v>
      </c>
      <c r="J257" t="s">
        <v>237</v>
      </c>
      <c r="K257" t="s">
        <v>178</v>
      </c>
      <c r="L257">
        <v>600</v>
      </c>
      <c r="M257" t="s">
        <v>49</v>
      </c>
      <c r="N257" t="s">
        <v>21</v>
      </c>
      <c r="O257">
        <v>29</v>
      </c>
      <c r="P257">
        <v>17400</v>
      </c>
      <c r="Q257">
        <v>1</v>
      </c>
      <c r="R257" s="7">
        <v>0.87793900000000002</v>
      </c>
      <c r="S257" s="1">
        <v>526.76352199999997</v>
      </c>
      <c r="T257" t="s">
        <v>315</v>
      </c>
      <c r="U257" s="7">
        <v>33.0319</v>
      </c>
      <c r="V257" s="1">
        <v>17400</v>
      </c>
      <c r="W257">
        <v>2026</v>
      </c>
    </row>
    <row r="258" spans="1:23" x14ac:dyDescent="0.3">
      <c r="A258">
        <v>72038952</v>
      </c>
      <c r="B258" s="2">
        <v>46111</v>
      </c>
      <c r="C258" t="s">
        <v>6649</v>
      </c>
      <c r="D258" t="s">
        <v>270</v>
      </c>
      <c r="E258" t="s">
        <v>271</v>
      </c>
      <c r="F258" t="s">
        <v>6718</v>
      </c>
      <c r="G258" t="s">
        <v>6719</v>
      </c>
      <c r="H258" t="s">
        <v>6720</v>
      </c>
      <c r="I258" t="s">
        <v>6721</v>
      </c>
      <c r="J258" t="s">
        <v>82</v>
      </c>
      <c r="K258" t="s">
        <v>33</v>
      </c>
      <c r="L258">
        <v>10000</v>
      </c>
      <c r="M258" t="s">
        <v>49</v>
      </c>
      <c r="N258" t="s">
        <v>21</v>
      </c>
      <c r="O258">
        <v>1.67</v>
      </c>
      <c r="P258">
        <v>16700</v>
      </c>
      <c r="Q258">
        <v>1</v>
      </c>
      <c r="R258" s="7">
        <v>5.0556999999999998E-2</v>
      </c>
      <c r="S258" s="1">
        <v>505.57188600000001</v>
      </c>
      <c r="T258" t="s">
        <v>315</v>
      </c>
      <c r="U258" s="7">
        <v>33.0319</v>
      </c>
      <c r="V258" s="1">
        <v>16700</v>
      </c>
      <c r="W258">
        <v>2026</v>
      </c>
    </row>
    <row r="259" spans="1:23" x14ac:dyDescent="0.3">
      <c r="A259">
        <v>72038952</v>
      </c>
      <c r="B259" s="2">
        <v>46111</v>
      </c>
      <c r="C259" t="s">
        <v>6649</v>
      </c>
      <c r="D259" t="s">
        <v>270</v>
      </c>
      <c r="E259" t="s">
        <v>271</v>
      </c>
      <c r="F259" t="s">
        <v>6718</v>
      </c>
      <c r="G259" t="s">
        <v>6719</v>
      </c>
      <c r="H259" t="s">
        <v>862</v>
      </c>
      <c r="I259" t="s">
        <v>863</v>
      </c>
      <c r="J259" t="s">
        <v>82</v>
      </c>
      <c r="K259" t="s">
        <v>33</v>
      </c>
      <c r="L259">
        <v>10000</v>
      </c>
      <c r="M259" t="s">
        <v>49</v>
      </c>
      <c r="N259" t="s">
        <v>21</v>
      </c>
      <c r="O259">
        <v>1.33</v>
      </c>
      <c r="P259">
        <v>13300</v>
      </c>
      <c r="Q259">
        <v>1</v>
      </c>
      <c r="R259" s="7">
        <v>4.0264000000000001E-2</v>
      </c>
      <c r="S259" s="1">
        <v>402.64108299999998</v>
      </c>
      <c r="T259" t="s">
        <v>315</v>
      </c>
      <c r="U259" s="7">
        <v>33.0319</v>
      </c>
      <c r="V259" s="1">
        <v>13300</v>
      </c>
      <c r="W259">
        <v>2026</v>
      </c>
    </row>
    <row r="260" spans="1:23" x14ac:dyDescent="0.3">
      <c r="A260">
        <v>72038952</v>
      </c>
      <c r="B260" s="2">
        <v>46111</v>
      </c>
      <c r="C260" t="s">
        <v>6649</v>
      </c>
      <c r="D260" t="s">
        <v>270</v>
      </c>
      <c r="E260" t="s">
        <v>271</v>
      </c>
      <c r="F260" t="s">
        <v>6718</v>
      </c>
      <c r="G260" t="s">
        <v>6719</v>
      </c>
      <c r="H260" t="s">
        <v>272</v>
      </c>
      <c r="I260" t="s">
        <v>273</v>
      </c>
      <c r="J260" t="s">
        <v>82</v>
      </c>
      <c r="K260" t="s">
        <v>33</v>
      </c>
      <c r="L260">
        <v>20000</v>
      </c>
      <c r="M260" t="s">
        <v>49</v>
      </c>
      <c r="N260" t="s">
        <v>21</v>
      </c>
      <c r="O260">
        <v>1.77</v>
      </c>
      <c r="P260">
        <v>35400</v>
      </c>
      <c r="Q260">
        <v>1</v>
      </c>
      <c r="R260" s="7">
        <v>5.3584E-2</v>
      </c>
      <c r="S260" s="1">
        <v>1071.6913039999999</v>
      </c>
      <c r="T260" t="s">
        <v>315</v>
      </c>
      <c r="U260" s="7">
        <v>33.0319</v>
      </c>
      <c r="V260" s="1">
        <v>35400</v>
      </c>
      <c r="W260">
        <v>2026</v>
      </c>
    </row>
    <row r="261" spans="1:23" x14ac:dyDescent="0.3">
      <c r="A261">
        <v>72038952</v>
      </c>
      <c r="B261" s="2">
        <v>46111</v>
      </c>
      <c r="C261" t="s">
        <v>6649</v>
      </c>
      <c r="D261" t="s">
        <v>270</v>
      </c>
      <c r="E261" t="s">
        <v>271</v>
      </c>
      <c r="F261" t="s">
        <v>6718</v>
      </c>
      <c r="G261" t="s">
        <v>6719</v>
      </c>
      <c r="H261" t="s">
        <v>6722</v>
      </c>
      <c r="I261" t="s">
        <v>6723</v>
      </c>
      <c r="J261" t="s">
        <v>82</v>
      </c>
      <c r="K261" t="s">
        <v>33</v>
      </c>
      <c r="L261">
        <v>10000</v>
      </c>
      <c r="M261" t="s">
        <v>49</v>
      </c>
      <c r="N261" t="s">
        <v>21</v>
      </c>
      <c r="O261">
        <v>2.8</v>
      </c>
      <c r="P261">
        <v>28000</v>
      </c>
      <c r="Q261">
        <v>1</v>
      </c>
      <c r="R261" s="7">
        <v>8.4765999999999994E-2</v>
      </c>
      <c r="S261" s="1">
        <v>847.66543799999999</v>
      </c>
      <c r="T261" t="s">
        <v>315</v>
      </c>
      <c r="U261" s="7">
        <v>33.0319</v>
      </c>
      <c r="V261" s="1">
        <v>28000</v>
      </c>
      <c r="W261">
        <v>2026</v>
      </c>
    </row>
    <row r="262" spans="1:23" x14ac:dyDescent="0.3">
      <c r="A262">
        <v>72038952</v>
      </c>
      <c r="B262" s="2">
        <v>46111</v>
      </c>
      <c r="C262" t="s">
        <v>6649</v>
      </c>
      <c r="D262" t="s">
        <v>270</v>
      </c>
      <c r="E262" t="s">
        <v>271</v>
      </c>
      <c r="F262" t="s">
        <v>6718</v>
      </c>
      <c r="G262" t="s">
        <v>6719</v>
      </c>
      <c r="H262" t="s">
        <v>6724</v>
      </c>
      <c r="I262" t="s">
        <v>6725</v>
      </c>
      <c r="J262" t="s">
        <v>82</v>
      </c>
      <c r="K262" t="s">
        <v>33</v>
      </c>
      <c r="L262">
        <v>10000</v>
      </c>
      <c r="M262" t="s">
        <v>49</v>
      </c>
      <c r="N262" t="s">
        <v>21</v>
      </c>
      <c r="O262">
        <v>1.26</v>
      </c>
      <c r="P262">
        <v>12600</v>
      </c>
      <c r="Q262">
        <v>1</v>
      </c>
      <c r="R262" s="7">
        <v>3.8143999999999997E-2</v>
      </c>
      <c r="S262" s="1">
        <v>381.44944700000002</v>
      </c>
      <c r="T262" t="s">
        <v>315</v>
      </c>
      <c r="U262" s="7">
        <v>33.0319</v>
      </c>
      <c r="V262" s="1">
        <v>12600</v>
      </c>
      <c r="W262">
        <v>2026</v>
      </c>
    </row>
    <row r="263" spans="1:23" x14ac:dyDescent="0.3">
      <c r="A263">
        <v>72038952</v>
      </c>
      <c r="B263" s="2">
        <v>46111</v>
      </c>
      <c r="C263" t="s">
        <v>6649</v>
      </c>
      <c r="D263" t="s">
        <v>270</v>
      </c>
      <c r="E263" t="s">
        <v>271</v>
      </c>
      <c r="F263" t="s">
        <v>6718</v>
      </c>
      <c r="G263" t="s">
        <v>6719</v>
      </c>
      <c r="H263" t="s">
        <v>1253</v>
      </c>
      <c r="I263" t="s">
        <v>1254</v>
      </c>
      <c r="J263" t="s">
        <v>82</v>
      </c>
      <c r="K263" t="s">
        <v>33</v>
      </c>
      <c r="L263">
        <v>5000</v>
      </c>
      <c r="M263" t="s">
        <v>49</v>
      </c>
      <c r="N263" t="s">
        <v>21</v>
      </c>
      <c r="O263">
        <v>3.04</v>
      </c>
      <c r="P263">
        <v>15200</v>
      </c>
      <c r="Q263">
        <v>1</v>
      </c>
      <c r="R263" s="7">
        <v>9.2032000000000003E-2</v>
      </c>
      <c r="S263" s="1">
        <v>460.16123800000003</v>
      </c>
      <c r="T263" t="s">
        <v>315</v>
      </c>
      <c r="U263" s="7">
        <v>33.0319</v>
      </c>
      <c r="V263" s="1">
        <v>15200</v>
      </c>
      <c r="W263">
        <v>2026</v>
      </c>
    </row>
    <row r="264" spans="1:23" x14ac:dyDescent="0.3">
      <c r="A264">
        <v>72038852</v>
      </c>
      <c r="B264" s="2">
        <v>46111</v>
      </c>
      <c r="C264" t="s">
        <v>6419</v>
      </c>
      <c r="D264" t="s">
        <v>77</v>
      </c>
      <c r="E264" t="s">
        <v>78</v>
      </c>
      <c r="F264" t="s">
        <v>6450</v>
      </c>
      <c r="G264" t="s">
        <v>6451</v>
      </c>
      <c r="H264" t="s">
        <v>650</v>
      </c>
      <c r="I264" t="s">
        <v>651</v>
      </c>
      <c r="J264" t="s">
        <v>79</v>
      </c>
      <c r="K264" t="s">
        <v>32</v>
      </c>
      <c r="L264">
        <v>900</v>
      </c>
      <c r="M264" t="s">
        <v>13</v>
      </c>
      <c r="N264" t="s">
        <v>21</v>
      </c>
      <c r="O264">
        <v>69</v>
      </c>
      <c r="P264">
        <v>62100</v>
      </c>
      <c r="Q264">
        <v>1</v>
      </c>
      <c r="R264" s="7">
        <v>2.088889</v>
      </c>
      <c r="S264" s="1">
        <v>1880.000847</v>
      </c>
      <c r="T264" t="s">
        <v>315</v>
      </c>
      <c r="U264" s="7">
        <v>33.0319</v>
      </c>
      <c r="V264" s="1">
        <v>62100</v>
      </c>
      <c r="W264">
        <v>2026</v>
      </c>
    </row>
    <row r="265" spans="1:23" x14ac:dyDescent="0.3">
      <c r="A265">
        <v>72038851</v>
      </c>
      <c r="B265" s="2">
        <v>46111</v>
      </c>
      <c r="C265" t="s">
        <v>6419</v>
      </c>
      <c r="D265" t="s">
        <v>77</v>
      </c>
      <c r="E265" t="s">
        <v>78</v>
      </c>
      <c r="F265" t="s">
        <v>6452</v>
      </c>
      <c r="G265" t="s">
        <v>6453</v>
      </c>
      <c r="H265" t="s">
        <v>1836</v>
      </c>
      <c r="I265" t="s">
        <v>1837</v>
      </c>
      <c r="J265" t="s">
        <v>79</v>
      </c>
      <c r="K265" t="s">
        <v>32</v>
      </c>
      <c r="L265">
        <v>500</v>
      </c>
      <c r="M265" t="s">
        <v>13</v>
      </c>
      <c r="N265" t="s">
        <v>21</v>
      </c>
      <c r="O265">
        <v>69</v>
      </c>
      <c r="P265">
        <v>34500</v>
      </c>
      <c r="Q265">
        <v>1</v>
      </c>
      <c r="R265" s="7">
        <v>2.088889</v>
      </c>
      <c r="S265" s="1">
        <v>1044.444915</v>
      </c>
      <c r="T265" t="s">
        <v>315</v>
      </c>
      <c r="U265" s="7">
        <v>33.0319</v>
      </c>
      <c r="V265" s="1">
        <v>34500</v>
      </c>
      <c r="W265">
        <v>2026</v>
      </c>
    </row>
    <row r="266" spans="1:23" x14ac:dyDescent="0.3">
      <c r="A266">
        <v>72038851</v>
      </c>
      <c r="B266" s="2">
        <v>46111</v>
      </c>
      <c r="C266" t="s">
        <v>6419</v>
      </c>
      <c r="D266" t="s">
        <v>77</v>
      </c>
      <c r="E266" t="s">
        <v>78</v>
      </c>
      <c r="F266" t="s">
        <v>6452</v>
      </c>
      <c r="G266" t="s">
        <v>6453</v>
      </c>
      <c r="H266" t="s">
        <v>648</v>
      </c>
      <c r="I266" t="s">
        <v>649</v>
      </c>
      <c r="J266" t="s">
        <v>79</v>
      </c>
      <c r="K266" t="s">
        <v>32</v>
      </c>
      <c r="L266">
        <v>300</v>
      </c>
      <c r="M266" t="s">
        <v>13</v>
      </c>
      <c r="N266" t="s">
        <v>21</v>
      </c>
      <c r="O266">
        <v>69</v>
      </c>
      <c r="P266">
        <v>20700</v>
      </c>
      <c r="Q266">
        <v>1</v>
      </c>
      <c r="R266" s="7">
        <v>2.088889</v>
      </c>
      <c r="S266" s="1">
        <v>626.66694900000005</v>
      </c>
      <c r="T266" t="s">
        <v>315</v>
      </c>
      <c r="U266" s="7">
        <v>33.0319</v>
      </c>
      <c r="V266" s="1">
        <v>20700</v>
      </c>
      <c r="W266">
        <v>2026</v>
      </c>
    </row>
    <row r="267" spans="1:23" x14ac:dyDescent="0.3">
      <c r="A267">
        <v>72038851</v>
      </c>
      <c r="B267" s="2">
        <v>46111</v>
      </c>
      <c r="C267" t="s">
        <v>6419</v>
      </c>
      <c r="D267" t="s">
        <v>77</v>
      </c>
      <c r="E267" t="s">
        <v>78</v>
      </c>
      <c r="F267" t="s">
        <v>6460</v>
      </c>
      <c r="G267" t="s">
        <v>6461</v>
      </c>
      <c r="H267" t="s">
        <v>683</v>
      </c>
      <c r="I267" t="s">
        <v>684</v>
      </c>
      <c r="J267" t="s">
        <v>79</v>
      </c>
      <c r="K267" t="s">
        <v>32</v>
      </c>
      <c r="L267">
        <v>1300</v>
      </c>
      <c r="M267" t="s">
        <v>13</v>
      </c>
      <c r="N267" t="s">
        <v>21</v>
      </c>
      <c r="O267">
        <v>69</v>
      </c>
      <c r="P267">
        <v>89700</v>
      </c>
      <c r="Q267">
        <v>1</v>
      </c>
      <c r="R267" s="7">
        <v>2.088889</v>
      </c>
      <c r="S267" s="1">
        <v>2715.556779</v>
      </c>
      <c r="T267" t="s">
        <v>315</v>
      </c>
      <c r="U267" s="7">
        <v>33.0319</v>
      </c>
      <c r="V267" s="1">
        <v>89700</v>
      </c>
      <c r="W267">
        <v>2026</v>
      </c>
    </row>
    <row r="268" spans="1:23" x14ac:dyDescent="0.3">
      <c r="A268">
        <v>72039010</v>
      </c>
      <c r="B268" s="2">
        <v>46111</v>
      </c>
      <c r="C268" t="s">
        <v>6462</v>
      </c>
      <c r="D268" t="s">
        <v>104</v>
      </c>
      <c r="E268" t="s">
        <v>105</v>
      </c>
      <c r="F268" t="s">
        <v>6463</v>
      </c>
      <c r="G268" t="s">
        <v>6464</v>
      </c>
      <c r="H268" t="s">
        <v>1418</v>
      </c>
      <c r="I268" t="s">
        <v>1419</v>
      </c>
      <c r="J268" t="s">
        <v>391</v>
      </c>
      <c r="K268" t="s">
        <v>32</v>
      </c>
      <c r="L268">
        <v>2000</v>
      </c>
      <c r="M268" t="s">
        <v>13</v>
      </c>
      <c r="N268" t="s">
        <v>21</v>
      </c>
      <c r="O268">
        <v>33.5</v>
      </c>
      <c r="P268">
        <v>67000</v>
      </c>
      <c r="Q268">
        <v>1</v>
      </c>
      <c r="R268" s="7">
        <v>1.0141709999999999</v>
      </c>
      <c r="S268" s="1">
        <v>2028.3422989999999</v>
      </c>
      <c r="T268" t="s">
        <v>315</v>
      </c>
      <c r="U268" s="7">
        <v>33.0319</v>
      </c>
      <c r="V268" s="1">
        <v>67000</v>
      </c>
      <c r="W268">
        <v>2026</v>
      </c>
    </row>
    <row r="269" spans="1:23" x14ac:dyDescent="0.3">
      <c r="A269">
        <v>72038976</v>
      </c>
      <c r="B269" s="2">
        <v>46111</v>
      </c>
      <c r="C269" t="s">
        <v>6444</v>
      </c>
      <c r="D269" t="s">
        <v>274</v>
      </c>
      <c r="E269" t="s">
        <v>275</v>
      </c>
      <c r="F269" t="s">
        <v>6454</v>
      </c>
      <c r="G269" t="s">
        <v>6455</v>
      </c>
      <c r="H269" t="s">
        <v>6456</v>
      </c>
      <c r="I269" t="s">
        <v>6457</v>
      </c>
      <c r="J269" t="s">
        <v>278</v>
      </c>
      <c r="K269" t="s">
        <v>178</v>
      </c>
      <c r="L269">
        <v>3</v>
      </c>
      <c r="M269" t="s">
        <v>13</v>
      </c>
      <c r="N269" t="s">
        <v>21</v>
      </c>
      <c r="O269">
        <v>460</v>
      </c>
      <c r="P269">
        <v>1380</v>
      </c>
      <c r="Q269">
        <v>1</v>
      </c>
      <c r="R269" s="7">
        <v>13.925932</v>
      </c>
      <c r="S269" s="1">
        <v>41.777796000000002</v>
      </c>
      <c r="T269" t="s">
        <v>315</v>
      </c>
      <c r="U269" s="7">
        <v>33.0319</v>
      </c>
      <c r="V269" s="1">
        <v>1380</v>
      </c>
      <c r="W269">
        <v>2026</v>
      </c>
    </row>
    <row r="270" spans="1:23" x14ac:dyDescent="0.3">
      <c r="A270">
        <v>72038976</v>
      </c>
      <c r="B270" s="2">
        <v>46111</v>
      </c>
      <c r="C270" t="s">
        <v>6444</v>
      </c>
      <c r="D270" t="s">
        <v>274</v>
      </c>
      <c r="E270" t="s">
        <v>275</v>
      </c>
      <c r="F270" t="s">
        <v>6454</v>
      </c>
      <c r="G270" t="s">
        <v>6455</v>
      </c>
      <c r="H270" t="s">
        <v>399</v>
      </c>
      <c r="I270" t="s">
        <v>400</v>
      </c>
      <c r="J270" t="s">
        <v>278</v>
      </c>
      <c r="K270" t="s">
        <v>178</v>
      </c>
      <c r="L270">
        <v>8</v>
      </c>
      <c r="M270" t="s">
        <v>13</v>
      </c>
      <c r="N270" t="s">
        <v>21</v>
      </c>
      <c r="O270">
        <v>440</v>
      </c>
      <c r="P270">
        <v>3520</v>
      </c>
      <c r="Q270">
        <v>1</v>
      </c>
      <c r="R270" s="7">
        <v>13.320456</v>
      </c>
      <c r="S270" s="1">
        <v>106.563655</v>
      </c>
      <c r="T270" t="s">
        <v>315</v>
      </c>
      <c r="U270" s="7">
        <v>33.0319</v>
      </c>
      <c r="V270" s="1">
        <v>3520</v>
      </c>
      <c r="W270">
        <v>2026</v>
      </c>
    </row>
    <row r="271" spans="1:23" x14ac:dyDescent="0.3">
      <c r="A271">
        <v>72038976</v>
      </c>
      <c r="B271" s="2">
        <v>46111</v>
      </c>
      <c r="C271" t="s">
        <v>6444</v>
      </c>
      <c r="D271" t="s">
        <v>274</v>
      </c>
      <c r="E271" t="s">
        <v>275</v>
      </c>
      <c r="F271" t="s">
        <v>6454</v>
      </c>
      <c r="G271" t="s">
        <v>6455</v>
      </c>
      <c r="H271" t="s">
        <v>908</v>
      </c>
      <c r="I271" t="s">
        <v>909</v>
      </c>
      <c r="J271" t="s">
        <v>278</v>
      </c>
      <c r="K271" t="s">
        <v>178</v>
      </c>
      <c r="L271">
        <v>6</v>
      </c>
      <c r="M271" t="s">
        <v>13</v>
      </c>
      <c r="N271" t="s">
        <v>21</v>
      </c>
      <c r="O271">
        <v>480</v>
      </c>
      <c r="P271">
        <v>2880</v>
      </c>
      <c r="Q271">
        <v>1</v>
      </c>
      <c r="R271" s="7">
        <v>14.531407</v>
      </c>
      <c r="S271" s="1">
        <v>87.188445000000002</v>
      </c>
      <c r="T271" t="s">
        <v>315</v>
      </c>
      <c r="U271" s="7">
        <v>33.0319</v>
      </c>
      <c r="V271" s="1">
        <v>2880</v>
      </c>
      <c r="W271">
        <v>2026</v>
      </c>
    </row>
    <row r="272" spans="1:23" x14ac:dyDescent="0.3">
      <c r="A272">
        <v>72038976</v>
      </c>
      <c r="B272" s="2">
        <v>46111</v>
      </c>
      <c r="C272" t="s">
        <v>6444</v>
      </c>
      <c r="D272" t="s">
        <v>274</v>
      </c>
      <c r="E272" t="s">
        <v>275</v>
      </c>
      <c r="F272" t="s">
        <v>6454</v>
      </c>
      <c r="G272" t="s">
        <v>6455</v>
      </c>
      <c r="H272" t="s">
        <v>3778</v>
      </c>
      <c r="I272" t="s">
        <v>3779</v>
      </c>
      <c r="J272" t="s">
        <v>278</v>
      </c>
      <c r="K272" t="s">
        <v>178</v>
      </c>
      <c r="L272">
        <v>16</v>
      </c>
      <c r="M272" t="s">
        <v>13</v>
      </c>
      <c r="N272" t="s">
        <v>21</v>
      </c>
      <c r="O272">
        <v>470</v>
      </c>
      <c r="P272">
        <v>7520</v>
      </c>
      <c r="Q272">
        <v>1</v>
      </c>
      <c r="R272" s="7">
        <v>14.228669</v>
      </c>
      <c r="S272" s="1">
        <v>227.658717</v>
      </c>
      <c r="T272" t="s">
        <v>315</v>
      </c>
      <c r="U272" s="7">
        <v>33.0319</v>
      </c>
      <c r="V272" s="1">
        <v>7520</v>
      </c>
      <c r="W272">
        <v>2026</v>
      </c>
    </row>
    <row r="273" spans="1:23" x14ac:dyDescent="0.3">
      <c r="A273">
        <v>72038976</v>
      </c>
      <c r="B273" s="2">
        <v>46111</v>
      </c>
      <c r="C273" t="s">
        <v>6444</v>
      </c>
      <c r="D273" t="s">
        <v>274</v>
      </c>
      <c r="E273" t="s">
        <v>275</v>
      </c>
      <c r="F273" t="s">
        <v>6454</v>
      </c>
      <c r="G273" t="s">
        <v>6455</v>
      </c>
      <c r="H273" t="s">
        <v>281</v>
      </c>
      <c r="I273" t="s">
        <v>282</v>
      </c>
      <c r="J273" t="s">
        <v>278</v>
      </c>
      <c r="K273" t="s">
        <v>178</v>
      </c>
      <c r="L273">
        <v>9</v>
      </c>
      <c r="M273" t="s">
        <v>13</v>
      </c>
      <c r="N273" t="s">
        <v>21</v>
      </c>
      <c r="O273">
        <v>215</v>
      </c>
      <c r="P273">
        <v>1935</v>
      </c>
      <c r="Q273">
        <v>1</v>
      </c>
      <c r="R273" s="7">
        <v>6.5088590000000002</v>
      </c>
      <c r="S273" s="1">
        <v>58.579735999999997</v>
      </c>
      <c r="T273" t="s">
        <v>315</v>
      </c>
      <c r="U273" s="7">
        <v>33.0319</v>
      </c>
      <c r="V273" s="1">
        <v>1935</v>
      </c>
      <c r="W273">
        <v>2026</v>
      </c>
    </row>
    <row r="274" spans="1:23" x14ac:dyDescent="0.3">
      <c r="A274">
        <v>72038976</v>
      </c>
      <c r="B274" s="2">
        <v>46111</v>
      </c>
      <c r="C274" t="s">
        <v>6444</v>
      </c>
      <c r="D274" t="s">
        <v>274</v>
      </c>
      <c r="E274" t="s">
        <v>275</v>
      </c>
      <c r="F274" t="s">
        <v>6454</v>
      </c>
      <c r="G274" t="s">
        <v>6455</v>
      </c>
      <c r="H274" t="s">
        <v>283</v>
      </c>
      <c r="I274" t="s">
        <v>284</v>
      </c>
      <c r="J274" t="s">
        <v>278</v>
      </c>
      <c r="K274" t="s">
        <v>178</v>
      </c>
      <c r="L274">
        <v>11</v>
      </c>
      <c r="M274" t="s">
        <v>13</v>
      </c>
      <c r="N274" t="s">
        <v>21</v>
      </c>
      <c r="O274">
        <v>215</v>
      </c>
      <c r="P274">
        <v>2365</v>
      </c>
      <c r="Q274">
        <v>1</v>
      </c>
      <c r="R274" s="7">
        <v>6.5088590000000002</v>
      </c>
      <c r="S274" s="1">
        <v>71.597454999999997</v>
      </c>
      <c r="T274" t="s">
        <v>315</v>
      </c>
      <c r="U274" s="7">
        <v>33.0319</v>
      </c>
      <c r="V274" s="1">
        <v>2365</v>
      </c>
      <c r="W274">
        <v>2026</v>
      </c>
    </row>
    <row r="275" spans="1:23" x14ac:dyDescent="0.3">
      <c r="A275">
        <v>72038976</v>
      </c>
      <c r="B275" s="2">
        <v>46111</v>
      </c>
      <c r="C275" t="s">
        <v>6444</v>
      </c>
      <c r="D275" t="s">
        <v>274</v>
      </c>
      <c r="E275" t="s">
        <v>275</v>
      </c>
      <c r="F275" t="s">
        <v>6454</v>
      </c>
      <c r="G275" t="s">
        <v>6455</v>
      </c>
      <c r="H275" t="s">
        <v>276</v>
      </c>
      <c r="I275" t="s">
        <v>277</v>
      </c>
      <c r="J275" t="s">
        <v>278</v>
      </c>
      <c r="K275" t="s">
        <v>178</v>
      </c>
      <c r="L275">
        <v>6</v>
      </c>
      <c r="M275" t="s">
        <v>13</v>
      </c>
      <c r="N275" t="s">
        <v>21</v>
      </c>
      <c r="O275">
        <v>215</v>
      </c>
      <c r="P275">
        <v>1290</v>
      </c>
      <c r="Q275">
        <v>1</v>
      </c>
      <c r="R275" s="7">
        <v>6.5088590000000002</v>
      </c>
      <c r="S275" s="1">
        <v>39.053156999999999</v>
      </c>
      <c r="T275" t="s">
        <v>315</v>
      </c>
      <c r="U275" s="7">
        <v>33.0319</v>
      </c>
      <c r="V275" s="1">
        <v>1290</v>
      </c>
      <c r="W275">
        <v>2026</v>
      </c>
    </row>
    <row r="276" spans="1:23" x14ac:dyDescent="0.3">
      <c r="A276">
        <v>72038976</v>
      </c>
      <c r="B276" s="2">
        <v>46111</v>
      </c>
      <c r="C276" t="s">
        <v>6444</v>
      </c>
      <c r="D276" t="s">
        <v>274</v>
      </c>
      <c r="E276" t="s">
        <v>275</v>
      </c>
      <c r="F276" t="s">
        <v>6454</v>
      </c>
      <c r="G276" t="s">
        <v>6455</v>
      </c>
      <c r="H276" t="s">
        <v>6458</v>
      </c>
      <c r="I276" t="s">
        <v>6459</v>
      </c>
      <c r="J276" t="s">
        <v>278</v>
      </c>
      <c r="K276" t="s">
        <v>178</v>
      </c>
      <c r="L276">
        <v>2</v>
      </c>
      <c r="M276" t="s">
        <v>13</v>
      </c>
      <c r="N276" t="s">
        <v>21</v>
      </c>
      <c r="O276">
        <v>460</v>
      </c>
      <c r="P276">
        <v>920</v>
      </c>
      <c r="Q276">
        <v>1</v>
      </c>
      <c r="R276" s="7">
        <v>13.925932</v>
      </c>
      <c r="S276" s="1">
        <v>27.851863999999999</v>
      </c>
      <c r="T276" t="s">
        <v>315</v>
      </c>
      <c r="U276" s="7">
        <v>33.0319</v>
      </c>
      <c r="V276" s="1">
        <v>920</v>
      </c>
      <c r="W276">
        <v>2026</v>
      </c>
    </row>
    <row r="277" spans="1:23" x14ac:dyDescent="0.3">
      <c r="A277">
        <v>72038976</v>
      </c>
      <c r="B277" s="2">
        <v>46111</v>
      </c>
      <c r="C277" t="s">
        <v>6444</v>
      </c>
      <c r="D277" t="s">
        <v>274</v>
      </c>
      <c r="E277" t="s">
        <v>275</v>
      </c>
      <c r="F277" t="s">
        <v>6454</v>
      </c>
      <c r="G277" t="s">
        <v>6455</v>
      </c>
      <c r="H277" t="s">
        <v>5297</v>
      </c>
      <c r="I277" t="s">
        <v>5298</v>
      </c>
      <c r="J277" t="s">
        <v>278</v>
      </c>
      <c r="K277" t="s">
        <v>178</v>
      </c>
      <c r="L277">
        <v>2</v>
      </c>
      <c r="M277" t="s">
        <v>13</v>
      </c>
      <c r="N277" t="s">
        <v>21</v>
      </c>
      <c r="O277">
        <v>430</v>
      </c>
      <c r="P277">
        <v>860</v>
      </c>
      <c r="Q277">
        <v>1</v>
      </c>
      <c r="R277" s="7">
        <v>13.017719</v>
      </c>
      <c r="S277" s="1">
        <v>26.035437999999999</v>
      </c>
      <c r="T277" t="s">
        <v>315</v>
      </c>
      <c r="U277" s="7">
        <v>33.0319</v>
      </c>
      <c r="V277" s="1">
        <v>860</v>
      </c>
      <c r="W277">
        <v>2026</v>
      </c>
    </row>
    <row r="278" spans="1:23" x14ac:dyDescent="0.3">
      <c r="A278">
        <v>72038976</v>
      </c>
      <c r="B278" s="2">
        <v>46111</v>
      </c>
      <c r="C278" t="s">
        <v>6444</v>
      </c>
      <c r="D278" t="s">
        <v>274</v>
      </c>
      <c r="E278" t="s">
        <v>275</v>
      </c>
      <c r="F278" t="s">
        <v>6454</v>
      </c>
      <c r="G278" t="s">
        <v>6455</v>
      </c>
      <c r="H278" t="s">
        <v>3784</v>
      </c>
      <c r="I278" t="s">
        <v>3785</v>
      </c>
      <c r="J278" t="s">
        <v>278</v>
      </c>
      <c r="K278" t="s">
        <v>178</v>
      </c>
      <c r="L278">
        <v>8</v>
      </c>
      <c r="M278" t="s">
        <v>13</v>
      </c>
      <c r="N278" t="s">
        <v>21</v>
      </c>
      <c r="O278">
        <v>470</v>
      </c>
      <c r="P278">
        <v>3760</v>
      </c>
      <c r="Q278">
        <v>1</v>
      </c>
      <c r="R278" s="7">
        <v>14.228669</v>
      </c>
      <c r="S278" s="1">
        <v>113.829358</v>
      </c>
      <c r="T278" t="s">
        <v>315</v>
      </c>
      <c r="U278" s="7">
        <v>33.0319</v>
      </c>
      <c r="V278" s="1">
        <v>3760</v>
      </c>
      <c r="W278">
        <v>2026</v>
      </c>
    </row>
    <row r="279" spans="1:23" x14ac:dyDescent="0.3">
      <c r="A279">
        <v>72038976</v>
      </c>
      <c r="B279" s="2">
        <v>46111</v>
      </c>
      <c r="C279" t="s">
        <v>6444</v>
      </c>
      <c r="D279" t="s">
        <v>274</v>
      </c>
      <c r="E279" t="s">
        <v>275</v>
      </c>
      <c r="F279" t="s">
        <v>6454</v>
      </c>
      <c r="G279" t="s">
        <v>6455</v>
      </c>
      <c r="H279" t="s">
        <v>1564</v>
      </c>
      <c r="I279" t="s">
        <v>1565</v>
      </c>
      <c r="J279" t="s">
        <v>278</v>
      </c>
      <c r="K279" t="s">
        <v>178</v>
      </c>
      <c r="L279">
        <v>2</v>
      </c>
      <c r="M279" t="s">
        <v>13</v>
      </c>
      <c r="N279" t="s">
        <v>21</v>
      </c>
      <c r="O279">
        <v>470</v>
      </c>
      <c r="P279">
        <v>940</v>
      </c>
      <c r="Q279">
        <v>1</v>
      </c>
      <c r="R279" s="7">
        <v>14.228669</v>
      </c>
      <c r="S279" s="1">
        <v>28.457339000000001</v>
      </c>
      <c r="T279" t="s">
        <v>315</v>
      </c>
      <c r="U279" s="7">
        <v>33.0319</v>
      </c>
      <c r="V279" s="1">
        <v>940</v>
      </c>
      <c r="W279">
        <v>2026</v>
      </c>
    </row>
    <row r="280" spans="1:23" x14ac:dyDescent="0.3">
      <c r="A280">
        <v>72038976</v>
      </c>
      <c r="B280" s="2">
        <v>46111</v>
      </c>
      <c r="C280" t="s">
        <v>6444</v>
      </c>
      <c r="D280" t="s">
        <v>274</v>
      </c>
      <c r="E280" t="s">
        <v>275</v>
      </c>
      <c r="F280" t="s">
        <v>6454</v>
      </c>
      <c r="G280" t="s">
        <v>6455</v>
      </c>
      <c r="H280" t="s">
        <v>6402</v>
      </c>
      <c r="I280" t="s">
        <v>6403</v>
      </c>
      <c r="J280" t="s">
        <v>278</v>
      </c>
      <c r="K280" t="s">
        <v>178</v>
      </c>
      <c r="L280">
        <v>2</v>
      </c>
      <c r="M280" t="s">
        <v>13</v>
      </c>
      <c r="N280" t="s">
        <v>21</v>
      </c>
      <c r="O280">
        <v>450</v>
      </c>
      <c r="P280">
        <v>900</v>
      </c>
      <c r="Q280">
        <v>1</v>
      </c>
      <c r="R280" s="7">
        <v>13.623194</v>
      </c>
      <c r="S280" s="1">
        <v>27.246389000000001</v>
      </c>
      <c r="T280" t="s">
        <v>315</v>
      </c>
      <c r="U280" s="7">
        <v>33.0319</v>
      </c>
      <c r="V280" s="1">
        <v>900</v>
      </c>
      <c r="W280">
        <v>2026</v>
      </c>
    </row>
    <row r="281" spans="1:23" x14ac:dyDescent="0.3">
      <c r="A281">
        <v>72038976</v>
      </c>
      <c r="B281" s="2">
        <v>46111</v>
      </c>
      <c r="C281" t="s">
        <v>6444</v>
      </c>
      <c r="D281" t="s">
        <v>274</v>
      </c>
      <c r="E281" t="s">
        <v>275</v>
      </c>
      <c r="F281" t="s">
        <v>6454</v>
      </c>
      <c r="G281" t="s">
        <v>6455</v>
      </c>
      <c r="H281" t="s">
        <v>3782</v>
      </c>
      <c r="I281" t="s">
        <v>3783</v>
      </c>
      <c r="J281" t="s">
        <v>278</v>
      </c>
      <c r="K281" t="s">
        <v>178</v>
      </c>
      <c r="L281">
        <v>2</v>
      </c>
      <c r="M281" t="s">
        <v>13</v>
      </c>
      <c r="N281" t="s">
        <v>21</v>
      </c>
      <c r="O281">
        <v>470</v>
      </c>
      <c r="P281">
        <v>940</v>
      </c>
      <c r="Q281">
        <v>1</v>
      </c>
      <c r="R281" s="7">
        <v>14.228669</v>
      </c>
      <c r="S281" s="1">
        <v>28.457339000000001</v>
      </c>
      <c r="T281" t="s">
        <v>315</v>
      </c>
      <c r="U281" s="7">
        <v>33.0319</v>
      </c>
      <c r="V281" s="1">
        <v>940</v>
      </c>
      <c r="W281">
        <v>2026</v>
      </c>
    </row>
    <row r="282" spans="1:23" x14ac:dyDescent="0.3">
      <c r="A282">
        <v>72038976</v>
      </c>
      <c r="B282" s="2">
        <v>46111</v>
      </c>
      <c r="C282" t="s">
        <v>6444</v>
      </c>
      <c r="D282" t="s">
        <v>274</v>
      </c>
      <c r="E282" t="s">
        <v>275</v>
      </c>
      <c r="F282" t="s">
        <v>6454</v>
      </c>
      <c r="G282" t="s">
        <v>6455</v>
      </c>
      <c r="H282" t="s">
        <v>279</v>
      </c>
      <c r="I282" t="s">
        <v>280</v>
      </c>
      <c r="J282" t="s">
        <v>278</v>
      </c>
      <c r="K282" t="s">
        <v>178</v>
      </c>
      <c r="L282">
        <v>6</v>
      </c>
      <c r="M282" t="s">
        <v>13</v>
      </c>
      <c r="N282" t="s">
        <v>21</v>
      </c>
      <c r="O282">
        <v>215</v>
      </c>
      <c r="P282">
        <v>1290</v>
      </c>
      <c r="Q282">
        <v>1</v>
      </c>
      <c r="R282" s="7">
        <v>6.5088590000000002</v>
      </c>
      <c r="S282" s="1">
        <v>39.053156999999999</v>
      </c>
      <c r="T282" t="s">
        <v>315</v>
      </c>
      <c r="U282" s="7">
        <v>33.0319</v>
      </c>
      <c r="V282" s="1">
        <v>1290</v>
      </c>
      <c r="W282">
        <v>2026</v>
      </c>
    </row>
    <row r="283" spans="1:23" x14ac:dyDescent="0.3">
      <c r="A283">
        <v>72038751</v>
      </c>
      <c r="B283" s="2">
        <v>46111</v>
      </c>
      <c r="C283" t="s">
        <v>6388</v>
      </c>
      <c r="D283" t="s">
        <v>91</v>
      </c>
      <c r="E283" t="s">
        <v>92</v>
      </c>
      <c r="F283" t="s">
        <v>6876</v>
      </c>
      <c r="G283" t="s">
        <v>6877</v>
      </c>
      <c r="H283" t="s">
        <v>1374</v>
      </c>
      <c r="I283" t="s">
        <v>1375</v>
      </c>
      <c r="J283" t="s">
        <v>112</v>
      </c>
      <c r="K283" t="s">
        <v>12</v>
      </c>
      <c r="L283">
        <v>40</v>
      </c>
      <c r="M283" t="s">
        <v>1376</v>
      </c>
      <c r="N283" t="s">
        <v>21</v>
      </c>
      <c r="O283">
        <v>670</v>
      </c>
      <c r="P283">
        <v>26800</v>
      </c>
      <c r="Q283">
        <v>1</v>
      </c>
      <c r="R283" s="7">
        <v>20.283422000000002</v>
      </c>
      <c r="S283" s="1">
        <v>811.33691899999997</v>
      </c>
      <c r="T283" t="s">
        <v>315</v>
      </c>
      <c r="U283" s="7">
        <v>33.0319</v>
      </c>
      <c r="V283" s="1">
        <v>26800</v>
      </c>
      <c r="W283">
        <v>2026</v>
      </c>
    </row>
    <row r="284" spans="1:23" x14ac:dyDescent="0.3">
      <c r="A284">
        <v>72039042</v>
      </c>
      <c r="B284" s="2">
        <v>46111</v>
      </c>
      <c r="C284" t="s">
        <v>6681</v>
      </c>
      <c r="D284" t="s">
        <v>464</v>
      </c>
      <c r="E284" t="s">
        <v>465</v>
      </c>
      <c r="F284" t="s">
        <v>6771</v>
      </c>
      <c r="G284" t="s">
        <v>6772</v>
      </c>
      <c r="H284" t="s">
        <v>102</v>
      </c>
      <c r="I284" t="s">
        <v>103</v>
      </c>
      <c r="J284" t="s">
        <v>1553</v>
      </c>
      <c r="K284" t="s">
        <v>32</v>
      </c>
      <c r="L284">
        <v>3000</v>
      </c>
      <c r="M284" t="s">
        <v>99</v>
      </c>
      <c r="N284" t="s">
        <v>21</v>
      </c>
      <c r="O284">
        <v>65</v>
      </c>
      <c r="P284">
        <v>195000</v>
      </c>
      <c r="Q284">
        <v>1</v>
      </c>
      <c r="R284" s="7">
        <v>1.967794</v>
      </c>
      <c r="S284" s="1">
        <v>5903.3843040000002</v>
      </c>
      <c r="T284" t="s">
        <v>315</v>
      </c>
      <c r="U284" s="7">
        <v>33.0319</v>
      </c>
      <c r="V284" s="1">
        <v>195000</v>
      </c>
      <c r="W284">
        <v>2026</v>
      </c>
    </row>
    <row r="285" spans="1:23" x14ac:dyDescent="0.3">
      <c r="A285">
        <v>72039042</v>
      </c>
      <c r="B285" s="2">
        <v>46111</v>
      </c>
      <c r="C285" t="s">
        <v>6681</v>
      </c>
      <c r="D285" t="s">
        <v>464</v>
      </c>
      <c r="E285" t="s">
        <v>465</v>
      </c>
      <c r="F285" t="s">
        <v>6771</v>
      </c>
      <c r="G285" t="s">
        <v>6772</v>
      </c>
      <c r="H285" t="s">
        <v>102</v>
      </c>
      <c r="I285" t="s">
        <v>103</v>
      </c>
      <c r="J285" t="s">
        <v>1553</v>
      </c>
      <c r="K285" t="s">
        <v>32</v>
      </c>
      <c r="L285">
        <v>3000</v>
      </c>
      <c r="M285" t="s">
        <v>99</v>
      </c>
      <c r="N285" t="s">
        <v>21</v>
      </c>
      <c r="O285">
        <v>65</v>
      </c>
      <c r="P285">
        <v>195000</v>
      </c>
      <c r="Q285">
        <v>1</v>
      </c>
      <c r="R285" s="7">
        <v>1.967794</v>
      </c>
      <c r="S285" s="1">
        <v>5903.3843040000002</v>
      </c>
      <c r="T285" t="s">
        <v>315</v>
      </c>
      <c r="U285" s="7">
        <v>33.0319</v>
      </c>
      <c r="V285" s="1">
        <v>195000</v>
      </c>
      <c r="W285">
        <v>2026</v>
      </c>
    </row>
    <row r="286" spans="1:23" x14ac:dyDescent="0.3">
      <c r="A286">
        <v>72038790</v>
      </c>
      <c r="B286" s="2">
        <v>46111</v>
      </c>
      <c r="C286" t="s">
        <v>6408</v>
      </c>
      <c r="D286" t="s">
        <v>881</v>
      </c>
      <c r="E286" t="s">
        <v>882</v>
      </c>
      <c r="F286" t="s">
        <v>6882</v>
      </c>
      <c r="G286" t="s">
        <v>6883</v>
      </c>
      <c r="H286" t="s">
        <v>6794</v>
      </c>
      <c r="I286" t="s">
        <v>6795</v>
      </c>
      <c r="J286" t="s">
        <v>98</v>
      </c>
      <c r="K286" t="s">
        <v>12</v>
      </c>
      <c r="L286">
        <v>1025</v>
      </c>
      <c r="M286" t="s">
        <v>99</v>
      </c>
      <c r="N286" t="s">
        <v>21</v>
      </c>
      <c r="O286">
        <v>114.39024000000001</v>
      </c>
      <c r="P286">
        <v>117250</v>
      </c>
      <c r="Q286">
        <v>1</v>
      </c>
      <c r="R286" s="7">
        <v>3.4630230000000002</v>
      </c>
      <c r="S286" s="1">
        <v>3549.5990230000002</v>
      </c>
      <c r="T286" t="s">
        <v>315</v>
      </c>
      <c r="U286" s="7">
        <v>33.0319</v>
      </c>
      <c r="V286" s="1">
        <v>117250</v>
      </c>
      <c r="W286">
        <v>2026</v>
      </c>
    </row>
    <row r="287" spans="1:23" x14ac:dyDescent="0.3">
      <c r="A287">
        <v>72038978</v>
      </c>
      <c r="B287" s="2">
        <v>46111</v>
      </c>
      <c r="C287" t="s">
        <v>6444</v>
      </c>
      <c r="D287" t="s">
        <v>553</v>
      </c>
      <c r="E287" t="s">
        <v>113</v>
      </c>
      <c r="F287" t="s">
        <v>6769</v>
      </c>
      <c r="G287" t="s">
        <v>6770</v>
      </c>
      <c r="H287" t="s">
        <v>184</v>
      </c>
      <c r="I287" t="s">
        <v>2199</v>
      </c>
      <c r="J287" t="s">
        <v>60</v>
      </c>
      <c r="K287" t="s">
        <v>557</v>
      </c>
      <c r="L287">
        <v>70</v>
      </c>
      <c r="M287" t="s">
        <v>114</v>
      </c>
      <c r="N287" t="s">
        <v>21</v>
      </c>
      <c r="O287">
        <v>30</v>
      </c>
      <c r="P287">
        <v>2100</v>
      </c>
      <c r="Q287">
        <v>1</v>
      </c>
      <c r="R287" s="7">
        <v>0.90821200000000002</v>
      </c>
      <c r="S287" s="1">
        <v>63.574907000000003</v>
      </c>
      <c r="T287" t="s">
        <v>315</v>
      </c>
      <c r="U287" s="7">
        <v>33.0319</v>
      </c>
      <c r="V287" s="1">
        <v>2100</v>
      </c>
      <c r="W287">
        <v>2026</v>
      </c>
    </row>
    <row r="288" spans="1:23" x14ac:dyDescent="0.3">
      <c r="A288">
        <v>72039012</v>
      </c>
      <c r="B288" s="2">
        <v>46111</v>
      </c>
      <c r="C288" t="s">
        <v>6462</v>
      </c>
      <c r="D288" t="s">
        <v>80</v>
      </c>
      <c r="E288" t="s">
        <v>81</v>
      </c>
      <c r="F288" t="s">
        <v>6478</v>
      </c>
      <c r="G288" t="s">
        <v>6479</v>
      </c>
      <c r="H288" t="s">
        <v>6878</v>
      </c>
      <c r="I288" t="s">
        <v>6879</v>
      </c>
      <c r="J288" t="s">
        <v>1096</v>
      </c>
      <c r="K288" t="s">
        <v>12</v>
      </c>
      <c r="L288">
        <v>5</v>
      </c>
      <c r="M288" t="s">
        <v>109</v>
      </c>
      <c r="N288" t="s">
        <v>21</v>
      </c>
      <c r="O288">
        <v>572</v>
      </c>
      <c r="P288">
        <v>2860</v>
      </c>
      <c r="Q288">
        <v>1</v>
      </c>
      <c r="R288" s="7">
        <v>17.316593000000001</v>
      </c>
      <c r="S288" s="1">
        <v>86.582969000000006</v>
      </c>
      <c r="T288" t="s">
        <v>315</v>
      </c>
      <c r="U288" s="7">
        <v>33.0319</v>
      </c>
      <c r="V288" s="1">
        <v>2860</v>
      </c>
      <c r="W288">
        <v>2026</v>
      </c>
    </row>
    <row r="289" spans="1:23" x14ac:dyDescent="0.3">
      <c r="A289">
        <v>72039020</v>
      </c>
      <c r="B289" s="2">
        <v>46111</v>
      </c>
      <c r="C289" t="s">
        <v>6681</v>
      </c>
      <c r="D289" t="s">
        <v>80</v>
      </c>
      <c r="E289" t="s">
        <v>81</v>
      </c>
      <c r="F289" t="s">
        <v>6880</v>
      </c>
      <c r="G289" t="s">
        <v>6881</v>
      </c>
      <c r="H289" t="s">
        <v>5550</v>
      </c>
      <c r="I289" t="s">
        <v>5551</v>
      </c>
      <c r="J289" t="s">
        <v>108</v>
      </c>
      <c r="K289" t="s">
        <v>12</v>
      </c>
      <c r="L289">
        <v>720</v>
      </c>
      <c r="M289" t="s">
        <v>109</v>
      </c>
      <c r="N289" t="s">
        <v>21</v>
      </c>
      <c r="O289">
        <v>23</v>
      </c>
      <c r="P289">
        <v>16560</v>
      </c>
      <c r="Q289">
        <v>1</v>
      </c>
      <c r="R289" s="7">
        <v>0.69629600000000003</v>
      </c>
      <c r="S289" s="1">
        <v>501.33355899999998</v>
      </c>
      <c r="T289" t="s">
        <v>315</v>
      </c>
      <c r="U289" s="7">
        <v>33.0319</v>
      </c>
      <c r="V289" s="1">
        <v>16560</v>
      </c>
      <c r="W289">
        <v>2026</v>
      </c>
    </row>
    <row r="290" spans="1:23" x14ac:dyDescent="0.3">
      <c r="A290">
        <v>72039020</v>
      </c>
      <c r="B290" s="2">
        <v>46111</v>
      </c>
      <c r="C290" t="s">
        <v>6681</v>
      </c>
      <c r="D290" t="s">
        <v>80</v>
      </c>
      <c r="E290" t="s">
        <v>81</v>
      </c>
      <c r="F290" t="s">
        <v>6880</v>
      </c>
      <c r="G290" t="s">
        <v>6881</v>
      </c>
      <c r="H290" t="s">
        <v>441</v>
      </c>
      <c r="I290" t="s">
        <v>442</v>
      </c>
      <c r="J290" t="s">
        <v>108</v>
      </c>
      <c r="K290" t="s">
        <v>12</v>
      </c>
      <c r="L290">
        <v>5760</v>
      </c>
      <c r="M290" t="s">
        <v>109</v>
      </c>
      <c r="N290" t="s">
        <v>21</v>
      </c>
      <c r="O290">
        <v>10.25</v>
      </c>
      <c r="P290">
        <v>59040</v>
      </c>
      <c r="Q290">
        <v>1</v>
      </c>
      <c r="R290" s="7">
        <v>0.31030600000000003</v>
      </c>
      <c r="S290" s="1">
        <v>1787.363124</v>
      </c>
      <c r="T290" t="s">
        <v>315</v>
      </c>
      <c r="U290" s="7">
        <v>33.0319</v>
      </c>
      <c r="V290" s="1">
        <v>59040</v>
      </c>
      <c r="W290">
        <v>2026</v>
      </c>
    </row>
    <row r="291" spans="1:23" x14ac:dyDescent="0.3">
      <c r="A291">
        <v>72038668</v>
      </c>
      <c r="B291" s="2">
        <v>46111</v>
      </c>
      <c r="C291" t="s">
        <v>6740</v>
      </c>
      <c r="D291" t="s">
        <v>100</v>
      </c>
      <c r="E291" t="s">
        <v>101</v>
      </c>
      <c r="F291" t="s">
        <v>6773</v>
      </c>
      <c r="G291" t="s">
        <v>6774</v>
      </c>
      <c r="H291" t="s">
        <v>403</v>
      </c>
      <c r="I291" t="s">
        <v>404</v>
      </c>
      <c r="J291" t="s">
        <v>1553</v>
      </c>
      <c r="K291" t="s">
        <v>32</v>
      </c>
      <c r="L291">
        <v>1000</v>
      </c>
      <c r="M291" t="s">
        <v>99</v>
      </c>
      <c r="N291" t="s">
        <v>21</v>
      </c>
      <c r="O291">
        <v>32</v>
      </c>
      <c r="P291">
        <v>32000</v>
      </c>
      <c r="Q291">
        <v>1</v>
      </c>
      <c r="R291" s="7">
        <v>0.96875999999999995</v>
      </c>
      <c r="S291" s="1">
        <v>968.76050099999998</v>
      </c>
      <c r="T291" t="s">
        <v>315</v>
      </c>
      <c r="U291" s="7">
        <v>33.0319</v>
      </c>
      <c r="V291" s="1">
        <v>32000</v>
      </c>
      <c r="W291">
        <v>2026</v>
      </c>
    </row>
    <row r="292" spans="1:23" x14ac:dyDescent="0.3">
      <c r="A292">
        <v>72038848</v>
      </c>
      <c r="B292" s="2">
        <v>46111</v>
      </c>
      <c r="C292" t="s">
        <v>6419</v>
      </c>
      <c r="D292" t="s">
        <v>100</v>
      </c>
      <c r="E292" t="s">
        <v>101</v>
      </c>
      <c r="F292" t="s">
        <v>6775</v>
      </c>
      <c r="G292" t="s">
        <v>6776</v>
      </c>
      <c r="H292" t="s">
        <v>403</v>
      </c>
      <c r="I292" t="s">
        <v>404</v>
      </c>
      <c r="J292" t="s">
        <v>1553</v>
      </c>
      <c r="K292" t="s">
        <v>32</v>
      </c>
      <c r="L292">
        <v>7000</v>
      </c>
      <c r="M292" t="s">
        <v>99</v>
      </c>
      <c r="N292" t="s">
        <v>21</v>
      </c>
      <c r="O292">
        <v>40</v>
      </c>
      <c r="P292">
        <v>280000</v>
      </c>
      <c r="Q292">
        <v>1</v>
      </c>
      <c r="R292" s="7">
        <v>1.21095</v>
      </c>
      <c r="S292" s="1">
        <v>8476.6543849999998</v>
      </c>
      <c r="T292" t="s">
        <v>315</v>
      </c>
      <c r="U292" s="7">
        <v>33.0319</v>
      </c>
      <c r="V292" s="1">
        <v>280000</v>
      </c>
      <c r="W292">
        <v>2026</v>
      </c>
    </row>
    <row r="293" spans="1:23" x14ac:dyDescent="0.3">
      <c r="A293">
        <v>72039012</v>
      </c>
      <c r="B293" s="2">
        <v>46111</v>
      </c>
      <c r="C293" t="s">
        <v>6462</v>
      </c>
      <c r="D293" t="s">
        <v>80</v>
      </c>
      <c r="E293" t="s">
        <v>81</v>
      </c>
      <c r="F293" t="s">
        <v>6478</v>
      </c>
      <c r="G293" t="s">
        <v>6479</v>
      </c>
      <c r="H293" t="s">
        <v>110</v>
      </c>
      <c r="I293" t="s">
        <v>111</v>
      </c>
      <c r="J293" t="s">
        <v>79</v>
      </c>
      <c r="K293" t="s">
        <v>12</v>
      </c>
      <c r="L293">
        <v>1000</v>
      </c>
      <c r="M293" t="s">
        <v>13</v>
      </c>
      <c r="N293" t="s">
        <v>21</v>
      </c>
      <c r="O293">
        <v>75</v>
      </c>
      <c r="P293">
        <v>75000</v>
      </c>
      <c r="Q293">
        <v>1</v>
      </c>
      <c r="R293" s="7">
        <v>2.2705320000000002</v>
      </c>
      <c r="S293" s="1">
        <v>2270.532424</v>
      </c>
      <c r="T293" t="s">
        <v>315</v>
      </c>
      <c r="U293" s="7">
        <v>33.0319</v>
      </c>
      <c r="V293" s="1">
        <v>75000</v>
      </c>
      <c r="W293">
        <v>2026</v>
      </c>
    </row>
    <row r="294" spans="1:23" x14ac:dyDescent="0.3">
      <c r="A294">
        <v>72038361</v>
      </c>
      <c r="B294" s="2">
        <v>46109</v>
      </c>
      <c r="C294" t="s">
        <v>4756</v>
      </c>
      <c r="D294" t="s">
        <v>3107</v>
      </c>
      <c r="E294" t="s">
        <v>3108</v>
      </c>
      <c r="F294" t="s">
        <v>5970</v>
      </c>
      <c r="G294" t="s">
        <v>5971</v>
      </c>
      <c r="H294" t="s">
        <v>3111</v>
      </c>
      <c r="I294" t="s">
        <v>3112</v>
      </c>
      <c r="J294" t="s">
        <v>31</v>
      </c>
      <c r="K294" t="s">
        <v>12</v>
      </c>
      <c r="L294">
        <v>200</v>
      </c>
      <c r="M294" t="s">
        <v>13</v>
      </c>
      <c r="N294" t="s">
        <v>14</v>
      </c>
      <c r="O294">
        <v>12</v>
      </c>
      <c r="P294">
        <v>2400</v>
      </c>
      <c r="Q294">
        <v>33.074300000000001</v>
      </c>
      <c r="R294" s="7">
        <v>12</v>
      </c>
      <c r="S294" s="1">
        <v>2400</v>
      </c>
      <c r="T294" t="s">
        <v>315</v>
      </c>
      <c r="U294" s="7">
        <v>33.074300000000001</v>
      </c>
      <c r="V294" s="1">
        <v>79378.320000000007</v>
      </c>
      <c r="W294">
        <v>2026</v>
      </c>
    </row>
    <row r="295" spans="1:23" x14ac:dyDescent="0.3">
      <c r="A295">
        <v>72038361</v>
      </c>
      <c r="B295" s="2">
        <v>46109</v>
      </c>
      <c r="C295" t="s">
        <v>4756</v>
      </c>
      <c r="D295" t="s">
        <v>3107</v>
      </c>
      <c r="E295" t="s">
        <v>3108</v>
      </c>
      <c r="F295" t="s">
        <v>5970</v>
      </c>
      <c r="G295" t="s">
        <v>5971</v>
      </c>
      <c r="H295" t="s">
        <v>3115</v>
      </c>
      <c r="I295" t="s">
        <v>3116</v>
      </c>
      <c r="J295" t="s">
        <v>31</v>
      </c>
      <c r="K295" t="s">
        <v>12</v>
      </c>
      <c r="L295">
        <v>500</v>
      </c>
      <c r="M295" t="s">
        <v>13</v>
      </c>
      <c r="N295" t="s">
        <v>14</v>
      </c>
      <c r="O295">
        <v>12</v>
      </c>
      <c r="P295">
        <v>6000</v>
      </c>
      <c r="Q295">
        <v>33.074300000000001</v>
      </c>
      <c r="R295" s="7">
        <v>12</v>
      </c>
      <c r="S295" s="1">
        <v>6000</v>
      </c>
      <c r="T295" t="s">
        <v>315</v>
      </c>
      <c r="U295" s="7">
        <v>33.074300000000001</v>
      </c>
      <c r="V295" s="1">
        <v>198445.8</v>
      </c>
      <c r="W295">
        <v>2026</v>
      </c>
    </row>
    <row r="296" spans="1:23" x14ac:dyDescent="0.3">
      <c r="A296">
        <v>72038828</v>
      </c>
      <c r="B296" s="2">
        <v>46109</v>
      </c>
      <c r="C296" t="s">
        <v>6144</v>
      </c>
      <c r="D296" t="s">
        <v>6550</v>
      </c>
      <c r="E296" t="s">
        <v>6551</v>
      </c>
      <c r="F296" t="s">
        <v>6688</v>
      </c>
      <c r="G296" t="s">
        <v>6689</v>
      </c>
      <c r="H296" t="s">
        <v>6690</v>
      </c>
      <c r="I296" t="s">
        <v>6691</v>
      </c>
      <c r="J296" t="s">
        <v>79</v>
      </c>
      <c r="K296" t="s">
        <v>33</v>
      </c>
      <c r="L296">
        <v>13500</v>
      </c>
      <c r="M296" t="s">
        <v>49</v>
      </c>
      <c r="N296" t="s">
        <v>21</v>
      </c>
      <c r="O296">
        <v>0.94</v>
      </c>
      <c r="P296">
        <v>12690</v>
      </c>
      <c r="Q296">
        <v>1</v>
      </c>
      <c r="R296" s="7">
        <v>2.8420000000000001E-2</v>
      </c>
      <c r="S296" s="1">
        <v>383.68158899999997</v>
      </c>
      <c r="T296" t="s">
        <v>315</v>
      </c>
      <c r="U296" s="7">
        <v>33.074300000000001</v>
      </c>
      <c r="V296" s="1">
        <v>12690</v>
      </c>
      <c r="W296">
        <v>2026</v>
      </c>
    </row>
    <row r="297" spans="1:23" x14ac:dyDescent="0.3">
      <c r="A297">
        <v>72038537</v>
      </c>
      <c r="B297" s="2">
        <v>46109</v>
      </c>
      <c r="C297" t="s">
        <v>4762</v>
      </c>
      <c r="D297" t="s">
        <v>435</v>
      </c>
      <c r="E297" t="s">
        <v>436</v>
      </c>
      <c r="F297" t="s">
        <v>6448</v>
      </c>
      <c r="G297" t="s">
        <v>6449</v>
      </c>
      <c r="H297" t="s">
        <v>439</v>
      </c>
      <c r="I297" t="s">
        <v>440</v>
      </c>
      <c r="J297" t="s">
        <v>90</v>
      </c>
      <c r="K297" t="s">
        <v>32</v>
      </c>
      <c r="L297">
        <v>7200</v>
      </c>
      <c r="M297" t="s">
        <v>13</v>
      </c>
      <c r="N297" t="s">
        <v>21</v>
      </c>
      <c r="O297">
        <v>28</v>
      </c>
      <c r="P297">
        <v>201600</v>
      </c>
      <c r="Q297">
        <v>1</v>
      </c>
      <c r="R297" s="7">
        <v>0.84657800000000005</v>
      </c>
      <c r="S297" s="1">
        <v>6095.3670970000003</v>
      </c>
      <c r="T297" t="s">
        <v>315</v>
      </c>
      <c r="U297" s="7">
        <v>33.074300000000001</v>
      </c>
      <c r="V297" s="1">
        <v>201600</v>
      </c>
      <c r="W297">
        <v>2026</v>
      </c>
    </row>
    <row r="298" spans="1:23" x14ac:dyDescent="0.3">
      <c r="A298">
        <v>72038748</v>
      </c>
      <c r="B298" s="2">
        <v>46109</v>
      </c>
      <c r="C298" t="s">
        <v>6388</v>
      </c>
      <c r="D298" t="s">
        <v>4633</v>
      </c>
      <c r="E298" t="s">
        <v>4634</v>
      </c>
      <c r="F298" t="s">
        <v>6874</v>
      </c>
      <c r="G298" t="s">
        <v>6875</v>
      </c>
      <c r="H298" t="s">
        <v>5524</v>
      </c>
      <c r="I298" t="s">
        <v>5525</v>
      </c>
      <c r="J298" t="s">
        <v>86</v>
      </c>
      <c r="K298" t="s">
        <v>12</v>
      </c>
      <c r="L298">
        <v>1000</v>
      </c>
      <c r="M298" t="s">
        <v>87</v>
      </c>
      <c r="N298" t="s">
        <v>21</v>
      </c>
      <c r="O298">
        <v>27</v>
      </c>
      <c r="P298">
        <v>27000</v>
      </c>
      <c r="Q298">
        <v>1</v>
      </c>
      <c r="R298" s="7">
        <v>0.81634300000000004</v>
      </c>
      <c r="S298" s="1">
        <v>816.34380699999997</v>
      </c>
      <c r="T298" t="s">
        <v>315</v>
      </c>
      <c r="U298" s="7">
        <v>33.074300000000001</v>
      </c>
      <c r="V298" s="1">
        <v>27000</v>
      </c>
      <c r="W298">
        <v>2026</v>
      </c>
    </row>
    <row r="299" spans="1:23" x14ac:dyDescent="0.3">
      <c r="A299">
        <v>72037525</v>
      </c>
      <c r="B299" s="2">
        <v>46109</v>
      </c>
      <c r="C299" t="s">
        <v>3271</v>
      </c>
      <c r="D299" t="s">
        <v>19</v>
      </c>
      <c r="E299" t="s">
        <v>20</v>
      </c>
      <c r="F299" t="s">
        <v>6200</v>
      </c>
      <c r="G299" t="s">
        <v>6201</v>
      </c>
      <c r="H299" t="s">
        <v>1576</v>
      </c>
      <c r="I299" t="s">
        <v>1577</v>
      </c>
      <c r="J299" t="s">
        <v>143</v>
      </c>
      <c r="K299" t="s">
        <v>32</v>
      </c>
      <c r="L299">
        <v>1040</v>
      </c>
      <c r="M299" t="s">
        <v>13</v>
      </c>
      <c r="N299" t="s">
        <v>21</v>
      </c>
      <c r="O299">
        <v>123.01090000000001</v>
      </c>
      <c r="P299">
        <v>127931.34</v>
      </c>
      <c r="Q299">
        <v>1</v>
      </c>
      <c r="R299" s="7">
        <v>3.7192289999999999</v>
      </c>
      <c r="S299" s="1">
        <v>3867.998415</v>
      </c>
      <c r="T299" t="s">
        <v>315</v>
      </c>
      <c r="U299" s="7">
        <v>33.074300000000001</v>
      </c>
      <c r="V299" s="1">
        <v>127931.34</v>
      </c>
      <c r="W299">
        <v>2026</v>
      </c>
    </row>
    <row r="300" spans="1:23" x14ac:dyDescent="0.3">
      <c r="A300">
        <v>72037987</v>
      </c>
      <c r="B300" s="2">
        <v>46109</v>
      </c>
      <c r="C300" t="s">
        <v>4195</v>
      </c>
      <c r="D300" t="s">
        <v>19</v>
      </c>
      <c r="E300" t="s">
        <v>20</v>
      </c>
      <c r="F300" t="s">
        <v>6200</v>
      </c>
      <c r="G300" t="s">
        <v>6201</v>
      </c>
      <c r="H300" t="s">
        <v>6202</v>
      </c>
      <c r="I300" t="s">
        <v>6203</v>
      </c>
      <c r="J300" t="s">
        <v>143</v>
      </c>
      <c r="K300" t="s">
        <v>32</v>
      </c>
      <c r="L300">
        <v>1042</v>
      </c>
      <c r="M300" t="s">
        <v>13</v>
      </c>
      <c r="N300" t="s">
        <v>21</v>
      </c>
      <c r="O300">
        <v>123.01090000000001</v>
      </c>
      <c r="P300">
        <v>128177.36</v>
      </c>
      <c r="Q300">
        <v>1</v>
      </c>
      <c r="R300" s="7">
        <v>3.7192289999999999</v>
      </c>
      <c r="S300" s="1">
        <v>3875.436819</v>
      </c>
      <c r="T300" t="s">
        <v>315</v>
      </c>
      <c r="U300" s="7">
        <v>33.074300000000001</v>
      </c>
      <c r="V300" s="1">
        <v>128177.36</v>
      </c>
      <c r="W300">
        <v>2026</v>
      </c>
    </row>
    <row r="301" spans="1:23" x14ac:dyDescent="0.3">
      <c r="A301">
        <v>72038286</v>
      </c>
      <c r="B301" s="2">
        <v>46109</v>
      </c>
      <c r="C301" t="s">
        <v>5828</v>
      </c>
      <c r="D301" t="s">
        <v>19</v>
      </c>
      <c r="E301" t="s">
        <v>20</v>
      </c>
      <c r="F301" t="s">
        <v>6200</v>
      </c>
      <c r="G301" t="s">
        <v>6201</v>
      </c>
      <c r="H301" t="s">
        <v>6204</v>
      </c>
      <c r="I301" t="s">
        <v>6205</v>
      </c>
      <c r="J301" t="s">
        <v>143</v>
      </c>
      <c r="K301" t="s">
        <v>32</v>
      </c>
      <c r="L301">
        <v>712</v>
      </c>
      <c r="M301" t="s">
        <v>13</v>
      </c>
      <c r="N301" t="s">
        <v>21</v>
      </c>
      <c r="O301">
        <v>129.12100000000001</v>
      </c>
      <c r="P301">
        <v>91934.15</v>
      </c>
      <c r="Q301">
        <v>1</v>
      </c>
      <c r="R301" s="7">
        <v>3.9039670000000002</v>
      </c>
      <c r="S301" s="1">
        <v>2779.624965</v>
      </c>
      <c r="T301" t="s">
        <v>315</v>
      </c>
      <c r="U301" s="7">
        <v>33.074300000000001</v>
      </c>
      <c r="V301" s="1">
        <v>91934.15</v>
      </c>
      <c r="W301">
        <v>2026</v>
      </c>
    </row>
    <row r="302" spans="1:23" x14ac:dyDescent="0.3">
      <c r="A302">
        <v>72038286</v>
      </c>
      <c r="B302" s="2">
        <v>46109</v>
      </c>
      <c r="C302" t="s">
        <v>5828</v>
      </c>
      <c r="D302" t="s">
        <v>19</v>
      </c>
      <c r="E302" t="s">
        <v>20</v>
      </c>
      <c r="F302" t="s">
        <v>6200</v>
      </c>
      <c r="G302" t="s">
        <v>6201</v>
      </c>
      <c r="H302" t="s">
        <v>5396</v>
      </c>
      <c r="I302" t="s">
        <v>5397</v>
      </c>
      <c r="J302" t="s">
        <v>143</v>
      </c>
      <c r="K302" t="s">
        <v>32</v>
      </c>
      <c r="L302">
        <v>697</v>
      </c>
      <c r="M302" t="s">
        <v>13</v>
      </c>
      <c r="N302" t="s">
        <v>21</v>
      </c>
      <c r="O302">
        <v>129.12100000000001</v>
      </c>
      <c r="P302">
        <v>89997.34</v>
      </c>
      <c r="Q302">
        <v>1</v>
      </c>
      <c r="R302" s="7">
        <v>3.9039670000000002</v>
      </c>
      <c r="S302" s="1">
        <v>2721.0655999999999</v>
      </c>
      <c r="T302" t="s">
        <v>315</v>
      </c>
      <c r="U302" s="7">
        <v>33.074300000000001</v>
      </c>
      <c r="V302" s="1">
        <v>89997.34</v>
      </c>
      <c r="W302">
        <v>2026</v>
      </c>
    </row>
    <row r="303" spans="1:23" x14ac:dyDescent="0.3">
      <c r="A303">
        <v>72037524</v>
      </c>
      <c r="B303" s="2">
        <v>46109</v>
      </c>
      <c r="C303" t="s">
        <v>3271</v>
      </c>
      <c r="D303" t="s">
        <v>19</v>
      </c>
      <c r="E303" t="s">
        <v>20</v>
      </c>
      <c r="F303" t="s">
        <v>6294</v>
      </c>
      <c r="G303" t="s">
        <v>6295</v>
      </c>
      <c r="H303" t="s">
        <v>1588</v>
      </c>
      <c r="I303" t="s">
        <v>1589</v>
      </c>
      <c r="J303" t="s">
        <v>11</v>
      </c>
      <c r="K303" t="s">
        <v>33</v>
      </c>
      <c r="L303">
        <v>1963</v>
      </c>
      <c r="M303" t="s">
        <v>13</v>
      </c>
      <c r="N303" t="s">
        <v>21</v>
      </c>
      <c r="O303">
        <v>121.43170000000001</v>
      </c>
      <c r="P303">
        <v>238370.43</v>
      </c>
      <c r="Q303">
        <v>1</v>
      </c>
      <c r="R303" s="7">
        <v>3.6714820000000001</v>
      </c>
      <c r="S303" s="1">
        <v>7207.1194249999999</v>
      </c>
      <c r="T303" t="s">
        <v>315</v>
      </c>
      <c r="U303" s="7">
        <v>33.074300000000001</v>
      </c>
      <c r="V303" s="1">
        <v>238370.43</v>
      </c>
      <c r="W303">
        <v>2026</v>
      </c>
    </row>
    <row r="304" spans="1:23" x14ac:dyDescent="0.3">
      <c r="A304">
        <v>72037946</v>
      </c>
      <c r="B304" s="2">
        <v>46109</v>
      </c>
      <c r="C304" t="s">
        <v>4270</v>
      </c>
      <c r="D304" t="s">
        <v>19</v>
      </c>
      <c r="E304" t="s">
        <v>20</v>
      </c>
      <c r="F304" t="s">
        <v>6294</v>
      </c>
      <c r="G304" t="s">
        <v>6295</v>
      </c>
      <c r="H304" t="s">
        <v>6296</v>
      </c>
      <c r="I304" t="s">
        <v>6264</v>
      </c>
      <c r="J304" t="s">
        <v>11</v>
      </c>
      <c r="K304" t="s">
        <v>33</v>
      </c>
      <c r="L304">
        <v>1001</v>
      </c>
      <c r="M304" t="s">
        <v>13</v>
      </c>
      <c r="N304" t="s">
        <v>21</v>
      </c>
      <c r="O304">
        <v>122.0634</v>
      </c>
      <c r="P304">
        <v>122185.46</v>
      </c>
      <c r="Q304">
        <v>1</v>
      </c>
      <c r="R304" s="7">
        <v>3.6905809999999999</v>
      </c>
      <c r="S304" s="1">
        <v>3694.2719870000001</v>
      </c>
      <c r="T304" t="s">
        <v>315</v>
      </c>
      <c r="U304" s="7">
        <v>33.074300000000001</v>
      </c>
      <c r="V304" s="1">
        <v>122185.46</v>
      </c>
      <c r="W304">
        <v>2026</v>
      </c>
    </row>
    <row r="305" spans="1:23" x14ac:dyDescent="0.3">
      <c r="A305">
        <v>72037946</v>
      </c>
      <c r="B305" s="2">
        <v>46109</v>
      </c>
      <c r="C305" t="s">
        <v>4270</v>
      </c>
      <c r="D305" t="s">
        <v>19</v>
      </c>
      <c r="E305" t="s">
        <v>20</v>
      </c>
      <c r="F305" t="s">
        <v>6294</v>
      </c>
      <c r="G305" t="s">
        <v>6295</v>
      </c>
      <c r="H305" t="s">
        <v>1588</v>
      </c>
      <c r="I305" t="s">
        <v>1589</v>
      </c>
      <c r="J305" t="s">
        <v>11</v>
      </c>
      <c r="K305" t="s">
        <v>33</v>
      </c>
      <c r="L305">
        <v>2056</v>
      </c>
      <c r="M305" t="s">
        <v>13</v>
      </c>
      <c r="N305" t="s">
        <v>21</v>
      </c>
      <c r="O305">
        <v>121.43170000000001</v>
      </c>
      <c r="P305">
        <v>249663.58</v>
      </c>
      <c r="Q305">
        <v>1</v>
      </c>
      <c r="R305" s="7">
        <v>3.6714820000000001</v>
      </c>
      <c r="S305" s="1">
        <v>7548.5673159999997</v>
      </c>
      <c r="T305" t="s">
        <v>315</v>
      </c>
      <c r="U305" s="7">
        <v>33.074300000000001</v>
      </c>
      <c r="V305" s="1">
        <v>249663.58</v>
      </c>
      <c r="W305">
        <v>2026</v>
      </c>
    </row>
    <row r="306" spans="1:23" x14ac:dyDescent="0.3">
      <c r="A306">
        <v>72037984</v>
      </c>
      <c r="B306" s="2">
        <v>46109</v>
      </c>
      <c r="C306" t="s">
        <v>4195</v>
      </c>
      <c r="D306" t="s">
        <v>19</v>
      </c>
      <c r="E306" t="s">
        <v>20</v>
      </c>
      <c r="F306" t="s">
        <v>6294</v>
      </c>
      <c r="G306" t="s">
        <v>6295</v>
      </c>
      <c r="H306" t="s">
        <v>1551</v>
      </c>
      <c r="I306" t="s">
        <v>1552</v>
      </c>
      <c r="J306" t="s">
        <v>11</v>
      </c>
      <c r="K306" t="s">
        <v>33</v>
      </c>
      <c r="L306">
        <v>1006</v>
      </c>
      <c r="M306" t="s">
        <v>13</v>
      </c>
      <c r="N306" t="s">
        <v>21</v>
      </c>
      <c r="O306">
        <v>122.0634</v>
      </c>
      <c r="P306">
        <v>122795.78</v>
      </c>
      <c r="Q306">
        <v>1</v>
      </c>
      <c r="R306" s="7">
        <v>3.6905809999999999</v>
      </c>
      <c r="S306" s="1">
        <v>3712.7249849999998</v>
      </c>
      <c r="T306" t="s">
        <v>315</v>
      </c>
      <c r="U306" s="7">
        <v>33.074300000000001</v>
      </c>
      <c r="V306" s="1">
        <v>122795.78</v>
      </c>
      <c r="W306">
        <v>2026</v>
      </c>
    </row>
    <row r="307" spans="1:23" x14ac:dyDescent="0.3">
      <c r="A307">
        <v>72037984</v>
      </c>
      <c r="B307" s="2">
        <v>46109</v>
      </c>
      <c r="C307" t="s">
        <v>4195</v>
      </c>
      <c r="D307" t="s">
        <v>19</v>
      </c>
      <c r="E307" t="s">
        <v>20</v>
      </c>
      <c r="F307" t="s">
        <v>6294</v>
      </c>
      <c r="G307" t="s">
        <v>6295</v>
      </c>
      <c r="H307" t="s">
        <v>6274</v>
      </c>
      <c r="I307" t="s">
        <v>144</v>
      </c>
      <c r="J307" t="s">
        <v>11</v>
      </c>
      <c r="K307" t="s">
        <v>33</v>
      </c>
      <c r="L307">
        <v>981</v>
      </c>
      <c r="M307" t="s">
        <v>13</v>
      </c>
      <c r="N307" t="s">
        <v>21</v>
      </c>
      <c r="O307">
        <v>122.0634</v>
      </c>
      <c r="P307">
        <v>119744.2</v>
      </c>
      <c r="Q307">
        <v>1</v>
      </c>
      <c r="R307" s="7">
        <v>3.6905809999999999</v>
      </c>
      <c r="S307" s="1">
        <v>3620.460599</v>
      </c>
      <c r="T307" t="s">
        <v>315</v>
      </c>
      <c r="U307" s="7">
        <v>33.074300000000001</v>
      </c>
      <c r="V307" s="1">
        <v>119744.2</v>
      </c>
      <c r="W307">
        <v>2026</v>
      </c>
    </row>
    <row r="308" spans="1:23" x14ac:dyDescent="0.3">
      <c r="A308">
        <v>72038283</v>
      </c>
      <c r="B308" s="2">
        <v>46109</v>
      </c>
      <c r="C308" t="s">
        <v>5828</v>
      </c>
      <c r="D308" t="s">
        <v>19</v>
      </c>
      <c r="E308" t="s">
        <v>20</v>
      </c>
      <c r="F308" t="s">
        <v>6294</v>
      </c>
      <c r="G308" t="s">
        <v>6295</v>
      </c>
      <c r="H308" t="s">
        <v>1449</v>
      </c>
      <c r="I308" t="s">
        <v>1450</v>
      </c>
      <c r="J308" t="s">
        <v>11</v>
      </c>
      <c r="K308" t="s">
        <v>33</v>
      </c>
      <c r="L308">
        <v>991</v>
      </c>
      <c r="M308" t="s">
        <v>13</v>
      </c>
      <c r="N308" t="s">
        <v>21</v>
      </c>
      <c r="O308">
        <v>128.18029999999999</v>
      </c>
      <c r="P308">
        <v>127026.68</v>
      </c>
      <c r="Q308">
        <v>1</v>
      </c>
      <c r="R308" s="7">
        <v>3.8755250000000001</v>
      </c>
      <c r="S308" s="1">
        <v>3840.64606</v>
      </c>
      <c r="T308" t="s">
        <v>315</v>
      </c>
      <c r="U308" s="7">
        <v>33.074300000000001</v>
      </c>
      <c r="V308" s="1">
        <v>127026.68</v>
      </c>
      <c r="W308">
        <v>2026</v>
      </c>
    </row>
    <row r="309" spans="1:23" x14ac:dyDescent="0.3">
      <c r="A309">
        <v>72038283</v>
      </c>
      <c r="B309" s="2">
        <v>46109</v>
      </c>
      <c r="C309" t="s">
        <v>5828</v>
      </c>
      <c r="D309" t="s">
        <v>19</v>
      </c>
      <c r="E309" t="s">
        <v>20</v>
      </c>
      <c r="F309" t="s">
        <v>6294</v>
      </c>
      <c r="G309" t="s">
        <v>6295</v>
      </c>
      <c r="H309" t="s">
        <v>1588</v>
      </c>
      <c r="I309" t="s">
        <v>1589</v>
      </c>
      <c r="J309" t="s">
        <v>11</v>
      </c>
      <c r="K309" t="s">
        <v>33</v>
      </c>
      <c r="L309">
        <v>2033</v>
      </c>
      <c r="M309" t="s">
        <v>13</v>
      </c>
      <c r="N309" t="s">
        <v>21</v>
      </c>
      <c r="O309">
        <v>127.5532</v>
      </c>
      <c r="P309">
        <v>259315.66</v>
      </c>
      <c r="Q309">
        <v>1</v>
      </c>
      <c r="R309" s="7">
        <v>3.8565649999999998</v>
      </c>
      <c r="S309" s="1">
        <v>7840.3975289999998</v>
      </c>
      <c r="T309" t="s">
        <v>315</v>
      </c>
      <c r="U309" s="7">
        <v>33.074300000000001</v>
      </c>
      <c r="V309" s="1">
        <v>259315.66</v>
      </c>
      <c r="W309">
        <v>2026</v>
      </c>
    </row>
    <row r="310" spans="1:23" x14ac:dyDescent="0.3">
      <c r="A310">
        <v>72038931</v>
      </c>
      <c r="B310" s="2">
        <v>46109</v>
      </c>
      <c r="C310" t="s">
        <v>6001</v>
      </c>
      <c r="D310" t="s">
        <v>19</v>
      </c>
      <c r="E310" t="s">
        <v>20</v>
      </c>
      <c r="F310" t="s">
        <v>6292</v>
      </c>
      <c r="G310" t="s">
        <v>6293</v>
      </c>
      <c r="H310" t="s">
        <v>5422</v>
      </c>
      <c r="I310" t="s">
        <v>5423</v>
      </c>
      <c r="J310" t="s">
        <v>11</v>
      </c>
      <c r="K310" t="s">
        <v>48</v>
      </c>
      <c r="L310">
        <v>7348</v>
      </c>
      <c r="M310" t="s">
        <v>13</v>
      </c>
      <c r="N310" t="s">
        <v>21</v>
      </c>
      <c r="O310">
        <v>123.3319</v>
      </c>
      <c r="P310">
        <v>906242.8</v>
      </c>
      <c r="Q310">
        <v>1</v>
      </c>
      <c r="R310" s="7">
        <v>3.7289340000000002</v>
      </c>
      <c r="S310" s="1">
        <v>27400.211039000002</v>
      </c>
      <c r="T310" t="s">
        <v>315</v>
      </c>
      <c r="U310" s="7">
        <v>33.074300000000001</v>
      </c>
      <c r="V310" s="1">
        <v>906242.8</v>
      </c>
      <c r="W310">
        <v>2026</v>
      </c>
    </row>
    <row r="311" spans="1:23" x14ac:dyDescent="0.3">
      <c r="A311">
        <v>72037979</v>
      </c>
      <c r="B311" s="2">
        <v>46109</v>
      </c>
      <c r="C311" t="s">
        <v>4195</v>
      </c>
      <c r="D311" t="s">
        <v>19</v>
      </c>
      <c r="E311" t="s">
        <v>20</v>
      </c>
      <c r="F311" t="s">
        <v>6290</v>
      </c>
      <c r="G311" t="s">
        <v>6291</v>
      </c>
      <c r="H311" t="s">
        <v>5470</v>
      </c>
      <c r="I311" t="s">
        <v>550</v>
      </c>
      <c r="J311" t="s">
        <v>11</v>
      </c>
      <c r="K311" t="s">
        <v>12</v>
      </c>
      <c r="L311">
        <v>1021</v>
      </c>
      <c r="M311" t="s">
        <v>13</v>
      </c>
      <c r="N311" t="s">
        <v>21</v>
      </c>
      <c r="O311">
        <v>122.0634</v>
      </c>
      <c r="P311">
        <v>124626.73</v>
      </c>
      <c r="Q311">
        <v>1</v>
      </c>
      <c r="R311" s="7">
        <v>3.6905809999999999</v>
      </c>
      <c r="S311" s="1">
        <v>3768.083678</v>
      </c>
      <c r="T311" t="s">
        <v>315</v>
      </c>
      <c r="U311" s="7">
        <v>33.074300000000001</v>
      </c>
      <c r="V311" s="1">
        <v>124626.73</v>
      </c>
      <c r="W311">
        <v>2026</v>
      </c>
    </row>
    <row r="312" spans="1:23" x14ac:dyDescent="0.3">
      <c r="A312">
        <v>72038083</v>
      </c>
      <c r="B312" s="2">
        <v>46109</v>
      </c>
      <c r="C312" t="s">
        <v>5340</v>
      </c>
      <c r="D312" t="s">
        <v>19</v>
      </c>
      <c r="E312" t="s">
        <v>20</v>
      </c>
      <c r="F312" t="s">
        <v>6290</v>
      </c>
      <c r="G312" t="s">
        <v>6291</v>
      </c>
      <c r="H312" t="s">
        <v>1875</v>
      </c>
      <c r="I312" t="s">
        <v>1874</v>
      </c>
      <c r="J312" t="s">
        <v>11</v>
      </c>
      <c r="K312" t="s">
        <v>12</v>
      </c>
      <c r="L312">
        <v>997</v>
      </c>
      <c r="M312" t="s">
        <v>13</v>
      </c>
      <c r="N312" t="s">
        <v>21</v>
      </c>
      <c r="O312">
        <v>127.5532</v>
      </c>
      <c r="P312">
        <v>127170.54</v>
      </c>
      <c r="Q312">
        <v>1</v>
      </c>
      <c r="R312" s="7">
        <v>3.8565649999999998</v>
      </c>
      <c r="S312" s="1">
        <v>3844.9956609999999</v>
      </c>
      <c r="T312" t="s">
        <v>315</v>
      </c>
      <c r="U312" s="7">
        <v>33.074300000000001</v>
      </c>
      <c r="V312" s="1">
        <v>127170.54</v>
      </c>
      <c r="W312">
        <v>2026</v>
      </c>
    </row>
    <row r="313" spans="1:23" x14ac:dyDescent="0.3">
      <c r="A313">
        <v>72038084</v>
      </c>
      <c r="B313" s="2">
        <v>46109</v>
      </c>
      <c r="C313" t="s">
        <v>5340</v>
      </c>
      <c r="D313" t="s">
        <v>19</v>
      </c>
      <c r="E313" t="s">
        <v>20</v>
      </c>
      <c r="F313" t="s">
        <v>6290</v>
      </c>
      <c r="G313" t="s">
        <v>6291</v>
      </c>
      <c r="H313" t="s">
        <v>1876</v>
      </c>
      <c r="I313" t="s">
        <v>1872</v>
      </c>
      <c r="J313" t="s">
        <v>11</v>
      </c>
      <c r="K313" t="s">
        <v>12</v>
      </c>
      <c r="L313">
        <v>991</v>
      </c>
      <c r="M313" t="s">
        <v>13</v>
      </c>
      <c r="N313" t="s">
        <v>21</v>
      </c>
      <c r="O313">
        <v>128.18029999999999</v>
      </c>
      <c r="P313">
        <v>127026.68</v>
      </c>
      <c r="Q313">
        <v>1</v>
      </c>
      <c r="R313" s="7">
        <v>3.8755250000000001</v>
      </c>
      <c r="S313" s="1">
        <v>3840.64606</v>
      </c>
      <c r="T313" t="s">
        <v>315</v>
      </c>
      <c r="U313" s="7">
        <v>33.074300000000001</v>
      </c>
      <c r="V313" s="1">
        <v>127026.68</v>
      </c>
      <c r="W313">
        <v>2026</v>
      </c>
    </row>
    <row r="314" spans="1:23" x14ac:dyDescent="0.3">
      <c r="A314">
        <v>72038683</v>
      </c>
      <c r="B314" s="2">
        <v>46109</v>
      </c>
      <c r="C314" t="s">
        <v>6280</v>
      </c>
      <c r="D314" t="s">
        <v>19</v>
      </c>
      <c r="E314" t="s">
        <v>20</v>
      </c>
      <c r="F314" t="s">
        <v>6290</v>
      </c>
      <c r="G314" t="s">
        <v>6291</v>
      </c>
      <c r="H314" t="s">
        <v>24</v>
      </c>
      <c r="I314" t="s">
        <v>25</v>
      </c>
      <c r="J314" t="s">
        <v>11</v>
      </c>
      <c r="K314" t="s">
        <v>12</v>
      </c>
      <c r="L314">
        <v>2056</v>
      </c>
      <c r="M314" t="s">
        <v>13</v>
      </c>
      <c r="N314" t="s">
        <v>21</v>
      </c>
      <c r="O314">
        <v>124.5758</v>
      </c>
      <c r="P314">
        <v>256127.84</v>
      </c>
      <c r="Q314">
        <v>1</v>
      </c>
      <c r="R314" s="7">
        <v>3.766543</v>
      </c>
      <c r="S314" s="1">
        <v>7744.0139319999998</v>
      </c>
      <c r="T314" t="s">
        <v>315</v>
      </c>
      <c r="U314" s="7">
        <v>33.074300000000001</v>
      </c>
      <c r="V314" s="1">
        <v>256127.84</v>
      </c>
      <c r="W314">
        <v>2026</v>
      </c>
    </row>
    <row r="315" spans="1:23" x14ac:dyDescent="0.3">
      <c r="A315">
        <v>72038924</v>
      </c>
      <c r="B315" s="2">
        <v>46109</v>
      </c>
      <c r="C315" t="s">
        <v>6001</v>
      </c>
      <c r="D315" t="s">
        <v>19</v>
      </c>
      <c r="E315" t="s">
        <v>20</v>
      </c>
      <c r="F315" t="s">
        <v>6290</v>
      </c>
      <c r="G315" t="s">
        <v>6291</v>
      </c>
      <c r="H315" t="s">
        <v>5470</v>
      </c>
      <c r="I315" t="s">
        <v>550</v>
      </c>
      <c r="J315" t="s">
        <v>11</v>
      </c>
      <c r="K315" t="s">
        <v>12</v>
      </c>
      <c r="L315">
        <v>1029</v>
      </c>
      <c r="M315" t="s">
        <v>13</v>
      </c>
      <c r="N315" t="s">
        <v>21</v>
      </c>
      <c r="O315">
        <v>124.5758</v>
      </c>
      <c r="P315">
        <v>128188.5</v>
      </c>
      <c r="Q315">
        <v>1</v>
      </c>
      <c r="R315" s="7">
        <v>3.766543</v>
      </c>
      <c r="S315" s="1">
        <v>3875.7736359999999</v>
      </c>
      <c r="T315" t="s">
        <v>315</v>
      </c>
      <c r="U315" s="7">
        <v>33.074300000000001</v>
      </c>
      <c r="V315" s="1">
        <v>128188.5</v>
      </c>
      <c r="W315">
        <v>2026</v>
      </c>
    </row>
    <row r="316" spans="1:23" x14ac:dyDescent="0.3">
      <c r="A316">
        <v>72037984</v>
      </c>
      <c r="B316" s="2">
        <v>46109</v>
      </c>
      <c r="C316" t="s">
        <v>4195</v>
      </c>
      <c r="D316" t="s">
        <v>19</v>
      </c>
      <c r="E316" t="s">
        <v>20</v>
      </c>
      <c r="F316" t="s">
        <v>6297</v>
      </c>
      <c r="G316" t="s">
        <v>6298</v>
      </c>
      <c r="H316" t="s">
        <v>622</v>
      </c>
      <c r="I316" t="s">
        <v>550</v>
      </c>
      <c r="J316" t="s">
        <v>11</v>
      </c>
      <c r="K316" t="s">
        <v>33</v>
      </c>
      <c r="L316">
        <v>1990</v>
      </c>
      <c r="M316" t="s">
        <v>13</v>
      </c>
      <c r="N316" t="s">
        <v>21</v>
      </c>
      <c r="O316">
        <v>121.43170000000001</v>
      </c>
      <c r="P316">
        <v>241649.08</v>
      </c>
      <c r="Q316">
        <v>1</v>
      </c>
      <c r="R316" s="7">
        <v>3.6714820000000001</v>
      </c>
      <c r="S316" s="1">
        <v>7306.2492629999997</v>
      </c>
      <c r="T316" t="s">
        <v>315</v>
      </c>
      <c r="U316" s="7">
        <v>33.074300000000001</v>
      </c>
      <c r="V316" s="1">
        <v>241649.08</v>
      </c>
      <c r="W316">
        <v>2026</v>
      </c>
    </row>
    <row r="317" spans="1:23" x14ac:dyDescent="0.3">
      <c r="A317">
        <v>72038283</v>
      </c>
      <c r="B317" s="2">
        <v>46109</v>
      </c>
      <c r="C317" t="s">
        <v>5828</v>
      </c>
      <c r="D317" t="s">
        <v>19</v>
      </c>
      <c r="E317" t="s">
        <v>20</v>
      </c>
      <c r="F317" t="s">
        <v>6297</v>
      </c>
      <c r="G317" t="s">
        <v>6298</v>
      </c>
      <c r="H317" t="s">
        <v>6299</v>
      </c>
      <c r="I317" t="s">
        <v>6300</v>
      </c>
      <c r="J317" t="s">
        <v>11</v>
      </c>
      <c r="K317" t="s">
        <v>33</v>
      </c>
      <c r="L317">
        <v>1019</v>
      </c>
      <c r="M317" t="s">
        <v>13</v>
      </c>
      <c r="N317" t="s">
        <v>21</v>
      </c>
      <c r="O317">
        <v>128.18029999999999</v>
      </c>
      <c r="P317">
        <v>130615.73</v>
      </c>
      <c r="Q317">
        <v>1</v>
      </c>
      <c r="R317" s="7">
        <v>3.8755250000000001</v>
      </c>
      <c r="S317" s="1">
        <v>3949.160828</v>
      </c>
      <c r="T317" t="s">
        <v>315</v>
      </c>
      <c r="U317" s="7">
        <v>33.074300000000001</v>
      </c>
      <c r="V317" s="1">
        <v>130615.73</v>
      </c>
      <c r="W317">
        <v>2026</v>
      </c>
    </row>
    <row r="318" spans="1:23" x14ac:dyDescent="0.3">
      <c r="A318">
        <v>72038686</v>
      </c>
      <c r="B318" s="2">
        <v>46109</v>
      </c>
      <c r="C318" t="s">
        <v>6280</v>
      </c>
      <c r="D318" t="s">
        <v>19</v>
      </c>
      <c r="E318" t="s">
        <v>20</v>
      </c>
      <c r="F318" t="s">
        <v>6297</v>
      </c>
      <c r="G318" t="s">
        <v>6298</v>
      </c>
      <c r="H318" t="s">
        <v>622</v>
      </c>
      <c r="I318" t="s">
        <v>550</v>
      </c>
      <c r="J318" t="s">
        <v>11</v>
      </c>
      <c r="K318" t="s">
        <v>33</v>
      </c>
      <c r="L318">
        <v>3107</v>
      </c>
      <c r="M318" t="s">
        <v>13</v>
      </c>
      <c r="N318" t="s">
        <v>21</v>
      </c>
      <c r="O318">
        <v>124.5758</v>
      </c>
      <c r="P318">
        <v>387057.01</v>
      </c>
      <c r="Q318">
        <v>1</v>
      </c>
      <c r="R318" s="7">
        <v>3.766543</v>
      </c>
      <c r="S318" s="1">
        <v>11702.651604999999</v>
      </c>
      <c r="T318" t="s">
        <v>315</v>
      </c>
      <c r="U318" s="7">
        <v>33.074300000000001</v>
      </c>
      <c r="V318" s="1">
        <v>387057.01</v>
      </c>
      <c r="W318">
        <v>2026</v>
      </c>
    </row>
    <row r="319" spans="1:23" x14ac:dyDescent="0.3">
      <c r="A319">
        <v>72038799</v>
      </c>
      <c r="B319" s="2">
        <v>46109</v>
      </c>
      <c r="C319" t="s">
        <v>6301</v>
      </c>
      <c r="D319" t="s">
        <v>19</v>
      </c>
      <c r="E319" t="s">
        <v>20</v>
      </c>
      <c r="F319" t="s">
        <v>6297</v>
      </c>
      <c r="G319" t="s">
        <v>6298</v>
      </c>
      <c r="H319" t="s">
        <v>622</v>
      </c>
      <c r="I319" t="s">
        <v>550</v>
      </c>
      <c r="J319" t="s">
        <v>11</v>
      </c>
      <c r="K319" t="s">
        <v>33</v>
      </c>
      <c r="L319">
        <v>1941</v>
      </c>
      <c r="M319" t="s">
        <v>13</v>
      </c>
      <c r="N319" t="s">
        <v>21</v>
      </c>
      <c r="O319">
        <v>124.5758</v>
      </c>
      <c r="P319">
        <v>241801.63</v>
      </c>
      <c r="Q319">
        <v>1</v>
      </c>
      <c r="R319" s="7">
        <v>3.766543</v>
      </c>
      <c r="S319" s="1">
        <v>7310.8616050000001</v>
      </c>
      <c r="T319" t="s">
        <v>315</v>
      </c>
      <c r="U319" s="7">
        <v>33.074300000000001</v>
      </c>
      <c r="V319" s="1">
        <v>241801.63</v>
      </c>
      <c r="W319">
        <v>2026</v>
      </c>
    </row>
    <row r="320" spans="1:23" x14ac:dyDescent="0.3">
      <c r="A320">
        <v>72036524</v>
      </c>
      <c r="B320" s="2">
        <v>46108</v>
      </c>
      <c r="C320" t="s">
        <v>2547</v>
      </c>
      <c r="D320" t="s">
        <v>1296</v>
      </c>
      <c r="E320" t="s">
        <v>1297</v>
      </c>
      <c r="F320" t="s">
        <v>5956</v>
      </c>
      <c r="G320" t="s">
        <v>5957</v>
      </c>
      <c r="H320" t="s">
        <v>1313</v>
      </c>
      <c r="I320" t="s">
        <v>1314</v>
      </c>
      <c r="J320" t="s">
        <v>1301</v>
      </c>
      <c r="K320" t="s">
        <v>178</v>
      </c>
      <c r="L320">
        <v>866</v>
      </c>
      <c r="M320" t="s">
        <v>13</v>
      </c>
      <c r="N320" t="s">
        <v>14</v>
      </c>
      <c r="O320">
        <v>0.65</v>
      </c>
      <c r="P320">
        <v>562.9</v>
      </c>
      <c r="Q320">
        <v>33.074300000000001</v>
      </c>
      <c r="R320" s="7">
        <v>0.65</v>
      </c>
      <c r="S320" s="1">
        <v>562.89989500000001</v>
      </c>
      <c r="T320" t="s">
        <v>315</v>
      </c>
      <c r="U320" s="7">
        <v>33.074300000000001</v>
      </c>
      <c r="V320" s="1">
        <v>18617.52</v>
      </c>
      <c r="W320">
        <v>2026</v>
      </c>
    </row>
    <row r="321" spans="1:23" x14ac:dyDescent="0.3">
      <c r="A321">
        <v>72036524</v>
      </c>
      <c r="B321" s="2">
        <v>46108</v>
      </c>
      <c r="C321" t="s">
        <v>2547</v>
      </c>
      <c r="D321" t="s">
        <v>1296</v>
      </c>
      <c r="E321" t="s">
        <v>1297</v>
      </c>
      <c r="F321" t="s">
        <v>5956</v>
      </c>
      <c r="G321" t="s">
        <v>5957</v>
      </c>
      <c r="H321" t="s">
        <v>1304</v>
      </c>
      <c r="I321" t="s">
        <v>1305</v>
      </c>
      <c r="J321" t="s">
        <v>1301</v>
      </c>
      <c r="K321" t="s">
        <v>178</v>
      </c>
      <c r="L321">
        <v>1840</v>
      </c>
      <c r="M321" t="s">
        <v>13</v>
      </c>
      <c r="N321" t="s">
        <v>14</v>
      </c>
      <c r="O321">
        <v>0.65</v>
      </c>
      <c r="P321">
        <v>1196</v>
      </c>
      <c r="Q321">
        <v>33.074300000000001</v>
      </c>
      <c r="R321" s="7">
        <v>0.65</v>
      </c>
      <c r="S321" s="1">
        <v>1195.9999150000001</v>
      </c>
      <c r="T321" t="s">
        <v>315</v>
      </c>
      <c r="U321" s="7">
        <v>33.074300000000001</v>
      </c>
      <c r="V321" s="1">
        <v>39556.86</v>
      </c>
      <c r="W321">
        <v>2026</v>
      </c>
    </row>
    <row r="322" spans="1:23" x14ac:dyDescent="0.3">
      <c r="A322">
        <v>72036524</v>
      </c>
      <c r="B322" s="2">
        <v>46108</v>
      </c>
      <c r="C322" t="s">
        <v>2547</v>
      </c>
      <c r="D322" t="s">
        <v>1296</v>
      </c>
      <c r="E322" t="s">
        <v>1297</v>
      </c>
      <c r="F322" t="s">
        <v>5956</v>
      </c>
      <c r="G322" t="s">
        <v>5957</v>
      </c>
      <c r="H322" t="s">
        <v>1315</v>
      </c>
      <c r="I322" t="s">
        <v>1316</v>
      </c>
      <c r="J322" t="s">
        <v>1301</v>
      </c>
      <c r="K322" t="s">
        <v>178</v>
      </c>
      <c r="L322">
        <v>3880</v>
      </c>
      <c r="M322" t="s">
        <v>13</v>
      </c>
      <c r="N322" t="s">
        <v>14</v>
      </c>
      <c r="O322">
        <v>0.65</v>
      </c>
      <c r="P322">
        <v>2522</v>
      </c>
      <c r="Q322">
        <v>33.074300000000001</v>
      </c>
      <c r="R322" s="7">
        <v>0.65</v>
      </c>
      <c r="S322" s="1">
        <v>2521.9998599999999</v>
      </c>
      <c r="T322" t="s">
        <v>315</v>
      </c>
      <c r="U322" s="7">
        <v>33.074300000000001</v>
      </c>
      <c r="V322" s="1">
        <v>83413.38</v>
      </c>
      <c r="W322">
        <v>2026</v>
      </c>
    </row>
    <row r="323" spans="1:23" x14ac:dyDescent="0.3">
      <c r="A323">
        <v>72036524</v>
      </c>
      <c r="B323" s="2">
        <v>46108</v>
      </c>
      <c r="C323" t="s">
        <v>2547</v>
      </c>
      <c r="D323" t="s">
        <v>1296</v>
      </c>
      <c r="E323" t="s">
        <v>1297</v>
      </c>
      <c r="F323" t="s">
        <v>5956</v>
      </c>
      <c r="G323" t="s">
        <v>5957</v>
      </c>
      <c r="H323" t="s">
        <v>1777</v>
      </c>
      <c r="I323" t="s">
        <v>1778</v>
      </c>
      <c r="J323" t="s">
        <v>1301</v>
      </c>
      <c r="K323" t="s">
        <v>178</v>
      </c>
      <c r="L323">
        <v>1012</v>
      </c>
      <c r="M323" t="s">
        <v>13</v>
      </c>
      <c r="N323" t="s">
        <v>14</v>
      </c>
      <c r="O323">
        <v>0.65</v>
      </c>
      <c r="P323">
        <v>657.8</v>
      </c>
      <c r="Q323">
        <v>33.074300000000001</v>
      </c>
      <c r="R323" s="7">
        <v>0.65</v>
      </c>
      <c r="S323" s="1">
        <v>657.79986199999996</v>
      </c>
      <c r="T323" t="s">
        <v>315</v>
      </c>
      <c r="U323" s="7">
        <v>33.074300000000001</v>
      </c>
      <c r="V323" s="1">
        <v>21756.27</v>
      </c>
      <c r="W323">
        <v>2026</v>
      </c>
    </row>
    <row r="324" spans="1:23" x14ac:dyDescent="0.3">
      <c r="A324">
        <v>72036524</v>
      </c>
      <c r="B324" s="2">
        <v>46108</v>
      </c>
      <c r="C324" t="s">
        <v>2547</v>
      </c>
      <c r="D324" t="s">
        <v>1296</v>
      </c>
      <c r="E324" t="s">
        <v>1297</v>
      </c>
      <c r="F324" t="s">
        <v>5956</v>
      </c>
      <c r="G324" t="s">
        <v>5957</v>
      </c>
      <c r="H324" t="s">
        <v>1785</v>
      </c>
      <c r="I324" t="s">
        <v>1786</v>
      </c>
      <c r="J324" t="s">
        <v>1301</v>
      </c>
      <c r="K324" t="s">
        <v>178</v>
      </c>
      <c r="L324">
        <v>1056</v>
      </c>
      <c r="M324" t="s">
        <v>13</v>
      </c>
      <c r="N324" t="s">
        <v>14</v>
      </c>
      <c r="O324">
        <v>0.65</v>
      </c>
      <c r="P324">
        <v>686.4</v>
      </c>
      <c r="Q324">
        <v>33.074300000000001</v>
      </c>
      <c r="R324" s="7">
        <v>0.65</v>
      </c>
      <c r="S324" s="1">
        <v>686.40001400000006</v>
      </c>
      <c r="T324" t="s">
        <v>315</v>
      </c>
      <c r="U324" s="7">
        <v>33.074300000000001</v>
      </c>
      <c r="V324" s="1">
        <v>22702.2</v>
      </c>
      <c r="W324">
        <v>2026</v>
      </c>
    </row>
    <row r="325" spans="1:23" x14ac:dyDescent="0.3">
      <c r="A325">
        <v>72036524</v>
      </c>
      <c r="B325" s="2">
        <v>46108</v>
      </c>
      <c r="C325" t="s">
        <v>2547</v>
      </c>
      <c r="D325" t="s">
        <v>1296</v>
      </c>
      <c r="E325" t="s">
        <v>1297</v>
      </c>
      <c r="F325" t="s">
        <v>5956</v>
      </c>
      <c r="G325" t="s">
        <v>5957</v>
      </c>
      <c r="H325" t="s">
        <v>1783</v>
      </c>
      <c r="I325" t="s">
        <v>1784</v>
      </c>
      <c r="J325" t="s">
        <v>1301</v>
      </c>
      <c r="K325" t="s">
        <v>178</v>
      </c>
      <c r="L325">
        <v>1128</v>
      </c>
      <c r="M325" t="s">
        <v>13</v>
      </c>
      <c r="N325" t="s">
        <v>14</v>
      </c>
      <c r="O325">
        <v>0.65</v>
      </c>
      <c r="P325">
        <v>733.2</v>
      </c>
      <c r="Q325">
        <v>33.074300000000001</v>
      </c>
      <c r="R325" s="7">
        <v>0.65</v>
      </c>
      <c r="S325" s="1">
        <v>733.20009700000003</v>
      </c>
      <c r="T325" t="s">
        <v>315</v>
      </c>
      <c r="U325" s="7">
        <v>33.074300000000001</v>
      </c>
      <c r="V325" s="1">
        <v>24250.080000000002</v>
      </c>
      <c r="W325">
        <v>2026</v>
      </c>
    </row>
    <row r="326" spans="1:23" x14ac:dyDescent="0.3">
      <c r="A326">
        <v>72036524</v>
      </c>
      <c r="B326" s="2">
        <v>46108</v>
      </c>
      <c r="C326" t="s">
        <v>2547</v>
      </c>
      <c r="D326" t="s">
        <v>1296</v>
      </c>
      <c r="E326" t="s">
        <v>1297</v>
      </c>
      <c r="F326" t="s">
        <v>5956</v>
      </c>
      <c r="G326" t="s">
        <v>5957</v>
      </c>
      <c r="H326" t="s">
        <v>5958</v>
      </c>
      <c r="I326" t="s">
        <v>5959</v>
      </c>
      <c r="J326" t="s">
        <v>1298</v>
      </c>
      <c r="K326" t="s">
        <v>178</v>
      </c>
      <c r="L326">
        <v>2320</v>
      </c>
      <c r="M326" t="s">
        <v>13</v>
      </c>
      <c r="N326" t="s">
        <v>14</v>
      </c>
      <c r="O326">
        <v>0.64</v>
      </c>
      <c r="P326">
        <v>1484.8</v>
      </c>
      <c r="Q326">
        <v>33.074300000000001</v>
      </c>
      <c r="R326" s="7">
        <v>0.63999899999999998</v>
      </c>
      <c r="S326" s="1">
        <v>1484.79998</v>
      </c>
      <c r="T326" t="s">
        <v>315</v>
      </c>
      <c r="U326" s="7">
        <v>33.074300000000001</v>
      </c>
      <c r="V326" s="1">
        <v>49108.72</v>
      </c>
      <c r="W326">
        <v>2026</v>
      </c>
    </row>
    <row r="327" spans="1:23" x14ac:dyDescent="0.3">
      <c r="A327">
        <v>72036524</v>
      </c>
      <c r="B327" s="2">
        <v>46108</v>
      </c>
      <c r="C327" t="s">
        <v>2547</v>
      </c>
      <c r="D327" t="s">
        <v>1296</v>
      </c>
      <c r="E327" t="s">
        <v>1297</v>
      </c>
      <c r="F327" t="s">
        <v>5956</v>
      </c>
      <c r="G327" t="s">
        <v>5957</v>
      </c>
      <c r="H327" t="s">
        <v>2022</v>
      </c>
      <c r="I327" t="s">
        <v>2023</v>
      </c>
      <c r="J327" t="s">
        <v>1298</v>
      </c>
      <c r="K327" t="s">
        <v>178</v>
      </c>
      <c r="L327">
        <v>1418</v>
      </c>
      <c r="M327" t="s">
        <v>13</v>
      </c>
      <c r="N327" t="s">
        <v>14</v>
      </c>
      <c r="O327">
        <v>0.64</v>
      </c>
      <c r="P327">
        <v>907.52</v>
      </c>
      <c r="Q327">
        <v>33.074300000000001</v>
      </c>
      <c r="R327" s="7">
        <v>0.63999899999999998</v>
      </c>
      <c r="S327" s="1">
        <v>907.520038</v>
      </c>
      <c r="T327" t="s">
        <v>315</v>
      </c>
      <c r="U327" s="7">
        <v>33.074300000000001</v>
      </c>
      <c r="V327" s="1">
        <v>30015.59</v>
      </c>
      <c r="W327">
        <v>2026</v>
      </c>
    </row>
    <row r="328" spans="1:23" x14ac:dyDescent="0.3">
      <c r="A328">
        <v>72036524</v>
      </c>
      <c r="B328" s="2">
        <v>46108</v>
      </c>
      <c r="C328" t="s">
        <v>2547</v>
      </c>
      <c r="D328" t="s">
        <v>1296</v>
      </c>
      <c r="E328" t="s">
        <v>1297</v>
      </c>
      <c r="F328" t="s">
        <v>5956</v>
      </c>
      <c r="G328" t="s">
        <v>5957</v>
      </c>
      <c r="H328" t="s">
        <v>5958</v>
      </c>
      <c r="I328" t="s">
        <v>5959</v>
      </c>
      <c r="J328" t="s">
        <v>1298</v>
      </c>
      <c r="K328" t="s">
        <v>178</v>
      </c>
      <c r="L328">
        <v>309</v>
      </c>
      <c r="M328" t="s">
        <v>13</v>
      </c>
      <c r="N328" t="s">
        <v>14</v>
      </c>
      <c r="O328">
        <v>0.64</v>
      </c>
      <c r="P328">
        <v>197.76</v>
      </c>
      <c r="Q328">
        <v>33.074300000000001</v>
      </c>
      <c r="R328" s="7">
        <v>0.63999899999999998</v>
      </c>
      <c r="S328" s="1">
        <v>197.75989200000001</v>
      </c>
      <c r="T328" t="s">
        <v>315</v>
      </c>
      <c r="U328" s="7">
        <v>33.074300000000001</v>
      </c>
      <c r="V328" s="1">
        <v>6540.77</v>
      </c>
      <c r="W328">
        <v>2026</v>
      </c>
    </row>
    <row r="329" spans="1:23" x14ac:dyDescent="0.3">
      <c r="A329">
        <v>72036524</v>
      </c>
      <c r="B329" s="2">
        <v>46108</v>
      </c>
      <c r="C329" t="s">
        <v>2547</v>
      </c>
      <c r="D329" t="s">
        <v>1296</v>
      </c>
      <c r="E329" t="s">
        <v>1297</v>
      </c>
      <c r="F329" t="s">
        <v>5956</v>
      </c>
      <c r="G329" t="s">
        <v>5957</v>
      </c>
      <c r="H329" t="s">
        <v>1311</v>
      </c>
      <c r="I329" t="s">
        <v>1312</v>
      </c>
      <c r="J329" t="s">
        <v>1301</v>
      </c>
      <c r="K329" t="s">
        <v>178</v>
      </c>
      <c r="L329">
        <v>3462</v>
      </c>
      <c r="M329" t="s">
        <v>13</v>
      </c>
      <c r="N329" t="s">
        <v>14</v>
      </c>
      <c r="O329">
        <v>0.65</v>
      </c>
      <c r="P329">
        <v>2250.3000000000002</v>
      </c>
      <c r="Q329">
        <v>33.074300000000001</v>
      </c>
      <c r="R329" s="7">
        <v>0.65</v>
      </c>
      <c r="S329" s="1">
        <v>2250.3000809999999</v>
      </c>
      <c r="T329" t="s">
        <v>315</v>
      </c>
      <c r="U329" s="7">
        <v>33.074300000000001</v>
      </c>
      <c r="V329" s="1">
        <v>74427.100000000006</v>
      </c>
      <c r="W329">
        <v>2026</v>
      </c>
    </row>
    <row r="330" spans="1:23" x14ac:dyDescent="0.3">
      <c r="A330">
        <v>72036524</v>
      </c>
      <c r="B330" s="2">
        <v>46108</v>
      </c>
      <c r="C330" t="s">
        <v>2547</v>
      </c>
      <c r="D330" t="s">
        <v>1296</v>
      </c>
      <c r="E330" t="s">
        <v>1297</v>
      </c>
      <c r="F330" t="s">
        <v>5956</v>
      </c>
      <c r="G330" t="s">
        <v>5957</v>
      </c>
      <c r="H330" t="s">
        <v>1299</v>
      </c>
      <c r="I330" t="s">
        <v>1300</v>
      </c>
      <c r="J330" t="s">
        <v>1301</v>
      </c>
      <c r="K330" t="s">
        <v>178</v>
      </c>
      <c r="L330">
        <v>2670</v>
      </c>
      <c r="M330" t="s">
        <v>13</v>
      </c>
      <c r="N330" t="s">
        <v>14</v>
      </c>
      <c r="O330">
        <v>0.65</v>
      </c>
      <c r="P330">
        <v>1735.5</v>
      </c>
      <c r="Q330">
        <v>33.074300000000001</v>
      </c>
      <c r="R330" s="7">
        <v>0.65</v>
      </c>
      <c r="S330" s="1">
        <v>1735.5000709999999</v>
      </c>
      <c r="T330" t="s">
        <v>315</v>
      </c>
      <c r="U330" s="7">
        <v>33.074300000000001</v>
      </c>
      <c r="V330" s="1">
        <v>57400.45</v>
      </c>
      <c r="W330">
        <v>2026</v>
      </c>
    </row>
    <row r="331" spans="1:23" x14ac:dyDescent="0.3">
      <c r="A331">
        <v>72036524</v>
      </c>
      <c r="B331" s="2">
        <v>46108</v>
      </c>
      <c r="C331" t="s">
        <v>2547</v>
      </c>
      <c r="D331" t="s">
        <v>1296</v>
      </c>
      <c r="E331" t="s">
        <v>1297</v>
      </c>
      <c r="F331" t="s">
        <v>5956</v>
      </c>
      <c r="G331" t="s">
        <v>5957</v>
      </c>
      <c r="H331" t="s">
        <v>1317</v>
      </c>
      <c r="I331" t="s">
        <v>1318</v>
      </c>
      <c r="J331" t="s">
        <v>1301</v>
      </c>
      <c r="K331" t="s">
        <v>178</v>
      </c>
      <c r="L331">
        <v>1358</v>
      </c>
      <c r="M331" t="s">
        <v>13</v>
      </c>
      <c r="N331" t="s">
        <v>14</v>
      </c>
      <c r="O331">
        <v>0.65</v>
      </c>
      <c r="P331">
        <v>882.7</v>
      </c>
      <c r="Q331">
        <v>33.074300000000001</v>
      </c>
      <c r="R331" s="7">
        <v>0.65</v>
      </c>
      <c r="S331" s="1">
        <v>882.69985999999994</v>
      </c>
      <c r="T331" t="s">
        <v>315</v>
      </c>
      <c r="U331" s="7">
        <v>33.074300000000001</v>
      </c>
      <c r="V331" s="1">
        <v>29194.68</v>
      </c>
      <c r="W331">
        <v>2026</v>
      </c>
    </row>
    <row r="332" spans="1:23" x14ac:dyDescent="0.3">
      <c r="A332">
        <v>72036524</v>
      </c>
      <c r="B332" s="2">
        <v>46108</v>
      </c>
      <c r="C332" t="s">
        <v>2547</v>
      </c>
      <c r="D332" t="s">
        <v>1296</v>
      </c>
      <c r="E332" t="s">
        <v>1297</v>
      </c>
      <c r="F332" t="s">
        <v>5956</v>
      </c>
      <c r="G332" t="s">
        <v>5957</v>
      </c>
      <c r="H332" t="s">
        <v>1779</v>
      </c>
      <c r="I332" t="s">
        <v>1780</v>
      </c>
      <c r="J332" t="s">
        <v>1301</v>
      </c>
      <c r="K332" t="s">
        <v>178</v>
      </c>
      <c r="L332">
        <v>1408</v>
      </c>
      <c r="M332" t="s">
        <v>13</v>
      </c>
      <c r="N332" t="s">
        <v>14</v>
      </c>
      <c r="O332">
        <v>0.65</v>
      </c>
      <c r="P332">
        <v>915.2</v>
      </c>
      <c r="Q332">
        <v>33.074300000000001</v>
      </c>
      <c r="R332" s="7">
        <v>0.65</v>
      </c>
      <c r="S332" s="1">
        <v>915.200019</v>
      </c>
      <c r="T332" t="s">
        <v>315</v>
      </c>
      <c r="U332" s="7">
        <v>33.074300000000001</v>
      </c>
      <c r="V332" s="1">
        <v>30269.599999999999</v>
      </c>
      <c r="W332">
        <v>2026</v>
      </c>
    </row>
    <row r="333" spans="1:23" x14ac:dyDescent="0.3">
      <c r="A333">
        <v>72036524</v>
      </c>
      <c r="B333" s="2">
        <v>46108</v>
      </c>
      <c r="C333" t="s">
        <v>2547</v>
      </c>
      <c r="D333" t="s">
        <v>1296</v>
      </c>
      <c r="E333" t="s">
        <v>1297</v>
      </c>
      <c r="F333" t="s">
        <v>5956</v>
      </c>
      <c r="G333" t="s">
        <v>5957</v>
      </c>
      <c r="H333" t="s">
        <v>5944</v>
      </c>
      <c r="I333" t="s">
        <v>5945</v>
      </c>
      <c r="J333" t="s">
        <v>1298</v>
      </c>
      <c r="K333" t="s">
        <v>178</v>
      </c>
      <c r="L333">
        <v>1118</v>
      </c>
      <c r="M333" t="s">
        <v>13</v>
      </c>
      <c r="N333" t="s">
        <v>14</v>
      </c>
      <c r="O333">
        <v>0.64</v>
      </c>
      <c r="P333">
        <v>715.52</v>
      </c>
      <c r="Q333">
        <v>33.074300000000001</v>
      </c>
      <c r="R333" s="7">
        <v>0.63999899999999998</v>
      </c>
      <c r="S333" s="1">
        <v>715.51990499999999</v>
      </c>
      <c r="T333" t="s">
        <v>315</v>
      </c>
      <c r="U333" s="7">
        <v>33.074300000000001</v>
      </c>
      <c r="V333" s="1">
        <v>23665.32</v>
      </c>
      <c r="W333">
        <v>2026</v>
      </c>
    </row>
    <row r="334" spans="1:23" x14ac:dyDescent="0.3">
      <c r="A334">
        <v>72036524</v>
      </c>
      <c r="B334" s="2">
        <v>46108</v>
      </c>
      <c r="C334" t="s">
        <v>2547</v>
      </c>
      <c r="D334" t="s">
        <v>1296</v>
      </c>
      <c r="E334" t="s">
        <v>1297</v>
      </c>
      <c r="F334" t="s">
        <v>5956</v>
      </c>
      <c r="G334" t="s">
        <v>5957</v>
      </c>
      <c r="H334" t="s">
        <v>2020</v>
      </c>
      <c r="I334" t="s">
        <v>2021</v>
      </c>
      <c r="J334" t="s">
        <v>1298</v>
      </c>
      <c r="K334" t="s">
        <v>178</v>
      </c>
      <c r="L334">
        <v>1164</v>
      </c>
      <c r="M334" t="s">
        <v>13</v>
      </c>
      <c r="N334" t="s">
        <v>14</v>
      </c>
      <c r="O334">
        <v>0.64</v>
      </c>
      <c r="P334">
        <v>744.96</v>
      </c>
      <c r="Q334">
        <v>33.074300000000001</v>
      </c>
      <c r="R334" s="7">
        <v>0.63999899999999998</v>
      </c>
      <c r="S334" s="1">
        <v>744.95998399999996</v>
      </c>
      <c r="T334" t="s">
        <v>315</v>
      </c>
      <c r="U334" s="7">
        <v>33.074300000000001</v>
      </c>
      <c r="V334" s="1">
        <v>24639.03</v>
      </c>
      <c r="W334">
        <v>2026</v>
      </c>
    </row>
    <row r="335" spans="1:23" x14ac:dyDescent="0.3">
      <c r="A335">
        <v>72039019</v>
      </c>
      <c r="B335" s="2">
        <v>46108</v>
      </c>
      <c r="C335" t="s">
        <v>6681</v>
      </c>
      <c r="D335" t="s">
        <v>257</v>
      </c>
      <c r="E335" t="s">
        <v>258</v>
      </c>
      <c r="F335" t="s">
        <v>6682</v>
      </c>
      <c r="G335" t="s">
        <v>6683</v>
      </c>
      <c r="H335" t="s">
        <v>6684</v>
      </c>
      <c r="I335" t="s">
        <v>6685</v>
      </c>
      <c r="J335" t="s">
        <v>1061</v>
      </c>
      <c r="K335" t="s">
        <v>12</v>
      </c>
      <c r="L335">
        <v>1000</v>
      </c>
      <c r="M335" t="s">
        <v>49</v>
      </c>
      <c r="N335" t="s">
        <v>21</v>
      </c>
      <c r="O335">
        <v>22</v>
      </c>
      <c r="P335">
        <v>22000</v>
      </c>
      <c r="Q335">
        <v>1</v>
      </c>
      <c r="R335" s="7">
        <v>0.66516900000000001</v>
      </c>
      <c r="S335" s="1">
        <v>665.16902800000003</v>
      </c>
      <c r="T335" t="s">
        <v>315</v>
      </c>
      <c r="U335" s="7">
        <v>33.074300000000001</v>
      </c>
      <c r="V335" s="1">
        <v>22000</v>
      </c>
      <c r="W335">
        <v>2026</v>
      </c>
    </row>
    <row r="336" spans="1:23" x14ac:dyDescent="0.3">
      <c r="A336">
        <v>72038876</v>
      </c>
      <c r="B336" s="2">
        <v>46108</v>
      </c>
      <c r="C336" t="s">
        <v>6395</v>
      </c>
      <c r="D336" t="s">
        <v>1259</v>
      </c>
      <c r="E336" t="s">
        <v>1260</v>
      </c>
      <c r="F336" t="s">
        <v>6686</v>
      </c>
      <c r="G336" t="s">
        <v>6687</v>
      </c>
      <c r="H336" t="s">
        <v>3735</v>
      </c>
      <c r="I336" t="s">
        <v>3736</v>
      </c>
      <c r="J336" t="s">
        <v>108</v>
      </c>
      <c r="K336" t="s">
        <v>178</v>
      </c>
      <c r="L336">
        <v>50</v>
      </c>
      <c r="M336" t="s">
        <v>49</v>
      </c>
      <c r="N336" t="s">
        <v>21</v>
      </c>
      <c r="O336">
        <v>67.5</v>
      </c>
      <c r="P336">
        <v>3375</v>
      </c>
      <c r="Q336">
        <v>1</v>
      </c>
      <c r="R336" s="7">
        <v>2.0408590000000002</v>
      </c>
      <c r="S336" s="1">
        <v>102.042975</v>
      </c>
      <c r="T336" t="s">
        <v>315</v>
      </c>
      <c r="U336" s="7">
        <v>33.074300000000001</v>
      </c>
      <c r="V336" s="1">
        <v>3375</v>
      </c>
      <c r="W336">
        <v>2026</v>
      </c>
    </row>
    <row r="337" spans="1:23" x14ac:dyDescent="0.3">
      <c r="A337">
        <v>72038952</v>
      </c>
      <c r="B337" s="2">
        <v>46108</v>
      </c>
      <c r="C337" t="s">
        <v>6649</v>
      </c>
      <c r="D337" t="s">
        <v>270</v>
      </c>
      <c r="E337" t="s">
        <v>271</v>
      </c>
      <c r="F337" t="s">
        <v>6714</v>
      </c>
      <c r="G337" t="s">
        <v>6715</v>
      </c>
      <c r="H337" t="s">
        <v>6716</v>
      </c>
      <c r="I337" t="s">
        <v>6717</v>
      </c>
      <c r="J337" t="s">
        <v>82</v>
      </c>
      <c r="K337" t="s">
        <v>33</v>
      </c>
      <c r="L337">
        <v>20000</v>
      </c>
      <c r="M337" t="s">
        <v>49</v>
      </c>
      <c r="N337" t="s">
        <v>21</v>
      </c>
      <c r="O337">
        <v>1.48</v>
      </c>
      <c r="P337">
        <v>29600</v>
      </c>
      <c r="Q337">
        <v>1</v>
      </c>
      <c r="R337" s="7">
        <v>4.4747000000000002E-2</v>
      </c>
      <c r="S337" s="1">
        <v>894.95469200000002</v>
      </c>
      <c r="T337" t="s">
        <v>315</v>
      </c>
      <c r="U337" s="7">
        <v>33.074300000000001</v>
      </c>
      <c r="V337" s="1">
        <v>29600</v>
      </c>
      <c r="W337">
        <v>2026</v>
      </c>
    </row>
    <row r="338" spans="1:23" x14ac:dyDescent="0.3">
      <c r="A338">
        <v>72038751</v>
      </c>
      <c r="B338" s="2">
        <v>46108</v>
      </c>
      <c r="C338" t="s">
        <v>6388</v>
      </c>
      <c r="D338" t="s">
        <v>91</v>
      </c>
      <c r="E338" t="s">
        <v>92</v>
      </c>
      <c r="F338" t="s">
        <v>6869</v>
      </c>
      <c r="G338" t="s">
        <v>6870</v>
      </c>
      <c r="H338" t="s">
        <v>6871</v>
      </c>
      <c r="I338" t="s">
        <v>6872</v>
      </c>
      <c r="J338" t="s">
        <v>112</v>
      </c>
      <c r="K338" t="s">
        <v>12</v>
      </c>
      <c r="L338">
        <v>360</v>
      </c>
      <c r="M338" t="s">
        <v>6873</v>
      </c>
      <c r="N338" t="s">
        <v>21</v>
      </c>
      <c r="O338">
        <v>39.166670000000003</v>
      </c>
      <c r="P338">
        <v>14100</v>
      </c>
      <c r="Q338">
        <v>1</v>
      </c>
      <c r="R338" s="7">
        <v>1.184202</v>
      </c>
      <c r="S338" s="1">
        <v>426.31287700000001</v>
      </c>
      <c r="T338" t="s">
        <v>315</v>
      </c>
      <c r="U338" s="7">
        <v>33.074300000000001</v>
      </c>
      <c r="V338" s="1">
        <v>14100</v>
      </c>
      <c r="W338">
        <v>2026</v>
      </c>
    </row>
    <row r="339" spans="1:23" x14ac:dyDescent="0.3">
      <c r="A339">
        <v>72038751</v>
      </c>
      <c r="B339" s="2">
        <v>46108</v>
      </c>
      <c r="C339" t="s">
        <v>6388</v>
      </c>
      <c r="D339" t="s">
        <v>91</v>
      </c>
      <c r="E339" t="s">
        <v>92</v>
      </c>
      <c r="F339" t="s">
        <v>6869</v>
      </c>
      <c r="G339" t="s">
        <v>6870</v>
      </c>
      <c r="H339" t="s">
        <v>1383</v>
      </c>
      <c r="I339" t="s">
        <v>1384</v>
      </c>
      <c r="J339" t="s">
        <v>112</v>
      </c>
      <c r="K339" t="s">
        <v>12</v>
      </c>
      <c r="L339">
        <v>600</v>
      </c>
      <c r="M339" t="s">
        <v>109</v>
      </c>
      <c r="N339" t="s">
        <v>21</v>
      </c>
      <c r="O339">
        <v>154.16667000000001</v>
      </c>
      <c r="P339">
        <v>92500</v>
      </c>
      <c r="Q339">
        <v>1</v>
      </c>
      <c r="R339" s="7">
        <v>4.6612220000000004</v>
      </c>
      <c r="S339" s="1">
        <v>2796.7334150000002</v>
      </c>
      <c r="T339" t="s">
        <v>315</v>
      </c>
      <c r="U339" s="7">
        <v>33.074300000000001</v>
      </c>
      <c r="V339" s="1">
        <v>92500</v>
      </c>
      <c r="W339">
        <v>2026</v>
      </c>
    </row>
    <row r="340" spans="1:23" x14ac:dyDescent="0.3">
      <c r="A340">
        <v>72038876</v>
      </c>
      <c r="B340" s="2">
        <v>46108</v>
      </c>
      <c r="C340" t="s">
        <v>6395</v>
      </c>
      <c r="D340" t="s">
        <v>1259</v>
      </c>
      <c r="E340" t="s">
        <v>1260</v>
      </c>
      <c r="F340" t="s">
        <v>6686</v>
      </c>
      <c r="G340" t="s">
        <v>6687</v>
      </c>
      <c r="H340" t="s">
        <v>3808</v>
      </c>
      <c r="I340" t="s">
        <v>3809</v>
      </c>
      <c r="J340" t="s">
        <v>108</v>
      </c>
      <c r="K340" t="s">
        <v>178</v>
      </c>
      <c r="L340">
        <v>60</v>
      </c>
      <c r="M340" t="s">
        <v>109</v>
      </c>
      <c r="N340" t="s">
        <v>21</v>
      </c>
      <c r="O340">
        <v>57.8</v>
      </c>
      <c r="P340">
        <v>3468</v>
      </c>
      <c r="Q340">
        <v>1</v>
      </c>
      <c r="R340" s="7">
        <v>1.7475799999999999</v>
      </c>
      <c r="S340" s="1">
        <v>104.854826</v>
      </c>
      <c r="T340" t="s">
        <v>315</v>
      </c>
      <c r="U340" s="7">
        <v>33.074300000000001</v>
      </c>
      <c r="V340" s="1">
        <v>3468</v>
      </c>
      <c r="W340">
        <v>2026</v>
      </c>
    </row>
    <row r="341" spans="1:23" x14ac:dyDescent="0.3">
      <c r="A341">
        <v>72038876</v>
      </c>
      <c r="B341" s="2">
        <v>46108</v>
      </c>
      <c r="C341" t="s">
        <v>6395</v>
      </c>
      <c r="D341" t="s">
        <v>1259</v>
      </c>
      <c r="E341" t="s">
        <v>1260</v>
      </c>
      <c r="F341" t="s">
        <v>6686</v>
      </c>
      <c r="G341" t="s">
        <v>6687</v>
      </c>
      <c r="H341" t="s">
        <v>6767</v>
      </c>
      <c r="I341" t="s">
        <v>6768</v>
      </c>
      <c r="J341" t="s">
        <v>108</v>
      </c>
      <c r="K341" t="s">
        <v>178</v>
      </c>
      <c r="L341">
        <v>18</v>
      </c>
      <c r="M341" t="s">
        <v>109</v>
      </c>
      <c r="N341" t="s">
        <v>21</v>
      </c>
      <c r="O341">
        <v>100</v>
      </c>
      <c r="P341">
        <v>1800</v>
      </c>
      <c r="Q341">
        <v>1</v>
      </c>
      <c r="R341" s="7">
        <v>3.023495</v>
      </c>
      <c r="S341" s="1">
        <v>54.422919999999998</v>
      </c>
      <c r="T341" t="s">
        <v>315</v>
      </c>
      <c r="U341" s="7">
        <v>33.074300000000001</v>
      </c>
      <c r="V341" s="1">
        <v>1800</v>
      </c>
      <c r="W341">
        <v>2026</v>
      </c>
    </row>
    <row r="342" spans="1:23" x14ac:dyDescent="0.3">
      <c r="A342">
        <v>72038876</v>
      </c>
      <c r="B342" s="2">
        <v>46108</v>
      </c>
      <c r="C342" t="s">
        <v>6395</v>
      </c>
      <c r="D342" t="s">
        <v>1259</v>
      </c>
      <c r="E342" t="s">
        <v>1260</v>
      </c>
      <c r="F342" t="s">
        <v>6686</v>
      </c>
      <c r="G342" t="s">
        <v>6687</v>
      </c>
      <c r="H342" t="s">
        <v>3810</v>
      </c>
      <c r="I342" t="s">
        <v>3811</v>
      </c>
      <c r="J342" t="s">
        <v>108</v>
      </c>
      <c r="K342" t="s">
        <v>178</v>
      </c>
      <c r="L342">
        <v>40</v>
      </c>
      <c r="M342" t="s">
        <v>109</v>
      </c>
      <c r="N342" t="s">
        <v>21</v>
      </c>
      <c r="O342">
        <v>230</v>
      </c>
      <c r="P342">
        <v>9200</v>
      </c>
      <c r="Q342">
        <v>1</v>
      </c>
      <c r="R342" s="7">
        <v>6.9540389999999999</v>
      </c>
      <c r="S342" s="1">
        <v>278.16159299999998</v>
      </c>
      <c r="T342" t="s">
        <v>315</v>
      </c>
      <c r="U342" s="7">
        <v>33.074300000000001</v>
      </c>
      <c r="V342" s="1">
        <v>9200</v>
      </c>
      <c r="W342">
        <v>2026</v>
      </c>
    </row>
    <row r="343" spans="1:23" x14ac:dyDescent="0.3">
      <c r="A343">
        <v>72037980</v>
      </c>
      <c r="B343" s="2">
        <v>46108</v>
      </c>
      <c r="C343" t="s">
        <v>4195</v>
      </c>
      <c r="D343" t="s">
        <v>19</v>
      </c>
      <c r="E343" t="s">
        <v>20</v>
      </c>
      <c r="F343" t="s">
        <v>6288</v>
      </c>
      <c r="G343" t="s">
        <v>6289</v>
      </c>
      <c r="H343" t="s">
        <v>24</v>
      </c>
      <c r="I343" t="s">
        <v>25</v>
      </c>
      <c r="J343" t="s">
        <v>11</v>
      </c>
      <c r="K343" t="s">
        <v>12</v>
      </c>
      <c r="L343">
        <v>1050</v>
      </c>
      <c r="M343" t="s">
        <v>13</v>
      </c>
      <c r="N343" t="s">
        <v>21</v>
      </c>
      <c r="O343">
        <v>120.8001</v>
      </c>
      <c r="P343">
        <v>126840.11</v>
      </c>
      <c r="Q343">
        <v>1</v>
      </c>
      <c r="R343" s="7">
        <v>3.6523850000000002</v>
      </c>
      <c r="S343" s="1">
        <v>3835.0051239999998</v>
      </c>
      <c r="T343" t="s">
        <v>315</v>
      </c>
      <c r="U343" s="7">
        <v>33.074300000000001</v>
      </c>
      <c r="V343" s="1">
        <v>126840.11</v>
      </c>
      <c r="W343">
        <v>2026</v>
      </c>
    </row>
    <row r="344" spans="1:23" x14ac:dyDescent="0.3">
      <c r="A344">
        <v>72038082</v>
      </c>
      <c r="B344" s="2">
        <v>46108</v>
      </c>
      <c r="C344" t="s">
        <v>5340</v>
      </c>
      <c r="D344" t="s">
        <v>19</v>
      </c>
      <c r="E344" t="s">
        <v>20</v>
      </c>
      <c r="F344" t="s">
        <v>6288</v>
      </c>
      <c r="G344" t="s">
        <v>6289</v>
      </c>
      <c r="H344" t="s">
        <v>24</v>
      </c>
      <c r="I344" t="s">
        <v>25</v>
      </c>
      <c r="J344" t="s">
        <v>11</v>
      </c>
      <c r="K344" t="s">
        <v>12</v>
      </c>
      <c r="L344">
        <v>5159</v>
      </c>
      <c r="M344" t="s">
        <v>13</v>
      </c>
      <c r="N344" t="s">
        <v>21</v>
      </c>
      <c r="O344">
        <v>126.92610000000001</v>
      </c>
      <c r="P344">
        <v>654811.75</v>
      </c>
      <c r="Q344">
        <v>1</v>
      </c>
      <c r="R344" s="7">
        <v>3.8376049999999999</v>
      </c>
      <c r="S344" s="1">
        <v>19798.204344999998</v>
      </c>
      <c r="T344" t="s">
        <v>315</v>
      </c>
      <c r="U344" s="7">
        <v>33.074300000000001</v>
      </c>
      <c r="V344" s="1">
        <v>654811.75</v>
      </c>
      <c r="W344">
        <v>2026</v>
      </c>
    </row>
    <row r="345" spans="1:23" x14ac:dyDescent="0.3">
      <c r="A345">
        <v>72038083</v>
      </c>
      <c r="B345" s="2">
        <v>46108</v>
      </c>
      <c r="C345" t="s">
        <v>5340</v>
      </c>
      <c r="D345" t="s">
        <v>19</v>
      </c>
      <c r="E345" t="s">
        <v>20</v>
      </c>
      <c r="F345" t="s">
        <v>6288</v>
      </c>
      <c r="G345" t="s">
        <v>6289</v>
      </c>
      <c r="H345" t="s">
        <v>1875</v>
      </c>
      <c r="I345" t="s">
        <v>1874</v>
      </c>
      <c r="J345" t="s">
        <v>11</v>
      </c>
      <c r="K345" t="s">
        <v>12</v>
      </c>
      <c r="L345">
        <v>1018</v>
      </c>
      <c r="M345" t="s">
        <v>13</v>
      </c>
      <c r="N345" t="s">
        <v>21</v>
      </c>
      <c r="O345">
        <v>127.5532</v>
      </c>
      <c r="P345">
        <v>129849.16</v>
      </c>
      <c r="Q345">
        <v>1</v>
      </c>
      <c r="R345" s="7">
        <v>3.8565649999999998</v>
      </c>
      <c r="S345" s="1">
        <v>3925.9836180000002</v>
      </c>
      <c r="T345" t="s">
        <v>315</v>
      </c>
      <c r="U345" s="7">
        <v>33.074300000000001</v>
      </c>
      <c r="V345" s="1">
        <v>129849.16</v>
      </c>
      <c r="W345">
        <v>2026</v>
      </c>
    </row>
    <row r="346" spans="1:23" x14ac:dyDescent="0.3">
      <c r="A346">
        <v>72038082</v>
      </c>
      <c r="B346" s="2">
        <v>46108</v>
      </c>
      <c r="C346" t="s">
        <v>5340</v>
      </c>
      <c r="D346" t="s">
        <v>19</v>
      </c>
      <c r="E346" t="s">
        <v>20</v>
      </c>
      <c r="F346" t="s">
        <v>6288</v>
      </c>
      <c r="G346" t="s">
        <v>6289</v>
      </c>
      <c r="H346" t="s">
        <v>24</v>
      </c>
      <c r="I346" t="s">
        <v>25</v>
      </c>
      <c r="J346" t="s">
        <v>11</v>
      </c>
      <c r="K346" t="s">
        <v>12</v>
      </c>
      <c r="L346">
        <v>200</v>
      </c>
      <c r="M346" t="s">
        <v>13</v>
      </c>
      <c r="N346" t="s">
        <v>21</v>
      </c>
      <c r="O346">
        <v>126.92610000000001</v>
      </c>
      <c r="P346">
        <v>25385.22</v>
      </c>
      <c r="Q346">
        <v>1</v>
      </c>
      <c r="R346" s="7">
        <v>3.8376049999999999</v>
      </c>
      <c r="S346" s="1">
        <v>767.52100499999995</v>
      </c>
      <c r="T346" t="s">
        <v>315</v>
      </c>
      <c r="U346" s="7">
        <v>33.074300000000001</v>
      </c>
      <c r="V346" s="1">
        <v>25385.22</v>
      </c>
      <c r="W346">
        <v>2026</v>
      </c>
    </row>
    <row r="347" spans="1:23" x14ac:dyDescent="0.3">
      <c r="A347">
        <v>72035902</v>
      </c>
      <c r="B347" s="2">
        <v>46107</v>
      </c>
      <c r="C347" t="s">
        <v>2544</v>
      </c>
      <c r="D347" t="s">
        <v>9</v>
      </c>
      <c r="E347" t="s">
        <v>10</v>
      </c>
      <c r="F347" t="s">
        <v>5636</v>
      </c>
      <c r="G347" t="s">
        <v>5637</v>
      </c>
      <c r="H347" t="s">
        <v>2627</v>
      </c>
      <c r="I347" t="s">
        <v>2628</v>
      </c>
      <c r="J347" t="s">
        <v>50</v>
      </c>
      <c r="K347" t="s">
        <v>48</v>
      </c>
      <c r="L347">
        <v>6240</v>
      </c>
      <c r="M347" t="s">
        <v>49</v>
      </c>
      <c r="N347" t="s">
        <v>14</v>
      </c>
      <c r="O347">
        <v>0.53969999999999996</v>
      </c>
      <c r="P347">
        <v>3367.73</v>
      </c>
      <c r="Q347">
        <v>32.908299999999997</v>
      </c>
      <c r="R347" s="7">
        <v>0.53969999999999996</v>
      </c>
      <c r="S347" s="1">
        <v>3367.7300249999998</v>
      </c>
      <c r="T347" t="s">
        <v>315</v>
      </c>
      <c r="U347" s="7">
        <v>32.908299999999997</v>
      </c>
      <c r="V347" s="1">
        <v>110826.27</v>
      </c>
      <c r="W347">
        <v>2026</v>
      </c>
    </row>
    <row r="348" spans="1:23" x14ac:dyDescent="0.3">
      <c r="A348">
        <v>72038265</v>
      </c>
      <c r="B348" s="2">
        <v>46107</v>
      </c>
      <c r="C348" t="s">
        <v>5324</v>
      </c>
      <c r="D348" t="s">
        <v>9</v>
      </c>
      <c r="E348" t="s">
        <v>10</v>
      </c>
      <c r="F348" t="s">
        <v>6960</v>
      </c>
      <c r="G348" t="s">
        <v>6961</v>
      </c>
      <c r="H348" t="s">
        <v>4206</v>
      </c>
      <c r="I348" t="s">
        <v>4207</v>
      </c>
      <c r="J348" t="s">
        <v>65</v>
      </c>
      <c r="K348" t="s">
        <v>48</v>
      </c>
      <c r="L348">
        <v>1010</v>
      </c>
      <c r="M348" t="s">
        <v>49</v>
      </c>
      <c r="N348" t="s">
        <v>14</v>
      </c>
      <c r="O348">
        <v>0.1021</v>
      </c>
      <c r="P348">
        <v>103.121</v>
      </c>
      <c r="Q348">
        <v>32.908299999999997</v>
      </c>
      <c r="R348" s="7">
        <v>0.1021</v>
      </c>
      <c r="S348" s="1">
        <v>103.12109700000001</v>
      </c>
      <c r="T348" t="s">
        <v>315</v>
      </c>
      <c r="U348" s="7">
        <v>32.908299999999997</v>
      </c>
      <c r="V348" s="1">
        <v>3393.54</v>
      </c>
      <c r="W348">
        <v>2026</v>
      </c>
    </row>
    <row r="349" spans="1:23" x14ac:dyDescent="0.3">
      <c r="A349">
        <v>72038267</v>
      </c>
      <c r="B349" s="2">
        <v>46107</v>
      </c>
      <c r="C349" t="s">
        <v>5324</v>
      </c>
      <c r="D349" t="s">
        <v>9</v>
      </c>
      <c r="E349" t="s">
        <v>10</v>
      </c>
      <c r="F349" t="s">
        <v>6960</v>
      </c>
      <c r="G349" t="s">
        <v>6961</v>
      </c>
      <c r="H349" t="s">
        <v>6962</v>
      </c>
      <c r="I349" t="s">
        <v>6963</v>
      </c>
      <c r="J349" t="s">
        <v>62</v>
      </c>
      <c r="K349" t="s">
        <v>48</v>
      </c>
      <c r="L349">
        <v>950</v>
      </c>
      <c r="M349" t="s">
        <v>49</v>
      </c>
      <c r="N349" t="s">
        <v>14</v>
      </c>
      <c r="O349">
        <v>7.4700000000000003E-2</v>
      </c>
      <c r="P349">
        <v>70.965000000000003</v>
      </c>
      <c r="Q349">
        <v>32.908299999999997</v>
      </c>
      <c r="R349" s="7">
        <v>7.4699000000000002E-2</v>
      </c>
      <c r="S349" s="1">
        <v>70.965074999999999</v>
      </c>
      <c r="T349" t="s">
        <v>315</v>
      </c>
      <c r="U349" s="7">
        <v>32.908299999999997</v>
      </c>
      <c r="V349" s="1">
        <v>2335.34</v>
      </c>
      <c r="W349">
        <v>2026</v>
      </c>
    </row>
    <row r="350" spans="1:23" x14ac:dyDescent="0.3">
      <c r="A350">
        <v>72037685</v>
      </c>
      <c r="B350" s="2">
        <v>46107</v>
      </c>
      <c r="C350" t="s">
        <v>3727</v>
      </c>
      <c r="D350" t="s">
        <v>9</v>
      </c>
      <c r="E350" t="s">
        <v>10</v>
      </c>
      <c r="F350" t="s">
        <v>6960</v>
      </c>
      <c r="G350" t="s">
        <v>6961</v>
      </c>
      <c r="H350" t="s">
        <v>2318</v>
      </c>
      <c r="I350" t="s">
        <v>2319</v>
      </c>
      <c r="J350" t="s">
        <v>67</v>
      </c>
      <c r="K350" t="s">
        <v>48</v>
      </c>
      <c r="L350">
        <v>1040</v>
      </c>
      <c r="M350" t="s">
        <v>49</v>
      </c>
      <c r="N350" t="s">
        <v>14</v>
      </c>
      <c r="O350">
        <v>0.72519999999999996</v>
      </c>
      <c r="P350">
        <v>754.20799999999997</v>
      </c>
      <c r="Q350">
        <v>32.908299999999997</v>
      </c>
      <c r="R350" s="7">
        <v>0.72519999999999996</v>
      </c>
      <c r="S350" s="1">
        <v>754.20790399999998</v>
      </c>
      <c r="T350" t="s">
        <v>315</v>
      </c>
      <c r="U350" s="7">
        <v>32.908299999999997</v>
      </c>
      <c r="V350" s="1">
        <v>24819.7</v>
      </c>
      <c r="W350">
        <v>2026</v>
      </c>
    </row>
    <row r="351" spans="1:23" x14ac:dyDescent="0.3">
      <c r="A351">
        <v>72038265</v>
      </c>
      <c r="B351" s="2">
        <v>46107</v>
      </c>
      <c r="C351" t="s">
        <v>5324</v>
      </c>
      <c r="D351" t="s">
        <v>9</v>
      </c>
      <c r="E351" t="s">
        <v>10</v>
      </c>
      <c r="F351" t="s">
        <v>6960</v>
      </c>
      <c r="G351" t="s">
        <v>6961</v>
      </c>
      <c r="H351" t="s">
        <v>6964</v>
      </c>
      <c r="I351" t="s">
        <v>6965</v>
      </c>
      <c r="J351" t="s">
        <v>65</v>
      </c>
      <c r="K351" t="s">
        <v>48</v>
      </c>
      <c r="L351">
        <v>1010</v>
      </c>
      <c r="M351" t="s">
        <v>49</v>
      </c>
      <c r="N351" t="s">
        <v>14</v>
      </c>
      <c r="O351">
        <v>0.1021</v>
      </c>
      <c r="P351">
        <v>103.121</v>
      </c>
      <c r="Q351">
        <v>32.908299999999997</v>
      </c>
      <c r="R351" s="7">
        <v>0.1021</v>
      </c>
      <c r="S351" s="1">
        <v>103.12109700000001</v>
      </c>
      <c r="T351" t="s">
        <v>315</v>
      </c>
      <c r="U351" s="7">
        <v>32.908299999999997</v>
      </c>
      <c r="V351" s="1">
        <v>3393.54</v>
      </c>
      <c r="W351">
        <v>2026</v>
      </c>
    </row>
    <row r="352" spans="1:23" x14ac:dyDescent="0.3">
      <c r="A352">
        <v>72038266</v>
      </c>
      <c r="B352" s="2">
        <v>46107</v>
      </c>
      <c r="C352" t="s">
        <v>5324</v>
      </c>
      <c r="D352" t="s">
        <v>9</v>
      </c>
      <c r="E352" t="s">
        <v>10</v>
      </c>
      <c r="F352" t="s">
        <v>6960</v>
      </c>
      <c r="G352" t="s">
        <v>6961</v>
      </c>
      <c r="H352" t="s">
        <v>6966</v>
      </c>
      <c r="I352" t="s">
        <v>6967</v>
      </c>
      <c r="J352" t="s">
        <v>62</v>
      </c>
      <c r="K352" t="s">
        <v>48</v>
      </c>
      <c r="L352">
        <v>1010</v>
      </c>
      <c r="M352" t="s">
        <v>49</v>
      </c>
      <c r="N352" t="s">
        <v>14</v>
      </c>
      <c r="O352">
        <v>8.0199999999999994E-2</v>
      </c>
      <c r="P352">
        <v>81.004999999999995</v>
      </c>
      <c r="Q352">
        <v>32.908299999999997</v>
      </c>
      <c r="R352" s="7">
        <v>8.0199999999999994E-2</v>
      </c>
      <c r="S352" s="1">
        <v>81.005094999999997</v>
      </c>
      <c r="T352" t="s">
        <v>315</v>
      </c>
      <c r="U352" s="7">
        <v>32.908299999999997</v>
      </c>
      <c r="V352" s="1">
        <v>2665.74</v>
      </c>
      <c r="W352">
        <v>2026</v>
      </c>
    </row>
    <row r="353" spans="1:23" x14ac:dyDescent="0.3">
      <c r="A353">
        <v>72038266</v>
      </c>
      <c r="B353" s="2">
        <v>46107</v>
      </c>
      <c r="C353" t="s">
        <v>5324</v>
      </c>
      <c r="D353" t="s">
        <v>9</v>
      </c>
      <c r="E353" t="s">
        <v>10</v>
      </c>
      <c r="F353" t="s">
        <v>6960</v>
      </c>
      <c r="G353" t="s">
        <v>6961</v>
      </c>
      <c r="H353" t="s">
        <v>7026</v>
      </c>
      <c r="I353" t="s">
        <v>7027</v>
      </c>
      <c r="J353" t="s">
        <v>62</v>
      </c>
      <c r="K353" t="s">
        <v>48</v>
      </c>
      <c r="L353">
        <v>1000</v>
      </c>
      <c r="M353" t="s">
        <v>49</v>
      </c>
      <c r="N353" t="s">
        <v>14</v>
      </c>
      <c r="O353">
        <v>7.4700000000000003E-2</v>
      </c>
      <c r="P353">
        <v>74.7</v>
      </c>
      <c r="Q353">
        <v>32.908299999999997</v>
      </c>
      <c r="R353" s="7">
        <v>7.4699000000000002E-2</v>
      </c>
      <c r="S353" s="1">
        <v>74.699999000000005</v>
      </c>
      <c r="T353" t="s">
        <v>315</v>
      </c>
      <c r="U353" s="7">
        <v>32.908299999999997</v>
      </c>
      <c r="V353" s="1">
        <v>2458.25</v>
      </c>
      <c r="W353">
        <v>2026</v>
      </c>
    </row>
    <row r="354" spans="1:23" x14ac:dyDescent="0.3">
      <c r="A354">
        <v>72038266</v>
      </c>
      <c r="B354" s="2">
        <v>46107</v>
      </c>
      <c r="C354" t="s">
        <v>5324</v>
      </c>
      <c r="D354" t="s">
        <v>9</v>
      </c>
      <c r="E354" t="s">
        <v>10</v>
      </c>
      <c r="F354" t="s">
        <v>6960</v>
      </c>
      <c r="G354" t="s">
        <v>6961</v>
      </c>
      <c r="H354" t="s">
        <v>7028</v>
      </c>
      <c r="I354" t="s">
        <v>7029</v>
      </c>
      <c r="J354" t="s">
        <v>62</v>
      </c>
      <c r="K354" t="s">
        <v>48</v>
      </c>
      <c r="L354">
        <v>1000</v>
      </c>
      <c r="M354" t="s">
        <v>49</v>
      </c>
      <c r="N354" t="s">
        <v>14</v>
      </c>
      <c r="O354">
        <v>8.0199999999999994E-2</v>
      </c>
      <c r="P354">
        <v>80.2</v>
      </c>
      <c r="Q354">
        <v>32.908299999999997</v>
      </c>
      <c r="R354" s="7">
        <v>8.0199999999999994E-2</v>
      </c>
      <c r="S354" s="1">
        <v>80.200130999999999</v>
      </c>
      <c r="T354" t="s">
        <v>315</v>
      </c>
      <c r="U354" s="7">
        <v>32.908299999999997</v>
      </c>
      <c r="V354" s="1">
        <v>2639.25</v>
      </c>
      <c r="W354">
        <v>2026</v>
      </c>
    </row>
    <row r="355" spans="1:23" x14ac:dyDescent="0.3">
      <c r="A355">
        <v>72037437</v>
      </c>
      <c r="B355" s="2">
        <v>46107</v>
      </c>
      <c r="C355" t="s">
        <v>3268</v>
      </c>
      <c r="D355" t="s">
        <v>68</v>
      </c>
      <c r="E355" t="s">
        <v>69</v>
      </c>
      <c r="F355" t="s">
        <v>6042</v>
      </c>
      <c r="G355" t="s">
        <v>6043</v>
      </c>
      <c r="H355" t="s">
        <v>6044</v>
      </c>
      <c r="I355" t="s">
        <v>6045</v>
      </c>
      <c r="J355" t="s">
        <v>60</v>
      </c>
      <c r="K355" t="s">
        <v>32</v>
      </c>
      <c r="L355">
        <v>1520</v>
      </c>
      <c r="M355" t="s">
        <v>49</v>
      </c>
      <c r="N355" t="s">
        <v>14</v>
      </c>
      <c r="O355">
        <v>9.4502000000000006</v>
      </c>
      <c r="P355">
        <v>14364.31</v>
      </c>
      <c r="Q355">
        <v>32.908299999999997</v>
      </c>
      <c r="R355" s="7">
        <v>9.4502000000000006</v>
      </c>
      <c r="S355" s="1">
        <v>14364.309915</v>
      </c>
      <c r="T355" t="s">
        <v>315</v>
      </c>
      <c r="U355" s="7">
        <v>32.908299999999997</v>
      </c>
      <c r="V355" s="1">
        <v>472705.02</v>
      </c>
      <c r="W355">
        <v>2026</v>
      </c>
    </row>
    <row r="356" spans="1:23" x14ac:dyDescent="0.3">
      <c r="A356">
        <v>72038345</v>
      </c>
      <c r="B356" s="2">
        <v>46107</v>
      </c>
      <c r="C356" t="s">
        <v>4683</v>
      </c>
      <c r="D356" t="s">
        <v>348</v>
      </c>
      <c r="E356" t="s">
        <v>349</v>
      </c>
      <c r="F356" t="s">
        <v>7147</v>
      </c>
      <c r="G356" t="s">
        <v>7148</v>
      </c>
      <c r="H356" t="s">
        <v>7149</v>
      </c>
      <c r="I356" t="s">
        <v>7150</v>
      </c>
      <c r="J356" t="s">
        <v>67</v>
      </c>
      <c r="K356" t="s">
        <v>48</v>
      </c>
      <c r="L356">
        <v>240</v>
      </c>
      <c r="M356" t="s">
        <v>49</v>
      </c>
      <c r="N356" t="s">
        <v>14</v>
      </c>
      <c r="O356">
        <v>0.48942000000000002</v>
      </c>
      <c r="P356">
        <v>117.46</v>
      </c>
      <c r="Q356">
        <v>32.908299999999997</v>
      </c>
      <c r="R356" s="7">
        <v>0.48941899999999999</v>
      </c>
      <c r="S356" s="1">
        <v>117.460032</v>
      </c>
      <c r="T356" t="s">
        <v>315</v>
      </c>
      <c r="U356" s="7">
        <v>32.908299999999997</v>
      </c>
      <c r="V356" s="1">
        <v>3865.41</v>
      </c>
      <c r="W356">
        <v>2026</v>
      </c>
    </row>
    <row r="357" spans="1:23" x14ac:dyDescent="0.3">
      <c r="A357">
        <v>72038332</v>
      </c>
      <c r="B357" s="2">
        <v>46107</v>
      </c>
      <c r="C357" t="s">
        <v>4683</v>
      </c>
      <c r="D357" t="s">
        <v>348</v>
      </c>
      <c r="E357" t="s">
        <v>349</v>
      </c>
      <c r="F357" t="s">
        <v>7175</v>
      </c>
      <c r="G357" t="s">
        <v>7176</v>
      </c>
      <c r="H357" t="s">
        <v>4809</v>
      </c>
      <c r="I357" t="s">
        <v>4810</v>
      </c>
      <c r="J357" t="s">
        <v>67</v>
      </c>
      <c r="K357" t="s">
        <v>32</v>
      </c>
      <c r="L357">
        <v>4620</v>
      </c>
      <c r="M357" t="s">
        <v>49</v>
      </c>
      <c r="N357" t="s">
        <v>14</v>
      </c>
      <c r="O357">
        <v>0.62860000000000005</v>
      </c>
      <c r="P357">
        <v>2904.13</v>
      </c>
      <c r="Q357">
        <v>32.908299999999997</v>
      </c>
      <c r="R357" s="7">
        <v>0.62860000000000005</v>
      </c>
      <c r="S357" s="1">
        <v>2904.1299610000001</v>
      </c>
      <c r="T357" t="s">
        <v>315</v>
      </c>
      <c r="U357" s="7">
        <v>32.908299999999997</v>
      </c>
      <c r="V357" s="1">
        <v>95569.98</v>
      </c>
      <c r="W357">
        <v>2026</v>
      </c>
    </row>
    <row r="358" spans="1:23" x14ac:dyDescent="0.3">
      <c r="A358">
        <v>72038330</v>
      </c>
      <c r="B358" s="2">
        <v>46107</v>
      </c>
      <c r="C358" t="s">
        <v>4683</v>
      </c>
      <c r="D358" t="s">
        <v>348</v>
      </c>
      <c r="E358" t="s">
        <v>349</v>
      </c>
      <c r="F358" t="s">
        <v>7175</v>
      </c>
      <c r="G358" t="s">
        <v>7176</v>
      </c>
      <c r="H358" t="s">
        <v>4909</v>
      </c>
      <c r="I358" t="s">
        <v>4910</v>
      </c>
      <c r="J358" t="s">
        <v>67</v>
      </c>
      <c r="K358" t="s">
        <v>32</v>
      </c>
      <c r="L358">
        <v>1014</v>
      </c>
      <c r="M358" t="s">
        <v>49</v>
      </c>
      <c r="N358" t="s">
        <v>14</v>
      </c>
      <c r="O358">
        <v>0.35880000000000001</v>
      </c>
      <c r="P358">
        <v>363.82</v>
      </c>
      <c r="Q358">
        <v>32.908299999999997</v>
      </c>
      <c r="R358" s="7">
        <v>0.35880000000000001</v>
      </c>
      <c r="S358" s="1">
        <v>363.82006899999999</v>
      </c>
      <c r="T358" t="s">
        <v>315</v>
      </c>
      <c r="U358" s="7">
        <v>32.908299999999997</v>
      </c>
      <c r="V358" s="1">
        <v>11972.7</v>
      </c>
      <c r="W358">
        <v>2026</v>
      </c>
    </row>
    <row r="359" spans="1:23" x14ac:dyDescent="0.3">
      <c r="A359">
        <v>72036957</v>
      </c>
      <c r="B359" s="2">
        <v>46107</v>
      </c>
      <c r="C359" t="s">
        <v>2673</v>
      </c>
      <c r="D359" t="s">
        <v>348</v>
      </c>
      <c r="E359" t="s">
        <v>349</v>
      </c>
      <c r="F359" t="s">
        <v>6072</v>
      </c>
      <c r="G359" t="s">
        <v>6073</v>
      </c>
      <c r="H359" t="s">
        <v>6062</v>
      </c>
      <c r="I359" t="s">
        <v>6063</v>
      </c>
      <c r="J359" t="s">
        <v>67</v>
      </c>
      <c r="K359" t="s">
        <v>12</v>
      </c>
      <c r="L359">
        <v>720</v>
      </c>
      <c r="M359" t="s">
        <v>49</v>
      </c>
      <c r="N359" t="s">
        <v>14</v>
      </c>
      <c r="O359">
        <v>0.37359999999999999</v>
      </c>
      <c r="P359">
        <v>268.99</v>
      </c>
      <c r="Q359">
        <v>32.908299999999997</v>
      </c>
      <c r="R359" s="7">
        <v>0.37359900000000001</v>
      </c>
      <c r="S359" s="1">
        <v>268.98989</v>
      </c>
      <c r="T359" t="s">
        <v>315</v>
      </c>
      <c r="U359" s="7">
        <v>32.908299999999997</v>
      </c>
      <c r="V359" s="1">
        <v>8852</v>
      </c>
      <c r="W359">
        <v>2026</v>
      </c>
    </row>
    <row r="360" spans="1:23" x14ac:dyDescent="0.3">
      <c r="A360">
        <v>72037930</v>
      </c>
      <c r="B360" s="2">
        <v>46107</v>
      </c>
      <c r="C360" t="s">
        <v>4270</v>
      </c>
      <c r="D360" t="s">
        <v>348</v>
      </c>
      <c r="E360" t="s">
        <v>349</v>
      </c>
      <c r="F360" t="s">
        <v>6070</v>
      </c>
      <c r="G360" t="s">
        <v>6071</v>
      </c>
      <c r="H360" t="s">
        <v>6068</v>
      </c>
      <c r="I360" t="s">
        <v>6069</v>
      </c>
      <c r="J360" t="s">
        <v>67</v>
      </c>
      <c r="K360" t="s">
        <v>12</v>
      </c>
      <c r="L360">
        <v>1836</v>
      </c>
      <c r="M360" t="s">
        <v>49</v>
      </c>
      <c r="N360" t="s">
        <v>14</v>
      </c>
      <c r="O360">
        <v>0.43530000000000002</v>
      </c>
      <c r="P360">
        <v>799.21400000000006</v>
      </c>
      <c r="Q360">
        <v>32.908299999999997</v>
      </c>
      <c r="R360" s="7">
        <v>0.43529899999999999</v>
      </c>
      <c r="S360" s="1">
        <v>799.21387600000003</v>
      </c>
      <c r="T360" t="s">
        <v>315</v>
      </c>
      <c r="U360" s="7">
        <v>32.908299999999997</v>
      </c>
      <c r="V360" s="1">
        <v>26300.77</v>
      </c>
      <c r="W360">
        <v>2026</v>
      </c>
    </row>
    <row r="361" spans="1:23" x14ac:dyDescent="0.3">
      <c r="A361">
        <v>72037930</v>
      </c>
      <c r="B361" s="2">
        <v>46107</v>
      </c>
      <c r="C361" t="s">
        <v>4270</v>
      </c>
      <c r="D361" t="s">
        <v>348</v>
      </c>
      <c r="E361" t="s">
        <v>349</v>
      </c>
      <c r="F361" t="s">
        <v>6070</v>
      </c>
      <c r="G361" t="s">
        <v>6071</v>
      </c>
      <c r="H361" t="s">
        <v>4919</v>
      </c>
      <c r="I361" t="s">
        <v>4920</v>
      </c>
      <c r="J361" t="s">
        <v>67</v>
      </c>
      <c r="K361" t="s">
        <v>12</v>
      </c>
      <c r="L361">
        <v>3096</v>
      </c>
      <c r="M361" t="s">
        <v>49</v>
      </c>
      <c r="N361" t="s">
        <v>14</v>
      </c>
      <c r="O361">
        <v>0.3468</v>
      </c>
      <c r="P361">
        <v>1073.693</v>
      </c>
      <c r="Q361">
        <v>32.908299999999997</v>
      </c>
      <c r="R361" s="7">
        <v>0.3468</v>
      </c>
      <c r="S361" s="1">
        <v>1073.6929580000001</v>
      </c>
      <c r="T361" t="s">
        <v>315</v>
      </c>
      <c r="U361" s="7">
        <v>32.908299999999997</v>
      </c>
      <c r="V361" s="1">
        <v>35333.410000000003</v>
      </c>
      <c r="W361">
        <v>2026</v>
      </c>
    </row>
    <row r="362" spans="1:23" x14ac:dyDescent="0.3">
      <c r="A362">
        <v>72037930</v>
      </c>
      <c r="B362" s="2">
        <v>46107</v>
      </c>
      <c r="C362" t="s">
        <v>4270</v>
      </c>
      <c r="D362" t="s">
        <v>348</v>
      </c>
      <c r="E362" t="s">
        <v>349</v>
      </c>
      <c r="F362" t="s">
        <v>6070</v>
      </c>
      <c r="G362" t="s">
        <v>6071</v>
      </c>
      <c r="H362" t="s">
        <v>4889</v>
      </c>
      <c r="I362" t="s">
        <v>4890</v>
      </c>
      <c r="J362" t="s">
        <v>67</v>
      </c>
      <c r="K362" t="s">
        <v>12</v>
      </c>
      <c r="L362">
        <v>896</v>
      </c>
      <c r="M362" t="s">
        <v>49</v>
      </c>
      <c r="N362" t="s">
        <v>14</v>
      </c>
      <c r="O362">
        <v>0.58830000000000005</v>
      </c>
      <c r="P362">
        <v>527.11699999999996</v>
      </c>
      <c r="Q362">
        <v>32.908299999999997</v>
      </c>
      <c r="R362" s="7">
        <v>0.58829900000000002</v>
      </c>
      <c r="S362" s="1">
        <v>527.11686699999996</v>
      </c>
      <c r="T362" t="s">
        <v>315</v>
      </c>
      <c r="U362" s="7">
        <v>32.908299999999997</v>
      </c>
      <c r="V362" s="1">
        <v>17346.52</v>
      </c>
      <c r="W362">
        <v>2026</v>
      </c>
    </row>
    <row r="363" spans="1:23" x14ac:dyDescent="0.3">
      <c r="A363">
        <v>72038339</v>
      </c>
      <c r="B363" s="2">
        <v>46107</v>
      </c>
      <c r="C363" t="s">
        <v>4683</v>
      </c>
      <c r="D363" t="s">
        <v>348</v>
      </c>
      <c r="E363" t="s">
        <v>349</v>
      </c>
      <c r="F363" t="s">
        <v>6070</v>
      </c>
      <c r="G363" t="s">
        <v>6071</v>
      </c>
      <c r="H363" t="s">
        <v>358</v>
      </c>
      <c r="I363" t="s">
        <v>359</v>
      </c>
      <c r="J363" t="s">
        <v>67</v>
      </c>
      <c r="K363" t="s">
        <v>12</v>
      </c>
      <c r="L363">
        <v>1020</v>
      </c>
      <c r="M363" t="s">
        <v>49</v>
      </c>
      <c r="N363" t="s">
        <v>14</v>
      </c>
      <c r="O363">
        <v>0.65080000000000005</v>
      </c>
      <c r="P363">
        <v>663.81600000000003</v>
      </c>
      <c r="Q363">
        <v>32.908299999999997</v>
      </c>
      <c r="R363" s="7">
        <v>0.65079900000000002</v>
      </c>
      <c r="S363" s="1">
        <v>663.81611899999996</v>
      </c>
      <c r="T363" t="s">
        <v>315</v>
      </c>
      <c r="U363" s="7">
        <v>32.908299999999997</v>
      </c>
      <c r="V363" s="1">
        <v>21845.06</v>
      </c>
      <c r="W363">
        <v>2026</v>
      </c>
    </row>
    <row r="364" spans="1:23" x14ac:dyDescent="0.3">
      <c r="A364">
        <v>72038020</v>
      </c>
      <c r="B364" s="2">
        <v>46107</v>
      </c>
      <c r="C364" t="s">
        <v>3743</v>
      </c>
      <c r="D364" t="s">
        <v>348</v>
      </c>
      <c r="E364" t="s">
        <v>349</v>
      </c>
      <c r="F364" t="s">
        <v>6070</v>
      </c>
      <c r="G364" t="s">
        <v>6071</v>
      </c>
      <c r="H364" t="s">
        <v>554</v>
      </c>
      <c r="I364" t="s">
        <v>555</v>
      </c>
      <c r="J364" t="s">
        <v>67</v>
      </c>
      <c r="K364" t="s">
        <v>12</v>
      </c>
      <c r="L364">
        <v>340</v>
      </c>
      <c r="M364" t="s">
        <v>49</v>
      </c>
      <c r="N364" t="s">
        <v>14</v>
      </c>
      <c r="O364">
        <v>0.66200000000000003</v>
      </c>
      <c r="P364">
        <v>225.08</v>
      </c>
      <c r="Q364">
        <v>32.908299999999997</v>
      </c>
      <c r="R364" s="7">
        <v>0.661999</v>
      </c>
      <c r="S364" s="1">
        <v>225.079995</v>
      </c>
      <c r="T364" t="s">
        <v>315</v>
      </c>
      <c r="U364" s="7">
        <v>32.908299999999997</v>
      </c>
      <c r="V364" s="1">
        <v>7407</v>
      </c>
      <c r="W364">
        <v>2026</v>
      </c>
    </row>
    <row r="365" spans="1:23" x14ac:dyDescent="0.3">
      <c r="A365">
        <v>72038177</v>
      </c>
      <c r="B365" s="2">
        <v>46107</v>
      </c>
      <c r="C365" t="s">
        <v>4650</v>
      </c>
      <c r="D365" t="s">
        <v>348</v>
      </c>
      <c r="E365" t="s">
        <v>349</v>
      </c>
      <c r="F365" t="s">
        <v>6126</v>
      </c>
      <c r="G365" t="s">
        <v>6127</v>
      </c>
      <c r="H365" t="s">
        <v>1526</v>
      </c>
      <c r="I365" t="s">
        <v>1527</v>
      </c>
      <c r="J365" t="s">
        <v>67</v>
      </c>
      <c r="K365" t="s">
        <v>33</v>
      </c>
      <c r="L365">
        <v>1404</v>
      </c>
      <c r="M365" t="s">
        <v>49</v>
      </c>
      <c r="N365" t="s">
        <v>14</v>
      </c>
      <c r="O365">
        <v>0.75460000000000005</v>
      </c>
      <c r="P365">
        <v>1059.46</v>
      </c>
      <c r="Q365">
        <v>32.908299999999997</v>
      </c>
      <c r="R365" s="7">
        <v>0.75459900000000002</v>
      </c>
      <c r="S365" s="1">
        <v>1059.460075</v>
      </c>
      <c r="T365" t="s">
        <v>315</v>
      </c>
      <c r="U365" s="7">
        <v>32.908299999999997</v>
      </c>
      <c r="V365" s="1">
        <v>34865.03</v>
      </c>
      <c r="W365">
        <v>2026</v>
      </c>
    </row>
    <row r="366" spans="1:23" x14ac:dyDescent="0.3">
      <c r="A366">
        <v>72038344</v>
      </c>
      <c r="B366" s="2">
        <v>46107</v>
      </c>
      <c r="C366" t="s">
        <v>4683</v>
      </c>
      <c r="D366" t="s">
        <v>348</v>
      </c>
      <c r="E366" t="s">
        <v>349</v>
      </c>
      <c r="F366" t="s">
        <v>6126</v>
      </c>
      <c r="G366" t="s">
        <v>6127</v>
      </c>
      <c r="H366" t="s">
        <v>6122</v>
      </c>
      <c r="I366" t="s">
        <v>6123</v>
      </c>
      <c r="J366" t="s">
        <v>67</v>
      </c>
      <c r="K366" t="s">
        <v>33</v>
      </c>
      <c r="L366">
        <v>1008</v>
      </c>
      <c r="M366" t="s">
        <v>49</v>
      </c>
      <c r="N366" t="s">
        <v>14</v>
      </c>
      <c r="O366">
        <v>1.0159</v>
      </c>
      <c r="P366">
        <v>1024.027</v>
      </c>
      <c r="Q366">
        <v>32.908299999999997</v>
      </c>
      <c r="R366" s="7">
        <v>1.0158990000000001</v>
      </c>
      <c r="S366" s="1">
        <v>1024.027069</v>
      </c>
      <c r="T366" t="s">
        <v>315</v>
      </c>
      <c r="U366" s="7">
        <v>32.908299999999997</v>
      </c>
      <c r="V366" s="1">
        <v>33698.99</v>
      </c>
      <c r="W366">
        <v>2026</v>
      </c>
    </row>
    <row r="367" spans="1:23" x14ac:dyDescent="0.3">
      <c r="A367">
        <v>72038346</v>
      </c>
      <c r="B367" s="2">
        <v>46107</v>
      </c>
      <c r="C367" t="s">
        <v>4683</v>
      </c>
      <c r="D367" t="s">
        <v>348</v>
      </c>
      <c r="E367" t="s">
        <v>349</v>
      </c>
      <c r="F367" t="s">
        <v>6126</v>
      </c>
      <c r="G367" t="s">
        <v>6127</v>
      </c>
      <c r="H367" t="s">
        <v>6128</v>
      </c>
      <c r="I367" t="s">
        <v>6129</v>
      </c>
      <c r="J367" t="s">
        <v>67</v>
      </c>
      <c r="K367" t="s">
        <v>33</v>
      </c>
      <c r="L367">
        <v>1008</v>
      </c>
      <c r="M367" t="s">
        <v>49</v>
      </c>
      <c r="N367" t="s">
        <v>14</v>
      </c>
      <c r="O367">
        <v>0.6986</v>
      </c>
      <c r="P367">
        <v>704.18899999999996</v>
      </c>
      <c r="Q367">
        <v>32.908299999999997</v>
      </c>
      <c r="R367" s="7">
        <v>0.6986</v>
      </c>
      <c r="S367" s="1">
        <v>704.18891199999996</v>
      </c>
      <c r="T367" t="s">
        <v>315</v>
      </c>
      <c r="U367" s="7">
        <v>32.908299999999997</v>
      </c>
      <c r="V367" s="1">
        <v>23173.66</v>
      </c>
      <c r="W367">
        <v>2026</v>
      </c>
    </row>
    <row r="368" spans="1:23" x14ac:dyDescent="0.3">
      <c r="A368">
        <v>72038183</v>
      </c>
      <c r="B368" s="2">
        <v>46107</v>
      </c>
      <c r="C368" t="s">
        <v>4650</v>
      </c>
      <c r="D368" t="s">
        <v>348</v>
      </c>
      <c r="E368" t="s">
        <v>349</v>
      </c>
      <c r="F368" t="s">
        <v>6126</v>
      </c>
      <c r="G368" t="s">
        <v>6127</v>
      </c>
      <c r="H368" t="s">
        <v>358</v>
      </c>
      <c r="I368" t="s">
        <v>359</v>
      </c>
      <c r="J368" t="s">
        <v>67</v>
      </c>
      <c r="K368" t="s">
        <v>33</v>
      </c>
      <c r="L368">
        <v>240</v>
      </c>
      <c r="M368" t="s">
        <v>49</v>
      </c>
      <c r="N368" t="s">
        <v>14</v>
      </c>
      <c r="O368">
        <v>0.65080000000000005</v>
      </c>
      <c r="P368">
        <v>156.19200000000001</v>
      </c>
      <c r="Q368">
        <v>32.908299999999997</v>
      </c>
      <c r="R368" s="7">
        <v>0.65079900000000002</v>
      </c>
      <c r="S368" s="1">
        <v>156.191902</v>
      </c>
      <c r="T368" t="s">
        <v>315</v>
      </c>
      <c r="U368" s="7">
        <v>32.908299999999997</v>
      </c>
      <c r="V368" s="1">
        <v>5140.01</v>
      </c>
      <c r="W368">
        <v>2026</v>
      </c>
    </row>
    <row r="369" spans="1:23" x14ac:dyDescent="0.3">
      <c r="A369">
        <v>72038336</v>
      </c>
      <c r="B369" s="2">
        <v>46107</v>
      </c>
      <c r="C369" t="s">
        <v>4683</v>
      </c>
      <c r="D369" t="s">
        <v>348</v>
      </c>
      <c r="E369" t="s">
        <v>349</v>
      </c>
      <c r="F369" t="s">
        <v>6126</v>
      </c>
      <c r="G369" t="s">
        <v>6127</v>
      </c>
      <c r="H369" t="s">
        <v>6128</v>
      </c>
      <c r="I369" t="s">
        <v>6129</v>
      </c>
      <c r="J369" t="s">
        <v>67</v>
      </c>
      <c r="K369" t="s">
        <v>33</v>
      </c>
      <c r="L369">
        <v>1008</v>
      </c>
      <c r="M369" t="s">
        <v>49</v>
      </c>
      <c r="N369" t="s">
        <v>14</v>
      </c>
      <c r="O369">
        <v>0.6986</v>
      </c>
      <c r="P369">
        <v>704.18899999999996</v>
      </c>
      <c r="Q369">
        <v>32.908299999999997</v>
      </c>
      <c r="R369" s="7">
        <v>0.6986</v>
      </c>
      <c r="S369" s="1">
        <v>704.18891199999996</v>
      </c>
      <c r="T369" t="s">
        <v>315</v>
      </c>
      <c r="U369" s="7">
        <v>32.908299999999997</v>
      </c>
      <c r="V369" s="1">
        <v>23173.66</v>
      </c>
      <c r="W369">
        <v>2026</v>
      </c>
    </row>
    <row r="370" spans="1:23" x14ac:dyDescent="0.3">
      <c r="A370">
        <v>72038192</v>
      </c>
      <c r="B370" s="2">
        <v>46107</v>
      </c>
      <c r="C370" t="s">
        <v>4650</v>
      </c>
      <c r="D370" t="s">
        <v>348</v>
      </c>
      <c r="E370" t="s">
        <v>349</v>
      </c>
      <c r="F370" t="s">
        <v>6126</v>
      </c>
      <c r="G370" t="s">
        <v>6127</v>
      </c>
      <c r="H370" t="s">
        <v>4875</v>
      </c>
      <c r="I370" t="s">
        <v>4876</v>
      </c>
      <c r="J370" t="s">
        <v>67</v>
      </c>
      <c r="K370" t="s">
        <v>33</v>
      </c>
      <c r="L370">
        <v>1012</v>
      </c>
      <c r="M370" t="s">
        <v>49</v>
      </c>
      <c r="N370" t="s">
        <v>14</v>
      </c>
      <c r="O370">
        <v>0.76680000000000004</v>
      </c>
      <c r="P370">
        <v>776.00199999999995</v>
      </c>
      <c r="Q370">
        <v>32.908299999999997</v>
      </c>
      <c r="R370" s="7">
        <v>0.76679900000000001</v>
      </c>
      <c r="S370" s="1">
        <v>776.00210200000004</v>
      </c>
      <c r="T370" t="s">
        <v>315</v>
      </c>
      <c r="U370" s="7">
        <v>32.908299999999997</v>
      </c>
      <c r="V370" s="1">
        <v>25536.91</v>
      </c>
      <c r="W370">
        <v>2026</v>
      </c>
    </row>
    <row r="371" spans="1:23" x14ac:dyDescent="0.3">
      <c r="A371">
        <v>72037423</v>
      </c>
      <c r="B371" s="2">
        <v>46107</v>
      </c>
      <c r="C371" t="s">
        <v>3256</v>
      </c>
      <c r="D371" t="s">
        <v>348</v>
      </c>
      <c r="E371" t="s">
        <v>349</v>
      </c>
      <c r="F371" t="s">
        <v>6126</v>
      </c>
      <c r="G371" t="s">
        <v>6127</v>
      </c>
      <c r="H371" t="s">
        <v>6114</v>
      </c>
      <c r="I371" t="s">
        <v>6115</v>
      </c>
      <c r="J371" t="s">
        <v>67</v>
      </c>
      <c r="K371" t="s">
        <v>33</v>
      </c>
      <c r="L371">
        <v>198</v>
      </c>
      <c r="M371" t="s">
        <v>49</v>
      </c>
      <c r="N371" t="s">
        <v>14</v>
      </c>
      <c r="O371">
        <v>0.85589999999999999</v>
      </c>
      <c r="P371">
        <v>169.46799999999999</v>
      </c>
      <c r="Q371">
        <v>32.908299999999997</v>
      </c>
      <c r="R371" s="7">
        <v>0.85589899999999997</v>
      </c>
      <c r="S371" s="1">
        <v>169.467885</v>
      </c>
      <c r="T371" t="s">
        <v>315</v>
      </c>
      <c r="U371" s="7">
        <v>32.908299999999997</v>
      </c>
      <c r="V371" s="1">
        <v>5576.9</v>
      </c>
      <c r="W371">
        <v>2026</v>
      </c>
    </row>
    <row r="372" spans="1:23" x14ac:dyDescent="0.3">
      <c r="A372">
        <v>72037933</v>
      </c>
      <c r="B372" s="2">
        <v>46107</v>
      </c>
      <c r="C372" t="s">
        <v>4270</v>
      </c>
      <c r="D372" t="s">
        <v>348</v>
      </c>
      <c r="E372" t="s">
        <v>349</v>
      </c>
      <c r="F372" t="s">
        <v>6126</v>
      </c>
      <c r="G372" t="s">
        <v>6127</v>
      </c>
      <c r="H372" t="s">
        <v>358</v>
      </c>
      <c r="I372" t="s">
        <v>359</v>
      </c>
      <c r="J372" t="s">
        <v>67</v>
      </c>
      <c r="K372" t="s">
        <v>33</v>
      </c>
      <c r="L372">
        <v>2010</v>
      </c>
      <c r="M372" t="s">
        <v>49</v>
      </c>
      <c r="N372" t="s">
        <v>14</v>
      </c>
      <c r="O372">
        <v>0.63739999999999997</v>
      </c>
      <c r="P372">
        <v>1281.173</v>
      </c>
      <c r="Q372">
        <v>32.908299999999997</v>
      </c>
      <c r="R372" s="7">
        <v>0.63739900000000005</v>
      </c>
      <c r="S372" s="1">
        <v>1281.1731380000001</v>
      </c>
      <c r="T372" t="s">
        <v>315</v>
      </c>
      <c r="U372" s="7">
        <v>32.908299999999997</v>
      </c>
      <c r="V372" s="1">
        <v>42161.23</v>
      </c>
      <c r="W372">
        <v>2026</v>
      </c>
    </row>
    <row r="373" spans="1:23" x14ac:dyDescent="0.3">
      <c r="A373">
        <v>72038341</v>
      </c>
      <c r="B373" s="2">
        <v>46107</v>
      </c>
      <c r="C373" t="s">
        <v>4683</v>
      </c>
      <c r="D373" t="s">
        <v>348</v>
      </c>
      <c r="E373" t="s">
        <v>349</v>
      </c>
      <c r="F373" t="s">
        <v>6126</v>
      </c>
      <c r="G373" t="s">
        <v>6127</v>
      </c>
      <c r="H373" t="s">
        <v>1526</v>
      </c>
      <c r="I373" t="s">
        <v>1527</v>
      </c>
      <c r="J373" t="s">
        <v>67</v>
      </c>
      <c r="K373" t="s">
        <v>33</v>
      </c>
      <c r="L373">
        <v>1026</v>
      </c>
      <c r="M373" t="s">
        <v>49</v>
      </c>
      <c r="N373" t="s">
        <v>14</v>
      </c>
      <c r="O373">
        <v>0.75460000000000005</v>
      </c>
      <c r="P373">
        <v>774.22</v>
      </c>
      <c r="Q373">
        <v>32.908299999999997</v>
      </c>
      <c r="R373" s="7">
        <v>0.75459900000000002</v>
      </c>
      <c r="S373" s="1">
        <v>774.219877</v>
      </c>
      <c r="T373" t="s">
        <v>315</v>
      </c>
      <c r="U373" s="7">
        <v>32.908299999999997</v>
      </c>
      <c r="V373" s="1">
        <v>25478.26</v>
      </c>
      <c r="W373">
        <v>2026</v>
      </c>
    </row>
    <row r="374" spans="1:23" x14ac:dyDescent="0.3">
      <c r="A374">
        <v>72038515</v>
      </c>
      <c r="B374" s="2">
        <v>46107</v>
      </c>
      <c r="C374" t="s">
        <v>4762</v>
      </c>
      <c r="D374" t="s">
        <v>348</v>
      </c>
      <c r="E374" t="s">
        <v>349</v>
      </c>
      <c r="F374" t="s">
        <v>6126</v>
      </c>
      <c r="G374" t="s">
        <v>6127</v>
      </c>
      <c r="H374" t="s">
        <v>1526</v>
      </c>
      <c r="I374" t="s">
        <v>1527</v>
      </c>
      <c r="J374" t="s">
        <v>67</v>
      </c>
      <c r="K374" t="s">
        <v>33</v>
      </c>
      <c r="L374">
        <v>1020</v>
      </c>
      <c r="M374" t="s">
        <v>49</v>
      </c>
      <c r="N374" t="s">
        <v>14</v>
      </c>
      <c r="O374">
        <v>0.75460000000000005</v>
      </c>
      <c r="P374">
        <v>769.69</v>
      </c>
      <c r="Q374">
        <v>32.908299999999997</v>
      </c>
      <c r="R374" s="7">
        <v>0.75459900000000002</v>
      </c>
      <c r="S374" s="1">
        <v>769.69001700000001</v>
      </c>
      <c r="T374" t="s">
        <v>315</v>
      </c>
      <c r="U374" s="7">
        <v>32.908299999999997</v>
      </c>
      <c r="V374" s="1">
        <v>25329.19</v>
      </c>
      <c r="W374">
        <v>2026</v>
      </c>
    </row>
    <row r="375" spans="1:23" x14ac:dyDescent="0.3">
      <c r="A375">
        <v>72037933</v>
      </c>
      <c r="B375" s="2">
        <v>46107</v>
      </c>
      <c r="C375" t="s">
        <v>4270</v>
      </c>
      <c r="D375" t="s">
        <v>348</v>
      </c>
      <c r="E375" t="s">
        <v>349</v>
      </c>
      <c r="F375" t="s">
        <v>6126</v>
      </c>
      <c r="G375" t="s">
        <v>6127</v>
      </c>
      <c r="H375" t="s">
        <v>4875</v>
      </c>
      <c r="I375" t="s">
        <v>4876</v>
      </c>
      <c r="J375" t="s">
        <v>67</v>
      </c>
      <c r="K375" t="s">
        <v>33</v>
      </c>
      <c r="L375">
        <v>1012</v>
      </c>
      <c r="M375" t="s">
        <v>49</v>
      </c>
      <c r="N375" t="s">
        <v>14</v>
      </c>
      <c r="O375">
        <v>0.751</v>
      </c>
      <c r="P375">
        <v>760.01</v>
      </c>
      <c r="Q375">
        <v>32.908299999999997</v>
      </c>
      <c r="R375" s="7">
        <v>0.75099899999999997</v>
      </c>
      <c r="S375" s="1">
        <v>760.010088</v>
      </c>
      <c r="T375" t="s">
        <v>315</v>
      </c>
      <c r="U375" s="7">
        <v>32.908299999999997</v>
      </c>
      <c r="V375" s="1">
        <v>25010.639999999999</v>
      </c>
      <c r="W375">
        <v>2026</v>
      </c>
    </row>
    <row r="376" spans="1:23" x14ac:dyDescent="0.3">
      <c r="A376">
        <v>72038515</v>
      </c>
      <c r="B376" s="2">
        <v>46107</v>
      </c>
      <c r="C376" t="s">
        <v>4762</v>
      </c>
      <c r="D376" t="s">
        <v>348</v>
      </c>
      <c r="E376" t="s">
        <v>349</v>
      </c>
      <c r="F376" t="s">
        <v>6126</v>
      </c>
      <c r="G376" t="s">
        <v>6127</v>
      </c>
      <c r="H376" t="s">
        <v>4875</v>
      </c>
      <c r="I376" t="s">
        <v>4876</v>
      </c>
      <c r="J376" t="s">
        <v>67</v>
      </c>
      <c r="K376" t="s">
        <v>33</v>
      </c>
      <c r="L376">
        <v>1500</v>
      </c>
      <c r="M376" t="s">
        <v>49</v>
      </c>
      <c r="N376" t="s">
        <v>14</v>
      </c>
      <c r="O376">
        <v>0.76680000000000004</v>
      </c>
      <c r="P376">
        <v>1150.2</v>
      </c>
      <c r="Q376">
        <v>32.908299999999997</v>
      </c>
      <c r="R376" s="7">
        <v>0.76679900000000001</v>
      </c>
      <c r="S376" s="1">
        <v>1150.2001009999999</v>
      </c>
      <c r="T376" t="s">
        <v>315</v>
      </c>
      <c r="U376" s="7">
        <v>32.908299999999997</v>
      </c>
      <c r="V376" s="1">
        <v>37851.129999999997</v>
      </c>
      <c r="W376">
        <v>2026</v>
      </c>
    </row>
    <row r="377" spans="1:23" x14ac:dyDescent="0.3">
      <c r="A377">
        <v>72037275</v>
      </c>
      <c r="B377" s="2">
        <v>46107</v>
      </c>
      <c r="C377" t="s">
        <v>3291</v>
      </c>
      <c r="D377" t="s">
        <v>329</v>
      </c>
      <c r="E377" t="s">
        <v>330</v>
      </c>
      <c r="F377" t="s">
        <v>6138</v>
      </c>
      <c r="G377" t="s">
        <v>6139</v>
      </c>
      <c r="H377" t="s">
        <v>1501</v>
      </c>
      <c r="I377" t="s">
        <v>1502</v>
      </c>
      <c r="J377" t="s">
        <v>163</v>
      </c>
      <c r="K377" t="s">
        <v>12</v>
      </c>
      <c r="L377">
        <v>1040</v>
      </c>
      <c r="M377" t="s">
        <v>49</v>
      </c>
      <c r="N377" t="s">
        <v>14</v>
      </c>
      <c r="O377">
        <v>0.4637</v>
      </c>
      <c r="P377">
        <v>482.25</v>
      </c>
      <c r="Q377">
        <v>32.908299999999997</v>
      </c>
      <c r="R377" s="7">
        <v>0.4637</v>
      </c>
      <c r="S377" s="1">
        <v>482.25006999999999</v>
      </c>
      <c r="T377" t="s">
        <v>315</v>
      </c>
      <c r="U377" s="7">
        <v>32.908299999999997</v>
      </c>
      <c r="V377" s="1">
        <v>15870.03</v>
      </c>
      <c r="W377">
        <v>2026</v>
      </c>
    </row>
    <row r="378" spans="1:23" x14ac:dyDescent="0.3">
      <c r="A378">
        <v>72036669</v>
      </c>
      <c r="B378" s="2">
        <v>46107</v>
      </c>
      <c r="C378" t="s">
        <v>2655</v>
      </c>
      <c r="D378" t="s">
        <v>329</v>
      </c>
      <c r="E378" t="s">
        <v>330</v>
      </c>
      <c r="F378" t="s">
        <v>6140</v>
      </c>
      <c r="G378" t="s">
        <v>6141</v>
      </c>
      <c r="H378" t="s">
        <v>4413</v>
      </c>
      <c r="I378" t="s">
        <v>4414</v>
      </c>
      <c r="J378" t="s">
        <v>163</v>
      </c>
      <c r="K378" t="s">
        <v>32</v>
      </c>
      <c r="L378">
        <v>900</v>
      </c>
      <c r="M378" t="s">
        <v>49</v>
      </c>
      <c r="N378" t="s">
        <v>14</v>
      </c>
      <c r="O378">
        <v>1.14371</v>
      </c>
      <c r="P378">
        <v>1029.335</v>
      </c>
      <c r="Q378">
        <v>32.908299999999997</v>
      </c>
      <c r="R378" s="7">
        <v>1.1437090000000001</v>
      </c>
      <c r="S378" s="1">
        <v>1029.334848</v>
      </c>
      <c r="T378" t="s">
        <v>315</v>
      </c>
      <c r="U378" s="7">
        <v>32.908299999999997</v>
      </c>
      <c r="V378" s="1">
        <v>33873.660000000003</v>
      </c>
      <c r="W378">
        <v>2026</v>
      </c>
    </row>
    <row r="379" spans="1:23" x14ac:dyDescent="0.3">
      <c r="A379">
        <v>72036665</v>
      </c>
      <c r="B379" s="2">
        <v>46107</v>
      </c>
      <c r="C379" t="s">
        <v>2655</v>
      </c>
      <c r="D379" t="s">
        <v>329</v>
      </c>
      <c r="E379" t="s">
        <v>330</v>
      </c>
      <c r="F379" t="s">
        <v>6140</v>
      </c>
      <c r="G379" t="s">
        <v>6141</v>
      </c>
      <c r="H379" t="s">
        <v>4451</v>
      </c>
      <c r="I379" t="s">
        <v>4452</v>
      </c>
      <c r="J379" t="s">
        <v>163</v>
      </c>
      <c r="K379" t="s">
        <v>32</v>
      </c>
      <c r="L379">
        <v>3060</v>
      </c>
      <c r="M379" t="s">
        <v>49</v>
      </c>
      <c r="N379" t="s">
        <v>14</v>
      </c>
      <c r="O379">
        <v>1.1436999999999999</v>
      </c>
      <c r="P379">
        <v>3499.7220000000002</v>
      </c>
      <c r="Q379">
        <v>32.908299999999997</v>
      </c>
      <c r="R379" s="7">
        <v>1.143699</v>
      </c>
      <c r="S379" s="1">
        <v>3499.7219540000001</v>
      </c>
      <c r="T379" t="s">
        <v>315</v>
      </c>
      <c r="U379" s="7">
        <v>32.908299999999997</v>
      </c>
      <c r="V379" s="1">
        <v>115169.9</v>
      </c>
      <c r="W379">
        <v>2026</v>
      </c>
    </row>
    <row r="380" spans="1:23" x14ac:dyDescent="0.3">
      <c r="A380">
        <v>72036823</v>
      </c>
      <c r="B380" s="2">
        <v>46107</v>
      </c>
      <c r="C380" t="s">
        <v>2687</v>
      </c>
      <c r="D380" t="s">
        <v>329</v>
      </c>
      <c r="E380" t="s">
        <v>330</v>
      </c>
      <c r="F380" t="s">
        <v>6140</v>
      </c>
      <c r="G380" t="s">
        <v>6141</v>
      </c>
      <c r="H380" t="s">
        <v>527</v>
      </c>
      <c r="I380" t="s">
        <v>968</v>
      </c>
      <c r="J380" t="s">
        <v>163</v>
      </c>
      <c r="K380" t="s">
        <v>32</v>
      </c>
      <c r="L380">
        <v>2400</v>
      </c>
      <c r="M380" t="s">
        <v>49</v>
      </c>
      <c r="N380" t="s">
        <v>14</v>
      </c>
      <c r="O380">
        <v>1.3185</v>
      </c>
      <c r="P380">
        <v>3164.4</v>
      </c>
      <c r="Q380">
        <v>32.908299999999997</v>
      </c>
      <c r="R380" s="7">
        <v>1.3184990000000001</v>
      </c>
      <c r="S380" s="1">
        <v>3164.3998620000002</v>
      </c>
      <c r="T380" t="s">
        <v>315</v>
      </c>
      <c r="U380" s="7">
        <v>32.908299999999997</v>
      </c>
      <c r="V380" s="1">
        <v>104135.02</v>
      </c>
      <c r="W380">
        <v>2026</v>
      </c>
    </row>
    <row r="381" spans="1:23" x14ac:dyDescent="0.3">
      <c r="A381">
        <v>72037204</v>
      </c>
      <c r="B381" s="2">
        <v>46107</v>
      </c>
      <c r="C381" t="s">
        <v>2958</v>
      </c>
      <c r="D381" t="s">
        <v>329</v>
      </c>
      <c r="E381" t="s">
        <v>330</v>
      </c>
      <c r="F381" t="s">
        <v>6140</v>
      </c>
      <c r="G381" t="s">
        <v>6141</v>
      </c>
      <c r="H381" t="s">
        <v>675</v>
      </c>
      <c r="I381" t="s">
        <v>676</v>
      </c>
      <c r="J381" t="s">
        <v>163</v>
      </c>
      <c r="K381" t="s">
        <v>32</v>
      </c>
      <c r="L381">
        <v>111</v>
      </c>
      <c r="M381" t="s">
        <v>49</v>
      </c>
      <c r="N381" t="s">
        <v>14</v>
      </c>
      <c r="O381">
        <v>1.3185</v>
      </c>
      <c r="P381">
        <v>146.35400000000001</v>
      </c>
      <c r="Q381">
        <v>32.908299999999997</v>
      </c>
      <c r="R381" s="7">
        <v>1.3184990000000001</v>
      </c>
      <c r="S381" s="1">
        <v>146.353959</v>
      </c>
      <c r="T381" t="s">
        <v>315</v>
      </c>
      <c r="U381" s="7">
        <v>32.908299999999997</v>
      </c>
      <c r="V381" s="1">
        <v>4816.26</v>
      </c>
      <c r="W381">
        <v>2026</v>
      </c>
    </row>
    <row r="382" spans="1:23" x14ac:dyDescent="0.3">
      <c r="A382">
        <v>72036822</v>
      </c>
      <c r="B382" s="2">
        <v>46107</v>
      </c>
      <c r="C382" t="s">
        <v>2687</v>
      </c>
      <c r="D382" t="s">
        <v>329</v>
      </c>
      <c r="E382" t="s">
        <v>330</v>
      </c>
      <c r="F382" t="s">
        <v>6140</v>
      </c>
      <c r="G382" t="s">
        <v>6141</v>
      </c>
      <c r="H382" t="s">
        <v>639</v>
      </c>
      <c r="I382" t="s">
        <v>640</v>
      </c>
      <c r="J382" t="s">
        <v>163</v>
      </c>
      <c r="K382" t="s">
        <v>32</v>
      </c>
      <c r="L382">
        <v>2080</v>
      </c>
      <c r="M382" t="s">
        <v>49</v>
      </c>
      <c r="N382" t="s">
        <v>14</v>
      </c>
      <c r="O382">
        <v>1.3237099999999999</v>
      </c>
      <c r="P382">
        <v>2753.31</v>
      </c>
      <c r="Q382">
        <v>32.908299999999997</v>
      </c>
      <c r="R382" s="7">
        <v>1.3237099999999999</v>
      </c>
      <c r="S382" s="1">
        <v>2753.3099550000002</v>
      </c>
      <c r="T382" t="s">
        <v>315</v>
      </c>
      <c r="U382" s="7">
        <v>32.908299999999997</v>
      </c>
      <c r="V382" s="1">
        <v>90606.75</v>
      </c>
      <c r="W382">
        <v>2026</v>
      </c>
    </row>
    <row r="383" spans="1:23" x14ac:dyDescent="0.3">
      <c r="A383">
        <v>72036824</v>
      </c>
      <c r="B383" s="2">
        <v>46107</v>
      </c>
      <c r="C383" t="s">
        <v>2687</v>
      </c>
      <c r="D383" t="s">
        <v>329</v>
      </c>
      <c r="E383" t="s">
        <v>330</v>
      </c>
      <c r="F383" t="s">
        <v>6140</v>
      </c>
      <c r="G383" t="s">
        <v>6141</v>
      </c>
      <c r="H383" t="s">
        <v>477</v>
      </c>
      <c r="I383" t="s">
        <v>967</v>
      </c>
      <c r="J383" t="s">
        <v>163</v>
      </c>
      <c r="K383" t="s">
        <v>32</v>
      </c>
      <c r="L383">
        <v>418</v>
      </c>
      <c r="M383" t="s">
        <v>49</v>
      </c>
      <c r="N383" t="s">
        <v>14</v>
      </c>
      <c r="O383">
        <v>1.3185</v>
      </c>
      <c r="P383">
        <v>551.13300000000004</v>
      </c>
      <c r="Q383">
        <v>32.908299999999997</v>
      </c>
      <c r="R383" s="7">
        <v>1.3184990000000001</v>
      </c>
      <c r="S383" s="1">
        <v>551.13299600000005</v>
      </c>
      <c r="T383" t="s">
        <v>315</v>
      </c>
      <c r="U383" s="7">
        <v>32.908299999999997</v>
      </c>
      <c r="V383" s="1">
        <v>18136.849999999999</v>
      </c>
      <c r="W383">
        <v>2026</v>
      </c>
    </row>
    <row r="384" spans="1:23" x14ac:dyDescent="0.3">
      <c r="A384">
        <v>72037160</v>
      </c>
      <c r="B384" s="2">
        <v>46107</v>
      </c>
      <c r="C384" t="s">
        <v>2606</v>
      </c>
      <c r="D384" t="s">
        <v>329</v>
      </c>
      <c r="E384" t="s">
        <v>330</v>
      </c>
      <c r="F384" t="s">
        <v>6140</v>
      </c>
      <c r="G384" t="s">
        <v>6141</v>
      </c>
      <c r="H384" t="s">
        <v>4453</v>
      </c>
      <c r="I384" t="s">
        <v>4454</v>
      </c>
      <c r="J384" t="s">
        <v>163</v>
      </c>
      <c r="K384" t="s">
        <v>32</v>
      </c>
      <c r="L384">
        <v>187</v>
      </c>
      <c r="M384" t="s">
        <v>49</v>
      </c>
      <c r="N384" t="s">
        <v>14</v>
      </c>
      <c r="O384">
        <v>1.5792999999999999</v>
      </c>
      <c r="P384">
        <v>295.33</v>
      </c>
      <c r="Q384">
        <v>32.908299999999997</v>
      </c>
      <c r="R384" s="7">
        <v>1.5792999999999999</v>
      </c>
      <c r="S384" s="1">
        <v>295.33005300000002</v>
      </c>
      <c r="T384" t="s">
        <v>315</v>
      </c>
      <c r="U384" s="7">
        <v>32.908299999999997</v>
      </c>
      <c r="V384" s="1">
        <v>9718.81</v>
      </c>
      <c r="W384">
        <v>2026</v>
      </c>
    </row>
    <row r="385" spans="1:23" x14ac:dyDescent="0.3">
      <c r="A385">
        <v>72037205</v>
      </c>
      <c r="B385" s="2">
        <v>46107</v>
      </c>
      <c r="C385" t="s">
        <v>2958</v>
      </c>
      <c r="D385" t="s">
        <v>329</v>
      </c>
      <c r="E385" t="s">
        <v>330</v>
      </c>
      <c r="F385" t="s">
        <v>6140</v>
      </c>
      <c r="G385" t="s">
        <v>6141</v>
      </c>
      <c r="H385" t="s">
        <v>914</v>
      </c>
      <c r="I385" t="s">
        <v>970</v>
      </c>
      <c r="J385" t="s">
        <v>163</v>
      </c>
      <c r="K385" t="s">
        <v>32</v>
      </c>
      <c r="L385">
        <v>343</v>
      </c>
      <c r="M385" t="s">
        <v>49</v>
      </c>
      <c r="N385" t="s">
        <v>14</v>
      </c>
      <c r="O385">
        <v>1.3132999999999999</v>
      </c>
      <c r="P385">
        <v>450.46199999999999</v>
      </c>
      <c r="Q385">
        <v>32.908299999999997</v>
      </c>
      <c r="R385" s="7">
        <v>1.313299</v>
      </c>
      <c r="S385" s="1">
        <v>450.462041</v>
      </c>
      <c r="T385" t="s">
        <v>315</v>
      </c>
      <c r="U385" s="7">
        <v>32.908299999999997</v>
      </c>
      <c r="V385" s="1">
        <v>14823.94</v>
      </c>
      <c r="W385">
        <v>2026</v>
      </c>
    </row>
    <row r="386" spans="1:23" x14ac:dyDescent="0.3">
      <c r="A386">
        <v>72037763</v>
      </c>
      <c r="B386" s="2">
        <v>46107</v>
      </c>
      <c r="C386" t="s">
        <v>3913</v>
      </c>
      <c r="D386" t="s">
        <v>329</v>
      </c>
      <c r="E386" t="s">
        <v>330</v>
      </c>
      <c r="F386" t="s">
        <v>6136</v>
      </c>
      <c r="G386" t="s">
        <v>6137</v>
      </c>
      <c r="H386" t="s">
        <v>4431</v>
      </c>
      <c r="I386" t="s">
        <v>4432</v>
      </c>
      <c r="J386" t="s">
        <v>163</v>
      </c>
      <c r="K386" t="s">
        <v>32</v>
      </c>
      <c r="L386">
        <v>1080</v>
      </c>
      <c r="M386" t="s">
        <v>49</v>
      </c>
      <c r="N386" t="s">
        <v>14</v>
      </c>
      <c r="O386">
        <v>1.1436999999999999</v>
      </c>
      <c r="P386">
        <v>1235.1959999999999</v>
      </c>
      <c r="Q386">
        <v>32.908299999999997</v>
      </c>
      <c r="R386" s="7">
        <v>1.143699</v>
      </c>
      <c r="S386" s="1">
        <v>1235.1959830000001</v>
      </c>
      <c r="T386" t="s">
        <v>315</v>
      </c>
      <c r="U386" s="7">
        <v>32.908299999999997</v>
      </c>
      <c r="V386" s="1">
        <v>40648.199999999997</v>
      </c>
      <c r="W386">
        <v>2026</v>
      </c>
    </row>
    <row r="387" spans="1:23" x14ac:dyDescent="0.3">
      <c r="A387">
        <v>72038215</v>
      </c>
      <c r="B387" s="2">
        <v>46107</v>
      </c>
      <c r="C387" t="s">
        <v>4650</v>
      </c>
      <c r="D387" t="s">
        <v>329</v>
      </c>
      <c r="E387" t="s">
        <v>330</v>
      </c>
      <c r="F387" t="s">
        <v>6136</v>
      </c>
      <c r="G387" t="s">
        <v>6137</v>
      </c>
      <c r="H387" t="s">
        <v>4417</v>
      </c>
      <c r="I387" t="s">
        <v>4418</v>
      </c>
      <c r="J387" t="s">
        <v>163</v>
      </c>
      <c r="K387" t="s">
        <v>32</v>
      </c>
      <c r="L387">
        <v>720</v>
      </c>
      <c r="M387" t="s">
        <v>49</v>
      </c>
      <c r="N387" t="s">
        <v>14</v>
      </c>
      <c r="O387">
        <v>1.1626000000000001</v>
      </c>
      <c r="P387">
        <v>837.072</v>
      </c>
      <c r="Q387">
        <v>32.908299999999997</v>
      </c>
      <c r="R387" s="7">
        <v>1.1626000000000001</v>
      </c>
      <c r="S387" s="1">
        <v>837.07210599999996</v>
      </c>
      <c r="T387" t="s">
        <v>315</v>
      </c>
      <c r="U387" s="7">
        <v>32.908299999999997</v>
      </c>
      <c r="V387" s="1">
        <v>27546.62</v>
      </c>
      <c r="W387">
        <v>2026</v>
      </c>
    </row>
    <row r="388" spans="1:23" hidden="1" x14ac:dyDescent="0.3">
      <c r="A388">
        <v>72036256</v>
      </c>
      <c r="B388" s="2">
        <v>46122</v>
      </c>
      <c r="C388" t="s">
        <v>2544</v>
      </c>
      <c r="D388" t="s">
        <v>9</v>
      </c>
      <c r="E388" t="s">
        <v>10</v>
      </c>
      <c r="F388" t="s">
        <v>6897</v>
      </c>
      <c r="G388" t="s">
        <v>6898</v>
      </c>
      <c r="H388" t="s">
        <v>3876</v>
      </c>
      <c r="I388" t="s">
        <v>3877</v>
      </c>
      <c r="J388" t="s">
        <v>50</v>
      </c>
      <c r="K388" t="s">
        <v>12</v>
      </c>
      <c r="L388">
        <v>1620</v>
      </c>
      <c r="M388" t="s">
        <v>49</v>
      </c>
      <c r="N388" t="s">
        <v>14</v>
      </c>
      <c r="O388">
        <v>0.7117</v>
      </c>
      <c r="P388">
        <v>1152.954</v>
      </c>
      <c r="Q388">
        <v>32.270899999999997</v>
      </c>
      <c r="R388" s="7">
        <v>0.7117</v>
      </c>
      <c r="S388" s="1">
        <v>1152.9538990000001</v>
      </c>
      <c r="T388" t="s">
        <v>315</v>
      </c>
      <c r="U388" s="7">
        <v>32.270899999999997</v>
      </c>
      <c r="V388" s="1">
        <v>37206.86</v>
      </c>
      <c r="W388">
        <v>2026</v>
      </c>
    </row>
    <row r="389" spans="1:23" hidden="1" x14ac:dyDescent="0.3">
      <c r="A389">
        <v>72036246</v>
      </c>
      <c r="B389" s="2">
        <v>46122</v>
      </c>
      <c r="C389" t="s">
        <v>2544</v>
      </c>
      <c r="D389" t="s">
        <v>9</v>
      </c>
      <c r="E389" t="s">
        <v>10</v>
      </c>
      <c r="F389" t="s">
        <v>6897</v>
      </c>
      <c r="G389" t="s">
        <v>6898</v>
      </c>
      <c r="H389" t="s">
        <v>3876</v>
      </c>
      <c r="I389" t="s">
        <v>3877</v>
      </c>
      <c r="J389" t="s">
        <v>50</v>
      </c>
      <c r="K389" t="s">
        <v>12</v>
      </c>
      <c r="L389">
        <v>1620</v>
      </c>
      <c r="M389" t="s">
        <v>49</v>
      </c>
      <c r="N389" t="s">
        <v>14</v>
      </c>
      <c r="O389">
        <v>0.7117</v>
      </c>
      <c r="P389">
        <v>1152.954</v>
      </c>
      <c r="Q389">
        <v>32.270899999999997</v>
      </c>
      <c r="R389" s="7">
        <v>0.7117</v>
      </c>
      <c r="S389" s="1">
        <v>1152.9538990000001</v>
      </c>
      <c r="T389" t="s">
        <v>315</v>
      </c>
      <c r="U389" s="7">
        <v>32.270899999999997</v>
      </c>
      <c r="V389" s="1">
        <v>37206.86</v>
      </c>
      <c r="W389">
        <v>2026</v>
      </c>
    </row>
    <row r="390" spans="1:23" hidden="1" x14ac:dyDescent="0.3">
      <c r="A390">
        <v>72036251</v>
      </c>
      <c r="B390" s="2">
        <v>46122</v>
      </c>
      <c r="C390" t="s">
        <v>2544</v>
      </c>
      <c r="D390" t="s">
        <v>9</v>
      </c>
      <c r="E390" t="s">
        <v>10</v>
      </c>
      <c r="F390" t="s">
        <v>6897</v>
      </c>
      <c r="G390" t="s">
        <v>6898</v>
      </c>
      <c r="H390" t="s">
        <v>3876</v>
      </c>
      <c r="I390" t="s">
        <v>3877</v>
      </c>
      <c r="J390" t="s">
        <v>50</v>
      </c>
      <c r="K390" t="s">
        <v>12</v>
      </c>
      <c r="L390">
        <v>1620</v>
      </c>
      <c r="M390" t="s">
        <v>49</v>
      </c>
      <c r="N390" t="s">
        <v>14</v>
      </c>
      <c r="O390">
        <v>0.7117</v>
      </c>
      <c r="P390">
        <v>1152.954</v>
      </c>
      <c r="Q390">
        <v>32.270899999999997</v>
      </c>
      <c r="R390" s="7">
        <v>0.7117</v>
      </c>
      <c r="S390" s="1">
        <v>1152.9538990000001</v>
      </c>
      <c r="T390" t="s">
        <v>315</v>
      </c>
      <c r="U390" s="7">
        <v>32.270899999999997</v>
      </c>
      <c r="V390" s="1">
        <v>37206.86</v>
      </c>
      <c r="W390">
        <v>2026</v>
      </c>
    </row>
    <row r="391" spans="1:23" hidden="1" x14ac:dyDescent="0.3">
      <c r="A391">
        <v>72036168</v>
      </c>
      <c r="B391" s="2">
        <v>46132</v>
      </c>
      <c r="C391" t="s">
        <v>2544</v>
      </c>
      <c r="D391" t="s">
        <v>9</v>
      </c>
      <c r="E391" t="s">
        <v>10</v>
      </c>
      <c r="F391" t="s">
        <v>6891</v>
      </c>
      <c r="G391" t="s">
        <v>6892</v>
      </c>
      <c r="H391" t="s">
        <v>3868</v>
      </c>
      <c r="I391" t="s">
        <v>3869</v>
      </c>
      <c r="J391" t="s">
        <v>50</v>
      </c>
      <c r="K391" t="s">
        <v>12</v>
      </c>
      <c r="L391">
        <v>1620</v>
      </c>
      <c r="M391" t="s">
        <v>49</v>
      </c>
      <c r="N391" t="s">
        <v>14</v>
      </c>
      <c r="O391">
        <v>0.73240000000000005</v>
      </c>
      <c r="P391">
        <v>1186.4880000000001</v>
      </c>
      <c r="Q391">
        <v>32.226399999999998</v>
      </c>
      <c r="R391" s="7">
        <v>0.73240000000000005</v>
      </c>
      <c r="S391" s="1">
        <v>1186.488096</v>
      </c>
      <c r="T391" t="s">
        <v>315</v>
      </c>
      <c r="U391" s="7">
        <v>32.226399999999998</v>
      </c>
      <c r="V391" s="1">
        <v>38236.239999999998</v>
      </c>
      <c r="W391">
        <v>2026</v>
      </c>
    </row>
    <row r="392" spans="1:23" hidden="1" x14ac:dyDescent="0.3">
      <c r="A392">
        <v>72036180</v>
      </c>
      <c r="B392" s="2">
        <v>46132</v>
      </c>
      <c r="C392" t="s">
        <v>2544</v>
      </c>
      <c r="D392" t="s">
        <v>9</v>
      </c>
      <c r="E392" t="s">
        <v>10</v>
      </c>
      <c r="F392" t="s">
        <v>6891</v>
      </c>
      <c r="G392" t="s">
        <v>6892</v>
      </c>
      <c r="H392" t="s">
        <v>3864</v>
      </c>
      <c r="I392" t="s">
        <v>3865</v>
      </c>
      <c r="J392" t="s">
        <v>50</v>
      </c>
      <c r="K392" t="s">
        <v>12</v>
      </c>
      <c r="L392">
        <v>320</v>
      </c>
      <c r="M392" t="s">
        <v>49</v>
      </c>
      <c r="N392" t="s">
        <v>14</v>
      </c>
      <c r="O392">
        <v>0</v>
      </c>
      <c r="P392">
        <v>0</v>
      </c>
      <c r="Q392">
        <v>32.226399999999998</v>
      </c>
      <c r="R392" s="7">
        <v>0</v>
      </c>
      <c r="S392" s="1">
        <v>0</v>
      </c>
      <c r="T392" t="s">
        <v>315</v>
      </c>
      <c r="U392" s="7">
        <v>32.226399999999998</v>
      </c>
      <c r="V392" s="1">
        <v>0</v>
      </c>
      <c r="W392">
        <v>2026</v>
      </c>
    </row>
    <row r="393" spans="1:23" hidden="1" x14ac:dyDescent="0.3">
      <c r="A393">
        <v>72036279</v>
      </c>
      <c r="B393" s="2">
        <v>46132</v>
      </c>
      <c r="C393" t="s">
        <v>2544</v>
      </c>
      <c r="D393" t="s">
        <v>9</v>
      </c>
      <c r="E393" t="s">
        <v>10</v>
      </c>
      <c r="F393" t="s">
        <v>6891</v>
      </c>
      <c r="G393" t="s">
        <v>6892</v>
      </c>
      <c r="H393" t="s">
        <v>2649</v>
      </c>
      <c r="I393" t="s">
        <v>2650</v>
      </c>
      <c r="J393" t="s">
        <v>50</v>
      </c>
      <c r="K393" t="s">
        <v>12</v>
      </c>
      <c r="L393">
        <v>1020</v>
      </c>
      <c r="M393" t="s">
        <v>49</v>
      </c>
      <c r="N393" t="s">
        <v>14</v>
      </c>
      <c r="O393">
        <v>0</v>
      </c>
      <c r="P393">
        <v>0</v>
      </c>
      <c r="Q393">
        <v>32.226399999999998</v>
      </c>
      <c r="R393" s="7">
        <v>0</v>
      </c>
      <c r="S393" s="1">
        <v>0</v>
      </c>
      <c r="T393" t="s">
        <v>315</v>
      </c>
      <c r="U393" s="7">
        <v>32.226399999999998</v>
      </c>
      <c r="V393" s="1">
        <v>0</v>
      </c>
      <c r="W393">
        <v>2026</v>
      </c>
    </row>
    <row r="394" spans="1:23" hidden="1" x14ac:dyDescent="0.3">
      <c r="A394">
        <v>72036185</v>
      </c>
      <c r="B394" s="2">
        <v>46132</v>
      </c>
      <c r="C394" t="s">
        <v>2544</v>
      </c>
      <c r="D394" t="s">
        <v>9</v>
      </c>
      <c r="E394" t="s">
        <v>10</v>
      </c>
      <c r="F394" t="s">
        <v>6891</v>
      </c>
      <c r="G394" t="s">
        <v>6892</v>
      </c>
      <c r="H394" t="s">
        <v>3864</v>
      </c>
      <c r="I394" t="s">
        <v>3865</v>
      </c>
      <c r="J394" t="s">
        <v>50</v>
      </c>
      <c r="K394" t="s">
        <v>12</v>
      </c>
      <c r="L394">
        <v>1120</v>
      </c>
      <c r="M394" t="s">
        <v>49</v>
      </c>
      <c r="N394" t="s">
        <v>14</v>
      </c>
      <c r="O394">
        <v>0.78380000000000005</v>
      </c>
      <c r="P394">
        <v>877.85599999999999</v>
      </c>
      <c r="Q394">
        <v>32.226399999999998</v>
      </c>
      <c r="R394" s="7">
        <v>0.78379900000000002</v>
      </c>
      <c r="S394" s="1">
        <v>877.856043</v>
      </c>
      <c r="T394" t="s">
        <v>315</v>
      </c>
      <c r="U394" s="7">
        <v>32.226399999999998</v>
      </c>
      <c r="V394" s="1">
        <v>28290.14</v>
      </c>
      <c r="W394">
        <v>2026</v>
      </c>
    </row>
    <row r="395" spans="1:23" hidden="1" x14ac:dyDescent="0.3">
      <c r="A395">
        <v>72036299</v>
      </c>
      <c r="B395" s="2">
        <v>46132</v>
      </c>
      <c r="C395" t="s">
        <v>2544</v>
      </c>
      <c r="D395" t="s">
        <v>9</v>
      </c>
      <c r="E395" t="s">
        <v>10</v>
      </c>
      <c r="F395" t="s">
        <v>6891</v>
      </c>
      <c r="G395" t="s">
        <v>6892</v>
      </c>
      <c r="H395" t="s">
        <v>2649</v>
      </c>
      <c r="I395" t="s">
        <v>2650</v>
      </c>
      <c r="J395" t="s">
        <v>50</v>
      </c>
      <c r="K395" t="s">
        <v>12</v>
      </c>
      <c r="L395">
        <v>630</v>
      </c>
      <c r="M395" t="s">
        <v>49</v>
      </c>
      <c r="N395" t="s">
        <v>14</v>
      </c>
      <c r="O395">
        <v>0</v>
      </c>
      <c r="P395">
        <v>0</v>
      </c>
      <c r="Q395">
        <v>32.226399999999998</v>
      </c>
      <c r="R395" s="7">
        <v>0</v>
      </c>
      <c r="S395" s="1">
        <v>0</v>
      </c>
      <c r="T395" t="s">
        <v>315</v>
      </c>
      <c r="U395" s="7">
        <v>32.226399999999998</v>
      </c>
      <c r="V395" s="1">
        <v>0</v>
      </c>
      <c r="W395">
        <v>2026</v>
      </c>
    </row>
    <row r="396" spans="1:23" hidden="1" x14ac:dyDescent="0.3">
      <c r="A396">
        <v>72036308</v>
      </c>
      <c r="B396" s="2">
        <v>46132</v>
      </c>
      <c r="C396" t="s">
        <v>2544</v>
      </c>
      <c r="D396" t="s">
        <v>9</v>
      </c>
      <c r="E396" t="s">
        <v>10</v>
      </c>
      <c r="F396" t="s">
        <v>6891</v>
      </c>
      <c r="G396" t="s">
        <v>6892</v>
      </c>
      <c r="H396" t="s">
        <v>2660</v>
      </c>
      <c r="I396" t="s">
        <v>2661</v>
      </c>
      <c r="J396" t="s">
        <v>50</v>
      </c>
      <c r="K396" t="s">
        <v>12</v>
      </c>
      <c r="L396">
        <v>1650</v>
      </c>
      <c r="M396" t="s">
        <v>49</v>
      </c>
      <c r="N396" t="s">
        <v>14</v>
      </c>
      <c r="O396">
        <v>0</v>
      </c>
      <c r="P396">
        <v>0</v>
      </c>
      <c r="Q396">
        <v>32.226399999999998</v>
      </c>
      <c r="R396" s="7">
        <v>0</v>
      </c>
      <c r="S396" s="1">
        <v>0</v>
      </c>
      <c r="T396" t="s">
        <v>315</v>
      </c>
      <c r="U396" s="7">
        <v>32.226399999999998</v>
      </c>
      <c r="V396" s="1">
        <v>0</v>
      </c>
      <c r="W396">
        <v>2026</v>
      </c>
    </row>
    <row r="397" spans="1:23" hidden="1" x14ac:dyDescent="0.3">
      <c r="A397">
        <v>72036188</v>
      </c>
      <c r="B397" s="2">
        <v>46132</v>
      </c>
      <c r="C397" t="s">
        <v>2544</v>
      </c>
      <c r="D397" t="s">
        <v>9</v>
      </c>
      <c r="E397" t="s">
        <v>10</v>
      </c>
      <c r="F397" t="s">
        <v>6891</v>
      </c>
      <c r="G397" t="s">
        <v>6892</v>
      </c>
      <c r="H397" t="s">
        <v>3868</v>
      </c>
      <c r="I397" t="s">
        <v>3869</v>
      </c>
      <c r="J397" t="s">
        <v>50</v>
      </c>
      <c r="K397" t="s">
        <v>12</v>
      </c>
      <c r="L397">
        <v>1420</v>
      </c>
      <c r="M397" t="s">
        <v>49</v>
      </c>
      <c r="N397" t="s">
        <v>14</v>
      </c>
      <c r="O397">
        <v>0.73240000000000005</v>
      </c>
      <c r="P397">
        <v>1040.008</v>
      </c>
      <c r="Q397">
        <v>32.226399999999998</v>
      </c>
      <c r="R397" s="7">
        <v>0.73240000000000005</v>
      </c>
      <c r="S397" s="1">
        <v>1040.007881</v>
      </c>
      <c r="T397" t="s">
        <v>315</v>
      </c>
      <c r="U397" s="7">
        <v>32.226399999999998</v>
      </c>
      <c r="V397" s="1">
        <v>33515.71</v>
      </c>
      <c r="W397">
        <v>2026</v>
      </c>
    </row>
    <row r="398" spans="1:23" hidden="1" x14ac:dyDescent="0.3">
      <c r="A398">
        <v>72036317</v>
      </c>
      <c r="B398" s="2">
        <v>46132</v>
      </c>
      <c r="C398" t="s">
        <v>2544</v>
      </c>
      <c r="D398" t="s">
        <v>9</v>
      </c>
      <c r="E398" t="s">
        <v>10</v>
      </c>
      <c r="F398" t="s">
        <v>6891</v>
      </c>
      <c r="G398" t="s">
        <v>6892</v>
      </c>
      <c r="H398" t="s">
        <v>2619</v>
      </c>
      <c r="I398" t="s">
        <v>2620</v>
      </c>
      <c r="J398" t="s">
        <v>50</v>
      </c>
      <c r="K398" t="s">
        <v>12</v>
      </c>
      <c r="L398">
        <v>550</v>
      </c>
      <c r="M398" t="s">
        <v>49</v>
      </c>
      <c r="N398" t="s">
        <v>14</v>
      </c>
      <c r="O398">
        <v>0</v>
      </c>
      <c r="P398">
        <v>0</v>
      </c>
      <c r="Q398">
        <v>32.226399999999998</v>
      </c>
      <c r="R398" s="7">
        <v>0</v>
      </c>
      <c r="S398" s="1">
        <v>0</v>
      </c>
      <c r="T398" t="s">
        <v>315</v>
      </c>
      <c r="U398" s="7">
        <v>32.226399999999998</v>
      </c>
      <c r="V398" s="1">
        <v>0</v>
      </c>
      <c r="W398">
        <v>2026</v>
      </c>
    </row>
    <row r="399" spans="1:23" hidden="1" x14ac:dyDescent="0.3">
      <c r="A399">
        <v>72035903</v>
      </c>
      <c r="B399" s="2">
        <v>46132</v>
      </c>
      <c r="C399" t="s">
        <v>2544</v>
      </c>
      <c r="D399" t="s">
        <v>9</v>
      </c>
      <c r="E399" t="s">
        <v>10</v>
      </c>
      <c r="F399" t="s">
        <v>6903</v>
      </c>
      <c r="G399" t="s">
        <v>6904</v>
      </c>
      <c r="H399" t="s">
        <v>2627</v>
      </c>
      <c r="I399" t="s">
        <v>2628</v>
      </c>
      <c r="J399" t="s">
        <v>50</v>
      </c>
      <c r="K399" t="s">
        <v>48</v>
      </c>
      <c r="L399">
        <v>7760</v>
      </c>
      <c r="M399" t="s">
        <v>49</v>
      </c>
      <c r="N399" t="s">
        <v>14</v>
      </c>
      <c r="O399">
        <v>0</v>
      </c>
      <c r="P399">
        <v>0</v>
      </c>
      <c r="Q399">
        <v>32.226399999999998</v>
      </c>
      <c r="R399" s="7">
        <v>0</v>
      </c>
      <c r="S399" s="1">
        <v>0</v>
      </c>
      <c r="T399" t="s">
        <v>315</v>
      </c>
      <c r="U399" s="7">
        <v>32.226399999999998</v>
      </c>
      <c r="V399" s="1">
        <v>0</v>
      </c>
      <c r="W399">
        <v>2026</v>
      </c>
    </row>
    <row r="400" spans="1:23" x14ac:dyDescent="0.3">
      <c r="A400">
        <v>72037767</v>
      </c>
      <c r="B400" s="2">
        <v>46107</v>
      </c>
      <c r="C400" t="s">
        <v>3913</v>
      </c>
      <c r="D400" t="s">
        <v>329</v>
      </c>
      <c r="E400" t="s">
        <v>330</v>
      </c>
      <c r="F400" t="s">
        <v>6136</v>
      </c>
      <c r="G400" t="s">
        <v>6137</v>
      </c>
      <c r="H400" t="s">
        <v>4413</v>
      </c>
      <c r="I400" t="s">
        <v>4414</v>
      </c>
      <c r="J400" t="s">
        <v>163</v>
      </c>
      <c r="K400" t="s">
        <v>32</v>
      </c>
      <c r="L400">
        <v>180</v>
      </c>
      <c r="M400" t="s">
        <v>49</v>
      </c>
      <c r="N400" t="s">
        <v>14</v>
      </c>
      <c r="O400">
        <v>1.1437200000000001</v>
      </c>
      <c r="P400">
        <v>205.87</v>
      </c>
      <c r="Q400">
        <v>32.908299999999997</v>
      </c>
      <c r="R400" s="7">
        <v>1.1437189999999999</v>
      </c>
      <c r="S400" s="1">
        <v>205.869947</v>
      </c>
      <c r="T400" t="s">
        <v>315</v>
      </c>
      <c r="U400" s="7">
        <v>32.908299999999997</v>
      </c>
      <c r="V400" s="1">
        <v>6774.83</v>
      </c>
      <c r="W400">
        <v>2026</v>
      </c>
    </row>
    <row r="401" spans="1:23" x14ac:dyDescent="0.3">
      <c r="A401">
        <v>72037780</v>
      </c>
      <c r="B401" s="2">
        <v>46107</v>
      </c>
      <c r="C401" t="s">
        <v>3913</v>
      </c>
      <c r="D401" t="s">
        <v>329</v>
      </c>
      <c r="E401" t="s">
        <v>330</v>
      </c>
      <c r="F401" t="s">
        <v>6136</v>
      </c>
      <c r="G401" t="s">
        <v>6137</v>
      </c>
      <c r="H401" t="s">
        <v>4417</v>
      </c>
      <c r="I401" t="s">
        <v>4418</v>
      </c>
      <c r="J401" t="s">
        <v>163</v>
      </c>
      <c r="K401" t="s">
        <v>32</v>
      </c>
      <c r="L401">
        <v>900</v>
      </c>
      <c r="M401" t="s">
        <v>49</v>
      </c>
      <c r="N401" t="s">
        <v>14</v>
      </c>
      <c r="O401">
        <v>1.1386000000000001</v>
      </c>
      <c r="P401">
        <v>1024.74</v>
      </c>
      <c r="Q401">
        <v>32.908299999999997</v>
      </c>
      <c r="R401" s="7">
        <v>1.1385989999999999</v>
      </c>
      <c r="S401" s="1">
        <v>1024.739959</v>
      </c>
      <c r="T401" t="s">
        <v>315</v>
      </c>
      <c r="U401" s="7">
        <v>32.908299999999997</v>
      </c>
      <c r="V401" s="1">
        <v>33722.449999999997</v>
      </c>
      <c r="W401">
        <v>2026</v>
      </c>
    </row>
    <row r="402" spans="1:23" x14ac:dyDescent="0.3">
      <c r="A402">
        <v>72037761</v>
      </c>
      <c r="B402" s="2">
        <v>46107</v>
      </c>
      <c r="C402" t="s">
        <v>3913</v>
      </c>
      <c r="D402" t="s">
        <v>329</v>
      </c>
      <c r="E402" t="s">
        <v>330</v>
      </c>
      <c r="F402" t="s">
        <v>6136</v>
      </c>
      <c r="G402" t="s">
        <v>6137</v>
      </c>
      <c r="H402" t="s">
        <v>4417</v>
      </c>
      <c r="I402" t="s">
        <v>4418</v>
      </c>
      <c r="J402" t="s">
        <v>163</v>
      </c>
      <c r="K402" t="s">
        <v>32</v>
      </c>
      <c r="L402">
        <v>1080</v>
      </c>
      <c r="M402" t="s">
        <v>49</v>
      </c>
      <c r="N402" t="s">
        <v>14</v>
      </c>
      <c r="O402">
        <v>1.1386000000000001</v>
      </c>
      <c r="P402">
        <v>1229.69</v>
      </c>
      <c r="Q402">
        <v>32.908299999999997</v>
      </c>
      <c r="R402" s="7">
        <v>1.1385989999999999</v>
      </c>
      <c r="S402" s="1">
        <v>1229.6900780000001</v>
      </c>
      <c r="T402" t="s">
        <v>315</v>
      </c>
      <c r="U402" s="7">
        <v>32.908299999999997</v>
      </c>
      <c r="V402" s="1">
        <v>40467.01</v>
      </c>
      <c r="W402">
        <v>2026</v>
      </c>
    </row>
    <row r="403" spans="1:23" x14ac:dyDescent="0.3">
      <c r="A403">
        <v>72037762</v>
      </c>
      <c r="B403" s="2">
        <v>46107</v>
      </c>
      <c r="C403" t="s">
        <v>3913</v>
      </c>
      <c r="D403" t="s">
        <v>329</v>
      </c>
      <c r="E403" t="s">
        <v>330</v>
      </c>
      <c r="F403" t="s">
        <v>6136</v>
      </c>
      <c r="G403" t="s">
        <v>6137</v>
      </c>
      <c r="H403" t="s">
        <v>4433</v>
      </c>
      <c r="I403" t="s">
        <v>4434</v>
      </c>
      <c r="J403" t="s">
        <v>163</v>
      </c>
      <c r="K403" t="s">
        <v>32</v>
      </c>
      <c r="L403">
        <v>720</v>
      </c>
      <c r="M403" t="s">
        <v>49</v>
      </c>
      <c r="N403" t="s">
        <v>14</v>
      </c>
      <c r="O403">
        <v>1.1436999999999999</v>
      </c>
      <c r="P403">
        <v>823.46400000000006</v>
      </c>
      <c r="Q403">
        <v>32.908299999999997</v>
      </c>
      <c r="R403" s="7">
        <v>1.143699</v>
      </c>
      <c r="S403" s="1">
        <v>823.46398899999997</v>
      </c>
      <c r="T403" t="s">
        <v>315</v>
      </c>
      <c r="U403" s="7">
        <v>32.908299999999997</v>
      </c>
      <c r="V403" s="1">
        <v>27098.799999999999</v>
      </c>
      <c r="W403">
        <v>2026</v>
      </c>
    </row>
    <row r="404" spans="1:23" x14ac:dyDescent="0.3">
      <c r="A404">
        <v>72037382</v>
      </c>
      <c r="B404" s="2">
        <v>46107</v>
      </c>
      <c r="C404" t="s">
        <v>3418</v>
      </c>
      <c r="D404" t="s">
        <v>329</v>
      </c>
      <c r="E404" t="s">
        <v>330</v>
      </c>
      <c r="F404" t="s">
        <v>6142</v>
      </c>
      <c r="G404" t="s">
        <v>6143</v>
      </c>
      <c r="H404" t="s">
        <v>1028</v>
      </c>
      <c r="I404" t="s">
        <v>1029</v>
      </c>
      <c r="J404" t="s">
        <v>163</v>
      </c>
      <c r="K404" t="s">
        <v>12</v>
      </c>
      <c r="L404">
        <v>1100</v>
      </c>
      <c r="M404" t="s">
        <v>49</v>
      </c>
      <c r="N404" t="s">
        <v>14</v>
      </c>
      <c r="O404">
        <v>0.30120000000000002</v>
      </c>
      <c r="P404">
        <v>331.32499999999999</v>
      </c>
      <c r="Q404">
        <v>32.908299999999997</v>
      </c>
      <c r="R404" s="7">
        <v>0.30120000000000002</v>
      </c>
      <c r="S404" s="1">
        <v>331.32492400000001</v>
      </c>
      <c r="T404" t="s">
        <v>315</v>
      </c>
      <c r="U404" s="7">
        <v>32.908299999999997</v>
      </c>
      <c r="V404" s="1">
        <v>10903.34</v>
      </c>
      <c r="W404">
        <v>2026</v>
      </c>
    </row>
    <row r="405" spans="1:23" x14ac:dyDescent="0.3">
      <c r="A405">
        <v>72038830</v>
      </c>
      <c r="B405" s="2">
        <v>46107</v>
      </c>
      <c r="C405" t="s">
        <v>6144</v>
      </c>
      <c r="D405" t="s">
        <v>329</v>
      </c>
      <c r="E405" t="s">
        <v>330</v>
      </c>
      <c r="F405" t="s">
        <v>6142</v>
      </c>
      <c r="G405" t="s">
        <v>6143</v>
      </c>
      <c r="H405" t="s">
        <v>2270</v>
      </c>
      <c r="I405" t="s">
        <v>2271</v>
      </c>
      <c r="J405" t="s">
        <v>163</v>
      </c>
      <c r="K405" t="s">
        <v>12</v>
      </c>
      <c r="L405">
        <v>520</v>
      </c>
      <c r="M405" t="s">
        <v>49</v>
      </c>
      <c r="N405" t="s">
        <v>14</v>
      </c>
      <c r="O405">
        <v>0.47339999999999999</v>
      </c>
      <c r="P405">
        <v>246.16800000000001</v>
      </c>
      <c r="Q405">
        <v>32.908299999999997</v>
      </c>
      <c r="R405" s="7">
        <v>0.47339999999999999</v>
      </c>
      <c r="S405" s="1">
        <v>246.16798800000001</v>
      </c>
      <c r="T405" t="s">
        <v>315</v>
      </c>
      <c r="U405" s="7">
        <v>32.908299999999997</v>
      </c>
      <c r="V405" s="1">
        <v>8100.97</v>
      </c>
      <c r="W405">
        <v>2026</v>
      </c>
    </row>
    <row r="406" spans="1:23" x14ac:dyDescent="0.3">
      <c r="A406">
        <v>72037427</v>
      </c>
      <c r="B406" s="2">
        <v>46107</v>
      </c>
      <c r="C406" t="s">
        <v>3256</v>
      </c>
      <c r="D406" t="s">
        <v>329</v>
      </c>
      <c r="E406" t="s">
        <v>330</v>
      </c>
      <c r="F406" t="s">
        <v>6142</v>
      </c>
      <c r="G406" t="s">
        <v>6143</v>
      </c>
      <c r="H406" t="s">
        <v>4409</v>
      </c>
      <c r="I406" t="s">
        <v>4410</v>
      </c>
      <c r="J406" t="s">
        <v>163</v>
      </c>
      <c r="K406" t="s">
        <v>12</v>
      </c>
      <c r="L406">
        <v>880</v>
      </c>
      <c r="M406" t="s">
        <v>49</v>
      </c>
      <c r="N406" t="s">
        <v>14</v>
      </c>
      <c r="O406">
        <v>0.30120000000000002</v>
      </c>
      <c r="P406">
        <v>265.05599999999998</v>
      </c>
      <c r="Q406">
        <v>32.908299999999997</v>
      </c>
      <c r="R406" s="7">
        <v>0.30120000000000002</v>
      </c>
      <c r="S406" s="1">
        <v>265.05592799999999</v>
      </c>
      <c r="T406" t="s">
        <v>315</v>
      </c>
      <c r="U406" s="7">
        <v>32.908299999999997</v>
      </c>
      <c r="V406" s="1">
        <v>8722.5400000000009</v>
      </c>
      <c r="W406">
        <v>2026</v>
      </c>
    </row>
    <row r="407" spans="1:23" x14ac:dyDescent="0.3">
      <c r="A407">
        <v>72037383</v>
      </c>
      <c r="B407" s="2">
        <v>46107</v>
      </c>
      <c r="C407" t="s">
        <v>3418</v>
      </c>
      <c r="D407" t="s">
        <v>329</v>
      </c>
      <c r="E407" t="s">
        <v>330</v>
      </c>
      <c r="F407" t="s">
        <v>6142</v>
      </c>
      <c r="G407" t="s">
        <v>6143</v>
      </c>
      <c r="H407" t="s">
        <v>1028</v>
      </c>
      <c r="I407" t="s">
        <v>1029</v>
      </c>
      <c r="J407" t="s">
        <v>163</v>
      </c>
      <c r="K407" t="s">
        <v>12</v>
      </c>
      <c r="L407">
        <v>880</v>
      </c>
      <c r="M407" t="s">
        <v>49</v>
      </c>
      <c r="N407" t="s">
        <v>14</v>
      </c>
      <c r="O407">
        <v>0.30120000000000002</v>
      </c>
      <c r="P407">
        <v>265.05599999999998</v>
      </c>
      <c r="Q407">
        <v>32.908299999999997</v>
      </c>
      <c r="R407" s="7">
        <v>0.30120000000000002</v>
      </c>
      <c r="S407" s="1">
        <v>265.05592799999999</v>
      </c>
      <c r="T407" t="s">
        <v>315</v>
      </c>
      <c r="U407" s="7">
        <v>32.908299999999997</v>
      </c>
      <c r="V407" s="1">
        <v>8722.5400000000009</v>
      </c>
      <c r="W407">
        <v>2026</v>
      </c>
    </row>
    <row r="408" spans="1:23" x14ac:dyDescent="0.3">
      <c r="A408">
        <v>72037274</v>
      </c>
      <c r="B408" s="2">
        <v>46107</v>
      </c>
      <c r="C408" t="s">
        <v>3291</v>
      </c>
      <c r="D408" t="s">
        <v>329</v>
      </c>
      <c r="E408" t="s">
        <v>330</v>
      </c>
      <c r="F408" t="s">
        <v>6138</v>
      </c>
      <c r="G408" t="s">
        <v>6139</v>
      </c>
      <c r="H408" t="s">
        <v>1717</v>
      </c>
      <c r="I408" t="s">
        <v>1718</v>
      </c>
      <c r="J408" t="s">
        <v>50</v>
      </c>
      <c r="K408" t="s">
        <v>12</v>
      </c>
      <c r="L408">
        <v>540</v>
      </c>
      <c r="M408" t="s">
        <v>49</v>
      </c>
      <c r="N408" t="s">
        <v>14</v>
      </c>
      <c r="O408">
        <v>1.1343000000000001</v>
      </c>
      <c r="P408">
        <v>612.52</v>
      </c>
      <c r="Q408">
        <v>32.908299999999997</v>
      </c>
      <c r="R408" s="7">
        <v>1.1342989999999999</v>
      </c>
      <c r="S408" s="1">
        <v>612.51994100000002</v>
      </c>
      <c r="T408" t="s">
        <v>315</v>
      </c>
      <c r="U408" s="7">
        <v>32.908299999999997</v>
      </c>
      <c r="V408" s="1">
        <v>20156.990000000002</v>
      </c>
      <c r="W408">
        <v>2026</v>
      </c>
    </row>
    <row r="409" spans="1:23" x14ac:dyDescent="0.3">
      <c r="A409">
        <v>72037275</v>
      </c>
      <c r="B409" s="2">
        <v>46107</v>
      </c>
      <c r="C409" t="s">
        <v>3291</v>
      </c>
      <c r="D409" t="s">
        <v>329</v>
      </c>
      <c r="E409" t="s">
        <v>330</v>
      </c>
      <c r="F409" t="s">
        <v>6138</v>
      </c>
      <c r="G409" t="s">
        <v>6139</v>
      </c>
      <c r="H409" t="s">
        <v>1717</v>
      </c>
      <c r="I409" t="s">
        <v>1718</v>
      </c>
      <c r="J409" t="s">
        <v>50</v>
      </c>
      <c r="K409" t="s">
        <v>12</v>
      </c>
      <c r="L409">
        <v>540</v>
      </c>
      <c r="M409" t="s">
        <v>49</v>
      </c>
      <c r="N409" t="s">
        <v>14</v>
      </c>
      <c r="O409">
        <v>1.1343000000000001</v>
      </c>
      <c r="P409">
        <v>612.52</v>
      </c>
      <c r="Q409">
        <v>32.908299999999997</v>
      </c>
      <c r="R409" s="7">
        <v>1.1342989999999999</v>
      </c>
      <c r="S409" s="1">
        <v>612.51994100000002</v>
      </c>
      <c r="T409" t="s">
        <v>315</v>
      </c>
      <c r="U409" s="7">
        <v>32.908299999999997</v>
      </c>
      <c r="V409" s="1">
        <v>20156.990000000002</v>
      </c>
      <c r="W409">
        <v>2026</v>
      </c>
    </row>
    <row r="410" spans="1:23" x14ac:dyDescent="0.3">
      <c r="A410">
        <v>72037276</v>
      </c>
      <c r="B410" s="2">
        <v>46107</v>
      </c>
      <c r="C410" t="s">
        <v>3291</v>
      </c>
      <c r="D410" t="s">
        <v>329</v>
      </c>
      <c r="E410" t="s">
        <v>330</v>
      </c>
      <c r="F410" t="s">
        <v>6138</v>
      </c>
      <c r="G410" t="s">
        <v>6139</v>
      </c>
      <c r="H410" t="s">
        <v>1711</v>
      </c>
      <c r="I410" t="s">
        <v>1712</v>
      </c>
      <c r="J410" t="s">
        <v>50</v>
      </c>
      <c r="K410" t="s">
        <v>12</v>
      </c>
      <c r="L410">
        <v>1000</v>
      </c>
      <c r="M410" t="s">
        <v>49</v>
      </c>
      <c r="N410" t="s">
        <v>14</v>
      </c>
      <c r="O410">
        <v>1.0486</v>
      </c>
      <c r="P410">
        <v>1048.5999999999999</v>
      </c>
      <c r="Q410">
        <v>32.908299999999997</v>
      </c>
      <c r="R410" s="7">
        <v>1.0485990000000001</v>
      </c>
      <c r="S410" s="1">
        <v>1048.5998970000001</v>
      </c>
      <c r="T410" t="s">
        <v>315</v>
      </c>
      <c r="U410" s="7">
        <v>32.908299999999997</v>
      </c>
      <c r="V410" s="1">
        <v>34507.64</v>
      </c>
      <c r="W410">
        <v>2026</v>
      </c>
    </row>
    <row r="411" spans="1:23" x14ac:dyDescent="0.3">
      <c r="A411">
        <v>72037275</v>
      </c>
      <c r="B411" s="2">
        <v>46107</v>
      </c>
      <c r="C411" t="s">
        <v>3291</v>
      </c>
      <c r="D411" t="s">
        <v>329</v>
      </c>
      <c r="E411" t="s">
        <v>330</v>
      </c>
      <c r="F411" t="s">
        <v>6138</v>
      </c>
      <c r="G411" t="s">
        <v>6139</v>
      </c>
      <c r="H411" t="s">
        <v>2243</v>
      </c>
      <c r="I411" t="s">
        <v>2244</v>
      </c>
      <c r="J411" t="s">
        <v>50</v>
      </c>
      <c r="K411" t="s">
        <v>12</v>
      </c>
      <c r="L411">
        <v>1000</v>
      </c>
      <c r="M411" t="s">
        <v>49</v>
      </c>
      <c r="N411" t="s">
        <v>14</v>
      </c>
      <c r="O411">
        <v>1.0486</v>
      </c>
      <c r="P411">
        <v>1048.5999999999999</v>
      </c>
      <c r="Q411">
        <v>32.908299999999997</v>
      </c>
      <c r="R411" s="7">
        <v>1.0485990000000001</v>
      </c>
      <c r="S411" s="1">
        <v>1048.5998970000001</v>
      </c>
      <c r="T411" t="s">
        <v>315</v>
      </c>
      <c r="U411" s="7">
        <v>32.908299999999997</v>
      </c>
      <c r="V411" s="1">
        <v>34507.64</v>
      </c>
      <c r="W411">
        <v>2026</v>
      </c>
    </row>
    <row r="412" spans="1:23" x14ac:dyDescent="0.3">
      <c r="A412">
        <v>72037275</v>
      </c>
      <c r="B412" s="2">
        <v>46107</v>
      </c>
      <c r="C412" t="s">
        <v>3291</v>
      </c>
      <c r="D412" t="s">
        <v>329</v>
      </c>
      <c r="E412" t="s">
        <v>330</v>
      </c>
      <c r="F412" t="s">
        <v>6138</v>
      </c>
      <c r="G412" t="s">
        <v>6139</v>
      </c>
      <c r="H412" t="s">
        <v>1713</v>
      </c>
      <c r="I412" t="s">
        <v>1714</v>
      </c>
      <c r="J412" t="s">
        <v>50</v>
      </c>
      <c r="K412" t="s">
        <v>12</v>
      </c>
      <c r="L412">
        <v>958</v>
      </c>
      <c r="M412" t="s">
        <v>49</v>
      </c>
      <c r="N412" t="s">
        <v>14</v>
      </c>
      <c r="O412">
        <v>1.0485899999999999</v>
      </c>
      <c r="P412">
        <v>1004.55</v>
      </c>
      <c r="Q412">
        <v>32.908299999999997</v>
      </c>
      <c r="R412" s="7">
        <v>1.048589</v>
      </c>
      <c r="S412" s="1">
        <v>1004.5499150000001</v>
      </c>
      <c r="T412" t="s">
        <v>315</v>
      </c>
      <c r="U412" s="7">
        <v>32.908299999999997</v>
      </c>
      <c r="V412" s="1">
        <v>33058.03</v>
      </c>
      <c r="W412">
        <v>2026</v>
      </c>
    </row>
    <row r="413" spans="1:23" x14ac:dyDescent="0.3">
      <c r="A413">
        <v>72037331</v>
      </c>
      <c r="B413" s="2">
        <v>46107</v>
      </c>
      <c r="C413" t="s">
        <v>2943</v>
      </c>
      <c r="D413" t="s">
        <v>329</v>
      </c>
      <c r="E413" t="s">
        <v>330</v>
      </c>
      <c r="F413" t="s">
        <v>6142</v>
      </c>
      <c r="G413" t="s">
        <v>6143</v>
      </c>
      <c r="H413" t="s">
        <v>4369</v>
      </c>
      <c r="I413" t="s">
        <v>4370</v>
      </c>
      <c r="J413" t="s">
        <v>50</v>
      </c>
      <c r="K413" t="s">
        <v>12</v>
      </c>
      <c r="L413">
        <v>233</v>
      </c>
      <c r="M413" t="s">
        <v>49</v>
      </c>
      <c r="N413" t="s">
        <v>14</v>
      </c>
      <c r="O413">
        <v>1.7905</v>
      </c>
      <c r="P413">
        <v>417.18700000000001</v>
      </c>
      <c r="Q413">
        <v>32.908299999999997</v>
      </c>
      <c r="R413" s="7">
        <v>1.7904990000000001</v>
      </c>
      <c r="S413" s="1">
        <v>417.186849</v>
      </c>
      <c r="T413" t="s">
        <v>315</v>
      </c>
      <c r="U413" s="7">
        <v>32.908299999999997</v>
      </c>
      <c r="V413" s="1">
        <v>13728.91</v>
      </c>
      <c r="W413">
        <v>2026</v>
      </c>
    </row>
    <row r="414" spans="1:23" x14ac:dyDescent="0.3">
      <c r="A414">
        <v>72036667</v>
      </c>
      <c r="B414" s="2">
        <v>46107</v>
      </c>
      <c r="C414" t="s">
        <v>2655</v>
      </c>
      <c r="D414" t="s">
        <v>329</v>
      </c>
      <c r="E414" t="s">
        <v>330</v>
      </c>
      <c r="F414" t="s">
        <v>6140</v>
      </c>
      <c r="G414" t="s">
        <v>6141</v>
      </c>
      <c r="H414" t="s">
        <v>564</v>
      </c>
      <c r="I414" t="s">
        <v>960</v>
      </c>
      <c r="J414" t="s">
        <v>50</v>
      </c>
      <c r="K414" t="s">
        <v>32</v>
      </c>
      <c r="L414">
        <v>656</v>
      </c>
      <c r="M414" t="s">
        <v>49</v>
      </c>
      <c r="N414" t="s">
        <v>14</v>
      </c>
      <c r="O414">
        <v>2.1190000000000002</v>
      </c>
      <c r="P414">
        <v>1390.0640000000001</v>
      </c>
      <c r="Q414">
        <v>32.908299999999997</v>
      </c>
      <c r="R414" s="7">
        <v>2.1190000000000002</v>
      </c>
      <c r="S414" s="1">
        <v>1390.0639040000001</v>
      </c>
      <c r="T414" t="s">
        <v>315</v>
      </c>
      <c r="U414" s="7">
        <v>32.908299999999997</v>
      </c>
      <c r="V414" s="1">
        <v>45744.639999999999</v>
      </c>
      <c r="W414">
        <v>2026</v>
      </c>
    </row>
    <row r="415" spans="1:23" x14ac:dyDescent="0.3">
      <c r="A415">
        <v>72036667</v>
      </c>
      <c r="B415" s="2">
        <v>46107</v>
      </c>
      <c r="C415" t="s">
        <v>2655</v>
      </c>
      <c r="D415" t="s">
        <v>329</v>
      </c>
      <c r="E415" t="s">
        <v>330</v>
      </c>
      <c r="F415" t="s">
        <v>6140</v>
      </c>
      <c r="G415" t="s">
        <v>6141</v>
      </c>
      <c r="H415" t="s">
        <v>1611</v>
      </c>
      <c r="I415" t="s">
        <v>1612</v>
      </c>
      <c r="J415" t="s">
        <v>50</v>
      </c>
      <c r="K415" t="s">
        <v>32</v>
      </c>
      <c r="L415">
        <v>1050</v>
      </c>
      <c r="M415" t="s">
        <v>49</v>
      </c>
      <c r="N415" t="s">
        <v>14</v>
      </c>
      <c r="O415">
        <v>2.3212999999999999</v>
      </c>
      <c r="P415">
        <v>2437.37</v>
      </c>
      <c r="Q415">
        <v>32.908299999999997</v>
      </c>
      <c r="R415" s="7">
        <v>2.3212999999999999</v>
      </c>
      <c r="S415" s="1">
        <v>2437.3699029999998</v>
      </c>
      <c r="T415" t="s">
        <v>315</v>
      </c>
      <c r="U415" s="7">
        <v>32.908299999999997</v>
      </c>
      <c r="V415" s="1">
        <v>80209.7</v>
      </c>
      <c r="W415">
        <v>2026</v>
      </c>
    </row>
    <row r="416" spans="1:23" x14ac:dyDescent="0.3">
      <c r="A416">
        <v>72036663</v>
      </c>
      <c r="B416" s="2">
        <v>46107</v>
      </c>
      <c r="C416" t="s">
        <v>2655</v>
      </c>
      <c r="D416" t="s">
        <v>329</v>
      </c>
      <c r="E416" t="s">
        <v>330</v>
      </c>
      <c r="F416" t="s">
        <v>6140</v>
      </c>
      <c r="G416" t="s">
        <v>6141</v>
      </c>
      <c r="H416" t="s">
        <v>2444</v>
      </c>
      <c r="I416" t="s">
        <v>2445</v>
      </c>
      <c r="J416" t="s">
        <v>50</v>
      </c>
      <c r="K416" t="s">
        <v>32</v>
      </c>
      <c r="L416">
        <v>509</v>
      </c>
      <c r="M416" t="s">
        <v>49</v>
      </c>
      <c r="N416" t="s">
        <v>14</v>
      </c>
      <c r="O416">
        <v>2.3105099999999998</v>
      </c>
      <c r="P416">
        <v>1176.05</v>
      </c>
      <c r="Q416">
        <v>32.908299999999997</v>
      </c>
      <c r="R416" s="7">
        <v>2.3105099999999998</v>
      </c>
      <c r="S416" s="1">
        <v>1176.050115</v>
      </c>
      <c r="T416" t="s">
        <v>315</v>
      </c>
      <c r="U416" s="7">
        <v>32.908299999999997</v>
      </c>
      <c r="V416" s="1">
        <v>38701.81</v>
      </c>
      <c r="W416">
        <v>2026</v>
      </c>
    </row>
    <row r="417" spans="1:23" x14ac:dyDescent="0.3">
      <c r="A417">
        <v>72036667</v>
      </c>
      <c r="B417" s="2">
        <v>46107</v>
      </c>
      <c r="C417" t="s">
        <v>2655</v>
      </c>
      <c r="D417" t="s">
        <v>329</v>
      </c>
      <c r="E417" t="s">
        <v>330</v>
      </c>
      <c r="F417" t="s">
        <v>6140</v>
      </c>
      <c r="G417" t="s">
        <v>6141</v>
      </c>
      <c r="H417" t="s">
        <v>1607</v>
      </c>
      <c r="I417" t="s">
        <v>1608</v>
      </c>
      <c r="J417" t="s">
        <v>50</v>
      </c>
      <c r="K417" t="s">
        <v>32</v>
      </c>
      <c r="L417">
        <v>600</v>
      </c>
      <c r="M417" t="s">
        <v>49</v>
      </c>
      <c r="N417" t="s">
        <v>14</v>
      </c>
      <c r="O417">
        <v>2.3105199999999999</v>
      </c>
      <c r="P417">
        <v>1386.31</v>
      </c>
      <c r="Q417">
        <v>32.908299999999997</v>
      </c>
      <c r="R417" s="7">
        <v>2.3105199999999999</v>
      </c>
      <c r="S417" s="1">
        <v>1386.31014</v>
      </c>
      <c r="T417" t="s">
        <v>315</v>
      </c>
      <c r="U417" s="7">
        <v>32.908299999999997</v>
      </c>
      <c r="V417" s="1">
        <v>45621.11</v>
      </c>
      <c r="W417">
        <v>2026</v>
      </c>
    </row>
    <row r="418" spans="1:23" x14ac:dyDescent="0.3">
      <c r="A418">
        <v>72036665</v>
      </c>
      <c r="B418" s="2">
        <v>46107</v>
      </c>
      <c r="C418" t="s">
        <v>2655</v>
      </c>
      <c r="D418" t="s">
        <v>329</v>
      </c>
      <c r="E418" t="s">
        <v>330</v>
      </c>
      <c r="F418" t="s">
        <v>6140</v>
      </c>
      <c r="G418" t="s">
        <v>6141</v>
      </c>
      <c r="H418" t="s">
        <v>1613</v>
      </c>
      <c r="I418" t="s">
        <v>1614</v>
      </c>
      <c r="J418" t="s">
        <v>50</v>
      </c>
      <c r="K418" t="s">
        <v>32</v>
      </c>
      <c r="L418">
        <v>1050</v>
      </c>
      <c r="M418" t="s">
        <v>49</v>
      </c>
      <c r="N418" t="s">
        <v>14</v>
      </c>
      <c r="O418">
        <v>2.1190000000000002</v>
      </c>
      <c r="P418">
        <v>2224.9499999999998</v>
      </c>
      <c r="Q418">
        <v>32.908299999999997</v>
      </c>
      <c r="R418" s="7">
        <v>2.1190000000000002</v>
      </c>
      <c r="S418" s="1">
        <v>2224.949936</v>
      </c>
      <c r="T418" t="s">
        <v>315</v>
      </c>
      <c r="U418" s="7">
        <v>32.908299999999997</v>
      </c>
      <c r="V418" s="1">
        <v>73219.320000000007</v>
      </c>
      <c r="W418">
        <v>2026</v>
      </c>
    </row>
    <row r="419" spans="1:23" x14ac:dyDescent="0.3">
      <c r="A419">
        <v>72037756</v>
      </c>
      <c r="B419" s="2">
        <v>46107</v>
      </c>
      <c r="C419" t="s">
        <v>3913</v>
      </c>
      <c r="D419" t="s">
        <v>329</v>
      </c>
      <c r="E419" t="s">
        <v>330</v>
      </c>
      <c r="F419" t="s">
        <v>6136</v>
      </c>
      <c r="G419" t="s">
        <v>6137</v>
      </c>
      <c r="H419" t="s">
        <v>564</v>
      </c>
      <c r="I419" t="s">
        <v>960</v>
      </c>
      <c r="J419" t="s">
        <v>50</v>
      </c>
      <c r="K419" t="s">
        <v>32</v>
      </c>
      <c r="L419">
        <v>237</v>
      </c>
      <c r="M419" t="s">
        <v>49</v>
      </c>
      <c r="N419" t="s">
        <v>14</v>
      </c>
      <c r="O419">
        <v>2.1190000000000002</v>
      </c>
      <c r="P419">
        <v>502.20299999999997</v>
      </c>
      <c r="Q419">
        <v>32.908299999999997</v>
      </c>
      <c r="R419" s="7">
        <v>2.1190000000000002</v>
      </c>
      <c r="S419" s="1">
        <v>502.20309099999997</v>
      </c>
      <c r="T419" t="s">
        <v>315</v>
      </c>
      <c r="U419" s="7">
        <v>32.908299999999997</v>
      </c>
      <c r="V419" s="1">
        <v>16526.650000000001</v>
      </c>
      <c r="W419">
        <v>2026</v>
      </c>
    </row>
    <row r="420" spans="1:23" x14ac:dyDescent="0.3">
      <c r="A420">
        <v>72037757</v>
      </c>
      <c r="B420" s="2">
        <v>46107</v>
      </c>
      <c r="C420" t="s">
        <v>3913</v>
      </c>
      <c r="D420" t="s">
        <v>329</v>
      </c>
      <c r="E420" t="s">
        <v>330</v>
      </c>
      <c r="F420" t="s">
        <v>6136</v>
      </c>
      <c r="G420" t="s">
        <v>6137</v>
      </c>
      <c r="H420" t="s">
        <v>1611</v>
      </c>
      <c r="I420" t="s">
        <v>1612</v>
      </c>
      <c r="J420" t="s">
        <v>50</v>
      </c>
      <c r="K420" t="s">
        <v>32</v>
      </c>
      <c r="L420">
        <v>358</v>
      </c>
      <c r="M420" t="s">
        <v>49</v>
      </c>
      <c r="N420" t="s">
        <v>14</v>
      </c>
      <c r="O420">
        <v>2.3212999999999999</v>
      </c>
      <c r="P420">
        <v>831.02499999999998</v>
      </c>
      <c r="Q420">
        <v>32.908299999999997</v>
      </c>
      <c r="R420" s="7">
        <v>2.3212999999999999</v>
      </c>
      <c r="S420" s="1">
        <v>831.02499899999998</v>
      </c>
      <c r="T420" t="s">
        <v>315</v>
      </c>
      <c r="U420" s="7">
        <v>32.908299999999997</v>
      </c>
      <c r="V420" s="1">
        <v>27347.62</v>
      </c>
      <c r="W420">
        <v>2026</v>
      </c>
    </row>
    <row r="421" spans="1:23" x14ac:dyDescent="0.3">
      <c r="A421">
        <v>72037754</v>
      </c>
      <c r="B421" s="2">
        <v>46107</v>
      </c>
      <c r="C421" t="s">
        <v>3913</v>
      </c>
      <c r="D421" t="s">
        <v>329</v>
      </c>
      <c r="E421" t="s">
        <v>330</v>
      </c>
      <c r="F421" t="s">
        <v>6136</v>
      </c>
      <c r="G421" t="s">
        <v>6137</v>
      </c>
      <c r="H421" t="s">
        <v>1613</v>
      </c>
      <c r="I421" t="s">
        <v>1614</v>
      </c>
      <c r="J421" t="s">
        <v>50</v>
      </c>
      <c r="K421" t="s">
        <v>32</v>
      </c>
      <c r="L421">
        <v>495</v>
      </c>
      <c r="M421" t="s">
        <v>49</v>
      </c>
      <c r="N421" t="s">
        <v>14</v>
      </c>
      <c r="O421">
        <v>2.1190000000000002</v>
      </c>
      <c r="P421">
        <v>1048.905</v>
      </c>
      <c r="Q421">
        <v>32.908299999999997</v>
      </c>
      <c r="R421" s="7">
        <v>2.1190000000000002</v>
      </c>
      <c r="S421" s="1">
        <v>1048.9049869999999</v>
      </c>
      <c r="T421" t="s">
        <v>315</v>
      </c>
      <c r="U421" s="7">
        <v>32.908299999999997</v>
      </c>
      <c r="V421" s="1">
        <v>34517.68</v>
      </c>
      <c r="W421">
        <v>2026</v>
      </c>
    </row>
    <row r="422" spans="1:23" x14ac:dyDescent="0.3">
      <c r="A422">
        <v>72037144</v>
      </c>
      <c r="B422" s="2">
        <v>46107</v>
      </c>
      <c r="C422" t="s">
        <v>2606</v>
      </c>
      <c r="D422" t="s">
        <v>329</v>
      </c>
      <c r="E422" t="s">
        <v>330</v>
      </c>
      <c r="F422" t="s">
        <v>6151</v>
      </c>
      <c r="G422" t="s">
        <v>6152</v>
      </c>
      <c r="H422" t="s">
        <v>2060</v>
      </c>
      <c r="I422" t="s">
        <v>2061</v>
      </c>
      <c r="J422" t="s">
        <v>56</v>
      </c>
      <c r="K422" t="s">
        <v>32</v>
      </c>
      <c r="L422">
        <v>2016</v>
      </c>
      <c r="M422" t="s">
        <v>49</v>
      </c>
      <c r="N422" t="s">
        <v>14</v>
      </c>
      <c r="O422">
        <v>0.91930000000000001</v>
      </c>
      <c r="P422">
        <v>1853.31</v>
      </c>
      <c r="Q422">
        <v>32.908299999999997</v>
      </c>
      <c r="R422" s="7">
        <v>0.91929899999999998</v>
      </c>
      <c r="S422" s="1">
        <v>1853.3099549999999</v>
      </c>
      <c r="T422" t="s">
        <v>315</v>
      </c>
      <c r="U422" s="7">
        <v>32.908299999999997</v>
      </c>
      <c r="V422" s="1">
        <v>60989.279999999999</v>
      </c>
      <c r="W422">
        <v>2026</v>
      </c>
    </row>
    <row r="423" spans="1:23" x14ac:dyDescent="0.3">
      <c r="A423">
        <v>72037141</v>
      </c>
      <c r="B423" s="2">
        <v>46107</v>
      </c>
      <c r="C423" t="s">
        <v>2606</v>
      </c>
      <c r="D423" t="s">
        <v>329</v>
      </c>
      <c r="E423" t="s">
        <v>330</v>
      </c>
      <c r="F423" t="s">
        <v>6151</v>
      </c>
      <c r="G423" t="s">
        <v>6152</v>
      </c>
      <c r="H423" t="s">
        <v>2060</v>
      </c>
      <c r="I423" t="s">
        <v>2061</v>
      </c>
      <c r="J423" t="s">
        <v>56</v>
      </c>
      <c r="K423" t="s">
        <v>32</v>
      </c>
      <c r="L423">
        <v>2016</v>
      </c>
      <c r="M423" t="s">
        <v>49</v>
      </c>
      <c r="N423" t="s">
        <v>14</v>
      </c>
      <c r="O423">
        <v>0.91930000000000001</v>
      </c>
      <c r="P423">
        <v>1853.31</v>
      </c>
      <c r="Q423">
        <v>32.908299999999997</v>
      </c>
      <c r="R423" s="7">
        <v>0.91929899999999998</v>
      </c>
      <c r="S423" s="1">
        <v>1853.3099549999999</v>
      </c>
      <c r="T423" t="s">
        <v>315</v>
      </c>
      <c r="U423" s="7">
        <v>32.908299999999997</v>
      </c>
      <c r="V423" s="1">
        <v>60989.279999999999</v>
      </c>
      <c r="W423">
        <v>2026</v>
      </c>
    </row>
    <row r="424" spans="1:23" x14ac:dyDescent="0.3">
      <c r="A424">
        <v>72037147</v>
      </c>
      <c r="B424" s="2">
        <v>46107</v>
      </c>
      <c r="C424" t="s">
        <v>2606</v>
      </c>
      <c r="D424" t="s">
        <v>329</v>
      </c>
      <c r="E424" t="s">
        <v>330</v>
      </c>
      <c r="F424" t="s">
        <v>6151</v>
      </c>
      <c r="G424" t="s">
        <v>6152</v>
      </c>
      <c r="H424" t="s">
        <v>2060</v>
      </c>
      <c r="I424" t="s">
        <v>2061</v>
      </c>
      <c r="J424" t="s">
        <v>56</v>
      </c>
      <c r="K424" t="s">
        <v>32</v>
      </c>
      <c r="L424">
        <v>1134</v>
      </c>
      <c r="M424" t="s">
        <v>49</v>
      </c>
      <c r="N424" t="s">
        <v>14</v>
      </c>
      <c r="O424">
        <v>0.91930000000000001</v>
      </c>
      <c r="P424">
        <v>1042.49</v>
      </c>
      <c r="Q424">
        <v>32.908299999999997</v>
      </c>
      <c r="R424" s="7">
        <v>0.91929899999999998</v>
      </c>
      <c r="S424" s="1">
        <v>1042.4898880000001</v>
      </c>
      <c r="T424" t="s">
        <v>315</v>
      </c>
      <c r="U424" s="7">
        <v>32.908299999999997</v>
      </c>
      <c r="V424" s="1">
        <v>34306.57</v>
      </c>
      <c r="W424">
        <v>2026</v>
      </c>
    </row>
    <row r="425" spans="1:23" x14ac:dyDescent="0.3">
      <c r="A425">
        <v>72038412</v>
      </c>
      <c r="B425" s="2">
        <v>46107</v>
      </c>
      <c r="C425" t="s">
        <v>4749</v>
      </c>
      <c r="D425" t="s">
        <v>329</v>
      </c>
      <c r="E425" t="s">
        <v>330</v>
      </c>
      <c r="F425" t="s">
        <v>6136</v>
      </c>
      <c r="G425" t="s">
        <v>6137</v>
      </c>
      <c r="H425" t="s">
        <v>6149</v>
      </c>
      <c r="I425" t="s">
        <v>6150</v>
      </c>
      <c r="J425" t="s">
        <v>56</v>
      </c>
      <c r="K425" t="s">
        <v>32</v>
      </c>
      <c r="L425">
        <v>160</v>
      </c>
      <c r="M425" t="s">
        <v>49</v>
      </c>
      <c r="N425" t="s">
        <v>14</v>
      </c>
      <c r="O425">
        <v>1.00013</v>
      </c>
      <c r="P425">
        <v>160.02000000000001</v>
      </c>
      <c r="Q425">
        <v>32.908299999999997</v>
      </c>
      <c r="R425" s="7">
        <v>1.00013</v>
      </c>
      <c r="S425" s="1">
        <v>160.020116</v>
      </c>
      <c r="T425" t="s">
        <v>315</v>
      </c>
      <c r="U425" s="7">
        <v>32.908299999999997</v>
      </c>
      <c r="V425" s="1">
        <v>5265.99</v>
      </c>
      <c r="W425">
        <v>2026</v>
      </c>
    </row>
    <row r="426" spans="1:23" x14ac:dyDescent="0.3">
      <c r="A426">
        <v>72037458</v>
      </c>
      <c r="B426" s="2">
        <v>46107</v>
      </c>
      <c r="C426" t="s">
        <v>3268</v>
      </c>
      <c r="D426" t="s">
        <v>329</v>
      </c>
      <c r="E426" t="s">
        <v>330</v>
      </c>
      <c r="F426" t="s">
        <v>6136</v>
      </c>
      <c r="G426" t="s">
        <v>6137</v>
      </c>
      <c r="H426" t="s">
        <v>1699</v>
      </c>
      <c r="I426" t="s">
        <v>1700</v>
      </c>
      <c r="J426" t="s">
        <v>56</v>
      </c>
      <c r="K426" t="s">
        <v>32</v>
      </c>
      <c r="L426">
        <v>1440</v>
      </c>
      <c r="M426" t="s">
        <v>49</v>
      </c>
      <c r="N426" t="s">
        <v>14</v>
      </c>
      <c r="O426">
        <v>0.97950000000000004</v>
      </c>
      <c r="P426">
        <v>1410.48</v>
      </c>
      <c r="Q426">
        <v>32.908299999999997</v>
      </c>
      <c r="R426" s="7">
        <v>0.97950000000000004</v>
      </c>
      <c r="S426" s="1">
        <v>1410.4800299999999</v>
      </c>
      <c r="T426" t="s">
        <v>315</v>
      </c>
      <c r="U426" s="7">
        <v>32.908299999999997</v>
      </c>
      <c r="V426" s="1">
        <v>46416.5</v>
      </c>
      <c r="W426">
        <v>2026</v>
      </c>
    </row>
    <row r="427" spans="1:23" x14ac:dyDescent="0.3">
      <c r="A427">
        <v>72037456</v>
      </c>
      <c r="B427" s="2">
        <v>46107</v>
      </c>
      <c r="C427" t="s">
        <v>3268</v>
      </c>
      <c r="D427" t="s">
        <v>329</v>
      </c>
      <c r="E427" t="s">
        <v>330</v>
      </c>
      <c r="F427" t="s">
        <v>6136</v>
      </c>
      <c r="G427" t="s">
        <v>6137</v>
      </c>
      <c r="H427" t="s">
        <v>6149</v>
      </c>
      <c r="I427" t="s">
        <v>6150</v>
      </c>
      <c r="J427" t="s">
        <v>56</v>
      </c>
      <c r="K427" t="s">
        <v>32</v>
      </c>
      <c r="L427">
        <v>320</v>
      </c>
      <c r="M427" t="s">
        <v>49</v>
      </c>
      <c r="N427" t="s">
        <v>14</v>
      </c>
      <c r="O427">
        <v>0.97950000000000004</v>
      </c>
      <c r="P427">
        <v>313.44</v>
      </c>
      <c r="Q427">
        <v>32.908299999999997</v>
      </c>
      <c r="R427" s="7">
        <v>0.97950000000000004</v>
      </c>
      <c r="S427" s="1">
        <v>313.44007399999998</v>
      </c>
      <c r="T427" t="s">
        <v>315</v>
      </c>
      <c r="U427" s="7">
        <v>32.908299999999997</v>
      </c>
      <c r="V427" s="1">
        <v>10314.780000000001</v>
      </c>
      <c r="W427">
        <v>2026</v>
      </c>
    </row>
    <row r="428" spans="1:23" x14ac:dyDescent="0.3">
      <c r="A428">
        <v>72037380</v>
      </c>
      <c r="B428" s="2">
        <v>46107</v>
      </c>
      <c r="C428" t="s">
        <v>3418</v>
      </c>
      <c r="D428" t="s">
        <v>329</v>
      </c>
      <c r="E428" t="s">
        <v>330</v>
      </c>
      <c r="F428" t="s">
        <v>6142</v>
      </c>
      <c r="G428" t="s">
        <v>6143</v>
      </c>
      <c r="H428" t="s">
        <v>1026</v>
      </c>
      <c r="I428" t="s">
        <v>1027</v>
      </c>
      <c r="J428" t="s">
        <v>56</v>
      </c>
      <c r="K428" t="s">
        <v>12</v>
      </c>
      <c r="L428">
        <v>1652</v>
      </c>
      <c r="M428" t="s">
        <v>49</v>
      </c>
      <c r="N428" t="s">
        <v>14</v>
      </c>
      <c r="O428">
        <v>0.43569999999999998</v>
      </c>
      <c r="P428">
        <v>719.77599999999995</v>
      </c>
      <c r="Q428">
        <v>32.908299999999997</v>
      </c>
      <c r="R428" s="7">
        <v>0.43569999999999998</v>
      </c>
      <c r="S428" s="1">
        <v>719.77586199999996</v>
      </c>
      <c r="T428" t="s">
        <v>315</v>
      </c>
      <c r="U428" s="7">
        <v>32.908299999999997</v>
      </c>
      <c r="V428" s="1">
        <v>23686.6</v>
      </c>
      <c r="W428">
        <v>2026</v>
      </c>
    </row>
    <row r="429" spans="1:23" x14ac:dyDescent="0.3">
      <c r="A429">
        <v>72037381</v>
      </c>
      <c r="B429" s="2">
        <v>46107</v>
      </c>
      <c r="C429" t="s">
        <v>3418</v>
      </c>
      <c r="D429" t="s">
        <v>329</v>
      </c>
      <c r="E429" t="s">
        <v>330</v>
      </c>
      <c r="F429" t="s">
        <v>6142</v>
      </c>
      <c r="G429" t="s">
        <v>6143</v>
      </c>
      <c r="H429" t="s">
        <v>1026</v>
      </c>
      <c r="I429" t="s">
        <v>1027</v>
      </c>
      <c r="J429" t="s">
        <v>56</v>
      </c>
      <c r="K429" t="s">
        <v>12</v>
      </c>
      <c r="L429">
        <v>1208</v>
      </c>
      <c r="M429" t="s">
        <v>49</v>
      </c>
      <c r="N429" t="s">
        <v>14</v>
      </c>
      <c r="O429">
        <v>0.43569999999999998</v>
      </c>
      <c r="P429">
        <v>526.32600000000002</v>
      </c>
      <c r="Q429">
        <v>32.908299999999997</v>
      </c>
      <c r="R429" s="7">
        <v>0.43569999999999998</v>
      </c>
      <c r="S429" s="1">
        <v>526.32588099999998</v>
      </c>
      <c r="T429" t="s">
        <v>315</v>
      </c>
      <c r="U429" s="7">
        <v>32.908299999999997</v>
      </c>
      <c r="V429" s="1">
        <v>17320.490000000002</v>
      </c>
      <c r="W429">
        <v>2026</v>
      </c>
    </row>
    <row r="430" spans="1:23" x14ac:dyDescent="0.3">
      <c r="A430">
        <v>72037696</v>
      </c>
      <c r="B430" s="2">
        <v>46107</v>
      </c>
      <c r="C430" t="s">
        <v>3727</v>
      </c>
      <c r="D430" t="s">
        <v>329</v>
      </c>
      <c r="E430" t="s">
        <v>330</v>
      </c>
      <c r="F430" t="s">
        <v>6142</v>
      </c>
      <c r="G430" t="s">
        <v>6143</v>
      </c>
      <c r="H430" t="s">
        <v>6155</v>
      </c>
      <c r="I430" t="s">
        <v>6156</v>
      </c>
      <c r="J430" t="s">
        <v>56</v>
      </c>
      <c r="K430" t="s">
        <v>12</v>
      </c>
      <c r="L430">
        <v>180</v>
      </c>
      <c r="M430" t="s">
        <v>49</v>
      </c>
      <c r="N430" t="s">
        <v>14</v>
      </c>
      <c r="O430">
        <v>0.61502999999999997</v>
      </c>
      <c r="P430">
        <v>110.706</v>
      </c>
      <c r="Q430">
        <v>32.908299999999997</v>
      </c>
      <c r="R430" s="7">
        <v>0.61502900000000005</v>
      </c>
      <c r="S430" s="1">
        <v>110.706113</v>
      </c>
      <c r="T430" t="s">
        <v>315</v>
      </c>
      <c r="U430" s="7">
        <v>32.908299999999997</v>
      </c>
      <c r="V430" s="1">
        <v>3643.15</v>
      </c>
      <c r="W430">
        <v>2026</v>
      </c>
    </row>
    <row r="431" spans="1:23" x14ac:dyDescent="0.3">
      <c r="A431">
        <v>72037427</v>
      </c>
      <c r="B431" s="2">
        <v>46107</v>
      </c>
      <c r="C431" t="s">
        <v>3256</v>
      </c>
      <c r="D431" t="s">
        <v>329</v>
      </c>
      <c r="E431" t="s">
        <v>330</v>
      </c>
      <c r="F431" t="s">
        <v>6142</v>
      </c>
      <c r="G431" t="s">
        <v>6143</v>
      </c>
      <c r="H431" t="s">
        <v>4355</v>
      </c>
      <c r="I431" t="s">
        <v>4356</v>
      </c>
      <c r="J431" t="s">
        <v>56</v>
      </c>
      <c r="K431" t="s">
        <v>12</v>
      </c>
      <c r="L431">
        <v>800</v>
      </c>
      <c r="M431" t="s">
        <v>49</v>
      </c>
      <c r="N431" t="s">
        <v>14</v>
      </c>
      <c r="O431">
        <v>0.43569999999999998</v>
      </c>
      <c r="P431">
        <v>348.56</v>
      </c>
      <c r="Q431">
        <v>32.908299999999997</v>
      </c>
      <c r="R431" s="7">
        <v>0.43569999999999998</v>
      </c>
      <c r="S431" s="1">
        <v>348.560089</v>
      </c>
      <c r="T431" t="s">
        <v>315</v>
      </c>
      <c r="U431" s="7">
        <v>32.908299999999997</v>
      </c>
      <c r="V431" s="1">
        <v>11470.52</v>
      </c>
      <c r="W431">
        <v>2026</v>
      </c>
    </row>
    <row r="432" spans="1:23" x14ac:dyDescent="0.3">
      <c r="A432">
        <v>72037697</v>
      </c>
      <c r="B432" s="2">
        <v>46107</v>
      </c>
      <c r="C432" t="s">
        <v>3727</v>
      </c>
      <c r="D432" t="s">
        <v>329</v>
      </c>
      <c r="E432" t="s">
        <v>330</v>
      </c>
      <c r="F432" t="s">
        <v>6142</v>
      </c>
      <c r="G432" t="s">
        <v>6143</v>
      </c>
      <c r="H432" t="s">
        <v>6157</v>
      </c>
      <c r="I432" t="s">
        <v>6158</v>
      </c>
      <c r="J432" t="s">
        <v>56</v>
      </c>
      <c r="K432" t="s">
        <v>12</v>
      </c>
      <c r="L432">
        <v>1440</v>
      </c>
      <c r="M432" t="s">
        <v>49</v>
      </c>
      <c r="N432" t="s">
        <v>14</v>
      </c>
      <c r="O432">
        <v>0.61499999999999999</v>
      </c>
      <c r="P432">
        <v>885.6</v>
      </c>
      <c r="Q432">
        <v>32.908299999999997</v>
      </c>
      <c r="R432" s="7">
        <v>0.61499899999999996</v>
      </c>
      <c r="S432" s="1">
        <v>885.59998499999995</v>
      </c>
      <c r="T432" t="s">
        <v>315</v>
      </c>
      <c r="U432" s="7">
        <v>32.908299999999997</v>
      </c>
      <c r="V432" s="1">
        <v>29143.59</v>
      </c>
      <c r="W432">
        <v>2026</v>
      </c>
    </row>
    <row r="433" spans="1:23" x14ac:dyDescent="0.3">
      <c r="A433">
        <v>72038417</v>
      </c>
      <c r="B433" s="2">
        <v>46107</v>
      </c>
      <c r="C433" t="s">
        <v>4749</v>
      </c>
      <c r="D433" t="s">
        <v>329</v>
      </c>
      <c r="E433" t="s">
        <v>330</v>
      </c>
      <c r="F433" t="s">
        <v>6161</v>
      </c>
      <c r="G433" t="s">
        <v>6162</v>
      </c>
      <c r="H433" t="s">
        <v>483</v>
      </c>
      <c r="I433" t="s">
        <v>543</v>
      </c>
      <c r="J433" t="s">
        <v>484</v>
      </c>
      <c r="K433" t="s">
        <v>32</v>
      </c>
      <c r="L433">
        <v>120</v>
      </c>
      <c r="M433" t="s">
        <v>49</v>
      </c>
      <c r="N433" t="s">
        <v>14</v>
      </c>
      <c r="O433">
        <v>0.59350000000000003</v>
      </c>
      <c r="P433">
        <v>71.22</v>
      </c>
      <c r="Q433">
        <v>32.908299999999997</v>
      </c>
      <c r="R433" s="7">
        <v>0.59350000000000003</v>
      </c>
      <c r="S433" s="1">
        <v>71.220026000000004</v>
      </c>
      <c r="T433" t="s">
        <v>315</v>
      </c>
      <c r="U433" s="7">
        <v>32.908299999999997</v>
      </c>
      <c r="V433" s="1">
        <v>2343.73</v>
      </c>
      <c r="W433">
        <v>2026</v>
      </c>
    </row>
    <row r="434" spans="1:23" x14ac:dyDescent="0.3">
      <c r="A434">
        <v>72037229</v>
      </c>
      <c r="B434" s="2">
        <v>46107</v>
      </c>
      <c r="C434" t="s">
        <v>3339</v>
      </c>
      <c r="D434" t="s">
        <v>329</v>
      </c>
      <c r="E434" t="s">
        <v>330</v>
      </c>
      <c r="F434" t="s">
        <v>6151</v>
      </c>
      <c r="G434" t="s">
        <v>6152</v>
      </c>
      <c r="H434" t="s">
        <v>6163</v>
      </c>
      <c r="I434" t="s">
        <v>6164</v>
      </c>
      <c r="J434" t="s">
        <v>60</v>
      </c>
      <c r="K434" t="s">
        <v>32</v>
      </c>
      <c r="L434">
        <v>15000</v>
      </c>
      <c r="M434" t="s">
        <v>49</v>
      </c>
      <c r="N434" t="s">
        <v>14</v>
      </c>
      <c r="O434">
        <v>0.24879999999999999</v>
      </c>
      <c r="P434">
        <v>3732</v>
      </c>
      <c r="Q434">
        <v>32.908299999999997</v>
      </c>
      <c r="R434" s="7">
        <v>0.24879999999999999</v>
      </c>
      <c r="S434" s="1">
        <v>3732.000133</v>
      </c>
      <c r="T434" t="s">
        <v>315</v>
      </c>
      <c r="U434" s="7">
        <v>32.908299999999997</v>
      </c>
      <c r="V434" s="1">
        <v>122813.78</v>
      </c>
      <c r="W434">
        <v>2026</v>
      </c>
    </row>
    <row r="435" spans="1:23" x14ac:dyDescent="0.3">
      <c r="A435">
        <v>72036674</v>
      </c>
      <c r="B435" s="2">
        <v>46107</v>
      </c>
      <c r="C435" t="s">
        <v>2655</v>
      </c>
      <c r="D435" t="s">
        <v>329</v>
      </c>
      <c r="E435" t="s">
        <v>330</v>
      </c>
      <c r="F435" t="s">
        <v>6151</v>
      </c>
      <c r="G435" t="s">
        <v>6152</v>
      </c>
      <c r="H435" t="s">
        <v>483</v>
      </c>
      <c r="I435" t="s">
        <v>543</v>
      </c>
      <c r="J435" t="s">
        <v>484</v>
      </c>
      <c r="K435" t="s">
        <v>32</v>
      </c>
      <c r="L435">
        <v>3600</v>
      </c>
      <c r="M435" t="s">
        <v>49</v>
      </c>
      <c r="N435" t="s">
        <v>14</v>
      </c>
      <c r="O435">
        <v>0.56850000000000001</v>
      </c>
      <c r="P435">
        <v>2046.6</v>
      </c>
      <c r="Q435">
        <v>32.908299999999997</v>
      </c>
      <c r="R435" s="7">
        <v>0.56850000000000001</v>
      </c>
      <c r="S435" s="1">
        <v>2046.600097</v>
      </c>
      <c r="T435" t="s">
        <v>315</v>
      </c>
      <c r="U435" s="7">
        <v>32.908299999999997</v>
      </c>
      <c r="V435" s="1">
        <v>67350.13</v>
      </c>
      <c r="W435">
        <v>2026</v>
      </c>
    </row>
    <row r="436" spans="1:23" x14ac:dyDescent="0.3">
      <c r="A436">
        <v>72037236</v>
      </c>
      <c r="B436" s="2">
        <v>46107</v>
      </c>
      <c r="C436" t="s">
        <v>3339</v>
      </c>
      <c r="D436" t="s">
        <v>329</v>
      </c>
      <c r="E436" t="s">
        <v>330</v>
      </c>
      <c r="F436" t="s">
        <v>6151</v>
      </c>
      <c r="G436" t="s">
        <v>6152</v>
      </c>
      <c r="H436" t="s">
        <v>6165</v>
      </c>
      <c r="I436" t="s">
        <v>6166</v>
      </c>
      <c r="J436" t="s">
        <v>60</v>
      </c>
      <c r="K436" t="s">
        <v>32</v>
      </c>
      <c r="L436">
        <v>15000</v>
      </c>
      <c r="M436" t="s">
        <v>49</v>
      </c>
      <c r="N436" t="s">
        <v>14</v>
      </c>
      <c r="O436">
        <v>0.27489999999999998</v>
      </c>
      <c r="P436">
        <v>4123.5</v>
      </c>
      <c r="Q436">
        <v>32.908299999999997</v>
      </c>
      <c r="R436" s="7">
        <v>0.274899</v>
      </c>
      <c r="S436" s="1">
        <v>4123.5001499999998</v>
      </c>
      <c r="T436" t="s">
        <v>315</v>
      </c>
      <c r="U436" s="7">
        <v>32.908299999999997</v>
      </c>
      <c r="V436" s="1">
        <v>135697.38</v>
      </c>
      <c r="W436">
        <v>2026</v>
      </c>
    </row>
    <row r="437" spans="1:23" x14ac:dyDescent="0.3">
      <c r="A437">
        <v>72037283</v>
      </c>
      <c r="B437" s="2">
        <v>46107</v>
      </c>
      <c r="C437" t="s">
        <v>3291</v>
      </c>
      <c r="D437" t="s">
        <v>329</v>
      </c>
      <c r="E437" t="s">
        <v>330</v>
      </c>
      <c r="F437" t="s">
        <v>6159</v>
      </c>
      <c r="G437" t="s">
        <v>6160</v>
      </c>
      <c r="H437" t="s">
        <v>483</v>
      </c>
      <c r="I437" t="s">
        <v>543</v>
      </c>
      <c r="J437" t="s">
        <v>484</v>
      </c>
      <c r="K437" t="s">
        <v>32</v>
      </c>
      <c r="L437">
        <v>1200</v>
      </c>
      <c r="M437" t="s">
        <v>49</v>
      </c>
      <c r="N437" t="s">
        <v>14</v>
      </c>
      <c r="O437">
        <v>0.56850000000000001</v>
      </c>
      <c r="P437">
        <v>682.2</v>
      </c>
      <c r="Q437">
        <v>32.908299999999997</v>
      </c>
      <c r="R437" s="7">
        <v>0.56850000000000001</v>
      </c>
      <c r="S437" s="1">
        <v>682.19993099999999</v>
      </c>
      <c r="T437" t="s">
        <v>315</v>
      </c>
      <c r="U437" s="7">
        <v>32.908299999999997</v>
      </c>
      <c r="V437" s="1">
        <v>22450.04</v>
      </c>
      <c r="W437">
        <v>2026</v>
      </c>
    </row>
    <row r="438" spans="1:23" x14ac:dyDescent="0.3">
      <c r="A438">
        <v>72037284</v>
      </c>
      <c r="B438" s="2">
        <v>46107</v>
      </c>
      <c r="C438" t="s">
        <v>3291</v>
      </c>
      <c r="D438" t="s">
        <v>329</v>
      </c>
      <c r="E438" t="s">
        <v>330</v>
      </c>
      <c r="F438" t="s">
        <v>6159</v>
      </c>
      <c r="G438" t="s">
        <v>6160</v>
      </c>
      <c r="H438" t="s">
        <v>483</v>
      </c>
      <c r="I438" t="s">
        <v>543</v>
      </c>
      <c r="J438" t="s">
        <v>484</v>
      </c>
      <c r="K438" t="s">
        <v>32</v>
      </c>
      <c r="L438">
        <v>1200</v>
      </c>
      <c r="M438" t="s">
        <v>49</v>
      </c>
      <c r="N438" t="s">
        <v>14</v>
      </c>
      <c r="O438">
        <v>0.56850000000000001</v>
      </c>
      <c r="P438">
        <v>682.2</v>
      </c>
      <c r="Q438">
        <v>32.908299999999997</v>
      </c>
      <c r="R438" s="7">
        <v>0.56850000000000001</v>
      </c>
      <c r="S438" s="1">
        <v>682.19993099999999</v>
      </c>
      <c r="T438" t="s">
        <v>315</v>
      </c>
      <c r="U438" s="7">
        <v>32.908299999999997</v>
      </c>
      <c r="V438" s="1">
        <v>22450.04</v>
      </c>
      <c r="W438">
        <v>2026</v>
      </c>
    </row>
    <row r="439" spans="1:23" x14ac:dyDescent="0.3">
      <c r="A439">
        <v>72037285</v>
      </c>
      <c r="B439" s="2">
        <v>46107</v>
      </c>
      <c r="C439" t="s">
        <v>3291</v>
      </c>
      <c r="D439" t="s">
        <v>329</v>
      </c>
      <c r="E439" t="s">
        <v>330</v>
      </c>
      <c r="F439" t="s">
        <v>6159</v>
      </c>
      <c r="G439" t="s">
        <v>6160</v>
      </c>
      <c r="H439" t="s">
        <v>483</v>
      </c>
      <c r="I439" t="s">
        <v>543</v>
      </c>
      <c r="J439" t="s">
        <v>484</v>
      </c>
      <c r="K439" t="s">
        <v>32</v>
      </c>
      <c r="L439">
        <v>1444</v>
      </c>
      <c r="M439" t="s">
        <v>49</v>
      </c>
      <c r="N439" t="s">
        <v>14</v>
      </c>
      <c r="O439">
        <v>0.56850000000000001</v>
      </c>
      <c r="P439">
        <v>820.91</v>
      </c>
      <c r="Q439">
        <v>32.908299999999997</v>
      </c>
      <c r="R439" s="7">
        <v>0.56850000000000001</v>
      </c>
      <c r="S439" s="1">
        <v>820.90992200000005</v>
      </c>
      <c r="T439" t="s">
        <v>315</v>
      </c>
      <c r="U439" s="7">
        <v>32.908299999999997</v>
      </c>
      <c r="V439" s="1">
        <v>27014.75</v>
      </c>
      <c r="W439">
        <v>2026</v>
      </c>
    </row>
    <row r="440" spans="1:23" x14ac:dyDescent="0.3">
      <c r="A440">
        <v>72038118</v>
      </c>
      <c r="B440" s="2">
        <v>46107</v>
      </c>
      <c r="C440" t="s">
        <v>4772</v>
      </c>
      <c r="D440" t="s">
        <v>329</v>
      </c>
      <c r="E440" t="s">
        <v>330</v>
      </c>
      <c r="F440" t="s">
        <v>6136</v>
      </c>
      <c r="G440" t="s">
        <v>6137</v>
      </c>
      <c r="H440" t="s">
        <v>4311</v>
      </c>
      <c r="I440" t="s">
        <v>4312</v>
      </c>
      <c r="J440" t="s">
        <v>4313</v>
      </c>
      <c r="K440" t="s">
        <v>32</v>
      </c>
      <c r="L440">
        <v>190</v>
      </c>
      <c r="M440" t="s">
        <v>49</v>
      </c>
      <c r="N440" t="s">
        <v>14</v>
      </c>
      <c r="O440">
        <v>1.6125</v>
      </c>
      <c r="P440">
        <v>306.375</v>
      </c>
      <c r="Q440">
        <v>32.908299999999997</v>
      </c>
      <c r="R440" s="7">
        <v>1.6124989999999999</v>
      </c>
      <c r="S440" s="1">
        <v>306.37498699999998</v>
      </c>
      <c r="T440" t="s">
        <v>315</v>
      </c>
      <c r="U440" s="7">
        <v>32.908299999999997</v>
      </c>
      <c r="V440" s="1">
        <v>10082.280000000001</v>
      </c>
      <c r="W440">
        <v>2026</v>
      </c>
    </row>
    <row r="441" spans="1:23" x14ac:dyDescent="0.3">
      <c r="A441">
        <v>72037393</v>
      </c>
      <c r="B441" s="2">
        <v>46107</v>
      </c>
      <c r="C441" t="s">
        <v>3418</v>
      </c>
      <c r="D441" t="s">
        <v>329</v>
      </c>
      <c r="E441" t="s">
        <v>330</v>
      </c>
      <c r="F441" t="s">
        <v>6136</v>
      </c>
      <c r="G441" t="s">
        <v>6137</v>
      </c>
      <c r="H441" t="s">
        <v>2809</v>
      </c>
      <c r="I441" t="s">
        <v>744</v>
      </c>
      <c r="J441" t="s">
        <v>55</v>
      </c>
      <c r="K441" t="s">
        <v>32</v>
      </c>
      <c r="L441">
        <v>2000</v>
      </c>
      <c r="M441" t="s">
        <v>49</v>
      </c>
      <c r="N441" t="s">
        <v>14</v>
      </c>
      <c r="O441">
        <v>1.3983000000000001</v>
      </c>
      <c r="P441">
        <v>2796.6</v>
      </c>
      <c r="Q441">
        <v>32.908299999999997</v>
      </c>
      <c r="R441" s="7">
        <v>1.3983000000000001</v>
      </c>
      <c r="S441" s="1">
        <v>2796.5999449999999</v>
      </c>
      <c r="T441" t="s">
        <v>315</v>
      </c>
      <c r="U441" s="7">
        <v>32.908299999999997</v>
      </c>
      <c r="V441" s="1">
        <v>92031.35</v>
      </c>
      <c r="W441">
        <v>2026</v>
      </c>
    </row>
    <row r="442" spans="1:23" x14ac:dyDescent="0.3">
      <c r="A442">
        <v>72037731</v>
      </c>
      <c r="B442" s="2">
        <v>46107</v>
      </c>
      <c r="C442" t="s">
        <v>3913</v>
      </c>
      <c r="D442" t="s">
        <v>329</v>
      </c>
      <c r="E442" t="s">
        <v>330</v>
      </c>
      <c r="F442" t="s">
        <v>6136</v>
      </c>
      <c r="G442" t="s">
        <v>6137</v>
      </c>
      <c r="H442" t="s">
        <v>2809</v>
      </c>
      <c r="I442" t="s">
        <v>744</v>
      </c>
      <c r="J442" t="s">
        <v>55</v>
      </c>
      <c r="K442" t="s">
        <v>32</v>
      </c>
      <c r="L442">
        <v>6500</v>
      </c>
      <c r="M442" t="s">
        <v>49</v>
      </c>
      <c r="N442" t="s">
        <v>14</v>
      </c>
      <c r="O442">
        <v>1.3983000000000001</v>
      </c>
      <c r="P442">
        <v>9088.9500000000007</v>
      </c>
      <c r="Q442">
        <v>32.908299999999997</v>
      </c>
      <c r="R442" s="7">
        <v>1.3983000000000001</v>
      </c>
      <c r="S442" s="1">
        <v>9088.9498999999996</v>
      </c>
      <c r="T442" t="s">
        <v>315</v>
      </c>
      <c r="U442" s="7">
        <v>32.908299999999997</v>
      </c>
      <c r="V442" s="1">
        <v>299101.89</v>
      </c>
      <c r="W442">
        <v>2026</v>
      </c>
    </row>
    <row r="443" spans="1:23" x14ac:dyDescent="0.3">
      <c r="A443">
        <v>72037918</v>
      </c>
      <c r="B443" s="2">
        <v>46107</v>
      </c>
      <c r="C443" t="s">
        <v>4270</v>
      </c>
      <c r="D443" t="s">
        <v>329</v>
      </c>
      <c r="E443" t="s">
        <v>330</v>
      </c>
      <c r="F443" t="s">
        <v>6167</v>
      </c>
      <c r="G443" t="s">
        <v>6168</v>
      </c>
      <c r="H443" t="s">
        <v>6169</v>
      </c>
      <c r="I443" t="s">
        <v>6170</v>
      </c>
      <c r="J443" t="s">
        <v>1498</v>
      </c>
      <c r="K443" t="s">
        <v>66</v>
      </c>
      <c r="L443">
        <v>3800</v>
      </c>
      <c r="M443" t="s">
        <v>49</v>
      </c>
      <c r="N443" t="s">
        <v>14</v>
      </c>
      <c r="O443">
        <v>0.21779999999999999</v>
      </c>
      <c r="P443">
        <v>827.64</v>
      </c>
      <c r="Q443">
        <v>32.908299999999997</v>
      </c>
      <c r="R443" s="7">
        <v>0.21779999999999999</v>
      </c>
      <c r="S443" s="1">
        <v>827.64013899999998</v>
      </c>
      <c r="T443" t="s">
        <v>315</v>
      </c>
      <c r="U443" s="7">
        <v>32.908299999999997</v>
      </c>
      <c r="V443" s="1">
        <v>27236.23</v>
      </c>
      <c r="W443">
        <v>2026</v>
      </c>
    </row>
    <row r="444" spans="1:23" x14ac:dyDescent="0.3">
      <c r="A444">
        <v>72038396</v>
      </c>
      <c r="B444" s="2">
        <v>46107</v>
      </c>
      <c r="C444" t="s">
        <v>4749</v>
      </c>
      <c r="D444" t="s">
        <v>91</v>
      </c>
      <c r="E444" t="s">
        <v>92</v>
      </c>
      <c r="F444" t="s">
        <v>6671</v>
      </c>
      <c r="G444" t="s">
        <v>6672</v>
      </c>
      <c r="H444" t="s">
        <v>93</v>
      </c>
      <c r="I444" t="s">
        <v>94</v>
      </c>
      <c r="J444" t="s">
        <v>1061</v>
      </c>
      <c r="K444" t="s">
        <v>12</v>
      </c>
      <c r="L444">
        <v>9000</v>
      </c>
      <c r="M444" t="s">
        <v>49</v>
      </c>
      <c r="N444" t="s">
        <v>21</v>
      </c>
      <c r="O444">
        <v>23.95</v>
      </c>
      <c r="P444">
        <v>215550</v>
      </c>
      <c r="Q444">
        <v>1</v>
      </c>
      <c r="R444" s="7">
        <v>0.72777899999999995</v>
      </c>
      <c r="S444" s="1">
        <v>6550.0192960000004</v>
      </c>
      <c r="T444" t="s">
        <v>315</v>
      </c>
      <c r="U444" s="7">
        <v>32.908299999999997</v>
      </c>
      <c r="V444" s="1">
        <v>215550</v>
      </c>
      <c r="W444">
        <v>2026</v>
      </c>
    </row>
    <row r="445" spans="1:23" x14ac:dyDescent="0.3">
      <c r="A445">
        <v>72038872</v>
      </c>
      <c r="B445" s="2">
        <v>46107</v>
      </c>
      <c r="C445" t="s">
        <v>6395</v>
      </c>
      <c r="D445" t="s">
        <v>244</v>
      </c>
      <c r="E445" t="s">
        <v>245</v>
      </c>
      <c r="F445" t="s">
        <v>6673</v>
      </c>
      <c r="G445" t="s">
        <v>6674</v>
      </c>
      <c r="H445" t="s">
        <v>981</v>
      </c>
      <c r="I445" t="s">
        <v>982</v>
      </c>
      <c r="J445" t="s">
        <v>980</v>
      </c>
      <c r="K445" t="s">
        <v>178</v>
      </c>
      <c r="L445">
        <v>100</v>
      </c>
      <c r="M445" t="s">
        <v>49</v>
      </c>
      <c r="N445" t="s">
        <v>21</v>
      </c>
      <c r="O445">
        <v>469</v>
      </c>
      <c r="P445">
        <v>46900</v>
      </c>
      <c r="Q445">
        <v>1</v>
      </c>
      <c r="R445" s="7">
        <v>14.251723</v>
      </c>
      <c r="S445" s="1">
        <v>1425.172372</v>
      </c>
      <c r="T445" t="s">
        <v>315</v>
      </c>
      <c r="U445" s="7">
        <v>32.908299999999997</v>
      </c>
      <c r="V445" s="1">
        <v>46900</v>
      </c>
      <c r="W445">
        <v>2026</v>
      </c>
    </row>
    <row r="446" spans="1:23" x14ac:dyDescent="0.3">
      <c r="A446">
        <v>72038872</v>
      </c>
      <c r="B446" s="2">
        <v>46107</v>
      </c>
      <c r="C446" t="s">
        <v>6395</v>
      </c>
      <c r="D446" t="s">
        <v>244</v>
      </c>
      <c r="E446" t="s">
        <v>245</v>
      </c>
      <c r="F446" t="s">
        <v>6673</v>
      </c>
      <c r="G446" t="s">
        <v>6674</v>
      </c>
      <c r="H446" t="s">
        <v>978</v>
      </c>
      <c r="I446" t="s">
        <v>979</v>
      </c>
      <c r="J446" t="s">
        <v>980</v>
      </c>
      <c r="K446" t="s">
        <v>178</v>
      </c>
      <c r="L446">
        <v>200</v>
      </c>
      <c r="M446" t="s">
        <v>49</v>
      </c>
      <c r="N446" t="s">
        <v>21</v>
      </c>
      <c r="O446">
        <v>169</v>
      </c>
      <c r="P446">
        <v>33800</v>
      </c>
      <c r="Q446">
        <v>1</v>
      </c>
      <c r="R446" s="7">
        <v>5.1354819999999997</v>
      </c>
      <c r="S446" s="1">
        <v>1027.096507</v>
      </c>
      <c r="T446" t="s">
        <v>315</v>
      </c>
      <c r="U446" s="7">
        <v>32.908299999999997</v>
      </c>
      <c r="V446" s="1">
        <v>33800</v>
      </c>
      <c r="W446">
        <v>2026</v>
      </c>
    </row>
    <row r="447" spans="1:23" x14ac:dyDescent="0.3">
      <c r="A447">
        <v>72038872</v>
      </c>
      <c r="B447" s="2">
        <v>46107</v>
      </c>
      <c r="C447" t="s">
        <v>6395</v>
      </c>
      <c r="D447" t="s">
        <v>244</v>
      </c>
      <c r="E447" t="s">
        <v>245</v>
      </c>
      <c r="F447" t="s">
        <v>6673</v>
      </c>
      <c r="G447" t="s">
        <v>6674</v>
      </c>
      <c r="H447" t="s">
        <v>6675</v>
      </c>
      <c r="I447" t="s">
        <v>6676</v>
      </c>
      <c r="J447" t="s">
        <v>980</v>
      </c>
      <c r="K447" t="s">
        <v>178</v>
      </c>
      <c r="L447">
        <v>120</v>
      </c>
      <c r="M447" t="s">
        <v>49</v>
      </c>
      <c r="N447" t="s">
        <v>21</v>
      </c>
      <c r="O447">
        <v>161</v>
      </c>
      <c r="P447">
        <v>19320</v>
      </c>
      <c r="Q447">
        <v>1</v>
      </c>
      <c r="R447" s="7">
        <v>4.8923819999999996</v>
      </c>
      <c r="S447" s="1">
        <v>587.08593199999996</v>
      </c>
      <c r="T447" t="s">
        <v>315</v>
      </c>
      <c r="U447" s="7">
        <v>32.908299999999997</v>
      </c>
      <c r="V447" s="1">
        <v>19320</v>
      </c>
      <c r="W447">
        <v>2026</v>
      </c>
    </row>
    <row r="448" spans="1:23" x14ac:dyDescent="0.3">
      <c r="A448">
        <v>72038745</v>
      </c>
      <c r="B448" s="2">
        <v>46107</v>
      </c>
      <c r="C448" t="s">
        <v>6388</v>
      </c>
      <c r="D448" t="s">
        <v>447</v>
      </c>
      <c r="E448" t="s">
        <v>448</v>
      </c>
      <c r="F448" t="s">
        <v>6677</v>
      </c>
      <c r="G448" t="s">
        <v>6678</v>
      </c>
      <c r="H448" t="s">
        <v>451</v>
      </c>
      <c r="I448" t="s">
        <v>452</v>
      </c>
      <c r="J448" t="s">
        <v>453</v>
      </c>
      <c r="K448" t="s">
        <v>12</v>
      </c>
      <c r="L448">
        <v>21</v>
      </c>
      <c r="M448" t="s">
        <v>49</v>
      </c>
      <c r="N448" t="s">
        <v>21</v>
      </c>
      <c r="O448">
        <v>138</v>
      </c>
      <c r="P448">
        <v>2898</v>
      </c>
      <c r="Q448">
        <v>1</v>
      </c>
      <c r="R448" s="7">
        <v>4.1934699999999996</v>
      </c>
      <c r="S448" s="1">
        <v>88.062888999999998</v>
      </c>
      <c r="T448" t="s">
        <v>315</v>
      </c>
      <c r="U448" s="7">
        <v>32.908299999999997</v>
      </c>
      <c r="V448" s="1">
        <v>2898</v>
      </c>
      <c r="W448">
        <v>2026</v>
      </c>
    </row>
    <row r="449" spans="1:23" x14ac:dyDescent="0.3">
      <c r="A449">
        <v>72038955</v>
      </c>
      <c r="B449" s="2">
        <v>46107</v>
      </c>
      <c r="C449" t="s">
        <v>6649</v>
      </c>
      <c r="D449" t="s">
        <v>523</v>
      </c>
      <c r="E449" t="s">
        <v>524</v>
      </c>
      <c r="F449" t="s">
        <v>6679</v>
      </c>
      <c r="G449" t="s">
        <v>6680</v>
      </c>
      <c r="H449" t="s">
        <v>525</v>
      </c>
      <c r="I449" t="s">
        <v>526</v>
      </c>
      <c r="J449" t="s">
        <v>97</v>
      </c>
      <c r="K449" t="s">
        <v>12</v>
      </c>
      <c r="L449">
        <v>200</v>
      </c>
      <c r="M449" t="s">
        <v>49</v>
      </c>
      <c r="N449" t="s">
        <v>21</v>
      </c>
      <c r="O449">
        <v>60</v>
      </c>
      <c r="P449">
        <v>12000</v>
      </c>
      <c r="Q449">
        <v>1</v>
      </c>
      <c r="R449" s="7">
        <v>1.823248</v>
      </c>
      <c r="S449" s="1">
        <v>364.64964700000002</v>
      </c>
      <c r="T449" t="s">
        <v>315</v>
      </c>
      <c r="U449" s="7">
        <v>32.908299999999997</v>
      </c>
      <c r="V449" s="1">
        <v>12000</v>
      </c>
      <c r="W449">
        <v>2026</v>
      </c>
    </row>
    <row r="450" spans="1:23" x14ac:dyDescent="0.3">
      <c r="A450">
        <v>72038751</v>
      </c>
      <c r="B450" s="2">
        <v>46107</v>
      </c>
      <c r="C450" t="s">
        <v>6388</v>
      </c>
      <c r="D450" t="s">
        <v>91</v>
      </c>
      <c r="E450" t="s">
        <v>92</v>
      </c>
      <c r="F450" t="s">
        <v>6867</v>
      </c>
      <c r="G450" t="s">
        <v>6868</v>
      </c>
      <c r="H450" t="s">
        <v>1381</v>
      </c>
      <c r="I450" t="s">
        <v>1382</v>
      </c>
      <c r="J450" t="s">
        <v>112</v>
      </c>
      <c r="K450" t="s">
        <v>12</v>
      </c>
      <c r="L450">
        <v>900</v>
      </c>
      <c r="M450" t="s">
        <v>109</v>
      </c>
      <c r="N450" t="s">
        <v>21</v>
      </c>
      <c r="O450">
        <v>48.333329999999997</v>
      </c>
      <c r="P450">
        <v>43500</v>
      </c>
      <c r="Q450">
        <v>1</v>
      </c>
      <c r="R450" s="7">
        <v>1.4687269999999999</v>
      </c>
      <c r="S450" s="1">
        <v>1321.8549720000001</v>
      </c>
      <c r="T450" t="s">
        <v>315</v>
      </c>
      <c r="U450" s="7">
        <v>32.908299999999997</v>
      </c>
      <c r="V450" s="1">
        <v>43500</v>
      </c>
      <c r="W450">
        <v>2026</v>
      </c>
    </row>
    <row r="451" spans="1:23" x14ac:dyDescent="0.3">
      <c r="A451">
        <v>72035992</v>
      </c>
      <c r="B451" s="2">
        <v>46106</v>
      </c>
      <c r="C451" t="s">
        <v>2544</v>
      </c>
      <c r="D451" t="s">
        <v>9</v>
      </c>
      <c r="E451" t="s">
        <v>10</v>
      </c>
      <c r="F451" t="s">
        <v>5634</v>
      </c>
      <c r="G451" t="s">
        <v>5635</v>
      </c>
      <c r="H451" t="s">
        <v>2619</v>
      </c>
      <c r="I451" t="s">
        <v>2620</v>
      </c>
      <c r="J451" t="s">
        <v>50</v>
      </c>
      <c r="K451" t="s">
        <v>12</v>
      </c>
      <c r="L451">
        <v>2820</v>
      </c>
      <c r="M451" t="s">
        <v>49</v>
      </c>
      <c r="N451" t="s">
        <v>14</v>
      </c>
      <c r="O451">
        <v>0.53969999999999996</v>
      </c>
      <c r="P451">
        <v>1521.954</v>
      </c>
      <c r="Q451">
        <v>32.649700000000003</v>
      </c>
      <c r="R451" s="7">
        <v>0.53759500000000005</v>
      </c>
      <c r="S451" s="1">
        <v>1516.01983</v>
      </c>
      <c r="T451" t="s">
        <v>315</v>
      </c>
      <c r="U451" s="7">
        <v>32.777500000000003</v>
      </c>
      <c r="V451" s="1">
        <v>49691.34</v>
      </c>
      <c r="W451">
        <v>2026</v>
      </c>
    </row>
    <row r="452" spans="1:23" x14ac:dyDescent="0.3">
      <c r="A452">
        <v>72035995</v>
      </c>
      <c r="B452" s="2">
        <v>46106</v>
      </c>
      <c r="C452" t="s">
        <v>2544</v>
      </c>
      <c r="D452" t="s">
        <v>9</v>
      </c>
      <c r="E452" t="s">
        <v>10</v>
      </c>
      <c r="F452" t="s">
        <v>5634</v>
      </c>
      <c r="G452" t="s">
        <v>5635</v>
      </c>
      <c r="H452" t="s">
        <v>2656</v>
      </c>
      <c r="I452" t="s">
        <v>2657</v>
      </c>
      <c r="J452" t="s">
        <v>50</v>
      </c>
      <c r="K452" t="s">
        <v>12</v>
      </c>
      <c r="L452">
        <v>610</v>
      </c>
      <c r="M452" t="s">
        <v>49</v>
      </c>
      <c r="N452" t="s">
        <v>14</v>
      </c>
      <c r="O452">
        <v>0.53969999999999996</v>
      </c>
      <c r="P452">
        <v>329.22</v>
      </c>
      <c r="Q452">
        <v>32.649700000000003</v>
      </c>
      <c r="R452" s="7">
        <v>0.53759500000000005</v>
      </c>
      <c r="S452" s="1">
        <v>327.93623600000001</v>
      </c>
      <c r="T452" t="s">
        <v>315</v>
      </c>
      <c r="U452" s="7">
        <v>32.777500000000003</v>
      </c>
      <c r="V452" s="1">
        <v>10748.93</v>
      </c>
      <c r="W452">
        <v>2026</v>
      </c>
    </row>
    <row r="453" spans="1:23" x14ac:dyDescent="0.3">
      <c r="A453">
        <v>72036068</v>
      </c>
      <c r="B453" s="2">
        <v>46106</v>
      </c>
      <c r="C453" t="s">
        <v>2544</v>
      </c>
      <c r="D453" t="s">
        <v>9</v>
      </c>
      <c r="E453" t="s">
        <v>10</v>
      </c>
      <c r="F453" t="s">
        <v>5634</v>
      </c>
      <c r="G453" t="s">
        <v>5635</v>
      </c>
      <c r="H453" t="s">
        <v>2619</v>
      </c>
      <c r="I453" t="s">
        <v>2620</v>
      </c>
      <c r="J453" t="s">
        <v>50</v>
      </c>
      <c r="K453" t="s">
        <v>12</v>
      </c>
      <c r="L453">
        <v>810</v>
      </c>
      <c r="M453" t="s">
        <v>49</v>
      </c>
      <c r="N453" t="s">
        <v>14</v>
      </c>
      <c r="O453">
        <v>0.53969999999999996</v>
      </c>
      <c r="P453">
        <v>437.16</v>
      </c>
      <c r="Q453">
        <v>32.649700000000003</v>
      </c>
      <c r="R453" s="7">
        <v>0.53759500000000005</v>
      </c>
      <c r="S453" s="1">
        <v>435.45541900000001</v>
      </c>
      <c r="T453" t="s">
        <v>315</v>
      </c>
      <c r="U453" s="7">
        <v>32.777500000000003</v>
      </c>
      <c r="V453" s="1">
        <v>14273.14</v>
      </c>
      <c r="W453">
        <v>2026</v>
      </c>
    </row>
    <row r="454" spans="1:23" x14ac:dyDescent="0.3">
      <c r="A454">
        <v>72036297</v>
      </c>
      <c r="B454" s="2">
        <v>46106</v>
      </c>
      <c r="C454" t="s">
        <v>2544</v>
      </c>
      <c r="D454" t="s">
        <v>9</v>
      </c>
      <c r="E454" t="s">
        <v>10</v>
      </c>
      <c r="F454" t="s">
        <v>5634</v>
      </c>
      <c r="G454" t="s">
        <v>5635</v>
      </c>
      <c r="H454" t="s">
        <v>2619</v>
      </c>
      <c r="I454" t="s">
        <v>2620</v>
      </c>
      <c r="J454" t="s">
        <v>50</v>
      </c>
      <c r="K454" t="s">
        <v>12</v>
      </c>
      <c r="L454">
        <v>870</v>
      </c>
      <c r="M454" t="s">
        <v>49</v>
      </c>
      <c r="N454" t="s">
        <v>14</v>
      </c>
      <c r="O454">
        <v>0.53969999999999996</v>
      </c>
      <c r="P454">
        <v>469.54</v>
      </c>
      <c r="Q454">
        <v>32.649700000000003</v>
      </c>
      <c r="R454" s="7">
        <v>0.53759500000000005</v>
      </c>
      <c r="S454" s="1">
        <v>467.70925099999999</v>
      </c>
      <c r="T454" t="s">
        <v>315</v>
      </c>
      <c r="U454" s="7">
        <v>32.777500000000003</v>
      </c>
      <c r="V454" s="1">
        <v>15330.34</v>
      </c>
      <c r="W454">
        <v>2026</v>
      </c>
    </row>
    <row r="455" spans="1:23" x14ac:dyDescent="0.3">
      <c r="A455">
        <v>72035989</v>
      </c>
      <c r="B455" s="2">
        <v>46106</v>
      </c>
      <c r="C455" t="s">
        <v>2544</v>
      </c>
      <c r="D455" t="s">
        <v>9</v>
      </c>
      <c r="E455" t="s">
        <v>10</v>
      </c>
      <c r="F455" t="s">
        <v>5634</v>
      </c>
      <c r="G455" t="s">
        <v>5635</v>
      </c>
      <c r="H455" t="s">
        <v>2656</v>
      </c>
      <c r="I455" t="s">
        <v>2657</v>
      </c>
      <c r="J455" t="s">
        <v>50</v>
      </c>
      <c r="K455" t="s">
        <v>12</v>
      </c>
      <c r="L455">
        <v>1220</v>
      </c>
      <c r="M455" t="s">
        <v>49</v>
      </c>
      <c r="N455" t="s">
        <v>14</v>
      </c>
      <c r="O455">
        <v>0.53969999999999996</v>
      </c>
      <c r="P455">
        <v>658.43399999999997</v>
      </c>
      <c r="Q455">
        <v>32.649700000000003</v>
      </c>
      <c r="R455" s="7">
        <v>0.53759500000000005</v>
      </c>
      <c r="S455" s="1">
        <v>655.86667599999998</v>
      </c>
      <c r="T455" t="s">
        <v>315</v>
      </c>
      <c r="U455" s="7">
        <v>32.777500000000003</v>
      </c>
      <c r="V455" s="1">
        <v>21497.67</v>
      </c>
      <c r="W455">
        <v>2026</v>
      </c>
    </row>
    <row r="456" spans="1:23" x14ac:dyDescent="0.3">
      <c r="A456">
        <v>72035991</v>
      </c>
      <c r="B456" s="2">
        <v>46106</v>
      </c>
      <c r="C456" t="s">
        <v>2544</v>
      </c>
      <c r="D456" t="s">
        <v>9</v>
      </c>
      <c r="E456" t="s">
        <v>10</v>
      </c>
      <c r="F456" t="s">
        <v>5634</v>
      </c>
      <c r="G456" t="s">
        <v>5635</v>
      </c>
      <c r="H456" t="s">
        <v>2656</v>
      </c>
      <c r="I456" t="s">
        <v>2657</v>
      </c>
      <c r="J456" t="s">
        <v>50</v>
      </c>
      <c r="K456" t="s">
        <v>12</v>
      </c>
      <c r="L456">
        <v>400</v>
      </c>
      <c r="M456" t="s">
        <v>49</v>
      </c>
      <c r="N456" t="s">
        <v>14</v>
      </c>
      <c r="O456">
        <v>0.53969999999999996</v>
      </c>
      <c r="P456">
        <v>215.88</v>
      </c>
      <c r="Q456">
        <v>32.649700000000003</v>
      </c>
      <c r="R456" s="7">
        <v>0.53759500000000005</v>
      </c>
      <c r="S456" s="1">
        <v>215.038364</v>
      </c>
      <c r="T456" t="s">
        <v>315</v>
      </c>
      <c r="U456" s="7">
        <v>32.777500000000003</v>
      </c>
      <c r="V456" s="1">
        <v>7048.42</v>
      </c>
      <c r="W456">
        <v>2026</v>
      </c>
    </row>
    <row r="457" spans="1:23" x14ac:dyDescent="0.3">
      <c r="A457">
        <v>72036069</v>
      </c>
      <c r="B457" s="2">
        <v>46106</v>
      </c>
      <c r="C457" t="s">
        <v>2544</v>
      </c>
      <c r="D457" t="s">
        <v>9</v>
      </c>
      <c r="E457" t="s">
        <v>10</v>
      </c>
      <c r="F457" t="s">
        <v>5634</v>
      </c>
      <c r="G457" t="s">
        <v>5635</v>
      </c>
      <c r="H457" t="s">
        <v>2619</v>
      </c>
      <c r="I457" t="s">
        <v>2620</v>
      </c>
      <c r="J457" t="s">
        <v>50</v>
      </c>
      <c r="K457" t="s">
        <v>12</v>
      </c>
      <c r="L457">
        <v>1720</v>
      </c>
      <c r="M457" t="s">
        <v>49</v>
      </c>
      <c r="N457" t="s">
        <v>14</v>
      </c>
      <c r="O457">
        <v>0.53969999999999996</v>
      </c>
      <c r="P457">
        <v>928.28399999999999</v>
      </c>
      <c r="Q457">
        <v>32.649700000000003</v>
      </c>
      <c r="R457" s="7">
        <v>0.53759500000000005</v>
      </c>
      <c r="S457" s="1">
        <v>924.66448000000003</v>
      </c>
      <c r="T457" t="s">
        <v>315</v>
      </c>
      <c r="U457" s="7">
        <v>32.777500000000003</v>
      </c>
      <c r="V457" s="1">
        <v>30308.19</v>
      </c>
      <c r="W457">
        <v>2026</v>
      </c>
    </row>
    <row r="458" spans="1:23" x14ac:dyDescent="0.3">
      <c r="A458">
        <v>72035990</v>
      </c>
      <c r="B458" s="2">
        <v>46106</v>
      </c>
      <c r="C458" t="s">
        <v>2544</v>
      </c>
      <c r="D458" t="s">
        <v>9</v>
      </c>
      <c r="E458" t="s">
        <v>10</v>
      </c>
      <c r="F458" t="s">
        <v>5634</v>
      </c>
      <c r="G458" t="s">
        <v>5635</v>
      </c>
      <c r="H458" t="s">
        <v>2619</v>
      </c>
      <c r="I458" t="s">
        <v>2620</v>
      </c>
      <c r="J458" t="s">
        <v>50</v>
      </c>
      <c r="K458" t="s">
        <v>12</v>
      </c>
      <c r="L458">
        <v>2220</v>
      </c>
      <c r="M458" t="s">
        <v>49</v>
      </c>
      <c r="N458" t="s">
        <v>14</v>
      </c>
      <c r="O458">
        <v>0.53969999999999996</v>
      </c>
      <c r="P458">
        <v>1198.134</v>
      </c>
      <c r="Q458">
        <v>32.649700000000003</v>
      </c>
      <c r="R458" s="7">
        <v>0.53759500000000005</v>
      </c>
      <c r="S458" s="1">
        <v>1193.4625880000001</v>
      </c>
      <c r="T458" t="s">
        <v>315</v>
      </c>
      <c r="U458" s="7">
        <v>32.777500000000003</v>
      </c>
      <c r="V458" s="1">
        <v>39118.720000000001</v>
      </c>
      <c r="W458">
        <v>2026</v>
      </c>
    </row>
    <row r="459" spans="1:23" x14ac:dyDescent="0.3">
      <c r="A459">
        <v>72035994</v>
      </c>
      <c r="B459" s="2">
        <v>46106</v>
      </c>
      <c r="C459" t="s">
        <v>2544</v>
      </c>
      <c r="D459" t="s">
        <v>9</v>
      </c>
      <c r="E459" t="s">
        <v>10</v>
      </c>
      <c r="F459" t="s">
        <v>5634</v>
      </c>
      <c r="G459" t="s">
        <v>5635</v>
      </c>
      <c r="H459" t="s">
        <v>2619</v>
      </c>
      <c r="I459" t="s">
        <v>2620</v>
      </c>
      <c r="J459" t="s">
        <v>50</v>
      </c>
      <c r="K459" t="s">
        <v>12</v>
      </c>
      <c r="L459">
        <v>610</v>
      </c>
      <c r="M459" t="s">
        <v>49</v>
      </c>
      <c r="N459" t="s">
        <v>14</v>
      </c>
      <c r="O459">
        <v>0.53969999999999996</v>
      </c>
      <c r="P459">
        <v>329.22</v>
      </c>
      <c r="Q459">
        <v>32.649700000000003</v>
      </c>
      <c r="R459" s="7">
        <v>0.53759500000000005</v>
      </c>
      <c r="S459" s="1">
        <v>327.93623600000001</v>
      </c>
      <c r="T459" t="s">
        <v>315</v>
      </c>
      <c r="U459" s="7">
        <v>32.777500000000003</v>
      </c>
      <c r="V459" s="1">
        <v>10748.93</v>
      </c>
      <c r="W459">
        <v>2026</v>
      </c>
    </row>
    <row r="460" spans="1:23" x14ac:dyDescent="0.3">
      <c r="A460">
        <v>72035988</v>
      </c>
      <c r="B460" s="2">
        <v>46106</v>
      </c>
      <c r="C460" t="s">
        <v>2544</v>
      </c>
      <c r="D460" t="s">
        <v>9</v>
      </c>
      <c r="E460" t="s">
        <v>10</v>
      </c>
      <c r="F460" t="s">
        <v>5634</v>
      </c>
      <c r="G460" t="s">
        <v>5635</v>
      </c>
      <c r="H460" t="s">
        <v>2619</v>
      </c>
      <c r="I460" t="s">
        <v>2620</v>
      </c>
      <c r="J460" t="s">
        <v>50</v>
      </c>
      <c r="K460" t="s">
        <v>12</v>
      </c>
      <c r="L460">
        <v>1220</v>
      </c>
      <c r="M460" t="s">
        <v>49</v>
      </c>
      <c r="N460" t="s">
        <v>14</v>
      </c>
      <c r="O460">
        <v>0.53969999999999996</v>
      </c>
      <c r="P460">
        <v>658.43399999999997</v>
      </c>
      <c r="Q460">
        <v>32.649700000000003</v>
      </c>
      <c r="R460" s="7">
        <v>0.53759500000000005</v>
      </c>
      <c r="S460" s="1">
        <v>655.86667599999998</v>
      </c>
      <c r="T460" t="s">
        <v>315</v>
      </c>
      <c r="U460" s="7">
        <v>32.777500000000003</v>
      </c>
      <c r="V460" s="1">
        <v>21497.67</v>
      </c>
      <c r="W460">
        <v>2026</v>
      </c>
    </row>
    <row r="461" spans="1:23" x14ac:dyDescent="0.3">
      <c r="A461">
        <v>72036073</v>
      </c>
      <c r="B461" s="2">
        <v>46106</v>
      </c>
      <c r="C461" t="s">
        <v>2544</v>
      </c>
      <c r="D461" t="s">
        <v>9</v>
      </c>
      <c r="E461" t="s">
        <v>10</v>
      </c>
      <c r="F461" t="s">
        <v>5634</v>
      </c>
      <c r="G461" t="s">
        <v>5635</v>
      </c>
      <c r="H461" t="s">
        <v>2619</v>
      </c>
      <c r="I461" t="s">
        <v>2620</v>
      </c>
      <c r="J461" t="s">
        <v>50</v>
      </c>
      <c r="K461" t="s">
        <v>12</v>
      </c>
      <c r="L461">
        <v>1520</v>
      </c>
      <c r="M461" t="s">
        <v>49</v>
      </c>
      <c r="N461" t="s">
        <v>14</v>
      </c>
      <c r="O461">
        <v>0.53969999999999996</v>
      </c>
      <c r="P461">
        <v>820.34400000000005</v>
      </c>
      <c r="Q461">
        <v>32.649700000000003</v>
      </c>
      <c r="R461" s="7">
        <v>0.53759500000000005</v>
      </c>
      <c r="S461" s="1">
        <v>817.14560200000005</v>
      </c>
      <c r="T461" t="s">
        <v>315</v>
      </c>
      <c r="U461" s="7">
        <v>32.777500000000003</v>
      </c>
      <c r="V461" s="1">
        <v>26783.99</v>
      </c>
      <c r="W461">
        <v>2026</v>
      </c>
    </row>
    <row r="462" spans="1:23" x14ac:dyDescent="0.3">
      <c r="A462">
        <v>72036278</v>
      </c>
      <c r="B462" s="2">
        <v>46106</v>
      </c>
      <c r="C462" t="s">
        <v>2544</v>
      </c>
      <c r="D462" t="s">
        <v>9</v>
      </c>
      <c r="E462" t="s">
        <v>10</v>
      </c>
      <c r="F462" t="s">
        <v>5634</v>
      </c>
      <c r="G462" t="s">
        <v>5635</v>
      </c>
      <c r="H462" t="s">
        <v>2660</v>
      </c>
      <c r="I462" t="s">
        <v>2661</v>
      </c>
      <c r="J462" t="s">
        <v>50</v>
      </c>
      <c r="K462" t="s">
        <v>12</v>
      </c>
      <c r="L462">
        <v>2550</v>
      </c>
      <c r="M462" t="s">
        <v>49</v>
      </c>
      <c r="N462" t="s">
        <v>14</v>
      </c>
      <c r="O462">
        <v>0.50109999999999999</v>
      </c>
      <c r="P462">
        <v>1277.81</v>
      </c>
      <c r="Q462">
        <v>32.649700000000003</v>
      </c>
      <c r="R462" s="7">
        <v>0.49914599999999998</v>
      </c>
      <c r="S462" s="1">
        <v>1272.8277009999999</v>
      </c>
      <c r="T462" t="s">
        <v>315</v>
      </c>
      <c r="U462" s="7">
        <v>32.777500000000003</v>
      </c>
      <c r="V462" s="1">
        <v>41720.11</v>
      </c>
      <c r="W462">
        <v>2026</v>
      </c>
    </row>
    <row r="463" spans="1:23" x14ac:dyDescent="0.3">
      <c r="A463">
        <v>72036316</v>
      </c>
      <c r="B463" s="2">
        <v>46106</v>
      </c>
      <c r="C463" t="s">
        <v>2544</v>
      </c>
      <c r="D463" t="s">
        <v>9</v>
      </c>
      <c r="E463" t="s">
        <v>10</v>
      </c>
      <c r="F463" t="s">
        <v>5634</v>
      </c>
      <c r="G463" t="s">
        <v>5635</v>
      </c>
      <c r="H463" t="s">
        <v>3834</v>
      </c>
      <c r="I463" t="s">
        <v>3835</v>
      </c>
      <c r="J463" t="s">
        <v>50</v>
      </c>
      <c r="K463" t="s">
        <v>12</v>
      </c>
      <c r="L463">
        <v>2550</v>
      </c>
      <c r="M463" t="s">
        <v>49</v>
      </c>
      <c r="N463" t="s">
        <v>14</v>
      </c>
      <c r="O463">
        <v>0.50109999999999999</v>
      </c>
      <c r="P463">
        <v>1277.8050000000001</v>
      </c>
      <c r="Q463">
        <v>32.649700000000003</v>
      </c>
      <c r="R463" s="7">
        <v>0.49914599999999998</v>
      </c>
      <c r="S463" s="1">
        <v>1272.8228200000001</v>
      </c>
      <c r="T463" t="s">
        <v>315</v>
      </c>
      <c r="U463" s="7">
        <v>32.777500000000003</v>
      </c>
      <c r="V463" s="1">
        <v>41719.949999999997</v>
      </c>
      <c r="W463">
        <v>2026</v>
      </c>
    </row>
    <row r="464" spans="1:23" x14ac:dyDescent="0.3">
      <c r="A464">
        <v>72036273</v>
      </c>
      <c r="B464" s="2">
        <v>46106</v>
      </c>
      <c r="C464" t="s">
        <v>2544</v>
      </c>
      <c r="D464" t="s">
        <v>9</v>
      </c>
      <c r="E464" t="s">
        <v>10</v>
      </c>
      <c r="F464" t="s">
        <v>5634</v>
      </c>
      <c r="G464" t="s">
        <v>5635</v>
      </c>
      <c r="H464" t="s">
        <v>2660</v>
      </c>
      <c r="I464" t="s">
        <v>2661</v>
      </c>
      <c r="J464" t="s">
        <v>50</v>
      </c>
      <c r="K464" t="s">
        <v>12</v>
      </c>
      <c r="L464">
        <v>2550</v>
      </c>
      <c r="M464" t="s">
        <v>49</v>
      </c>
      <c r="N464" t="s">
        <v>14</v>
      </c>
      <c r="O464">
        <v>0.50109999999999999</v>
      </c>
      <c r="P464">
        <v>1277.8050000000001</v>
      </c>
      <c r="Q464">
        <v>32.649700000000003</v>
      </c>
      <c r="R464" s="7">
        <v>0.49914599999999998</v>
      </c>
      <c r="S464" s="1">
        <v>1272.8228200000001</v>
      </c>
      <c r="T464" t="s">
        <v>315</v>
      </c>
      <c r="U464" s="7">
        <v>32.777500000000003</v>
      </c>
      <c r="V464" s="1">
        <v>41719.949999999997</v>
      </c>
      <c r="W464">
        <v>2026</v>
      </c>
    </row>
    <row r="465" spans="1:23" x14ac:dyDescent="0.3">
      <c r="A465">
        <v>72036274</v>
      </c>
      <c r="B465" s="2">
        <v>46106</v>
      </c>
      <c r="C465" t="s">
        <v>2544</v>
      </c>
      <c r="D465" t="s">
        <v>9</v>
      </c>
      <c r="E465" t="s">
        <v>10</v>
      </c>
      <c r="F465" t="s">
        <v>5634</v>
      </c>
      <c r="G465" t="s">
        <v>5635</v>
      </c>
      <c r="H465" t="s">
        <v>2649</v>
      </c>
      <c r="I465" t="s">
        <v>2650</v>
      </c>
      <c r="J465" t="s">
        <v>50</v>
      </c>
      <c r="K465" t="s">
        <v>12</v>
      </c>
      <c r="L465">
        <v>2550</v>
      </c>
      <c r="M465" t="s">
        <v>49</v>
      </c>
      <c r="N465" t="s">
        <v>14</v>
      </c>
      <c r="O465">
        <v>0.50109999999999999</v>
      </c>
      <c r="P465">
        <v>1277.81</v>
      </c>
      <c r="Q465">
        <v>32.649700000000003</v>
      </c>
      <c r="R465" s="7">
        <v>0.49914599999999998</v>
      </c>
      <c r="S465" s="1">
        <v>1272.8277009999999</v>
      </c>
      <c r="T465" t="s">
        <v>315</v>
      </c>
      <c r="U465" s="7">
        <v>32.777500000000003</v>
      </c>
      <c r="V465" s="1">
        <v>41720.11</v>
      </c>
      <c r="W465">
        <v>2026</v>
      </c>
    </row>
    <row r="466" spans="1:23" x14ac:dyDescent="0.3">
      <c r="A466">
        <v>72036279</v>
      </c>
      <c r="B466" s="2">
        <v>46106</v>
      </c>
      <c r="C466" t="s">
        <v>2544</v>
      </c>
      <c r="D466" t="s">
        <v>9</v>
      </c>
      <c r="E466" t="s">
        <v>10</v>
      </c>
      <c r="F466" t="s">
        <v>5634</v>
      </c>
      <c r="G466" t="s">
        <v>5635</v>
      </c>
      <c r="H466" t="s">
        <v>2649</v>
      </c>
      <c r="I466" t="s">
        <v>2650</v>
      </c>
      <c r="J466" t="s">
        <v>50</v>
      </c>
      <c r="K466" t="s">
        <v>12</v>
      </c>
      <c r="L466">
        <v>1530</v>
      </c>
      <c r="M466" t="s">
        <v>49</v>
      </c>
      <c r="N466" t="s">
        <v>14</v>
      </c>
      <c r="O466">
        <v>0.50109999999999999</v>
      </c>
      <c r="P466">
        <v>766.68299999999999</v>
      </c>
      <c r="Q466">
        <v>32.649700000000003</v>
      </c>
      <c r="R466" s="7">
        <v>0.49914599999999998</v>
      </c>
      <c r="S466" s="1">
        <v>763.69369200000006</v>
      </c>
      <c r="T466" t="s">
        <v>315</v>
      </c>
      <c r="U466" s="7">
        <v>32.777500000000003</v>
      </c>
      <c r="V466" s="1">
        <v>25031.97</v>
      </c>
      <c r="W466">
        <v>2026</v>
      </c>
    </row>
    <row r="467" spans="1:23" x14ac:dyDescent="0.3">
      <c r="A467">
        <v>72036306</v>
      </c>
      <c r="B467" s="2">
        <v>46106</v>
      </c>
      <c r="C467" t="s">
        <v>2544</v>
      </c>
      <c r="D467" t="s">
        <v>9</v>
      </c>
      <c r="E467" t="s">
        <v>10</v>
      </c>
      <c r="F467" t="s">
        <v>5634</v>
      </c>
      <c r="G467" t="s">
        <v>5635</v>
      </c>
      <c r="H467" t="s">
        <v>3834</v>
      </c>
      <c r="I467" t="s">
        <v>3835</v>
      </c>
      <c r="J467" t="s">
        <v>50</v>
      </c>
      <c r="K467" t="s">
        <v>12</v>
      </c>
      <c r="L467">
        <v>2550</v>
      </c>
      <c r="M467" t="s">
        <v>49</v>
      </c>
      <c r="N467" t="s">
        <v>14</v>
      </c>
      <c r="O467">
        <v>0.50109999999999999</v>
      </c>
      <c r="P467">
        <v>1277.81</v>
      </c>
      <c r="Q467">
        <v>32.649700000000003</v>
      </c>
      <c r="R467" s="7">
        <v>0.49914599999999998</v>
      </c>
      <c r="S467" s="1">
        <v>1272.8277009999999</v>
      </c>
      <c r="T467" t="s">
        <v>315</v>
      </c>
      <c r="U467" s="7">
        <v>32.777500000000003</v>
      </c>
      <c r="V467" s="1">
        <v>41720.11</v>
      </c>
      <c r="W467">
        <v>2026</v>
      </c>
    </row>
    <row r="468" spans="1:23" x14ac:dyDescent="0.3">
      <c r="A468">
        <v>72036311</v>
      </c>
      <c r="B468" s="2">
        <v>46106</v>
      </c>
      <c r="C468" t="s">
        <v>2544</v>
      </c>
      <c r="D468" t="s">
        <v>9</v>
      </c>
      <c r="E468" t="s">
        <v>10</v>
      </c>
      <c r="F468" t="s">
        <v>5634</v>
      </c>
      <c r="G468" t="s">
        <v>5635</v>
      </c>
      <c r="H468" t="s">
        <v>3834</v>
      </c>
      <c r="I468" t="s">
        <v>3835</v>
      </c>
      <c r="J468" t="s">
        <v>50</v>
      </c>
      <c r="K468" t="s">
        <v>12</v>
      </c>
      <c r="L468">
        <v>2550</v>
      </c>
      <c r="M468" t="s">
        <v>49</v>
      </c>
      <c r="N468" t="s">
        <v>14</v>
      </c>
      <c r="O468">
        <v>0.50109999999999999</v>
      </c>
      <c r="P468">
        <v>1277.81</v>
      </c>
      <c r="Q468">
        <v>32.649700000000003</v>
      </c>
      <c r="R468" s="7">
        <v>0.49914599999999998</v>
      </c>
      <c r="S468" s="1">
        <v>1272.8277009999999</v>
      </c>
      <c r="T468" t="s">
        <v>315</v>
      </c>
      <c r="U468" s="7">
        <v>32.777500000000003</v>
      </c>
      <c r="V468" s="1">
        <v>41720.11</v>
      </c>
      <c r="W468">
        <v>2026</v>
      </c>
    </row>
    <row r="469" spans="1:23" x14ac:dyDescent="0.3">
      <c r="A469">
        <v>72036071</v>
      </c>
      <c r="B469" s="2">
        <v>46106</v>
      </c>
      <c r="C469" t="s">
        <v>2544</v>
      </c>
      <c r="D469" t="s">
        <v>9</v>
      </c>
      <c r="E469" t="s">
        <v>10</v>
      </c>
      <c r="F469" t="s">
        <v>5634</v>
      </c>
      <c r="G469" t="s">
        <v>5635</v>
      </c>
      <c r="H469" t="s">
        <v>2619</v>
      </c>
      <c r="I469" t="s">
        <v>2620</v>
      </c>
      <c r="J469" t="s">
        <v>50</v>
      </c>
      <c r="K469" t="s">
        <v>12</v>
      </c>
      <c r="L469">
        <v>210</v>
      </c>
      <c r="M469" t="s">
        <v>49</v>
      </c>
      <c r="N469" t="s">
        <v>14</v>
      </c>
      <c r="O469">
        <v>0.53971000000000002</v>
      </c>
      <c r="P469">
        <v>113.34</v>
      </c>
      <c r="Q469">
        <v>32.649700000000003</v>
      </c>
      <c r="R469" s="7">
        <v>0.537605</v>
      </c>
      <c r="S469" s="1">
        <v>112.898177</v>
      </c>
      <c r="T469" t="s">
        <v>315</v>
      </c>
      <c r="U469" s="7">
        <v>32.777500000000003</v>
      </c>
      <c r="V469" s="1">
        <v>3700.52</v>
      </c>
      <c r="W469">
        <v>2026</v>
      </c>
    </row>
    <row r="470" spans="1:23" x14ac:dyDescent="0.3">
      <c r="A470">
        <v>72036105</v>
      </c>
      <c r="B470" s="2">
        <v>46106</v>
      </c>
      <c r="C470" t="s">
        <v>2544</v>
      </c>
      <c r="D470" t="s">
        <v>9</v>
      </c>
      <c r="E470" t="s">
        <v>10</v>
      </c>
      <c r="F470" t="s">
        <v>5634</v>
      </c>
      <c r="G470" t="s">
        <v>5635</v>
      </c>
      <c r="H470" t="s">
        <v>3830</v>
      </c>
      <c r="I470" t="s">
        <v>3831</v>
      </c>
      <c r="J470" t="s">
        <v>50</v>
      </c>
      <c r="K470" t="s">
        <v>12</v>
      </c>
      <c r="L470">
        <v>1520</v>
      </c>
      <c r="M470" t="s">
        <v>49</v>
      </c>
      <c r="N470" t="s">
        <v>14</v>
      </c>
      <c r="O470">
        <v>0.78380000000000005</v>
      </c>
      <c r="P470">
        <v>1191.3800000000001</v>
      </c>
      <c r="Q470">
        <v>32.649700000000003</v>
      </c>
      <c r="R470" s="7">
        <v>0.78074299999999996</v>
      </c>
      <c r="S470" s="1">
        <v>1186.7348019999999</v>
      </c>
      <c r="T470" t="s">
        <v>315</v>
      </c>
      <c r="U470" s="7">
        <v>32.777500000000003</v>
      </c>
      <c r="V470" s="1">
        <v>38898.199999999997</v>
      </c>
      <c r="W470">
        <v>2026</v>
      </c>
    </row>
    <row r="471" spans="1:23" x14ac:dyDescent="0.3">
      <c r="A471">
        <v>72036250</v>
      </c>
      <c r="B471" s="2">
        <v>46106</v>
      </c>
      <c r="C471" t="s">
        <v>2544</v>
      </c>
      <c r="D471" t="s">
        <v>9</v>
      </c>
      <c r="E471" t="s">
        <v>10</v>
      </c>
      <c r="F471" t="s">
        <v>5634</v>
      </c>
      <c r="G471" t="s">
        <v>5635</v>
      </c>
      <c r="H471" t="s">
        <v>2658</v>
      </c>
      <c r="I471" t="s">
        <v>2659</v>
      </c>
      <c r="J471" t="s">
        <v>50</v>
      </c>
      <c r="K471" t="s">
        <v>12</v>
      </c>
      <c r="L471">
        <v>500</v>
      </c>
      <c r="M471" t="s">
        <v>49</v>
      </c>
      <c r="N471" t="s">
        <v>14</v>
      </c>
      <c r="O471">
        <v>0.78380000000000005</v>
      </c>
      <c r="P471">
        <v>391.9</v>
      </c>
      <c r="Q471">
        <v>32.649700000000003</v>
      </c>
      <c r="R471" s="7">
        <v>0.78074299999999996</v>
      </c>
      <c r="S471" s="1">
        <v>390.37205399999999</v>
      </c>
      <c r="T471" t="s">
        <v>315</v>
      </c>
      <c r="U471" s="7">
        <v>32.777500000000003</v>
      </c>
      <c r="V471" s="1">
        <v>12795.42</v>
      </c>
      <c r="W471">
        <v>2026</v>
      </c>
    </row>
    <row r="472" spans="1:23" x14ac:dyDescent="0.3">
      <c r="A472">
        <v>72036026</v>
      </c>
      <c r="B472" s="2">
        <v>46106</v>
      </c>
      <c r="C472" t="s">
        <v>2544</v>
      </c>
      <c r="D472" t="s">
        <v>9</v>
      </c>
      <c r="E472" t="s">
        <v>10</v>
      </c>
      <c r="F472" t="s">
        <v>5634</v>
      </c>
      <c r="G472" t="s">
        <v>5635</v>
      </c>
      <c r="H472" t="s">
        <v>3872</v>
      </c>
      <c r="I472" t="s">
        <v>3873</v>
      </c>
      <c r="J472" t="s">
        <v>50</v>
      </c>
      <c r="K472" t="s">
        <v>12</v>
      </c>
      <c r="L472">
        <v>1100</v>
      </c>
      <c r="M472" t="s">
        <v>49</v>
      </c>
      <c r="N472" t="s">
        <v>14</v>
      </c>
      <c r="O472">
        <v>0.78380000000000005</v>
      </c>
      <c r="P472">
        <v>862.18</v>
      </c>
      <c r="Q472">
        <v>32.649700000000003</v>
      </c>
      <c r="R472" s="7">
        <v>0.78074299999999996</v>
      </c>
      <c r="S472" s="1">
        <v>858.81839600000001</v>
      </c>
      <c r="T472" t="s">
        <v>315</v>
      </c>
      <c r="U472" s="7">
        <v>32.777500000000003</v>
      </c>
      <c r="V472" s="1">
        <v>28149.919999999998</v>
      </c>
      <c r="W472">
        <v>2026</v>
      </c>
    </row>
    <row r="473" spans="1:23" x14ac:dyDescent="0.3">
      <c r="A473">
        <v>72036175</v>
      </c>
      <c r="B473" s="2">
        <v>46106</v>
      </c>
      <c r="C473" t="s">
        <v>2544</v>
      </c>
      <c r="D473" t="s">
        <v>9</v>
      </c>
      <c r="E473" t="s">
        <v>10</v>
      </c>
      <c r="F473" t="s">
        <v>5634</v>
      </c>
      <c r="G473" t="s">
        <v>5635</v>
      </c>
      <c r="H473" t="s">
        <v>3864</v>
      </c>
      <c r="I473" t="s">
        <v>3865</v>
      </c>
      <c r="J473" t="s">
        <v>50</v>
      </c>
      <c r="K473" t="s">
        <v>12</v>
      </c>
      <c r="L473">
        <v>610</v>
      </c>
      <c r="M473" t="s">
        <v>49</v>
      </c>
      <c r="N473" t="s">
        <v>14</v>
      </c>
      <c r="O473">
        <v>0.78380000000000005</v>
      </c>
      <c r="P473">
        <v>478.11799999999999</v>
      </c>
      <c r="Q473">
        <v>32.649700000000003</v>
      </c>
      <c r="R473" s="7">
        <v>0.78074299999999996</v>
      </c>
      <c r="S473" s="1">
        <v>476.25383199999999</v>
      </c>
      <c r="T473" t="s">
        <v>315</v>
      </c>
      <c r="U473" s="7">
        <v>32.777500000000003</v>
      </c>
      <c r="V473" s="1">
        <v>15610.41</v>
      </c>
      <c r="W473">
        <v>2026</v>
      </c>
    </row>
    <row r="474" spans="1:23" x14ac:dyDescent="0.3">
      <c r="A474">
        <v>72036180</v>
      </c>
      <c r="B474" s="2">
        <v>46106</v>
      </c>
      <c r="C474" t="s">
        <v>2544</v>
      </c>
      <c r="D474" t="s">
        <v>9</v>
      </c>
      <c r="E474" t="s">
        <v>10</v>
      </c>
      <c r="F474" t="s">
        <v>5634</v>
      </c>
      <c r="G474" t="s">
        <v>5635</v>
      </c>
      <c r="H474" t="s">
        <v>3864</v>
      </c>
      <c r="I474" t="s">
        <v>3865</v>
      </c>
      <c r="J474" t="s">
        <v>50</v>
      </c>
      <c r="K474" t="s">
        <v>12</v>
      </c>
      <c r="L474">
        <v>690</v>
      </c>
      <c r="M474" t="s">
        <v>49</v>
      </c>
      <c r="N474" t="s">
        <v>14</v>
      </c>
      <c r="O474">
        <v>0.78380000000000005</v>
      </c>
      <c r="P474">
        <v>540.822</v>
      </c>
      <c r="Q474">
        <v>32.649700000000003</v>
      </c>
      <c r="R474" s="7">
        <v>0.78074299999999996</v>
      </c>
      <c r="S474" s="1">
        <v>538.71344599999998</v>
      </c>
      <c r="T474" t="s">
        <v>315</v>
      </c>
      <c r="U474" s="7">
        <v>32.777500000000003</v>
      </c>
      <c r="V474" s="1">
        <v>17657.68</v>
      </c>
      <c r="W474">
        <v>2026</v>
      </c>
    </row>
    <row r="475" spans="1:23" x14ac:dyDescent="0.3">
      <c r="A475">
        <v>72036082</v>
      </c>
      <c r="B475" s="2">
        <v>46106</v>
      </c>
      <c r="C475" t="s">
        <v>2544</v>
      </c>
      <c r="D475" t="s">
        <v>9</v>
      </c>
      <c r="E475" t="s">
        <v>10</v>
      </c>
      <c r="F475" t="s">
        <v>5634</v>
      </c>
      <c r="G475" t="s">
        <v>5635</v>
      </c>
      <c r="H475" t="s">
        <v>3830</v>
      </c>
      <c r="I475" t="s">
        <v>3831</v>
      </c>
      <c r="J475" t="s">
        <v>50</v>
      </c>
      <c r="K475" t="s">
        <v>12</v>
      </c>
      <c r="L475">
        <v>1600</v>
      </c>
      <c r="M475" t="s">
        <v>49</v>
      </c>
      <c r="N475" t="s">
        <v>14</v>
      </c>
      <c r="O475">
        <v>0.78380000000000005</v>
      </c>
      <c r="P475">
        <v>1254.08</v>
      </c>
      <c r="Q475">
        <v>32.649700000000003</v>
      </c>
      <c r="R475" s="7">
        <v>0.78074299999999996</v>
      </c>
      <c r="S475" s="1">
        <v>1249.1904500000001</v>
      </c>
      <c r="T475" t="s">
        <v>315</v>
      </c>
      <c r="U475" s="7">
        <v>32.777500000000003</v>
      </c>
      <c r="V475" s="1">
        <v>40945.339999999997</v>
      </c>
      <c r="W475">
        <v>2026</v>
      </c>
    </row>
    <row r="476" spans="1:23" x14ac:dyDescent="0.3">
      <c r="A476">
        <v>72036103</v>
      </c>
      <c r="B476" s="2">
        <v>46106</v>
      </c>
      <c r="C476" t="s">
        <v>2544</v>
      </c>
      <c r="D476" t="s">
        <v>9</v>
      </c>
      <c r="E476" t="s">
        <v>10</v>
      </c>
      <c r="F476" t="s">
        <v>5634</v>
      </c>
      <c r="G476" t="s">
        <v>5635</v>
      </c>
      <c r="H476" t="s">
        <v>3830</v>
      </c>
      <c r="I476" t="s">
        <v>3831</v>
      </c>
      <c r="J476" t="s">
        <v>50</v>
      </c>
      <c r="K476" t="s">
        <v>12</v>
      </c>
      <c r="L476">
        <v>2730</v>
      </c>
      <c r="M476" t="s">
        <v>49</v>
      </c>
      <c r="N476" t="s">
        <v>14</v>
      </c>
      <c r="O476">
        <v>0.78380000000000005</v>
      </c>
      <c r="P476">
        <v>2139.7739999999999</v>
      </c>
      <c r="Q476">
        <v>32.649700000000003</v>
      </c>
      <c r="R476" s="7">
        <v>0.78074299999999996</v>
      </c>
      <c r="S476" s="1">
        <v>2131.431012</v>
      </c>
      <c r="T476" t="s">
        <v>315</v>
      </c>
      <c r="U476" s="7">
        <v>32.777500000000003</v>
      </c>
      <c r="V476" s="1">
        <v>69862.98</v>
      </c>
      <c r="W476">
        <v>2026</v>
      </c>
    </row>
    <row r="477" spans="1:23" x14ac:dyDescent="0.3">
      <c r="A477">
        <v>72036109</v>
      </c>
      <c r="B477" s="2">
        <v>46106</v>
      </c>
      <c r="C477" t="s">
        <v>2544</v>
      </c>
      <c r="D477" t="s">
        <v>9</v>
      </c>
      <c r="E477" t="s">
        <v>10</v>
      </c>
      <c r="F477" t="s">
        <v>5634</v>
      </c>
      <c r="G477" t="s">
        <v>5635</v>
      </c>
      <c r="H477" t="s">
        <v>3830</v>
      </c>
      <c r="I477" t="s">
        <v>3831</v>
      </c>
      <c r="J477" t="s">
        <v>50</v>
      </c>
      <c r="K477" t="s">
        <v>12</v>
      </c>
      <c r="L477">
        <v>2730</v>
      </c>
      <c r="M477" t="s">
        <v>49</v>
      </c>
      <c r="N477" t="s">
        <v>14</v>
      </c>
      <c r="O477">
        <v>0.78380000000000005</v>
      </c>
      <c r="P477">
        <v>2139.7739999999999</v>
      </c>
      <c r="Q477">
        <v>32.649700000000003</v>
      </c>
      <c r="R477" s="7">
        <v>0.78074299999999996</v>
      </c>
      <c r="S477" s="1">
        <v>2131.431012</v>
      </c>
      <c r="T477" t="s">
        <v>315</v>
      </c>
      <c r="U477" s="7">
        <v>32.777500000000003</v>
      </c>
      <c r="V477" s="1">
        <v>69862.98</v>
      </c>
      <c r="W477">
        <v>2026</v>
      </c>
    </row>
    <row r="478" spans="1:23" x14ac:dyDescent="0.3">
      <c r="A478">
        <v>72036245</v>
      </c>
      <c r="B478" s="2">
        <v>46106</v>
      </c>
      <c r="C478" t="s">
        <v>2544</v>
      </c>
      <c r="D478" t="s">
        <v>9</v>
      </c>
      <c r="E478" t="s">
        <v>10</v>
      </c>
      <c r="F478" t="s">
        <v>5634</v>
      </c>
      <c r="G478" t="s">
        <v>5635</v>
      </c>
      <c r="H478" t="s">
        <v>2658</v>
      </c>
      <c r="I478" t="s">
        <v>2659</v>
      </c>
      <c r="J478" t="s">
        <v>50</v>
      </c>
      <c r="K478" t="s">
        <v>12</v>
      </c>
      <c r="L478">
        <v>1620</v>
      </c>
      <c r="M478" t="s">
        <v>49</v>
      </c>
      <c r="N478" t="s">
        <v>14</v>
      </c>
      <c r="O478">
        <v>0.78380000000000005</v>
      </c>
      <c r="P478">
        <v>1269.7560000000001</v>
      </c>
      <c r="Q478">
        <v>32.649700000000003</v>
      </c>
      <c r="R478" s="7">
        <v>0.78074299999999996</v>
      </c>
      <c r="S478" s="1">
        <v>1264.8051250000001</v>
      </c>
      <c r="T478" t="s">
        <v>315</v>
      </c>
      <c r="U478" s="7">
        <v>32.777500000000003</v>
      </c>
      <c r="V478" s="1">
        <v>41457.15</v>
      </c>
      <c r="W478">
        <v>2026</v>
      </c>
    </row>
    <row r="479" spans="1:23" x14ac:dyDescent="0.3">
      <c r="A479">
        <v>72036165</v>
      </c>
      <c r="B479" s="2">
        <v>46106</v>
      </c>
      <c r="C479" t="s">
        <v>2544</v>
      </c>
      <c r="D479" t="s">
        <v>9</v>
      </c>
      <c r="E479" t="s">
        <v>10</v>
      </c>
      <c r="F479" t="s">
        <v>5634</v>
      </c>
      <c r="G479" t="s">
        <v>5635</v>
      </c>
      <c r="H479" t="s">
        <v>3864</v>
      </c>
      <c r="I479" t="s">
        <v>3865</v>
      </c>
      <c r="J479" t="s">
        <v>50</v>
      </c>
      <c r="K479" t="s">
        <v>12</v>
      </c>
      <c r="L479">
        <v>130</v>
      </c>
      <c r="M479" t="s">
        <v>49</v>
      </c>
      <c r="N479" t="s">
        <v>14</v>
      </c>
      <c r="O479">
        <v>0.78380000000000005</v>
      </c>
      <c r="P479">
        <v>101.89400000000001</v>
      </c>
      <c r="Q479">
        <v>32.649700000000003</v>
      </c>
      <c r="R479" s="7">
        <v>0.78074299999999996</v>
      </c>
      <c r="S479" s="1">
        <v>101.496758</v>
      </c>
      <c r="T479" t="s">
        <v>315</v>
      </c>
      <c r="U479" s="7">
        <v>32.777500000000003</v>
      </c>
      <c r="V479" s="1">
        <v>3326.81</v>
      </c>
      <c r="W479">
        <v>2026</v>
      </c>
    </row>
    <row r="480" spans="1:23" x14ac:dyDescent="0.3">
      <c r="A480">
        <v>72036170</v>
      </c>
      <c r="B480" s="2">
        <v>46106</v>
      </c>
      <c r="C480" t="s">
        <v>2544</v>
      </c>
      <c r="D480" t="s">
        <v>9</v>
      </c>
      <c r="E480" t="s">
        <v>10</v>
      </c>
      <c r="F480" t="s">
        <v>5634</v>
      </c>
      <c r="G480" t="s">
        <v>5635</v>
      </c>
      <c r="H480" t="s">
        <v>3864</v>
      </c>
      <c r="I480" t="s">
        <v>3865</v>
      </c>
      <c r="J480" t="s">
        <v>50</v>
      </c>
      <c r="K480" t="s">
        <v>12</v>
      </c>
      <c r="L480">
        <v>1620</v>
      </c>
      <c r="M480" t="s">
        <v>49</v>
      </c>
      <c r="N480" t="s">
        <v>14</v>
      </c>
      <c r="O480">
        <v>0.78380000000000005</v>
      </c>
      <c r="P480">
        <v>1269.7560000000001</v>
      </c>
      <c r="Q480">
        <v>32.649700000000003</v>
      </c>
      <c r="R480" s="7">
        <v>0.78074299999999996</v>
      </c>
      <c r="S480" s="1">
        <v>1264.8051250000001</v>
      </c>
      <c r="T480" t="s">
        <v>315</v>
      </c>
      <c r="U480" s="7">
        <v>32.777500000000003</v>
      </c>
      <c r="V480" s="1">
        <v>41457.15</v>
      </c>
      <c r="W480">
        <v>2026</v>
      </c>
    </row>
    <row r="481" spans="1:23" x14ac:dyDescent="0.3">
      <c r="A481">
        <v>72036101</v>
      </c>
      <c r="B481" s="2">
        <v>46106</v>
      </c>
      <c r="C481" t="s">
        <v>2544</v>
      </c>
      <c r="D481" t="s">
        <v>9</v>
      </c>
      <c r="E481" t="s">
        <v>10</v>
      </c>
      <c r="F481" t="s">
        <v>5634</v>
      </c>
      <c r="G481" t="s">
        <v>5635</v>
      </c>
      <c r="H481" t="s">
        <v>3830</v>
      </c>
      <c r="I481" t="s">
        <v>3831</v>
      </c>
      <c r="J481" t="s">
        <v>50</v>
      </c>
      <c r="K481" t="s">
        <v>12</v>
      </c>
      <c r="L481">
        <v>1820</v>
      </c>
      <c r="M481" t="s">
        <v>49</v>
      </c>
      <c r="N481" t="s">
        <v>14</v>
      </c>
      <c r="O481">
        <v>0.78380000000000005</v>
      </c>
      <c r="P481">
        <v>1426.5160000000001</v>
      </c>
      <c r="Q481">
        <v>32.649700000000003</v>
      </c>
      <c r="R481" s="7">
        <v>0.78074299999999996</v>
      </c>
      <c r="S481" s="1">
        <v>1420.9540079999999</v>
      </c>
      <c r="T481" t="s">
        <v>315</v>
      </c>
      <c r="U481" s="7">
        <v>32.777500000000003</v>
      </c>
      <c r="V481" s="1">
        <v>46575.32</v>
      </c>
      <c r="W481">
        <v>2026</v>
      </c>
    </row>
    <row r="482" spans="1:23" x14ac:dyDescent="0.3">
      <c r="A482">
        <v>72036107</v>
      </c>
      <c r="B482" s="2">
        <v>46106</v>
      </c>
      <c r="C482" t="s">
        <v>2544</v>
      </c>
      <c r="D482" t="s">
        <v>9</v>
      </c>
      <c r="E482" t="s">
        <v>10</v>
      </c>
      <c r="F482" t="s">
        <v>5634</v>
      </c>
      <c r="G482" t="s">
        <v>5635</v>
      </c>
      <c r="H482" t="s">
        <v>3830</v>
      </c>
      <c r="I482" t="s">
        <v>3831</v>
      </c>
      <c r="J482" t="s">
        <v>50</v>
      </c>
      <c r="K482" t="s">
        <v>12</v>
      </c>
      <c r="L482">
        <v>1220</v>
      </c>
      <c r="M482" t="s">
        <v>49</v>
      </c>
      <c r="N482" t="s">
        <v>14</v>
      </c>
      <c r="O482">
        <v>0.78380000000000005</v>
      </c>
      <c r="P482">
        <v>956.23599999999999</v>
      </c>
      <c r="Q482">
        <v>32.649700000000003</v>
      </c>
      <c r="R482" s="7">
        <v>0.78074299999999996</v>
      </c>
      <c r="S482" s="1">
        <v>952.50766499999997</v>
      </c>
      <c r="T482" t="s">
        <v>315</v>
      </c>
      <c r="U482" s="7">
        <v>32.777500000000003</v>
      </c>
      <c r="V482" s="1">
        <v>31220.82</v>
      </c>
      <c r="W482">
        <v>2026</v>
      </c>
    </row>
    <row r="483" spans="1:23" x14ac:dyDescent="0.3">
      <c r="A483">
        <v>72036096</v>
      </c>
      <c r="B483" s="2">
        <v>46106</v>
      </c>
      <c r="C483" t="s">
        <v>2544</v>
      </c>
      <c r="D483" t="s">
        <v>9</v>
      </c>
      <c r="E483" t="s">
        <v>10</v>
      </c>
      <c r="F483" t="s">
        <v>5634</v>
      </c>
      <c r="G483" t="s">
        <v>5635</v>
      </c>
      <c r="H483" t="s">
        <v>4054</v>
      </c>
      <c r="I483" t="s">
        <v>4055</v>
      </c>
      <c r="J483" t="s">
        <v>56</v>
      </c>
      <c r="K483" t="s">
        <v>12</v>
      </c>
      <c r="L483">
        <v>1420</v>
      </c>
      <c r="M483" t="s">
        <v>49</v>
      </c>
      <c r="N483" t="s">
        <v>14</v>
      </c>
      <c r="O483">
        <v>0.60389999999999999</v>
      </c>
      <c r="P483">
        <v>857.53800000000001</v>
      </c>
      <c r="Q483">
        <v>32.649700000000003</v>
      </c>
      <c r="R483" s="7">
        <v>0.601545</v>
      </c>
      <c r="S483" s="1">
        <v>854.19449299999997</v>
      </c>
      <c r="T483" t="s">
        <v>315</v>
      </c>
      <c r="U483" s="7">
        <v>32.777500000000003</v>
      </c>
      <c r="V483" s="1">
        <v>27998.36</v>
      </c>
      <c r="W483">
        <v>2026</v>
      </c>
    </row>
    <row r="484" spans="1:23" x14ac:dyDescent="0.3">
      <c r="A484">
        <v>72036154</v>
      </c>
      <c r="B484" s="2">
        <v>46106</v>
      </c>
      <c r="C484" t="s">
        <v>2544</v>
      </c>
      <c r="D484" t="s">
        <v>9</v>
      </c>
      <c r="E484" t="s">
        <v>10</v>
      </c>
      <c r="F484" t="s">
        <v>5634</v>
      </c>
      <c r="G484" t="s">
        <v>5635</v>
      </c>
      <c r="H484" t="s">
        <v>3986</v>
      </c>
      <c r="I484" t="s">
        <v>3987</v>
      </c>
      <c r="J484" t="s">
        <v>56</v>
      </c>
      <c r="K484" t="s">
        <v>12</v>
      </c>
      <c r="L484">
        <v>3240</v>
      </c>
      <c r="M484" t="s">
        <v>49</v>
      </c>
      <c r="N484" t="s">
        <v>14</v>
      </c>
      <c r="O484">
        <v>0.60389999999999999</v>
      </c>
      <c r="P484">
        <v>1956.64</v>
      </c>
      <c r="Q484">
        <v>32.649700000000003</v>
      </c>
      <c r="R484" s="7">
        <v>0.601545</v>
      </c>
      <c r="S484" s="1">
        <v>1949.0110589999999</v>
      </c>
      <c r="T484" t="s">
        <v>315</v>
      </c>
      <c r="U484" s="7">
        <v>32.777500000000003</v>
      </c>
      <c r="V484" s="1">
        <v>63883.71</v>
      </c>
      <c r="W484">
        <v>2026</v>
      </c>
    </row>
    <row r="485" spans="1:23" x14ac:dyDescent="0.3">
      <c r="A485">
        <v>72036094</v>
      </c>
      <c r="B485" s="2">
        <v>46106</v>
      </c>
      <c r="C485" t="s">
        <v>2544</v>
      </c>
      <c r="D485" t="s">
        <v>9</v>
      </c>
      <c r="E485" t="s">
        <v>10</v>
      </c>
      <c r="F485" t="s">
        <v>5634</v>
      </c>
      <c r="G485" t="s">
        <v>5635</v>
      </c>
      <c r="H485" t="s">
        <v>4054</v>
      </c>
      <c r="I485" t="s">
        <v>4055</v>
      </c>
      <c r="J485" t="s">
        <v>56</v>
      </c>
      <c r="K485" t="s">
        <v>12</v>
      </c>
      <c r="L485">
        <v>1320</v>
      </c>
      <c r="M485" t="s">
        <v>49</v>
      </c>
      <c r="N485" t="s">
        <v>14</v>
      </c>
      <c r="O485">
        <v>0.60389999999999999</v>
      </c>
      <c r="P485">
        <v>797.14800000000002</v>
      </c>
      <c r="Q485">
        <v>32.649700000000003</v>
      </c>
      <c r="R485" s="7">
        <v>0.601545</v>
      </c>
      <c r="S485" s="1">
        <v>794.03981299999998</v>
      </c>
      <c r="T485" t="s">
        <v>315</v>
      </c>
      <c r="U485" s="7">
        <v>32.777500000000003</v>
      </c>
      <c r="V485" s="1">
        <v>26026.639999999999</v>
      </c>
      <c r="W485">
        <v>2026</v>
      </c>
    </row>
    <row r="486" spans="1:23" x14ac:dyDescent="0.3">
      <c r="A486">
        <v>72036228</v>
      </c>
      <c r="B486" s="2">
        <v>46106</v>
      </c>
      <c r="C486" t="s">
        <v>2544</v>
      </c>
      <c r="D486" t="s">
        <v>9</v>
      </c>
      <c r="E486" t="s">
        <v>10</v>
      </c>
      <c r="F486" t="s">
        <v>5634</v>
      </c>
      <c r="G486" t="s">
        <v>5635</v>
      </c>
      <c r="H486" t="s">
        <v>3984</v>
      </c>
      <c r="I486" t="s">
        <v>3985</v>
      </c>
      <c r="J486" t="s">
        <v>56</v>
      </c>
      <c r="K486" t="s">
        <v>12</v>
      </c>
      <c r="L486">
        <v>3230</v>
      </c>
      <c r="M486" t="s">
        <v>49</v>
      </c>
      <c r="N486" t="s">
        <v>14</v>
      </c>
      <c r="O486">
        <v>0.60389999999999999</v>
      </c>
      <c r="P486">
        <v>1950.597</v>
      </c>
      <c r="Q486">
        <v>32.649700000000003</v>
      </c>
      <c r="R486" s="7">
        <v>0.601545</v>
      </c>
      <c r="S486" s="1">
        <v>1942.9916860000001</v>
      </c>
      <c r="T486" t="s">
        <v>315</v>
      </c>
      <c r="U486" s="7">
        <v>32.777500000000003</v>
      </c>
      <c r="V486" s="1">
        <v>63686.41</v>
      </c>
      <c r="W486">
        <v>2026</v>
      </c>
    </row>
    <row r="487" spans="1:23" x14ac:dyDescent="0.3">
      <c r="A487">
        <v>72036149</v>
      </c>
      <c r="B487" s="2">
        <v>46106</v>
      </c>
      <c r="C487" t="s">
        <v>2544</v>
      </c>
      <c r="D487" t="s">
        <v>9</v>
      </c>
      <c r="E487" t="s">
        <v>10</v>
      </c>
      <c r="F487" t="s">
        <v>5634</v>
      </c>
      <c r="G487" t="s">
        <v>5635</v>
      </c>
      <c r="H487" t="s">
        <v>3986</v>
      </c>
      <c r="I487" t="s">
        <v>3987</v>
      </c>
      <c r="J487" t="s">
        <v>56</v>
      </c>
      <c r="K487" t="s">
        <v>12</v>
      </c>
      <c r="L487">
        <v>3240</v>
      </c>
      <c r="M487" t="s">
        <v>49</v>
      </c>
      <c r="N487" t="s">
        <v>14</v>
      </c>
      <c r="O487">
        <v>0.60389999999999999</v>
      </c>
      <c r="P487">
        <v>1956.636</v>
      </c>
      <c r="Q487">
        <v>32.649700000000003</v>
      </c>
      <c r="R487" s="7">
        <v>0.601545</v>
      </c>
      <c r="S487" s="1">
        <v>1949.0070929999999</v>
      </c>
      <c r="T487" t="s">
        <v>315</v>
      </c>
      <c r="U487" s="7">
        <v>32.777500000000003</v>
      </c>
      <c r="V487" s="1">
        <v>63883.58</v>
      </c>
      <c r="W487">
        <v>2026</v>
      </c>
    </row>
    <row r="488" spans="1:23" x14ac:dyDescent="0.3">
      <c r="A488">
        <v>72036092</v>
      </c>
      <c r="B488" s="2">
        <v>46106</v>
      </c>
      <c r="C488" t="s">
        <v>2544</v>
      </c>
      <c r="D488" t="s">
        <v>9</v>
      </c>
      <c r="E488" t="s">
        <v>10</v>
      </c>
      <c r="F488" t="s">
        <v>5634</v>
      </c>
      <c r="G488" t="s">
        <v>5635</v>
      </c>
      <c r="H488" t="s">
        <v>4054</v>
      </c>
      <c r="I488" t="s">
        <v>4055</v>
      </c>
      <c r="J488" t="s">
        <v>56</v>
      </c>
      <c r="K488" t="s">
        <v>12</v>
      </c>
      <c r="L488">
        <v>320</v>
      </c>
      <c r="M488" t="s">
        <v>49</v>
      </c>
      <c r="N488" t="s">
        <v>14</v>
      </c>
      <c r="O488">
        <v>0.60389999999999999</v>
      </c>
      <c r="P488">
        <v>193.24799999999999</v>
      </c>
      <c r="Q488">
        <v>32.649700000000003</v>
      </c>
      <c r="R488" s="7">
        <v>0.601545</v>
      </c>
      <c r="S488" s="1">
        <v>192.49454600000001</v>
      </c>
      <c r="T488" t="s">
        <v>315</v>
      </c>
      <c r="U488" s="7">
        <v>32.777500000000003</v>
      </c>
      <c r="V488" s="1">
        <v>6309.49</v>
      </c>
      <c r="W488">
        <v>2026</v>
      </c>
    </row>
    <row r="489" spans="1:23" x14ac:dyDescent="0.3">
      <c r="A489">
        <v>72038331</v>
      </c>
      <c r="B489" s="2">
        <v>46106</v>
      </c>
      <c r="C489" t="s">
        <v>4683</v>
      </c>
      <c r="D489" t="s">
        <v>348</v>
      </c>
      <c r="E489" t="s">
        <v>349</v>
      </c>
      <c r="F489" t="s">
        <v>6096</v>
      </c>
      <c r="G489" t="s">
        <v>6097</v>
      </c>
      <c r="H489" t="s">
        <v>845</v>
      </c>
      <c r="I489" t="s">
        <v>846</v>
      </c>
      <c r="J489" t="s">
        <v>67</v>
      </c>
      <c r="K489" t="s">
        <v>32</v>
      </c>
      <c r="L489">
        <v>1056</v>
      </c>
      <c r="M489" t="s">
        <v>49</v>
      </c>
      <c r="N489" t="s">
        <v>14</v>
      </c>
      <c r="O489">
        <v>0.41899999999999998</v>
      </c>
      <c r="P489">
        <v>442.46</v>
      </c>
      <c r="Q489">
        <v>32.777500000000003</v>
      </c>
      <c r="R489" s="7">
        <v>0.41899900000000001</v>
      </c>
      <c r="S489" s="1">
        <v>442.45991900000001</v>
      </c>
      <c r="T489" t="s">
        <v>315</v>
      </c>
      <c r="U489" s="7">
        <v>32.777500000000003</v>
      </c>
      <c r="V489" s="1">
        <v>14502.73</v>
      </c>
      <c r="W489">
        <v>2026</v>
      </c>
    </row>
    <row r="490" spans="1:23" x14ac:dyDescent="0.3">
      <c r="A490">
        <v>72038329</v>
      </c>
      <c r="B490" s="2">
        <v>46106</v>
      </c>
      <c r="C490" t="s">
        <v>4683</v>
      </c>
      <c r="D490" t="s">
        <v>348</v>
      </c>
      <c r="E490" t="s">
        <v>349</v>
      </c>
      <c r="F490" t="s">
        <v>6096</v>
      </c>
      <c r="G490" t="s">
        <v>6097</v>
      </c>
      <c r="H490" t="s">
        <v>845</v>
      </c>
      <c r="I490" t="s">
        <v>846</v>
      </c>
      <c r="J490" t="s">
        <v>67</v>
      </c>
      <c r="K490" t="s">
        <v>32</v>
      </c>
      <c r="L490">
        <v>1056</v>
      </c>
      <c r="M490" t="s">
        <v>49</v>
      </c>
      <c r="N490" t="s">
        <v>14</v>
      </c>
      <c r="O490">
        <v>0.41899999999999998</v>
      </c>
      <c r="P490">
        <v>442.46</v>
      </c>
      <c r="Q490">
        <v>32.777500000000003</v>
      </c>
      <c r="R490" s="7">
        <v>0.41899900000000001</v>
      </c>
      <c r="S490" s="1">
        <v>442.45991900000001</v>
      </c>
      <c r="T490" t="s">
        <v>315</v>
      </c>
      <c r="U490" s="7">
        <v>32.777500000000003</v>
      </c>
      <c r="V490" s="1">
        <v>14502.73</v>
      </c>
      <c r="W490">
        <v>2026</v>
      </c>
    </row>
    <row r="491" spans="1:23" x14ac:dyDescent="0.3">
      <c r="A491">
        <v>72038512</v>
      </c>
      <c r="B491" s="2">
        <v>46106</v>
      </c>
      <c r="C491" t="s">
        <v>4762</v>
      </c>
      <c r="D491" t="s">
        <v>348</v>
      </c>
      <c r="E491" t="s">
        <v>349</v>
      </c>
      <c r="F491" t="s">
        <v>6096</v>
      </c>
      <c r="G491" t="s">
        <v>6097</v>
      </c>
      <c r="H491" t="s">
        <v>2477</v>
      </c>
      <c r="I491" t="s">
        <v>2478</v>
      </c>
      <c r="J491" t="s">
        <v>67</v>
      </c>
      <c r="K491" t="s">
        <v>32</v>
      </c>
      <c r="L491">
        <v>2016</v>
      </c>
      <c r="M491" t="s">
        <v>49</v>
      </c>
      <c r="N491" t="s">
        <v>14</v>
      </c>
      <c r="O491">
        <v>0.87680000000000002</v>
      </c>
      <c r="P491">
        <v>1767.63</v>
      </c>
      <c r="Q491">
        <v>32.777500000000003</v>
      </c>
      <c r="R491" s="7">
        <v>0.876799</v>
      </c>
      <c r="S491" s="1">
        <v>1767.6299289999999</v>
      </c>
      <c r="T491" t="s">
        <v>315</v>
      </c>
      <c r="U491" s="7">
        <v>32.777500000000003</v>
      </c>
      <c r="V491" s="1">
        <v>57938.49</v>
      </c>
      <c r="W491">
        <v>2026</v>
      </c>
    </row>
    <row r="492" spans="1:23" x14ac:dyDescent="0.3">
      <c r="A492">
        <v>72038513</v>
      </c>
      <c r="B492" s="2">
        <v>46106</v>
      </c>
      <c r="C492" t="s">
        <v>4762</v>
      </c>
      <c r="D492" t="s">
        <v>348</v>
      </c>
      <c r="E492" t="s">
        <v>349</v>
      </c>
      <c r="F492" t="s">
        <v>6066</v>
      </c>
      <c r="G492" t="s">
        <v>6067</v>
      </c>
      <c r="H492" t="s">
        <v>4833</v>
      </c>
      <c r="I492" t="s">
        <v>4834</v>
      </c>
      <c r="J492" t="s">
        <v>67</v>
      </c>
      <c r="K492" t="s">
        <v>12</v>
      </c>
      <c r="L492">
        <v>672</v>
      </c>
      <c r="M492" t="s">
        <v>49</v>
      </c>
      <c r="N492" t="s">
        <v>14</v>
      </c>
      <c r="O492">
        <v>0.45639999999999997</v>
      </c>
      <c r="P492">
        <v>306.70100000000002</v>
      </c>
      <c r="Q492">
        <v>32.777500000000003</v>
      </c>
      <c r="R492" s="7">
        <v>0.456399</v>
      </c>
      <c r="S492" s="1">
        <v>306.70093800000001</v>
      </c>
      <c r="T492" t="s">
        <v>315</v>
      </c>
      <c r="U492" s="7">
        <v>32.777500000000003</v>
      </c>
      <c r="V492" s="1">
        <v>10052.89</v>
      </c>
      <c r="W492">
        <v>2026</v>
      </c>
    </row>
    <row r="493" spans="1:23" x14ac:dyDescent="0.3">
      <c r="A493">
        <v>72037930</v>
      </c>
      <c r="B493" s="2">
        <v>46106</v>
      </c>
      <c r="C493" t="s">
        <v>4270</v>
      </c>
      <c r="D493" t="s">
        <v>348</v>
      </c>
      <c r="E493" t="s">
        <v>349</v>
      </c>
      <c r="F493" t="s">
        <v>6066</v>
      </c>
      <c r="G493" t="s">
        <v>6067</v>
      </c>
      <c r="H493" t="s">
        <v>4889</v>
      </c>
      <c r="I493" t="s">
        <v>4890</v>
      </c>
      <c r="J493" t="s">
        <v>67</v>
      </c>
      <c r="K493" t="s">
        <v>12</v>
      </c>
      <c r="L493">
        <v>3232</v>
      </c>
      <c r="M493" t="s">
        <v>49</v>
      </c>
      <c r="N493" t="s">
        <v>14</v>
      </c>
      <c r="O493">
        <v>0.58830000000000005</v>
      </c>
      <c r="P493">
        <v>1901.386</v>
      </c>
      <c r="Q493">
        <v>32.777500000000003</v>
      </c>
      <c r="R493" s="7">
        <v>0.58829900000000002</v>
      </c>
      <c r="S493" s="1">
        <v>1901.3860110000001</v>
      </c>
      <c r="T493" t="s">
        <v>315</v>
      </c>
      <c r="U493" s="7">
        <v>32.777500000000003</v>
      </c>
      <c r="V493" s="1">
        <v>62322.68</v>
      </c>
      <c r="W493">
        <v>2026</v>
      </c>
    </row>
    <row r="494" spans="1:23" x14ac:dyDescent="0.3">
      <c r="A494">
        <v>72038513</v>
      </c>
      <c r="B494" s="2">
        <v>46106</v>
      </c>
      <c r="C494" t="s">
        <v>4762</v>
      </c>
      <c r="D494" t="s">
        <v>348</v>
      </c>
      <c r="E494" t="s">
        <v>349</v>
      </c>
      <c r="F494" t="s">
        <v>6066</v>
      </c>
      <c r="G494" t="s">
        <v>6067</v>
      </c>
      <c r="H494" t="s">
        <v>4837</v>
      </c>
      <c r="I494" t="s">
        <v>4838</v>
      </c>
      <c r="J494" t="s">
        <v>67</v>
      </c>
      <c r="K494" t="s">
        <v>12</v>
      </c>
      <c r="L494">
        <v>1008</v>
      </c>
      <c r="M494" t="s">
        <v>49</v>
      </c>
      <c r="N494" t="s">
        <v>14</v>
      </c>
      <c r="O494">
        <v>0.60929999999999995</v>
      </c>
      <c r="P494">
        <v>614.16999999999996</v>
      </c>
      <c r="Q494">
        <v>32.777500000000003</v>
      </c>
      <c r="R494" s="7">
        <v>0.60929900000000004</v>
      </c>
      <c r="S494" s="1">
        <v>614.17008599999997</v>
      </c>
      <c r="T494" t="s">
        <v>315</v>
      </c>
      <c r="U494" s="7">
        <v>32.777500000000003</v>
      </c>
      <c r="V494" s="1">
        <v>20130.96</v>
      </c>
      <c r="W494">
        <v>2026</v>
      </c>
    </row>
    <row r="495" spans="1:23" x14ac:dyDescent="0.3">
      <c r="A495">
        <v>72038513</v>
      </c>
      <c r="B495" s="2">
        <v>46106</v>
      </c>
      <c r="C495" t="s">
        <v>4762</v>
      </c>
      <c r="D495" t="s">
        <v>348</v>
      </c>
      <c r="E495" t="s">
        <v>349</v>
      </c>
      <c r="F495" t="s">
        <v>6066</v>
      </c>
      <c r="G495" t="s">
        <v>6067</v>
      </c>
      <c r="H495" t="s">
        <v>456</v>
      </c>
      <c r="I495" t="s">
        <v>457</v>
      </c>
      <c r="J495" t="s">
        <v>67</v>
      </c>
      <c r="K495" t="s">
        <v>12</v>
      </c>
      <c r="L495">
        <v>360</v>
      </c>
      <c r="M495" t="s">
        <v>49</v>
      </c>
      <c r="N495" t="s">
        <v>14</v>
      </c>
      <c r="O495">
        <v>0.50239999999999996</v>
      </c>
      <c r="P495">
        <v>180.864</v>
      </c>
      <c r="Q495">
        <v>32.777500000000003</v>
      </c>
      <c r="R495" s="7">
        <v>0.50239999999999996</v>
      </c>
      <c r="S495" s="1">
        <v>180.86400699999999</v>
      </c>
      <c r="T495" t="s">
        <v>315</v>
      </c>
      <c r="U495" s="7">
        <v>32.777500000000003</v>
      </c>
      <c r="V495" s="1">
        <v>5928.27</v>
      </c>
      <c r="W495">
        <v>2026</v>
      </c>
    </row>
    <row r="496" spans="1:23" x14ac:dyDescent="0.3">
      <c r="A496">
        <v>72037930</v>
      </c>
      <c r="B496" s="2">
        <v>46106</v>
      </c>
      <c r="C496" t="s">
        <v>4270</v>
      </c>
      <c r="D496" t="s">
        <v>348</v>
      </c>
      <c r="E496" t="s">
        <v>349</v>
      </c>
      <c r="F496" t="s">
        <v>6066</v>
      </c>
      <c r="G496" t="s">
        <v>6067</v>
      </c>
      <c r="H496" t="s">
        <v>6068</v>
      </c>
      <c r="I496" t="s">
        <v>6069</v>
      </c>
      <c r="J496" t="s">
        <v>67</v>
      </c>
      <c r="K496" t="s">
        <v>12</v>
      </c>
      <c r="L496">
        <v>702</v>
      </c>
      <c r="M496" t="s">
        <v>49</v>
      </c>
      <c r="N496" t="s">
        <v>14</v>
      </c>
      <c r="O496">
        <v>0.43530000000000002</v>
      </c>
      <c r="P496">
        <v>305.58100000000002</v>
      </c>
      <c r="Q496">
        <v>32.777500000000003</v>
      </c>
      <c r="R496" s="7">
        <v>0.43530000000000002</v>
      </c>
      <c r="S496" s="1">
        <v>305.580962</v>
      </c>
      <c r="T496" t="s">
        <v>315</v>
      </c>
      <c r="U496" s="7">
        <v>32.777500000000003</v>
      </c>
      <c r="V496" s="1">
        <v>10016.18</v>
      </c>
      <c r="W496">
        <v>2026</v>
      </c>
    </row>
    <row r="497" spans="1:23" x14ac:dyDescent="0.3">
      <c r="A497">
        <v>72038020</v>
      </c>
      <c r="B497" s="2">
        <v>46106</v>
      </c>
      <c r="C497" t="s">
        <v>3743</v>
      </c>
      <c r="D497" t="s">
        <v>348</v>
      </c>
      <c r="E497" t="s">
        <v>349</v>
      </c>
      <c r="F497" t="s">
        <v>6066</v>
      </c>
      <c r="G497" t="s">
        <v>6067</v>
      </c>
      <c r="H497" t="s">
        <v>458</v>
      </c>
      <c r="I497" t="s">
        <v>459</v>
      </c>
      <c r="J497" t="s">
        <v>67</v>
      </c>
      <c r="K497" t="s">
        <v>12</v>
      </c>
      <c r="L497">
        <v>1012</v>
      </c>
      <c r="M497" t="s">
        <v>49</v>
      </c>
      <c r="N497" t="s">
        <v>14</v>
      </c>
      <c r="O497">
        <v>0.54479999999999995</v>
      </c>
      <c r="P497">
        <v>551.33799999999997</v>
      </c>
      <c r="Q497">
        <v>32.777500000000003</v>
      </c>
      <c r="R497" s="7">
        <v>0.54479900000000003</v>
      </c>
      <c r="S497" s="1">
        <v>551.33795999999995</v>
      </c>
      <c r="T497" t="s">
        <v>315</v>
      </c>
      <c r="U497" s="7">
        <v>32.777500000000003</v>
      </c>
      <c r="V497" s="1">
        <v>18071.48</v>
      </c>
      <c r="W497">
        <v>2026</v>
      </c>
    </row>
    <row r="498" spans="1:23" x14ac:dyDescent="0.3">
      <c r="A498">
        <v>72038513</v>
      </c>
      <c r="B498" s="2">
        <v>46106</v>
      </c>
      <c r="C498" t="s">
        <v>4762</v>
      </c>
      <c r="D498" t="s">
        <v>348</v>
      </c>
      <c r="E498" t="s">
        <v>349</v>
      </c>
      <c r="F498" t="s">
        <v>6066</v>
      </c>
      <c r="G498" t="s">
        <v>6067</v>
      </c>
      <c r="H498" t="s">
        <v>458</v>
      </c>
      <c r="I498" t="s">
        <v>459</v>
      </c>
      <c r="J498" t="s">
        <v>67</v>
      </c>
      <c r="K498" t="s">
        <v>12</v>
      </c>
      <c r="L498">
        <v>276</v>
      </c>
      <c r="M498" t="s">
        <v>49</v>
      </c>
      <c r="N498" t="s">
        <v>14</v>
      </c>
      <c r="O498">
        <v>0.54478000000000004</v>
      </c>
      <c r="P498">
        <v>150.36000000000001</v>
      </c>
      <c r="Q498">
        <v>32.777500000000003</v>
      </c>
      <c r="R498" s="7">
        <v>0.54478000000000004</v>
      </c>
      <c r="S498" s="1">
        <v>150.35984999999999</v>
      </c>
      <c r="T498" t="s">
        <v>315</v>
      </c>
      <c r="U498" s="7">
        <v>32.777500000000003</v>
      </c>
      <c r="V498" s="1">
        <v>4928.42</v>
      </c>
      <c r="W498">
        <v>2026</v>
      </c>
    </row>
    <row r="499" spans="1:23" x14ac:dyDescent="0.3">
      <c r="A499">
        <v>72036957</v>
      </c>
      <c r="B499" s="2">
        <v>46106</v>
      </c>
      <c r="C499" t="s">
        <v>2673</v>
      </c>
      <c r="D499" t="s">
        <v>348</v>
      </c>
      <c r="E499" t="s">
        <v>349</v>
      </c>
      <c r="F499" t="s">
        <v>6060</v>
      </c>
      <c r="G499" t="s">
        <v>6061</v>
      </c>
      <c r="H499" t="s">
        <v>6062</v>
      </c>
      <c r="I499" t="s">
        <v>6063</v>
      </c>
      <c r="J499" t="s">
        <v>67</v>
      </c>
      <c r="K499" t="s">
        <v>12</v>
      </c>
      <c r="L499">
        <v>288</v>
      </c>
      <c r="M499" t="s">
        <v>49</v>
      </c>
      <c r="N499" t="s">
        <v>14</v>
      </c>
      <c r="O499">
        <v>0.37358999999999998</v>
      </c>
      <c r="P499">
        <v>107.595</v>
      </c>
      <c r="Q499">
        <v>32.777500000000003</v>
      </c>
      <c r="R499" s="7">
        <v>0.37358999999999998</v>
      </c>
      <c r="S499" s="1">
        <v>107.59514900000001</v>
      </c>
      <c r="T499" t="s">
        <v>315</v>
      </c>
      <c r="U499" s="7">
        <v>32.777500000000003</v>
      </c>
      <c r="V499" s="1">
        <v>3526.7</v>
      </c>
      <c r="W499">
        <v>2026</v>
      </c>
    </row>
    <row r="500" spans="1:23" x14ac:dyDescent="0.3">
      <c r="A500">
        <v>72036957</v>
      </c>
      <c r="B500" s="2">
        <v>46106</v>
      </c>
      <c r="C500" t="s">
        <v>2673</v>
      </c>
      <c r="D500" t="s">
        <v>348</v>
      </c>
      <c r="E500" t="s">
        <v>349</v>
      </c>
      <c r="F500" t="s">
        <v>6060</v>
      </c>
      <c r="G500" t="s">
        <v>6061</v>
      </c>
      <c r="H500" t="s">
        <v>6064</v>
      </c>
      <c r="I500" t="s">
        <v>6065</v>
      </c>
      <c r="J500" t="s">
        <v>67</v>
      </c>
      <c r="K500" t="s">
        <v>12</v>
      </c>
      <c r="L500">
        <v>276</v>
      </c>
      <c r="M500" t="s">
        <v>49</v>
      </c>
      <c r="N500" t="s">
        <v>14</v>
      </c>
      <c r="O500">
        <v>0.46229999999999999</v>
      </c>
      <c r="P500">
        <v>127.595</v>
      </c>
      <c r="Q500">
        <v>32.777500000000003</v>
      </c>
      <c r="R500" s="7">
        <v>0.46229999999999999</v>
      </c>
      <c r="S500" s="1">
        <v>127.59514900000001</v>
      </c>
      <c r="T500" t="s">
        <v>315</v>
      </c>
      <c r="U500" s="7">
        <v>32.777500000000003</v>
      </c>
      <c r="V500" s="1">
        <v>4182.25</v>
      </c>
      <c r="W500">
        <v>2026</v>
      </c>
    </row>
    <row r="501" spans="1:23" x14ac:dyDescent="0.3">
      <c r="A501">
        <v>72037937</v>
      </c>
      <c r="B501" s="2">
        <v>46106</v>
      </c>
      <c r="C501" t="s">
        <v>4270</v>
      </c>
      <c r="D501" t="s">
        <v>348</v>
      </c>
      <c r="E501" t="s">
        <v>349</v>
      </c>
      <c r="F501" t="s">
        <v>6124</v>
      </c>
      <c r="G501" t="s">
        <v>6125</v>
      </c>
      <c r="H501" t="s">
        <v>601</v>
      </c>
      <c r="I501" t="s">
        <v>602</v>
      </c>
      <c r="J501" t="s">
        <v>67</v>
      </c>
      <c r="K501" t="s">
        <v>33</v>
      </c>
      <c r="L501">
        <v>1026</v>
      </c>
      <c r="M501" t="s">
        <v>49</v>
      </c>
      <c r="N501" t="s">
        <v>14</v>
      </c>
      <c r="O501">
        <v>0.52810000000000001</v>
      </c>
      <c r="P501">
        <v>541.83100000000002</v>
      </c>
      <c r="Q501">
        <v>32.777500000000003</v>
      </c>
      <c r="R501" s="7">
        <v>0.52810000000000001</v>
      </c>
      <c r="S501" s="1">
        <v>541.83113400000002</v>
      </c>
      <c r="T501" t="s">
        <v>315</v>
      </c>
      <c r="U501" s="7">
        <v>32.777500000000003</v>
      </c>
      <c r="V501" s="1">
        <v>17759.87</v>
      </c>
      <c r="W501">
        <v>2026</v>
      </c>
    </row>
    <row r="502" spans="1:23" x14ac:dyDescent="0.3">
      <c r="A502">
        <v>72038182</v>
      </c>
      <c r="B502" s="2">
        <v>46106</v>
      </c>
      <c r="C502" t="s">
        <v>4650</v>
      </c>
      <c r="D502" t="s">
        <v>348</v>
      </c>
      <c r="E502" t="s">
        <v>349</v>
      </c>
      <c r="F502" t="s">
        <v>6124</v>
      </c>
      <c r="G502" t="s">
        <v>6125</v>
      </c>
      <c r="H502" t="s">
        <v>6102</v>
      </c>
      <c r="I502" t="s">
        <v>6103</v>
      </c>
      <c r="J502" t="s">
        <v>67</v>
      </c>
      <c r="K502" t="s">
        <v>33</v>
      </c>
      <c r="L502">
        <v>1722</v>
      </c>
      <c r="M502" t="s">
        <v>49</v>
      </c>
      <c r="N502" t="s">
        <v>14</v>
      </c>
      <c r="O502">
        <v>0.6129</v>
      </c>
      <c r="P502">
        <v>1055.414</v>
      </c>
      <c r="Q502">
        <v>32.777500000000003</v>
      </c>
      <c r="R502" s="7">
        <v>0.6129</v>
      </c>
      <c r="S502" s="1">
        <v>1055.4139270000001</v>
      </c>
      <c r="T502" t="s">
        <v>315</v>
      </c>
      <c r="U502" s="7">
        <v>32.777500000000003</v>
      </c>
      <c r="V502" s="1">
        <v>34593.83</v>
      </c>
      <c r="W502">
        <v>2026</v>
      </c>
    </row>
    <row r="503" spans="1:23" x14ac:dyDescent="0.3">
      <c r="A503">
        <v>72038191</v>
      </c>
      <c r="B503" s="2">
        <v>46106</v>
      </c>
      <c r="C503" t="s">
        <v>4650</v>
      </c>
      <c r="D503" t="s">
        <v>348</v>
      </c>
      <c r="E503" t="s">
        <v>349</v>
      </c>
      <c r="F503" t="s">
        <v>6124</v>
      </c>
      <c r="G503" t="s">
        <v>6125</v>
      </c>
      <c r="H503" t="s">
        <v>6120</v>
      </c>
      <c r="I503" t="s">
        <v>6121</v>
      </c>
      <c r="J503" t="s">
        <v>67</v>
      </c>
      <c r="K503" t="s">
        <v>33</v>
      </c>
      <c r="L503">
        <v>952</v>
      </c>
      <c r="M503" t="s">
        <v>49</v>
      </c>
      <c r="N503" t="s">
        <v>14</v>
      </c>
      <c r="O503">
        <v>0.62260000000000004</v>
      </c>
      <c r="P503">
        <v>592.71500000000003</v>
      </c>
      <c r="Q503">
        <v>32.777500000000003</v>
      </c>
      <c r="R503" s="7">
        <v>0.62259900000000001</v>
      </c>
      <c r="S503" s="1">
        <v>592.71512399999995</v>
      </c>
      <c r="T503" t="s">
        <v>315</v>
      </c>
      <c r="U503" s="7">
        <v>32.777500000000003</v>
      </c>
      <c r="V503" s="1">
        <v>19427.72</v>
      </c>
      <c r="W503">
        <v>2026</v>
      </c>
    </row>
    <row r="504" spans="1:23" x14ac:dyDescent="0.3">
      <c r="A504">
        <v>72037421</v>
      </c>
      <c r="B504" s="2">
        <v>46106</v>
      </c>
      <c r="C504" t="s">
        <v>3256</v>
      </c>
      <c r="D504" t="s">
        <v>348</v>
      </c>
      <c r="E504" t="s">
        <v>349</v>
      </c>
      <c r="F504" t="s">
        <v>6124</v>
      </c>
      <c r="G504" t="s">
        <v>6125</v>
      </c>
      <c r="H504" t="s">
        <v>365</v>
      </c>
      <c r="I504" t="s">
        <v>366</v>
      </c>
      <c r="J504" t="s">
        <v>67</v>
      </c>
      <c r="K504" t="s">
        <v>33</v>
      </c>
      <c r="L504">
        <v>336</v>
      </c>
      <c r="M504" t="s">
        <v>49</v>
      </c>
      <c r="N504" t="s">
        <v>14</v>
      </c>
      <c r="O504">
        <v>0.8246</v>
      </c>
      <c r="P504">
        <v>277.06599999999997</v>
      </c>
      <c r="Q504">
        <v>32.777500000000003</v>
      </c>
      <c r="R504" s="7">
        <v>0.8246</v>
      </c>
      <c r="S504" s="1">
        <v>277.06597499999998</v>
      </c>
      <c r="T504" t="s">
        <v>315</v>
      </c>
      <c r="U504" s="7">
        <v>32.777500000000003</v>
      </c>
      <c r="V504" s="1">
        <v>9081.5300000000007</v>
      </c>
      <c r="W504">
        <v>2026</v>
      </c>
    </row>
    <row r="505" spans="1:23" x14ac:dyDescent="0.3">
      <c r="A505">
        <v>72037933</v>
      </c>
      <c r="B505" s="2">
        <v>46106</v>
      </c>
      <c r="C505" t="s">
        <v>4270</v>
      </c>
      <c r="D505" t="s">
        <v>348</v>
      </c>
      <c r="E505" t="s">
        <v>349</v>
      </c>
      <c r="F505" t="s">
        <v>6124</v>
      </c>
      <c r="G505" t="s">
        <v>6125</v>
      </c>
      <c r="H505" t="s">
        <v>601</v>
      </c>
      <c r="I505" t="s">
        <v>602</v>
      </c>
      <c r="J505" t="s">
        <v>67</v>
      </c>
      <c r="K505" t="s">
        <v>33</v>
      </c>
      <c r="L505">
        <v>1026</v>
      </c>
      <c r="M505" t="s">
        <v>49</v>
      </c>
      <c r="N505" t="s">
        <v>14</v>
      </c>
      <c r="O505">
        <v>0.52810000000000001</v>
      </c>
      <c r="P505">
        <v>541.83100000000002</v>
      </c>
      <c r="Q505">
        <v>32.777500000000003</v>
      </c>
      <c r="R505" s="7">
        <v>0.52810000000000001</v>
      </c>
      <c r="S505" s="1">
        <v>541.83113400000002</v>
      </c>
      <c r="T505" t="s">
        <v>315</v>
      </c>
      <c r="U505" s="7">
        <v>32.777500000000003</v>
      </c>
      <c r="V505" s="1">
        <v>17759.87</v>
      </c>
      <c r="W505">
        <v>2026</v>
      </c>
    </row>
    <row r="506" spans="1:23" x14ac:dyDescent="0.3">
      <c r="A506">
        <v>72038190</v>
      </c>
      <c r="B506" s="2">
        <v>46106</v>
      </c>
      <c r="C506" t="s">
        <v>4650</v>
      </c>
      <c r="D506" t="s">
        <v>348</v>
      </c>
      <c r="E506" t="s">
        <v>349</v>
      </c>
      <c r="F506" t="s">
        <v>6124</v>
      </c>
      <c r="G506" t="s">
        <v>6125</v>
      </c>
      <c r="H506" t="s">
        <v>6102</v>
      </c>
      <c r="I506" t="s">
        <v>6103</v>
      </c>
      <c r="J506" t="s">
        <v>67</v>
      </c>
      <c r="K506" t="s">
        <v>33</v>
      </c>
      <c r="L506">
        <v>1008</v>
      </c>
      <c r="M506" t="s">
        <v>49</v>
      </c>
      <c r="N506" t="s">
        <v>14</v>
      </c>
      <c r="O506">
        <v>0.6129</v>
      </c>
      <c r="P506">
        <v>617.803</v>
      </c>
      <c r="Q506">
        <v>32.777500000000003</v>
      </c>
      <c r="R506" s="7">
        <v>0.6129</v>
      </c>
      <c r="S506" s="1">
        <v>617.80306599999994</v>
      </c>
      <c r="T506" t="s">
        <v>315</v>
      </c>
      <c r="U506" s="7">
        <v>32.777500000000003</v>
      </c>
      <c r="V506" s="1">
        <v>20250.04</v>
      </c>
      <c r="W506">
        <v>2026</v>
      </c>
    </row>
    <row r="507" spans="1:23" x14ac:dyDescent="0.3">
      <c r="A507">
        <v>72037933</v>
      </c>
      <c r="B507" s="2">
        <v>46106</v>
      </c>
      <c r="C507" t="s">
        <v>4270</v>
      </c>
      <c r="D507" t="s">
        <v>348</v>
      </c>
      <c r="E507" t="s">
        <v>349</v>
      </c>
      <c r="F507" t="s">
        <v>6124</v>
      </c>
      <c r="G507" t="s">
        <v>6125</v>
      </c>
      <c r="H507" t="s">
        <v>6102</v>
      </c>
      <c r="I507" t="s">
        <v>6103</v>
      </c>
      <c r="J507" t="s">
        <v>67</v>
      </c>
      <c r="K507" t="s">
        <v>33</v>
      </c>
      <c r="L507">
        <v>2016</v>
      </c>
      <c r="M507" t="s">
        <v>49</v>
      </c>
      <c r="N507" t="s">
        <v>14</v>
      </c>
      <c r="O507">
        <v>0.60019999999999996</v>
      </c>
      <c r="P507">
        <v>1210.0029999999999</v>
      </c>
      <c r="Q507">
        <v>32.777500000000003</v>
      </c>
      <c r="R507" s="7">
        <v>0.60019999999999996</v>
      </c>
      <c r="S507" s="1">
        <v>1210.002898</v>
      </c>
      <c r="T507" t="s">
        <v>315</v>
      </c>
      <c r="U507" s="7">
        <v>32.777500000000003</v>
      </c>
      <c r="V507" s="1">
        <v>39660.870000000003</v>
      </c>
      <c r="W507">
        <v>2026</v>
      </c>
    </row>
    <row r="508" spans="1:23" x14ac:dyDescent="0.3">
      <c r="A508">
        <v>72038183</v>
      </c>
      <c r="B508" s="2">
        <v>46106</v>
      </c>
      <c r="C508" t="s">
        <v>4650</v>
      </c>
      <c r="D508" t="s">
        <v>348</v>
      </c>
      <c r="E508" t="s">
        <v>349</v>
      </c>
      <c r="F508" t="s">
        <v>6124</v>
      </c>
      <c r="G508" t="s">
        <v>6125</v>
      </c>
      <c r="H508" t="s">
        <v>358</v>
      </c>
      <c r="I508" t="s">
        <v>359</v>
      </c>
      <c r="J508" t="s">
        <v>67</v>
      </c>
      <c r="K508" t="s">
        <v>33</v>
      </c>
      <c r="L508">
        <v>2670</v>
      </c>
      <c r="M508" t="s">
        <v>49</v>
      </c>
      <c r="N508" t="s">
        <v>14</v>
      </c>
      <c r="O508">
        <v>0.65080000000000005</v>
      </c>
      <c r="P508">
        <v>1737.636</v>
      </c>
      <c r="Q508">
        <v>32.777500000000003</v>
      </c>
      <c r="R508" s="7">
        <v>0.65080000000000005</v>
      </c>
      <c r="S508" s="1">
        <v>1737.635878</v>
      </c>
      <c r="T508" t="s">
        <v>315</v>
      </c>
      <c r="U508" s="7">
        <v>32.777500000000003</v>
      </c>
      <c r="V508" s="1">
        <v>56955.360000000001</v>
      </c>
      <c r="W508">
        <v>2026</v>
      </c>
    </row>
    <row r="509" spans="1:23" x14ac:dyDescent="0.3">
      <c r="A509">
        <v>72038175</v>
      </c>
      <c r="B509" s="2">
        <v>46106</v>
      </c>
      <c r="C509" t="s">
        <v>4650</v>
      </c>
      <c r="D509" t="s">
        <v>348</v>
      </c>
      <c r="E509" t="s">
        <v>349</v>
      </c>
      <c r="F509" t="s">
        <v>6124</v>
      </c>
      <c r="G509" t="s">
        <v>6125</v>
      </c>
      <c r="H509" t="s">
        <v>6102</v>
      </c>
      <c r="I509" t="s">
        <v>6103</v>
      </c>
      <c r="J509" t="s">
        <v>67</v>
      </c>
      <c r="K509" t="s">
        <v>33</v>
      </c>
      <c r="L509">
        <v>1554</v>
      </c>
      <c r="M509" t="s">
        <v>49</v>
      </c>
      <c r="N509" t="s">
        <v>14</v>
      </c>
      <c r="O509">
        <v>0.6129</v>
      </c>
      <c r="P509">
        <v>952.45</v>
      </c>
      <c r="Q509">
        <v>32.777500000000003</v>
      </c>
      <c r="R509" s="7">
        <v>0.6129</v>
      </c>
      <c r="S509" s="1">
        <v>952.45000300000004</v>
      </c>
      <c r="T509" t="s">
        <v>315</v>
      </c>
      <c r="U509" s="7">
        <v>32.777500000000003</v>
      </c>
      <c r="V509" s="1">
        <v>31218.93</v>
      </c>
      <c r="W509">
        <v>2026</v>
      </c>
    </row>
    <row r="510" spans="1:23" x14ac:dyDescent="0.3">
      <c r="A510">
        <v>72037357</v>
      </c>
      <c r="B510" s="2">
        <v>46106</v>
      </c>
      <c r="C510" t="s">
        <v>2943</v>
      </c>
      <c r="D510" t="s">
        <v>348</v>
      </c>
      <c r="E510" t="s">
        <v>349</v>
      </c>
      <c r="F510" t="s">
        <v>6124</v>
      </c>
      <c r="G510" t="s">
        <v>6125</v>
      </c>
      <c r="H510" t="s">
        <v>601</v>
      </c>
      <c r="I510" t="s">
        <v>602</v>
      </c>
      <c r="J510" t="s">
        <v>67</v>
      </c>
      <c r="K510" t="s">
        <v>33</v>
      </c>
      <c r="L510">
        <v>1026</v>
      </c>
      <c r="M510" t="s">
        <v>49</v>
      </c>
      <c r="N510" t="s">
        <v>14</v>
      </c>
      <c r="O510">
        <v>0.52810000000000001</v>
      </c>
      <c r="P510">
        <v>541.83100000000002</v>
      </c>
      <c r="Q510">
        <v>32.777500000000003</v>
      </c>
      <c r="R510" s="7">
        <v>0.52810000000000001</v>
      </c>
      <c r="S510" s="1">
        <v>541.83113400000002</v>
      </c>
      <c r="T510" t="s">
        <v>315</v>
      </c>
      <c r="U510" s="7">
        <v>32.777500000000003</v>
      </c>
      <c r="V510" s="1">
        <v>17759.87</v>
      </c>
      <c r="W510">
        <v>2026</v>
      </c>
    </row>
    <row r="511" spans="1:23" x14ac:dyDescent="0.3">
      <c r="A511">
        <v>72038397</v>
      </c>
      <c r="B511" s="2">
        <v>46106</v>
      </c>
      <c r="C511" t="s">
        <v>4749</v>
      </c>
      <c r="D511" t="s">
        <v>88</v>
      </c>
      <c r="E511" t="s">
        <v>89</v>
      </c>
      <c r="F511" t="s">
        <v>6662</v>
      </c>
      <c r="G511" t="s">
        <v>6663</v>
      </c>
      <c r="H511" t="s">
        <v>262</v>
      </c>
      <c r="I511" t="s">
        <v>263</v>
      </c>
      <c r="J511" t="s">
        <v>1236</v>
      </c>
      <c r="K511" t="s">
        <v>32</v>
      </c>
      <c r="L511">
        <v>200</v>
      </c>
      <c r="M511" t="s">
        <v>49</v>
      </c>
      <c r="N511" t="s">
        <v>21</v>
      </c>
      <c r="O511">
        <v>269</v>
      </c>
      <c r="P511">
        <v>53800</v>
      </c>
      <c r="Q511">
        <v>1</v>
      </c>
      <c r="R511" s="7">
        <v>8.2068490000000001</v>
      </c>
      <c r="S511" s="1">
        <v>1641.3698420000001</v>
      </c>
      <c r="T511" t="s">
        <v>315</v>
      </c>
      <c r="U511" s="7">
        <v>32.777500000000003</v>
      </c>
      <c r="V511" s="1">
        <v>53800</v>
      </c>
      <c r="W511">
        <v>2026</v>
      </c>
    </row>
    <row r="512" spans="1:23" x14ac:dyDescent="0.3">
      <c r="A512">
        <v>72038901</v>
      </c>
      <c r="B512" s="2">
        <v>46106</v>
      </c>
      <c r="C512" t="s">
        <v>6664</v>
      </c>
      <c r="D512" t="s">
        <v>975</v>
      </c>
      <c r="E512" t="s">
        <v>976</v>
      </c>
      <c r="F512" t="s">
        <v>6665</v>
      </c>
      <c r="G512" t="s">
        <v>6666</v>
      </c>
      <c r="H512" t="s">
        <v>977</v>
      </c>
      <c r="I512" t="s">
        <v>2221</v>
      </c>
      <c r="J512" t="s">
        <v>259</v>
      </c>
      <c r="K512" t="s">
        <v>12</v>
      </c>
      <c r="L512">
        <v>100</v>
      </c>
      <c r="M512" t="s">
        <v>49</v>
      </c>
      <c r="N512" t="s">
        <v>21</v>
      </c>
      <c r="O512">
        <v>145</v>
      </c>
      <c r="P512">
        <v>14500</v>
      </c>
      <c r="Q512">
        <v>1</v>
      </c>
      <c r="R512" s="7">
        <v>4.4237659999999996</v>
      </c>
      <c r="S512" s="1">
        <v>442.37662999999998</v>
      </c>
      <c r="T512" t="s">
        <v>315</v>
      </c>
      <c r="U512" s="7">
        <v>32.777500000000003</v>
      </c>
      <c r="V512" s="1">
        <v>14500</v>
      </c>
      <c r="W512">
        <v>2026</v>
      </c>
    </row>
    <row r="513" spans="1:23" x14ac:dyDescent="0.3">
      <c r="A513">
        <v>72038321</v>
      </c>
      <c r="B513" s="2">
        <v>46106</v>
      </c>
      <c r="C513" t="s">
        <v>4683</v>
      </c>
      <c r="D513" t="s">
        <v>1516</v>
      </c>
      <c r="E513" t="s">
        <v>1517</v>
      </c>
      <c r="F513" t="s">
        <v>6667</v>
      </c>
      <c r="G513" t="s">
        <v>6668</v>
      </c>
      <c r="H513" t="s">
        <v>6669</v>
      </c>
      <c r="I513" t="s">
        <v>6670</v>
      </c>
      <c r="J513" t="s">
        <v>1243</v>
      </c>
      <c r="K513" t="s">
        <v>33</v>
      </c>
      <c r="L513">
        <v>30</v>
      </c>
      <c r="M513" t="s">
        <v>49</v>
      </c>
      <c r="N513" t="s">
        <v>21</v>
      </c>
      <c r="O513">
        <v>3800</v>
      </c>
      <c r="P513">
        <v>114000</v>
      </c>
      <c r="Q513">
        <v>1</v>
      </c>
      <c r="R513" s="7">
        <v>115.93318499999999</v>
      </c>
      <c r="S513" s="1">
        <v>3477.9955759999998</v>
      </c>
      <c r="T513" t="s">
        <v>315</v>
      </c>
      <c r="U513" s="7">
        <v>32.777500000000003</v>
      </c>
      <c r="V513" s="1">
        <v>114000</v>
      </c>
      <c r="W513">
        <v>2026</v>
      </c>
    </row>
    <row r="514" spans="1:23" x14ac:dyDescent="0.3">
      <c r="A514">
        <v>72038977</v>
      </c>
      <c r="B514" s="2">
        <v>46106</v>
      </c>
      <c r="C514" t="s">
        <v>6444</v>
      </c>
      <c r="D514" t="s">
        <v>285</v>
      </c>
      <c r="E514" t="s">
        <v>286</v>
      </c>
      <c r="F514" t="s">
        <v>6445</v>
      </c>
      <c r="G514" t="s">
        <v>6446</v>
      </c>
      <c r="H514" t="s">
        <v>6447</v>
      </c>
      <c r="I514" t="s">
        <v>7347</v>
      </c>
      <c r="J514" t="s">
        <v>289</v>
      </c>
      <c r="K514" t="s">
        <v>178</v>
      </c>
      <c r="L514">
        <v>20</v>
      </c>
      <c r="M514" t="s">
        <v>13</v>
      </c>
      <c r="N514" t="s">
        <v>21</v>
      </c>
      <c r="O514">
        <v>121</v>
      </c>
      <c r="P514">
        <v>2420</v>
      </c>
      <c r="Q514">
        <v>1</v>
      </c>
      <c r="R514" s="7">
        <v>3.6915559999999998</v>
      </c>
      <c r="S514" s="1">
        <v>73.831134000000006</v>
      </c>
      <c r="T514" t="s">
        <v>315</v>
      </c>
      <c r="U514" s="7">
        <v>32.777500000000003</v>
      </c>
      <c r="V514" s="1">
        <v>2420</v>
      </c>
      <c r="W514">
        <v>2026</v>
      </c>
    </row>
    <row r="515" spans="1:23" x14ac:dyDescent="0.3">
      <c r="A515">
        <v>72038847</v>
      </c>
      <c r="B515" s="2">
        <v>46106</v>
      </c>
      <c r="C515" t="s">
        <v>6419</v>
      </c>
      <c r="D515" t="s">
        <v>6861</v>
      </c>
      <c r="E515" t="s">
        <v>6862</v>
      </c>
      <c r="F515" t="s">
        <v>6863</v>
      </c>
      <c r="G515" t="s">
        <v>6864</v>
      </c>
      <c r="H515" t="s">
        <v>6865</v>
      </c>
      <c r="I515" t="s">
        <v>6866</v>
      </c>
      <c r="J515" t="s">
        <v>86</v>
      </c>
      <c r="K515" t="s">
        <v>12</v>
      </c>
      <c r="L515">
        <v>1440</v>
      </c>
      <c r="M515" t="s">
        <v>87</v>
      </c>
      <c r="N515" t="s">
        <v>21</v>
      </c>
      <c r="O515">
        <v>15.83</v>
      </c>
      <c r="P515">
        <v>22795.200000000001</v>
      </c>
      <c r="Q515">
        <v>1</v>
      </c>
      <c r="R515" s="7">
        <v>0.48295300000000002</v>
      </c>
      <c r="S515" s="1">
        <v>695.452673</v>
      </c>
      <c r="T515" t="s">
        <v>315</v>
      </c>
      <c r="U515" s="7">
        <v>32.777500000000003</v>
      </c>
      <c r="V515" s="1">
        <v>22795.200000000001</v>
      </c>
      <c r="W515">
        <v>2026</v>
      </c>
    </row>
    <row r="516" spans="1:23" x14ac:dyDescent="0.3">
      <c r="A516">
        <v>72037946</v>
      </c>
      <c r="B516" s="2">
        <v>46106</v>
      </c>
      <c r="C516" t="s">
        <v>4270</v>
      </c>
      <c r="D516" t="s">
        <v>19</v>
      </c>
      <c r="E516" t="s">
        <v>20</v>
      </c>
      <c r="F516" t="s">
        <v>6283</v>
      </c>
      <c r="G516" t="s">
        <v>6284</v>
      </c>
      <c r="H516" t="s">
        <v>1873</v>
      </c>
      <c r="I516" t="s">
        <v>25</v>
      </c>
      <c r="J516" t="s">
        <v>11</v>
      </c>
      <c r="K516" t="s">
        <v>33</v>
      </c>
      <c r="L516">
        <v>984</v>
      </c>
      <c r="M516" t="s">
        <v>13</v>
      </c>
      <c r="N516" t="s">
        <v>21</v>
      </c>
      <c r="O516">
        <v>122.0634</v>
      </c>
      <c r="P516">
        <v>120110.39</v>
      </c>
      <c r="Q516">
        <v>1</v>
      </c>
      <c r="R516" s="7">
        <v>3.7239990000000001</v>
      </c>
      <c r="S516" s="1">
        <v>3664.4158339999999</v>
      </c>
      <c r="T516" t="s">
        <v>315</v>
      </c>
      <c r="U516" s="7">
        <v>32.777500000000003</v>
      </c>
      <c r="V516" s="1">
        <v>120110.39</v>
      </c>
      <c r="W516">
        <v>2026</v>
      </c>
    </row>
    <row r="517" spans="1:23" x14ac:dyDescent="0.3">
      <c r="A517">
        <v>72037946</v>
      </c>
      <c r="B517" s="2">
        <v>46106</v>
      </c>
      <c r="C517" t="s">
        <v>4270</v>
      </c>
      <c r="D517" t="s">
        <v>19</v>
      </c>
      <c r="E517" t="s">
        <v>20</v>
      </c>
      <c r="F517" t="s">
        <v>6283</v>
      </c>
      <c r="G517" t="s">
        <v>6284</v>
      </c>
      <c r="H517" t="s">
        <v>500</v>
      </c>
      <c r="I517" t="s">
        <v>501</v>
      </c>
      <c r="J517" t="s">
        <v>11</v>
      </c>
      <c r="K517" t="s">
        <v>33</v>
      </c>
      <c r="L517">
        <v>2027</v>
      </c>
      <c r="M517" t="s">
        <v>13</v>
      </c>
      <c r="N517" t="s">
        <v>21</v>
      </c>
      <c r="O517">
        <v>121.43170000000001</v>
      </c>
      <c r="P517">
        <v>246142.06</v>
      </c>
      <c r="Q517">
        <v>1</v>
      </c>
      <c r="R517" s="7">
        <v>3.7047270000000001</v>
      </c>
      <c r="S517" s="1">
        <v>7509.4824189999999</v>
      </c>
      <c r="T517" t="s">
        <v>315</v>
      </c>
      <c r="U517" s="7">
        <v>32.777500000000003</v>
      </c>
      <c r="V517" s="1">
        <v>246142.06</v>
      </c>
      <c r="W517">
        <v>2026</v>
      </c>
    </row>
    <row r="518" spans="1:23" x14ac:dyDescent="0.3">
      <c r="A518">
        <v>72037945</v>
      </c>
      <c r="B518" s="2">
        <v>46106</v>
      </c>
      <c r="C518" t="s">
        <v>4270</v>
      </c>
      <c r="D518" t="s">
        <v>19</v>
      </c>
      <c r="E518" t="s">
        <v>20</v>
      </c>
      <c r="F518" t="s">
        <v>6283</v>
      </c>
      <c r="G518" t="s">
        <v>6284</v>
      </c>
      <c r="H518" t="s">
        <v>1448</v>
      </c>
      <c r="I518" t="s">
        <v>16</v>
      </c>
      <c r="J518" t="s">
        <v>11</v>
      </c>
      <c r="K518" t="s">
        <v>33</v>
      </c>
      <c r="L518">
        <v>1022</v>
      </c>
      <c r="M518" t="s">
        <v>13</v>
      </c>
      <c r="N518" t="s">
        <v>21</v>
      </c>
      <c r="O518">
        <v>122.0634</v>
      </c>
      <c r="P518">
        <v>124748.79</v>
      </c>
      <c r="Q518">
        <v>1</v>
      </c>
      <c r="R518" s="7">
        <v>3.7239990000000001</v>
      </c>
      <c r="S518" s="1">
        <v>3805.927541</v>
      </c>
      <c r="T518" t="s">
        <v>315</v>
      </c>
      <c r="U518" s="7">
        <v>32.777500000000003</v>
      </c>
      <c r="V518" s="1">
        <v>124748.79</v>
      </c>
      <c r="W518">
        <v>2026</v>
      </c>
    </row>
    <row r="519" spans="1:23" x14ac:dyDescent="0.3">
      <c r="A519">
        <v>72037945</v>
      </c>
      <c r="B519" s="2">
        <v>46106</v>
      </c>
      <c r="C519" t="s">
        <v>4270</v>
      </c>
      <c r="D519" t="s">
        <v>19</v>
      </c>
      <c r="E519" t="s">
        <v>20</v>
      </c>
      <c r="F519" t="s">
        <v>6283</v>
      </c>
      <c r="G519" t="s">
        <v>6284</v>
      </c>
      <c r="H519" t="s">
        <v>6285</v>
      </c>
      <c r="I519" t="s">
        <v>5486</v>
      </c>
      <c r="J519" t="s">
        <v>11</v>
      </c>
      <c r="K519" t="s">
        <v>33</v>
      </c>
      <c r="L519">
        <v>1014</v>
      </c>
      <c r="M519" t="s">
        <v>13</v>
      </c>
      <c r="N519" t="s">
        <v>21</v>
      </c>
      <c r="O519">
        <v>122.0634</v>
      </c>
      <c r="P519">
        <v>123772.29</v>
      </c>
      <c r="Q519">
        <v>1</v>
      </c>
      <c r="R519" s="7">
        <v>3.7239990000000001</v>
      </c>
      <c r="S519" s="1">
        <v>3776.1357630000002</v>
      </c>
      <c r="T519" t="s">
        <v>315</v>
      </c>
      <c r="U519" s="7">
        <v>32.777500000000003</v>
      </c>
      <c r="V519" s="1">
        <v>123772.29</v>
      </c>
      <c r="W519">
        <v>2026</v>
      </c>
    </row>
    <row r="520" spans="1:23" x14ac:dyDescent="0.3">
      <c r="A520">
        <v>72037945</v>
      </c>
      <c r="B520" s="2">
        <v>46106</v>
      </c>
      <c r="C520" t="s">
        <v>4270</v>
      </c>
      <c r="D520" t="s">
        <v>19</v>
      </c>
      <c r="E520" t="s">
        <v>20</v>
      </c>
      <c r="F520" t="s">
        <v>6283</v>
      </c>
      <c r="G520" t="s">
        <v>6284</v>
      </c>
      <c r="H520" t="s">
        <v>419</v>
      </c>
      <c r="I520" t="s">
        <v>23</v>
      </c>
      <c r="J520" t="s">
        <v>11</v>
      </c>
      <c r="K520" t="s">
        <v>33</v>
      </c>
      <c r="L520">
        <v>2059</v>
      </c>
      <c r="M520" t="s">
        <v>13</v>
      </c>
      <c r="N520" t="s">
        <v>21</v>
      </c>
      <c r="O520">
        <v>121.43170000000001</v>
      </c>
      <c r="P520">
        <v>250027.87</v>
      </c>
      <c r="Q520">
        <v>1</v>
      </c>
      <c r="R520" s="7">
        <v>3.7047270000000001</v>
      </c>
      <c r="S520" s="1">
        <v>7628.0335590000004</v>
      </c>
      <c r="T520" t="s">
        <v>315</v>
      </c>
      <c r="U520" s="7">
        <v>32.777500000000003</v>
      </c>
      <c r="V520" s="1">
        <v>250027.87</v>
      </c>
      <c r="W520">
        <v>2026</v>
      </c>
    </row>
    <row r="521" spans="1:23" x14ac:dyDescent="0.3">
      <c r="A521">
        <v>72037945</v>
      </c>
      <c r="B521" s="2">
        <v>46106</v>
      </c>
      <c r="C521" t="s">
        <v>4270</v>
      </c>
      <c r="D521" t="s">
        <v>19</v>
      </c>
      <c r="E521" t="s">
        <v>20</v>
      </c>
      <c r="F521" t="s">
        <v>6283</v>
      </c>
      <c r="G521" t="s">
        <v>6284</v>
      </c>
      <c r="H521" t="s">
        <v>6286</v>
      </c>
      <c r="I521" t="s">
        <v>6287</v>
      </c>
      <c r="J521" t="s">
        <v>11</v>
      </c>
      <c r="K521" t="s">
        <v>33</v>
      </c>
      <c r="L521">
        <v>1004</v>
      </c>
      <c r="M521" t="s">
        <v>13</v>
      </c>
      <c r="N521" t="s">
        <v>21</v>
      </c>
      <c r="O521">
        <v>122.0634</v>
      </c>
      <c r="P521">
        <v>122551.65</v>
      </c>
      <c r="Q521">
        <v>1</v>
      </c>
      <c r="R521" s="7">
        <v>3.7239990000000001</v>
      </c>
      <c r="S521" s="1">
        <v>3738.895583</v>
      </c>
      <c r="T521" t="s">
        <v>315</v>
      </c>
      <c r="U521" s="7">
        <v>32.777500000000003</v>
      </c>
      <c r="V521" s="1">
        <v>122551.65</v>
      </c>
      <c r="W521">
        <v>2026</v>
      </c>
    </row>
    <row r="522" spans="1:23" x14ac:dyDescent="0.3">
      <c r="A522">
        <v>72037985</v>
      </c>
      <c r="B522" s="2">
        <v>46106</v>
      </c>
      <c r="C522" t="s">
        <v>4195</v>
      </c>
      <c r="D522" t="s">
        <v>19</v>
      </c>
      <c r="E522" t="s">
        <v>20</v>
      </c>
      <c r="F522" t="s">
        <v>6283</v>
      </c>
      <c r="G522" t="s">
        <v>6284</v>
      </c>
      <c r="H522" t="s">
        <v>419</v>
      </c>
      <c r="I522" t="s">
        <v>23</v>
      </c>
      <c r="J522" t="s">
        <v>11</v>
      </c>
      <c r="K522" t="s">
        <v>33</v>
      </c>
      <c r="L522">
        <v>2052</v>
      </c>
      <c r="M522" t="s">
        <v>13</v>
      </c>
      <c r="N522" t="s">
        <v>21</v>
      </c>
      <c r="O522">
        <v>121.43170000000001</v>
      </c>
      <c r="P522">
        <v>249177.85</v>
      </c>
      <c r="Q522">
        <v>1</v>
      </c>
      <c r="R522" s="7">
        <v>3.7047270000000001</v>
      </c>
      <c r="S522" s="1">
        <v>7602.1005260000002</v>
      </c>
      <c r="T522" t="s">
        <v>315</v>
      </c>
      <c r="U522" s="7">
        <v>32.777500000000003</v>
      </c>
      <c r="V522" s="1">
        <v>249177.85</v>
      </c>
      <c r="W522">
        <v>2026</v>
      </c>
    </row>
    <row r="523" spans="1:23" x14ac:dyDescent="0.3">
      <c r="A523">
        <v>72037985</v>
      </c>
      <c r="B523" s="2">
        <v>46106</v>
      </c>
      <c r="C523" t="s">
        <v>4195</v>
      </c>
      <c r="D523" t="s">
        <v>19</v>
      </c>
      <c r="E523" t="s">
        <v>20</v>
      </c>
      <c r="F523" t="s">
        <v>6283</v>
      </c>
      <c r="G523" t="s">
        <v>6284</v>
      </c>
      <c r="H523" t="s">
        <v>500</v>
      </c>
      <c r="I523" t="s">
        <v>501</v>
      </c>
      <c r="J523" t="s">
        <v>11</v>
      </c>
      <c r="K523" t="s">
        <v>33</v>
      </c>
      <c r="L523">
        <v>2009</v>
      </c>
      <c r="M523" t="s">
        <v>13</v>
      </c>
      <c r="N523" t="s">
        <v>21</v>
      </c>
      <c r="O523">
        <v>121.43170000000001</v>
      </c>
      <c r="P523">
        <v>243956.29</v>
      </c>
      <c r="Q523">
        <v>1</v>
      </c>
      <c r="R523" s="7">
        <v>3.7047270000000001</v>
      </c>
      <c r="S523" s="1">
        <v>7442.797345</v>
      </c>
      <c r="T523" t="s">
        <v>315</v>
      </c>
      <c r="U523" s="7">
        <v>32.777500000000003</v>
      </c>
      <c r="V523" s="1">
        <v>243956.29</v>
      </c>
      <c r="W523">
        <v>2026</v>
      </c>
    </row>
    <row r="524" spans="1:23" x14ac:dyDescent="0.3">
      <c r="A524">
        <v>72037984</v>
      </c>
      <c r="B524" s="2">
        <v>46106</v>
      </c>
      <c r="C524" t="s">
        <v>4195</v>
      </c>
      <c r="D524" t="s">
        <v>19</v>
      </c>
      <c r="E524" t="s">
        <v>20</v>
      </c>
      <c r="F524" t="s">
        <v>6283</v>
      </c>
      <c r="G524" t="s">
        <v>6284</v>
      </c>
      <c r="H524" t="s">
        <v>1449</v>
      </c>
      <c r="I524" t="s">
        <v>1450</v>
      </c>
      <c r="J524" t="s">
        <v>11</v>
      </c>
      <c r="K524" t="s">
        <v>33</v>
      </c>
      <c r="L524">
        <v>1019</v>
      </c>
      <c r="M524" t="s">
        <v>13</v>
      </c>
      <c r="N524" t="s">
        <v>21</v>
      </c>
      <c r="O524">
        <v>122.0634</v>
      </c>
      <c r="P524">
        <v>124382.6</v>
      </c>
      <c r="Q524">
        <v>1</v>
      </c>
      <c r="R524" s="7">
        <v>3.7239990000000001</v>
      </c>
      <c r="S524" s="1">
        <v>3794.7555480000001</v>
      </c>
      <c r="T524" t="s">
        <v>315</v>
      </c>
      <c r="U524" s="7">
        <v>32.777500000000003</v>
      </c>
      <c r="V524" s="1">
        <v>124382.6</v>
      </c>
      <c r="W524">
        <v>2026</v>
      </c>
    </row>
    <row r="525" spans="1:23" x14ac:dyDescent="0.3">
      <c r="A525">
        <v>72038081</v>
      </c>
      <c r="B525" s="2">
        <v>46106</v>
      </c>
      <c r="C525" t="s">
        <v>5340</v>
      </c>
      <c r="D525" t="s">
        <v>19</v>
      </c>
      <c r="E525" t="s">
        <v>20</v>
      </c>
      <c r="F525" t="s">
        <v>6283</v>
      </c>
      <c r="G525" t="s">
        <v>6284</v>
      </c>
      <c r="H525" t="s">
        <v>419</v>
      </c>
      <c r="I525" t="s">
        <v>23</v>
      </c>
      <c r="J525" t="s">
        <v>11</v>
      </c>
      <c r="K525" t="s">
        <v>33</v>
      </c>
      <c r="L525">
        <v>944</v>
      </c>
      <c r="M525" t="s">
        <v>13</v>
      </c>
      <c r="N525" t="s">
        <v>21</v>
      </c>
      <c r="O525">
        <v>128.18029999999999</v>
      </c>
      <c r="P525">
        <v>121002.2</v>
      </c>
      <c r="Q525">
        <v>1</v>
      </c>
      <c r="R525" s="7">
        <v>3.9106179999999999</v>
      </c>
      <c r="S525" s="1">
        <v>3691.6238269999999</v>
      </c>
      <c r="T525" t="s">
        <v>315</v>
      </c>
      <c r="U525" s="7">
        <v>32.777500000000003</v>
      </c>
      <c r="V525" s="1">
        <v>121002.2</v>
      </c>
      <c r="W525">
        <v>2026</v>
      </c>
    </row>
    <row r="526" spans="1:23" x14ac:dyDescent="0.3">
      <c r="A526">
        <v>72035948</v>
      </c>
      <c r="B526" s="2">
        <v>46105</v>
      </c>
      <c r="C526" t="s">
        <v>2544</v>
      </c>
      <c r="D526" t="s">
        <v>9</v>
      </c>
      <c r="E526" t="s">
        <v>10</v>
      </c>
      <c r="F526" t="s">
        <v>5632</v>
      </c>
      <c r="G526" t="s">
        <v>5633</v>
      </c>
      <c r="H526" t="s">
        <v>3848</v>
      </c>
      <c r="I526" t="s">
        <v>3849</v>
      </c>
      <c r="J526" t="s">
        <v>50</v>
      </c>
      <c r="K526" t="s">
        <v>32</v>
      </c>
      <c r="L526">
        <v>720</v>
      </c>
      <c r="M526" t="s">
        <v>49</v>
      </c>
      <c r="N526" t="s">
        <v>14</v>
      </c>
      <c r="O526">
        <v>0.53969999999999996</v>
      </c>
      <c r="P526">
        <v>388.584</v>
      </c>
      <c r="Q526">
        <v>32.649700000000003</v>
      </c>
      <c r="R526" s="7">
        <v>0.53969900000000004</v>
      </c>
      <c r="S526" s="1">
        <v>388.58396800000003</v>
      </c>
      <c r="T526" t="s">
        <v>315</v>
      </c>
      <c r="U526" s="7">
        <v>32.649700000000003</v>
      </c>
      <c r="V526" s="1">
        <v>12687.15</v>
      </c>
      <c r="W526">
        <v>2026</v>
      </c>
    </row>
    <row r="527" spans="1:23" x14ac:dyDescent="0.3">
      <c r="A527">
        <v>72035943</v>
      </c>
      <c r="B527" s="2">
        <v>46105</v>
      </c>
      <c r="C527" t="s">
        <v>2544</v>
      </c>
      <c r="D527" t="s">
        <v>9</v>
      </c>
      <c r="E527" t="s">
        <v>10</v>
      </c>
      <c r="F527" t="s">
        <v>5632</v>
      </c>
      <c r="G527" t="s">
        <v>5633</v>
      </c>
      <c r="H527" t="s">
        <v>3848</v>
      </c>
      <c r="I527" t="s">
        <v>3849</v>
      </c>
      <c r="J527" t="s">
        <v>50</v>
      </c>
      <c r="K527" t="s">
        <v>32</v>
      </c>
      <c r="L527">
        <v>2515</v>
      </c>
      <c r="M527" t="s">
        <v>49</v>
      </c>
      <c r="N527" t="s">
        <v>14</v>
      </c>
      <c r="O527">
        <v>0.53969999999999996</v>
      </c>
      <c r="P527">
        <v>1357.346</v>
      </c>
      <c r="Q527">
        <v>32.649700000000003</v>
      </c>
      <c r="R527" s="7">
        <v>0.53969900000000004</v>
      </c>
      <c r="S527" s="1">
        <v>1357.3460090000001</v>
      </c>
      <c r="T527" t="s">
        <v>315</v>
      </c>
      <c r="U527" s="7">
        <v>32.649700000000003</v>
      </c>
      <c r="V527" s="1">
        <v>44316.94</v>
      </c>
      <c r="W527">
        <v>2026</v>
      </c>
    </row>
    <row r="528" spans="1:23" x14ac:dyDescent="0.3">
      <c r="A528">
        <v>72035941</v>
      </c>
      <c r="B528" s="2">
        <v>46105</v>
      </c>
      <c r="C528" t="s">
        <v>2544</v>
      </c>
      <c r="D528" t="s">
        <v>9</v>
      </c>
      <c r="E528" t="s">
        <v>10</v>
      </c>
      <c r="F528" t="s">
        <v>5632</v>
      </c>
      <c r="G528" t="s">
        <v>5633</v>
      </c>
      <c r="H528" t="s">
        <v>2649</v>
      </c>
      <c r="I528" t="s">
        <v>2650</v>
      </c>
      <c r="J528" t="s">
        <v>50</v>
      </c>
      <c r="K528" t="s">
        <v>32</v>
      </c>
      <c r="L528">
        <v>2515</v>
      </c>
      <c r="M528" t="s">
        <v>49</v>
      </c>
      <c r="N528" t="s">
        <v>14</v>
      </c>
      <c r="O528">
        <v>0.50109999999999999</v>
      </c>
      <c r="P528">
        <v>1260.27</v>
      </c>
      <c r="Q528">
        <v>32.649700000000003</v>
      </c>
      <c r="R528" s="7">
        <v>0.50109899999999996</v>
      </c>
      <c r="S528" s="1">
        <v>1260.2700789999999</v>
      </c>
      <c r="T528" t="s">
        <v>315</v>
      </c>
      <c r="U528" s="7">
        <v>32.649700000000003</v>
      </c>
      <c r="V528" s="1">
        <v>41147.440000000002</v>
      </c>
      <c r="W528">
        <v>2026</v>
      </c>
    </row>
    <row r="529" spans="1:23" x14ac:dyDescent="0.3">
      <c r="A529">
        <v>72035952</v>
      </c>
      <c r="B529" s="2">
        <v>46105</v>
      </c>
      <c r="C529" t="s">
        <v>2544</v>
      </c>
      <c r="D529" t="s">
        <v>9</v>
      </c>
      <c r="E529" t="s">
        <v>10</v>
      </c>
      <c r="F529" t="s">
        <v>5632</v>
      </c>
      <c r="G529" t="s">
        <v>5633</v>
      </c>
      <c r="H529" t="s">
        <v>3826</v>
      </c>
      <c r="I529" t="s">
        <v>3827</v>
      </c>
      <c r="J529" t="s">
        <v>50</v>
      </c>
      <c r="K529" t="s">
        <v>32</v>
      </c>
      <c r="L529">
        <v>720</v>
      </c>
      <c r="M529" t="s">
        <v>49</v>
      </c>
      <c r="N529" t="s">
        <v>14</v>
      </c>
      <c r="O529">
        <v>0.50109999999999999</v>
      </c>
      <c r="P529">
        <v>360.79199999999997</v>
      </c>
      <c r="Q529">
        <v>32.649700000000003</v>
      </c>
      <c r="R529" s="7">
        <v>0.50109899999999996</v>
      </c>
      <c r="S529" s="1">
        <v>360.79198200000002</v>
      </c>
      <c r="T529" t="s">
        <v>315</v>
      </c>
      <c r="U529" s="7">
        <v>32.649700000000003</v>
      </c>
      <c r="V529" s="1">
        <v>11779.75</v>
      </c>
      <c r="W529">
        <v>2026</v>
      </c>
    </row>
    <row r="530" spans="1:23" x14ac:dyDescent="0.3">
      <c r="A530">
        <v>72035946</v>
      </c>
      <c r="B530" s="2">
        <v>46105</v>
      </c>
      <c r="C530" t="s">
        <v>2544</v>
      </c>
      <c r="D530" t="s">
        <v>9</v>
      </c>
      <c r="E530" t="s">
        <v>10</v>
      </c>
      <c r="F530" t="s">
        <v>5632</v>
      </c>
      <c r="G530" t="s">
        <v>5633</v>
      </c>
      <c r="H530" t="s">
        <v>2649</v>
      </c>
      <c r="I530" t="s">
        <v>2650</v>
      </c>
      <c r="J530" t="s">
        <v>50</v>
      </c>
      <c r="K530" t="s">
        <v>32</v>
      </c>
      <c r="L530">
        <v>1510</v>
      </c>
      <c r="M530" t="s">
        <v>49</v>
      </c>
      <c r="N530" t="s">
        <v>14</v>
      </c>
      <c r="O530">
        <v>0.50109999999999999</v>
      </c>
      <c r="P530">
        <v>756.66099999999994</v>
      </c>
      <c r="Q530">
        <v>32.649700000000003</v>
      </c>
      <c r="R530" s="7">
        <v>0.50109899999999996</v>
      </c>
      <c r="S530" s="1">
        <v>756.66085699999996</v>
      </c>
      <c r="T530" t="s">
        <v>315</v>
      </c>
      <c r="U530" s="7">
        <v>32.649700000000003</v>
      </c>
      <c r="V530" s="1">
        <v>24704.75</v>
      </c>
      <c r="W530">
        <v>2026</v>
      </c>
    </row>
    <row r="531" spans="1:23" x14ac:dyDescent="0.3">
      <c r="A531">
        <v>72035908</v>
      </c>
      <c r="B531" s="2">
        <v>46105</v>
      </c>
      <c r="C531" t="s">
        <v>2544</v>
      </c>
      <c r="D531" t="s">
        <v>9</v>
      </c>
      <c r="E531" t="s">
        <v>10</v>
      </c>
      <c r="F531" t="s">
        <v>5632</v>
      </c>
      <c r="G531" t="s">
        <v>5633</v>
      </c>
      <c r="H531" t="s">
        <v>2671</v>
      </c>
      <c r="I531" t="s">
        <v>2672</v>
      </c>
      <c r="J531" t="s">
        <v>50</v>
      </c>
      <c r="K531" t="s">
        <v>32</v>
      </c>
      <c r="L531">
        <v>1290</v>
      </c>
      <c r="M531" t="s">
        <v>49</v>
      </c>
      <c r="N531" t="s">
        <v>14</v>
      </c>
      <c r="O531">
        <v>0.50109999999999999</v>
      </c>
      <c r="P531">
        <v>646.41999999999996</v>
      </c>
      <c r="Q531">
        <v>32.649700000000003</v>
      </c>
      <c r="R531" s="7">
        <v>0.50109899999999996</v>
      </c>
      <c r="S531" s="1">
        <v>646.420028</v>
      </c>
      <c r="T531" t="s">
        <v>315</v>
      </c>
      <c r="U531" s="7">
        <v>32.649700000000003</v>
      </c>
      <c r="V531" s="1">
        <v>21105.42</v>
      </c>
      <c r="W531">
        <v>2026</v>
      </c>
    </row>
    <row r="532" spans="1:23" x14ac:dyDescent="0.3">
      <c r="A532">
        <v>72035926</v>
      </c>
      <c r="B532" s="2">
        <v>46105</v>
      </c>
      <c r="C532" t="s">
        <v>2544</v>
      </c>
      <c r="D532" t="s">
        <v>9</v>
      </c>
      <c r="E532" t="s">
        <v>10</v>
      </c>
      <c r="F532" t="s">
        <v>5632</v>
      </c>
      <c r="G532" t="s">
        <v>5633</v>
      </c>
      <c r="H532" t="s">
        <v>2660</v>
      </c>
      <c r="I532" t="s">
        <v>2661</v>
      </c>
      <c r="J532" t="s">
        <v>50</v>
      </c>
      <c r="K532" t="s">
        <v>32</v>
      </c>
      <c r="L532">
        <v>2515</v>
      </c>
      <c r="M532" t="s">
        <v>49</v>
      </c>
      <c r="N532" t="s">
        <v>14</v>
      </c>
      <c r="O532">
        <v>0.50109999999999999</v>
      </c>
      <c r="P532">
        <v>1260.2670000000001</v>
      </c>
      <c r="Q532">
        <v>32.649700000000003</v>
      </c>
      <c r="R532" s="7">
        <v>0.50109899999999996</v>
      </c>
      <c r="S532" s="1">
        <v>1260.267016</v>
      </c>
      <c r="T532" t="s">
        <v>315</v>
      </c>
      <c r="U532" s="7">
        <v>32.649700000000003</v>
      </c>
      <c r="V532" s="1">
        <v>41147.339999999997</v>
      </c>
      <c r="W532">
        <v>2026</v>
      </c>
    </row>
    <row r="533" spans="1:23" x14ac:dyDescent="0.3">
      <c r="A533">
        <v>72035947</v>
      </c>
      <c r="B533" s="2">
        <v>46105</v>
      </c>
      <c r="C533" t="s">
        <v>2544</v>
      </c>
      <c r="D533" t="s">
        <v>9</v>
      </c>
      <c r="E533" t="s">
        <v>10</v>
      </c>
      <c r="F533" t="s">
        <v>5632</v>
      </c>
      <c r="G533" t="s">
        <v>5633</v>
      </c>
      <c r="H533" t="s">
        <v>3826</v>
      </c>
      <c r="I533" t="s">
        <v>3827</v>
      </c>
      <c r="J533" t="s">
        <v>50</v>
      </c>
      <c r="K533" t="s">
        <v>32</v>
      </c>
      <c r="L533">
        <v>1510</v>
      </c>
      <c r="M533" t="s">
        <v>49</v>
      </c>
      <c r="N533" t="s">
        <v>14</v>
      </c>
      <c r="O533">
        <v>0.50109999999999999</v>
      </c>
      <c r="P533">
        <v>756.66099999999994</v>
      </c>
      <c r="Q533">
        <v>32.649700000000003</v>
      </c>
      <c r="R533" s="7">
        <v>0.50109899999999996</v>
      </c>
      <c r="S533" s="1">
        <v>756.66085699999996</v>
      </c>
      <c r="T533" t="s">
        <v>315</v>
      </c>
      <c r="U533" s="7">
        <v>32.649700000000003</v>
      </c>
      <c r="V533" s="1">
        <v>24704.75</v>
      </c>
      <c r="W533">
        <v>2026</v>
      </c>
    </row>
    <row r="534" spans="1:23" x14ac:dyDescent="0.3">
      <c r="A534">
        <v>72035965</v>
      </c>
      <c r="B534" s="2">
        <v>46105</v>
      </c>
      <c r="C534" t="s">
        <v>2544</v>
      </c>
      <c r="D534" t="s">
        <v>9</v>
      </c>
      <c r="E534" t="s">
        <v>10</v>
      </c>
      <c r="F534" t="s">
        <v>5632</v>
      </c>
      <c r="G534" t="s">
        <v>5633</v>
      </c>
      <c r="H534" t="s">
        <v>2660</v>
      </c>
      <c r="I534" t="s">
        <v>2661</v>
      </c>
      <c r="J534" t="s">
        <v>50</v>
      </c>
      <c r="K534" t="s">
        <v>32</v>
      </c>
      <c r="L534">
        <v>360</v>
      </c>
      <c r="M534" t="s">
        <v>49</v>
      </c>
      <c r="N534" t="s">
        <v>14</v>
      </c>
      <c r="O534">
        <v>0.50109999999999999</v>
      </c>
      <c r="P534">
        <v>180.39599999999999</v>
      </c>
      <c r="Q534">
        <v>32.649700000000003</v>
      </c>
      <c r="R534" s="7">
        <v>0.50109899999999996</v>
      </c>
      <c r="S534" s="1">
        <v>180.39614399999999</v>
      </c>
      <c r="T534" t="s">
        <v>315</v>
      </c>
      <c r="U534" s="7">
        <v>32.649700000000003</v>
      </c>
      <c r="V534" s="1">
        <v>5889.88</v>
      </c>
      <c r="W534">
        <v>2026</v>
      </c>
    </row>
    <row r="535" spans="1:23" x14ac:dyDescent="0.3">
      <c r="A535">
        <v>72035911</v>
      </c>
      <c r="B535" s="2">
        <v>46105</v>
      </c>
      <c r="C535" t="s">
        <v>2544</v>
      </c>
      <c r="D535" t="s">
        <v>9</v>
      </c>
      <c r="E535" t="s">
        <v>10</v>
      </c>
      <c r="F535" t="s">
        <v>5632</v>
      </c>
      <c r="G535" t="s">
        <v>5633</v>
      </c>
      <c r="H535" t="s">
        <v>2671</v>
      </c>
      <c r="I535" t="s">
        <v>2672</v>
      </c>
      <c r="J535" t="s">
        <v>50</v>
      </c>
      <c r="K535" t="s">
        <v>32</v>
      </c>
      <c r="L535">
        <v>3520</v>
      </c>
      <c r="M535" t="s">
        <v>49</v>
      </c>
      <c r="N535" t="s">
        <v>14</v>
      </c>
      <c r="O535">
        <v>0.50109999999999999</v>
      </c>
      <c r="P535">
        <v>1763.8720000000001</v>
      </c>
      <c r="Q535">
        <v>32.649700000000003</v>
      </c>
      <c r="R535" s="7">
        <v>0.50109899999999996</v>
      </c>
      <c r="S535" s="1">
        <v>1763.8719490000001</v>
      </c>
      <c r="T535" t="s">
        <v>315</v>
      </c>
      <c r="U535" s="7">
        <v>32.649700000000003</v>
      </c>
      <c r="V535" s="1">
        <v>57589.89</v>
      </c>
      <c r="W535">
        <v>2026</v>
      </c>
    </row>
    <row r="536" spans="1:23" x14ac:dyDescent="0.3">
      <c r="A536">
        <v>72035931</v>
      </c>
      <c r="B536" s="2">
        <v>46105</v>
      </c>
      <c r="C536" t="s">
        <v>2544</v>
      </c>
      <c r="D536" t="s">
        <v>9</v>
      </c>
      <c r="E536" t="s">
        <v>10</v>
      </c>
      <c r="F536" t="s">
        <v>5632</v>
      </c>
      <c r="G536" t="s">
        <v>5633</v>
      </c>
      <c r="H536" t="s">
        <v>2660</v>
      </c>
      <c r="I536" t="s">
        <v>2661</v>
      </c>
      <c r="J536" t="s">
        <v>50</v>
      </c>
      <c r="K536" t="s">
        <v>32</v>
      </c>
      <c r="L536">
        <v>2515</v>
      </c>
      <c r="M536" t="s">
        <v>49</v>
      </c>
      <c r="N536" t="s">
        <v>14</v>
      </c>
      <c r="O536">
        <v>0.50109999999999999</v>
      </c>
      <c r="P536">
        <v>1260.27</v>
      </c>
      <c r="Q536">
        <v>32.649700000000003</v>
      </c>
      <c r="R536" s="7">
        <v>0.50109899999999996</v>
      </c>
      <c r="S536" s="1">
        <v>1260.2700789999999</v>
      </c>
      <c r="T536" t="s">
        <v>315</v>
      </c>
      <c r="U536" s="7">
        <v>32.649700000000003</v>
      </c>
      <c r="V536" s="1">
        <v>41147.440000000002</v>
      </c>
      <c r="W536">
        <v>2026</v>
      </c>
    </row>
    <row r="537" spans="1:23" x14ac:dyDescent="0.3">
      <c r="A537">
        <v>72035960</v>
      </c>
      <c r="B537" s="2">
        <v>46105</v>
      </c>
      <c r="C537" t="s">
        <v>2544</v>
      </c>
      <c r="D537" t="s">
        <v>9</v>
      </c>
      <c r="E537" t="s">
        <v>10</v>
      </c>
      <c r="F537" t="s">
        <v>5632</v>
      </c>
      <c r="G537" t="s">
        <v>5633</v>
      </c>
      <c r="H537" t="s">
        <v>2660</v>
      </c>
      <c r="I537" t="s">
        <v>2661</v>
      </c>
      <c r="J537" t="s">
        <v>50</v>
      </c>
      <c r="K537" t="s">
        <v>32</v>
      </c>
      <c r="L537">
        <v>1510</v>
      </c>
      <c r="M537" t="s">
        <v>49</v>
      </c>
      <c r="N537" t="s">
        <v>14</v>
      </c>
      <c r="O537">
        <v>0.50109999999999999</v>
      </c>
      <c r="P537">
        <v>756.66099999999994</v>
      </c>
      <c r="Q537">
        <v>32.649700000000003</v>
      </c>
      <c r="R537" s="7">
        <v>0.50109899999999996</v>
      </c>
      <c r="S537" s="1">
        <v>756.66085699999996</v>
      </c>
      <c r="T537" t="s">
        <v>315</v>
      </c>
      <c r="U537" s="7">
        <v>32.649700000000003</v>
      </c>
      <c r="V537" s="1">
        <v>24704.75</v>
      </c>
      <c r="W537">
        <v>2026</v>
      </c>
    </row>
    <row r="538" spans="1:23" x14ac:dyDescent="0.3">
      <c r="A538">
        <v>72036343</v>
      </c>
      <c r="B538" s="2">
        <v>46105</v>
      </c>
      <c r="C538" t="s">
        <v>2544</v>
      </c>
      <c r="D538" t="s">
        <v>9</v>
      </c>
      <c r="E538" t="s">
        <v>10</v>
      </c>
      <c r="F538" t="s">
        <v>5632</v>
      </c>
      <c r="G538" t="s">
        <v>5633</v>
      </c>
      <c r="H538" t="s">
        <v>3852</v>
      </c>
      <c r="I538" t="s">
        <v>3853</v>
      </c>
      <c r="J538" t="s">
        <v>50</v>
      </c>
      <c r="K538" t="s">
        <v>32</v>
      </c>
      <c r="L538">
        <v>4020</v>
      </c>
      <c r="M538" t="s">
        <v>49</v>
      </c>
      <c r="N538" t="s">
        <v>14</v>
      </c>
      <c r="O538">
        <v>0.39829999999999999</v>
      </c>
      <c r="P538">
        <v>1601.17</v>
      </c>
      <c r="Q538">
        <v>32.649700000000003</v>
      </c>
      <c r="R538" s="7">
        <v>0.39829999999999999</v>
      </c>
      <c r="S538" s="1">
        <v>1601.169995</v>
      </c>
      <c r="T538" t="s">
        <v>315</v>
      </c>
      <c r="U538" s="7">
        <v>32.649700000000003</v>
      </c>
      <c r="V538" s="1">
        <v>52277.72</v>
      </c>
      <c r="W538">
        <v>2026</v>
      </c>
    </row>
    <row r="539" spans="1:23" x14ac:dyDescent="0.3">
      <c r="A539">
        <v>72035912</v>
      </c>
      <c r="B539" s="2">
        <v>46105</v>
      </c>
      <c r="C539" t="s">
        <v>2544</v>
      </c>
      <c r="D539" t="s">
        <v>9</v>
      </c>
      <c r="E539" t="s">
        <v>10</v>
      </c>
      <c r="F539" t="s">
        <v>5632</v>
      </c>
      <c r="G539" t="s">
        <v>5633</v>
      </c>
      <c r="H539" t="s">
        <v>2671</v>
      </c>
      <c r="I539" t="s">
        <v>2672</v>
      </c>
      <c r="J539" t="s">
        <v>50</v>
      </c>
      <c r="K539" t="s">
        <v>32</v>
      </c>
      <c r="L539">
        <v>450</v>
      </c>
      <c r="M539" t="s">
        <v>49</v>
      </c>
      <c r="N539" t="s">
        <v>14</v>
      </c>
      <c r="O539">
        <v>0.50111000000000006</v>
      </c>
      <c r="P539">
        <v>225.5</v>
      </c>
      <c r="Q539">
        <v>32.649700000000003</v>
      </c>
      <c r="R539" s="7">
        <v>0.50110900000000003</v>
      </c>
      <c r="S539" s="1">
        <v>225.50008099999999</v>
      </c>
      <c r="T539" t="s">
        <v>315</v>
      </c>
      <c r="U539" s="7">
        <v>32.649700000000003</v>
      </c>
      <c r="V539" s="1">
        <v>7362.51</v>
      </c>
      <c r="W539">
        <v>2026</v>
      </c>
    </row>
    <row r="540" spans="1:23" x14ac:dyDescent="0.3">
      <c r="A540">
        <v>72038550</v>
      </c>
      <c r="B540" s="2">
        <v>46105</v>
      </c>
      <c r="C540" t="s">
        <v>4762</v>
      </c>
      <c r="D540" t="s">
        <v>9</v>
      </c>
      <c r="E540" t="s">
        <v>10</v>
      </c>
      <c r="F540" t="s">
        <v>5718</v>
      </c>
      <c r="G540" t="s">
        <v>5719</v>
      </c>
      <c r="H540" t="s">
        <v>1615</v>
      </c>
      <c r="I540" t="s">
        <v>1616</v>
      </c>
      <c r="J540" t="s">
        <v>50</v>
      </c>
      <c r="K540" t="s">
        <v>33</v>
      </c>
      <c r="L540">
        <v>520</v>
      </c>
      <c r="M540" t="s">
        <v>49</v>
      </c>
      <c r="N540" t="s">
        <v>14</v>
      </c>
      <c r="O540">
        <v>2.2191999999999998</v>
      </c>
      <c r="P540">
        <v>1153.9839999999999</v>
      </c>
      <c r="Q540">
        <v>32.649700000000003</v>
      </c>
      <c r="R540" s="7">
        <v>2.2191990000000001</v>
      </c>
      <c r="S540" s="1">
        <v>1153.983956</v>
      </c>
      <c r="T540" t="s">
        <v>315</v>
      </c>
      <c r="U540" s="7">
        <v>32.649700000000003</v>
      </c>
      <c r="V540" s="1">
        <v>37677.230000000003</v>
      </c>
      <c r="W540">
        <v>2026</v>
      </c>
    </row>
    <row r="541" spans="1:23" x14ac:dyDescent="0.3">
      <c r="A541">
        <v>72038326</v>
      </c>
      <c r="B541" s="2">
        <v>46105</v>
      </c>
      <c r="C541" t="s">
        <v>4683</v>
      </c>
      <c r="D541" t="s">
        <v>9</v>
      </c>
      <c r="E541" t="s">
        <v>10</v>
      </c>
      <c r="F541" t="s">
        <v>5718</v>
      </c>
      <c r="G541" t="s">
        <v>5719</v>
      </c>
      <c r="H541" t="s">
        <v>51</v>
      </c>
      <c r="I541" t="s">
        <v>52</v>
      </c>
      <c r="J541" t="s">
        <v>50</v>
      </c>
      <c r="K541" t="s">
        <v>33</v>
      </c>
      <c r="L541">
        <v>1050</v>
      </c>
      <c r="M541" t="s">
        <v>49</v>
      </c>
      <c r="N541" t="s">
        <v>14</v>
      </c>
      <c r="O541">
        <v>0.34670000000000001</v>
      </c>
      <c r="P541">
        <v>364.04</v>
      </c>
      <c r="Q541">
        <v>32.649700000000003</v>
      </c>
      <c r="R541" s="7">
        <v>0.34669899999999998</v>
      </c>
      <c r="S541" s="1">
        <v>364.040098</v>
      </c>
      <c r="T541" t="s">
        <v>315</v>
      </c>
      <c r="U541" s="7">
        <v>32.649700000000003</v>
      </c>
      <c r="V541" s="1">
        <v>11885.8</v>
      </c>
      <c r="W541">
        <v>2026</v>
      </c>
    </row>
    <row r="542" spans="1:23" x14ac:dyDescent="0.3">
      <c r="A542">
        <v>72038550</v>
      </c>
      <c r="B542" s="2">
        <v>46105</v>
      </c>
      <c r="C542" t="s">
        <v>4762</v>
      </c>
      <c r="D542" t="s">
        <v>9</v>
      </c>
      <c r="E542" t="s">
        <v>10</v>
      </c>
      <c r="F542" t="s">
        <v>5718</v>
      </c>
      <c r="G542" t="s">
        <v>5719</v>
      </c>
      <c r="H542" t="s">
        <v>2677</v>
      </c>
      <c r="I542" t="s">
        <v>2678</v>
      </c>
      <c r="J542" t="s">
        <v>50</v>
      </c>
      <c r="K542" t="s">
        <v>33</v>
      </c>
      <c r="L542">
        <v>170</v>
      </c>
      <c r="M542" t="s">
        <v>49</v>
      </c>
      <c r="N542" t="s">
        <v>14</v>
      </c>
      <c r="O542">
        <v>2.3849999999999998</v>
      </c>
      <c r="P542">
        <v>405.45</v>
      </c>
      <c r="Q542">
        <v>32.649700000000003</v>
      </c>
      <c r="R542" s="7">
        <v>2.3849990000000001</v>
      </c>
      <c r="S542" s="1">
        <v>405.449973</v>
      </c>
      <c r="T542" t="s">
        <v>315</v>
      </c>
      <c r="U542" s="7">
        <v>32.649700000000003</v>
      </c>
      <c r="V542" s="1">
        <v>13237.82</v>
      </c>
      <c r="W542">
        <v>2026</v>
      </c>
    </row>
    <row r="543" spans="1:23" x14ac:dyDescent="0.3">
      <c r="A543">
        <v>72036882</v>
      </c>
      <c r="B543" s="2">
        <v>46105</v>
      </c>
      <c r="C543" t="s">
        <v>2685</v>
      </c>
      <c r="D543" t="s">
        <v>9</v>
      </c>
      <c r="E543" t="s">
        <v>10</v>
      </c>
      <c r="F543" t="s">
        <v>5714</v>
      </c>
      <c r="G543" t="s">
        <v>5715</v>
      </c>
      <c r="H543" t="s">
        <v>5716</v>
      </c>
      <c r="I543" t="s">
        <v>5717</v>
      </c>
      <c r="J543" t="s">
        <v>50</v>
      </c>
      <c r="K543" t="s">
        <v>33</v>
      </c>
      <c r="L543">
        <v>1020</v>
      </c>
      <c r="M543" t="s">
        <v>49</v>
      </c>
      <c r="N543" t="s">
        <v>14</v>
      </c>
      <c r="O543">
        <v>1.7063999999999999</v>
      </c>
      <c r="P543">
        <v>1740.53</v>
      </c>
      <c r="Q543">
        <v>32.649700000000003</v>
      </c>
      <c r="R543" s="7">
        <v>1.7063999999999999</v>
      </c>
      <c r="S543" s="1">
        <v>1740.5299279999999</v>
      </c>
      <c r="T543" t="s">
        <v>315</v>
      </c>
      <c r="U543" s="7">
        <v>32.649700000000003</v>
      </c>
      <c r="V543" s="1">
        <v>56827.78</v>
      </c>
      <c r="W543">
        <v>2026</v>
      </c>
    </row>
    <row r="544" spans="1:23" x14ac:dyDescent="0.3">
      <c r="A544">
        <v>72036804</v>
      </c>
      <c r="B544" s="2">
        <v>46105</v>
      </c>
      <c r="C544" t="s">
        <v>2687</v>
      </c>
      <c r="D544" t="s">
        <v>9</v>
      </c>
      <c r="E544" t="s">
        <v>10</v>
      </c>
      <c r="F544" t="s">
        <v>5714</v>
      </c>
      <c r="G544" t="s">
        <v>5715</v>
      </c>
      <c r="H544" t="s">
        <v>3911</v>
      </c>
      <c r="I544" t="s">
        <v>3912</v>
      </c>
      <c r="J544" t="s">
        <v>50</v>
      </c>
      <c r="K544" t="s">
        <v>33</v>
      </c>
      <c r="L544">
        <v>930</v>
      </c>
      <c r="M544" t="s">
        <v>49</v>
      </c>
      <c r="N544" t="s">
        <v>14</v>
      </c>
      <c r="O544">
        <v>1.0880000000000001</v>
      </c>
      <c r="P544">
        <v>1011.84</v>
      </c>
      <c r="Q544">
        <v>32.649700000000003</v>
      </c>
      <c r="R544" s="7">
        <v>1.0879989999999999</v>
      </c>
      <c r="S544" s="1">
        <v>1011.839925</v>
      </c>
      <c r="T544" t="s">
        <v>315</v>
      </c>
      <c r="U544" s="7">
        <v>32.649700000000003</v>
      </c>
      <c r="V544" s="1">
        <v>33036.269999999997</v>
      </c>
      <c r="W544">
        <v>2026</v>
      </c>
    </row>
    <row r="545" spans="1:23" x14ac:dyDescent="0.3">
      <c r="A545">
        <v>72038327</v>
      </c>
      <c r="B545" s="2">
        <v>46105</v>
      </c>
      <c r="C545" t="s">
        <v>4683</v>
      </c>
      <c r="D545" t="s">
        <v>9</v>
      </c>
      <c r="E545" t="s">
        <v>10</v>
      </c>
      <c r="F545" t="s">
        <v>5718</v>
      </c>
      <c r="G545" t="s">
        <v>5719</v>
      </c>
      <c r="H545" t="s">
        <v>57</v>
      </c>
      <c r="I545" t="s">
        <v>58</v>
      </c>
      <c r="J545" t="s">
        <v>56</v>
      </c>
      <c r="K545" t="s">
        <v>33</v>
      </c>
      <c r="L545">
        <v>1020</v>
      </c>
      <c r="M545" t="s">
        <v>49</v>
      </c>
      <c r="N545" t="s">
        <v>14</v>
      </c>
      <c r="O545">
        <v>0.24929999999999999</v>
      </c>
      <c r="P545">
        <v>254.29</v>
      </c>
      <c r="Q545">
        <v>32.649700000000003</v>
      </c>
      <c r="R545" s="7">
        <v>0.24929899999999999</v>
      </c>
      <c r="S545" s="1">
        <v>254.28993199999999</v>
      </c>
      <c r="T545" t="s">
        <v>315</v>
      </c>
      <c r="U545" s="7">
        <v>32.649700000000003</v>
      </c>
      <c r="V545" s="1">
        <v>8302.49</v>
      </c>
      <c r="W545">
        <v>2026</v>
      </c>
    </row>
    <row r="546" spans="1:23" x14ac:dyDescent="0.3">
      <c r="A546">
        <v>72038551</v>
      </c>
      <c r="B546" s="2">
        <v>46105</v>
      </c>
      <c r="C546" t="s">
        <v>4762</v>
      </c>
      <c r="D546" t="s">
        <v>9</v>
      </c>
      <c r="E546" t="s">
        <v>10</v>
      </c>
      <c r="F546" t="s">
        <v>5718</v>
      </c>
      <c r="G546" t="s">
        <v>5719</v>
      </c>
      <c r="H546" t="s">
        <v>5818</v>
      </c>
      <c r="I546" t="s">
        <v>5819</v>
      </c>
      <c r="J546" t="s">
        <v>5820</v>
      </c>
      <c r="K546" t="s">
        <v>33</v>
      </c>
      <c r="L546">
        <v>2010</v>
      </c>
      <c r="M546" t="s">
        <v>49</v>
      </c>
      <c r="N546" t="s">
        <v>14</v>
      </c>
      <c r="O546">
        <v>0.32990000000000003</v>
      </c>
      <c r="P546">
        <v>663.1</v>
      </c>
      <c r="Q546">
        <v>32.649700000000003</v>
      </c>
      <c r="R546" s="7">
        <v>0.32990000000000003</v>
      </c>
      <c r="S546" s="1">
        <v>663.10011999999995</v>
      </c>
      <c r="T546" t="s">
        <v>315</v>
      </c>
      <c r="U546" s="7">
        <v>32.649700000000003</v>
      </c>
      <c r="V546" s="1">
        <v>21650.02</v>
      </c>
      <c r="W546">
        <v>2026</v>
      </c>
    </row>
    <row r="547" spans="1:23" x14ac:dyDescent="0.3">
      <c r="A547">
        <v>72038165</v>
      </c>
      <c r="B547" s="2">
        <v>46105</v>
      </c>
      <c r="C547" t="s">
        <v>4650</v>
      </c>
      <c r="D547" t="s">
        <v>9</v>
      </c>
      <c r="E547" t="s">
        <v>10</v>
      </c>
      <c r="F547" t="s">
        <v>5718</v>
      </c>
      <c r="G547" t="s">
        <v>5719</v>
      </c>
      <c r="H547" t="s">
        <v>5821</v>
      </c>
      <c r="I547" t="s">
        <v>5822</v>
      </c>
      <c r="J547" t="s">
        <v>82</v>
      </c>
      <c r="K547" t="s">
        <v>33</v>
      </c>
      <c r="L547">
        <v>1020</v>
      </c>
      <c r="M547" t="s">
        <v>49</v>
      </c>
      <c r="N547" t="s">
        <v>14</v>
      </c>
      <c r="O547">
        <v>3.6299999999999999E-2</v>
      </c>
      <c r="P547">
        <v>37.026000000000003</v>
      </c>
      <c r="Q547">
        <v>32.649700000000003</v>
      </c>
      <c r="R547" s="7">
        <v>3.6298999999999998E-2</v>
      </c>
      <c r="S547" s="1">
        <v>37.026066999999998</v>
      </c>
      <c r="T547" t="s">
        <v>315</v>
      </c>
      <c r="U547" s="7">
        <v>32.649700000000003</v>
      </c>
      <c r="V547" s="1">
        <v>1208.8900000000001</v>
      </c>
      <c r="W547">
        <v>2026</v>
      </c>
    </row>
    <row r="548" spans="1:23" x14ac:dyDescent="0.3">
      <c r="A548">
        <v>72038347</v>
      </c>
      <c r="B548" s="2">
        <v>46105</v>
      </c>
      <c r="C548" t="s">
        <v>4683</v>
      </c>
      <c r="D548" t="s">
        <v>9</v>
      </c>
      <c r="E548" t="s">
        <v>10</v>
      </c>
      <c r="F548" t="s">
        <v>5718</v>
      </c>
      <c r="G548" t="s">
        <v>5719</v>
      </c>
      <c r="H548" t="s">
        <v>2356</v>
      </c>
      <c r="I548" t="s">
        <v>2357</v>
      </c>
      <c r="J548" t="s">
        <v>82</v>
      </c>
      <c r="K548" t="s">
        <v>33</v>
      </c>
      <c r="L548">
        <v>1030</v>
      </c>
      <c r="M548" t="s">
        <v>49</v>
      </c>
      <c r="N548" t="s">
        <v>14</v>
      </c>
      <c r="O548">
        <v>3.6299999999999999E-2</v>
      </c>
      <c r="P548">
        <v>37.39</v>
      </c>
      <c r="Q548">
        <v>32.649700000000003</v>
      </c>
      <c r="R548" s="7">
        <v>3.6298999999999998E-2</v>
      </c>
      <c r="S548" s="1">
        <v>37.38993</v>
      </c>
      <c r="T548" t="s">
        <v>315</v>
      </c>
      <c r="U548" s="7">
        <v>32.649700000000003</v>
      </c>
      <c r="V548" s="1">
        <v>1220.77</v>
      </c>
      <c r="W548">
        <v>2026</v>
      </c>
    </row>
    <row r="549" spans="1:23" x14ac:dyDescent="0.3">
      <c r="A549">
        <v>72038588</v>
      </c>
      <c r="B549" s="2">
        <v>46105</v>
      </c>
      <c r="C549" t="s">
        <v>5823</v>
      </c>
      <c r="D549" t="s">
        <v>9</v>
      </c>
      <c r="E549" t="s">
        <v>10</v>
      </c>
      <c r="F549" t="s">
        <v>5718</v>
      </c>
      <c r="G549" t="s">
        <v>5719</v>
      </c>
      <c r="H549" t="s">
        <v>5824</v>
      </c>
      <c r="I549" t="s">
        <v>5825</v>
      </c>
      <c r="J549" t="s">
        <v>82</v>
      </c>
      <c r="K549" t="s">
        <v>33</v>
      </c>
      <c r="L549">
        <v>21000</v>
      </c>
      <c r="M549" t="s">
        <v>49</v>
      </c>
      <c r="N549" t="s">
        <v>14</v>
      </c>
      <c r="O549">
        <v>5.1000000000000004E-3</v>
      </c>
      <c r="P549">
        <v>107.1</v>
      </c>
      <c r="Q549">
        <v>32.649700000000003</v>
      </c>
      <c r="R549" s="7">
        <v>5.0990000000000002E-3</v>
      </c>
      <c r="S549" s="1">
        <v>107.099912</v>
      </c>
      <c r="T549" t="s">
        <v>315</v>
      </c>
      <c r="U549" s="7">
        <v>32.649700000000003</v>
      </c>
      <c r="V549" s="1">
        <v>3496.78</v>
      </c>
      <c r="W549">
        <v>2026</v>
      </c>
    </row>
    <row r="550" spans="1:23" x14ac:dyDescent="0.3">
      <c r="A550">
        <v>72038089</v>
      </c>
      <c r="B550" s="2">
        <v>46105</v>
      </c>
      <c r="C550" t="s">
        <v>5340</v>
      </c>
      <c r="D550" t="s">
        <v>9</v>
      </c>
      <c r="E550" t="s">
        <v>10</v>
      </c>
      <c r="F550" t="s">
        <v>5718</v>
      </c>
      <c r="G550" t="s">
        <v>5719</v>
      </c>
      <c r="H550" t="s">
        <v>5859</v>
      </c>
      <c r="I550" t="s">
        <v>5860</v>
      </c>
      <c r="J550" t="s">
        <v>65</v>
      </c>
      <c r="K550" t="s">
        <v>33</v>
      </c>
      <c r="L550">
        <v>1000</v>
      </c>
      <c r="M550" t="s">
        <v>49</v>
      </c>
      <c r="N550" t="s">
        <v>14</v>
      </c>
      <c r="O550">
        <v>0.23749999999999999</v>
      </c>
      <c r="P550">
        <v>237.5</v>
      </c>
      <c r="Q550">
        <v>32.649700000000003</v>
      </c>
      <c r="R550" s="7">
        <v>0.23749899999999999</v>
      </c>
      <c r="S550" s="1">
        <v>237.49988500000001</v>
      </c>
      <c r="T550" t="s">
        <v>315</v>
      </c>
      <c r="U550" s="7">
        <v>32.649700000000003</v>
      </c>
      <c r="V550" s="1">
        <v>7754.3</v>
      </c>
      <c r="W550">
        <v>2026</v>
      </c>
    </row>
    <row r="551" spans="1:23" x14ac:dyDescent="0.3">
      <c r="A551">
        <v>72037898</v>
      </c>
      <c r="B551" s="2">
        <v>46105</v>
      </c>
      <c r="C551" t="s">
        <v>3480</v>
      </c>
      <c r="D551" t="s">
        <v>9</v>
      </c>
      <c r="E551" t="s">
        <v>10</v>
      </c>
      <c r="F551" t="s">
        <v>5718</v>
      </c>
      <c r="G551" t="s">
        <v>5719</v>
      </c>
      <c r="H551" t="s">
        <v>1157</v>
      </c>
      <c r="I551" t="s">
        <v>1158</v>
      </c>
      <c r="J551" t="s">
        <v>62</v>
      </c>
      <c r="K551" t="s">
        <v>33</v>
      </c>
      <c r="L551">
        <v>1000</v>
      </c>
      <c r="M551" t="s">
        <v>49</v>
      </c>
      <c r="N551" t="s">
        <v>14</v>
      </c>
      <c r="O551">
        <v>0.10440000000000001</v>
      </c>
      <c r="P551">
        <v>104.4</v>
      </c>
      <c r="Q551">
        <v>32.649700000000003</v>
      </c>
      <c r="R551" s="7">
        <v>0.10440000000000001</v>
      </c>
      <c r="S551" s="1">
        <v>104.40004</v>
      </c>
      <c r="T551" t="s">
        <v>315</v>
      </c>
      <c r="U551" s="7">
        <v>32.649700000000003</v>
      </c>
      <c r="V551" s="1">
        <v>3408.63</v>
      </c>
      <c r="W551">
        <v>2026</v>
      </c>
    </row>
    <row r="552" spans="1:23" x14ac:dyDescent="0.3">
      <c r="A552">
        <v>72037642</v>
      </c>
      <c r="B552" s="2">
        <v>46105</v>
      </c>
      <c r="C552" t="s">
        <v>3261</v>
      </c>
      <c r="D552" t="s">
        <v>9</v>
      </c>
      <c r="E552" t="s">
        <v>10</v>
      </c>
      <c r="F552" t="s">
        <v>5718</v>
      </c>
      <c r="G552" t="s">
        <v>5719</v>
      </c>
      <c r="H552" t="s">
        <v>5861</v>
      </c>
      <c r="I552" t="s">
        <v>5862</v>
      </c>
      <c r="J552" t="s">
        <v>59</v>
      </c>
      <c r="K552" t="s">
        <v>33</v>
      </c>
      <c r="L552">
        <v>1000</v>
      </c>
      <c r="M552" t="s">
        <v>49</v>
      </c>
      <c r="N552" t="s">
        <v>14</v>
      </c>
      <c r="O552">
        <v>6.5299999999999997E-2</v>
      </c>
      <c r="P552">
        <v>65.3</v>
      </c>
      <c r="Q552">
        <v>32.649700000000003</v>
      </c>
      <c r="R552" s="7">
        <v>6.5299999999999997E-2</v>
      </c>
      <c r="S552" s="1">
        <v>65.300139999999999</v>
      </c>
      <c r="T552" t="s">
        <v>315</v>
      </c>
      <c r="U552" s="7">
        <v>32.649700000000003</v>
      </c>
      <c r="V552" s="1">
        <v>2132.0300000000002</v>
      </c>
      <c r="W552">
        <v>2026</v>
      </c>
    </row>
    <row r="553" spans="1:23" x14ac:dyDescent="0.3">
      <c r="A553">
        <v>72037432</v>
      </c>
      <c r="B553" s="2">
        <v>46105</v>
      </c>
      <c r="C553" t="s">
        <v>3268</v>
      </c>
      <c r="D553" t="s">
        <v>1354</v>
      </c>
      <c r="E553" t="s">
        <v>1355</v>
      </c>
      <c r="F553" t="s">
        <v>5893</v>
      </c>
      <c r="G553" t="s">
        <v>5894</v>
      </c>
      <c r="H553" t="s">
        <v>1359</v>
      </c>
      <c r="I553" t="s">
        <v>1360</v>
      </c>
      <c r="J553" t="s">
        <v>1358</v>
      </c>
      <c r="K553" t="s">
        <v>32</v>
      </c>
      <c r="L553">
        <v>1620</v>
      </c>
      <c r="M553" t="s">
        <v>96</v>
      </c>
      <c r="N553" t="s">
        <v>14</v>
      </c>
      <c r="O553">
        <v>3.585</v>
      </c>
      <c r="P553">
        <v>5807.7</v>
      </c>
      <c r="Q553">
        <v>32.649700000000003</v>
      </c>
      <c r="R553" s="7">
        <v>3.5849989999999998</v>
      </c>
      <c r="S553" s="1">
        <v>5807.6999169999999</v>
      </c>
      <c r="T553" t="s">
        <v>315</v>
      </c>
      <c r="U553" s="7">
        <v>32.649700000000003</v>
      </c>
      <c r="V553" s="1">
        <v>189619.66</v>
      </c>
      <c r="W553">
        <v>2026</v>
      </c>
    </row>
    <row r="554" spans="1:23" x14ac:dyDescent="0.3">
      <c r="A554">
        <v>72037432</v>
      </c>
      <c r="B554" s="2">
        <v>46105</v>
      </c>
      <c r="C554" t="s">
        <v>3268</v>
      </c>
      <c r="D554" t="s">
        <v>1354</v>
      </c>
      <c r="E554" t="s">
        <v>1355</v>
      </c>
      <c r="F554" t="s">
        <v>5893</v>
      </c>
      <c r="G554" t="s">
        <v>5894</v>
      </c>
      <c r="H554" t="s">
        <v>5895</v>
      </c>
      <c r="I554" t="s">
        <v>5896</v>
      </c>
      <c r="J554" t="s">
        <v>1358</v>
      </c>
      <c r="K554" t="s">
        <v>32</v>
      </c>
      <c r="L554">
        <v>1350</v>
      </c>
      <c r="M554" t="s">
        <v>96</v>
      </c>
      <c r="N554" t="s">
        <v>14</v>
      </c>
      <c r="O554">
        <v>3.585</v>
      </c>
      <c r="P554">
        <v>4839.75</v>
      </c>
      <c r="Q554">
        <v>32.649700000000003</v>
      </c>
      <c r="R554" s="7">
        <v>3.5849989999999998</v>
      </c>
      <c r="S554" s="1">
        <v>4839.7501350000002</v>
      </c>
      <c r="T554" t="s">
        <v>315</v>
      </c>
      <c r="U554" s="7">
        <v>32.649700000000003</v>
      </c>
      <c r="V554" s="1">
        <v>158016.39000000001</v>
      </c>
      <c r="W554">
        <v>2026</v>
      </c>
    </row>
    <row r="555" spans="1:23" x14ac:dyDescent="0.3">
      <c r="A555">
        <v>72036998</v>
      </c>
      <c r="B555" s="2">
        <v>46105</v>
      </c>
      <c r="C555" t="s">
        <v>2674</v>
      </c>
      <c r="D555" t="s">
        <v>68</v>
      </c>
      <c r="E555" t="s">
        <v>69</v>
      </c>
      <c r="F555" t="s">
        <v>6040</v>
      </c>
      <c r="G555" t="s">
        <v>6041</v>
      </c>
      <c r="H555" t="s">
        <v>4526</v>
      </c>
      <c r="I555" t="s">
        <v>4527</v>
      </c>
      <c r="J555" t="s">
        <v>1674</v>
      </c>
      <c r="K555" t="s">
        <v>33</v>
      </c>
      <c r="L555">
        <v>500</v>
      </c>
      <c r="M555" t="s">
        <v>49</v>
      </c>
      <c r="N555" t="s">
        <v>14</v>
      </c>
      <c r="O555">
        <v>3.4582999999999999</v>
      </c>
      <c r="P555">
        <v>1729.15</v>
      </c>
      <c r="Q555">
        <v>32.649700000000003</v>
      </c>
      <c r="R555" s="7">
        <v>3.4582999999999999</v>
      </c>
      <c r="S555" s="1">
        <v>1729.150038</v>
      </c>
      <c r="T555" t="s">
        <v>315</v>
      </c>
      <c r="U555" s="7">
        <v>32.649700000000003</v>
      </c>
      <c r="V555" s="1">
        <v>56456.23</v>
      </c>
      <c r="W555">
        <v>2026</v>
      </c>
    </row>
    <row r="556" spans="1:23" x14ac:dyDescent="0.3">
      <c r="A556">
        <v>72036925</v>
      </c>
      <c r="B556" s="2">
        <v>46105</v>
      </c>
      <c r="C556" t="s">
        <v>2549</v>
      </c>
      <c r="D556" t="s">
        <v>4785</v>
      </c>
      <c r="E556" t="s">
        <v>4786</v>
      </c>
      <c r="F556" t="s">
        <v>6046</v>
      </c>
      <c r="G556" t="s">
        <v>6047</v>
      </c>
      <c r="H556" t="s">
        <v>3187</v>
      </c>
      <c r="I556" t="s">
        <v>3188</v>
      </c>
      <c r="J556" t="s">
        <v>67</v>
      </c>
      <c r="K556" t="s">
        <v>12</v>
      </c>
      <c r="L556">
        <v>2700</v>
      </c>
      <c r="M556" t="s">
        <v>49</v>
      </c>
      <c r="N556" t="s">
        <v>14</v>
      </c>
      <c r="O556">
        <v>1.21</v>
      </c>
      <c r="P556">
        <v>3267</v>
      </c>
      <c r="Q556">
        <v>32.649700000000003</v>
      </c>
      <c r="R556" s="7">
        <v>1.21</v>
      </c>
      <c r="S556" s="1">
        <v>3267.0000030000001</v>
      </c>
      <c r="T556" t="s">
        <v>315</v>
      </c>
      <c r="U556" s="7">
        <v>32.649700000000003</v>
      </c>
      <c r="V556" s="1">
        <v>106666.57</v>
      </c>
      <c r="W556">
        <v>2026</v>
      </c>
    </row>
    <row r="557" spans="1:23" x14ac:dyDescent="0.3">
      <c r="A557">
        <v>72036913</v>
      </c>
      <c r="B557" s="2">
        <v>46105</v>
      </c>
      <c r="C557" t="s">
        <v>2549</v>
      </c>
      <c r="D557" t="s">
        <v>4785</v>
      </c>
      <c r="E557" t="s">
        <v>4786</v>
      </c>
      <c r="F557" t="s">
        <v>6046</v>
      </c>
      <c r="G557" t="s">
        <v>6047</v>
      </c>
      <c r="H557" t="s">
        <v>3189</v>
      </c>
      <c r="I557" t="s">
        <v>3190</v>
      </c>
      <c r="J557" t="s">
        <v>67</v>
      </c>
      <c r="K557" t="s">
        <v>12</v>
      </c>
      <c r="L557">
        <v>2500</v>
      </c>
      <c r="M557" t="s">
        <v>49</v>
      </c>
      <c r="N557" t="s">
        <v>14</v>
      </c>
      <c r="O557">
        <v>0.96</v>
      </c>
      <c r="P557">
        <v>2400</v>
      </c>
      <c r="Q557">
        <v>32.649700000000003</v>
      </c>
      <c r="R557" s="7">
        <v>0.95999900000000005</v>
      </c>
      <c r="S557" s="1">
        <v>2400</v>
      </c>
      <c r="T557" t="s">
        <v>315</v>
      </c>
      <c r="U557" s="7">
        <v>32.649700000000003</v>
      </c>
      <c r="V557" s="1">
        <v>78359.28</v>
      </c>
      <c r="W557">
        <v>2026</v>
      </c>
    </row>
    <row r="558" spans="1:23" x14ac:dyDescent="0.3">
      <c r="A558">
        <v>72036918</v>
      </c>
      <c r="B558" s="2">
        <v>46105</v>
      </c>
      <c r="C558" t="s">
        <v>2549</v>
      </c>
      <c r="D558" t="s">
        <v>4785</v>
      </c>
      <c r="E558" t="s">
        <v>4786</v>
      </c>
      <c r="F558" t="s">
        <v>6046</v>
      </c>
      <c r="G558" t="s">
        <v>6047</v>
      </c>
      <c r="H558" t="s">
        <v>3193</v>
      </c>
      <c r="I558" t="s">
        <v>3194</v>
      </c>
      <c r="J558" t="s">
        <v>67</v>
      </c>
      <c r="K558" t="s">
        <v>12</v>
      </c>
      <c r="L558">
        <v>1000</v>
      </c>
      <c r="M558" t="s">
        <v>49</v>
      </c>
      <c r="N558" t="s">
        <v>14</v>
      </c>
      <c r="O558">
        <v>0.72</v>
      </c>
      <c r="P558">
        <v>720</v>
      </c>
      <c r="Q558">
        <v>32.649700000000003</v>
      </c>
      <c r="R558" s="7">
        <v>0.71999899999999994</v>
      </c>
      <c r="S558" s="1">
        <v>719.99987699999997</v>
      </c>
      <c r="T558" t="s">
        <v>315</v>
      </c>
      <c r="U558" s="7">
        <v>32.649700000000003</v>
      </c>
      <c r="V558" s="1">
        <v>23507.78</v>
      </c>
      <c r="W558">
        <v>2026</v>
      </c>
    </row>
    <row r="559" spans="1:23" x14ac:dyDescent="0.3">
      <c r="A559">
        <v>72036927</v>
      </c>
      <c r="B559" s="2">
        <v>46105</v>
      </c>
      <c r="C559" t="s">
        <v>2549</v>
      </c>
      <c r="D559" t="s">
        <v>4785</v>
      </c>
      <c r="E559" t="s">
        <v>4786</v>
      </c>
      <c r="F559" t="s">
        <v>6046</v>
      </c>
      <c r="G559" t="s">
        <v>6047</v>
      </c>
      <c r="H559" t="s">
        <v>3181</v>
      </c>
      <c r="I559" t="s">
        <v>3182</v>
      </c>
      <c r="J559" t="s">
        <v>67</v>
      </c>
      <c r="K559" t="s">
        <v>12</v>
      </c>
      <c r="L559">
        <v>1300</v>
      </c>
      <c r="M559" t="s">
        <v>49</v>
      </c>
      <c r="N559" t="s">
        <v>14</v>
      </c>
      <c r="O559">
        <v>0.96</v>
      </c>
      <c r="P559">
        <v>1248</v>
      </c>
      <c r="Q559">
        <v>32.649700000000003</v>
      </c>
      <c r="R559" s="7">
        <v>0.95999900000000005</v>
      </c>
      <c r="S559" s="1">
        <v>1248.0001339999999</v>
      </c>
      <c r="T559" t="s">
        <v>315</v>
      </c>
      <c r="U559" s="7">
        <v>32.649700000000003</v>
      </c>
      <c r="V559" s="1">
        <v>40746.83</v>
      </c>
      <c r="W559">
        <v>2026</v>
      </c>
    </row>
    <row r="560" spans="1:23" x14ac:dyDescent="0.3">
      <c r="A560">
        <v>72036905</v>
      </c>
      <c r="B560" s="2">
        <v>46105</v>
      </c>
      <c r="C560" t="s">
        <v>2549</v>
      </c>
      <c r="D560" t="s">
        <v>4785</v>
      </c>
      <c r="E560" t="s">
        <v>4786</v>
      </c>
      <c r="F560" t="s">
        <v>6046</v>
      </c>
      <c r="G560" t="s">
        <v>6047</v>
      </c>
      <c r="H560" t="s">
        <v>3181</v>
      </c>
      <c r="I560" t="s">
        <v>3182</v>
      </c>
      <c r="J560" t="s">
        <v>67</v>
      </c>
      <c r="K560" t="s">
        <v>12</v>
      </c>
      <c r="L560">
        <v>200</v>
      </c>
      <c r="M560" t="s">
        <v>49</v>
      </c>
      <c r="N560" t="s">
        <v>14</v>
      </c>
      <c r="O560">
        <v>0.96</v>
      </c>
      <c r="P560">
        <v>192</v>
      </c>
      <c r="Q560">
        <v>32.649700000000003</v>
      </c>
      <c r="R560" s="7">
        <v>0.95999900000000005</v>
      </c>
      <c r="S560" s="1">
        <v>191.99992599999999</v>
      </c>
      <c r="T560" t="s">
        <v>315</v>
      </c>
      <c r="U560" s="7">
        <v>32.649700000000003</v>
      </c>
      <c r="V560" s="1">
        <v>6268.74</v>
      </c>
      <c r="W560">
        <v>2026</v>
      </c>
    </row>
    <row r="561" spans="1:23" x14ac:dyDescent="0.3">
      <c r="A561">
        <v>72036905</v>
      </c>
      <c r="B561" s="2">
        <v>46105</v>
      </c>
      <c r="C561" t="s">
        <v>2549</v>
      </c>
      <c r="D561" t="s">
        <v>4785</v>
      </c>
      <c r="E561" t="s">
        <v>4786</v>
      </c>
      <c r="F561" t="s">
        <v>6046</v>
      </c>
      <c r="G561" t="s">
        <v>6047</v>
      </c>
      <c r="H561" t="s">
        <v>3193</v>
      </c>
      <c r="I561" t="s">
        <v>3194</v>
      </c>
      <c r="J561" t="s">
        <v>67</v>
      </c>
      <c r="K561" t="s">
        <v>12</v>
      </c>
      <c r="L561">
        <v>1400</v>
      </c>
      <c r="M561" t="s">
        <v>49</v>
      </c>
      <c r="N561" t="s">
        <v>14</v>
      </c>
      <c r="O561">
        <v>0.72</v>
      </c>
      <c r="P561">
        <v>1008</v>
      </c>
      <c r="Q561">
        <v>32.649700000000003</v>
      </c>
      <c r="R561" s="7">
        <v>0.71999899999999994</v>
      </c>
      <c r="S561" s="1">
        <v>1008.000073</v>
      </c>
      <c r="T561" t="s">
        <v>315</v>
      </c>
      <c r="U561" s="7">
        <v>32.649700000000003</v>
      </c>
      <c r="V561" s="1">
        <v>32910.9</v>
      </c>
      <c r="W561">
        <v>2026</v>
      </c>
    </row>
    <row r="562" spans="1:23" x14ac:dyDescent="0.3">
      <c r="A562">
        <v>72036930</v>
      </c>
      <c r="B562" s="2">
        <v>46105</v>
      </c>
      <c r="C562" t="s">
        <v>2549</v>
      </c>
      <c r="D562" t="s">
        <v>4785</v>
      </c>
      <c r="E562" t="s">
        <v>4786</v>
      </c>
      <c r="F562" t="s">
        <v>6046</v>
      </c>
      <c r="G562" t="s">
        <v>6047</v>
      </c>
      <c r="H562" t="s">
        <v>3187</v>
      </c>
      <c r="I562" t="s">
        <v>3188</v>
      </c>
      <c r="J562" t="s">
        <v>67</v>
      </c>
      <c r="K562" t="s">
        <v>12</v>
      </c>
      <c r="L562">
        <v>1506</v>
      </c>
      <c r="M562" t="s">
        <v>49</v>
      </c>
      <c r="N562" t="s">
        <v>14</v>
      </c>
      <c r="O562">
        <v>1.21</v>
      </c>
      <c r="P562">
        <v>1822.26</v>
      </c>
      <c r="Q562">
        <v>32.649700000000003</v>
      </c>
      <c r="R562" s="7">
        <v>1.21</v>
      </c>
      <c r="S562" s="1">
        <v>1822.2599279999999</v>
      </c>
      <c r="T562" t="s">
        <v>315</v>
      </c>
      <c r="U562" s="7">
        <v>32.649700000000003</v>
      </c>
      <c r="V562" s="1">
        <v>59496.24</v>
      </c>
      <c r="W562">
        <v>2026</v>
      </c>
    </row>
    <row r="563" spans="1:23" x14ac:dyDescent="0.3">
      <c r="A563">
        <v>72036914</v>
      </c>
      <c r="B563" s="2">
        <v>46105</v>
      </c>
      <c r="C563" t="s">
        <v>2549</v>
      </c>
      <c r="D563" t="s">
        <v>4785</v>
      </c>
      <c r="E563" t="s">
        <v>4786</v>
      </c>
      <c r="F563" t="s">
        <v>6046</v>
      </c>
      <c r="G563" t="s">
        <v>6047</v>
      </c>
      <c r="H563" t="s">
        <v>3187</v>
      </c>
      <c r="I563" t="s">
        <v>3188</v>
      </c>
      <c r="J563" t="s">
        <v>67</v>
      </c>
      <c r="K563" t="s">
        <v>12</v>
      </c>
      <c r="L563">
        <v>2700</v>
      </c>
      <c r="M563" t="s">
        <v>49</v>
      </c>
      <c r="N563" t="s">
        <v>14</v>
      </c>
      <c r="O563">
        <v>1.21</v>
      </c>
      <c r="P563">
        <v>3267</v>
      </c>
      <c r="Q563">
        <v>32.649700000000003</v>
      </c>
      <c r="R563" s="7">
        <v>1.21</v>
      </c>
      <c r="S563" s="1">
        <v>3267.0000030000001</v>
      </c>
      <c r="T563" t="s">
        <v>315</v>
      </c>
      <c r="U563" s="7">
        <v>32.649700000000003</v>
      </c>
      <c r="V563" s="1">
        <v>106666.57</v>
      </c>
      <c r="W563">
        <v>2026</v>
      </c>
    </row>
    <row r="564" spans="1:23" x14ac:dyDescent="0.3">
      <c r="A564">
        <v>72036915</v>
      </c>
      <c r="B564" s="2">
        <v>46105</v>
      </c>
      <c r="C564" t="s">
        <v>2549</v>
      </c>
      <c r="D564" t="s">
        <v>4785</v>
      </c>
      <c r="E564" t="s">
        <v>4786</v>
      </c>
      <c r="F564" t="s">
        <v>6046</v>
      </c>
      <c r="G564" t="s">
        <v>6047</v>
      </c>
      <c r="H564" t="s">
        <v>3193</v>
      </c>
      <c r="I564" t="s">
        <v>3194</v>
      </c>
      <c r="J564" t="s">
        <v>67</v>
      </c>
      <c r="K564" t="s">
        <v>12</v>
      </c>
      <c r="L564">
        <v>1600</v>
      </c>
      <c r="M564" t="s">
        <v>49</v>
      </c>
      <c r="N564" t="s">
        <v>14</v>
      </c>
      <c r="O564">
        <v>0.72</v>
      </c>
      <c r="P564">
        <v>1152</v>
      </c>
      <c r="Q564">
        <v>32.649700000000003</v>
      </c>
      <c r="R564" s="7">
        <v>0.71999899999999994</v>
      </c>
      <c r="S564" s="1">
        <v>1151.999865</v>
      </c>
      <c r="T564" t="s">
        <v>315</v>
      </c>
      <c r="U564" s="7">
        <v>32.649700000000003</v>
      </c>
      <c r="V564" s="1">
        <v>37612.449999999997</v>
      </c>
      <c r="W564">
        <v>2026</v>
      </c>
    </row>
    <row r="565" spans="1:23" x14ac:dyDescent="0.3">
      <c r="A565">
        <v>72036916</v>
      </c>
      <c r="B565" s="2">
        <v>46105</v>
      </c>
      <c r="C565" t="s">
        <v>2549</v>
      </c>
      <c r="D565" t="s">
        <v>4785</v>
      </c>
      <c r="E565" t="s">
        <v>4786</v>
      </c>
      <c r="F565" t="s">
        <v>6046</v>
      </c>
      <c r="G565" t="s">
        <v>6047</v>
      </c>
      <c r="H565" t="s">
        <v>3181</v>
      </c>
      <c r="I565" t="s">
        <v>3182</v>
      </c>
      <c r="J565" t="s">
        <v>67</v>
      </c>
      <c r="K565" t="s">
        <v>12</v>
      </c>
      <c r="L565">
        <v>1600</v>
      </c>
      <c r="M565" t="s">
        <v>49</v>
      </c>
      <c r="N565" t="s">
        <v>14</v>
      </c>
      <c r="O565">
        <v>0.96</v>
      </c>
      <c r="P565">
        <v>1536</v>
      </c>
      <c r="Q565">
        <v>32.649700000000003</v>
      </c>
      <c r="R565" s="7">
        <v>0.95999900000000005</v>
      </c>
      <c r="S565" s="1">
        <v>1536.0000239999999</v>
      </c>
      <c r="T565" t="s">
        <v>315</v>
      </c>
      <c r="U565" s="7">
        <v>32.649700000000003</v>
      </c>
      <c r="V565" s="1">
        <v>50149.94</v>
      </c>
      <c r="W565">
        <v>2026</v>
      </c>
    </row>
    <row r="566" spans="1:23" x14ac:dyDescent="0.3">
      <c r="A566">
        <v>72036920</v>
      </c>
      <c r="B566" s="2">
        <v>46105</v>
      </c>
      <c r="C566" t="s">
        <v>2549</v>
      </c>
      <c r="D566" t="s">
        <v>4785</v>
      </c>
      <c r="E566" t="s">
        <v>4786</v>
      </c>
      <c r="F566" t="s">
        <v>6046</v>
      </c>
      <c r="G566" t="s">
        <v>6047</v>
      </c>
      <c r="H566" t="s">
        <v>3187</v>
      </c>
      <c r="I566" t="s">
        <v>3188</v>
      </c>
      <c r="J566" t="s">
        <v>67</v>
      </c>
      <c r="K566" t="s">
        <v>12</v>
      </c>
      <c r="L566">
        <v>2106</v>
      </c>
      <c r="M566" t="s">
        <v>49</v>
      </c>
      <c r="N566" t="s">
        <v>14</v>
      </c>
      <c r="O566">
        <v>1.21</v>
      </c>
      <c r="P566">
        <v>2548.2600000000002</v>
      </c>
      <c r="Q566">
        <v>32.649700000000003</v>
      </c>
      <c r="R566" s="7">
        <v>1.21</v>
      </c>
      <c r="S566" s="1">
        <v>2548.259861</v>
      </c>
      <c r="T566" t="s">
        <v>315</v>
      </c>
      <c r="U566" s="7">
        <v>32.649700000000003</v>
      </c>
      <c r="V566" s="1">
        <v>83199.92</v>
      </c>
      <c r="W566">
        <v>2026</v>
      </c>
    </row>
    <row r="567" spans="1:23" x14ac:dyDescent="0.3">
      <c r="A567">
        <v>72036905</v>
      </c>
      <c r="B567" s="2">
        <v>46105</v>
      </c>
      <c r="C567" t="s">
        <v>2549</v>
      </c>
      <c r="D567" t="s">
        <v>4785</v>
      </c>
      <c r="E567" t="s">
        <v>4786</v>
      </c>
      <c r="F567" t="s">
        <v>6046</v>
      </c>
      <c r="G567" t="s">
        <v>6047</v>
      </c>
      <c r="H567" t="s">
        <v>3181</v>
      </c>
      <c r="I567" t="s">
        <v>3182</v>
      </c>
      <c r="J567" t="s">
        <v>67</v>
      </c>
      <c r="K567" t="s">
        <v>12</v>
      </c>
      <c r="L567">
        <v>1400</v>
      </c>
      <c r="M567" t="s">
        <v>49</v>
      </c>
      <c r="N567" t="s">
        <v>14</v>
      </c>
      <c r="O567">
        <v>0.96</v>
      </c>
      <c r="P567">
        <v>1344</v>
      </c>
      <c r="Q567">
        <v>32.649700000000003</v>
      </c>
      <c r="R567" s="7">
        <v>0.95999900000000005</v>
      </c>
      <c r="S567" s="1">
        <v>1344.000098</v>
      </c>
      <c r="T567" t="s">
        <v>315</v>
      </c>
      <c r="U567" s="7">
        <v>32.649700000000003</v>
      </c>
      <c r="V567" s="1">
        <v>43881.2</v>
      </c>
      <c r="W567">
        <v>2026</v>
      </c>
    </row>
    <row r="568" spans="1:23" x14ac:dyDescent="0.3">
      <c r="A568">
        <v>72038028</v>
      </c>
      <c r="B568" s="2">
        <v>46105</v>
      </c>
      <c r="C568" t="s">
        <v>3743</v>
      </c>
      <c r="D568" t="s">
        <v>329</v>
      </c>
      <c r="E568" t="s">
        <v>330</v>
      </c>
      <c r="F568" t="s">
        <v>6130</v>
      </c>
      <c r="G568" t="s">
        <v>6131</v>
      </c>
      <c r="H568" t="s">
        <v>973</v>
      </c>
      <c r="I568" t="s">
        <v>974</v>
      </c>
      <c r="J568" t="s">
        <v>163</v>
      </c>
      <c r="K568" t="s">
        <v>33</v>
      </c>
      <c r="L568">
        <v>1560</v>
      </c>
      <c r="M568" t="s">
        <v>49</v>
      </c>
      <c r="N568" t="s">
        <v>14</v>
      </c>
      <c r="O568">
        <v>0.47339999999999999</v>
      </c>
      <c r="P568">
        <v>738.50400000000002</v>
      </c>
      <c r="Q568">
        <v>32.649700000000003</v>
      </c>
      <c r="R568" s="7">
        <v>0.47339999999999999</v>
      </c>
      <c r="S568" s="1">
        <v>738.50387499999999</v>
      </c>
      <c r="T568" t="s">
        <v>315</v>
      </c>
      <c r="U568" s="7">
        <v>32.649700000000003</v>
      </c>
      <c r="V568" s="1">
        <v>24111.93</v>
      </c>
      <c r="W568">
        <v>2026</v>
      </c>
    </row>
    <row r="569" spans="1:23" x14ac:dyDescent="0.3">
      <c r="A569">
        <v>72038028</v>
      </c>
      <c r="B569" s="2">
        <v>46105</v>
      </c>
      <c r="C569" t="s">
        <v>3743</v>
      </c>
      <c r="D569" t="s">
        <v>329</v>
      </c>
      <c r="E569" t="s">
        <v>330</v>
      </c>
      <c r="F569" t="s">
        <v>6130</v>
      </c>
      <c r="G569" t="s">
        <v>6131</v>
      </c>
      <c r="H569" t="s">
        <v>631</v>
      </c>
      <c r="I569" t="s">
        <v>632</v>
      </c>
      <c r="J569" t="s">
        <v>163</v>
      </c>
      <c r="K569" t="s">
        <v>33</v>
      </c>
      <c r="L569">
        <v>1350</v>
      </c>
      <c r="M569" t="s">
        <v>49</v>
      </c>
      <c r="N569" t="s">
        <v>14</v>
      </c>
      <c r="O569">
        <v>0.47339999999999999</v>
      </c>
      <c r="P569">
        <v>639.09</v>
      </c>
      <c r="Q569">
        <v>32.649700000000003</v>
      </c>
      <c r="R569" s="7">
        <v>0.47339999999999999</v>
      </c>
      <c r="S569" s="1">
        <v>639.09009800000001</v>
      </c>
      <c r="T569" t="s">
        <v>315</v>
      </c>
      <c r="U569" s="7">
        <v>32.649700000000003</v>
      </c>
      <c r="V569" s="1">
        <v>20866.099999999999</v>
      </c>
      <c r="W569">
        <v>2026</v>
      </c>
    </row>
    <row r="570" spans="1:23" x14ac:dyDescent="0.3">
      <c r="A570">
        <v>72038028</v>
      </c>
      <c r="B570" s="2">
        <v>46105</v>
      </c>
      <c r="C570" t="s">
        <v>3743</v>
      </c>
      <c r="D570" t="s">
        <v>329</v>
      </c>
      <c r="E570" t="s">
        <v>330</v>
      </c>
      <c r="F570" t="s">
        <v>6130</v>
      </c>
      <c r="G570" t="s">
        <v>6131</v>
      </c>
      <c r="H570" t="s">
        <v>565</v>
      </c>
      <c r="I570" t="s">
        <v>566</v>
      </c>
      <c r="J570" t="s">
        <v>163</v>
      </c>
      <c r="K570" t="s">
        <v>33</v>
      </c>
      <c r="L570">
        <v>260</v>
      </c>
      <c r="M570" t="s">
        <v>49</v>
      </c>
      <c r="N570" t="s">
        <v>14</v>
      </c>
      <c r="O570">
        <v>0.47339999999999999</v>
      </c>
      <c r="P570">
        <v>123.084</v>
      </c>
      <c r="Q570">
        <v>32.649700000000003</v>
      </c>
      <c r="R570" s="7">
        <v>0.47339999999999999</v>
      </c>
      <c r="S570" s="1">
        <v>123.084132</v>
      </c>
      <c r="T570" t="s">
        <v>315</v>
      </c>
      <c r="U570" s="7">
        <v>32.649700000000003</v>
      </c>
      <c r="V570" s="1">
        <v>4018.66</v>
      </c>
      <c r="W570">
        <v>2026</v>
      </c>
    </row>
    <row r="571" spans="1:23" x14ac:dyDescent="0.3">
      <c r="A571">
        <v>72037244</v>
      </c>
      <c r="B571" s="2">
        <v>46105</v>
      </c>
      <c r="C571" t="s">
        <v>3339</v>
      </c>
      <c r="D571" t="s">
        <v>329</v>
      </c>
      <c r="E571" t="s">
        <v>330</v>
      </c>
      <c r="F571" t="s">
        <v>6132</v>
      </c>
      <c r="G571" t="s">
        <v>6133</v>
      </c>
      <c r="H571" t="s">
        <v>6134</v>
      </c>
      <c r="I571" t="s">
        <v>6135</v>
      </c>
      <c r="J571" t="s">
        <v>163</v>
      </c>
      <c r="K571" t="s">
        <v>33</v>
      </c>
      <c r="L571">
        <v>672</v>
      </c>
      <c r="M571" t="s">
        <v>49</v>
      </c>
      <c r="N571" t="s">
        <v>14</v>
      </c>
      <c r="O571">
        <v>0.94910000000000005</v>
      </c>
      <c r="P571">
        <v>637.79499999999996</v>
      </c>
      <c r="Q571">
        <v>32.649700000000003</v>
      </c>
      <c r="R571" s="7">
        <v>0.94909900000000003</v>
      </c>
      <c r="S571" s="1">
        <v>637.79513999999995</v>
      </c>
      <c r="T571" t="s">
        <v>315</v>
      </c>
      <c r="U571" s="7">
        <v>32.649700000000003</v>
      </c>
      <c r="V571" s="1">
        <v>20823.82</v>
      </c>
      <c r="W571">
        <v>2026</v>
      </c>
    </row>
    <row r="572" spans="1:23" x14ac:dyDescent="0.3">
      <c r="A572">
        <v>72036469</v>
      </c>
      <c r="B572" s="2">
        <v>46105</v>
      </c>
      <c r="C572" t="s">
        <v>2539</v>
      </c>
      <c r="D572" t="s">
        <v>329</v>
      </c>
      <c r="E572" t="s">
        <v>330</v>
      </c>
      <c r="F572" t="s">
        <v>6132</v>
      </c>
      <c r="G572" t="s">
        <v>6133</v>
      </c>
      <c r="H572" t="s">
        <v>381</v>
      </c>
      <c r="I572" t="s">
        <v>382</v>
      </c>
      <c r="J572" t="s">
        <v>163</v>
      </c>
      <c r="K572" t="s">
        <v>33</v>
      </c>
      <c r="L572">
        <v>1890</v>
      </c>
      <c r="M572" t="s">
        <v>49</v>
      </c>
      <c r="N572" t="s">
        <v>14</v>
      </c>
      <c r="O572">
        <v>0.60270000000000001</v>
      </c>
      <c r="P572">
        <v>1139.1030000000001</v>
      </c>
      <c r="Q572">
        <v>32.649700000000003</v>
      </c>
      <c r="R572" s="7">
        <v>0.60269899999999998</v>
      </c>
      <c r="S572" s="1">
        <v>1139.1029619999999</v>
      </c>
      <c r="T572" t="s">
        <v>315</v>
      </c>
      <c r="U572" s="7">
        <v>32.649700000000003</v>
      </c>
      <c r="V572" s="1">
        <v>37191.370000000003</v>
      </c>
      <c r="W572">
        <v>2026</v>
      </c>
    </row>
    <row r="573" spans="1:23" x14ac:dyDescent="0.3">
      <c r="A573">
        <v>72037135</v>
      </c>
      <c r="B573" s="2">
        <v>46105</v>
      </c>
      <c r="C573" t="s">
        <v>2606</v>
      </c>
      <c r="D573" t="s">
        <v>329</v>
      </c>
      <c r="E573" t="s">
        <v>330</v>
      </c>
      <c r="F573" t="s">
        <v>6132</v>
      </c>
      <c r="G573" t="s">
        <v>6133</v>
      </c>
      <c r="H573" t="s">
        <v>4411</v>
      </c>
      <c r="I573" t="s">
        <v>4412</v>
      </c>
      <c r="J573" t="s">
        <v>163</v>
      </c>
      <c r="K573" t="s">
        <v>33</v>
      </c>
      <c r="L573">
        <v>1300</v>
      </c>
      <c r="M573" t="s">
        <v>49</v>
      </c>
      <c r="N573" t="s">
        <v>14</v>
      </c>
      <c r="O573">
        <v>0.4637</v>
      </c>
      <c r="P573">
        <v>602.80999999999995</v>
      </c>
      <c r="Q573">
        <v>32.649700000000003</v>
      </c>
      <c r="R573" s="7">
        <v>0.4637</v>
      </c>
      <c r="S573" s="1">
        <v>602.81013299999995</v>
      </c>
      <c r="T573" t="s">
        <v>315</v>
      </c>
      <c r="U573" s="7">
        <v>32.649700000000003</v>
      </c>
      <c r="V573" s="1">
        <v>19681.57</v>
      </c>
      <c r="W573">
        <v>2026</v>
      </c>
    </row>
    <row r="574" spans="1:23" x14ac:dyDescent="0.3">
      <c r="A574">
        <v>72037045</v>
      </c>
      <c r="B574" s="2">
        <v>46105</v>
      </c>
      <c r="C574" t="s">
        <v>2752</v>
      </c>
      <c r="D574" t="s">
        <v>329</v>
      </c>
      <c r="E574" t="s">
        <v>330</v>
      </c>
      <c r="F574" t="s">
        <v>6132</v>
      </c>
      <c r="G574" t="s">
        <v>6133</v>
      </c>
      <c r="H574" t="s">
        <v>4441</v>
      </c>
      <c r="I574" t="s">
        <v>4442</v>
      </c>
      <c r="J574" t="s">
        <v>163</v>
      </c>
      <c r="K574" t="s">
        <v>33</v>
      </c>
      <c r="L574">
        <v>1120</v>
      </c>
      <c r="M574" t="s">
        <v>49</v>
      </c>
      <c r="N574" t="s">
        <v>14</v>
      </c>
      <c r="O574">
        <v>0.94910000000000005</v>
      </c>
      <c r="P574">
        <v>1062.992</v>
      </c>
      <c r="Q574">
        <v>32.649700000000003</v>
      </c>
      <c r="R574" s="7">
        <v>0.94909900000000003</v>
      </c>
      <c r="S574" s="1">
        <v>1062.992002</v>
      </c>
      <c r="T574" t="s">
        <v>315</v>
      </c>
      <c r="U574" s="7">
        <v>32.649700000000003</v>
      </c>
      <c r="V574" s="1">
        <v>34706.370000000003</v>
      </c>
      <c r="W574">
        <v>2026</v>
      </c>
    </row>
    <row r="575" spans="1:23" x14ac:dyDescent="0.3">
      <c r="A575">
        <v>72037044</v>
      </c>
      <c r="B575" s="2">
        <v>46105</v>
      </c>
      <c r="C575" t="s">
        <v>2752</v>
      </c>
      <c r="D575" t="s">
        <v>329</v>
      </c>
      <c r="E575" t="s">
        <v>330</v>
      </c>
      <c r="F575" t="s">
        <v>6132</v>
      </c>
      <c r="G575" t="s">
        <v>6133</v>
      </c>
      <c r="H575" t="s">
        <v>631</v>
      </c>
      <c r="I575" t="s">
        <v>632</v>
      </c>
      <c r="J575" t="s">
        <v>163</v>
      </c>
      <c r="K575" t="s">
        <v>33</v>
      </c>
      <c r="L575">
        <v>1040</v>
      </c>
      <c r="M575" t="s">
        <v>49</v>
      </c>
      <c r="N575" t="s">
        <v>14</v>
      </c>
      <c r="O575">
        <v>0.4637</v>
      </c>
      <c r="P575">
        <v>482.24799999999999</v>
      </c>
      <c r="Q575">
        <v>32.649700000000003</v>
      </c>
      <c r="R575" s="7">
        <v>0.4637</v>
      </c>
      <c r="S575" s="1">
        <v>482.24792200000002</v>
      </c>
      <c r="T575" t="s">
        <v>315</v>
      </c>
      <c r="U575" s="7">
        <v>32.649700000000003</v>
      </c>
      <c r="V575" s="1">
        <v>15745.25</v>
      </c>
      <c r="W575">
        <v>2026</v>
      </c>
    </row>
    <row r="576" spans="1:23" x14ac:dyDescent="0.3">
      <c r="A576">
        <v>72036467</v>
      </c>
      <c r="B576" s="2">
        <v>46105</v>
      </c>
      <c r="C576" t="s">
        <v>2539</v>
      </c>
      <c r="D576" t="s">
        <v>329</v>
      </c>
      <c r="E576" t="s">
        <v>330</v>
      </c>
      <c r="F576" t="s">
        <v>6132</v>
      </c>
      <c r="G576" t="s">
        <v>6133</v>
      </c>
      <c r="H576" t="s">
        <v>379</v>
      </c>
      <c r="I576" t="s">
        <v>380</v>
      </c>
      <c r="J576" t="s">
        <v>163</v>
      </c>
      <c r="K576" t="s">
        <v>33</v>
      </c>
      <c r="L576">
        <v>1034</v>
      </c>
      <c r="M576" t="s">
        <v>49</v>
      </c>
      <c r="N576" t="s">
        <v>14</v>
      </c>
      <c r="O576">
        <v>0.60270000000000001</v>
      </c>
      <c r="P576">
        <v>623.19200000000001</v>
      </c>
      <c r="Q576">
        <v>32.649700000000003</v>
      </c>
      <c r="R576" s="7">
        <v>0.60269899999999998</v>
      </c>
      <c r="S576" s="1">
        <v>623.19194300000004</v>
      </c>
      <c r="T576" t="s">
        <v>315</v>
      </c>
      <c r="U576" s="7">
        <v>32.649700000000003</v>
      </c>
      <c r="V576" s="1">
        <v>20347.03</v>
      </c>
      <c r="W576">
        <v>2026</v>
      </c>
    </row>
    <row r="577" spans="1:23" x14ac:dyDescent="0.3">
      <c r="A577">
        <v>72038024</v>
      </c>
      <c r="B577" s="2">
        <v>46105</v>
      </c>
      <c r="C577" t="s">
        <v>3743</v>
      </c>
      <c r="D577" t="s">
        <v>329</v>
      </c>
      <c r="E577" t="s">
        <v>330</v>
      </c>
      <c r="F577" t="s">
        <v>6130</v>
      </c>
      <c r="G577" t="s">
        <v>6131</v>
      </c>
      <c r="H577" t="s">
        <v>769</v>
      </c>
      <c r="I577" t="s">
        <v>770</v>
      </c>
      <c r="J577" t="s">
        <v>50</v>
      </c>
      <c r="K577" t="s">
        <v>33</v>
      </c>
      <c r="L577">
        <v>300</v>
      </c>
      <c r="M577" t="s">
        <v>49</v>
      </c>
      <c r="N577" t="s">
        <v>14</v>
      </c>
      <c r="O577">
        <v>1.4662999999999999</v>
      </c>
      <c r="P577">
        <v>439.89</v>
      </c>
      <c r="Q577">
        <v>32.649700000000003</v>
      </c>
      <c r="R577" s="7">
        <v>1.4662999999999999</v>
      </c>
      <c r="S577" s="1">
        <v>439.890106</v>
      </c>
      <c r="T577" t="s">
        <v>315</v>
      </c>
      <c r="U577" s="7">
        <v>32.649700000000003</v>
      </c>
      <c r="V577" s="1">
        <v>14362.28</v>
      </c>
      <c r="W577">
        <v>2026</v>
      </c>
    </row>
    <row r="578" spans="1:23" x14ac:dyDescent="0.3">
      <c r="A578">
        <v>72037587</v>
      </c>
      <c r="B578" s="2">
        <v>46105</v>
      </c>
      <c r="C578" t="s">
        <v>4190</v>
      </c>
      <c r="D578" t="s">
        <v>329</v>
      </c>
      <c r="E578" t="s">
        <v>330</v>
      </c>
      <c r="F578" t="s">
        <v>6130</v>
      </c>
      <c r="G578" t="s">
        <v>6131</v>
      </c>
      <c r="H578" t="s">
        <v>159</v>
      </c>
      <c r="I578" t="s">
        <v>160</v>
      </c>
      <c r="J578" t="s">
        <v>50</v>
      </c>
      <c r="K578" t="s">
        <v>33</v>
      </c>
      <c r="L578">
        <v>1500</v>
      </c>
      <c r="M578" t="s">
        <v>49</v>
      </c>
      <c r="N578" t="s">
        <v>14</v>
      </c>
      <c r="O578">
        <v>1.4359999999999999</v>
      </c>
      <c r="P578">
        <v>2154</v>
      </c>
      <c r="Q578">
        <v>32.649700000000003</v>
      </c>
      <c r="R578" s="7">
        <v>1.4359999999999999</v>
      </c>
      <c r="S578" s="1">
        <v>2153.999883</v>
      </c>
      <c r="T578" t="s">
        <v>315</v>
      </c>
      <c r="U578" s="7">
        <v>32.649700000000003</v>
      </c>
      <c r="V578" s="1">
        <v>70327.45</v>
      </c>
      <c r="W578">
        <v>2026</v>
      </c>
    </row>
    <row r="579" spans="1:23" x14ac:dyDescent="0.3">
      <c r="A579">
        <v>72037804</v>
      </c>
      <c r="B579" s="2">
        <v>46105</v>
      </c>
      <c r="C579" t="s">
        <v>3913</v>
      </c>
      <c r="D579" t="s">
        <v>329</v>
      </c>
      <c r="E579" t="s">
        <v>330</v>
      </c>
      <c r="F579" t="s">
        <v>6130</v>
      </c>
      <c r="G579" t="s">
        <v>6131</v>
      </c>
      <c r="H579" t="s">
        <v>159</v>
      </c>
      <c r="I579" t="s">
        <v>160</v>
      </c>
      <c r="J579" t="s">
        <v>50</v>
      </c>
      <c r="K579" t="s">
        <v>33</v>
      </c>
      <c r="L579">
        <v>100</v>
      </c>
      <c r="M579" t="s">
        <v>49</v>
      </c>
      <c r="N579" t="s">
        <v>14</v>
      </c>
      <c r="O579">
        <v>1.4359999999999999</v>
      </c>
      <c r="P579">
        <v>143.6</v>
      </c>
      <c r="Q579">
        <v>32.649700000000003</v>
      </c>
      <c r="R579" s="7">
        <v>1.4359999999999999</v>
      </c>
      <c r="S579" s="1">
        <v>143.60009400000001</v>
      </c>
      <c r="T579" t="s">
        <v>315</v>
      </c>
      <c r="U579" s="7">
        <v>32.649700000000003</v>
      </c>
      <c r="V579" s="1">
        <v>4688.5</v>
      </c>
      <c r="W579">
        <v>2026</v>
      </c>
    </row>
    <row r="580" spans="1:23" x14ac:dyDescent="0.3">
      <c r="A580">
        <v>72038028</v>
      </c>
      <c r="B580" s="2">
        <v>46105</v>
      </c>
      <c r="C580" t="s">
        <v>3743</v>
      </c>
      <c r="D580" t="s">
        <v>329</v>
      </c>
      <c r="E580" t="s">
        <v>330</v>
      </c>
      <c r="F580" t="s">
        <v>6130</v>
      </c>
      <c r="G580" t="s">
        <v>6131</v>
      </c>
      <c r="H580" t="s">
        <v>545</v>
      </c>
      <c r="I580" t="s">
        <v>546</v>
      </c>
      <c r="J580" t="s">
        <v>50</v>
      </c>
      <c r="K580" t="s">
        <v>33</v>
      </c>
      <c r="L580">
        <v>960</v>
      </c>
      <c r="M580" t="s">
        <v>49</v>
      </c>
      <c r="N580" t="s">
        <v>14</v>
      </c>
      <c r="O580">
        <v>1.7481</v>
      </c>
      <c r="P580">
        <v>1678.1759999999999</v>
      </c>
      <c r="Q580">
        <v>32.649700000000003</v>
      </c>
      <c r="R580" s="7">
        <v>1.7480990000000001</v>
      </c>
      <c r="S580" s="1">
        <v>1678.175909</v>
      </c>
      <c r="T580" t="s">
        <v>315</v>
      </c>
      <c r="U580" s="7">
        <v>32.649700000000003</v>
      </c>
      <c r="V580" s="1">
        <v>54791.94</v>
      </c>
      <c r="W580">
        <v>2026</v>
      </c>
    </row>
    <row r="581" spans="1:23" x14ac:dyDescent="0.3">
      <c r="A581">
        <v>72037247</v>
      </c>
      <c r="B581" s="2">
        <v>46105</v>
      </c>
      <c r="C581" t="s">
        <v>3339</v>
      </c>
      <c r="D581" t="s">
        <v>329</v>
      </c>
      <c r="E581" t="s">
        <v>330</v>
      </c>
      <c r="F581" t="s">
        <v>6132</v>
      </c>
      <c r="G581" t="s">
        <v>6133</v>
      </c>
      <c r="H581" t="s">
        <v>6147</v>
      </c>
      <c r="I581" t="s">
        <v>6148</v>
      </c>
      <c r="J581" t="s">
        <v>50</v>
      </c>
      <c r="K581" t="s">
        <v>33</v>
      </c>
      <c r="L581">
        <v>1088</v>
      </c>
      <c r="M581" t="s">
        <v>49</v>
      </c>
      <c r="N581" t="s">
        <v>14</v>
      </c>
      <c r="O581">
        <v>2.5369000000000002</v>
      </c>
      <c r="P581">
        <v>2760.15</v>
      </c>
      <c r="Q581">
        <v>32.649700000000003</v>
      </c>
      <c r="R581" s="7">
        <v>2.536899</v>
      </c>
      <c r="S581" s="1">
        <v>2760.1500160000001</v>
      </c>
      <c r="T581" t="s">
        <v>315</v>
      </c>
      <c r="U581" s="7">
        <v>32.649700000000003</v>
      </c>
      <c r="V581" s="1">
        <v>90118.07</v>
      </c>
      <c r="W581">
        <v>2026</v>
      </c>
    </row>
    <row r="582" spans="1:23" x14ac:dyDescent="0.3">
      <c r="A582">
        <v>72037145</v>
      </c>
      <c r="B582" s="2">
        <v>46105</v>
      </c>
      <c r="C582" t="s">
        <v>2606</v>
      </c>
      <c r="D582" t="s">
        <v>329</v>
      </c>
      <c r="E582" t="s">
        <v>330</v>
      </c>
      <c r="F582" t="s">
        <v>6132</v>
      </c>
      <c r="G582" t="s">
        <v>6133</v>
      </c>
      <c r="H582" t="s">
        <v>4397</v>
      </c>
      <c r="I582" t="s">
        <v>4398</v>
      </c>
      <c r="J582" t="s">
        <v>50</v>
      </c>
      <c r="K582" t="s">
        <v>33</v>
      </c>
      <c r="L582">
        <v>320</v>
      </c>
      <c r="M582" t="s">
        <v>49</v>
      </c>
      <c r="N582" t="s">
        <v>14</v>
      </c>
      <c r="O582">
        <v>2.5369100000000002</v>
      </c>
      <c r="P582">
        <v>811.81</v>
      </c>
      <c r="Q582">
        <v>32.649700000000003</v>
      </c>
      <c r="R582" s="7">
        <v>2.5369090000000001</v>
      </c>
      <c r="S582" s="1">
        <v>811.80990899999995</v>
      </c>
      <c r="T582" t="s">
        <v>315</v>
      </c>
      <c r="U582" s="7">
        <v>32.649700000000003</v>
      </c>
      <c r="V582" s="1">
        <v>26505.35</v>
      </c>
      <c r="W582">
        <v>2026</v>
      </c>
    </row>
    <row r="583" spans="1:23" x14ac:dyDescent="0.3">
      <c r="A583">
        <v>72036469</v>
      </c>
      <c r="B583" s="2">
        <v>46105</v>
      </c>
      <c r="C583" t="s">
        <v>2539</v>
      </c>
      <c r="D583" t="s">
        <v>329</v>
      </c>
      <c r="E583" t="s">
        <v>330</v>
      </c>
      <c r="F583" t="s">
        <v>6132</v>
      </c>
      <c r="G583" t="s">
        <v>6133</v>
      </c>
      <c r="H583" t="s">
        <v>369</v>
      </c>
      <c r="I583" t="s">
        <v>370</v>
      </c>
      <c r="J583" t="s">
        <v>50</v>
      </c>
      <c r="K583" t="s">
        <v>33</v>
      </c>
      <c r="L583">
        <v>630</v>
      </c>
      <c r="M583" t="s">
        <v>49</v>
      </c>
      <c r="N583" t="s">
        <v>14</v>
      </c>
      <c r="O583">
        <v>2.0165999999999999</v>
      </c>
      <c r="P583">
        <v>1270.46</v>
      </c>
      <c r="Q583">
        <v>32.649700000000003</v>
      </c>
      <c r="R583" s="7">
        <v>2.0165999999999999</v>
      </c>
      <c r="S583" s="1">
        <v>1270.460065</v>
      </c>
      <c r="T583" t="s">
        <v>315</v>
      </c>
      <c r="U583" s="7">
        <v>32.649700000000003</v>
      </c>
      <c r="V583" s="1">
        <v>41480.14</v>
      </c>
      <c r="W583">
        <v>2026</v>
      </c>
    </row>
    <row r="584" spans="1:23" x14ac:dyDescent="0.3">
      <c r="A584">
        <v>72038028</v>
      </c>
      <c r="B584" s="2">
        <v>46105</v>
      </c>
      <c r="C584" t="s">
        <v>3743</v>
      </c>
      <c r="D584" t="s">
        <v>329</v>
      </c>
      <c r="E584" t="s">
        <v>330</v>
      </c>
      <c r="F584" t="s">
        <v>6130</v>
      </c>
      <c r="G584" t="s">
        <v>6131</v>
      </c>
      <c r="H584" t="s">
        <v>6153</v>
      </c>
      <c r="I584" t="s">
        <v>6154</v>
      </c>
      <c r="J584" t="s">
        <v>56</v>
      </c>
      <c r="K584" t="s">
        <v>33</v>
      </c>
      <c r="L584">
        <v>113</v>
      </c>
      <c r="M584" t="s">
        <v>49</v>
      </c>
      <c r="N584" t="s">
        <v>14</v>
      </c>
      <c r="O584">
        <v>0.59440000000000004</v>
      </c>
      <c r="P584">
        <v>67.167000000000002</v>
      </c>
      <c r="Q584">
        <v>32.649700000000003</v>
      </c>
      <c r="R584" s="7">
        <v>0.59439900000000001</v>
      </c>
      <c r="S584" s="1">
        <v>67.166926000000004</v>
      </c>
      <c r="T584" t="s">
        <v>315</v>
      </c>
      <c r="U584" s="7">
        <v>32.649700000000003</v>
      </c>
      <c r="V584" s="1">
        <v>2192.98</v>
      </c>
      <c r="W584">
        <v>2026</v>
      </c>
    </row>
    <row r="585" spans="1:23" x14ac:dyDescent="0.3">
      <c r="A585">
        <v>72037344</v>
      </c>
      <c r="B585" s="2">
        <v>46105</v>
      </c>
      <c r="C585" t="s">
        <v>2943</v>
      </c>
      <c r="D585" t="s">
        <v>329</v>
      </c>
      <c r="E585" t="s">
        <v>330</v>
      </c>
      <c r="F585" t="s">
        <v>6130</v>
      </c>
      <c r="G585" t="s">
        <v>6131</v>
      </c>
      <c r="H585" t="s">
        <v>387</v>
      </c>
      <c r="I585" t="s">
        <v>388</v>
      </c>
      <c r="J585" t="s">
        <v>56</v>
      </c>
      <c r="K585" t="s">
        <v>33</v>
      </c>
      <c r="L585">
        <v>790</v>
      </c>
      <c r="M585" t="s">
        <v>49</v>
      </c>
      <c r="N585" t="s">
        <v>14</v>
      </c>
      <c r="O585">
        <v>0.94259999999999999</v>
      </c>
      <c r="P585">
        <v>744.654</v>
      </c>
      <c r="Q585">
        <v>32.649700000000003</v>
      </c>
      <c r="R585" s="7">
        <v>0.94259999999999999</v>
      </c>
      <c r="S585" s="1">
        <v>744.65400899999997</v>
      </c>
      <c r="T585" t="s">
        <v>315</v>
      </c>
      <c r="U585" s="7">
        <v>32.649700000000003</v>
      </c>
      <c r="V585" s="1">
        <v>24312.73</v>
      </c>
      <c r="W585">
        <v>2026</v>
      </c>
    </row>
    <row r="586" spans="1:23" x14ac:dyDescent="0.3">
      <c r="A586">
        <v>72038028</v>
      </c>
      <c r="B586" s="2">
        <v>46105</v>
      </c>
      <c r="C586" t="s">
        <v>3743</v>
      </c>
      <c r="D586" t="s">
        <v>329</v>
      </c>
      <c r="E586" t="s">
        <v>330</v>
      </c>
      <c r="F586" t="s">
        <v>6130</v>
      </c>
      <c r="G586" t="s">
        <v>6131</v>
      </c>
      <c r="H586" t="s">
        <v>1499</v>
      </c>
      <c r="I586" t="s">
        <v>1500</v>
      </c>
      <c r="J586" t="s">
        <v>56</v>
      </c>
      <c r="K586" t="s">
        <v>33</v>
      </c>
      <c r="L586">
        <v>1039</v>
      </c>
      <c r="M586" t="s">
        <v>49</v>
      </c>
      <c r="N586" t="s">
        <v>14</v>
      </c>
      <c r="O586">
        <v>0.59440000000000004</v>
      </c>
      <c r="P586">
        <v>617.58299999999997</v>
      </c>
      <c r="Q586">
        <v>32.649700000000003</v>
      </c>
      <c r="R586" s="7">
        <v>0.59439900000000001</v>
      </c>
      <c r="S586" s="1">
        <v>617.58300899999995</v>
      </c>
      <c r="T586" t="s">
        <v>315</v>
      </c>
      <c r="U586" s="7">
        <v>32.649700000000003</v>
      </c>
      <c r="V586" s="1">
        <v>20163.900000000001</v>
      </c>
      <c r="W586">
        <v>2026</v>
      </c>
    </row>
    <row r="587" spans="1:23" x14ac:dyDescent="0.3">
      <c r="A587">
        <v>72037749</v>
      </c>
      <c r="B587" s="2">
        <v>46105</v>
      </c>
      <c r="C587" t="s">
        <v>3913</v>
      </c>
      <c r="D587" t="s">
        <v>329</v>
      </c>
      <c r="E587" t="s">
        <v>330</v>
      </c>
      <c r="F587" t="s">
        <v>6130</v>
      </c>
      <c r="G587" t="s">
        <v>6131</v>
      </c>
      <c r="H587" t="s">
        <v>389</v>
      </c>
      <c r="I587" t="s">
        <v>390</v>
      </c>
      <c r="J587" t="s">
        <v>56</v>
      </c>
      <c r="K587" t="s">
        <v>33</v>
      </c>
      <c r="L587">
        <v>170</v>
      </c>
      <c r="M587" t="s">
        <v>49</v>
      </c>
      <c r="N587" t="s">
        <v>14</v>
      </c>
      <c r="O587">
        <v>0.94259999999999999</v>
      </c>
      <c r="P587">
        <v>160.24199999999999</v>
      </c>
      <c r="Q587">
        <v>32.649700000000003</v>
      </c>
      <c r="R587" s="7">
        <v>0.94259999999999999</v>
      </c>
      <c r="S587" s="1">
        <v>160.24190100000001</v>
      </c>
      <c r="T587" t="s">
        <v>315</v>
      </c>
      <c r="U587" s="7">
        <v>32.649700000000003</v>
      </c>
      <c r="V587" s="1">
        <v>5231.8500000000004</v>
      </c>
      <c r="W587">
        <v>2026</v>
      </c>
    </row>
    <row r="588" spans="1:23" x14ac:dyDescent="0.3">
      <c r="A588">
        <v>72037045</v>
      </c>
      <c r="B588" s="2">
        <v>46105</v>
      </c>
      <c r="C588" t="s">
        <v>2752</v>
      </c>
      <c r="D588" t="s">
        <v>329</v>
      </c>
      <c r="E588" t="s">
        <v>330</v>
      </c>
      <c r="F588" t="s">
        <v>6132</v>
      </c>
      <c r="G588" t="s">
        <v>6133</v>
      </c>
      <c r="H588" t="s">
        <v>4337</v>
      </c>
      <c r="I588" t="s">
        <v>4338</v>
      </c>
      <c r="J588" t="s">
        <v>56</v>
      </c>
      <c r="K588" t="s">
        <v>33</v>
      </c>
      <c r="L588">
        <v>1944</v>
      </c>
      <c r="M588" t="s">
        <v>49</v>
      </c>
      <c r="N588" t="s">
        <v>14</v>
      </c>
      <c r="O588">
        <v>0.97950000000000004</v>
      </c>
      <c r="P588">
        <v>1904.15</v>
      </c>
      <c r="Q588">
        <v>32.649700000000003</v>
      </c>
      <c r="R588" s="7">
        <v>0.97949900000000001</v>
      </c>
      <c r="S588" s="1">
        <v>1904.150114</v>
      </c>
      <c r="T588" t="s">
        <v>315</v>
      </c>
      <c r="U588" s="7">
        <v>32.649700000000003</v>
      </c>
      <c r="V588" s="1">
        <v>62169.93</v>
      </c>
      <c r="W588">
        <v>2026</v>
      </c>
    </row>
    <row r="589" spans="1:23" x14ac:dyDescent="0.3">
      <c r="A589">
        <v>72036469</v>
      </c>
      <c r="B589" s="2">
        <v>46105</v>
      </c>
      <c r="C589" t="s">
        <v>2539</v>
      </c>
      <c r="D589" t="s">
        <v>329</v>
      </c>
      <c r="E589" t="s">
        <v>330</v>
      </c>
      <c r="F589" t="s">
        <v>6132</v>
      </c>
      <c r="G589" t="s">
        <v>6133</v>
      </c>
      <c r="H589" t="s">
        <v>383</v>
      </c>
      <c r="I589" t="s">
        <v>384</v>
      </c>
      <c r="J589" t="s">
        <v>56</v>
      </c>
      <c r="K589" t="s">
        <v>33</v>
      </c>
      <c r="L589">
        <v>2496</v>
      </c>
      <c r="M589" t="s">
        <v>49</v>
      </c>
      <c r="N589" t="s">
        <v>14</v>
      </c>
      <c r="O589">
        <v>1.1215999999999999</v>
      </c>
      <c r="P589">
        <v>2799.5140000000001</v>
      </c>
      <c r="Q589">
        <v>32.649700000000003</v>
      </c>
      <c r="R589" s="7">
        <v>1.121599</v>
      </c>
      <c r="S589" s="1">
        <v>2799.513931</v>
      </c>
      <c r="T589" t="s">
        <v>315</v>
      </c>
      <c r="U589" s="7">
        <v>32.649700000000003</v>
      </c>
      <c r="V589" s="1">
        <v>91403.29</v>
      </c>
      <c r="W589">
        <v>2026</v>
      </c>
    </row>
    <row r="590" spans="1:23" x14ac:dyDescent="0.3">
      <c r="A590">
        <v>72036469</v>
      </c>
      <c r="B590" s="2">
        <v>46105</v>
      </c>
      <c r="C590" t="s">
        <v>2539</v>
      </c>
      <c r="D590" t="s">
        <v>329</v>
      </c>
      <c r="E590" t="s">
        <v>330</v>
      </c>
      <c r="F590" t="s">
        <v>6132</v>
      </c>
      <c r="G590" t="s">
        <v>6133</v>
      </c>
      <c r="H590" t="s">
        <v>385</v>
      </c>
      <c r="I590" t="s">
        <v>386</v>
      </c>
      <c r="J590" t="s">
        <v>56</v>
      </c>
      <c r="K590" t="s">
        <v>33</v>
      </c>
      <c r="L590">
        <v>1243</v>
      </c>
      <c r="M590" t="s">
        <v>49</v>
      </c>
      <c r="N590" t="s">
        <v>14</v>
      </c>
      <c r="O590">
        <v>1.1215999999999999</v>
      </c>
      <c r="P590">
        <v>1394.15</v>
      </c>
      <c r="Q590">
        <v>32.649700000000003</v>
      </c>
      <c r="R590" s="7">
        <v>1.121599</v>
      </c>
      <c r="S590" s="1">
        <v>1394.150022</v>
      </c>
      <c r="T590" t="s">
        <v>315</v>
      </c>
      <c r="U590" s="7">
        <v>32.649700000000003</v>
      </c>
      <c r="V590" s="1">
        <v>45518.58</v>
      </c>
      <c r="W590">
        <v>2026</v>
      </c>
    </row>
    <row r="591" spans="1:23" x14ac:dyDescent="0.3">
      <c r="A591">
        <v>72037044</v>
      </c>
      <c r="B591" s="2">
        <v>46105</v>
      </c>
      <c r="C591" t="s">
        <v>2752</v>
      </c>
      <c r="D591" t="s">
        <v>329</v>
      </c>
      <c r="E591" t="s">
        <v>330</v>
      </c>
      <c r="F591" t="s">
        <v>6132</v>
      </c>
      <c r="G591" t="s">
        <v>6133</v>
      </c>
      <c r="H591" t="s">
        <v>1499</v>
      </c>
      <c r="I591" t="s">
        <v>1500</v>
      </c>
      <c r="J591" t="s">
        <v>56</v>
      </c>
      <c r="K591" t="s">
        <v>33</v>
      </c>
      <c r="L591">
        <v>1120</v>
      </c>
      <c r="M591" t="s">
        <v>49</v>
      </c>
      <c r="N591" t="s">
        <v>14</v>
      </c>
      <c r="O591">
        <v>0.58209999999999995</v>
      </c>
      <c r="P591">
        <v>651.952</v>
      </c>
      <c r="Q591">
        <v>32.649700000000003</v>
      </c>
      <c r="R591" s="7">
        <v>0.58209900000000003</v>
      </c>
      <c r="S591" s="1">
        <v>651.95208500000001</v>
      </c>
      <c r="T591" t="s">
        <v>315</v>
      </c>
      <c r="U591" s="7">
        <v>32.649700000000003</v>
      </c>
      <c r="V591" s="1">
        <v>21286.04</v>
      </c>
      <c r="W591">
        <v>2026</v>
      </c>
    </row>
    <row r="592" spans="1:23" x14ac:dyDescent="0.3">
      <c r="A592">
        <v>72037245</v>
      </c>
      <c r="B592" s="2">
        <v>46105</v>
      </c>
      <c r="C592" t="s">
        <v>3339</v>
      </c>
      <c r="D592" t="s">
        <v>329</v>
      </c>
      <c r="E592" t="s">
        <v>330</v>
      </c>
      <c r="F592" t="s">
        <v>6132</v>
      </c>
      <c r="G592" t="s">
        <v>6133</v>
      </c>
      <c r="H592" t="s">
        <v>4302</v>
      </c>
      <c r="I592" t="s">
        <v>4303</v>
      </c>
      <c r="J592" t="s">
        <v>4304</v>
      </c>
      <c r="K592" t="s">
        <v>33</v>
      </c>
      <c r="L592">
        <v>1344</v>
      </c>
      <c r="M592" t="s">
        <v>49</v>
      </c>
      <c r="N592" t="s">
        <v>14</v>
      </c>
      <c r="O592">
        <v>0.94910000000000005</v>
      </c>
      <c r="P592">
        <v>1275.5899999999999</v>
      </c>
      <c r="Q592">
        <v>32.649700000000003</v>
      </c>
      <c r="R592" s="7">
        <v>0.94909900000000003</v>
      </c>
      <c r="S592" s="1">
        <v>1275.589974</v>
      </c>
      <c r="T592" t="s">
        <v>315</v>
      </c>
      <c r="U592" s="7">
        <v>32.649700000000003</v>
      </c>
      <c r="V592" s="1">
        <v>41647.629999999997</v>
      </c>
      <c r="W592">
        <v>2026</v>
      </c>
    </row>
    <row r="593" spans="1:23" x14ac:dyDescent="0.3">
      <c r="A593">
        <v>72037246</v>
      </c>
      <c r="B593" s="2">
        <v>46105</v>
      </c>
      <c r="C593" t="s">
        <v>3339</v>
      </c>
      <c r="D593" t="s">
        <v>329</v>
      </c>
      <c r="E593" t="s">
        <v>330</v>
      </c>
      <c r="F593" t="s">
        <v>6132</v>
      </c>
      <c r="G593" t="s">
        <v>6133</v>
      </c>
      <c r="H593" t="s">
        <v>4305</v>
      </c>
      <c r="I593" t="s">
        <v>4306</v>
      </c>
      <c r="J593" t="s">
        <v>4304</v>
      </c>
      <c r="K593" t="s">
        <v>33</v>
      </c>
      <c r="L593">
        <v>448</v>
      </c>
      <c r="M593" t="s">
        <v>49</v>
      </c>
      <c r="N593" t="s">
        <v>14</v>
      </c>
      <c r="O593">
        <v>0.94910000000000005</v>
      </c>
      <c r="P593">
        <v>425.197</v>
      </c>
      <c r="Q593">
        <v>32.649700000000003</v>
      </c>
      <c r="R593" s="7">
        <v>0.94909900000000003</v>
      </c>
      <c r="S593" s="1">
        <v>425.19686200000001</v>
      </c>
      <c r="T593" t="s">
        <v>315</v>
      </c>
      <c r="U593" s="7">
        <v>32.649700000000003</v>
      </c>
      <c r="V593" s="1">
        <v>13882.55</v>
      </c>
      <c r="W593">
        <v>2026</v>
      </c>
    </row>
    <row r="594" spans="1:23" x14ac:dyDescent="0.3">
      <c r="A594">
        <v>72037245</v>
      </c>
      <c r="B594" s="2">
        <v>46105</v>
      </c>
      <c r="C594" t="s">
        <v>3339</v>
      </c>
      <c r="D594" t="s">
        <v>329</v>
      </c>
      <c r="E594" t="s">
        <v>330</v>
      </c>
      <c r="F594" t="s">
        <v>6132</v>
      </c>
      <c r="G594" t="s">
        <v>6133</v>
      </c>
      <c r="H594" t="s">
        <v>4320</v>
      </c>
      <c r="I594" t="s">
        <v>4321</v>
      </c>
      <c r="J594" t="s">
        <v>4322</v>
      </c>
      <c r="K594" t="s">
        <v>33</v>
      </c>
      <c r="L594">
        <v>226</v>
      </c>
      <c r="M594" t="s">
        <v>49</v>
      </c>
      <c r="N594" t="s">
        <v>14</v>
      </c>
      <c r="O594">
        <v>0.97950000000000004</v>
      </c>
      <c r="P594">
        <v>221.36699999999999</v>
      </c>
      <c r="Q594">
        <v>32.649700000000003</v>
      </c>
      <c r="R594" s="7">
        <v>0.97949900000000001</v>
      </c>
      <c r="S594" s="1">
        <v>221.367118</v>
      </c>
      <c r="T594" t="s">
        <v>315</v>
      </c>
      <c r="U594" s="7">
        <v>32.649700000000003</v>
      </c>
      <c r="V594" s="1">
        <v>7227.57</v>
      </c>
      <c r="W594">
        <v>2026</v>
      </c>
    </row>
    <row r="595" spans="1:23" x14ac:dyDescent="0.3">
      <c r="A595">
        <v>72038746</v>
      </c>
      <c r="B595" s="2">
        <v>46105</v>
      </c>
      <c r="C595" t="s">
        <v>6388</v>
      </c>
      <c r="D595" t="s">
        <v>257</v>
      </c>
      <c r="E595" t="s">
        <v>258</v>
      </c>
      <c r="F595" t="s">
        <v>6658</v>
      </c>
      <c r="G595" t="s">
        <v>6659</v>
      </c>
      <c r="H595" t="s">
        <v>809</v>
      </c>
      <c r="I595" t="s">
        <v>2385</v>
      </c>
      <c r="J595" t="s">
        <v>1238</v>
      </c>
      <c r="K595" t="s">
        <v>32</v>
      </c>
      <c r="L595">
        <v>60</v>
      </c>
      <c r="M595" t="s">
        <v>49</v>
      </c>
      <c r="N595" t="s">
        <v>21</v>
      </c>
      <c r="O595">
        <v>942.9</v>
      </c>
      <c r="P595">
        <v>56574</v>
      </c>
      <c r="Q595">
        <v>1</v>
      </c>
      <c r="R595" s="7">
        <v>28.879284999999999</v>
      </c>
      <c r="S595" s="1">
        <v>1732.7571150000001</v>
      </c>
      <c r="T595" t="s">
        <v>315</v>
      </c>
      <c r="U595" s="7">
        <v>32.649700000000003</v>
      </c>
      <c r="V595" s="1">
        <v>56574</v>
      </c>
      <c r="W595">
        <v>2026</v>
      </c>
    </row>
    <row r="596" spans="1:23" x14ac:dyDescent="0.3">
      <c r="A596">
        <v>72038747</v>
      </c>
      <c r="B596" s="2">
        <v>46105</v>
      </c>
      <c r="C596" t="s">
        <v>6388</v>
      </c>
      <c r="D596" t="s">
        <v>257</v>
      </c>
      <c r="E596" t="s">
        <v>258</v>
      </c>
      <c r="F596" t="s">
        <v>6660</v>
      </c>
      <c r="G596" t="s">
        <v>6661</v>
      </c>
      <c r="H596" t="s">
        <v>984</v>
      </c>
      <c r="I596" t="s">
        <v>2389</v>
      </c>
      <c r="J596" t="s">
        <v>1238</v>
      </c>
      <c r="K596" t="s">
        <v>33</v>
      </c>
      <c r="L596">
        <v>5</v>
      </c>
      <c r="M596" t="s">
        <v>49</v>
      </c>
      <c r="N596" t="s">
        <v>21</v>
      </c>
      <c r="O596">
        <v>3956.53</v>
      </c>
      <c r="P596">
        <v>19782.650000000001</v>
      </c>
      <c r="Q596">
        <v>1</v>
      </c>
      <c r="R596" s="7">
        <v>121.18120500000001</v>
      </c>
      <c r="S596" s="1">
        <v>605.906026</v>
      </c>
      <c r="T596" t="s">
        <v>315</v>
      </c>
      <c r="U596" s="7">
        <v>32.649700000000003</v>
      </c>
      <c r="V596" s="1">
        <v>19782.650000000001</v>
      </c>
      <c r="W596">
        <v>2026</v>
      </c>
    </row>
    <row r="597" spans="1:23" x14ac:dyDescent="0.3">
      <c r="A597">
        <v>72038747</v>
      </c>
      <c r="B597" s="2">
        <v>46105</v>
      </c>
      <c r="C597" t="s">
        <v>6388</v>
      </c>
      <c r="D597" t="s">
        <v>257</v>
      </c>
      <c r="E597" t="s">
        <v>258</v>
      </c>
      <c r="F597" t="s">
        <v>6660</v>
      </c>
      <c r="G597" t="s">
        <v>6661</v>
      </c>
      <c r="H597" t="s">
        <v>812</v>
      </c>
      <c r="I597" t="s">
        <v>2382</v>
      </c>
      <c r="J597" t="s">
        <v>1238</v>
      </c>
      <c r="K597" t="s">
        <v>33</v>
      </c>
      <c r="L597">
        <v>30</v>
      </c>
      <c r="M597" t="s">
        <v>49</v>
      </c>
      <c r="N597" t="s">
        <v>21</v>
      </c>
      <c r="O597">
        <v>3423.92</v>
      </c>
      <c r="P597">
        <v>102717.6</v>
      </c>
      <c r="Q597">
        <v>1</v>
      </c>
      <c r="R597" s="7">
        <v>104.86834399999999</v>
      </c>
      <c r="S597" s="1">
        <v>3146.050346</v>
      </c>
      <c r="T597" t="s">
        <v>315</v>
      </c>
      <c r="U597" s="7">
        <v>32.649700000000003</v>
      </c>
      <c r="V597" s="1">
        <v>102717.6</v>
      </c>
      <c r="W597">
        <v>2026</v>
      </c>
    </row>
    <row r="598" spans="1:23" x14ac:dyDescent="0.3">
      <c r="A598">
        <v>72038747</v>
      </c>
      <c r="B598" s="2">
        <v>46105</v>
      </c>
      <c r="C598" t="s">
        <v>6388</v>
      </c>
      <c r="D598" t="s">
        <v>257</v>
      </c>
      <c r="E598" t="s">
        <v>258</v>
      </c>
      <c r="F598" t="s">
        <v>6660</v>
      </c>
      <c r="G598" t="s">
        <v>6661</v>
      </c>
      <c r="H598" t="s">
        <v>811</v>
      </c>
      <c r="I598" t="s">
        <v>2390</v>
      </c>
      <c r="J598" t="s">
        <v>1238</v>
      </c>
      <c r="K598" t="s">
        <v>33</v>
      </c>
      <c r="L598">
        <v>14</v>
      </c>
      <c r="M598" t="s">
        <v>49</v>
      </c>
      <c r="N598" t="s">
        <v>21</v>
      </c>
      <c r="O598">
        <v>4402.18</v>
      </c>
      <c r="P598">
        <v>61630.52</v>
      </c>
      <c r="Q598">
        <v>1</v>
      </c>
      <c r="R598" s="7">
        <v>134.83064100000001</v>
      </c>
      <c r="S598" s="1">
        <v>1887.628982</v>
      </c>
      <c r="T598" t="s">
        <v>315</v>
      </c>
      <c r="U598" s="7">
        <v>32.649700000000003</v>
      </c>
      <c r="V598" s="1">
        <v>61630.52</v>
      </c>
      <c r="W598">
        <v>2026</v>
      </c>
    </row>
    <row r="599" spans="1:23" x14ac:dyDescent="0.3">
      <c r="A599">
        <v>72038398</v>
      </c>
      <c r="B599" s="2">
        <v>46105</v>
      </c>
      <c r="C599" t="s">
        <v>4749</v>
      </c>
      <c r="D599" t="s">
        <v>6434</v>
      </c>
      <c r="E599" t="s">
        <v>6435</v>
      </c>
      <c r="F599" t="s">
        <v>6436</v>
      </c>
      <c r="G599" t="s">
        <v>6437</v>
      </c>
      <c r="H599" t="s">
        <v>6438</v>
      </c>
      <c r="I599" t="s">
        <v>6439</v>
      </c>
      <c r="J599" t="s">
        <v>98</v>
      </c>
      <c r="K599" t="s">
        <v>12</v>
      </c>
      <c r="L599">
        <v>1000</v>
      </c>
      <c r="M599" t="s">
        <v>13</v>
      </c>
      <c r="N599" t="s">
        <v>21</v>
      </c>
      <c r="O599">
        <v>90</v>
      </c>
      <c r="P599">
        <v>90000</v>
      </c>
      <c r="Q599">
        <v>1</v>
      </c>
      <c r="R599" s="7">
        <v>2.7565330000000001</v>
      </c>
      <c r="S599" s="1">
        <v>2756.5337500000001</v>
      </c>
      <c r="T599" t="s">
        <v>315</v>
      </c>
      <c r="U599" s="7">
        <v>32.649700000000003</v>
      </c>
      <c r="V599" s="1">
        <v>90000</v>
      </c>
      <c r="W599">
        <v>2026</v>
      </c>
    </row>
    <row r="600" spans="1:23" x14ac:dyDescent="0.3">
      <c r="A600">
        <v>72038398</v>
      </c>
      <c r="B600" s="2">
        <v>46105</v>
      </c>
      <c r="C600" t="s">
        <v>4749</v>
      </c>
      <c r="D600" t="s">
        <v>6434</v>
      </c>
      <c r="E600" t="s">
        <v>6435</v>
      </c>
      <c r="F600" t="s">
        <v>6436</v>
      </c>
      <c r="G600" t="s">
        <v>6437</v>
      </c>
      <c r="H600" t="s">
        <v>6440</v>
      </c>
      <c r="I600" t="s">
        <v>6441</v>
      </c>
      <c r="J600" t="s">
        <v>98</v>
      </c>
      <c r="K600" t="s">
        <v>12</v>
      </c>
      <c r="L600">
        <v>1000</v>
      </c>
      <c r="M600" t="s">
        <v>13</v>
      </c>
      <c r="N600" t="s">
        <v>21</v>
      </c>
      <c r="O600">
        <v>33.6</v>
      </c>
      <c r="P600">
        <v>33600</v>
      </c>
      <c r="Q600">
        <v>1</v>
      </c>
      <c r="R600" s="7">
        <v>1.0291049999999999</v>
      </c>
      <c r="S600" s="1">
        <v>1029.1059330000001</v>
      </c>
      <c r="T600" t="s">
        <v>315</v>
      </c>
      <c r="U600" s="7">
        <v>32.649700000000003</v>
      </c>
      <c r="V600" s="1">
        <v>33600</v>
      </c>
      <c r="W600">
        <v>2026</v>
      </c>
    </row>
    <row r="601" spans="1:23" x14ac:dyDescent="0.3">
      <c r="A601">
        <v>72038543</v>
      </c>
      <c r="B601" s="2">
        <v>46105</v>
      </c>
      <c r="C601" t="s">
        <v>4762</v>
      </c>
      <c r="D601" t="s">
        <v>104</v>
      </c>
      <c r="E601" t="s">
        <v>105</v>
      </c>
      <c r="F601" t="s">
        <v>6442</v>
      </c>
      <c r="G601" t="s">
        <v>6443</v>
      </c>
      <c r="H601" t="s">
        <v>745</v>
      </c>
      <c r="I601" t="s">
        <v>746</v>
      </c>
      <c r="J601" t="s">
        <v>747</v>
      </c>
      <c r="K601" t="s">
        <v>12</v>
      </c>
      <c r="L601">
        <v>2000</v>
      </c>
      <c r="M601" t="s">
        <v>13</v>
      </c>
      <c r="N601" t="s">
        <v>21</v>
      </c>
      <c r="O601">
        <v>33.5</v>
      </c>
      <c r="P601">
        <v>67000</v>
      </c>
      <c r="Q601">
        <v>1</v>
      </c>
      <c r="R601" s="7">
        <v>1.026043</v>
      </c>
      <c r="S601" s="1">
        <v>2052.0862360000001</v>
      </c>
      <c r="T601" t="s">
        <v>315</v>
      </c>
      <c r="U601" s="7">
        <v>32.649700000000003</v>
      </c>
      <c r="V601" s="1">
        <v>67000</v>
      </c>
      <c r="W601">
        <v>2026</v>
      </c>
    </row>
    <row r="602" spans="1:23" x14ac:dyDescent="0.3">
      <c r="A602">
        <v>72038668</v>
      </c>
      <c r="B602" s="2">
        <v>46105</v>
      </c>
      <c r="C602" t="s">
        <v>6740</v>
      </c>
      <c r="D602" t="s">
        <v>100</v>
      </c>
      <c r="E602" t="s">
        <v>101</v>
      </c>
      <c r="F602" t="s">
        <v>6765</v>
      </c>
      <c r="G602" t="s">
        <v>6766</v>
      </c>
      <c r="H602" t="s">
        <v>403</v>
      </c>
      <c r="I602" t="s">
        <v>404</v>
      </c>
      <c r="J602" t="s">
        <v>1553</v>
      </c>
      <c r="K602" t="s">
        <v>32</v>
      </c>
      <c r="L602">
        <v>6000</v>
      </c>
      <c r="M602" t="s">
        <v>99</v>
      </c>
      <c r="N602" t="s">
        <v>21</v>
      </c>
      <c r="O602">
        <v>32</v>
      </c>
      <c r="P602">
        <v>192000</v>
      </c>
      <c r="Q602">
        <v>1</v>
      </c>
      <c r="R602" s="7">
        <v>0.98009999999999997</v>
      </c>
      <c r="S602" s="1">
        <v>5880.6053339999999</v>
      </c>
      <c r="T602" t="s">
        <v>315</v>
      </c>
      <c r="U602" s="7">
        <v>32.649700000000003</v>
      </c>
      <c r="V602" s="1">
        <v>192000</v>
      </c>
      <c r="W602">
        <v>2026</v>
      </c>
    </row>
    <row r="603" spans="1:23" x14ac:dyDescent="0.3">
      <c r="A603">
        <v>72037987</v>
      </c>
      <c r="B603" s="2">
        <v>46105</v>
      </c>
      <c r="C603" t="s">
        <v>4195</v>
      </c>
      <c r="D603" t="s">
        <v>19</v>
      </c>
      <c r="E603" t="s">
        <v>20</v>
      </c>
      <c r="F603" t="s">
        <v>6192</v>
      </c>
      <c r="G603" t="s">
        <v>6193</v>
      </c>
      <c r="H603" t="s">
        <v>5394</v>
      </c>
      <c r="I603" t="s">
        <v>5395</v>
      </c>
      <c r="J603" t="s">
        <v>143</v>
      </c>
      <c r="K603" t="s">
        <v>32</v>
      </c>
      <c r="L603">
        <v>1027</v>
      </c>
      <c r="M603" t="s">
        <v>13</v>
      </c>
      <c r="N603" t="s">
        <v>21</v>
      </c>
      <c r="O603">
        <v>123.01090000000001</v>
      </c>
      <c r="P603">
        <v>126332.19</v>
      </c>
      <c r="Q603">
        <v>1</v>
      </c>
      <c r="R603" s="7">
        <v>3.7675960000000002</v>
      </c>
      <c r="S603" s="1">
        <v>3869.3216170000001</v>
      </c>
      <c r="T603" t="s">
        <v>315</v>
      </c>
      <c r="U603" s="7">
        <v>32.649700000000003</v>
      </c>
      <c r="V603" s="1">
        <v>126332.19</v>
      </c>
      <c r="W603">
        <v>2026</v>
      </c>
    </row>
    <row r="604" spans="1:23" x14ac:dyDescent="0.3">
      <c r="A604">
        <v>72037987</v>
      </c>
      <c r="B604" s="2">
        <v>46105</v>
      </c>
      <c r="C604" t="s">
        <v>4195</v>
      </c>
      <c r="D604" t="s">
        <v>19</v>
      </c>
      <c r="E604" t="s">
        <v>20</v>
      </c>
      <c r="F604" t="s">
        <v>6192</v>
      </c>
      <c r="G604" t="s">
        <v>6193</v>
      </c>
      <c r="H604" t="s">
        <v>1024</v>
      </c>
      <c r="I604" t="s">
        <v>1025</v>
      </c>
      <c r="J604" t="s">
        <v>143</v>
      </c>
      <c r="K604" t="s">
        <v>32</v>
      </c>
      <c r="L604">
        <v>1041</v>
      </c>
      <c r="M604" t="s">
        <v>13</v>
      </c>
      <c r="N604" t="s">
        <v>21</v>
      </c>
      <c r="O604">
        <v>123.01090000000001</v>
      </c>
      <c r="P604">
        <v>128054.35</v>
      </c>
      <c r="Q604">
        <v>1</v>
      </c>
      <c r="R604" s="7">
        <v>3.7675960000000002</v>
      </c>
      <c r="S604" s="1">
        <v>3922.0681960000002</v>
      </c>
      <c r="T604" t="s">
        <v>315</v>
      </c>
      <c r="U604" s="7">
        <v>32.649700000000003</v>
      </c>
      <c r="V604" s="1">
        <v>128054.35</v>
      </c>
      <c r="W604">
        <v>2026</v>
      </c>
    </row>
    <row r="605" spans="1:23" x14ac:dyDescent="0.3">
      <c r="A605">
        <v>72037987</v>
      </c>
      <c r="B605" s="2">
        <v>46105</v>
      </c>
      <c r="C605" t="s">
        <v>4195</v>
      </c>
      <c r="D605" t="s">
        <v>19</v>
      </c>
      <c r="E605" t="s">
        <v>20</v>
      </c>
      <c r="F605" t="s">
        <v>6192</v>
      </c>
      <c r="G605" t="s">
        <v>6193</v>
      </c>
      <c r="H605" t="s">
        <v>6194</v>
      </c>
      <c r="I605" t="s">
        <v>6195</v>
      </c>
      <c r="J605" t="s">
        <v>143</v>
      </c>
      <c r="K605" t="s">
        <v>32</v>
      </c>
      <c r="L605">
        <v>1050</v>
      </c>
      <c r="M605" t="s">
        <v>13</v>
      </c>
      <c r="N605" t="s">
        <v>21</v>
      </c>
      <c r="O605">
        <v>123.01090000000001</v>
      </c>
      <c r="P605">
        <v>129161.45</v>
      </c>
      <c r="Q605">
        <v>1</v>
      </c>
      <c r="R605" s="7">
        <v>3.7675960000000002</v>
      </c>
      <c r="S605" s="1">
        <v>3955.9766239999999</v>
      </c>
      <c r="T605" t="s">
        <v>315</v>
      </c>
      <c r="U605" s="7">
        <v>32.649700000000003</v>
      </c>
      <c r="V605" s="1">
        <v>129161.45</v>
      </c>
      <c r="W605">
        <v>2026</v>
      </c>
    </row>
    <row r="606" spans="1:23" x14ac:dyDescent="0.3">
      <c r="A606">
        <v>72037987</v>
      </c>
      <c r="B606" s="2">
        <v>46105</v>
      </c>
      <c r="C606" t="s">
        <v>4195</v>
      </c>
      <c r="D606" t="s">
        <v>19</v>
      </c>
      <c r="E606" t="s">
        <v>20</v>
      </c>
      <c r="F606" t="s">
        <v>6192</v>
      </c>
      <c r="G606" t="s">
        <v>6193</v>
      </c>
      <c r="H606" t="s">
        <v>6196</v>
      </c>
      <c r="I606" t="s">
        <v>6197</v>
      </c>
      <c r="J606" t="s">
        <v>143</v>
      </c>
      <c r="K606" t="s">
        <v>32</v>
      </c>
      <c r="L606">
        <v>795</v>
      </c>
      <c r="M606" t="s">
        <v>13</v>
      </c>
      <c r="N606" t="s">
        <v>21</v>
      </c>
      <c r="O606">
        <v>123.01090000000001</v>
      </c>
      <c r="P606">
        <v>97793.67</v>
      </c>
      <c r="Q606">
        <v>1</v>
      </c>
      <c r="R606" s="7">
        <v>3.7675960000000002</v>
      </c>
      <c r="S606" s="1">
        <v>2995.239466</v>
      </c>
      <c r="T606" t="s">
        <v>315</v>
      </c>
      <c r="U606" s="7">
        <v>32.649700000000003</v>
      </c>
      <c r="V606" s="1">
        <v>97793.67</v>
      </c>
      <c r="W606">
        <v>2026</v>
      </c>
    </row>
    <row r="607" spans="1:23" x14ac:dyDescent="0.3">
      <c r="A607">
        <v>72038286</v>
      </c>
      <c r="B607" s="2">
        <v>46105</v>
      </c>
      <c r="C607" t="s">
        <v>5828</v>
      </c>
      <c r="D607" t="s">
        <v>19</v>
      </c>
      <c r="E607" t="s">
        <v>20</v>
      </c>
      <c r="F607" t="s">
        <v>6192</v>
      </c>
      <c r="G607" t="s">
        <v>6193</v>
      </c>
      <c r="H607" t="s">
        <v>5396</v>
      </c>
      <c r="I607" t="s">
        <v>5397</v>
      </c>
      <c r="J607" t="s">
        <v>143</v>
      </c>
      <c r="K607" t="s">
        <v>32</v>
      </c>
      <c r="L607">
        <v>332</v>
      </c>
      <c r="M607" t="s">
        <v>13</v>
      </c>
      <c r="N607" t="s">
        <v>21</v>
      </c>
      <c r="O607">
        <v>129.12100000000001</v>
      </c>
      <c r="P607">
        <v>42868.17</v>
      </c>
      <c r="Q607">
        <v>1</v>
      </c>
      <c r="R607" s="7">
        <v>3.9547370000000002</v>
      </c>
      <c r="S607" s="1">
        <v>1312.9728600000001</v>
      </c>
      <c r="T607" t="s">
        <v>315</v>
      </c>
      <c r="U607" s="7">
        <v>32.649700000000003</v>
      </c>
      <c r="V607" s="1">
        <v>42868.17</v>
      </c>
      <c r="W607">
        <v>2026</v>
      </c>
    </row>
    <row r="608" spans="1:23" x14ac:dyDescent="0.3">
      <c r="A608">
        <v>72038286</v>
      </c>
      <c r="B608" s="2">
        <v>46105</v>
      </c>
      <c r="C608" t="s">
        <v>5828</v>
      </c>
      <c r="D608" t="s">
        <v>19</v>
      </c>
      <c r="E608" t="s">
        <v>20</v>
      </c>
      <c r="F608" t="s">
        <v>6192</v>
      </c>
      <c r="G608" t="s">
        <v>6193</v>
      </c>
      <c r="H608" t="s">
        <v>6198</v>
      </c>
      <c r="I608" t="s">
        <v>6199</v>
      </c>
      <c r="J608" t="s">
        <v>143</v>
      </c>
      <c r="K608" t="s">
        <v>32</v>
      </c>
      <c r="L608">
        <v>1044</v>
      </c>
      <c r="M608" t="s">
        <v>13</v>
      </c>
      <c r="N608" t="s">
        <v>21</v>
      </c>
      <c r="O608">
        <v>129.12100000000001</v>
      </c>
      <c r="P608">
        <v>134802.32</v>
      </c>
      <c r="Q608">
        <v>1</v>
      </c>
      <c r="R608" s="7">
        <v>3.9547370000000002</v>
      </c>
      <c r="S608" s="1">
        <v>4128.7460520000004</v>
      </c>
      <c r="T608" t="s">
        <v>315</v>
      </c>
      <c r="U608" s="7">
        <v>32.649700000000003</v>
      </c>
      <c r="V608" s="1">
        <v>134802.32</v>
      </c>
      <c r="W608">
        <v>2026</v>
      </c>
    </row>
    <row r="609" spans="1:23" x14ac:dyDescent="0.3">
      <c r="A609">
        <v>72037987</v>
      </c>
      <c r="B609" s="2">
        <v>46105</v>
      </c>
      <c r="C609" t="s">
        <v>4195</v>
      </c>
      <c r="D609" t="s">
        <v>19</v>
      </c>
      <c r="E609" t="s">
        <v>20</v>
      </c>
      <c r="F609" t="s">
        <v>6192</v>
      </c>
      <c r="G609" t="s">
        <v>6193</v>
      </c>
      <c r="H609" t="s">
        <v>6194</v>
      </c>
      <c r="I609" t="s">
        <v>6195</v>
      </c>
      <c r="J609" t="s">
        <v>143</v>
      </c>
      <c r="K609" t="s">
        <v>32</v>
      </c>
      <c r="L609">
        <v>33</v>
      </c>
      <c r="M609" t="s">
        <v>13</v>
      </c>
      <c r="N609" t="s">
        <v>21</v>
      </c>
      <c r="O609">
        <v>123.01090000000001</v>
      </c>
      <c r="P609">
        <v>4059.36</v>
      </c>
      <c r="Q609">
        <v>1</v>
      </c>
      <c r="R609" s="7">
        <v>3.7675960000000002</v>
      </c>
      <c r="S609" s="1">
        <v>124.330698</v>
      </c>
      <c r="T609" t="s">
        <v>315</v>
      </c>
      <c r="U609" s="7">
        <v>32.649700000000003</v>
      </c>
      <c r="V609" s="1">
        <v>4059.36</v>
      </c>
      <c r="W609">
        <v>2026</v>
      </c>
    </row>
    <row r="610" spans="1:23" x14ac:dyDescent="0.3">
      <c r="A610">
        <v>72037987</v>
      </c>
      <c r="B610" s="2">
        <v>46105</v>
      </c>
      <c r="C610" t="s">
        <v>4195</v>
      </c>
      <c r="D610" t="s">
        <v>19</v>
      </c>
      <c r="E610" t="s">
        <v>20</v>
      </c>
      <c r="F610" t="s">
        <v>6192</v>
      </c>
      <c r="G610" t="s">
        <v>6193</v>
      </c>
      <c r="H610" t="s">
        <v>6194</v>
      </c>
      <c r="I610" t="s">
        <v>6195</v>
      </c>
      <c r="J610" t="s">
        <v>143</v>
      </c>
      <c r="K610" t="s">
        <v>32</v>
      </c>
      <c r="L610">
        <v>5</v>
      </c>
      <c r="M610" t="s">
        <v>13</v>
      </c>
      <c r="N610" t="s">
        <v>21</v>
      </c>
      <c r="O610">
        <v>123.01090000000001</v>
      </c>
      <c r="P610">
        <v>615.04999999999995</v>
      </c>
      <c r="Q610">
        <v>1</v>
      </c>
      <c r="R610" s="7">
        <v>3.7675960000000002</v>
      </c>
      <c r="S610" s="1">
        <v>18.837845000000002</v>
      </c>
      <c r="T610" t="s">
        <v>315</v>
      </c>
      <c r="U610" s="7">
        <v>32.649700000000003</v>
      </c>
      <c r="V610" s="1">
        <v>615.04999999999995</v>
      </c>
      <c r="W610">
        <v>2026</v>
      </c>
    </row>
    <row r="611" spans="1:23" x14ac:dyDescent="0.3">
      <c r="A611">
        <v>72038685</v>
      </c>
      <c r="B611" s="2">
        <v>46105</v>
      </c>
      <c r="C611" t="s">
        <v>6280</v>
      </c>
      <c r="D611" t="s">
        <v>19</v>
      </c>
      <c r="E611" t="s">
        <v>20</v>
      </c>
      <c r="F611" t="s">
        <v>6281</v>
      </c>
      <c r="G611" t="s">
        <v>6282</v>
      </c>
      <c r="H611" t="s">
        <v>129</v>
      </c>
      <c r="I611" t="s">
        <v>130</v>
      </c>
      <c r="J611" t="s">
        <v>11</v>
      </c>
      <c r="K611" t="s">
        <v>48</v>
      </c>
      <c r="L611">
        <v>1746</v>
      </c>
      <c r="M611" t="s">
        <v>13</v>
      </c>
      <c r="N611" t="s">
        <v>21</v>
      </c>
      <c r="O611">
        <v>123.9538</v>
      </c>
      <c r="P611">
        <v>216423.33</v>
      </c>
      <c r="Q611">
        <v>1</v>
      </c>
      <c r="R611" s="7">
        <v>3.796475</v>
      </c>
      <c r="S611" s="1">
        <v>6628.6468169999998</v>
      </c>
      <c r="T611" t="s">
        <v>315</v>
      </c>
      <c r="U611" s="7">
        <v>32.649700000000003</v>
      </c>
      <c r="V611" s="1">
        <v>216423.33</v>
      </c>
      <c r="W611">
        <v>2026</v>
      </c>
    </row>
    <row r="612" spans="1:23" x14ac:dyDescent="0.3">
      <c r="A612">
        <v>72036018</v>
      </c>
      <c r="B612" s="2">
        <v>46104</v>
      </c>
      <c r="C612" t="s">
        <v>2544</v>
      </c>
      <c r="D612" t="s">
        <v>9</v>
      </c>
      <c r="E612" t="s">
        <v>10</v>
      </c>
      <c r="F612" t="s">
        <v>5642</v>
      </c>
      <c r="G612" t="s">
        <v>5643</v>
      </c>
      <c r="H612" t="s">
        <v>3874</v>
      </c>
      <c r="I612" t="s">
        <v>3875</v>
      </c>
      <c r="J612" t="s">
        <v>50</v>
      </c>
      <c r="K612" t="s">
        <v>12</v>
      </c>
      <c r="L612">
        <v>630</v>
      </c>
      <c r="M612" t="s">
        <v>49</v>
      </c>
      <c r="N612" t="s">
        <v>14</v>
      </c>
      <c r="O612">
        <v>0.76949999999999996</v>
      </c>
      <c r="P612">
        <v>484.78500000000003</v>
      </c>
      <c r="Q612">
        <v>33.094299999999997</v>
      </c>
      <c r="R612" s="7">
        <v>0.76949900000000004</v>
      </c>
      <c r="S612" s="1">
        <v>484.78499299999999</v>
      </c>
      <c r="T612" t="s">
        <v>315</v>
      </c>
      <c r="U612" s="7">
        <v>33.094299999999997</v>
      </c>
      <c r="V612" s="1">
        <v>16043.62</v>
      </c>
      <c r="W612">
        <v>2026</v>
      </c>
    </row>
    <row r="613" spans="1:23" x14ac:dyDescent="0.3">
      <c r="A613">
        <v>72036132</v>
      </c>
      <c r="B613" s="2">
        <v>46104</v>
      </c>
      <c r="C613" t="s">
        <v>2544</v>
      </c>
      <c r="D613" t="s">
        <v>9</v>
      </c>
      <c r="E613" t="s">
        <v>10</v>
      </c>
      <c r="F613" t="s">
        <v>5642</v>
      </c>
      <c r="G613" t="s">
        <v>5643</v>
      </c>
      <c r="H613" t="s">
        <v>3832</v>
      </c>
      <c r="I613" t="s">
        <v>3833</v>
      </c>
      <c r="J613" t="s">
        <v>50</v>
      </c>
      <c r="K613" t="s">
        <v>12</v>
      </c>
      <c r="L613">
        <v>1620</v>
      </c>
      <c r="M613" t="s">
        <v>49</v>
      </c>
      <c r="N613" t="s">
        <v>14</v>
      </c>
      <c r="O613">
        <v>0.76949999999999996</v>
      </c>
      <c r="P613">
        <v>1246.5899999999999</v>
      </c>
      <c r="Q613">
        <v>33.094299999999997</v>
      </c>
      <c r="R613" s="7">
        <v>0.76949900000000004</v>
      </c>
      <c r="S613" s="1">
        <v>1246.589896</v>
      </c>
      <c r="T613" t="s">
        <v>315</v>
      </c>
      <c r="U613" s="7">
        <v>33.094299999999997</v>
      </c>
      <c r="V613" s="1">
        <v>41255.019999999997</v>
      </c>
      <c r="W613">
        <v>2026</v>
      </c>
    </row>
    <row r="614" spans="1:23" x14ac:dyDescent="0.3">
      <c r="A614">
        <v>72036222</v>
      </c>
      <c r="B614" s="2">
        <v>46104</v>
      </c>
      <c r="C614" t="s">
        <v>2544</v>
      </c>
      <c r="D614" t="s">
        <v>9</v>
      </c>
      <c r="E614" t="s">
        <v>10</v>
      </c>
      <c r="F614" t="s">
        <v>5642</v>
      </c>
      <c r="G614" t="s">
        <v>5643</v>
      </c>
      <c r="H614" t="s">
        <v>3874</v>
      </c>
      <c r="I614" t="s">
        <v>3875</v>
      </c>
      <c r="J614" t="s">
        <v>50</v>
      </c>
      <c r="K614" t="s">
        <v>12</v>
      </c>
      <c r="L614">
        <v>1620</v>
      </c>
      <c r="M614" t="s">
        <v>49</v>
      </c>
      <c r="N614" t="s">
        <v>14</v>
      </c>
      <c r="O614">
        <v>0.76949999999999996</v>
      </c>
      <c r="P614">
        <v>1246.5899999999999</v>
      </c>
      <c r="Q614">
        <v>33.094299999999997</v>
      </c>
      <c r="R614" s="7">
        <v>0.76949900000000004</v>
      </c>
      <c r="S614" s="1">
        <v>1246.589896</v>
      </c>
      <c r="T614" t="s">
        <v>315</v>
      </c>
      <c r="U614" s="7">
        <v>33.094299999999997</v>
      </c>
      <c r="V614" s="1">
        <v>41255.019999999997</v>
      </c>
      <c r="W614">
        <v>2026</v>
      </c>
    </row>
    <row r="615" spans="1:23" x14ac:dyDescent="0.3">
      <c r="A615">
        <v>72036230</v>
      </c>
      <c r="B615" s="2">
        <v>46104</v>
      </c>
      <c r="C615" t="s">
        <v>2544</v>
      </c>
      <c r="D615" t="s">
        <v>9</v>
      </c>
      <c r="E615" t="s">
        <v>10</v>
      </c>
      <c r="F615" t="s">
        <v>5642</v>
      </c>
      <c r="G615" t="s">
        <v>5643</v>
      </c>
      <c r="H615" t="s">
        <v>2658</v>
      </c>
      <c r="I615" t="s">
        <v>2659</v>
      </c>
      <c r="J615" t="s">
        <v>50</v>
      </c>
      <c r="K615" t="s">
        <v>12</v>
      </c>
      <c r="L615">
        <v>1620</v>
      </c>
      <c r="M615" t="s">
        <v>49</v>
      </c>
      <c r="N615" t="s">
        <v>14</v>
      </c>
      <c r="O615">
        <v>0.76949999999999996</v>
      </c>
      <c r="P615">
        <v>1246.5899999999999</v>
      </c>
      <c r="Q615">
        <v>33.094299999999997</v>
      </c>
      <c r="R615" s="7">
        <v>0.76949900000000004</v>
      </c>
      <c r="S615" s="1">
        <v>1246.589896</v>
      </c>
      <c r="T615" t="s">
        <v>315</v>
      </c>
      <c r="U615" s="7">
        <v>33.094299999999997</v>
      </c>
      <c r="V615" s="1">
        <v>41255.019999999997</v>
      </c>
      <c r="W615">
        <v>2026</v>
      </c>
    </row>
    <row r="616" spans="1:23" x14ac:dyDescent="0.3">
      <c r="A616">
        <v>72036010</v>
      </c>
      <c r="B616" s="2">
        <v>46104</v>
      </c>
      <c r="C616" t="s">
        <v>2544</v>
      </c>
      <c r="D616" t="s">
        <v>9</v>
      </c>
      <c r="E616" t="s">
        <v>10</v>
      </c>
      <c r="F616" t="s">
        <v>5642</v>
      </c>
      <c r="G616" t="s">
        <v>5643</v>
      </c>
      <c r="H616" t="s">
        <v>3874</v>
      </c>
      <c r="I616" t="s">
        <v>3875</v>
      </c>
      <c r="J616" t="s">
        <v>50</v>
      </c>
      <c r="K616" t="s">
        <v>12</v>
      </c>
      <c r="L616">
        <v>1010</v>
      </c>
      <c r="M616" t="s">
        <v>49</v>
      </c>
      <c r="N616" t="s">
        <v>14</v>
      </c>
      <c r="O616">
        <v>0.76949999999999996</v>
      </c>
      <c r="P616">
        <v>777.19500000000005</v>
      </c>
      <c r="Q616">
        <v>33.094299999999997</v>
      </c>
      <c r="R616" s="7">
        <v>0.76949900000000004</v>
      </c>
      <c r="S616" s="1">
        <v>777.19486400000005</v>
      </c>
      <c r="T616" t="s">
        <v>315</v>
      </c>
      <c r="U616" s="7">
        <v>33.094299999999997</v>
      </c>
      <c r="V616" s="1">
        <v>25720.720000000001</v>
      </c>
      <c r="W616">
        <v>2026</v>
      </c>
    </row>
    <row r="617" spans="1:23" x14ac:dyDescent="0.3">
      <c r="A617">
        <v>72036333</v>
      </c>
      <c r="B617" s="2">
        <v>46104</v>
      </c>
      <c r="C617" t="s">
        <v>2544</v>
      </c>
      <c r="D617" t="s">
        <v>9</v>
      </c>
      <c r="E617" t="s">
        <v>10</v>
      </c>
      <c r="F617" t="s">
        <v>5642</v>
      </c>
      <c r="G617" t="s">
        <v>5643</v>
      </c>
      <c r="H617" t="s">
        <v>3832</v>
      </c>
      <c r="I617" t="s">
        <v>3833</v>
      </c>
      <c r="J617" t="s">
        <v>50</v>
      </c>
      <c r="K617" t="s">
        <v>12</v>
      </c>
      <c r="L617">
        <v>1010</v>
      </c>
      <c r="M617" t="s">
        <v>49</v>
      </c>
      <c r="N617" t="s">
        <v>14</v>
      </c>
      <c r="O617">
        <v>0.76949999999999996</v>
      </c>
      <c r="P617">
        <v>777.19500000000005</v>
      </c>
      <c r="Q617">
        <v>33.094299999999997</v>
      </c>
      <c r="R617" s="7">
        <v>0.76949900000000004</v>
      </c>
      <c r="S617" s="1">
        <v>777.19486400000005</v>
      </c>
      <c r="T617" t="s">
        <v>315</v>
      </c>
      <c r="U617" s="7">
        <v>33.094299999999997</v>
      </c>
      <c r="V617" s="1">
        <v>25720.720000000001</v>
      </c>
      <c r="W617">
        <v>2026</v>
      </c>
    </row>
    <row r="618" spans="1:23" x14ac:dyDescent="0.3">
      <c r="A618">
        <v>72036009</v>
      </c>
      <c r="B618" s="2">
        <v>46104</v>
      </c>
      <c r="C618" t="s">
        <v>2544</v>
      </c>
      <c r="D618" t="s">
        <v>9</v>
      </c>
      <c r="E618" t="s">
        <v>10</v>
      </c>
      <c r="F618" t="s">
        <v>5642</v>
      </c>
      <c r="G618" t="s">
        <v>5643</v>
      </c>
      <c r="H618" t="s">
        <v>3874</v>
      </c>
      <c r="I618" t="s">
        <v>3875</v>
      </c>
      <c r="J618" t="s">
        <v>50</v>
      </c>
      <c r="K618" t="s">
        <v>12</v>
      </c>
      <c r="L618">
        <v>380</v>
      </c>
      <c r="M618" t="s">
        <v>49</v>
      </c>
      <c r="N618" t="s">
        <v>14</v>
      </c>
      <c r="O618">
        <v>0.76949999999999996</v>
      </c>
      <c r="P618">
        <v>292.41000000000003</v>
      </c>
      <c r="Q618">
        <v>33.094299999999997</v>
      </c>
      <c r="R618" s="7">
        <v>0.76949900000000004</v>
      </c>
      <c r="S618" s="1">
        <v>292.40987100000001</v>
      </c>
      <c r="T618" t="s">
        <v>315</v>
      </c>
      <c r="U618" s="7">
        <v>33.094299999999997</v>
      </c>
      <c r="V618" s="1">
        <v>9677.1</v>
      </c>
      <c r="W618">
        <v>2026</v>
      </c>
    </row>
    <row r="619" spans="1:23" x14ac:dyDescent="0.3">
      <c r="A619">
        <v>72036147</v>
      </c>
      <c r="B619" s="2">
        <v>46104</v>
      </c>
      <c r="C619" t="s">
        <v>2544</v>
      </c>
      <c r="D619" t="s">
        <v>9</v>
      </c>
      <c r="E619" t="s">
        <v>10</v>
      </c>
      <c r="F619" t="s">
        <v>5642</v>
      </c>
      <c r="G619" t="s">
        <v>5643</v>
      </c>
      <c r="H619" t="s">
        <v>3832</v>
      </c>
      <c r="I619" t="s">
        <v>3833</v>
      </c>
      <c r="J619" t="s">
        <v>50</v>
      </c>
      <c r="K619" t="s">
        <v>12</v>
      </c>
      <c r="L619">
        <v>1420</v>
      </c>
      <c r="M619" t="s">
        <v>49</v>
      </c>
      <c r="N619" t="s">
        <v>14</v>
      </c>
      <c r="O619">
        <v>0.76949999999999996</v>
      </c>
      <c r="P619">
        <v>1092.69</v>
      </c>
      <c r="Q619">
        <v>33.094299999999997</v>
      </c>
      <c r="R619" s="7">
        <v>0.76949900000000004</v>
      </c>
      <c r="S619" s="1">
        <v>1092.689979</v>
      </c>
      <c r="T619" t="s">
        <v>315</v>
      </c>
      <c r="U619" s="7">
        <v>33.094299999999997</v>
      </c>
      <c r="V619" s="1">
        <v>36161.81</v>
      </c>
      <c r="W619">
        <v>2026</v>
      </c>
    </row>
    <row r="620" spans="1:23" x14ac:dyDescent="0.3">
      <c r="A620">
        <v>72036240</v>
      </c>
      <c r="B620" s="2">
        <v>46104</v>
      </c>
      <c r="C620" t="s">
        <v>2544</v>
      </c>
      <c r="D620" t="s">
        <v>9</v>
      </c>
      <c r="E620" t="s">
        <v>10</v>
      </c>
      <c r="F620" t="s">
        <v>5642</v>
      </c>
      <c r="G620" t="s">
        <v>5643</v>
      </c>
      <c r="H620" t="s">
        <v>2658</v>
      </c>
      <c r="I620" t="s">
        <v>2659</v>
      </c>
      <c r="J620" t="s">
        <v>50</v>
      </c>
      <c r="K620" t="s">
        <v>12</v>
      </c>
      <c r="L620">
        <v>1620</v>
      </c>
      <c r="M620" t="s">
        <v>49</v>
      </c>
      <c r="N620" t="s">
        <v>14</v>
      </c>
      <c r="O620">
        <v>0.76949999999999996</v>
      </c>
      <c r="P620">
        <v>1246.5899999999999</v>
      </c>
      <c r="Q620">
        <v>33.094299999999997</v>
      </c>
      <c r="R620" s="7">
        <v>0.76949900000000004</v>
      </c>
      <c r="S620" s="1">
        <v>1246.589896</v>
      </c>
      <c r="T620" t="s">
        <v>315</v>
      </c>
      <c r="U620" s="7">
        <v>33.094299999999997</v>
      </c>
      <c r="V620" s="1">
        <v>41255.019999999997</v>
      </c>
      <c r="W620">
        <v>2026</v>
      </c>
    </row>
    <row r="621" spans="1:23" x14ac:dyDescent="0.3">
      <c r="A621">
        <v>72036011</v>
      </c>
      <c r="B621" s="2">
        <v>46104</v>
      </c>
      <c r="C621" t="s">
        <v>2544</v>
      </c>
      <c r="D621" t="s">
        <v>9</v>
      </c>
      <c r="E621" t="s">
        <v>10</v>
      </c>
      <c r="F621" t="s">
        <v>5642</v>
      </c>
      <c r="G621" t="s">
        <v>5643</v>
      </c>
      <c r="H621" t="s">
        <v>3874</v>
      </c>
      <c r="I621" t="s">
        <v>3875</v>
      </c>
      <c r="J621" t="s">
        <v>50</v>
      </c>
      <c r="K621" t="s">
        <v>12</v>
      </c>
      <c r="L621">
        <v>2420</v>
      </c>
      <c r="M621" t="s">
        <v>49</v>
      </c>
      <c r="N621" t="s">
        <v>14</v>
      </c>
      <c r="O621">
        <v>0.76949999999999996</v>
      </c>
      <c r="P621">
        <v>1862.19</v>
      </c>
      <c r="Q621">
        <v>33.094299999999997</v>
      </c>
      <c r="R621" s="7">
        <v>0.76949900000000004</v>
      </c>
      <c r="S621" s="1">
        <v>1862.1898630000001</v>
      </c>
      <c r="T621" t="s">
        <v>315</v>
      </c>
      <c r="U621" s="7">
        <v>33.094299999999997</v>
      </c>
      <c r="V621" s="1">
        <v>61627.87</v>
      </c>
      <c r="W621">
        <v>2026</v>
      </c>
    </row>
    <row r="622" spans="1:23" x14ac:dyDescent="0.3">
      <c r="A622">
        <v>72036155</v>
      </c>
      <c r="B622" s="2">
        <v>46104</v>
      </c>
      <c r="C622" t="s">
        <v>2544</v>
      </c>
      <c r="D622" t="s">
        <v>9</v>
      </c>
      <c r="E622" t="s">
        <v>10</v>
      </c>
      <c r="F622" t="s">
        <v>5642</v>
      </c>
      <c r="G622" t="s">
        <v>5643</v>
      </c>
      <c r="H622" t="s">
        <v>3864</v>
      </c>
      <c r="I622" t="s">
        <v>3865</v>
      </c>
      <c r="J622" t="s">
        <v>50</v>
      </c>
      <c r="K622" t="s">
        <v>12</v>
      </c>
      <c r="L622">
        <v>1620</v>
      </c>
      <c r="M622" t="s">
        <v>49</v>
      </c>
      <c r="N622" t="s">
        <v>14</v>
      </c>
      <c r="O622">
        <v>0.76949999999999996</v>
      </c>
      <c r="P622">
        <v>1246.5899999999999</v>
      </c>
      <c r="Q622">
        <v>33.094299999999997</v>
      </c>
      <c r="R622" s="7">
        <v>0.76949900000000004</v>
      </c>
      <c r="S622" s="1">
        <v>1246.589896</v>
      </c>
      <c r="T622" t="s">
        <v>315</v>
      </c>
      <c r="U622" s="7">
        <v>33.094299999999997</v>
      </c>
      <c r="V622" s="1">
        <v>41255.019999999997</v>
      </c>
      <c r="W622">
        <v>2026</v>
      </c>
    </row>
    <row r="623" spans="1:23" x14ac:dyDescent="0.3">
      <c r="A623">
        <v>72036235</v>
      </c>
      <c r="B623" s="2">
        <v>46104</v>
      </c>
      <c r="C623" t="s">
        <v>2544</v>
      </c>
      <c r="D623" t="s">
        <v>9</v>
      </c>
      <c r="E623" t="s">
        <v>10</v>
      </c>
      <c r="F623" t="s">
        <v>5642</v>
      </c>
      <c r="G623" t="s">
        <v>5643</v>
      </c>
      <c r="H623" t="s">
        <v>2658</v>
      </c>
      <c r="I623" t="s">
        <v>2659</v>
      </c>
      <c r="J623" t="s">
        <v>50</v>
      </c>
      <c r="K623" t="s">
        <v>12</v>
      </c>
      <c r="L623">
        <v>1620</v>
      </c>
      <c r="M623" t="s">
        <v>49</v>
      </c>
      <c r="N623" t="s">
        <v>14</v>
      </c>
      <c r="O623">
        <v>0.76949999999999996</v>
      </c>
      <c r="P623">
        <v>1246.5899999999999</v>
      </c>
      <c r="Q623">
        <v>33.094299999999997</v>
      </c>
      <c r="R623" s="7">
        <v>0.76949900000000004</v>
      </c>
      <c r="S623" s="1">
        <v>1246.589896</v>
      </c>
      <c r="T623" t="s">
        <v>315</v>
      </c>
      <c r="U623" s="7">
        <v>33.094299999999997</v>
      </c>
      <c r="V623" s="1">
        <v>41255.019999999997</v>
      </c>
      <c r="W623">
        <v>2026</v>
      </c>
    </row>
    <row r="624" spans="1:23" x14ac:dyDescent="0.3">
      <c r="A624">
        <v>72036017</v>
      </c>
      <c r="B624" s="2">
        <v>46104</v>
      </c>
      <c r="C624" t="s">
        <v>2544</v>
      </c>
      <c r="D624" t="s">
        <v>9</v>
      </c>
      <c r="E624" t="s">
        <v>10</v>
      </c>
      <c r="F624" t="s">
        <v>5642</v>
      </c>
      <c r="G624" t="s">
        <v>5643</v>
      </c>
      <c r="H624" t="s">
        <v>3874</v>
      </c>
      <c r="I624" t="s">
        <v>3875</v>
      </c>
      <c r="J624" t="s">
        <v>50</v>
      </c>
      <c r="K624" t="s">
        <v>12</v>
      </c>
      <c r="L624">
        <v>2820</v>
      </c>
      <c r="M624" t="s">
        <v>49</v>
      </c>
      <c r="N624" t="s">
        <v>14</v>
      </c>
      <c r="O624">
        <v>0.76949999999999996</v>
      </c>
      <c r="P624">
        <v>2169.9899999999998</v>
      </c>
      <c r="Q624">
        <v>33.094299999999997</v>
      </c>
      <c r="R624" s="7">
        <v>0.76949900000000004</v>
      </c>
      <c r="S624" s="1">
        <v>2169.989998</v>
      </c>
      <c r="T624" t="s">
        <v>315</v>
      </c>
      <c r="U624" s="7">
        <v>33.094299999999997</v>
      </c>
      <c r="V624" s="1">
        <v>71814.3</v>
      </c>
      <c r="W624">
        <v>2026</v>
      </c>
    </row>
    <row r="625" spans="1:23" x14ac:dyDescent="0.3">
      <c r="A625">
        <v>72036231</v>
      </c>
      <c r="B625" s="2">
        <v>46104</v>
      </c>
      <c r="C625" t="s">
        <v>2544</v>
      </c>
      <c r="D625" t="s">
        <v>9</v>
      </c>
      <c r="E625" t="s">
        <v>10</v>
      </c>
      <c r="F625" t="s">
        <v>5642</v>
      </c>
      <c r="G625" t="s">
        <v>5643</v>
      </c>
      <c r="H625" t="s">
        <v>3876</v>
      </c>
      <c r="I625" t="s">
        <v>3877</v>
      </c>
      <c r="J625" t="s">
        <v>50</v>
      </c>
      <c r="K625" t="s">
        <v>12</v>
      </c>
      <c r="L625">
        <v>548</v>
      </c>
      <c r="M625" t="s">
        <v>49</v>
      </c>
      <c r="N625" t="s">
        <v>14</v>
      </c>
      <c r="O625">
        <v>0.7117</v>
      </c>
      <c r="P625">
        <v>390.012</v>
      </c>
      <c r="Q625">
        <v>33.094299999999997</v>
      </c>
      <c r="R625" s="7">
        <v>0.71169899999999997</v>
      </c>
      <c r="S625" s="1">
        <v>390.01187499999997</v>
      </c>
      <c r="T625" t="s">
        <v>315</v>
      </c>
      <c r="U625" s="7">
        <v>33.094299999999997</v>
      </c>
      <c r="V625" s="1">
        <v>12907.17</v>
      </c>
      <c r="W625">
        <v>2026</v>
      </c>
    </row>
    <row r="626" spans="1:23" x14ac:dyDescent="0.3">
      <c r="A626">
        <v>72036296</v>
      </c>
      <c r="B626" s="2">
        <v>46104</v>
      </c>
      <c r="C626" t="s">
        <v>2544</v>
      </c>
      <c r="D626" t="s">
        <v>9</v>
      </c>
      <c r="E626" t="s">
        <v>10</v>
      </c>
      <c r="F626" t="s">
        <v>5642</v>
      </c>
      <c r="G626" t="s">
        <v>5643</v>
      </c>
      <c r="H626" t="s">
        <v>3834</v>
      </c>
      <c r="I626" t="s">
        <v>3835</v>
      </c>
      <c r="J626" t="s">
        <v>50</v>
      </c>
      <c r="K626" t="s">
        <v>12</v>
      </c>
      <c r="L626">
        <v>2550</v>
      </c>
      <c r="M626" t="s">
        <v>49</v>
      </c>
      <c r="N626" t="s">
        <v>14</v>
      </c>
      <c r="O626">
        <v>0.52580000000000005</v>
      </c>
      <c r="P626">
        <v>1340.79</v>
      </c>
      <c r="Q626">
        <v>33.094299999999997</v>
      </c>
      <c r="R626" s="7">
        <v>0.52579900000000002</v>
      </c>
      <c r="S626" s="1">
        <v>1340.790105</v>
      </c>
      <c r="T626" t="s">
        <v>315</v>
      </c>
      <c r="U626" s="7">
        <v>33.094299999999997</v>
      </c>
      <c r="V626" s="1">
        <v>44372.51</v>
      </c>
      <c r="W626">
        <v>2026</v>
      </c>
    </row>
    <row r="627" spans="1:23" x14ac:dyDescent="0.3">
      <c r="A627">
        <v>72036349</v>
      </c>
      <c r="B627" s="2">
        <v>46104</v>
      </c>
      <c r="C627" t="s">
        <v>2544</v>
      </c>
      <c r="D627" t="s">
        <v>9</v>
      </c>
      <c r="E627" t="s">
        <v>10</v>
      </c>
      <c r="F627" t="s">
        <v>5642</v>
      </c>
      <c r="G627" t="s">
        <v>5643</v>
      </c>
      <c r="H627" t="s">
        <v>3834</v>
      </c>
      <c r="I627" t="s">
        <v>3835</v>
      </c>
      <c r="J627" t="s">
        <v>50</v>
      </c>
      <c r="K627" t="s">
        <v>12</v>
      </c>
      <c r="L627">
        <v>1010</v>
      </c>
      <c r="M627" t="s">
        <v>49</v>
      </c>
      <c r="N627" t="s">
        <v>14</v>
      </c>
      <c r="O627">
        <v>0.52581</v>
      </c>
      <c r="P627">
        <v>531.06399999999996</v>
      </c>
      <c r="Q627">
        <v>33.094299999999997</v>
      </c>
      <c r="R627" s="7">
        <v>0.52580899999999997</v>
      </c>
      <c r="S627" s="1">
        <v>531.06395899999995</v>
      </c>
      <c r="T627" t="s">
        <v>315</v>
      </c>
      <c r="U627" s="7">
        <v>33.094299999999997</v>
      </c>
      <c r="V627" s="1">
        <v>17575.189999999999</v>
      </c>
      <c r="W627">
        <v>2026</v>
      </c>
    </row>
    <row r="628" spans="1:23" x14ac:dyDescent="0.3">
      <c r="A628">
        <v>72036286</v>
      </c>
      <c r="B628" s="2">
        <v>46104</v>
      </c>
      <c r="C628" t="s">
        <v>2544</v>
      </c>
      <c r="D628" t="s">
        <v>9</v>
      </c>
      <c r="E628" t="s">
        <v>10</v>
      </c>
      <c r="F628" t="s">
        <v>5642</v>
      </c>
      <c r="G628" t="s">
        <v>5643</v>
      </c>
      <c r="H628" t="s">
        <v>3834</v>
      </c>
      <c r="I628" t="s">
        <v>3835</v>
      </c>
      <c r="J628" t="s">
        <v>50</v>
      </c>
      <c r="K628" t="s">
        <v>12</v>
      </c>
      <c r="L628">
        <v>1530</v>
      </c>
      <c r="M628" t="s">
        <v>49</v>
      </c>
      <c r="N628" t="s">
        <v>14</v>
      </c>
      <c r="O628">
        <v>0.52580000000000005</v>
      </c>
      <c r="P628">
        <v>804.47400000000005</v>
      </c>
      <c r="Q628">
        <v>33.094299999999997</v>
      </c>
      <c r="R628" s="7">
        <v>0.52579900000000002</v>
      </c>
      <c r="S628" s="1">
        <v>804.473882</v>
      </c>
      <c r="T628" t="s">
        <v>315</v>
      </c>
      <c r="U628" s="7">
        <v>33.094299999999997</v>
      </c>
      <c r="V628" s="1">
        <v>26623.5</v>
      </c>
      <c r="W628">
        <v>2026</v>
      </c>
    </row>
    <row r="629" spans="1:23" x14ac:dyDescent="0.3">
      <c r="A629">
        <v>72036236</v>
      </c>
      <c r="B629" s="2">
        <v>46104</v>
      </c>
      <c r="C629" t="s">
        <v>2544</v>
      </c>
      <c r="D629" t="s">
        <v>9</v>
      </c>
      <c r="E629" t="s">
        <v>10</v>
      </c>
      <c r="F629" t="s">
        <v>5642</v>
      </c>
      <c r="G629" t="s">
        <v>5643</v>
      </c>
      <c r="H629" t="s">
        <v>3876</v>
      </c>
      <c r="I629" t="s">
        <v>3877</v>
      </c>
      <c r="J629" t="s">
        <v>50</v>
      </c>
      <c r="K629" t="s">
        <v>12</v>
      </c>
      <c r="L629">
        <v>1620</v>
      </c>
      <c r="M629" t="s">
        <v>49</v>
      </c>
      <c r="N629" t="s">
        <v>14</v>
      </c>
      <c r="O629">
        <v>0.7117</v>
      </c>
      <c r="P629">
        <v>1152.954</v>
      </c>
      <c r="Q629">
        <v>33.094299999999997</v>
      </c>
      <c r="R629" s="7">
        <v>0.71169899999999997</v>
      </c>
      <c r="S629" s="1">
        <v>1152.9541340000001</v>
      </c>
      <c r="T629" t="s">
        <v>315</v>
      </c>
      <c r="U629" s="7">
        <v>33.094299999999997</v>
      </c>
      <c r="V629" s="1">
        <v>38156.21</v>
      </c>
      <c r="W629">
        <v>2026</v>
      </c>
    </row>
    <row r="630" spans="1:23" x14ac:dyDescent="0.3">
      <c r="A630">
        <v>72036166</v>
      </c>
      <c r="B630" s="2">
        <v>46104</v>
      </c>
      <c r="C630" t="s">
        <v>2544</v>
      </c>
      <c r="D630" t="s">
        <v>9</v>
      </c>
      <c r="E630" t="s">
        <v>10</v>
      </c>
      <c r="F630" t="s">
        <v>5642</v>
      </c>
      <c r="G630" t="s">
        <v>5643</v>
      </c>
      <c r="H630" t="s">
        <v>3870</v>
      </c>
      <c r="I630" t="s">
        <v>3871</v>
      </c>
      <c r="J630" t="s">
        <v>50</v>
      </c>
      <c r="K630" t="s">
        <v>12</v>
      </c>
      <c r="L630">
        <v>210</v>
      </c>
      <c r="M630" t="s">
        <v>49</v>
      </c>
      <c r="N630" t="s">
        <v>14</v>
      </c>
      <c r="O630">
        <v>0.7117</v>
      </c>
      <c r="P630">
        <v>149.45699999999999</v>
      </c>
      <c r="Q630">
        <v>33.094299999999997</v>
      </c>
      <c r="R630" s="7">
        <v>0.71169899999999997</v>
      </c>
      <c r="S630" s="1">
        <v>149.45685499999999</v>
      </c>
      <c r="T630" t="s">
        <v>315</v>
      </c>
      <c r="U630" s="7">
        <v>33.094299999999997</v>
      </c>
      <c r="V630" s="1">
        <v>4946.17</v>
      </c>
      <c r="W630">
        <v>2026</v>
      </c>
    </row>
    <row r="631" spans="1:23" x14ac:dyDescent="0.3">
      <c r="A631">
        <v>72036291</v>
      </c>
      <c r="B631" s="2">
        <v>46104</v>
      </c>
      <c r="C631" t="s">
        <v>2544</v>
      </c>
      <c r="D631" t="s">
        <v>9</v>
      </c>
      <c r="E631" t="s">
        <v>10</v>
      </c>
      <c r="F631" t="s">
        <v>5642</v>
      </c>
      <c r="G631" t="s">
        <v>5643</v>
      </c>
      <c r="H631" t="s">
        <v>3834</v>
      </c>
      <c r="I631" t="s">
        <v>3835</v>
      </c>
      <c r="J631" t="s">
        <v>50</v>
      </c>
      <c r="K631" t="s">
        <v>12</v>
      </c>
      <c r="L631">
        <v>2550</v>
      </c>
      <c r="M631" t="s">
        <v>49</v>
      </c>
      <c r="N631" t="s">
        <v>14</v>
      </c>
      <c r="O631">
        <v>0.52580000000000005</v>
      </c>
      <c r="P631">
        <v>1340.79</v>
      </c>
      <c r="Q631">
        <v>33.094299999999997</v>
      </c>
      <c r="R631" s="7">
        <v>0.52579900000000002</v>
      </c>
      <c r="S631" s="1">
        <v>1340.790105</v>
      </c>
      <c r="T631" t="s">
        <v>315</v>
      </c>
      <c r="U631" s="7">
        <v>33.094299999999997</v>
      </c>
      <c r="V631" s="1">
        <v>44372.51</v>
      </c>
      <c r="W631">
        <v>2026</v>
      </c>
    </row>
    <row r="632" spans="1:23" x14ac:dyDescent="0.3">
      <c r="A632">
        <v>72036148</v>
      </c>
      <c r="B632" s="2">
        <v>46104</v>
      </c>
      <c r="C632" t="s">
        <v>2544</v>
      </c>
      <c r="D632" t="s">
        <v>9</v>
      </c>
      <c r="E632" t="s">
        <v>10</v>
      </c>
      <c r="F632" t="s">
        <v>5642</v>
      </c>
      <c r="G632" t="s">
        <v>5643</v>
      </c>
      <c r="H632" t="s">
        <v>3868</v>
      </c>
      <c r="I632" t="s">
        <v>3869</v>
      </c>
      <c r="J632" t="s">
        <v>50</v>
      </c>
      <c r="K632" t="s">
        <v>12</v>
      </c>
      <c r="L632">
        <v>540</v>
      </c>
      <c r="M632" t="s">
        <v>49</v>
      </c>
      <c r="N632" t="s">
        <v>14</v>
      </c>
      <c r="O632">
        <v>0.7117</v>
      </c>
      <c r="P632">
        <v>384.32</v>
      </c>
      <c r="Q632">
        <v>33.094299999999997</v>
      </c>
      <c r="R632" s="7">
        <v>0.71169899999999997</v>
      </c>
      <c r="S632" s="1">
        <v>384.31995799999999</v>
      </c>
      <c r="T632" t="s">
        <v>315</v>
      </c>
      <c r="U632" s="7">
        <v>33.094299999999997</v>
      </c>
      <c r="V632" s="1">
        <v>12718.8</v>
      </c>
      <c r="W632">
        <v>2026</v>
      </c>
    </row>
    <row r="633" spans="1:23" x14ac:dyDescent="0.3">
      <c r="A633">
        <v>72036082</v>
      </c>
      <c r="B633" s="2">
        <v>46104</v>
      </c>
      <c r="C633" t="s">
        <v>2544</v>
      </c>
      <c r="D633" t="s">
        <v>9</v>
      </c>
      <c r="E633" t="s">
        <v>10</v>
      </c>
      <c r="F633" t="s">
        <v>5642</v>
      </c>
      <c r="G633" t="s">
        <v>5643</v>
      </c>
      <c r="H633" t="s">
        <v>3830</v>
      </c>
      <c r="I633" t="s">
        <v>3831</v>
      </c>
      <c r="J633" t="s">
        <v>50</v>
      </c>
      <c r="K633" t="s">
        <v>12</v>
      </c>
      <c r="L633">
        <v>80</v>
      </c>
      <c r="M633" t="s">
        <v>49</v>
      </c>
      <c r="N633" t="s">
        <v>14</v>
      </c>
      <c r="O633">
        <v>0.78380000000000005</v>
      </c>
      <c r="P633">
        <v>62.704000000000001</v>
      </c>
      <c r="Q633">
        <v>33.094299999999997</v>
      </c>
      <c r="R633" s="7">
        <v>0.78379900000000002</v>
      </c>
      <c r="S633" s="1">
        <v>62.703848999999998</v>
      </c>
      <c r="T633" t="s">
        <v>315</v>
      </c>
      <c r="U633" s="7">
        <v>33.094299999999997</v>
      </c>
      <c r="V633" s="1">
        <v>2075.14</v>
      </c>
      <c r="W633">
        <v>2026</v>
      </c>
    </row>
    <row r="634" spans="1:23" x14ac:dyDescent="0.3">
      <c r="A634">
        <v>72037855</v>
      </c>
      <c r="B634" s="2">
        <v>46104</v>
      </c>
      <c r="C634" t="s">
        <v>3913</v>
      </c>
      <c r="D634" t="s">
        <v>9</v>
      </c>
      <c r="E634" t="s">
        <v>10</v>
      </c>
      <c r="F634" t="s">
        <v>5658</v>
      </c>
      <c r="G634" t="s">
        <v>5659</v>
      </c>
      <c r="H634" t="s">
        <v>3870</v>
      </c>
      <c r="I634" t="s">
        <v>3871</v>
      </c>
      <c r="J634" t="s">
        <v>50</v>
      </c>
      <c r="K634" t="s">
        <v>12</v>
      </c>
      <c r="L634">
        <v>610</v>
      </c>
      <c r="M634" t="s">
        <v>49</v>
      </c>
      <c r="N634" t="s">
        <v>14</v>
      </c>
      <c r="O634">
        <v>0.7117</v>
      </c>
      <c r="P634">
        <v>434.137</v>
      </c>
      <c r="Q634">
        <v>33.094299999999997</v>
      </c>
      <c r="R634" s="7">
        <v>0.71169899999999997</v>
      </c>
      <c r="S634" s="1">
        <v>434.13699600000001</v>
      </c>
      <c r="T634" t="s">
        <v>315</v>
      </c>
      <c r="U634" s="7">
        <v>33.094299999999997</v>
      </c>
      <c r="V634" s="1">
        <v>14367.46</v>
      </c>
      <c r="W634">
        <v>2026</v>
      </c>
    </row>
    <row r="635" spans="1:23" x14ac:dyDescent="0.3">
      <c r="A635">
        <v>72037841</v>
      </c>
      <c r="B635" s="2">
        <v>46104</v>
      </c>
      <c r="C635" t="s">
        <v>3913</v>
      </c>
      <c r="D635" t="s">
        <v>9</v>
      </c>
      <c r="E635" t="s">
        <v>10</v>
      </c>
      <c r="F635" t="s">
        <v>5658</v>
      </c>
      <c r="G635" t="s">
        <v>5659</v>
      </c>
      <c r="H635" t="s">
        <v>1457</v>
      </c>
      <c r="I635" t="s">
        <v>1458</v>
      </c>
      <c r="J635" t="s">
        <v>50</v>
      </c>
      <c r="K635" t="s">
        <v>12</v>
      </c>
      <c r="L635">
        <v>1010</v>
      </c>
      <c r="M635" t="s">
        <v>49</v>
      </c>
      <c r="N635" t="s">
        <v>14</v>
      </c>
      <c r="O635">
        <v>0.2477</v>
      </c>
      <c r="P635">
        <v>250.18</v>
      </c>
      <c r="Q635">
        <v>33.094299999999997</v>
      </c>
      <c r="R635" s="7">
        <v>0.2477</v>
      </c>
      <c r="S635" s="1">
        <v>250.17993999999999</v>
      </c>
      <c r="T635" t="s">
        <v>315</v>
      </c>
      <c r="U635" s="7">
        <v>33.094299999999997</v>
      </c>
      <c r="V635" s="1">
        <v>8279.5300000000007</v>
      </c>
      <c r="W635">
        <v>2026</v>
      </c>
    </row>
    <row r="636" spans="1:23" x14ac:dyDescent="0.3">
      <c r="A636">
        <v>72037693</v>
      </c>
      <c r="B636" s="2">
        <v>46104</v>
      </c>
      <c r="C636" t="s">
        <v>3727</v>
      </c>
      <c r="D636" t="s">
        <v>9</v>
      </c>
      <c r="E636" t="s">
        <v>10</v>
      </c>
      <c r="F636" t="s">
        <v>5658</v>
      </c>
      <c r="G636" t="s">
        <v>5659</v>
      </c>
      <c r="H636" t="s">
        <v>51</v>
      </c>
      <c r="I636" t="s">
        <v>52</v>
      </c>
      <c r="J636" t="s">
        <v>50</v>
      </c>
      <c r="K636" t="s">
        <v>12</v>
      </c>
      <c r="L636">
        <v>2400</v>
      </c>
      <c r="M636" t="s">
        <v>49</v>
      </c>
      <c r="N636" t="s">
        <v>14</v>
      </c>
      <c r="O636">
        <v>0.33979999999999999</v>
      </c>
      <c r="P636">
        <v>815.52</v>
      </c>
      <c r="Q636">
        <v>33.094299999999997</v>
      </c>
      <c r="R636" s="7">
        <v>0.33979900000000002</v>
      </c>
      <c r="S636" s="1">
        <v>815.51989300000002</v>
      </c>
      <c r="T636" t="s">
        <v>315</v>
      </c>
      <c r="U636" s="7">
        <v>33.094299999999997</v>
      </c>
      <c r="V636" s="1">
        <v>26989.06</v>
      </c>
      <c r="W636">
        <v>2026</v>
      </c>
    </row>
    <row r="637" spans="1:23" x14ac:dyDescent="0.3">
      <c r="A637">
        <v>72038092</v>
      </c>
      <c r="B637" s="2">
        <v>46104</v>
      </c>
      <c r="C637" t="s">
        <v>5340</v>
      </c>
      <c r="D637" t="s">
        <v>9</v>
      </c>
      <c r="E637" t="s">
        <v>10</v>
      </c>
      <c r="F637" t="s">
        <v>5658</v>
      </c>
      <c r="G637" t="s">
        <v>5659</v>
      </c>
      <c r="H637" t="s">
        <v>5660</v>
      </c>
      <c r="I637" t="s">
        <v>5661</v>
      </c>
      <c r="J637" t="s">
        <v>50</v>
      </c>
      <c r="K637" t="s">
        <v>12</v>
      </c>
      <c r="L637">
        <v>1010</v>
      </c>
      <c r="M637" t="s">
        <v>49</v>
      </c>
      <c r="N637" t="s">
        <v>14</v>
      </c>
      <c r="O637">
        <v>0.35439999999999999</v>
      </c>
      <c r="P637">
        <v>357.94400000000002</v>
      </c>
      <c r="Q637">
        <v>33.094299999999997</v>
      </c>
      <c r="R637" s="7">
        <v>0.35439999999999999</v>
      </c>
      <c r="S637" s="1">
        <v>357.94411700000001</v>
      </c>
      <c r="T637" t="s">
        <v>315</v>
      </c>
      <c r="U637" s="7">
        <v>33.094299999999997</v>
      </c>
      <c r="V637" s="1">
        <v>11845.91</v>
      </c>
      <c r="W637">
        <v>2026</v>
      </c>
    </row>
    <row r="638" spans="1:23" x14ac:dyDescent="0.3">
      <c r="A638">
        <v>72037844</v>
      </c>
      <c r="B638" s="2">
        <v>46104</v>
      </c>
      <c r="C638" t="s">
        <v>3913</v>
      </c>
      <c r="D638" t="s">
        <v>9</v>
      </c>
      <c r="E638" t="s">
        <v>10</v>
      </c>
      <c r="F638" t="s">
        <v>5658</v>
      </c>
      <c r="G638" t="s">
        <v>5659</v>
      </c>
      <c r="H638" t="s">
        <v>53</v>
      </c>
      <c r="I638" t="s">
        <v>54</v>
      </c>
      <c r="J638" t="s">
        <v>50</v>
      </c>
      <c r="K638" t="s">
        <v>12</v>
      </c>
      <c r="L638">
        <v>1010</v>
      </c>
      <c r="M638" t="s">
        <v>49</v>
      </c>
      <c r="N638" t="s">
        <v>14</v>
      </c>
      <c r="O638">
        <v>0.30880000000000002</v>
      </c>
      <c r="P638">
        <v>311.88799999999998</v>
      </c>
      <c r="Q638">
        <v>33.094299999999997</v>
      </c>
      <c r="R638" s="7">
        <v>0.30880000000000002</v>
      </c>
      <c r="S638" s="1">
        <v>311.888149</v>
      </c>
      <c r="T638" t="s">
        <v>315</v>
      </c>
      <c r="U638" s="7">
        <v>33.094299999999997</v>
      </c>
      <c r="V638" s="1">
        <v>10321.719999999999</v>
      </c>
      <c r="W638">
        <v>2026</v>
      </c>
    </row>
    <row r="639" spans="1:23" x14ac:dyDescent="0.3">
      <c r="A639">
        <v>72034868</v>
      </c>
      <c r="B639" s="2">
        <v>46104</v>
      </c>
      <c r="C639" t="s">
        <v>2507</v>
      </c>
      <c r="D639" t="s">
        <v>9</v>
      </c>
      <c r="E639" t="s">
        <v>10</v>
      </c>
      <c r="F639" t="s">
        <v>5674</v>
      </c>
      <c r="G639" t="s">
        <v>5675</v>
      </c>
      <c r="H639" t="s">
        <v>1043</v>
      </c>
      <c r="I639" t="s">
        <v>1044</v>
      </c>
      <c r="J639" t="s">
        <v>50</v>
      </c>
      <c r="K639" t="s">
        <v>557</v>
      </c>
      <c r="L639">
        <v>360</v>
      </c>
      <c r="M639" t="s">
        <v>49</v>
      </c>
      <c r="N639" t="s">
        <v>14</v>
      </c>
      <c r="O639">
        <v>2.7789999999999999</v>
      </c>
      <c r="P639">
        <v>1000.44</v>
      </c>
      <c r="Q639">
        <v>33.094299999999997</v>
      </c>
      <c r="R639" s="7">
        <v>2.7789999999999999</v>
      </c>
      <c r="S639" s="1">
        <v>1000.4399539999999</v>
      </c>
      <c r="T639" t="s">
        <v>315</v>
      </c>
      <c r="U639" s="7">
        <v>33.094299999999997</v>
      </c>
      <c r="V639" s="1">
        <v>33108.86</v>
      </c>
      <c r="W639">
        <v>2026</v>
      </c>
    </row>
    <row r="640" spans="1:23" x14ac:dyDescent="0.3">
      <c r="A640">
        <v>72034869</v>
      </c>
      <c r="B640" s="2">
        <v>46104</v>
      </c>
      <c r="C640" t="s">
        <v>2507</v>
      </c>
      <c r="D640" t="s">
        <v>9</v>
      </c>
      <c r="E640" t="s">
        <v>10</v>
      </c>
      <c r="F640" t="s">
        <v>5674</v>
      </c>
      <c r="G640" t="s">
        <v>5675</v>
      </c>
      <c r="H640" t="s">
        <v>1053</v>
      </c>
      <c r="I640" t="s">
        <v>1054</v>
      </c>
      <c r="J640" t="s">
        <v>50</v>
      </c>
      <c r="K640" t="s">
        <v>557</v>
      </c>
      <c r="L640">
        <v>300</v>
      </c>
      <c r="M640" t="s">
        <v>49</v>
      </c>
      <c r="N640" t="s">
        <v>14</v>
      </c>
      <c r="O640">
        <v>3.5266000000000002</v>
      </c>
      <c r="P640">
        <v>1057.98</v>
      </c>
      <c r="Q640">
        <v>33.094299999999997</v>
      </c>
      <c r="R640" s="7">
        <v>3.5266000000000002</v>
      </c>
      <c r="S640" s="1">
        <v>1057.9800749999999</v>
      </c>
      <c r="T640" t="s">
        <v>315</v>
      </c>
      <c r="U640" s="7">
        <v>33.094299999999997</v>
      </c>
      <c r="V640" s="1">
        <v>35013.11</v>
      </c>
      <c r="W640">
        <v>2026</v>
      </c>
    </row>
    <row r="641" spans="1:23" x14ac:dyDescent="0.3">
      <c r="A641">
        <v>72033809</v>
      </c>
      <c r="B641" s="2">
        <v>46104</v>
      </c>
      <c r="C641" t="s">
        <v>2446</v>
      </c>
      <c r="D641" t="s">
        <v>9</v>
      </c>
      <c r="E641" t="s">
        <v>10</v>
      </c>
      <c r="F641" t="s">
        <v>5674</v>
      </c>
      <c r="G641" t="s">
        <v>5675</v>
      </c>
      <c r="H641" t="s">
        <v>1043</v>
      </c>
      <c r="I641" t="s">
        <v>1044</v>
      </c>
      <c r="J641" t="s">
        <v>50</v>
      </c>
      <c r="K641" t="s">
        <v>557</v>
      </c>
      <c r="L641">
        <v>720</v>
      </c>
      <c r="M641" t="s">
        <v>49</v>
      </c>
      <c r="N641" t="s">
        <v>14</v>
      </c>
      <c r="O641">
        <v>2.7789999999999999</v>
      </c>
      <c r="P641">
        <v>2000.88</v>
      </c>
      <c r="Q641">
        <v>33.094299999999997</v>
      </c>
      <c r="R641" s="7">
        <v>2.7789999999999999</v>
      </c>
      <c r="S641" s="1">
        <v>2000.879909</v>
      </c>
      <c r="T641" t="s">
        <v>315</v>
      </c>
      <c r="U641" s="7">
        <v>33.094299999999997</v>
      </c>
      <c r="V641" s="1">
        <v>66217.72</v>
      </c>
      <c r="W641">
        <v>2026</v>
      </c>
    </row>
    <row r="642" spans="1:23" x14ac:dyDescent="0.3">
      <c r="A642">
        <v>72033809</v>
      </c>
      <c r="B642" s="2">
        <v>46104</v>
      </c>
      <c r="C642" t="s">
        <v>2446</v>
      </c>
      <c r="D642" t="s">
        <v>9</v>
      </c>
      <c r="E642" t="s">
        <v>10</v>
      </c>
      <c r="F642" t="s">
        <v>5674</v>
      </c>
      <c r="G642" t="s">
        <v>5675</v>
      </c>
      <c r="H642" t="s">
        <v>1047</v>
      </c>
      <c r="I642" t="s">
        <v>1048</v>
      </c>
      <c r="J642" t="s">
        <v>50</v>
      </c>
      <c r="K642" t="s">
        <v>557</v>
      </c>
      <c r="L642">
        <v>1120</v>
      </c>
      <c r="M642" t="s">
        <v>49</v>
      </c>
      <c r="N642" t="s">
        <v>14</v>
      </c>
      <c r="O642">
        <v>3.5150999999999999</v>
      </c>
      <c r="P642">
        <v>3936.91</v>
      </c>
      <c r="Q642">
        <v>33.094299999999997</v>
      </c>
      <c r="R642" s="7">
        <v>3.5150990000000002</v>
      </c>
      <c r="S642" s="1">
        <v>3936.9099809999998</v>
      </c>
      <c r="T642" t="s">
        <v>315</v>
      </c>
      <c r="U642" s="7">
        <v>33.094299999999997</v>
      </c>
      <c r="V642" s="1">
        <v>130289.28</v>
      </c>
      <c r="W642">
        <v>2026</v>
      </c>
    </row>
    <row r="643" spans="1:23" x14ac:dyDescent="0.3">
      <c r="A643">
        <v>72033809</v>
      </c>
      <c r="B643" s="2">
        <v>46104</v>
      </c>
      <c r="C643" t="s">
        <v>2446</v>
      </c>
      <c r="D643" t="s">
        <v>9</v>
      </c>
      <c r="E643" t="s">
        <v>10</v>
      </c>
      <c r="F643" t="s">
        <v>5674</v>
      </c>
      <c r="G643" t="s">
        <v>5675</v>
      </c>
      <c r="H643" t="s">
        <v>1043</v>
      </c>
      <c r="I643" t="s">
        <v>1044</v>
      </c>
      <c r="J643" t="s">
        <v>50</v>
      </c>
      <c r="K643" t="s">
        <v>557</v>
      </c>
      <c r="L643">
        <v>700</v>
      </c>
      <c r="M643" t="s">
        <v>49</v>
      </c>
      <c r="N643" t="s">
        <v>14</v>
      </c>
      <c r="O643">
        <v>2.7789999999999999</v>
      </c>
      <c r="P643">
        <v>1945.3</v>
      </c>
      <c r="Q643">
        <v>33.094299999999997</v>
      </c>
      <c r="R643" s="7">
        <v>2.7789999999999999</v>
      </c>
      <c r="S643" s="1">
        <v>1945.299945</v>
      </c>
      <c r="T643" t="s">
        <v>315</v>
      </c>
      <c r="U643" s="7">
        <v>33.094299999999997</v>
      </c>
      <c r="V643" s="1">
        <v>64378.34</v>
      </c>
      <c r="W643">
        <v>2026</v>
      </c>
    </row>
    <row r="644" spans="1:23" x14ac:dyDescent="0.3">
      <c r="A644">
        <v>72033809</v>
      </c>
      <c r="B644" s="2">
        <v>46104</v>
      </c>
      <c r="C644" t="s">
        <v>2446</v>
      </c>
      <c r="D644" t="s">
        <v>9</v>
      </c>
      <c r="E644" t="s">
        <v>10</v>
      </c>
      <c r="F644" t="s">
        <v>5674</v>
      </c>
      <c r="G644" t="s">
        <v>5675</v>
      </c>
      <c r="H644" t="s">
        <v>1043</v>
      </c>
      <c r="I644" t="s">
        <v>1044</v>
      </c>
      <c r="J644" t="s">
        <v>50</v>
      </c>
      <c r="K644" t="s">
        <v>557</v>
      </c>
      <c r="L644">
        <v>4480</v>
      </c>
      <c r="M644" t="s">
        <v>49</v>
      </c>
      <c r="N644" t="s">
        <v>14</v>
      </c>
      <c r="O644">
        <v>2.7789999999999999</v>
      </c>
      <c r="P644">
        <v>12449.92</v>
      </c>
      <c r="Q644">
        <v>33.094299999999997</v>
      </c>
      <c r="R644" s="7">
        <v>2.7789999999999999</v>
      </c>
      <c r="S644" s="1">
        <v>12449.920076</v>
      </c>
      <c r="T644" t="s">
        <v>315</v>
      </c>
      <c r="U644" s="7">
        <v>33.094299999999997</v>
      </c>
      <c r="V644" s="1">
        <v>412021.39</v>
      </c>
      <c r="W644">
        <v>2026</v>
      </c>
    </row>
    <row r="645" spans="1:23" x14ac:dyDescent="0.3">
      <c r="A645">
        <v>72034867</v>
      </c>
      <c r="B645" s="2">
        <v>46104</v>
      </c>
      <c r="C645" t="s">
        <v>2507</v>
      </c>
      <c r="D645" t="s">
        <v>9</v>
      </c>
      <c r="E645" t="s">
        <v>10</v>
      </c>
      <c r="F645" t="s">
        <v>5674</v>
      </c>
      <c r="G645" t="s">
        <v>5675</v>
      </c>
      <c r="H645" t="s">
        <v>1047</v>
      </c>
      <c r="I645" t="s">
        <v>1048</v>
      </c>
      <c r="J645" t="s">
        <v>50</v>
      </c>
      <c r="K645" t="s">
        <v>557</v>
      </c>
      <c r="L645">
        <v>180</v>
      </c>
      <c r="M645" t="s">
        <v>49</v>
      </c>
      <c r="N645" t="s">
        <v>14</v>
      </c>
      <c r="O645">
        <v>3.5150999999999999</v>
      </c>
      <c r="P645">
        <v>632.71799999999996</v>
      </c>
      <c r="Q645">
        <v>33.094299999999997</v>
      </c>
      <c r="R645" s="7">
        <v>3.5150990000000002</v>
      </c>
      <c r="S645" s="1">
        <v>632.71802000000002</v>
      </c>
      <c r="T645" t="s">
        <v>315</v>
      </c>
      <c r="U645" s="7">
        <v>33.094299999999997</v>
      </c>
      <c r="V645" s="1">
        <v>20939.36</v>
      </c>
      <c r="W645">
        <v>2026</v>
      </c>
    </row>
    <row r="646" spans="1:23" x14ac:dyDescent="0.3">
      <c r="A646">
        <v>72033809</v>
      </c>
      <c r="B646" s="2">
        <v>46104</v>
      </c>
      <c r="C646" t="s">
        <v>2446</v>
      </c>
      <c r="D646" t="s">
        <v>9</v>
      </c>
      <c r="E646" t="s">
        <v>10</v>
      </c>
      <c r="F646" t="s">
        <v>5674</v>
      </c>
      <c r="G646" t="s">
        <v>5675</v>
      </c>
      <c r="H646" t="s">
        <v>1053</v>
      </c>
      <c r="I646" t="s">
        <v>1054</v>
      </c>
      <c r="J646" t="s">
        <v>50</v>
      </c>
      <c r="K646" t="s">
        <v>557</v>
      </c>
      <c r="L646">
        <v>1000</v>
      </c>
      <c r="M646" t="s">
        <v>49</v>
      </c>
      <c r="N646" t="s">
        <v>14</v>
      </c>
      <c r="O646">
        <v>3.5266000000000002</v>
      </c>
      <c r="P646">
        <v>3526.6</v>
      </c>
      <c r="Q646">
        <v>33.094299999999997</v>
      </c>
      <c r="R646" s="7">
        <v>3.5266000000000002</v>
      </c>
      <c r="S646" s="1">
        <v>3526.6000479999998</v>
      </c>
      <c r="T646" t="s">
        <v>315</v>
      </c>
      <c r="U646" s="7">
        <v>33.094299999999997</v>
      </c>
      <c r="V646" s="1">
        <v>116710.36</v>
      </c>
      <c r="W646">
        <v>2026</v>
      </c>
    </row>
    <row r="647" spans="1:23" x14ac:dyDescent="0.3">
      <c r="A647">
        <v>72036676</v>
      </c>
      <c r="B647" s="2">
        <v>46104</v>
      </c>
      <c r="C647" t="s">
        <v>2655</v>
      </c>
      <c r="D647" t="s">
        <v>9</v>
      </c>
      <c r="E647" t="s">
        <v>10</v>
      </c>
      <c r="F647" t="s">
        <v>5690</v>
      </c>
      <c r="G647" t="s">
        <v>5691</v>
      </c>
      <c r="H647" t="s">
        <v>1619</v>
      </c>
      <c r="I647" t="s">
        <v>1620</v>
      </c>
      <c r="J647" t="s">
        <v>50</v>
      </c>
      <c r="K647" t="s">
        <v>32</v>
      </c>
      <c r="L647">
        <v>7560</v>
      </c>
      <c r="M647" t="s">
        <v>49</v>
      </c>
      <c r="N647" t="s">
        <v>14</v>
      </c>
      <c r="O647">
        <v>0.20319999999999999</v>
      </c>
      <c r="P647">
        <v>1536.19</v>
      </c>
      <c r="Q647">
        <v>33.094299999999997</v>
      </c>
      <c r="R647" s="7">
        <v>0.20319899999999999</v>
      </c>
      <c r="S647" s="1">
        <v>1536.1899169999999</v>
      </c>
      <c r="T647" t="s">
        <v>315</v>
      </c>
      <c r="U647" s="7">
        <v>33.094299999999997</v>
      </c>
      <c r="V647" s="1">
        <v>50839.13</v>
      </c>
      <c r="W647">
        <v>2026</v>
      </c>
    </row>
    <row r="648" spans="1:23" x14ac:dyDescent="0.3">
      <c r="A648">
        <v>72036673</v>
      </c>
      <c r="B648" s="2">
        <v>46104</v>
      </c>
      <c r="C648" t="s">
        <v>2655</v>
      </c>
      <c r="D648" t="s">
        <v>9</v>
      </c>
      <c r="E648" t="s">
        <v>10</v>
      </c>
      <c r="F648" t="s">
        <v>5690</v>
      </c>
      <c r="G648" t="s">
        <v>5691</v>
      </c>
      <c r="H648" t="s">
        <v>1617</v>
      </c>
      <c r="I648" t="s">
        <v>1618</v>
      </c>
      <c r="J648" t="s">
        <v>50</v>
      </c>
      <c r="K648" t="s">
        <v>32</v>
      </c>
      <c r="L648">
        <v>4320</v>
      </c>
      <c r="M648" t="s">
        <v>49</v>
      </c>
      <c r="N648" t="s">
        <v>14</v>
      </c>
      <c r="O648">
        <v>0.22470000000000001</v>
      </c>
      <c r="P648">
        <v>970.7</v>
      </c>
      <c r="Q648">
        <v>33.094299999999997</v>
      </c>
      <c r="R648" s="7">
        <v>0.22470000000000001</v>
      </c>
      <c r="S648" s="1">
        <v>970.70009000000005</v>
      </c>
      <c r="T648" t="s">
        <v>315</v>
      </c>
      <c r="U648" s="7">
        <v>33.094299999999997</v>
      </c>
      <c r="V648" s="1">
        <v>32124.639999999999</v>
      </c>
      <c r="W648">
        <v>2026</v>
      </c>
    </row>
    <row r="649" spans="1:23" x14ac:dyDescent="0.3">
      <c r="A649">
        <v>72036831</v>
      </c>
      <c r="B649" s="2">
        <v>46104</v>
      </c>
      <c r="C649" t="s">
        <v>2687</v>
      </c>
      <c r="D649" t="s">
        <v>9</v>
      </c>
      <c r="E649" t="s">
        <v>10</v>
      </c>
      <c r="F649" t="s">
        <v>5690</v>
      </c>
      <c r="G649" t="s">
        <v>5691</v>
      </c>
      <c r="H649" t="s">
        <v>2552</v>
      </c>
      <c r="I649" t="s">
        <v>2553</v>
      </c>
      <c r="J649" t="s">
        <v>50</v>
      </c>
      <c r="K649" t="s">
        <v>32</v>
      </c>
      <c r="L649">
        <v>420</v>
      </c>
      <c r="M649" t="s">
        <v>49</v>
      </c>
      <c r="N649" t="s">
        <v>14</v>
      </c>
      <c r="O649">
        <v>2.0286900000000001</v>
      </c>
      <c r="P649">
        <v>852.05</v>
      </c>
      <c r="Q649">
        <v>33.094299999999997</v>
      </c>
      <c r="R649" s="7">
        <v>2.0286900000000001</v>
      </c>
      <c r="S649" s="1">
        <v>852.05005000000006</v>
      </c>
      <c r="T649" t="s">
        <v>315</v>
      </c>
      <c r="U649" s="7">
        <v>33.094299999999997</v>
      </c>
      <c r="V649" s="1">
        <v>28198</v>
      </c>
      <c r="W649">
        <v>2026</v>
      </c>
    </row>
    <row r="650" spans="1:23" x14ac:dyDescent="0.3">
      <c r="A650">
        <v>72036815</v>
      </c>
      <c r="B650" s="2">
        <v>46104</v>
      </c>
      <c r="C650" t="s">
        <v>2687</v>
      </c>
      <c r="D650" t="s">
        <v>9</v>
      </c>
      <c r="E650" t="s">
        <v>10</v>
      </c>
      <c r="F650" t="s">
        <v>5690</v>
      </c>
      <c r="G650" t="s">
        <v>5691</v>
      </c>
      <c r="H650" t="s">
        <v>5692</v>
      </c>
      <c r="I650" t="s">
        <v>5693</v>
      </c>
      <c r="J650" t="s">
        <v>50</v>
      </c>
      <c r="K650" t="s">
        <v>32</v>
      </c>
      <c r="L650">
        <v>2010</v>
      </c>
      <c r="M650" t="s">
        <v>49</v>
      </c>
      <c r="N650" t="s">
        <v>14</v>
      </c>
      <c r="O650">
        <v>1.0880000000000001</v>
      </c>
      <c r="P650">
        <v>2186.88</v>
      </c>
      <c r="Q650">
        <v>33.094299999999997</v>
      </c>
      <c r="R650" s="7">
        <v>1.0880000000000001</v>
      </c>
      <c r="S650" s="1">
        <v>2186.879915</v>
      </c>
      <c r="T650" t="s">
        <v>315</v>
      </c>
      <c r="U650" s="7">
        <v>33.094299999999997</v>
      </c>
      <c r="V650" s="1">
        <v>72373.259999999995</v>
      </c>
      <c r="W650">
        <v>2026</v>
      </c>
    </row>
    <row r="651" spans="1:23" x14ac:dyDescent="0.3">
      <c r="A651">
        <v>72036812</v>
      </c>
      <c r="B651" s="2">
        <v>46104</v>
      </c>
      <c r="C651" t="s">
        <v>2687</v>
      </c>
      <c r="D651" t="s">
        <v>9</v>
      </c>
      <c r="E651" t="s">
        <v>10</v>
      </c>
      <c r="F651" t="s">
        <v>5690</v>
      </c>
      <c r="G651" t="s">
        <v>5691</v>
      </c>
      <c r="H651" t="s">
        <v>5694</v>
      </c>
      <c r="I651" t="s">
        <v>5695</v>
      </c>
      <c r="J651" t="s">
        <v>50</v>
      </c>
      <c r="K651" t="s">
        <v>32</v>
      </c>
      <c r="L651">
        <v>1005</v>
      </c>
      <c r="M651" t="s">
        <v>49</v>
      </c>
      <c r="N651" t="s">
        <v>14</v>
      </c>
      <c r="O651">
        <v>1.1996</v>
      </c>
      <c r="P651">
        <v>1205.598</v>
      </c>
      <c r="Q651">
        <v>33.094299999999997</v>
      </c>
      <c r="R651" s="7">
        <v>1.1995990000000001</v>
      </c>
      <c r="S651" s="1">
        <v>1205.5979420000001</v>
      </c>
      <c r="T651" t="s">
        <v>315</v>
      </c>
      <c r="U651" s="7">
        <v>33.094299999999997</v>
      </c>
      <c r="V651" s="1">
        <v>39898.42</v>
      </c>
      <c r="W651">
        <v>2026</v>
      </c>
    </row>
    <row r="652" spans="1:23" x14ac:dyDescent="0.3">
      <c r="A652">
        <v>72037010</v>
      </c>
      <c r="B652" s="2">
        <v>46104</v>
      </c>
      <c r="C652" t="s">
        <v>2674</v>
      </c>
      <c r="D652" t="s">
        <v>9</v>
      </c>
      <c r="E652" t="s">
        <v>10</v>
      </c>
      <c r="F652" t="s">
        <v>5690</v>
      </c>
      <c r="G652" t="s">
        <v>5691</v>
      </c>
      <c r="H652" t="s">
        <v>2662</v>
      </c>
      <c r="I652" t="s">
        <v>2663</v>
      </c>
      <c r="J652" t="s">
        <v>50</v>
      </c>
      <c r="K652" t="s">
        <v>32</v>
      </c>
      <c r="L652">
        <v>440</v>
      </c>
      <c r="M652" t="s">
        <v>49</v>
      </c>
      <c r="N652" t="s">
        <v>14</v>
      </c>
      <c r="O652">
        <v>1.6718</v>
      </c>
      <c r="P652">
        <v>735.59199999999998</v>
      </c>
      <c r="Q652">
        <v>33.094299999999997</v>
      </c>
      <c r="R652" s="7">
        <v>1.671799</v>
      </c>
      <c r="S652" s="1">
        <v>735.59192900000005</v>
      </c>
      <c r="T652" t="s">
        <v>315</v>
      </c>
      <c r="U652" s="7">
        <v>33.094299999999997</v>
      </c>
      <c r="V652" s="1">
        <v>24343.9</v>
      </c>
      <c r="W652">
        <v>2026</v>
      </c>
    </row>
    <row r="653" spans="1:23" x14ac:dyDescent="0.3">
      <c r="A653">
        <v>72037339</v>
      </c>
      <c r="B653" s="2">
        <v>46104</v>
      </c>
      <c r="C653" t="s">
        <v>2943</v>
      </c>
      <c r="D653" t="s">
        <v>9</v>
      </c>
      <c r="E653" t="s">
        <v>10</v>
      </c>
      <c r="F653" t="s">
        <v>5686</v>
      </c>
      <c r="G653" t="s">
        <v>5687</v>
      </c>
      <c r="H653" t="s">
        <v>5688</v>
      </c>
      <c r="I653" t="s">
        <v>5689</v>
      </c>
      <c r="J653" t="s">
        <v>50</v>
      </c>
      <c r="K653" t="s">
        <v>32</v>
      </c>
      <c r="L653">
        <v>400</v>
      </c>
      <c r="M653" t="s">
        <v>49</v>
      </c>
      <c r="N653" t="s">
        <v>14</v>
      </c>
      <c r="O653">
        <v>1.1914</v>
      </c>
      <c r="P653">
        <v>476.56</v>
      </c>
      <c r="Q653">
        <v>33.094299999999997</v>
      </c>
      <c r="R653" s="7">
        <v>1.1914</v>
      </c>
      <c r="S653" s="1">
        <v>476.56001099999997</v>
      </c>
      <c r="T653" t="s">
        <v>315</v>
      </c>
      <c r="U653" s="7">
        <v>33.094299999999997</v>
      </c>
      <c r="V653" s="1">
        <v>15771.42</v>
      </c>
      <c r="W653">
        <v>2026</v>
      </c>
    </row>
    <row r="654" spans="1:23" x14ac:dyDescent="0.3">
      <c r="A654">
        <v>72037750</v>
      </c>
      <c r="B654" s="2">
        <v>46104</v>
      </c>
      <c r="C654" t="s">
        <v>3913</v>
      </c>
      <c r="D654" t="s">
        <v>9</v>
      </c>
      <c r="E654" t="s">
        <v>10</v>
      </c>
      <c r="F654" t="s">
        <v>5686</v>
      </c>
      <c r="G654" t="s">
        <v>5687</v>
      </c>
      <c r="H654" t="s">
        <v>53</v>
      </c>
      <c r="I654" t="s">
        <v>54</v>
      </c>
      <c r="J654" t="s">
        <v>50</v>
      </c>
      <c r="K654" t="s">
        <v>32</v>
      </c>
      <c r="L654">
        <v>3500</v>
      </c>
      <c r="M654" t="s">
        <v>49</v>
      </c>
      <c r="N654" t="s">
        <v>14</v>
      </c>
      <c r="O654">
        <v>0.30270000000000002</v>
      </c>
      <c r="P654">
        <v>1059.45</v>
      </c>
      <c r="Q654">
        <v>33.094299999999997</v>
      </c>
      <c r="R654" s="7">
        <v>0.302699</v>
      </c>
      <c r="S654" s="1">
        <v>1059.450116</v>
      </c>
      <c r="T654" t="s">
        <v>315</v>
      </c>
      <c r="U654" s="7">
        <v>33.094299999999997</v>
      </c>
      <c r="V654" s="1">
        <v>35061.760000000002</v>
      </c>
      <c r="W654">
        <v>2026</v>
      </c>
    </row>
    <row r="655" spans="1:23" x14ac:dyDescent="0.3">
      <c r="A655">
        <v>72037342</v>
      </c>
      <c r="B655" s="2">
        <v>46104</v>
      </c>
      <c r="C655" t="s">
        <v>2943</v>
      </c>
      <c r="D655" t="s">
        <v>9</v>
      </c>
      <c r="E655" t="s">
        <v>10</v>
      </c>
      <c r="F655" t="s">
        <v>5686</v>
      </c>
      <c r="G655" t="s">
        <v>5687</v>
      </c>
      <c r="H655" t="s">
        <v>2662</v>
      </c>
      <c r="I655" t="s">
        <v>2663</v>
      </c>
      <c r="J655" t="s">
        <v>50</v>
      </c>
      <c r="K655" t="s">
        <v>32</v>
      </c>
      <c r="L655">
        <v>180</v>
      </c>
      <c r="M655" t="s">
        <v>49</v>
      </c>
      <c r="N655" t="s">
        <v>14</v>
      </c>
      <c r="O655">
        <v>1.6384000000000001</v>
      </c>
      <c r="P655">
        <v>294.91199999999998</v>
      </c>
      <c r="Q655">
        <v>33.094299999999997</v>
      </c>
      <c r="R655" s="7">
        <v>1.6383989999999999</v>
      </c>
      <c r="S655" s="1">
        <v>294.91211399999997</v>
      </c>
      <c r="T655" t="s">
        <v>315</v>
      </c>
      <c r="U655" s="7">
        <v>33.094299999999997</v>
      </c>
      <c r="V655" s="1">
        <v>9759.91</v>
      </c>
      <c r="W655">
        <v>2026</v>
      </c>
    </row>
    <row r="656" spans="1:23" x14ac:dyDescent="0.3">
      <c r="A656">
        <v>72034241</v>
      </c>
      <c r="B656" s="2">
        <v>46104</v>
      </c>
      <c r="C656" t="s">
        <v>2440</v>
      </c>
      <c r="D656" t="s">
        <v>9</v>
      </c>
      <c r="E656" t="s">
        <v>10</v>
      </c>
      <c r="F656" t="s">
        <v>5674</v>
      </c>
      <c r="G656" t="s">
        <v>5675</v>
      </c>
      <c r="H656" t="s">
        <v>1035</v>
      </c>
      <c r="I656" t="s">
        <v>1036</v>
      </c>
      <c r="J656" t="s">
        <v>56</v>
      </c>
      <c r="K656" t="s">
        <v>557</v>
      </c>
      <c r="L656">
        <v>360</v>
      </c>
      <c r="M656" t="s">
        <v>49</v>
      </c>
      <c r="N656" t="s">
        <v>14</v>
      </c>
      <c r="O656">
        <v>1.4962</v>
      </c>
      <c r="P656">
        <v>538.63199999999995</v>
      </c>
      <c r="Q656">
        <v>33.094299999999997</v>
      </c>
      <c r="R656" s="7">
        <v>1.4961990000000001</v>
      </c>
      <c r="S656" s="1">
        <v>538.63202999999999</v>
      </c>
      <c r="T656" t="s">
        <v>315</v>
      </c>
      <c r="U656" s="7">
        <v>33.094299999999997</v>
      </c>
      <c r="V656" s="1">
        <v>17825.650000000001</v>
      </c>
      <c r="W656">
        <v>2026</v>
      </c>
    </row>
    <row r="657" spans="1:23" x14ac:dyDescent="0.3">
      <c r="A657">
        <v>72034243</v>
      </c>
      <c r="B657" s="2">
        <v>46104</v>
      </c>
      <c r="C657" t="s">
        <v>2440</v>
      </c>
      <c r="D657" t="s">
        <v>9</v>
      </c>
      <c r="E657" t="s">
        <v>10</v>
      </c>
      <c r="F657" t="s">
        <v>5674</v>
      </c>
      <c r="G657" t="s">
        <v>5675</v>
      </c>
      <c r="H657" t="s">
        <v>1035</v>
      </c>
      <c r="I657" t="s">
        <v>1036</v>
      </c>
      <c r="J657" t="s">
        <v>56</v>
      </c>
      <c r="K657" t="s">
        <v>557</v>
      </c>
      <c r="L657">
        <v>400</v>
      </c>
      <c r="M657" t="s">
        <v>49</v>
      </c>
      <c r="N657" t="s">
        <v>14</v>
      </c>
      <c r="O657">
        <v>1.4962</v>
      </c>
      <c r="P657">
        <v>598.48</v>
      </c>
      <c r="Q657">
        <v>33.094299999999997</v>
      </c>
      <c r="R657" s="7">
        <v>1.4961990000000001</v>
      </c>
      <c r="S657" s="1">
        <v>598.48009999999999</v>
      </c>
      <c r="T657" t="s">
        <v>315</v>
      </c>
      <c r="U657" s="7">
        <v>33.094299999999997</v>
      </c>
      <c r="V657" s="1">
        <v>19806.28</v>
      </c>
      <c r="W657">
        <v>2026</v>
      </c>
    </row>
    <row r="658" spans="1:23" x14ac:dyDescent="0.3">
      <c r="A658">
        <v>72036671</v>
      </c>
      <c r="B658" s="2">
        <v>46104</v>
      </c>
      <c r="C658" t="s">
        <v>2655</v>
      </c>
      <c r="D658" t="s">
        <v>9</v>
      </c>
      <c r="E658" t="s">
        <v>10</v>
      </c>
      <c r="F658" t="s">
        <v>5690</v>
      </c>
      <c r="G658" t="s">
        <v>5691</v>
      </c>
      <c r="H658" t="s">
        <v>1927</v>
      </c>
      <c r="I658" t="s">
        <v>1928</v>
      </c>
      <c r="J658" t="s">
        <v>56</v>
      </c>
      <c r="K658" t="s">
        <v>32</v>
      </c>
      <c r="L658">
        <v>7360</v>
      </c>
      <c r="M658" t="s">
        <v>49</v>
      </c>
      <c r="N658" t="s">
        <v>14</v>
      </c>
      <c r="O658">
        <v>0.16830000000000001</v>
      </c>
      <c r="P658">
        <v>1238.69</v>
      </c>
      <c r="Q658">
        <v>33.094299999999997</v>
      </c>
      <c r="R658" s="7">
        <v>0.168299</v>
      </c>
      <c r="S658" s="1">
        <v>1238.6900459999999</v>
      </c>
      <c r="T658" t="s">
        <v>315</v>
      </c>
      <c r="U658" s="7">
        <v>33.094299999999997</v>
      </c>
      <c r="V658" s="1">
        <v>40993.58</v>
      </c>
      <c r="W658">
        <v>2026</v>
      </c>
    </row>
    <row r="659" spans="1:23" x14ac:dyDescent="0.3">
      <c r="A659">
        <v>72037897</v>
      </c>
      <c r="B659" s="2">
        <v>46104</v>
      </c>
      <c r="C659" t="s">
        <v>3480</v>
      </c>
      <c r="D659" t="s">
        <v>9</v>
      </c>
      <c r="E659" t="s">
        <v>10</v>
      </c>
      <c r="F659" t="s">
        <v>5658</v>
      </c>
      <c r="G659" t="s">
        <v>5659</v>
      </c>
      <c r="H659" t="s">
        <v>1687</v>
      </c>
      <c r="I659" t="s">
        <v>1688</v>
      </c>
      <c r="J659" t="s">
        <v>62</v>
      </c>
      <c r="K659" t="s">
        <v>12</v>
      </c>
      <c r="L659">
        <v>1440</v>
      </c>
      <c r="M659" t="s">
        <v>49</v>
      </c>
      <c r="N659" t="s">
        <v>14</v>
      </c>
      <c r="O659">
        <v>8.5599999999999996E-2</v>
      </c>
      <c r="P659">
        <v>123.264</v>
      </c>
      <c r="Q659">
        <v>33.094299999999997</v>
      </c>
      <c r="R659" s="7">
        <v>8.5598999999999995E-2</v>
      </c>
      <c r="S659" s="1">
        <v>123.264127</v>
      </c>
      <c r="T659" t="s">
        <v>315</v>
      </c>
      <c r="U659" s="7">
        <v>33.094299999999997</v>
      </c>
      <c r="V659" s="1">
        <v>4079.34</v>
      </c>
      <c r="W659">
        <v>2026</v>
      </c>
    </row>
    <row r="660" spans="1:23" x14ac:dyDescent="0.3">
      <c r="A660">
        <v>72037896</v>
      </c>
      <c r="B660" s="2">
        <v>46104</v>
      </c>
      <c r="C660" t="s">
        <v>3480</v>
      </c>
      <c r="D660" t="s">
        <v>9</v>
      </c>
      <c r="E660" t="s">
        <v>10</v>
      </c>
      <c r="F660" t="s">
        <v>5658</v>
      </c>
      <c r="G660" t="s">
        <v>5659</v>
      </c>
      <c r="H660" t="s">
        <v>4204</v>
      </c>
      <c r="I660" t="s">
        <v>4205</v>
      </c>
      <c r="J660" t="s">
        <v>62</v>
      </c>
      <c r="K660" t="s">
        <v>12</v>
      </c>
      <c r="L660">
        <v>2030</v>
      </c>
      <c r="M660" t="s">
        <v>49</v>
      </c>
      <c r="N660" t="s">
        <v>14</v>
      </c>
      <c r="O660">
        <v>8.3799999999999999E-2</v>
      </c>
      <c r="P660">
        <v>170.114</v>
      </c>
      <c r="Q660">
        <v>33.094299999999997</v>
      </c>
      <c r="R660" s="7">
        <v>8.3798999999999998E-2</v>
      </c>
      <c r="S660" s="1">
        <v>170.11388600000001</v>
      </c>
      <c r="T660" t="s">
        <v>315</v>
      </c>
      <c r="U660" s="7">
        <v>33.094299999999997</v>
      </c>
      <c r="V660" s="1">
        <v>5629.8</v>
      </c>
      <c r="W660">
        <v>2026</v>
      </c>
    </row>
    <row r="661" spans="1:23" x14ac:dyDescent="0.3">
      <c r="A661">
        <v>72038109</v>
      </c>
      <c r="B661" s="2">
        <v>46104</v>
      </c>
      <c r="C661" t="s">
        <v>4772</v>
      </c>
      <c r="D661" t="s">
        <v>9</v>
      </c>
      <c r="E661" t="s">
        <v>10</v>
      </c>
      <c r="F661" t="s">
        <v>5658</v>
      </c>
      <c r="G661" t="s">
        <v>5659</v>
      </c>
      <c r="H661" t="s">
        <v>4180</v>
      </c>
      <c r="I661" t="s">
        <v>4181</v>
      </c>
      <c r="J661" t="s">
        <v>62</v>
      </c>
      <c r="K661" t="s">
        <v>12</v>
      </c>
      <c r="L661">
        <v>510</v>
      </c>
      <c r="M661" t="s">
        <v>49</v>
      </c>
      <c r="N661" t="s">
        <v>14</v>
      </c>
      <c r="O661">
        <v>8.5599999999999996E-2</v>
      </c>
      <c r="P661">
        <v>43.655999999999999</v>
      </c>
      <c r="Q661">
        <v>33.094299999999997</v>
      </c>
      <c r="R661" s="7">
        <v>8.5598999999999995E-2</v>
      </c>
      <c r="S661" s="1">
        <v>43.655856</v>
      </c>
      <c r="T661" t="s">
        <v>315</v>
      </c>
      <c r="U661" s="7">
        <v>33.094299999999997</v>
      </c>
      <c r="V661" s="1">
        <v>1444.76</v>
      </c>
      <c r="W661">
        <v>2026</v>
      </c>
    </row>
    <row r="662" spans="1:23" x14ac:dyDescent="0.3">
      <c r="A662">
        <v>72037897</v>
      </c>
      <c r="B662" s="2">
        <v>46104</v>
      </c>
      <c r="C662" t="s">
        <v>3480</v>
      </c>
      <c r="D662" t="s">
        <v>9</v>
      </c>
      <c r="E662" t="s">
        <v>10</v>
      </c>
      <c r="F662" t="s">
        <v>5658</v>
      </c>
      <c r="G662" t="s">
        <v>5659</v>
      </c>
      <c r="H662" t="s">
        <v>1683</v>
      </c>
      <c r="I662" t="s">
        <v>1684</v>
      </c>
      <c r="J662" t="s">
        <v>62</v>
      </c>
      <c r="K662" t="s">
        <v>12</v>
      </c>
      <c r="L662">
        <v>1800</v>
      </c>
      <c r="M662" t="s">
        <v>49</v>
      </c>
      <c r="N662" t="s">
        <v>14</v>
      </c>
      <c r="O662">
        <v>8.5599999999999996E-2</v>
      </c>
      <c r="P662">
        <v>154.08000000000001</v>
      </c>
      <c r="Q662">
        <v>33.094299999999997</v>
      </c>
      <c r="R662" s="7">
        <v>8.5598999999999995E-2</v>
      </c>
      <c r="S662" s="1">
        <v>154.08000699999999</v>
      </c>
      <c r="T662" t="s">
        <v>315</v>
      </c>
      <c r="U662" s="7">
        <v>33.094299999999997</v>
      </c>
      <c r="V662" s="1">
        <v>5099.17</v>
      </c>
      <c r="W662">
        <v>2026</v>
      </c>
    </row>
    <row r="663" spans="1:23" x14ac:dyDescent="0.3">
      <c r="A663">
        <v>72037952</v>
      </c>
      <c r="B663" s="2">
        <v>46104</v>
      </c>
      <c r="C663" t="s">
        <v>4270</v>
      </c>
      <c r="D663" t="s">
        <v>9</v>
      </c>
      <c r="E663" t="s">
        <v>10</v>
      </c>
      <c r="F663" t="s">
        <v>5658</v>
      </c>
      <c r="G663" t="s">
        <v>5659</v>
      </c>
      <c r="H663" t="s">
        <v>5800</v>
      </c>
      <c r="I663" t="s">
        <v>5801</v>
      </c>
      <c r="J663" t="s">
        <v>725</v>
      </c>
      <c r="K663" t="s">
        <v>12</v>
      </c>
      <c r="L663">
        <v>6100</v>
      </c>
      <c r="M663" t="s">
        <v>49</v>
      </c>
      <c r="N663" t="s">
        <v>14</v>
      </c>
      <c r="O663">
        <v>0.24790000000000001</v>
      </c>
      <c r="P663">
        <v>1512.19</v>
      </c>
      <c r="Q663">
        <v>33.094299999999997</v>
      </c>
      <c r="R663" s="7">
        <v>0.24790000000000001</v>
      </c>
      <c r="S663" s="1">
        <v>1512.190014</v>
      </c>
      <c r="T663" t="s">
        <v>315</v>
      </c>
      <c r="U663" s="7">
        <v>33.094299999999997</v>
      </c>
      <c r="V663" s="1">
        <v>50044.87</v>
      </c>
      <c r="W663">
        <v>2026</v>
      </c>
    </row>
    <row r="664" spans="1:23" x14ac:dyDescent="0.3">
      <c r="A664">
        <v>72037481</v>
      </c>
      <c r="B664" s="2">
        <v>46104</v>
      </c>
      <c r="C664" t="s">
        <v>3271</v>
      </c>
      <c r="D664" t="s">
        <v>9</v>
      </c>
      <c r="E664" t="s">
        <v>10</v>
      </c>
      <c r="F664" t="s">
        <v>5658</v>
      </c>
      <c r="G664" t="s">
        <v>5659</v>
      </c>
      <c r="H664" t="s">
        <v>63</v>
      </c>
      <c r="I664" t="s">
        <v>64</v>
      </c>
      <c r="J664" t="s">
        <v>62</v>
      </c>
      <c r="K664" t="s">
        <v>12</v>
      </c>
      <c r="L664">
        <v>1020</v>
      </c>
      <c r="M664" t="s">
        <v>49</v>
      </c>
      <c r="N664" t="s">
        <v>14</v>
      </c>
      <c r="O664">
        <v>8.7800000000000003E-2</v>
      </c>
      <c r="P664">
        <v>89.555999999999997</v>
      </c>
      <c r="Q664">
        <v>33.094299999999997</v>
      </c>
      <c r="R664" s="7">
        <v>8.7800000000000003E-2</v>
      </c>
      <c r="S664" s="1">
        <v>89.555904999999996</v>
      </c>
      <c r="T664" t="s">
        <v>315</v>
      </c>
      <c r="U664" s="7">
        <v>33.094299999999997</v>
      </c>
      <c r="V664" s="1">
        <v>2963.79</v>
      </c>
      <c r="W664">
        <v>2026</v>
      </c>
    </row>
    <row r="665" spans="1:23" x14ac:dyDescent="0.3">
      <c r="A665">
        <v>72037567</v>
      </c>
      <c r="B665" s="2">
        <v>46104</v>
      </c>
      <c r="C665" t="s">
        <v>4190</v>
      </c>
      <c r="D665" t="s">
        <v>9</v>
      </c>
      <c r="E665" t="s">
        <v>10</v>
      </c>
      <c r="F665" t="s">
        <v>5658</v>
      </c>
      <c r="G665" t="s">
        <v>5659</v>
      </c>
      <c r="H665" t="s">
        <v>556</v>
      </c>
      <c r="I665" t="s">
        <v>987</v>
      </c>
      <c r="J665" t="s">
        <v>65</v>
      </c>
      <c r="K665" t="s">
        <v>12</v>
      </c>
      <c r="L665">
        <v>1500</v>
      </c>
      <c r="M665" t="s">
        <v>49</v>
      </c>
      <c r="N665" t="s">
        <v>14</v>
      </c>
      <c r="O665">
        <v>0.1391</v>
      </c>
      <c r="P665">
        <v>208.65</v>
      </c>
      <c r="Q665">
        <v>33.094299999999997</v>
      </c>
      <c r="R665" s="7">
        <v>0.1391</v>
      </c>
      <c r="S665" s="1">
        <v>208.65012999999999</v>
      </c>
      <c r="T665" t="s">
        <v>315</v>
      </c>
      <c r="U665" s="7">
        <v>33.094299999999997</v>
      </c>
      <c r="V665" s="1">
        <v>6905.13</v>
      </c>
      <c r="W665">
        <v>2026</v>
      </c>
    </row>
    <row r="666" spans="1:23" x14ac:dyDescent="0.3">
      <c r="A666">
        <v>72037954</v>
      </c>
      <c r="B666" s="2">
        <v>46104</v>
      </c>
      <c r="C666" t="s">
        <v>4270</v>
      </c>
      <c r="D666" t="s">
        <v>9</v>
      </c>
      <c r="E666" t="s">
        <v>10</v>
      </c>
      <c r="F666" t="s">
        <v>5658</v>
      </c>
      <c r="G666" t="s">
        <v>5659</v>
      </c>
      <c r="H666" t="s">
        <v>5802</v>
      </c>
      <c r="I666" t="s">
        <v>5803</v>
      </c>
      <c r="J666" t="s">
        <v>5804</v>
      </c>
      <c r="K666" t="s">
        <v>12</v>
      </c>
      <c r="L666">
        <v>1010</v>
      </c>
      <c r="M666" t="s">
        <v>49</v>
      </c>
      <c r="N666" t="s">
        <v>14</v>
      </c>
      <c r="O666">
        <v>0.27729999999999999</v>
      </c>
      <c r="P666">
        <v>280.07299999999998</v>
      </c>
      <c r="Q666">
        <v>33.094299999999997</v>
      </c>
      <c r="R666" s="7">
        <v>0.27729999999999999</v>
      </c>
      <c r="S666" s="1">
        <v>280.07300300000003</v>
      </c>
      <c r="T666" t="s">
        <v>315</v>
      </c>
      <c r="U666" s="7">
        <v>33.094299999999997</v>
      </c>
      <c r="V666" s="1">
        <v>9268.82</v>
      </c>
      <c r="W666">
        <v>2026</v>
      </c>
    </row>
    <row r="667" spans="1:23" x14ac:dyDescent="0.3">
      <c r="A667">
        <v>72038474</v>
      </c>
      <c r="B667" s="2">
        <v>46104</v>
      </c>
      <c r="C667" t="s">
        <v>5805</v>
      </c>
      <c r="D667" t="s">
        <v>9</v>
      </c>
      <c r="E667" t="s">
        <v>10</v>
      </c>
      <c r="F667" t="s">
        <v>5658</v>
      </c>
      <c r="G667" t="s">
        <v>5659</v>
      </c>
      <c r="H667" t="s">
        <v>5764</v>
      </c>
      <c r="I667" t="s">
        <v>5765</v>
      </c>
      <c r="J667" t="s">
        <v>55</v>
      </c>
      <c r="K667" t="s">
        <v>12</v>
      </c>
      <c r="L667">
        <v>510</v>
      </c>
      <c r="M667" t="s">
        <v>49</v>
      </c>
      <c r="N667" t="s">
        <v>14</v>
      </c>
      <c r="O667">
        <v>0.37009999999999998</v>
      </c>
      <c r="P667">
        <v>188.751</v>
      </c>
      <c r="Q667">
        <v>33.094299999999997</v>
      </c>
      <c r="R667" s="7">
        <v>0.37009900000000001</v>
      </c>
      <c r="S667" s="1">
        <v>188.75093200000001</v>
      </c>
      <c r="T667" t="s">
        <v>315</v>
      </c>
      <c r="U667" s="7">
        <v>33.094299999999997</v>
      </c>
      <c r="V667" s="1">
        <v>6246.58</v>
      </c>
      <c r="W667">
        <v>2026</v>
      </c>
    </row>
    <row r="668" spans="1:23" x14ac:dyDescent="0.3">
      <c r="A668">
        <v>72037388</v>
      </c>
      <c r="B668" s="2">
        <v>46104</v>
      </c>
      <c r="C668" t="s">
        <v>3418</v>
      </c>
      <c r="D668" t="s">
        <v>9</v>
      </c>
      <c r="E668" t="s">
        <v>10</v>
      </c>
      <c r="F668" t="s">
        <v>5806</v>
      </c>
      <c r="G668" t="s">
        <v>5807</v>
      </c>
      <c r="H668" t="s">
        <v>485</v>
      </c>
      <c r="I668" t="s">
        <v>486</v>
      </c>
      <c r="J668" t="s">
        <v>487</v>
      </c>
      <c r="K668" t="s">
        <v>48</v>
      </c>
      <c r="L668">
        <v>1010</v>
      </c>
      <c r="M668" t="s">
        <v>49</v>
      </c>
      <c r="N668" t="s">
        <v>14</v>
      </c>
      <c r="O668">
        <v>0.26179999999999998</v>
      </c>
      <c r="P668">
        <v>264.41800000000001</v>
      </c>
      <c r="Q668">
        <v>33.094299999999997</v>
      </c>
      <c r="R668" s="7">
        <v>0.26179999999999998</v>
      </c>
      <c r="S668" s="1">
        <v>264.41804100000002</v>
      </c>
      <c r="T668" t="s">
        <v>315</v>
      </c>
      <c r="U668" s="7">
        <v>33.094299999999997</v>
      </c>
      <c r="V668" s="1">
        <v>8750.73</v>
      </c>
      <c r="W668">
        <v>2026</v>
      </c>
    </row>
    <row r="669" spans="1:23" x14ac:dyDescent="0.3">
      <c r="A669">
        <v>72037488</v>
      </c>
      <c r="B669" s="2">
        <v>46104</v>
      </c>
      <c r="C669" t="s">
        <v>3271</v>
      </c>
      <c r="D669" t="s">
        <v>9</v>
      </c>
      <c r="E669" t="s">
        <v>10</v>
      </c>
      <c r="F669" t="s">
        <v>5806</v>
      </c>
      <c r="G669" t="s">
        <v>5807</v>
      </c>
      <c r="H669" t="s">
        <v>485</v>
      </c>
      <c r="I669" t="s">
        <v>486</v>
      </c>
      <c r="J669" t="s">
        <v>487</v>
      </c>
      <c r="K669" t="s">
        <v>48</v>
      </c>
      <c r="L669">
        <v>3070</v>
      </c>
      <c r="M669" t="s">
        <v>49</v>
      </c>
      <c r="N669" t="s">
        <v>14</v>
      </c>
      <c r="O669">
        <v>0.25659999999999999</v>
      </c>
      <c r="P669">
        <v>787.76199999999994</v>
      </c>
      <c r="Q669">
        <v>33.094299999999997</v>
      </c>
      <c r="R669" s="7">
        <v>0.25659999999999999</v>
      </c>
      <c r="S669" s="1">
        <v>787.76193999999998</v>
      </c>
      <c r="T669" t="s">
        <v>315</v>
      </c>
      <c r="U669" s="7">
        <v>33.094299999999997</v>
      </c>
      <c r="V669" s="1">
        <v>26070.43</v>
      </c>
      <c r="W669">
        <v>2026</v>
      </c>
    </row>
    <row r="670" spans="1:23" x14ac:dyDescent="0.3">
      <c r="A670">
        <v>72036670</v>
      </c>
      <c r="B670" s="2">
        <v>46104</v>
      </c>
      <c r="C670" t="s">
        <v>2655</v>
      </c>
      <c r="D670" t="s">
        <v>9</v>
      </c>
      <c r="E670" t="s">
        <v>10</v>
      </c>
      <c r="F670" t="s">
        <v>5690</v>
      </c>
      <c r="G670" t="s">
        <v>5691</v>
      </c>
      <c r="H670" t="s">
        <v>2316</v>
      </c>
      <c r="I670" t="s">
        <v>2317</v>
      </c>
      <c r="J670" t="s">
        <v>55</v>
      </c>
      <c r="K670" t="s">
        <v>32</v>
      </c>
      <c r="L670">
        <v>9000</v>
      </c>
      <c r="M670" t="s">
        <v>49</v>
      </c>
      <c r="N670" t="s">
        <v>14</v>
      </c>
      <c r="O670">
        <v>0.18079999999999999</v>
      </c>
      <c r="P670">
        <v>1627.2</v>
      </c>
      <c r="Q670">
        <v>33.094299999999997</v>
      </c>
      <c r="R670" s="7">
        <v>0.18079999999999999</v>
      </c>
      <c r="S670" s="1">
        <v>1627.19985</v>
      </c>
      <c r="T670" t="s">
        <v>315</v>
      </c>
      <c r="U670" s="7">
        <v>33.094299999999997</v>
      </c>
      <c r="V670" s="1">
        <v>53851.040000000001</v>
      </c>
      <c r="W670">
        <v>2026</v>
      </c>
    </row>
    <row r="671" spans="1:23" x14ac:dyDescent="0.3">
      <c r="A671">
        <v>72036490</v>
      </c>
      <c r="B671" s="2">
        <v>46104</v>
      </c>
      <c r="C671" t="s">
        <v>2548</v>
      </c>
      <c r="D671" t="s">
        <v>9</v>
      </c>
      <c r="E671" t="s">
        <v>10</v>
      </c>
      <c r="F671" t="s">
        <v>5690</v>
      </c>
      <c r="G671" t="s">
        <v>5691</v>
      </c>
      <c r="H671" t="s">
        <v>5810</v>
      </c>
      <c r="I671" t="s">
        <v>5811</v>
      </c>
      <c r="J671" t="s">
        <v>1674</v>
      </c>
      <c r="K671" t="s">
        <v>32</v>
      </c>
      <c r="L671">
        <v>600</v>
      </c>
      <c r="M671" t="s">
        <v>49</v>
      </c>
      <c r="N671" t="s">
        <v>14</v>
      </c>
      <c r="O671">
        <v>1.8454999999999999</v>
      </c>
      <c r="P671">
        <v>1107.3</v>
      </c>
      <c r="Q671">
        <v>33.094299999999997</v>
      </c>
      <c r="R671" s="7">
        <v>1.845499</v>
      </c>
      <c r="S671" s="1">
        <v>1107.3000480000001</v>
      </c>
      <c r="T671" t="s">
        <v>315</v>
      </c>
      <c r="U671" s="7">
        <v>33.094299999999997</v>
      </c>
      <c r="V671" s="1">
        <v>36645.32</v>
      </c>
      <c r="W671">
        <v>2026</v>
      </c>
    </row>
    <row r="672" spans="1:23" x14ac:dyDescent="0.3">
      <c r="A672">
        <v>72037235</v>
      </c>
      <c r="B672" s="2">
        <v>46104</v>
      </c>
      <c r="C672" t="s">
        <v>3339</v>
      </c>
      <c r="D672" t="s">
        <v>9</v>
      </c>
      <c r="E672" t="s">
        <v>10</v>
      </c>
      <c r="F672" t="s">
        <v>5690</v>
      </c>
      <c r="G672" t="s">
        <v>5691</v>
      </c>
      <c r="H672" t="s">
        <v>1978</v>
      </c>
      <c r="I672" t="s">
        <v>1979</v>
      </c>
      <c r="J672" t="s">
        <v>190</v>
      </c>
      <c r="K672" t="s">
        <v>32</v>
      </c>
      <c r="L672">
        <v>50000</v>
      </c>
      <c r="M672" t="s">
        <v>49</v>
      </c>
      <c r="N672" t="s">
        <v>14</v>
      </c>
      <c r="O672">
        <v>1.1599999999999999E-2</v>
      </c>
      <c r="P672">
        <v>580</v>
      </c>
      <c r="Q672">
        <v>33.094299999999997</v>
      </c>
      <c r="R672" s="7">
        <v>1.1599E-2</v>
      </c>
      <c r="S672" s="1">
        <v>579.99987899999996</v>
      </c>
      <c r="T672" t="s">
        <v>315</v>
      </c>
      <c r="U672" s="7">
        <v>33.094299999999997</v>
      </c>
      <c r="V672" s="1">
        <v>19194.689999999999</v>
      </c>
      <c r="W672">
        <v>2026</v>
      </c>
    </row>
    <row r="673" spans="1:23" x14ac:dyDescent="0.3">
      <c r="A673">
        <v>72037120</v>
      </c>
      <c r="B673" s="2">
        <v>46104</v>
      </c>
      <c r="C673" t="s">
        <v>2606</v>
      </c>
      <c r="D673" t="s">
        <v>9</v>
      </c>
      <c r="E673" t="s">
        <v>10</v>
      </c>
      <c r="F673" t="s">
        <v>5690</v>
      </c>
      <c r="G673" t="s">
        <v>5691</v>
      </c>
      <c r="H673" t="s">
        <v>5816</v>
      </c>
      <c r="I673" t="s">
        <v>5817</v>
      </c>
      <c r="J673" t="s">
        <v>62</v>
      </c>
      <c r="K673" t="s">
        <v>32</v>
      </c>
      <c r="L673">
        <v>3100</v>
      </c>
      <c r="M673" t="s">
        <v>49</v>
      </c>
      <c r="N673" t="s">
        <v>14</v>
      </c>
      <c r="O673">
        <v>8.1900000000000001E-2</v>
      </c>
      <c r="P673">
        <v>253.89</v>
      </c>
      <c r="Q673">
        <v>33.094299999999997</v>
      </c>
      <c r="R673" s="7">
        <v>8.1899E-2</v>
      </c>
      <c r="S673" s="1">
        <v>253.88994400000001</v>
      </c>
      <c r="T673" t="s">
        <v>315</v>
      </c>
      <c r="U673" s="7">
        <v>33.094299999999997</v>
      </c>
      <c r="V673" s="1">
        <v>8402.31</v>
      </c>
      <c r="W673">
        <v>2026</v>
      </c>
    </row>
    <row r="674" spans="1:23" x14ac:dyDescent="0.3">
      <c r="A674">
        <v>72037233</v>
      </c>
      <c r="B674" s="2">
        <v>46104</v>
      </c>
      <c r="C674" t="s">
        <v>3339</v>
      </c>
      <c r="D674" t="s">
        <v>9</v>
      </c>
      <c r="E674" t="s">
        <v>10</v>
      </c>
      <c r="F674" t="s">
        <v>5690</v>
      </c>
      <c r="G674" t="s">
        <v>5691</v>
      </c>
      <c r="H674" t="s">
        <v>192</v>
      </c>
      <c r="I674" t="s">
        <v>516</v>
      </c>
      <c r="J674" t="s">
        <v>190</v>
      </c>
      <c r="K674" t="s">
        <v>32</v>
      </c>
      <c r="L674">
        <v>50000</v>
      </c>
      <c r="M674" t="s">
        <v>49</v>
      </c>
      <c r="N674" t="s">
        <v>14</v>
      </c>
      <c r="O674">
        <v>1.66E-2</v>
      </c>
      <c r="P674">
        <v>830</v>
      </c>
      <c r="Q674">
        <v>33.094299999999997</v>
      </c>
      <c r="R674" s="7">
        <v>1.66E-2</v>
      </c>
      <c r="S674" s="1">
        <v>830.00003000000004</v>
      </c>
      <c r="T674" t="s">
        <v>315</v>
      </c>
      <c r="U674" s="7">
        <v>33.094299999999997</v>
      </c>
      <c r="V674" s="1">
        <v>27468.27</v>
      </c>
      <c r="W674">
        <v>2026</v>
      </c>
    </row>
    <row r="675" spans="1:23" x14ac:dyDescent="0.3">
      <c r="A675">
        <v>72037120</v>
      </c>
      <c r="B675" s="2">
        <v>46104</v>
      </c>
      <c r="C675" t="s">
        <v>2606</v>
      </c>
      <c r="D675" t="s">
        <v>9</v>
      </c>
      <c r="E675" t="s">
        <v>10</v>
      </c>
      <c r="F675" t="s">
        <v>5690</v>
      </c>
      <c r="G675" t="s">
        <v>5691</v>
      </c>
      <c r="H675" t="s">
        <v>5772</v>
      </c>
      <c r="I675" t="s">
        <v>5773</v>
      </c>
      <c r="J675" t="s">
        <v>62</v>
      </c>
      <c r="K675" t="s">
        <v>32</v>
      </c>
      <c r="L675">
        <v>1520</v>
      </c>
      <c r="M675" t="s">
        <v>49</v>
      </c>
      <c r="N675" t="s">
        <v>14</v>
      </c>
      <c r="O675">
        <v>8.3599999999999994E-2</v>
      </c>
      <c r="P675">
        <v>127.07</v>
      </c>
      <c r="Q675">
        <v>33.094299999999997</v>
      </c>
      <c r="R675" s="7">
        <v>8.3599000000000007E-2</v>
      </c>
      <c r="S675" s="1">
        <v>127.069918</v>
      </c>
      <c r="T675" t="s">
        <v>315</v>
      </c>
      <c r="U675" s="7">
        <v>33.094299999999997</v>
      </c>
      <c r="V675" s="1">
        <v>4205.29</v>
      </c>
      <c r="W675">
        <v>2026</v>
      </c>
    </row>
    <row r="676" spans="1:23" x14ac:dyDescent="0.3">
      <c r="A676">
        <v>72037566</v>
      </c>
      <c r="B676" s="2">
        <v>46104</v>
      </c>
      <c r="C676" t="s">
        <v>4190</v>
      </c>
      <c r="D676" t="s">
        <v>9</v>
      </c>
      <c r="E676" t="s">
        <v>10</v>
      </c>
      <c r="F676" t="s">
        <v>5686</v>
      </c>
      <c r="G676" t="s">
        <v>5687</v>
      </c>
      <c r="H676" t="s">
        <v>5808</v>
      </c>
      <c r="I676" t="s">
        <v>5809</v>
      </c>
      <c r="J676" t="s">
        <v>62</v>
      </c>
      <c r="K676" t="s">
        <v>32</v>
      </c>
      <c r="L676">
        <v>2050</v>
      </c>
      <c r="M676" t="s">
        <v>49</v>
      </c>
      <c r="N676" t="s">
        <v>14</v>
      </c>
      <c r="O676">
        <v>0.13159999999999999</v>
      </c>
      <c r="P676">
        <v>269.77999999999997</v>
      </c>
      <c r="Q676">
        <v>33.094299999999997</v>
      </c>
      <c r="R676" s="7">
        <v>0.13159999999999999</v>
      </c>
      <c r="S676" s="1">
        <v>269.77999199999999</v>
      </c>
      <c r="T676" t="s">
        <v>315</v>
      </c>
      <c r="U676" s="7">
        <v>33.094299999999997</v>
      </c>
      <c r="V676" s="1">
        <v>8928.18</v>
      </c>
      <c r="W676">
        <v>2026</v>
      </c>
    </row>
    <row r="677" spans="1:23" x14ac:dyDescent="0.3">
      <c r="A677">
        <v>72038277</v>
      </c>
      <c r="B677" s="2">
        <v>46104</v>
      </c>
      <c r="C677" t="s">
        <v>5324</v>
      </c>
      <c r="D677" t="s">
        <v>9</v>
      </c>
      <c r="E677" t="s">
        <v>10</v>
      </c>
      <c r="F677" t="s">
        <v>5686</v>
      </c>
      <c r="G677" t="s">
        <v>5687</v>
      </c>
      <c r="H677" t="s">
        <v>5810</v>
      </c>
      <c r="I677" t="s">
        <v>5811</v>
      </c>
      <c r="J677" t="s">
        <v>1674</v>
      </c>
      <c r="K677" t="s">
        <v>32</v>
      </c>
      <c r="L677">
        <v>52</v>
      </c>
      <c r="M677" t="s">
        <v>49</v>
      </c>
      <c r="N677" t="s">
        <v>14</v>
      </c>
      <c r="O677">
        <v>1.8454999999999999</v>
      </c>
      <c r="P677">
        <v>95.965999999999994</v>
      </c>
      <c r="Q677">
        <v>33.094299999999997</v>
      </c>
      <c r="R677" s="7">
        <v>1.845499</v>
      </c>
      <c r="S677" s="1">
        <v>95.966071999999997</v>
      </c>
      <c r="T677" t="s">
        <v>315</v>
      </c>
      <c r="U677" s="7">
        <v>33.094299999999997</v>
      </c>
      <c r="V677" s="1">
        <v>3175.93</v>
      </c>
      <c r="W677">
        <v>2026</v>
      </c>
    </row>
    <row r="678" spans="1:23" x14ac:dyDescent="0.3">
      <c r="A678">
        <v>72037646</v>
      </c>
      <c r="B678" s="2">
        <v>46104</v>
      </c>
      <c r="C678" t="s">
        <v>3261</v>
      </c>
      <c r="D678" t="s">
        <v>9</v>
      </c>
      <c r="E678" t="s">
        <v>10</v>
      </c>
      <c r="F678" t="s">
        <v>5686</v>
      </c>
      <c r="G678" t="s">
        <v>5687</v>
      </c>
      <c r="H678" t="s">
        <v>5812</v>
      </c>
      <c r="I678" t="s">
        <v>5813</v>
      </c>
      <c r="J678" t="s">
        <v>65</v>
      </c>
      <c r="K678" t="s">
        <v>32</v>
      </c>
      <c r="L678">
        <v>1650</v>
      </c>
      <c r="M678" t="s">
        <v>49</v>
      </c>
      <c r="N678" t="s">
        <v>14</v>
      </c>
      <c r="O678">
        <v>0.1143</v>
      </c>
      <c r="P678">
        <v>188.6</v>
      </c>
      <c r="Q678">
        <v>33.094299999999997</v>
      </c>
      <c r="R678" s="7">
        <v>0.1143</v>
      </c>
      <c r="S678" s="1">
        <v>188.59984900000001</v>
      </c>
      <c r="T678" t="s">
        <v>315</v>
      </c>
      <c r="U678" s="7">
        <v>33.094299999999997</v>
      </c>
      <c r="V678" s="1">
        <v>6241.58</v>
      </c>
      <c r="W678">
        <v>2026</v>
      </c>
    </row>
    <row r="679" spans="1:23" x14ac:dyDescent="0.3">
      <c r="A679">
        <v>72037955</v>
      </c>
      <c r="B679" s="2">
        <v>46104</v>
      </c>
      <c r="C679" t="s">
        <v>4270</v>
      </c>
      <c r="D679" t="s">
        <v>9</v>
      </c>
      <c r="E679" t="s">
        <v>10</v>
      </c>
      <c r="F679" t="s">
        <v>5686</v>
      </c>
      <c r="G679" t="s">
        <v>5687</v>
      </c>
      <c r="H679" t="s">
        <v>5800</v>
      </c>
      <c r="I679" t="s">
        <v>5801</v>
      </c>
      <c r="J679" t="s">
        <v>725</v>
      </c>
      <c r="K679" t="s">
        <v>32</v>
      </c>
      <c r="L679">
        <v>4680</v>
      </c>
      <c r="M679" t="s">
        <v>49</v>
      </c>
      <c r="N679" t="s">
        <v>14</v>
      </c>
      <c r="O679">
        <v>0.25040000000000001</v>
      </c>
      <c r="P679">
        <v>1171.8720000000001</v>
      </c>
      <c r="Q679">
        <v>33.094299999999997</v>
      </c>
      <c r="R679" s="7">
        <v>0.25039899999999998</v>
      </c>
      <c r="S679" s="1">
        <v>1171.871893</v>
      </c>
      <c r="T679" t="s">
        <v>315</v>
      </c>
      <c r="U679" s="7">
        <v>33.094299999999997</v>
      </c>
      <c r="V679" s="1">
        <v>38782.28</v>
      </c>
      <c r="W679">
        <v>2026</v>
      </c>
    </row>
    <row r="680" spans="1:23" x14ac:dyDescent="0.3">
      <c r="A680">
        <v>72037724</v>
      </c>
      <c r="B680" s="2">
        <v>46104</v>
      </c>
      <c r="C680" t="s">
        <v>3913</v>
      </c>
      <c r="D680" t="s">
        <v>9</v>
      </c>
      <c r="E680" t="s">
        <v>10</v>
      </c>
      <c r="F680" t="s">
        <v>5686</v>
      </c>
      <c r="G680" t="s">
        <v>5687</v>
      </c>
      <c r="H680" t="s">
        <v>1982</v>
      </c>
      <c r="I680" t="s">
        <v>1983</v>
      </c>
      <c r="J680" t="s">
        <v>59</v>
      </c>
      <c r="K680" t="s">
        <v>32</v>
      </c>
      <c r="L680">
        <v>3000</v>
      </c>
      <c r="M680" t="s">
        <v>49</v>
      </c>
      <c r="N680" t="s">
        <v>14</v>
      </c>
      <c r="O680">
        <v>0.85660000000000003</v>
      </c>
      <c r="P680">
        <v>2569.8000000000002</v>
      </c>
      <c r="Q680">
        <v>33.094299999999997</v>
      </c>
      <c r="R680" s="7">
        <v>0.85660000000000003</v>
      </c>
      <c r="S680" s="1">
        <v>2569.799935</v>
      </c>
      <c r="T680" t="s">
        <v>315</v>
      </c>
      <c r="U680" s="7">
        <v>33.094299999999997</v>
      </c>
      <c r="V680" s="1">
        <v>85045.73</v>
      </c>
      <c r="W680">
        <v>2026</v>
      </c>
    </row>
    <row r="681" spans="1:23" x14ac:dyDescent="0.3">
      <c r="A681">
        <v>72038010</v>
      </c>
      <c r="B681" s="2">
        <v>46104</v>
      </c>
      <c r="C681" t="s">
        <v>3743</v>
      </c>
      <c r="D681" t="s">
        <v>9</v>
      </c>
      <c r="E681" t="s">
        <v>10</v>
      </c>
      <c r="F681" t="s">
        <v>5686</v>
      </c>
      <c r="G681" t="s">
        <v>5687</v>
      </c>
      <c r="H681" t="s">
        <v>5784</v>
      </c>
      <c r="I681" t="s">
        <v>5785</v>
      </c>
      <c r="J681" t="s">
        <v>494</v>
      </c>
      <c r="K681" t="s">
        <v>32</v>
      </c>
      <c r="L681">
        <v>10000</v>
      </c>
      <c r="M681" t="s">
        <v>49</v>
      </c>
      <c r="N681" t="s">
        <v>14</v>
      </c>
      <c r="O681">
        <v>3.6299999999999999E-2</v>
      </c>
      <c r="P681">
        <v>363</v>
      </c>
      <c r="Q681">
        <v>33.094299999999997</v>
      </c>
      <c r="R681" s="7">
        <v>3.6298999999999998E-2</v>
      </c>
      <c r="S681" s="1">
        <v>362.99997200000001</v>
      </c>
      <c r="T681" t="s">
        <v>315</v>
      </c>
      <c r="U681" s="7">
        <v>33.094299999999997</v>
      </c>
      <c r="V681" s="1">
        <v>12013.23</v>
      </c>
      <c r="W681">
        <v>2026</v>
      </c>
    </row>
    <row r="682" spans="1:23" x14ac:dyDescent="0.3">
      <c r="A682">
        <v>72038495</v>
      </c>
      <c r="B682" s="2">
        <v>46104</v>
      </c>
      <c r="C682" t="s">
        <v>4762</v>
      </c>
      <c r="D682" t="s">
        <v>9</v>
      </c>
      <c r="E682" t="s">
        <v>10</v>
      </c>
      <c r="F682" t="s">
        <v>5686</v>
      </c>
      <c r="G682" t="s">
        <v>5687</v>
      </c>
      <c r="H682" t="s">
        <v>1167</v>
      </c>
      <c r="I682" t="s">
        <v>1166</v>
      </c>
      <c r="J682" t="s">
        <v>70</v>
      </c>
      <c r="K682" t="s">
        <v>32</v>
      </c>
      <c r="L682">
        <v>30000</v>
      </c>
      <c r="M682" t="s">
        <v>49</v>
      </c>
      <c r="N682" t="s">
        <v>14</v>
      </c>
      <c r="O682">
        <v>4.0800000000000003E-2</v>
      </c>
      <c r="P682">
        <v>1224</v>
      </c>
      <c r="Q682">
        <v>33.094299999999997</v>
      </c>
      <c r="R682" s="7">
        <v>4.0800000000000003E-2</v>
      </c>
      <c r="S682" s="1">
        <v>1223.9999029999999</v>
      </c>
      <c r="T682" t="s">
        <v>315</v>
      </c>
      <c r="U682" s="7">
        <v>33.094299999999997</v>
      </c>
      <c r="V682" s="1">
        <v>40507.42</v>
      </c>
      <c r="W682">
        <v>2026</v>
      </c>
    </row>
    <row r="683" spans="1:23" x14ac:dyDescent="0.3">
      <c r="A683">
        <v>72038047</v>
      </c>
      <c r="B683" s="2">
        <v>46104</v>
      </c>
      <c r="C683" t="s">
        <v>4641</v>
      </c>
      <c r="D683" t="s">
        <v>9</v>
      </c>
      <c r="E683" t="s">
        <v>10</v>
      </c>
      <c r="F683" t="s">
        <v>5686</v>
      </c>
      <c r="G683" t="s">
        <v>5687</v>
      </c>
      <c r="H683" t="s">
        <v>1466</v>
      </c>
      <c r="I683" t="s">
        <v>1467</v>
      </c>
      <c r="J683" t="s">
        <v>60</v>
      </c>
      <c r="K683" t="s">
        <v>32</v>
      </c>
      <c r="L683">
        <v>16000</v>
      </c>
      <c r="M683" t="s">
        <v>49</v>
      </c>
      <c r="N683" t="s">
        <v>14</v>
      </c>
      <c r="O683">
        <v>2.6100000000000002E-2</v>
      </c>
      <c r="P683">
        <v>417.6</v>
      </c>
      <c r="Q683">
        <v>33.094299999999997</v>
      </c>
      <c r="R683" s="7">
        <v>2.6099000000000001E-2</v>
      </c>
      <c r="S683" s="1">
        <v>417.600009</v>
      </c>
      <c r="T683" t="s">
        <v>315</v>
      </c>
      <c r="U683" s="7">
        <v>33.094299999999997</v>
      </c>
      <c r="V683" s="1">
        <v>13820.18</v>
      </c>
      <c r="W683">
        <v>2026</v>
      </c>
    </row>
    <row r="684" spans="1:23" x14ac:dyDescent="0.3">
      <c r="A684">
        <v>72038367</v>
      </c>
      <c r="B684" s="2">
        <v>46104</v>
      </c>
      <c r="C684" t="s">
        <v>4742</v>
      </c>
      <c r="D684" t="s">
        <v>9</v>
      </c>
      <c r="E684" t="s">
        <v>10</v>
      </c>
      <c r="F684" t="s">
        <v>5686</v>
      </c>
      <c r="G684" t="s">
        <v>5687</v>
      </c>
      <c r="H684" t="s">
        <v>1143</v>
      </c>
      <c r="I684" t="s">
        <v>1144</v>
      </c>
      <c r="J684" t="s">
        <v>190</v>
      </c>
      <c r="K684" t="s">
        <v>32</v>
      </c>
      <c r="L684">
        <v>80000</v>
      </c>
      <c r="M684" t="s">
        <v>49</v>
      </c>
      <c r="N684" t="s">
        <v>14</v>
      </c>
      <c r="O684">
        <v>2.4199999999999999E-2</v>
      </c>
      <c r="P684">
        <v>1936</v>
      </c>
      <c r="Q684">
        <v>33.094299999999997</v>
      </c>
      <c r="R684" s="7">
        <v>2.4198999999999998E-2</v>
      </c>
      <c r="S684" s="1">
        <v>1935.9998539999999</v>
      </c>
      <c r="T684" t="s">
        <v>315</v>
      </c>
      <c r="U684" s="7">
        <v>33.094299999999997</v>
      </c>
      <c r="V684" s="1">
        <v>64070.559999999998</v>
      </c>
      <c r="W684">
        <v>2026</v>
      </c>
    </row>
    <row r="685" spans="1:23" x14ac:dyDescent="0.3">
      <c r="A685">
        <v>72037648</v>
      </c>
      <c r="B685" s="2">
        <v>46104</v>
      </c>
      <c r="C685" t="s">
        <v>3261</v>
      </c>
      <c r="D685" t="s">
        <v>9</v>
      </c>
      <c r="E685" t="s">
        <v>10</v>
      </c>
      <c r="F685" t="s">
        <v>5686</v>
      </c>
      <c r="G685" t="s">
        <v>5687</v>
      </c>
      <c r="H685" t="s">
        <v>5814</v>
      </c>
      <c r="I685" t="s">
        <v>5815</v>
      </c>
      <c r="J685" t="s">
        <v>70</v>
      </c>
      <c r="K685" t="s">
        <v>32</v>
      </c>
      <c r="L685">
        <v>5000</v>
      </c>
      <c r="M685" t="s">
        <v>49</v>
      </c>
      <c r="N685" t="s">
        <v>14</v>
      </c>
      <c r="O685">
        <v>8.0000000000000002E-3</v>
      </c>
      <c r="P685">
        <v>40</v>
      </c>
      <c r="Q685">
        <v>33.094299999999997</v>
      </c>
      <c r="R685" s="7">
        <v>7.9989999999999992E-3</v>
      </c>
      <c r="S685" s="1">
        <v>39.999938999999998</v>
      </c>
      <c r="T685" t="s">
        <v>315</v>
      </c>
      <c r="U685" s="7">
        <v>33.094299999999997</v>
      </c>
      <c r="V685" s="1">
        <v>1323.77</v>
      </c>
      <c r="W685">
        <v>2026</v>
      </c>
    </row>
    <row r="686" spans="1:23" x14ac:dyDescent="0.3">
      <c r="A686">
        <v>72037734</v>
      </c>
      <c r="B686" s="2">
        <v>46104</v>
      </c>
      <c r="C686" t="s">
        <v>3913</v>
      </c>
      <c r="D686" t="s">
        <v>9</v>
      </c>
      <c r="E686" t="s">
        <v>10</v>
      </c>
      <c r="F686" t="s">
        <v>5686</v>
      </c>
      <c r="G686" t="s">
        <v>5687</v>
      </c>
      <c r="H686" t="s">
        <v>1962</v>
      </c>
      <c r="I686" t="s">
        <v>1963</v>
      </c>
      <c r="J686" t="s">
        <v>70</v>
      </c>
      <c r="K686" t="s">
        <v>32</v>
      </c>
      <c r="L686">
        <v>4000</v>
      </c>
      <c r="M686" t="s">
        <v>49</v>
      </c>
      <c r="N686" t="s">
        <v>14</v>
      </c>
      <c r="O686">
        <v>2.06E-2</v>
      </c>
      <c r="P686">
        <v>82.4</v>
      </c>
      <c r="Q686">
        <v>33.094299999999997</v>
      </c>
      <c r="R686" s="7">
        <v>2.0598999999999999E-2</v>
      </c>
      <c r="S686" s="1">
        <v>82.399990000000003</v>
      </c>
      <c r="T686" t="s">
        <v>315</v>
      </c>
      <c r="U686" s="7">
        <v>33.094299999999997</v>
      </c>
      <c r="V686" s="1">
        <v>2726.97</v>
      </c>
      <c r="W686">
        <v>2026</v>
      </c>
    </row>
    <row r="687" spans="1:23" x14ac:dyDescent="0.3">
      <c r="A687">
        <v>72038166</v>
      </c>
      <c r="B687" s="2">
        <v>46104</v>
      </c>
      <c r="C687" t="s">
        <v>4650</v>
      </c>
      <c r="D687" t="s">
        <v>9</v>
      </c>
      <c r="E687" t="s">
        <v>10</v>
      </c>
      <c r="F687" t="s">
        <v>5686</v>
      </c>
      <c r="G687" t="s">
        <v>5687</v>
      </c>
      <c r="H687" t="s">
        <v>1677</v>
      </c>
      <c r="I687" t="s">
        <v>1678</v>
      </c>
      <c r="J687" t="s">
        <v>179</v>
      </c>
      <c r="K687" t="s">
        <v>32</v>
      </c>
      <c r="L687">
        <v>4000</v>
      </c>
      <c r="M687" t="s">
        <v>49</v>
      </c>
      <c r="N687" t="s">
        <v>14</v>
      </c>
      <c r="O687">
        <v>9.8699999999999996E-2</v>
      </c>
      <c r="P687">
        <v>394.8</v>
      </c>
      <c r="Q687">
        <v>33.094299999999997</v>
      </c>
      <c r="R687" s="7">
        <v>9.8699999999999996E-2</v>
      </c>
      <c r="S687" s="1">
        <v>394.80000999999999</v>
      </c>
      <c r="T687" t="s">
        <v>315</v>
      </c>
      <c r="U687" s="7">
        <v>33.094299999999997</v>
      </c>
      <c r="V687" s="1">
        <v>13065.63</v>
      </c>
      <c r="W687">
        <v>2026</v>
      </c>
    </row>
    <row r="688" spans="1:23" x14ac:dyDescent="0.3">
      <c r="A688">
        <v>72035709</v>
      </c>
      <c r="B688" s="2">
        <v>46104</v>
      </c>
      <c r="C688" t="s">
        <v>2487</v>
      </c>
      <c r="D688" t="s">
        <v>9</v>
      </c>
      <c r="E688" t="s">
        <v>10</v>
      </c>
      <c r="F688" t="s">
        <v>5642</v>
      </c>
      <c r="G688" t="s">
        <v>5643</v>
      </c>
      <c r="H688" t="s">
        <v>2727</v>
      </c>
      <c r="I688" t="s">
        <v>2728</v>
      </c>
      <c r="J688" t="s">
        <v>55</v>
      </c>
      <c r="K688" t="s">
        <v>12</v>
      </c>
      <c r="L688">
        <v>9680</v>
      </c>
      <c r="M688" t="s">
        <v>49</v>
      </c>
      <c r="N688" t="s">
        <v>14</v>
      </c>
      <c r="O688">
        <v>0.3</v>
      </c>
      <c r="P688">
        <v>2904</v>
      </c>
      <c r="Q688">
        <v>33.094299999999997</v>
      </c>
      <c r="R688" s="7">
        <v>0.3</v>
      </c>
      <c r="S688" s="1">
        <v>2904.0000839999998</v>
      </c>
      <c r="T688" t="s">
        <v>315</v>
      </c>
      <c r="U688" s="7">
        <v>33.094299999999997</v>
      </c>
      <c r="V688" s="1">
        <v>96105.85</v>
      </c>
      <c r="W688">
        <v>2026</v>
      </c>
    </row>
    <row r="689" spans="1:23" x14ac:dyDescent="0.3">
      <c r="A689">
        <v>72037897</v>
      </c>
      <c r="B689" s="2">
        <v>46104</v>
      </c>
      <c r="C689" t="s">
        <v>3480</v>
      </c>
      <c r="D689" t="s">
        <v>9</v>
      </c>
      <c r="E689" t="s">
        <v>10</v>
      </c>
      <c r="F689" t="s">
        <v>5658</v>
      </c>
      <c r="G689" t="s">
        <v>5659</v>
      </c>
      <c r="H689" t="s">
        <v>1685</v>
      </c>
      <c r="I689" t="s">
        <v>1686</v>
      </c>
      <c r="J689" t="s">
        <v>62</v>
      </c>
      <c r="K689" t="s">
        <v>12</v>
      </c>
      <c r="L689">
        <v>2000</v>
      </c>
      <c r="M689" t="s">
        <v>49</v>
      </c>
      <c r="N689" t="s">
        <v>14</v>
      </c>
      <c r="O689">
        <v>8.3799999999999999E-2</v>
      </c>
      <c r="P689">
        <v>167.6</v>
      </c>
      <c r="Q689">
        <v>33.094299999999997</v>
      </c>
      <c r="R689" s="7">
        <v>8.3798999999999998E-2</v>
      </c>
      <c r="S689" s="1">
        <v>167.59985800000001</v>
      </c>
      <c r="T689" t="s">
        <v>315</v>
      </c>
      <c r="U689" s="7">
        <v>33.094299999999997</v>
      </c>
      <c r="V689" s="1">
        <v>5546.6</v>
      </c>
      <c r="W689">
        <v>2026</v>
      </c>
    </row>
    <row r="690" spans="1:23" x14ac:dyDescent="0.3">
      <c r="A690">
        <v>72038052</v>
      </c>
      <c r="B690" s="2">
        <v>46104</v>
      </c>
      <c r="C690" t="s">
        <v>4641</v>
      </c>
      <c r="D690" t="s">
        <v>9</v>
      </c>
      <c r="E690" t="s">
        <v>10</v>
      </c>
      <c r="F690" t="s">
        <v>5686</v>
      </c>
      <c r="G690" t="s">
        <v>5687</v>
      </c>
      <c r="H690" t="s">
        <v>1669</v>
      </c>
      <c r="I690" t="s">
        <v>1670</v>
      </c>
      <c r="J690" t="s">
        <v>65</v>
      </c>
      <c r="K690" t="s">
        <v>32</v>
      </c>
      <c r="L690">
        <v>2000</v>
      </c>
      <c r="M690" t="s">
        <v>49</v>
      </c>
      <c r="N690" t="s">
        <v>14</v>
      </c>
      <c r="O690">
        <v>0.18429999999999999</v>
      </c>
      <c r="P690">
        <v>368.6</v>
      </c>
      <c r="Q690">
        <v>33.094299999999997</v>
      </c>
      <c r="R690" s="7">
        <v>0.18429999999999999</v>
      </c>
      <c r="S690" s="1">
        <v>368.60003</v>
      </c>
      <c r="T690" t="s">
        <v>315</v>
      </c>
      <c r="U690" s="7">
        <v>33.094299999999997</v>
      </c>
      <c r="V690" s="1">
        <v>12198.56</v>
      </c>
      <c r="W690">
        <v>2026</v>
      </c>
    </row>
    <row r="691" spans="1:23" x14ac:dyDescent="0.3">
      <c r="A691">
        <v>72037569</v>
      </c>
      <c r="B691" s="2">
        <v>46104</v>
      </c>
      <c r="C691" t="s">
        <v>4190</v>
      </c>
      <c r="D691" t="s">
        <v>9</v>
      </c>
      <c r="E691" t="s">
        <v>10</v>
      </c>
      <c r="F691" t="s">
        <v>5686</v>
      </c>
      <c r="G691" t="s">
        <v>5687</v>
      </c>
      <c r="H691" t="s">
        <v>1667</v>
      </c>
      <c r="I691" t="s">
        <v>1668</v>
      </c>
      <c r="J691" t="s">
        <v>62</v>
      </c>
      <c r="K691" t="s">
        <v>32</v>
      </c>
      <c r="L691">
        <v>2000</v>
      </c>
      <c r="M691" t="s">
        <v>49</v>
      </c>
      <c r="N691" t="s">
        <v>14</v>
      </c>
      <c r="O691">
        <v>0.13159999999999999</v>
      </c>
      <c r="P691">
        <v>263.2</v>
      </c>
      <c r="Q691">
        <v>33.094299999999997</v>
      </c>
      <c r="R691" s="7">
        <v>0.13159999999999999</v>
      </c>
      <c r="S691" s="1">
        <v>263.20000700000003</v>
      </c>
      <c r="T691" t="s">
        <v>315</v>
      </c>
      <c r="U691" s="7">
        <v>33.094299999999997</v>
      </c>
      <c r="V691" s="1">
        <v>8710.42</v>
      </c>
      <c r="W691">
        <v>2026</v>
      </c>
    </row>
    <row r="692" spans="1:23" x14ac:dyDescent="0.3">
      <c r="A692">
        <v>72037541</v>
      </c>
      <c r="B692" s="2">
        <v>46104</v>
      </c>
      <c r="C692" t="s">
        <v>4190</v>
      </c>
      <c r="D692" t="s">
        <v>9</v>
      </c>
      <c r="E692" t="s">
        <v>10</v>
      </c>
      <c r="F692" t="s">
        <v>5686</v>
      </c>
      <c r="G692" t="s">
        <v>5687</v>
      </c>
      <c r="H692" t="s">
        <v>1139</v>
      </c>
      <c r="I692" t="s">
        <v>1140</v>
      </c>
      <c r="J692" t="s">
        <v>1138</v>
      </c>
      <c r="K692" t="s">
        <v>32</v>
      </c>
      <c r="L692">
        <v>2000</v>
      </c>
      <c r="M692" t="s">
        <v>49</v>
      </c>
      <c r="N692" t="s">
        <v>14</v>
      </c>
      <c r="O692">
        <v>1.5755999999999999</v>
      </c>
      <c r="P692">
        <v>3151.2</v>
      </c>
      <c r="Q692">
        <v>33.094299999999997</v>
      </c>
      <c r="R692" s="7">
        <v>1.5755999999999999</v>
      </c>
      <c r="S692" s="1">
        <v>3151.2000549999998</v>
      </c>
      <c r="T692" t="s">
        <v>315</v>
      </c>
      <c r="U692" s="7">
        <v>33.094299999999997</v>
      </c>
      <c r="V692" s="1">
        <v>104286.76</v>
      </c>
      <c r="W692">
        <v>2026</v>
      </c>
    </row>
    <row r="693" spans="1:23" x14ac:dyDescent="0.3">
      <c r="A693">
        <v>72037966</v>
      </c>
      <c r="B693" s="2">
        <v>46104</v>
      </c>
      <c r="C693" t="s">
        <v>4270</v>
      </c>
      <c r="D693" t="s">
        <v>9</v>
      </c>
      <c r="E693" t="s">
        <v>10</v>
      </c>
      <c r="F693" t="s">
        <v>5806</v>
      </c>
      <c r="G693" t="s">
        <v>5807</v>
      </c>
      <c r="H693" t="s">
        <v>485</v>
      </c>
      <c r="I693" t="s">
        <v>486</v>
      </c>
      <c r="J693" t="s">
        <v>487</v>
      </c>
      <c r="K693" t="s">
        <v>48</v>
      </c>
      <c r="L693">
        <v>1000</v>
      </c>
      <c r="M693" t="s">
        <v>49</v>
      </c>
      <c r="N693" t="s">
        <v>14</v>
      </c>
      <c r="O693">
        <v>0.26179999999999998</v>
      </c>
      <c r="P693">
        <v>261.8</v>
      </c>
      <c r="Q693">
        <v>33.094299999999997</v>
      </c>
      <c r="R693" s="7">
        <v>0.26179999999999998</v>
      </c>
      <c r="S693" s="1">
        <v>261.80006800000001</v>
      </c>
      <c r="T693" t="s">
        <v>315</v>
      </c>
      <c r="U693" s="7">
        <v>33.094299999999997</v>
      </c>
      <c r="V693" s="1">
        <v>8664.09</v>
      </c>
      <c r="W693">
        <v>2026</v>
      </c>
    </row>
    <row r="694" spans="1:23" x14ac:dyDescent="0.3">
      <c r="A694">
        <v>72035762</v>
      </c>
      <c r="B694" s="2">
        <v>46104</v>
      </c>
      <c r="C694" t="s">
        <v>2508</v>
      </c>
      <c r="D694" t="s">
        <v>9</v>
      </c>
      <c r="E694" t="s">
        <v>10</v>
      </c>
      <c r="F694" t="s">
        <v>5674</v>
      </c>
      <c r="G694" t="s">
        <v>5675</v>
      </c>
      <c r="H694" t="s">
        <v>4066</v>
      </c>
      <c r="I694" t="s">
        <v>4067</v>
      </c>
      <c r="J694" t="s">
        <v>1674</v>
      </c>
      <c r="K694" t="s">
        <v>557</v>
      </c>
      <c r="L694">
        <v>1000</v>
      </c>
      <c r="M694" t="s">
        <v>49</v>
      </c>
      <c r="N694" t="s">
        <v>14</v>
      </c>
      <c r="O694">
        <v>2.3639999999999999</v>
      </c>
      <c r="P694">
        <v>2364</v>
      </c>
      <c r="Q694">
        <v>33.094299999999997</v>
      </c>
      <c r="R694" s="7">
        <v>2.3639999999999999</v>
      </c>
      <c r="S694" s="1">
        <v>2364.000145</v>
      </c>
      <c r="T694" t="s">
        <v>315</v>
      </c>
      <c r="U694" s="7">
        <v>33.094299999999997</v>
      </c>
      <c r="V694" s="1">
        <v>78234.929999999993</v>
      </c>
      <c r="W694">
        <v>2026</v>
      </c>
    </row>
    <row r="695" spans="1:23" x14ac:dyDescent="0.3">
      <c r="A695">
        <v>72037912</v>
      </c>
      <c r="B695" s="2">
        <v>46104</v>
      </c>
      <c r="C695" t="s">
        <v>3480</v>
      </c>
      <c r="D695" t="s">
        <v>9</v>
      </c>
      <c r="E695" t="s">
        <v>10</v>
      </c>
      <c r="F695" t="s">
        <v>5658</v>
      </c>
      <c r="G695" t="s">
        <v>5659</v>
      </c>
      <c r="H695" t="s">
        <v>2266</v>
      </c>
      <c r="I695" t="s">
        <v>2267</v>
      </c>
      <c r="J695" t="s">
        <v>30</v>
      </c>
      <c r="K695" t="s">
        <v>12</v>
      </c>
      <c r="L695">
        <v>1036</v>
      </c>
      <c r="M695" t="s">
        <v>13</v>
      </c>
      <c r="N695" t="s">
        <v>14</v>
      </c>
      <c r="O695">
        <v>4.0629</v>
      </c>
      <c r="P695">
        <v>4209.1639999999998</v>
      </c>
      <c r="Q695">
        <v>33.094299999999997</v>
      </c>
      <c r="R695" s="7">
        <v>4.0628989999999998</v>
      </c>
      <c r="S695" s="1">
        <v>4209.1641149999996</v>
      </c>
      <c r="T695" t="s">
        <v>315</v>
      </c>
      <c r="U695" s="7">
        <v>33.094299999999997</v>
      </c>
      <c r="V695" s="1">
        <v>139299.34</v>
      </c>
      <c r="W695">
        <v>2026</v>
      </c>
    </row>
    <row r="696" spans="1:23" x14ac:dyDescent="0.3">
      <c r="A696">
        <v>72037912</v>
      </c>
      <c r="B696" s="2">
        <v>46104</v>
      </c>
      <c r="C696" t="s">
        <v>3480</v>
      </c>
      <c r="D696" t="s">
        <v>9</v>
      </c>
      <c r="E696" t="s">
        <v>10</v>
      </c>
      <c r="F696" t="s">
        <v>5658</v>
      </c>
      <c r="G696" t="s">
        <v>5659</v>
      </c>
      <c r="H696" t="s">
        <v>5201</v>
      </c>
      <c r="I696" t="s">
        <v>5202</v>
      </c>
      <c r="J696" t="s">
        <v>30</v>
      </c>
      <c r="K696" t="s">
        <v>12</v>
      </c>
      <c r="L696">
        <v>1033</v>
      </c>
      <c r="M696" t="s">
        <v>13</v>
      </c>
      <c r="N696" t="s">
        <v>14</v>
      </c>
      <c r="O696">
        <v>4.0629</v>
      </c>
      <c r="P696">
        <v>4196.9759999999997</v>
      </c>
      <c r="Q696">
        <v>33.094299999999997</v>
      </c>
      <c r="R696" s="7">
        <v>4.0628989999999998</v>
      </c>
      <c r="S696" s="1">
        <v>4196.9759139999996</v>
      </c>
      <c r="T696" t="s">
        <v>315</v>
      </c>
      <c r="U696" s="7">
        <v>33.094299999999997</v>
      </c>
      <c r="V696" s="1">
        <v>138895.98000000001</v>
      </c>
      <c r="W696">
        <v>2026</v>
      </c>
    </row>
    <row r="697" spans="1:23" x14ac:dyDescent="0.3">
      <c r="A697">
        <v>72037912</v>
      </c>
      <c r="B697" s="2">
        <v>46104</v>
      </c>
      <c r="C697" t="s">
        <v>3480</v>
      </c>
      <c r="D697" t="s">
        <v>9</v>
      </c>
      <c r="E697" t="s">
        <v>10</v>
      </c>
      <c r="F697" t="s">
        <v>5658</v>
      </c>
      <c r="G697" t="s">
        <v>5659</v>
      </c>
      <c r="H697" t="s">
        <v>5877</v>
      </c>
      <c r="I697" t="s">
        <v>5878</v>
      </c>
      <c r="J697" t="s">
        <v>30</v>
      </c>
      <c r="K697" t="s">
        <v>12</v>
      </c>
      <c r="L697">
        <v>1030</v>
      </c>
      <c r="M697" t="s">
        <v>13</v>
      </c>
      <c r="N697" t="s">
        <v>14</v>
      </c>
      <c r="O697">
        <v>4.0629</v>
      </c>
      <c r="P697">
        <v>4184.7870000000003</v>
      </c>
      <c r="Q697">
        <v>33.094299999999997</v>
      </c>
      <c r="R697" s="7">
        <v>4.0628989999999998</v>
      </c>
      <c r="S697" s="1">
        <v>4184.7871080000004</v>
      </c>
      <c r="T697" t="s">
        <v>315</v>
      </c>
      <c r="U697" s="7">
        <v>33.094299999999997</v>
      </c>
      <c r="V697" s="1">
        <v>138492.6</v>
      </c>
      <c r="W697">
        <v>2026</v>
      </c>
    </row>
    <row r="698" spans="1:23" x14ac:dyDescent="0.3">
      <c r="A698">
        <v>72037511</v>
      </c>
      <c r="B698" s="2">
        <v>46104</v>
      </c>
      <c r="C698" t="s">
        <v>3271</v>
      </c>
      <c r="D698" t="s">
        <v>68</v>
      </c>
      <c r="E698" t="s">
        <v>69</v>
      </c>
      <c r="F698" t="s">
        <v>5952</v>
      </c>
      <c r="G698" t="s">
        <v>5953</v>
      </c>
      <c r="H698" t="s">
        <v>3035</v>
      </c>
      <c r="I698" t="s">
        <v>3036</v>
      </c>
      <c r="J698" t="s">
        <v>2341</v>
      </c>
      <c r="K698" t="s">
        <v>32</v>
      </c>
      <c r="L698">
        <v>493</v>
      </c>
      <c r="M698" t="s">
        <v>13</v>
      </c>
      <c r="N698" t="s">
        <v>14</v>
      </c>
      <c r="O698">
        <v>1.4389000000000001</v>
      </c>
      <c r="P698">
        <v>709.38</v>
      </c>
      <c r="Q698">
        <v>33.094299999999997</v>
      </c>
      <c r="R698" s="7">
        <v>1.4389000000000001</v>
      </c>
      <c r="S698" s="1">
        <v>709.379862</v>
      </c>
      <c r="T698" t="s">
        <v>315</v>
      </c>
      <c r="U698" s="7">
        <v>33.094299999999997</v>
      </c>
      <c r="V698" s="1">
        <v>23476.43</v>
      </c>
      <c r="W698">
        <v>2026</v>
      </c>
    </row>
    <row r="699" spans="1:23" x14ac:dyDescent="0.3">
      <c r="A699">
        <v>72037512</v>
      </c>
      <c r="B699" s="2">
        <v>46104</v>
      </c>
      <c r="C699" t="s">
        <v>3271</v>
      </c>
      <c r="D699" t="s">
        <v>68</v>
      </c>
      <c r="E699" t="s">
        <v>69</v>
      </c>
      <c r="F699" t="s">
        <v>5952</v>
      </c>
      <c r="G699" t="s">
        <v>5953</v>
      </c>
      <c r="H699" t="s">
        <v>5954</v>
      </c>
      <c r="I699" t="s">
        <v>5955</v>
      </c>
      <c r="J699" t="s">
        <v>2341</v>
      </c>
      <c r="K699" t="s">
        <v>32</v>
      </c>
      <c r="L699">
        <v>1400</v>
      </c>
      <c r="M699" t="s">
        <v>13</v>
      </c>
      <c r="N699" t="s">
        <v>14</v>
      </c>
      <c r="O699">
        <v>1.4389000000000001</v>
      </c>
      <c r="P699">
        <v>2014.46</v>
      </c>
      <c r="Q699">
        <v>33.094299999999997</v>
      </c>
      <c r="R699" s="7">
        <v>1.4389000000000001</v>
      </c>
      <c r="S699" s="1">
        <v>2014.459891</v>
      </c>
      <c r="T699" t="s">
        <v>315</v>
      </c>
      <c r="U699" s="7">
        <v>33.094299999999997</v>
      </c>
      <c r="V699" s="1">
        <v>66667.14</v>
      </c>
      <c r="W699">
        <v>2026</v>
      </c>
    </row>
    <row r="700" spans="1:23" x14ac:dyDescent="0.3">
      <c r="A700">
        <v>72035572</v>
      </c>
      <c r="B700" s="2">
        <v>46104</v>
      </c>
      <c r="C700" t="s">
        <v>2498</v>
      </c>
      <c r="D700" t="s">
        <v>68</v>
      </c>
      <c r="E700" t="s">
        <v>69</v>
      </c>
      <c r="F700" t="s">
        <v>6038</v>
      </c>
      <c r="G700" t="s">
        <v>6039</v>
      </c>
      <c r="H700" t="s">
        <v>4522</v>
      </c>
      <c r="I700" t="s">
        <v>4523</v>
      </c>
      <c r="J700" t="s">
        <v>268</v>
      </c>
      <c r="K700" t="s">
        <v>48</v>
      </c>
      <c r="L700">
        <v>1010</v>
      </c>
      <c r="M700" t="s">
        <v>49</v>
      </c>
      <c r="N700" t="s">
        <v>14</v>
      </c>
      <c r="O700">
        <v>5.5688000000000004</v>
      </c>
      <c r="P700">
        <v>5624.49</v>
      </c>
      <c r="Q700">
        <v>33.094299999999997</v>
      </c>
      <c r="R700" s="7">
        <v>5.5688000000000004</v>
      </c>
      <c r="S700" s="1">
        <v>5624.4900170000001</v>
      </c>
      <c r="T700" t="s">
        <v>315</v>
      </c>
      <c r="U700" s="7">
        <v>33.094299999999997</v>
      </c>
      <c r="V700" s="1">
        <v>186138.56</v>
      </c>
      <c r="W700">
        <v>2026</v>
      </c>
    </row>
    <row r="701" spans="1:23" x14ac:dyDescent="0.3">
      <c r="A701">
        <v>72038707</v>
      </c>
      <c r="B701" s="2">
        <v>46104</v>
      </c>
      <c r="C701" t="s">
        <v>6388</v>
      </c>
      <c r="D701" t="s">
        <v>242</v>
      </c>
      <c r="E701" t="s">
        <v>641</v>
      </c>
      <c r="F701" t="s">
        <v>6656</v>
      </c>
      <c r="G701" t="s">
        <v>6657</v>
      </c>
      <c r="H701" t="s">
        <v>4679</v>
      </c>
      <c r="I701" t="s">
        <v>4680</v>
      </c>
      <c r="J701" t="s">
        <v>231</v>
      </c>
      <c r="K701" t="s">
        <v>178</v>
      </c>
      <c r="L701">
        <v>3</v>
      </c>
      <c r="M701" t="s">
        <v>49</v>
      </c>
      <c r="N701" t="s">
        <v>21</v>
      </c>
      <c r="O701">
        <v>3250</v>
      </c>
      <c r="P701">
        <v>9750</v>
      </c>
      <c r="Q701">
        <v>1</v>
      </c>
      <c r="R701" s="7">
        <v>98.204222000000001</v>
      </c>
      <c r="S701" s="1">
        <v>294.61266699999999</v>
      </c>
      <c r="T701" t="s">
        <v>315</v>
      </c>
      <c r="U701" s="7">
        <v>33.094299999999997</v>
      </c>
      <c r="V701" s="1">
        <v>9750</v>
      </c>
      <c r="W701">
        <v>2026</v>
      </c>
    </row>
    <row r="702" spans="1:23" x14ac:dyDescent="0.3">
      <c r="A702">
        <v>72038707</v>
      </c>
      <c r="B702" s="2">
        <v>46104</v>
      </c>
      <c r="C702" t="s">
        <v>6388</v>
      </c>
      <c r="D702" t="s">
        <v>242</v>
      </c>
      <c r="E702" t="s">
        <v>641</v>
      </c>
      <c r="F702" t="s">
        <v>6656</v>
      </c>
      <c r="G702" t="s">
        <v>6657</v>
      </c>
      <c r="H702" t="s">
        <v>255</v>
      </c>
      <c r="I702" t="s">
        <v>256</v>
      </c>
      <c r="J702" t="s">
        <v>243</v>
      </c>
      <c r="K702" t="s">
        <v>178</v>
      </c>
      <c r="L702">
        <v>160</v>
      </c>
      <c r="M702" t="s">
        <v>99</v>
      </c>
      <c r="N702" t="s">
        <v>21</v>
      </c>
      <c r="O702">
        <v>80</v>
      </c>
      <c r="P702">
        <v>12800</v>
      </c>
      <c r="Q702">
        <v>1</v>
      </c>
      <c r="R702" s="7">
        <v>2.4173339999999999</v>
      </c>
      <c r="S702" s="1">
        <v>386.77355299999999</v>
      </c>
      <c r="T702" t="s">
        <v>315</v>
      </c>
      <c r="U702" s="7">
        <v>33.094299999999997</v>
      </c>
      <c r="V702" s="1">
        <v>12800</v>
      </c>
      <c r="W702">
        <v>2026</v>
      </c>
    </row>
    <row r="703" spans="1:23" x14ac:dyDescent="0.3">
      <c r="A703">
        <v>72038707</v>
      </c>
      <c r="B703" s="2">
        <v>46104</v>
      </c>
      <c r="C703" t="s">
        <v>6388</v>
      </c>
      <c r="D703" t="s">
        <v>242</v>
      </c>
      <c r="E703" t="s">
        <v>641</v>
      </c>
      <c r="F703" t="s">
        <v>6656</v>
      </c>
      <c r="G703" t="s">
        <v>6657</v>
      </c>
      <c r="H703" t="s">
        <v>297</v>
      </c>
      <c r="I703" t="s">
        <v>298</v>
      </c>
      <c r="J703" t="s">
        <v>296</v>
      </c>
      <c r="K703" t="s">
        <v>178</v>
      </c>
      <c r="L703">
        <v>60</v>
      </c>
      <c r="M703" t="s">
        <v>99</v>
      </c>
      <c r="N703" t="s">
        <v>21</v>
      </c>
      <c r="O703">
        <v>145</v>
      </c>
      <c r="P703">
        <v>8700</v>
      </c>
      <c r="Q703">
        <v>1</v>
      </c>
      <c r="R703" s="7">
        <v>4.3814190000000002</v>
      </c>
      <c r="S703" s="1">
        <v>262.88514900000001</v>
      </c>
      <c r="T703" t="s">
        <v>315</v>
      </c>
      <c r="U703" s="7">
        <v>33.094299999999997</v>
      </c>
      <c r="V703" s="1">
        <v>8700</v>
      </c>
      <c r="W703">
        <v>2026</v>
      </c>
    </row>
    <row r="704" spans="1:23" x14ac:dyDescent="0.3">
      <c r="A704">
        <v>72034916</v>
      </c>
      <c r="B704" s="2">
        <v>46102</v>
      </c>
      <c r="C704" t="s">
        <v>2488</v>
      </c>
      <c r="D704" t="s">
        <v>5024</v>
      </c>
      <c r="E704" t="s">
        <v>5025</v>
      </c>
      <c r="F704" t="s">
        <v>5950</v>
      </c>
      <c r="G704" t="s">
        <v>5951</v>
      </c>
      <c r="H704" t="s">
        <v>5035</v>
      </c>
      <c r="I704" t="s">
        <v>5036</v>
      </c>
      <c r="J704" t="s">
        <v>621</v>
      </c>
      <c r="K704" t="s">
        <v>32</v>
      </c>
      <c r="L704">
        <v>11552</v>
      </c>
      <c r="M704" t="s">
        <v>13</v>
      </c>
      <c r="N704" t="s">
        <v>14</v>
      </c>
      <c r="O704">
        <v>1.25</v>
      </c>
      <c r="P704">
        <v>14440</v>
      </c>
      <c r="Q704">
        <v>32.751100000000001</v>
      </c>
      <c r="R704" s="7">
        <v>1.25</v>
      </c>
      <c r="S704" s="1">
        <v>14439.999877</v>
      </c>
      <c r="T704" t="s">
        <v>315</v>
      </c>
      <c r="U704" s="7">
        <v>32.751100000000001</v>
      </c>
      <c r="V704" s="1">
        <v>472925.88</v>
      </c>
      <c r="W704">
        <v>2026</v>
      </c>
    </row>
    <row r="705" spans="1:23" x14ac:dyDescent="0.3">
      <c r="A705">
        <v>72034916</v>
      </c>
      <c r="B705" s="2">
        <v>46102</v>
      </c>
      <c r="C705" t="s">
        <v>2488</v>
      </c>
      <c r="D705" t="s">
        <v>5024</v>
      </c>
      <c r="E705" t="s">
        <v>5025</v>
      </c>
      <c r="F705" t="s">
        <v>5950</v>
      </c>
      <c r="G705" t="s">
        <v>5951</v>
      </c>
      <c r="H705" t="s">
        <v>5037</v>
      </c>
      <c r="I705" t="s">
        <v>5038</v>
      </c>
      <c r="J705" t="s">
        <v>621</v>
      </c>
      <c r="K705" t="s">
        <v>32</v>
      </c>
      <c r="L705">
        <v>12537</v>
      </c>
      <c r="M705" t="s">
        <v>13</v>
      </c>
      <c r="N705" t="s">
        <v>14</v>
      </c>
      <c r="O705">
        <v>1.23</v>
      </c>
      <c r="P705">
        <v>15420.51</v>
      </c>
      <c r="Q705">
        <v>32.751100000000001</v>
      </c>
      <c r="R705" s="7">
        <v>1.2299990000000001</v>
      </c>
      <c r="S705" s="1">
        <v>15420.51015</v>
      </c>
      <c r="T705" t="s">
        <v>315</v>
      </c>
      <c r="U705" s="7">
        <v>32.751100000000001</v>
      </c>
      <c r="V705" s="1">
        <v>505038.67</v>
      </c>
      <c r="W705">
        <v>2026</v>
      </c>
    </row>
    <row r="706" spans="1:23" x14ac:dyDescent="0.3">
      <c r="A706">
        <v>72034916</v>
      </c>
      <c r="B706" s="2">
        <v>46102</v>
      </c>
      <c r="C706" t="s">
        <v>2488</v>
      </c>
      <c r="D706" t="s">
        <v>5024</v>
      </c>
      <c r="E706" t="s">
        <v>5025</v>
      </c>
      <c r="F706" t="s">
        <v>5950</v>
      </c>
      <c r="G706" t="s">
        <v>5951</v>
      </c>
      <c r="H706" t="s">
        <v>5035</v>
      </c>
      <c r="I706" t="s">
        <v>5036</v>
      </c>
      <c r="J706" t="s">
        <v>621</v>
      </c>
      <c r="K706" t="s">
        <v>32</v>
      </c>
      <c r="L706">
        <v>1306</v>
      </c>
      <c r="M706" t="s">
        <v>13</v>
      </c>
      <c r="N706" t="s">
        <v>14</v>
      </c>
      <c r="O706">
        <v>1.25</v>
      </c>
      <c r="P706">
        <v>1632.5</v>
      </c>
      <c r="Q706">
        <v>32.751100000000001</v>
      </c>
      <c r="R706" s="7">
        <v>1.25</v>
      </c>
      <c r="S706" s="1">
        <v>1632.4999769999999</v>
      </c>
      <c r="T706" t="s">
        <v>315</v>
      </c>
      <c r="U706" s="7">
        <v>32.751100000000001</v>
      </c>
      <c r="V706" s="1">
        <v>53466.17</v>
      </c>
      <c r="W706">
        <v>2026</v>
      </c>
    </row>
    <row r="707" spans="1:23" x14ac:dyDescent="0.3">
      <c r="A707">
        <v>72037368</v>
      </c>
      <c r="B707" s="2">
        <v>46102</v>
      </c>
      <c r="C707" t="s">
        <v>3418</v>
      </c>
      <c r="D707" t="s">
        <v>88</v>
      </c>
      <c r="E707" t="s">
        <v>89</v>
      </c>
      <c r="F707" t="s">
        <v>6654</v>
      </c>
      <c r="G707" t="s">
        <v>6655</v>
      </c>
      <c r="H707" t="s">
        <v>260</v>
      </c>
      <c r="I707" t="s">
        <v>261</v>
      </c>
      <c r="J707" t="s">
        <v>1236</v>
      </c>
      <c r="K707" t="s">
        <v>32</v>
      </c>
      <c r="L707">
        <v>400</v>
      </c>
      <c r="M707" t="s">
        <v>49</v>
      </c>
      <c r="N707" t="s">
        <v>21</v>
      </c>
      <c r="O707">
        <v>249</v>
      </c>
      <c r="P707">
        <v>99600</v>
      </c>
      <c r="Q707">
        <v>1</v>
      </c>
      <c r="R707" s="7">
        <v>7.6027979999999999</v>
      </c>
      <c r="S707" s="1">
        <v>3041.1192289999999</v>
      </c>
      <c r="T707" t="s">
        <v>315</v>
      </c>
      <c r="U707" s="7">
        <v>32.751100000000001</v>
      </c>
      <c r="V707" s="1">
        <v>99600</v>
      </c>
      <c r="W707">
        <v>2026</v>
      </c>
    </row>
    <row r="708" spans="1:23" x14ac:dyDescent="0.3">
      <c r="A708">
        <v>72038953</v>
      </c>
      <c r="B708" s="2">
        <v>46102</v>
      </c>
      <c r="C708" t="s">
        <v>6649</v>
      </c>
      <c r="D708" t="s">
        <v>106</v>
      </c>
      <c r="E708" t="s">
        <v>107</v>
      </c>
      <c r="F708" t="s">
        <v>6650</v>
      </c>
      <c r="G708" t="s">
        <v>6651</v>
      </c>
      <c r="H708" t="s">
        <v>1518</v>
      </c>
      <c r="I708" t="s">
        <v>1519</v>
      </c>
      <c r="J708" t="s">
        <v>2209</v>
      </c>
      <c r="K708" t="s">
        <v>12</v>
      </c>
      <c r="L708">
        <v>36</v>
      </c>
      <c r="M708" t="s">
        <v>49</v>
      </c>
      <c r="N708" t="s">
        <v>21</v>
      </c>
      <c r="O708">
        <v>52.75</v>
      </c>
      <c r="P708">
        <v>1899</v>
      </c>
      <c r="Q708">
        <v>1</v>
      </c>
      <c r="R708" s="7">
        <v>1.6106320000000001</v>
      </c>
      <c r="S708" s="1">
        <v>57.982785</v>
      </c>
      <c r="T708" t="s">
        <v>315</v>
      </c>
      <c r="U708" s="7">
        <v>32.751100000000001</v>
      </c>
      <c r="V708" s="1">
        <v>1899</v>
      </c>
      <c r="W708">
        <v>2026</v>
      </c>
    </row>
    <row r="709" spans="1:23" x14ac:dyDescent="0.3">
      <c r="A709">
        <v>72038953</v>
      </c>
      <c r="B709" s="2">
        <v>46102</v>
      </c>
      <c r="C709" t="s">
        <v>6649</v>
      </c>
      <c r="D709" t="s">
        <v>106</v>
      </c>
      <c r="E709" t="s">
        <v>107</v>
      </c>
      <c r="F709" t="s">
        <v>6650</v>
      </c>
      <c r="G709" t="s">
        <v>6651</v>
      </c>
      <c r="H709" t="s">
        <v>1520</v>
      </c>
      <c r="I709" t="s">
        <v>1521</v>
      </c>
      <c r="J709" t="s">
        <v>2209</v>
      </c>
      <c r="K709" t="s">
        <v>12</v>
      </c>
      <c r="L709">
        <v>36</v>
      </c>
      <c r="M709" t="s">
        <v>49</v>
      </c>
      <c r="N709" t="s">
        <v>21</v>
      </c>
      <c r="O709">
        <v>52.75</v>
      </c>
      <c r="P709">
        <v>1899</v>
      </c>
      <c r="Q709">
        <v>1</v>
      </c>
      <c r="R709" s="7">
        <v>1.6106320000000001</v>
      </c>
      <c r="S709" s="1">
        <v>57.982785</v>
      </c>
      <c r="T709" t="s">
        <v>315</v>
      </c>
      <c r="U709" s="7">
        <v>32.751100000000001</v>
      </c>
      <c r="V709" s="1">
        <v>1899</v>
      </c>
      <c r="W709">
        <v>2026</v>
      </c>
    </row>
    <row r="710" spans="1:23" x14ac:dyDescent="0.3">
      <c r="A710">
        <v>72038953</v>
      </c>
      <c r="B710" s="2">
        <v>46102</v>
      </c>
      <c r="C710" t="s">
        <v>6649</v>
      </c>
      <c r="D710" t="s">
        <v>106</v>
      </c>
      <c r="E710" t="s">
        <v>107</v>
      </c>
      <c r="F710" t="s">
        <v>6650</v>
      </c>
      <c r="G710" t="s">
        <v>6651</v>
      </c>
      <c r="H710" t="s">
        <v>6652</v>
      </c>
      <c r="I710" t="s">
        <v>6653</v>
      </c>
      <c r="J710" t="s">
        <v>2209</v>
      </c>
      <c r="K710" t="s">
        <v>12</v>
      </c>
      <c r="L710">
        <v>24</v>
      </c>
      <c r="M710" t="s">
        <v>49</v>
      </c>
      <c r="N710" t="s">
        <v>21</v>
      </c>
      <c r="O710">
        <v>52.75</v>
      </c>
      <c r="P710">
        <v>1266</v>
      </c>
      <c r="Q710">
        <v>1</v>
      </c>
      <c r="R710" s="7">
        <v>1.6106320000000001</v>
      </c>
      <c r="S710" s="1">
        <v>38.655189999999997</v>
      </c>
      <c r="T710" t="s">
        <v>315</v>
      </c>
      <c r="U710" s="7">
        <v>32.751100000000001</v>
      </c>
      <c r="V710" s="1">
        <v>1266</v>
      </c>
      <c r="W710">
        <v>2026</v>
      </c>
    </row>
    <row r="711" spans="1:23" x14ac:dyDescent="0.3">
      <c r="A711">
        <v>72038875</v>
      </c>
      <c r="B711" s="2">
        <v>46102</v>
      </c>
      <c r="C711" t="s">
        <v>6395</v>
      </c>
      <c r="D711" t="s">
        <v>299</v>
      </c>
      <c r="E711" t="s">
        <v>300</v>
      </c>
      <c r="F711" t="s">
        <v>6432</v>
      </c>
      <c r="G711" t="s">
        <v>6433</v>
      </c>
      <c r="H711" t="s">
        <v>301</v>
      </c>
      <c r="I711" t="s">
        <v>302</v>
      </c>
      <c r="J711" t="s">
        <v>296</v>
      </c>
      <c r="K711" t="s">
        <v>178</v>
      </c>
      <c r="L711">
        <v>300</v>
      </c>
      <c r="M711" t="s">
        <v>13</v>
      </c>
      <c r="N711" t="s">
        <v>21</v>
      </c>
      <c r="O711">
        <v>123</v>
      </c>
      <c r="P711">
        <v>36900</v>
      </c>
      <c r="Q711">
        <v>1</v>
      </c>
      <c r="R711" s="7">
        <v>3.7555990000000001</v>
      </c>
      <c r="S711" s="1">
        <v>1126.6797140000001</v>
      </c>
      <c r="T711" t="s">
        <v>315</v>
      </c>
      <c r="U711" s="7">
        <v>32.751100000000001</v>
      </c>
      <c r="V711" s="1">
        <v>36900</v>
      </c>
      <c r="W711">
        <v>2026</v>
      </c>
    </row>
    <row r="712" spans="1:23" x14ac:dyDescent="0.3">
      <c r="A712">
        <v>72038953</v>
      </c>
      <c r="B712" s="2">
        <v>46102</v>
      </c>
      <c r="C712" t="s">
        <v>6649</v>
      </c>
      <c r="D712" t="s">
        <v>106</v>
      </c>
      <c r="E712" t="s">
        <v>107</v>
      </c>
      <c r="F712" t="s">
        <v>6650</v>
      </c>
      <c r="G712" t="s">
        <v>6651</v>
      </c>
      <c r="H712" t="s">
        <v>219</v>
      </c>
      <c r="I712" t="s">
        <v>220</v>
      </c>
      <c r="J712" t="s">
        <v>98</v>
      </c>
      <c r="K712" t="s">
        <v>12</v>
      </c>
      <c r="L712">
        <v>60</v>
      </c>
      <c r="M712" t="s">
        <v>221</v>
      </c>
      <c r="N712" t="s">
        <v>21</v>
      </c>
      <c r="O712">
        <v>580</v>
      </c>
      <c r="P712">
        <v>34800</v>
      </c>
      <c r="Q712">
        <v>1</v>
      </c>
      <c r="R712" s="7">
        <v>17.709327999999999</v>
      </c>
      <c r="S712" s="1">
        <v>1062.5597299999999</v>
      </c>
      <c r="T712" t="s">
        <v>315</v>
      </c>
      <c r="U712" s="7">
        <v>32.751100000000001</v>
      </c>
      <c r="V712" s="1">
        <v>34800</v>
      </c>
      <c r="W712">
        <v>2026</v>
      </c>
    </row>
    <row r="713" spans="1:23" x14ac:dyDescent="0.3">
      <c r="A713">
        <v>72037400</v>
      </c>
      <c r="B713" s="2">
        <v>46101</v>
      </c>
      <c r="C713" t="s">
        <v>3256</v>
      </c>
      <c r="D713" t="s">
        <v>203</v>
      </c>
      <c r="E713" t="s">
        <v>204</v>
      </c>
      <c r="F713" t="s">
        <v>6637</v>
      </c>
      <c r="G713" t="s">
        <v>6638</v>
      </c>
      <c r="H713" t="s">
        <v>206</v>
      </c>
      <c r="I713" t="s">
        <v>207</v>
      </c>
      <c r="J713" t="s">
        <v>205</v>
      </c>
      <c r="K713" t="s">
        <v>178</v>
      </c>
      <c r="L713">
        <v>1400</v>
      </c>
      <c r="M713" t="s">
        <v>49</v>
      </c>
      <c r="N713" t="s">
        <v>21</v>
      </c>
      <c r="O713">
        <v>10.24</v>
      </c>
      <c r="P713">
        <v>14336</v>
      </c>
      <c r="Q713">
        <v>1</v>
      </c>
      <c r="R713" s="7">
        <v>0.31266100000000002</v>
      </c>
      <c r="S713" s="1">
        <v>437.72575499999999</v>
      </c>
      <c r="T713" t="s">
        <v>315</v>
      </c>
      <c r="U713" s="7">
        <v>32.751100000000001</v>
      </c>
      <c r="V713" s="1">
        <v>14336</v>
      </c>
      <c r="W713">
        <v>2026</v>
      </c>
    </row>
    <row r="714" spans="1:23" x14ac:dyDescent="0.3">
      <c r="A714">
        <v>72038229</v>
      </c>
      <c r="B714" s="2">
        <v>46101</v>
      </c>
      <c r="C714" t="s">
        <v>4731</v>
      </c>
      <c r="D714" t="s">
        <v>203</v>
      </c>
      <c r="E714" t="s">
        <v>204</v>
      </c>
      <c r="F714" t="s">
        <v>6639</v>
      </c>
      <c r="G714" t="s">
        <v>6640</v>
      </c>
      <c r="H714" t="s">
        <v>407</v>
      </c>
      <c r="I714" t="s">
        <v>408</v>
      </c>
      <c r="J714" t="s">
        <v>205</v>
      </c>
      <c r="K714" t="s">
        <v>178</v>
      </c>
      <c r="L714">
        <v>2020</v>
      </c>
      <c r="M714" t="s">
        <v>49</v>
      </c>
      <c r="N714" t="s">
        <v>21</v>
      </c>
      <c r="O714">
        <v>8.77</v>
      </c>
      <c r="P714">
        <v>17715.400000000001</v>
      </c>
      <c r="Q714">
        <v>1</v>
      </c>
      <c r="R714" s="7">
        <v>0.26777699999999999</v>
      </c>
      <c r="S714" s="1">
        <v>540.910076</v>
      </c>
      <c r="T714" t="s">
        <v>315</v>
      </c>
      <c r="U714" s="7">
        <v>32.751100000000001</v>
      </c>
      <c r="V714" s="1">
        <v>17715.400000000001</v>
      </c>
      <c r="W714">
        <v>2026</v>
      </c>
    </row>
    <row r="715" spans="1:23" x14ac:dyDescent="0.3">
      <c r="A715">
        <v>72038750</v>
      </c>
      <c r="B715" s="2">
        <v>46101</v>
      </c>
      <c r="C715" t="s">
        <v>6388</v>
      </c>
      <c r="D715" t="s">
        <v>605</v>
      </c>
      <c r="E715" t="s">
        <v>606</v>
      </c>
      <c r="F715" t="s">
        <v>6641</v>
      </c>
      <c r="G715" t="s">
        <v>6642</v>
      </c>
      <c r="H715" t="s">
        <v>642</v>
      </c>
      <c r="I715" t="s">
        <v>643</v>
      </c>
      <c r="J715" t="s">
        <v>512</v>
      </c>
      <c r="K715" t="s">
        <v>12</v>
      </c>
      <c r="L715">
        <v>200</v>
      </c>
      <c r="M715" t="s">
        <v>49</v>
      </c>
      <c r="N715" t="s">
        <v>21</v>
      </c>
      <c r="O715">
        <v>90</v>
      </c>
      <c r="P715">
        <v>18000</v>
      </c>
      <c r="Q715">
        <v>1</v>
      </c>
      <c r="R715" s="7">
        <v>2.7479990000000001</v>
      </c>
      <c r="S715" s="1">
        <v>549.59986000000004</v>
      </c>
      <c r="T715" t="s">
        <v>315</v>
      </c>
      <c r="U715" s="7">
        <v>32.751100000000001</v>
      </c>
      <c r="V715" s="1">
        <v>18000</v>
      </c>
      <c r="W715">
        <v>2026</v>
      </c>
    </row>
    <row r="716" spans="1:23" x14ac:dyDescent="0.3">
      <c r="A716">
        <v>72038750</v>
      </c>
      <c r="B716" s="2">
        <v>46101</v>
      </c>
      <c r="C716" t="s">
        <v>6388</v>
      </c>
      <c r="D716" t="s">
        <v>605</v>
      </c>
      <c r="E716" t="s">
        <v>606</v>
      </c>
      <c r="F716" t="s">
        <v>6641</v>
      </c>
      <c r="G716" t="s">
        <v>6642</v>
      </c>
      <c r="H716" t="s">
        <v>1272</v>
      </c>
      <c r="I716" t="s">
        <v>1273</v>
      </c>
      <c r="J716" t="s">
        <v>434</v>
      </c>
      <c r="K716" t="s">
        <v>12</v>
      </c>
      <c r="L716">
        <v>100</v>
      </c>
      <c r="M716" t="s">
        <v>49</v>
      </c>
      <c r="N716" t="s">
        <v>21</v>
      </c>
      <c r="O716">
        <v>60</v>
      </c>
      <c r="P716">
        <v>6000</v>
      </c>
      <c r="Q716">
        <v>1</v>
      </c>
      <c r="R716" s="7">
        <v>1.8319989999999999</v>
      </c>
      <c r="S716" s="1">
        <v>183.19995299999999</v>
      </c>
      <c r="T716" t="s">
        <v>315</v>
      </c>
      <c r="U716" s="7">
        <v>32.751100000000001</v>
      </c>
      <c r="V716" s="1">
        <v>6000</v>
      </c>
      <c r="W716">
        <v>2026</v>
      </c>
    </row>
    <row r="717" spans="1:23" x14ac:dyDescent="0.3">
      <c r="A717">
        <v>72038745</v>
      </c>
      <c r="B717" s="2">
        <v>46101</v>
      </c>
      <c r="C717" t="s">
        <v>6388</v>
      </c>
      <c r="D717" t="s">
        <v>447</v>
      </c>
      <c r="E717" t="s">
        <v>448</v>
      </c>
      <c r="F717" t="s">
        <v>6643</v>
      </c>
      <c r="G717" t="s">
        <v>6644</v>
      </c>
      <c r="H717" t="s">
        <v>451</v>
      </c>
      <c r="I717" t="s">
        <v>452</v>
      </c>
      <c r="J717" t="s">
        <v>453</v>
      </c>
      <c r="K717" t="s">
        <v>12</v>
      </c>
      <c r="L717">
        <v>579</v>
      </c>
      <c r="M717" t="s">
        <v>49</v>
      </c>
      <c r="N717" t="s">
        <v>21</v>
      </c>
      <c r="O717">
        <v>138</v>
      </c>
      <c r="P717">
        <v>79902</v>
      </c>
      <c r="Q717">
        <v>1</v>
      </c>
      <c r="R717" s="7">
        <v>4.2135980000000002</v>
      </c>
      <c r="S717" s="1">
        <v>2439.673781</v>
      </c>
      <c r="T717" t="s">
        <v>315</v>
      </c>
      <c r="U717" s="7">
        <v>32.751100000000001</v>
      </c>
      <c r="V717" s="1">
        <v>79902</v>
      </c>
      <c r="W717">
        <v>2026</v>
      </c>
    </row>
    <row r="718" spans="1:23" x14ac:dyDescent="0.3">
      <c r="A718">
        <v>72038745</v>
      </c>
      <c r="B718" s="2">
        <v>46101</v>
      </c>
      <c r="C718" t="s">
        <v>6388</v>
      </c>
      <c r="D718" t="s">
        <v>447</v>
      </c>
      <c r="E718" t="s">
        <v>448</v>
      </c>
      <c r="F718" t="s">
        <v>6643</v>
      </c>
      <c r="G718" t="s">
        <v>6644</v>
      </c>
      <c r="H718" t="s">
        <v>734</v>
      </c>
      <c r="I718" t="s">
        <v>735</v>
      </c>
      <c r="J718" t="s">
        <v>736</v>
      </c>
      <c r="K718" t="s">
        <v>12</v>
      </c>
      <c r="L718">
        <v>60</v>
      </c>
      <c r="M718" t="s">
        <v>49</v>
      </c>
      <c r="N718" t="s">
        <v>21</v>
      </c>
      <c r="O718">
        <v>850</v>
      </c>
      <c r="P718">
        <v>51000</v>
      </c>
      <c r="Q718">
        <v>1</v>
      </c>
      <c r="R718" s="7">
        <v>25.953326000000001</v>
      </c>
      <c r="S718" s="1">
        <v>1557.199605</v>
      </c>
      <c r="T718" t="s">
        <v>315</v>
      </c>
      <c r="U718" s="7">
        <v>32.751100000000001</v>
      </c>
      <c r="V718" s="1">
        <v>51000</v>
      </c>
      <c r="W718">
        <v>2026</v>
      </c>
    </row>
    <row r="719" spans="1:23" x14ac:dyDescent="0.3">
      <c r="A719">
        <v>72038745</v>
      </c>
      <c r="B719" s="2">
        <v>46101</v>
      </c>
      <c r="C719" t="s">
        <v>6388</v>
      </c>
      <c r="D719" t="s">
        <v>447</v>
      </c>
      <c r="E719" t="s">
        <v>448</v>
      </c>
      <c r="F719" t="s">
        <v>6643</v>
      </c>
      <c r="G719" t="s">
        <v>6644</v>
      </c>
      <c r="H719" t="s">
        <v>6645</v>
      </c>
      <c r="I719" t="s">
        <v>6646</v>
      </c>
      <c r="J719" t="s">
        <v>476</v>
      </c>
      <c r="K719" t="s">
        <v>12</v>
      </c>
      <c r="L719">
        <v>40</v>
      </c>
      <c r="M719" t="s">
        <v>49</v>
      </c>
      <c r="N719" t="s">
        <v>21</v>
      </c>
      <c r="O719">
        <v>395</v>
      </c>
      <c r="P719">
        <v>15800</v>
      </c>
      <c r="Q719">
        <v>1</v>
      </c>
      <c r="R719" s="7">
        <v>12.060663</v>
      </c>
      <c r="S719" s="1">
        <v>482.42654399999998</v>
      </c>
      <c r="T719" t="s">
        <v>315</v>
      </c>
      <c r="U719" s="7">
        <v>32.751100000000001</v>
      </c>
      <c r="V719" s="1">
        <v>15800</v>
      </c>
      <c r="W719">
        <v>2026</v>
      </c>
    </row>
    <row r="720" spans="1:23" x14ac:dyDescent="0.3">
      <c r="A720">
        <v>72038745</v>
      </c>
      <c r="B720" s="2">
        <v>46101</v>
      </c>
      <c r="C720" t="s">
        <v>6388</v>
      </c>
      <c r="D720" t="s">
        <v>447</v>
      </c>
      <c r="E720" t="s">
        <v>448</v>
      </c>
      <c r="F720" t="s">
        <v>6643</v>
      </c>
      <c r="G720" t="s">
        <v>6644</v>
      </c>
      <c r="H720" t="s">
        <v>6647</v>
      </c>
      <c r="I720" t="s">
        <v>6648</v>
      </c>
      <c r="J720" t="s">
        <v>476</v>
      </c>
      <c r="K720" t="s">
        <v>12</v>
      </c>
      <c r="L720">
        <v>60</v>
      </c>
      <c r="M720" t="s">
        <v>49</v>
      </c>
      <c r="N720" t="s">
        <v>21</v>
      </c>
      <c r="O720">
        <v>150</v>
      </c>
      <c r="P720">
        <v>9000</v>
      </c>
      <c r="Q720">
        <v>1</v>
      </c>
      <c r="R720" s="7">
        <v>4.5799979999999998</v>
      </c>
      <c r="S720" s="1">
        <v>274.79993000000002</v>
      </c>
      <c r="T720" t="s">
        <v>315</v>
      </c>
      <c r="U720" s="7">
        <v>32.751100000000001</v>
      </c>
      <c r="V720" s="1">
        <v>9000</v>
      </c>
      <c r="W720">
        <v>2026</v>
      </c>
    </row>
    <row r="721" spans="1:23" x14ac:dyDescent="0.3">
      <c r="A721">
        <v>72038745</v>
      </c>
      <c r="B721" s="2">
        <v>46101</v>
      </c>
      <c r="C721" t="s">
        <v>6388</v>
      </c>
      <c r="D721" t="s">
        <v>447</v>
      </c>
      <c r="E721" t="s">
        <v>448</v>
      </c>
      <c r="F721" t="s">
        <v>6643</v>
      </c>
      <c r="G721" t="s">
        <v>6644</v>
      </c>
      <c r="H721" t="s">
        <v>849</v>
      </c>
      <c r="I721" t="s">
        <v>850</v>
      </c>
      <c r="J721" t="s">
        <v>476</v>
      </c>
      <c r="K721" t="s">
        <v>12</v>
      </c>
      <c r="L721">
        <v>1000</v>
      </c>
      <c r="M721" t="s">
        <v>49</v>
      </c>
      <c r="N721" t="s">
        <v>21</v>
      </c>
      <c r="O721">
        <v>55</v>
      </c>
      <c r="P721">
        <v>55000</v>
      </c>
      <c r="Q721">
        <v>1</v>
      </c>
      <c r="R721" s="7">
        <v>1.679332</v>
      </c>
      <c r="S721" s="1">
        <v>1679.332907</v>
      </c>
      <c r="T721" t="s">
        <v>315</v>
      </c>
      <c r="U721" s="7">
        <v>32.751100000000001</v>
      </c>
      <c r="V721" s="1">
        <v>55000</v>
      </c>
      <c r="W721">
        <v>2026</v>
      </c>
    </row>
    <row r="722" spans="1:23" x14ac:dyDescent="0.3">
      <c r="A722">
        <v>72038745</v>
      </c>
      <c r="B722" s="2">
        <v>46101</v>
      </c>
      <c r="C722" t="s">
        <v>6388</v>
      </c>
      <c r="D722" t="s">
        <v>447</v>
      </c>
      <c r="E722" t="s">
        <v>448</v>
      </c>
      <c r="F722" t="s">
        <v>6643</v>
      </c>
      <c r="G722" t="s">
        <v>6644</v>
      </c>
      <c r="H722" t="s">
        <v>1274</v>
      </c>
      <c r="I722" t="s">
        <v>1275</v>
      </c>
      <c r="J722" t="s">
        <v>453</v>
      </c>
      <c r="K722" t="s">
        <v>12</v>
      </c>
      <c r="L722">
        <v>20</v>
      </c>
      <c r="M722" t="s">
        <v>49</v>
      </c>
      <c r="N722" t="s">
        <v>21</v>
      </c>
      <c r="O722">
        <v>470</v>
      </c>
      <c r="P722">
        <v>9400</v>
      </c>
      <c r="Q722">
        <v>1</v>
      </c>
      <c r="R722" s="7">
        <v>14.350663000000001</v>
      </c>
      <c r="S722" s="1">
        <v>287.01326</v>
      </c>
      <c r="T722" t="s">
        <v>315</v>
      </c>
      <c r="U722" s="7">
        <v>32.751100000000001</v>
      </c>
      <c r="V722" s="1">
        <v>9400</v>
      </c>
      <c r="W722">
        <v>2026</v>
      </c>
    </row>
    <row r="723" spans="1:23" x14ac:dyDescent="0.3">
      <c r="A723">
        <v>72038851</v>
      </c>
      <c r="B723" s="2">
        <v>46101</v>
      </c>
      <c r="C723" t="s">
        <v>6419</v>
      </c>
      <c r="D723" t="s">
        <v>77</v>
      </c>
      <c r="E723" t="s">
        <v>78</v>
      </c>
      <c r="F723" t="s">
        <v>6422</v>
      </c>
      <c r="G723" t="s">
        <v>6423</v>
      </c>
      <c r="H723" t="s">
        <v>1836</v>
      </c>
      <c r="I723" t="s">
        <v>1837</v>
      </c>
      <c r="J723" t="s">
        <v>79</v>
      </c>
      <c r="K723" t="s">
        <v>32</v>
      </c>
      <c r="L723">
        <v>600</v>
      </c>
      <c r="M723" t="s">
        <v>13</v>
      </c>
      <c r="N723" t="s">
        <v>21</v>
      </c>
      <c r="O723">
        <v>69</v>
      </c>
      <c r="P723">
        <v>41400</v>
      </c>
      <c r="Q723">
        <v>1</v>
      </c>
      <c r="R723" s="7">
        <v>2.1067990000000001</v>
      </c>
      <c r="S723" s="1">
        <v>1264.0796789999999</v>
      </c>
      <c r="T723" t="s">
        <v>315</v>
      </c>
      <c r="U723" s="7">
        <v>32.751100000000001</v>
      </c>
      <c r="V723" s="1">
        <v>41400</v>
      </c>
      <c r="W723">
        <v>2026</v>
      </c>
    </row>
    <row r="724" spans="1:23" x14ac:dyDescent="0.3">
      <c r="A724">
        <v>72038852</v>
      </c>
      <c r="B724" s="2">
        <v>46101</v>
      </c>
      <c r="C724" t="s">
        <v>6419</v>
      </c>
      <c r="D724" t="s">
        <v>77</v>
      </c>
      <c r="E724" t="s">
        <v>78</v>
      </c>
      <c r="F724" t="s">
        <v>6424</v>
      </c>
      <c r="G724" t="s">
        <v>6425</v>
      </c>
      <c r="H724" t="s">
        <v>681</v>
      </c>
      <c r="I724" t="s">
        <v>682</v>
      </c>
      <c r="J724" t="s">
        <v>79</v>
      </c>
      <c r="K724" t="s">
        <v>32</v>
      </c>
      <c r="L724">
        <v>1400</v>
      </c>
      <c r="M724" t="s">
        <v>13</v>
      </c>
      <c r="N724" t="s">
        <v>21</v>
      </c>
      <c r="O724">
        <v>69</v>
      </c>
      <c r="P724">
        <v>96600</v>
      </c>
      <c r="Q724">
        <v>1</v>
      </c>
      <c r="R724" s="7">
        <v>2.1067990000000001</v>
      </c>
      <c r="S724" s="1">
        <v>2949.5192520000001</v>
      </c>
      <c r="T724" t="s">
        <v>315</v>
      </c>
      <c r="U724" s="7">
        <v>32.751100000000001</v>
      </c>
      <c r="V724" s="1">
        <v>96600</v>
      </c>
      <c r="W724">
        <v>2026</v>
      </c>
    </row>
    <row r="725" spans="1:23" x14ac:dyDescent="0.3">
      <c r="A725">
        <v>72038852</v>
      </c>
      <c r="B725" s="2">
        <v>46101</v>
      </c>
      <c r="C725" t="s">
        <v>6419</v>
      </c>
      <c r="D725" t="s">
        <v>77</v>
      </c>
      <c r="E725" t="s">
        <v>78</v>
      </c>
      <c r="F725" t="s">
        <v>6424</v>
      </c>
      <c r="G725" t="s">
        <v>6425</v>
      </c>
      <c r="H725" t="s">
        <v>650</v>
      </c>
      <c r="I725" t="s">
        <v>651</v>
      </c>
      <c r="J725" t="s">
        <v>79</v>
      </c>
      <c r="K725" t="s">
        <v>32</v>
      </c>
      <c r="L725">
        <v>700</v>
      </c>
      <c r="M725" t="s">
        <v>13</v>
      </c>
      <c r="N725" t="s">
        <v>21</v>
      </c>
      <c r="O725">
        <v>69</v>
      </c>
      <c r="P725">
        <v>48300</v>
      </c>
      <c r="Q725">
        <v>1</v>
      </c>
      <c r="R725" s="7">
        <v>2.1067990000000001</v>
      </c>
      <c r="S725" s="1">
        <v>1474.759626</v>
      </c>
      <c r="T725" t="s">
        <v>315</v>
      </c>
      <c r="U725" s="7">
        <v>32.751100000000001</v>
      </c>
      <c r="V725" s="1">
        <v>48300</v>
      </c>
      <c r="W725">
        <v>2026</v>
      </c>
    </row>
    <row r="726" spans="1:23" x14ac:dyDescent="0.3">
      <c r="A726">
        <v>72038851</v>
      </c>
      <c r="B726" s="2">
        <v>46101</v>
      </c>
      <c r="C726" t="s">
        <v>6419</v>
      </c>
      <c r="D726" t="s">
        <v>77</v>
      </c>
      <c r="E726" t="s">
        <v>78</v>
      </c>
      <c r="F726" t="s">
        <v>6420</v>
      </c>
      <c r="G726" t="s">
        <v>6421</v>
      </c>
      <c r="H726" t="s">
        <v>683</v>
      </c>
      <c r="I726" t="s">
        <v>684</v>
      </c>
      <c r="J726" t="s">
        <v>79</v>
      </c>
      <c r="K726" t="s">
        <v>32</v>
      </c>
      <c r="L726">
        <v>300</v>
      </c>
      <c r="M726" t="s">
        <v>13</v>
      </c>
      <c r="N726" t="s">
        <v>21</v>
      </c>
      <c r="O726">
        <v>69</v>
      </c>
      <c r="P726">
        <v>20700</v>
      </c>
      <c r="Q726">
        <v>1</v>
      </c>
      <c r="R726" s="7">
        <v>2.1067990000000001</v>
      </c>
      <c r="S726" s="1">
        <v>632.03983900000003</v>
      </c>
      <c r="T726" t="s">
        <v>315</v>
      </c>
      <c r="U726" s="7">
        <v>32.751100000000001</v>
      </c>
      <c r="V726" s="1">
        <v>20700</v>
      </c>
      <c r="W726">
        <v>2026</v>
      </c>
    </row>
    <row r="727" spans="1:23" x14ac:dyDescent="0.3">
      <c r="A727">
        <v>72036734</v>
      </c>
      <c r="B727" s="2">
        <v>46101</v>
      </c>
      <c r="C727" t="s">
        <v>2542</v>
      </c>
      <c r="D727" t="s">
        <v>1399</v>
      </c>
      <c r="E727" t="s">
        <v>1400</v>
      </c>
      <c r="F727" t="s">
        <v>6417</v>
      </c>
      <c r="G727" t="s">
        <v>6418</v>
      </c>
      <c r="H727" t="s">
        <v>1402</v>
      </c>
      <c r="I727" t="s">
        <v>1403</v>
      </c>
      <c r="J727" t="s">
        <v>1404</v>
      </c>
      <c r="K727" t="s">
        <v>33</v>
      </c>
      <c r="L727">
        <v>120</v>
      </c>
      <c r="M727" t="s">
        <v>13</v>
      </c>
      <c r="N727" t="s">
        <v>21</v>
      </c>
      <c r="O727">
        <v>323.73</v>
      </c>
      <c r="P727">
        <v>38847.599999999999</v>
      </c>
      <c r="Q727">
        <v>1</v>
      </c>
      <c r="R727" s="7">
        <v>9.8845530000000004</v>
      </c>
      <c r="S727" s="1">
        <v>1186.1464189999999</v>
      </c>
      <c r="T727" t="s">
        <v>315</v>
      </c>
      <c r="U727" s="7">
        <v>32.751100000000001</v>
      </c>
      <c r="V727" s="1">
        <v>38847.599999999999</v>
      </c>
      <c r="W727">
        <v>2026</v>
      </c>
    </row>
    <row r="728" spans="1:23" x14ac:dyDescent="0.3">
      <c r="A728">
        <v>72036734</v>
      </c>
      <c r="B728" s="2">
        <v>46101</v>
      </c>
      <c r="C728" t="s">
        <v>2542</v>
      </c>
      <c r="D728" t="s">
        <v>1399</v>
      </c>
      <c r="E728" t="s">
        <v>1400</v>
      </c>
      <c r="F728" t="s">
        <v>6417</v>
      </c>
      <c r="G728" t="s">
        <v>6418</v>
      </c>
      <c r="H728" t="s">
        <v>1408</v>
      </c>
      <c r="I728" t="s">
        <v>1409</v>
      </c>
      <c r="J728" t="s">
        <v>1407</v>
      </c>
      <c r="K728" t="s">
        <v>33</v>
      </c>
      <c r="L728">
        <v>30</v>
      </c>
      <c r="M728" t="s">
        <v>13</v>
      </c>
      <c r="N728" t="s">
        <v>21</v>
      </c>
      <c r="O728">
        <v>297.3</v>
      </c>
      <c r="P728">
        <v>8919</v>
      </c>
      <c r="Q728">
        <v>1</v>
      </c>
      <c r="R728" s="7">
        <v>9.0775570000000005</v>
      </c>
      <c r="S728" s="1">
        <v>272.326731</v>
      </c>
      <c r="T728" t="s">
        <v>315</v>
      </c>
      <c r="U728" s="7">
        <v>32.751100000000001</v>
      </c>
      <c r="V728" s="1">
        <v>8919</v>
      </c>
      <c r="W728">
        <v>2026</v>
      </c>
    </row>
    <row r="729" spans="1:23" x14ac:dyDescent="0.3">
      <c r="A729">
        <v>72036734</v>
      </c>
      <c r="B729" s="2">
        <v>46101</v>
      </c>
      <c r="C729" t="s">
        <v>2542</v>
      </c>
      <c r="D729" t="s">
        <v>1399</v>
      </c>
      <c r="E729" t="s">
        <v>1400</v>
      </c>
      <c r="F729" t="s">
        <v>6417</v>
      </c>
      <c r="G729" t="s">
        <v>6418</v>
      </c>
      <c r="H729" t="s">
        <v>1408</v>
      </c>
      <c r="I729" t="s">
        <v>1409</v>
      </c>
      <c r="J729" t="s">
        <v>1407</v>
      </c>
      <c r="K729" t="s">
        <v>33</v>
      </c>
      <c r="L729">
        <v>180</v>
      </c>
      <c r="M729" t="s">
        <v>13</v>
      </c>
      <c r="N729" t="s">
        <v>21</v>
      </c>
      <c r="O729">
        <v>297.3</v>
      </c>
      <c r="P729">
        <v>53514</v>
      </c>
      <c r="Q729">
        <v>1</v>
      </c>
      <c r="R729" s="7">
        <v>9.0775570000000005</v>
      </c>
      <c r="S729" s="1">
        <v>1633.960386</v>
      </c>
      <c r="T729" t="s">
        <v>315</v>
      </c>
      <c r="U729" s="7">
        <v>32.751100000000001</v>
      </c>
      <c r="V729" s="1">
        <v>53514</v>
      </c>
      <c r="W729">
        <v>2026</v>
      </c>
    </row>
    <row r="730" spans="1:23" x14ac:dyDescent="0.3">
      <c r="A730">
        <v>72036734</v>
      </c>
      <c r="B730" s="2">
        <v>46101</v>
      </c>
      <c r="C730" t="s">
        <v>2542</v>
      </c>
      <c r="D730" t="s">
        <v>1399</v>
      </c>
      <c r="E730" t="s">
        <v>1400</v>
      </c>
      <c r="F730" t="s">
        <v>6417</v>
      </c>
      <c r="G730" t="s">
        <v>6418</v>
      </c>
      <c r="H730" t="s">
        <v>1405</v>
      </c>
      <c r="I730" t="s">
        <v>1406</v>
      </c>
      <c r="J730" t="s">
        <v>1407</v>
      </c>
      <c r="K730" t="s">
        <v>33</v>
      </c>
      <c r="L730">
        <v>150</v>
      </c>
      <c r="M730" t="s">
        <v>13</v>
      </c>
      <c r="N730" t="s">
        <v>21</v>
      </c>
      <c r="O730">
        <v>510.01</v>
      </c>
      <c r="P730">
        <v>76501.5</v>
      </c>
      <c r="Q730">
        <v>1</v>
      </c>
      <c r="R730" s="7">
        <v>15.572301</v>
      </c>
      <c r="S730" s="1">
        <v>2335.8452080000002</v>
      </c>
      <c r="T730" t="s">
        <v>315</v>
      </c>
      <c r="U730" s="7">
        <v>32.751100000000001</v>
      </c>
      <c r="V730" s="1">
        <v>76501.5</v>
      </c>
      <c r="W730">
        <v>2026</v>
      </c>
    </row>
    <row r="731" spans="1:23" x14ac:dyDescent="0.3">
      <c r="A731">
        <v>72038788</v>
      </c>
      <c r="B731" s="2">
        <v>46101</v>
      </c>
      <c r="C731" t="s">
        <v>6408</v>
      </c>
      <c r="D731" t="s">
        <v>139</v>
      </c>
      <c r="E731" t="s">
        <v>140</v>
      </c>
      <c r="F731" t="s">
        <v>6426</v>
      </c>
      <c r="G731" t="s">
        <v>6427</v>
      </c>
      <c r="H731" t="s">
        <v>6428</v>
      </c>
      <c r="I731" t="s">
        <v>6429</v>
      </c>
      <c r="J731" t="s">
        <v>90</v>
      </c>
      <c r="K731" t="s">
        <v>32</v>
      </c>
      <c r="L731">
        <v>3000</v>
      </c>
      <c r="M731" t="s">
        <v>13</v>
      </c>
      <c r="N731" t="s">
        <v>21</v>
      </c>
      <c r="O731">
        <v>4</v>
      </c>
      <c r="P731">
        <v>12000</v>
      </c>
      <c r="Q731">
        <v>1</v>
      </c>
      <c r="R731" s="7">
        <v>0.12213300000000001</v>
      </c>
      <c r="S731" s="1">
        <v>366.39990699999998</v>
      </c>
      <c r="T731" t="s">
        <v>315</v>
      </c>
      <c r="U731" s="7">
        <v>32.751100000000001</v>
      </c>
      <c r="V731" s="1">
        <v>12000</v>
      </c>
      <c r="W731">
        <v>2026</v>
      </c>
    </row>
    <row r="732" spans="1:23" x14ac:dyDescent="0.3">
      <c r="A732">
        <v>72038543</v>
      </c>
      <c r="B732" s="2">
        <v>46101</v>
      </c>
      <c r="C732" t="s">
        <v>4762</v>
      </c>
      <c r="D732" t="s">
        <v>104</v>
      </c>
      <c r="E732" t="s">
        <v>105</v>
      </c>
      <c r="F732" t="s">
        <v>6430</v>
      </c>
      <c r="G732" t="s">
        <v>6431</v>
      </c>
      <c r="H732" t="s">
        <v>745</v>
      </c>
      <c r="I732" t="s">
        <v>746</v>
      </c>
      <c r="J732" t="s">
        <v>747</v>
      </c>
      <c r="K732" t="s">
        <v>12</v>
      </c>
      <c r="L732">
        <v>2000</v>
      </c>
      <c r="M732" t="s">
        <v>13</v>
      </c>
      <c r="N732" t="s">
        <v>21</v>
      </c>
      <c r="O732">
        <v>33.5</v>
      </c>
      <c r="P732">
        <v>67000</v>
      </c>
      <c r="Q732">
        <v>1</v>
      </c>
      <c r="R732" s="7">
        <v>1.0228660000000001</v>
      </c>
      <c r="S732" s="1">
        <v>2045.7328150000001</v>
      </c>
      <c r="T732" t="s">
        <v>315</v>
      </c>
      <c r="U732" s="7">
        <v>32.751100000000001</v>
      </c>
      <c r="V732" s="1">
        <v>67000</v>
      </c>
      <c r="W732">
        <v>2026</v>
      </c>
    </row>
    <row r="733" spans="1:23" x14ac:dyDescent="0.3">
      <c r="A733">
        <v>72038853</v>
      </c>
      <c r="B733" s="2">
        <v>46101</v>
      </c>
      <c r="C733" t="s">
        <v>6419</v>
      </c>
      <c r="D733" t="s">
        <v>77</v>
      </c>
      <c r="E733" t="s">
        <v>78</v>
      </c>
      <c r="F733" t="s">
        <v>6508</v>
      </c>
      <c r="G733" t="s">
        <v>6509</v>
      </c>
      <c r="H733" t="s">
        <v>646</v>
      </c>
      <c r="I733" t="s">
        <v>647</v>
      </c>
      <c r="J733" t="s">
        <v>79</v>
      </c>
      <c r="K733" t="s">
        <v>48</v>
      </c>
      <c r="L733">
        <v>300</v>
      </c>
      <c r="M733" t="s">
        <v>13</v>
      </c>
      <c r="N733" t="s">
        <v>21</v>
      </c>
      <c r="O733">
        <v>75</v>
      </c>
      <c r="P733">
        <v>22500</v>
      </c>
      <c r="Q733">
        <v>1</v>
      </c>
      <c r="R733" s="7">
        <v>2.2899989999999999</v>
      </c>
      <c r="S733" s="1">
        <v>686.99982499999999</v>
      </c>
      <c r="T733" t="s">
        <v>315</v>
      </c>
      <c r="U733" s="7">
        <v>32.751100000000001</v>
      </c>
      <c r="V733" s="1">
        <v>22500</v>
      </c>
      <c r="W733">
        <v>2026</v>
      </c>
    </row>
    <row r="734" spans="1:23" x14ac:dyDescent="0.3">
      <c r="A734">
        <v>72038853</v>
      </c>
      <c r="B734" s="2">
        <v>46101</v>
      </c>
      <c r="C734" t="s">
        <v>6419</v>
      </c>
      <c r="D734" t="s">
        <v>77</v>
      </c>
      <c r="E734" t="s">
        <v>78</v>
      </c>
      <c r="F734" t="s">
        <v>6508</v>
      </c>
      <c r="G734" t="s">
        <v>6509</v>
      </c>
      <c r="H734" t="s">
        <v>658</v>
      </c>
      <c r="I734" t="s">
        <v>659</v>
      </c>
      <c r="J734" t="s">
        <v>79</v>
      </c>
      <c r="K734" t="s">
        <v>48</v>
      </c>
      <c r="L734">
        <v>100</v>
      </c>
      <c r="M734" t="s">
        <v>13</v>
      </c>
      <c r="N734" t="s">
        <v>21</v>
      </c>
      <c r="O734">
        <v>75</v>
      </c>
      <c r="P734">
        <v>7500</v>
      </c>
      <c r="Q734">
        <v>1</v>
      </c>
      <c r="R734" s="7">
        <v>2.2899989999999999</v>
      </c>
      <c r="S734" s="1">
        <v>228.99994100000001</v>
      </c>
      <c r="T734" t="s">
        <v>315</v>
      </c>
      <c r="U734" s="7">
        <v>32.751100000000001</v>
      </c>
      <c r="V734" s="1">
        <v>7500</v>
      </c>
      <c r="W734">
        <v>2026</v>
      </c>
    </row>
    <row r="735" spans="1:23" x14ac:dyDescent="0.3">
      <c r="A735">
        <v>72038853</v>
      </c>
      <c r="B735" s="2">
        <v>46101</v>
      </c>
      <c r="C735" t="s">
        <v>6419</v>
      </c>
      <c r="D735" t="s">
        <v>77</v>
      </c>
      <c r="E735" t="s">
        <v>78</v>
      </c>
      <c r="F735" t="s">
        <v>6508</v>
      </c>
      <c r="G735" t="s">
        <v>6509</v>
      </c>
      <c r="H735" t="s">
        <v>652</v>
      </c>
      <c r="I735" t="s">
        <v>653</v>
      </c>
      <c r="J735" t="s">
        <v>79</v>
      </c>
      <c r="K735" t="s">
        <v>48</v>
      </c>
      <c r="L735">
        <v>300</v>
      </c>
      <c r="M735" t="s">
        <v>13</v>
      </c>
      <c r="N735" t="s">
        <v>21</v>
      </c>
      <c r="O735">
        <v>75</v>
      </c>
      <c r="P735">
        <v>22500</v>
      </c>
      <c r="Q735">
        <v>1</v>
      </c>
      <c r="R735" s="7">
        <v>2.2899989999999999</v>
      </c>
      <c r="S735" s="1">
        <v>686.99982499999999</v>
      </c>
      <c r="T735" t="s">
        <v>315</v>
      </c>
      <c r="U735" s="7">
        <v>32.751100000000001</v>
      </c>
      <c r="V735" s="1">
        <v>22500</v>
      </c>
      <c r="W735">
        <v>2026</v>
      </c>
    </row>
    <row r="736" spans="1:23" x14ac:dyDescent="0.3">
      <c r="A736">
        <v>72038854</v>
      </c>
      <c r="B736" s="2">
        <v>46101</v>
      </c>
      <c r="C736" t="s">
        <v>6419</v>
      </c>
      <c r="D736" t="s">
        <v>77</v>
      </c>
      <c r="E736" t="s">
        <v>78</v>
      </c>
      <c r="F736" t="s">
        <v>6506</v>
      </c>
      <c r="G736" t="s">
        <v>6507</v>
      </c>
      <c r="H736" t="s">
        <v>646</v>
      </c>
      <c r="I736" t="s">
        <v>647</v>
      </c>
      <c r="J736" t="s">
        <v>79</v>
      </c>
      <c r="K736" t="s">
        <v>12</v>
      </c>
      <c r="L736">
        <v>300</v>
      </c>
      <c r="M736" t="s">
        <v>13</v>
      </c>
      <c r="N736" t="s">
        <v>21</v>
      </c>
      <c r="O736">
        <v>75</v>
      </c>
      <c r="P736">
        <v>22500</v>
      </c>
      <c r="Q736">
        <v>1</v>
      </c>
      <c r="R736" s="7">
        <v>2.2899989999999999</v>
      </c>
      <c r="S736" s="1">
        <v>686.99982499999999</v>
      </c>
      <c r="T736" t="s">
        <v>315</v>
      </c>
      <c r="U736" s="7">
        <v>32.751100000000001</v>
      </c>
      <c r="V736" s="1">
        <v>22500</v>
      </c>
      <c r="W736">
        <v>2026</v>
      </c>
    </row>
    <row r="737" spans="1:23" x14ac:dyDescent="0.3">
      <c r="A737">
        <v>72038854</v>
      </c>
      <c r="B737" s="2">
        <v>46101</v>
      </c>
      <c r="C737" t="s">
        <v>6419</v>
      </c>
      <c r="D737" t="s">
        <v>77</v>
      </c>
      <c r="E737" t="s">
        <v>78</v>
      </c>
      <c r="F737" t="s">
        <v>6506</v>
      </c>
      <c r="G737" t="s">
        <v>6507</v>
      </c>
      <c r="H737" t="s">
        <v>658</v>
      </c>
      <c r="I737" t="s">
        <v>659</v>
      </c>
      <c r="J737" t="s">
        <v>79</v>
      </c>
      <c r="K737" t="s">
        <v>12</v>
      </c>
      <c r="L737">
        <v>500</v>
      </c>
      <c r="M737" t="s">
        <v>13</v>
      </c>
      <c r="N737" t="s">
        <v>21</v>
      </c>
      <c r="O737">
        <v>75</v>
      </c>
      <c r="P737">
        <v>37500</v>
      </c>
      <c r="Q737">
        <v>1</v>
      </c>
      <c r="R737" s="7">
        <v>2.2899989999999999</v>
      </c>
      <c r="S737" s="1">
        <v>1144.9997089999999</v>
      </c>
      <c r="T737" t="s">
        <v>315</v>
      </c>
      <c r="U737" s="7">
        <v>32.751100000000001</v>
      </c>
      <c r="V737" s="1">
        <v>37500</v>
      </c>
      <c r="W737">
        <v>2026</v>
      </c>
    </row>
    <row r="738" spans="1:23" x14ac:dyDescent="0.3">
      <c r="A738">
        <v>72038854</v>
      </c>
      <c r="B738" s="2">
        <v>46101</v>
      </c>
      <c r="C738" t="s">
        <v>6419</v>
      </c>
      <c r="D738" t="s">
        <v>77</v>
      </c>
      <c r="E738" t="s">
        <v>78</v>
      </c>
      <c r="F738" t="s">
        <v>6506</v>
      </c>
      <c r="G738" t="s">
        <v>6507</v>
      </c>
      <c r="H738" t="s">
        <v>652</v>
      </c>
      <c r="I738" t="s">
        <v>653</v>
      </c>
      <c r="J738" t="s">
        <v>79</v>
      </c>
      <c r="K738" t="s">
        <v>12</v>
      </c>
      <c r="L738">
        <v>600</v>
      </c>
      <c r="M738" t="s">
        <v>13</v>
      </c>
      <c r="N738" t="s">
        <v>21</v>
      </c>
      <c r="O738">
        <v>75</v>
      </c>
      <c r="P738">
        <v>45000</v>
      </c>
      <c r="Q738">
        <v>1</v>
      </c>
      <c r="R738" s="7">
        <v>2.2899989999999999</v>
      </c>
      <c r="S738" s="1">
        <v>1373.9996510000001</v>
      </c>
      <c r="T738" t="s">
        <v>315</v>
      </c>
      <c r="U738" s="7">
        <v>32.751100000000001</v>
      </c>
      <c r="V738" s="1">
        <v>45000</v>
      </c>
      <c r="W738">
        <v>2026</v>
      </c>
    </row>
    <row r="739" spans="1:23" x14ac:dyDescent="0.3">
      <c r="A739">
        <v>72037526</v>
      </c>
      <c r="B739" s="2">
        <v>46101</v>
      </c>
      <c r="C739" t="s">
        <v>3271</v>
      </c>
      <c r="D739" t="s">
        <v>19</v>
      </c>
      <c r="E739" t="s">
        <v>20</v>
      </c>
      <c r="F739" t="s">
        <v>6190</v>
      </c>
      <c r="G739" t="s">
        <v>6191</v>
      </c>
      <c r="H739" t="s">
        <v>1850</v>
      </c>
      <c r="I739" t="s">
        <v>1851</v>
      </c>
      <c r="J739" t="s">
        <v>143</v>
      </c>
      <c r="K739" t="s">
        <v>32</v>
      </c>
      <c r="L739">
        <v>1042</v>
      </c>
      <c r="M739" t="s">
        <v>13</v>
      </c>
      <c r="N739" t="s">
        <v>21</v>
      </c>
      <c r="O739">
        <v>123.01090000000001</v>
      </c>
      <c r="P739">
        <v>128177.36</v>
      </c>
      <c r="Q739">
        <v>1</v>
      </c>
      <c r="R739" s="7">
        <v>3.7559309999999999</v>
      </c>
      <c r="S739" s="1">
        <v>3913.681067</v>
      </c>
      <c r="T739" t="s">
        <v>315</v>
      </c>
      <c r="U739" s="7">
        <v>32.751100000000001</v>
      </c>
      <c r="V739" s="1">
        <v>128177.36</v>
      </c>
      <c r="W739">
        <v>2026</v>
      </c>
    </row>
    <row r="740" spans="1:23" x14ac:dyDescent="0.3">
      <c r="A740">
        <v>72037525</v>
      </c>
      <c r="B740" s="2">
        <v>46101</v>
      </c>
      <c r="C740" t="s">
        <v>3271</v>
      </c>
      <c r="D740" t="s">
        <v>19</v>
      </c>
      <c r="E740" t="s">
        <v>20</v>
      </c>
      <c r="F740" t="s">
        <v>6190</v>
      </c>
      <c r="G740" t="s">
        <v>6191</v>
      </c>
      <c r="H740" t="s">
        <v>5394</v>
      </c>
      <c r="I740" t="s">
        <v>5395</v>
      </c>
      <c r="J740" t="s">
        <v>143</v>
      </c>
      <c r="K740" t="s">
        <v>32</v>
      </c>
      <c r="L740">
        <v>2053</v>
      </c>
      <c r="M740" t="s">
        <v>13</v>
      </c>
      <c r="N740" t="s">
        <v>21</v>
      </c>
      <c r="O740">
        <v>122.3792</v>
      </c>
      <c r="P740">
        <v>251244.5</v>
      </c>
      <c r="Q740">
        <v>1</v>
      </c>
      <c r="R740" s="7">
        <v>3.7366429999999999</v>
      </c>
      <c r="S740" s="1">
        <v>7671.3301229999997</v>
      </c>
      <c r="T740" t="s">
        <v>315</v>
      </c>
      <c r="U740" s="7">
        <v>32.751100000000001</v>
      </c>
      <c r="V740" s="1">
        <v>251244.5</v>
      </c>
      <c r="W740">
        <v>2026</v>
      </c>
    </row>
    <row r="741" spans="1:23" x14ac:dyDescent="0.3">
      <c r="A741">
        <v>72037987</v>
      </c>
      <c r="B741" s="2">
        <v>46101</v>
      </c>
      <c r="C741" t="s">
        <v>4195</v>
      </c>
      <c r="D741" t="s">
        <v>19</v>
      </c>
      <c r="E741" t="s">
        <v>20</v>
      </c>
      <c r="F741" t="s">
        <v>6190</v>
      </c>
      <c r="G741" t="s">
        <v>6191</v>
      </c>
      <c r="H741" t="s">
        <v>5414</v>
      </c>
      <c r="I741" t="s">
        <v>5415</v>
      </c>
      <c r="J741" t="s">
        <v>143</v>
      </c>
      <c r="K741" t="s">
        <v>32</v>
      </c>
      <c r="L741">
        <v>929</v>
      </c>
      <c r="M741" t="s">
        <v>13</v>
      </c>
      <c r="N741" t="s">
        <v>21</v>
      </c>
      <c r="O741">
        <v>123.01090000000001</v>
      </c>
      <c r="P741">
        <v>114277.13</v>
      </c>
      <c r="Q741">
        <v>1</v>
      </c>
      <c r="R741" s="7">
        <v>3.7559309999999999</v>
      </c>
      <c r="S741" s="1">
        <v>3489.2608180000002</v>
      </c>
      <c r="T741" t="s">
        <v>315</v>
      </c>
      <c r="U741" s="7">
        <v>32.751100000000001</v>
      </c>
      <c r="V741" s="1">
        <v>114277.13</v>
      </c>
      <c r="W741">
        <v>2026</v>
      </c>
    </row>
    <row r="742" spans="1:23" x14ac:dyDescent="0.3">
      <c r="A742">
        <v>72037988</v>
      </c>
      <c r="B742" s="2">
        <v>46101</v>
      </c>
      <c r="C742" t="s">
        <v>4195</v>
      </c>
      <c r="D742" t="s">
        <v>19</v>
      </c>
      <c r="E742" t="s">
        <v>20</v>
      </c>
      <c r="F742" t="s">
        <v>6190</v>
      </c>
      <c r="G742" t="s">
        <v>6191</v>
      </c>
      <c r="H742" t="s">
        <v>5408</v>
      </c>
      <c r="I742" t="s">
        <v>5409</v>
      </c>
      <c r="J742" t="s">
        <v>143</v>
      </c>
      <c r="K742" t="s">
        <v>32</v>
      </c>
      <c r="L742">
        <v>1042</v>
      </c>
      <c r="M742" t="s">
        <v>13</v>
      </c>
      <c r="N742" t="s">
        <v>21</v>
      </c>
      <c r="O742">
        <v>122.3792</v>
      </c>
      <c r="P742">
        <v>127519.13</v>
      </c>
      <c r="Q742">
        <v>1</v>
      </c>
      <c r="R742" s="7">
        <v>3.7366429999999999</v>
      </c>
      <c r="S742" s="1">
        <v>3893.5831159999998</v>
      </c>
      <c r="T742" t="s">
        <v>315</v>
      </c>
      <c r="U742" s="7">
        <v>32.751100000000001</v>
      </c>
      <c r="V742" s="1">
        <v>127519.13</v>
      </c>
      <c r="W742">
        <v>2026</v>
      </c>
    </row>
    <row r="743" spans="1:23" x14ac:dyDescent="0.3">
      <c r="A743">
        <v>72037988</v>
      </c>
      <c r="B743" s="2">
        <v>46101</v>
      </c>
      <c r="C743" t="s">
        <v>4195</v>
      </c>
      <c r="D743" t="s">
        <v>19</v>
      </c>
      <c r="E743" t="s">
        <v>20</v>
      </c>
      <c r="F743" t="s">
        <v>6190</v>
      </c>
      <c r="G743" t="s">
        <v>6191</v>
      </c>
      <c r="H743" t="s">
        <v>714</v>
      </c>
      <c r="I743" t="s">
        <v>715</v>
      </c>
      <c r="J743" t="s">
        <v>143</v>
      </c>
      <c r="K743" t="s">
        <v>32</v>
      </c>
      <c r="L743">
        <v>940</v>
      </c>
      <c r="M743" t="s">
        <v>13</v>
      </c>
      <c r="N743" t="s">
        <v>21</v>
      </c>
      <c r="O743">
        <v>123.01090000000001</v>
      </c>
      <c r="P743">
        <v>115630.25</v>
      </c>
      <c r="Q743">
        <v>1</v>
      </c>
      <c r="R743" s="7">
        <v>3.7559309999999999</v>
      </c>
      <c r="S743" s="1">
        <v>3530.5760719999998</v>
      </c>
      <c r="T743" t="s">
        <v>315</v>
      </c>
      <c r="U743" s="7">
        <v>32.751100000000001</v>
      </c>
      <c r="V743" s="1">
        <v>115630.25</v>
      </c>
      <c r="W743">
        <v>2026</v>
      </c>
    </row>
    <row r="744" spans="1:23" x14ac:dyDescent="0.3">
      <c r="A744">
        <v>72031462</v>
      </c>
      <c r="B744" s="2">
        <v>46100</v>
      </c>
      <c r="C744" t="s">
        <v>5874</v>
      </c>
      <c r="D744" t="s">
        <v>9</v>
      </c>
      <c r="E744" t="s">
        <v>10</v>
      </c>
      <c r="F744" t="s">
        <v>5872</v>
      </c>
      <c r="G744" t="s">
        <v>5873</v>
      </c>
      <c r="H744" t="s">
        <v>5031</v>
      </c>
      <c r="I744" t="s">
        <v>5032</v>
      </c>
      <c r="J744" t="s">
        <v>5030</v>
      </c>
      <c r="K744" t="s">
        <v>32</v>
      </c>
      <c r="L744">
        <v>10703</v>
      </c>
      <c r="M744" t="s">
        <v>13</v>
      </c>
      <c r="N744" t="s">
        <v>14</v>
      </c>
      <c r="O744">
        <v>2.0472000000000001</v>
      </c>
      <c r="P744">
        <v>21911.18</v>
      </c>
      <c r="Q744">
        <v>32.922699999999999</v>
      </c>
      <c r="R744" s="7">
        <v>2.047199</v>
      </c>
      <c r="S744" s="1">
        <v>21911.180127</v>
      </c>
      <c r="T744" t="s">
        <v>315</v>
      </c>
      <c r="U744" s="7">
        <v>32.922699999999999</v>
      </c>
      <c r="V744" s="1">
        <v>721375.21</v>
      </c>
      <c r="W744">
        <v>2026</v>
      </c>
    </row>
    <row r="745" spans="1:23" x14ac:dyDescent="0.3">
      <c r="A745">
        <v>72036560</v>
      </c>
      <c r="B745" s="2">
        <v>46100</v>
      </c>
      <c r="C745" t="s">
        <v>2541</v>
      </c>
      <c r="D745" t="s">
        <v>335</v>
      </c>
      <c r="E745" t="s">
        <v>336</v>
      </c>
      <c r="F745" t="s">
        <v>5948</v>
      </c>
      <c r="G745" t="s">
        <v>5949</v>
      </c>
      <c r="H745" t="s">
        <v>1771</v>
      </c>
      <c r="I745" t="s">
        <v>1772</v>
      </c>
      <c r="J745" t="s">
        <v>1401</v>
      </c>
      <c r="K745" t="s">
        <v>12</v>
      </c>
      <c r="L745">
        <v>400</v>
      </c>
      <c r="M745" t="s">
        <v>13</v>
      </c>
      <c r="N745" t="s">
        <v>14</v>
      </c>
      <c r="O745">
        <v>12</v>
      </c>
      <c r="P745">
        <v>4800</v>
      </c>
      <c r="Q745">
        <v>32.922699999999999</v>
      </c>
      <c r="R745" s="7">
        <v>12</v>
      </c>
      <c r="S745" s="1">
        <v>4800</v>
      </c>
      <c r="T745" t="s">
        <v>315</v>
      </c>
      <c r="U745" s="7">
        <v>32.922699999999999</v>
      </c>
      <c r="V745" s="1">
        <v>158028.96</v>
      </c>
      <c r="W745">
        <v>2026</v>
      </c>
    </row>
    <row r="746" spans="1:23" x14ac:dyDescent="0.3">
      <c r="A746">
        <v>72036560</v>
      </c>
      <c r="B746" s="2">
        <v>46100</v>
      </c>
      <c r="C746" t="s">
        <v>2541</v>
      </c>
      <c r="D746" t="s">
        <v>335</v>
      </c>
      <c r="E746" t="s">
        <v>336</v>
      </c>
      <c r="F746" t="s">
        <v>5948</v>
      </c>
      <c r="G746" t="s">
        <v>5949</v>
      </c>
      <c r="H746" t="s">
        <v>1769</v>
      </c>
      <c r="I746" t="s">
        <v>1770</v>
      </c>
      <c r="J746" t="s">
        <v>1401</v>
      </c>
      <c r="K746" t="s">
        <v>12</v>
      </c>
      <c r="L746">
        <v>1000</v>
      </c>
      <c r="M746" t="s">
        <v>13</v>
      </c>
      <c r="N746" t="s">
        <v>14</v>
      </c>
      <c r="O746">
        <v>12</v>
      </c>
      <c r="P746">
        <v>12000</v>
      </c>
      <c r="Q746">
        <v>32.922699999999999</v>
      </c>
      <c r="R746" s="7">
        <v>12</v>
      </c>
      <c r="S746" s="1">
        <v>12000</v>
      </c>
      <c r="T746" t="s">
        <v>315</v>
      </c>
      <c r="U746" s="7">
        <v>32.922699999999999</v>
      </c>
      <c r="V746" s="1">
        <v>395072.4</v>
      </c>
      <c r="W746">
        <v>2026</v>
      </c>
    </row>
    <row r="747" spans="1:23" x14ac:dyDescent="0.3">
      <c r="A747">
        <v>72032342</v>
      </c>
      <c r="B747" s="2">
        <v>46100</v>
      </c>
      <c r="C747" t="s">
        <v>2362</v>
      </c>
      <c r="D747" t="s">
        <v>9</v>
      </c>
      <c r="E747" t="s">
        <v>10</v>
      </c>
      <c r="F747" t="s">
        <v>5872</v>
      </c>
      <c r="G747" t="s">
        <v>5873</v>
      </c>
      <c r="H747" t="s">
        <v>1795</v>
      </c>
      <c r="I747" t="s">
        <v>1796</v>
      </c>
      <c r="J747" t="s">
        <v>1064</v>
      </c>
      <c r="K747" t="s">
        <v>32</v>
      </c>
      <c r="L747">
        <v>4761</v>
      </c>
      <c r="M747" t="s">
        <v>13</v>
      </c>
      <c r="N747" t="s">
        <v>14</v>
      </c>
      <c r="O747">
        <v>1.8373999999999999</v>
      </c>
      <c r="P747">
        <v>8747.86</v>
      </c>
      <c r="Q747">
        <v>32.922699999999999</v>
      </c>
      <c r="R747" s="7">
        <v>1.8373999999999999</v>
      </c>
      <c r="S747" s="1">
        <v>8747.8599869999998</v>
      </c>
      <c r="T747" t="s">
        <v>315</v>
      </c>
      <c r="U747" s="7">
        <v>32.922699999999999</v>
      </c>
      <c r="V747" s="1">
        <v>288003.17</v>
      </c>
      <c r="W747">
        <v>2026</v>
      </c>
    </row>
    <row r="748" spans="1:23" x14ac:dyDescent="0.3">
      <c r="A748">
        <v>72032342</v>
      </c>
      <c r="B748" s="2">
        <v>46100</v>
      </c>
      <c r="C748" t="s">
        <v>2362</v>
      </c>
      <c r="D748" t="s">
        <v>9</v>
      </c>
      <c r="E748" t="s">
        <v>10</v>
      </c>
      <c r="F748" t="s">
        <v>5872</v>
      </c>
      <c r="G748" t="s">
        <v>5873</v>
      </c>
      <c r="H748" t="s">
        <v>1795</v>
      </c>
      <c r="I748" t="s">
        <v>1796</v>
      </c>
      <c r="J748" t="s">
        <v>1064</v>
      </c>
      <c r="K748" t="s">
        <v>32</v>
      </c>
      <c r="L748">
        <v>65</v>
      </c>
      <c r="M748" t="s">
        <v>13</v>
      </c>
      <c r="N748" t="s">
        <v>14</v>
      </c>
      <c r="O748">
        <v>1.83738</v>
      </c>
      <c r="P748">
        <v>119.43</v>
      </c>
      <c r="Q748">
        <v>32.922699999999999</v>
      </c>
      <c r="R748" s="7">
        <v>1.8373790000000001</v>
      </c>
      <c r="S748" s="1">
        <v>119.430058</v>
      </c>
      <c r="T748" t="s">
        <v>315</v>
      </c>
      <c r="U748" s="7">
        <v>32.922699999999999</v>
      </c>
      <c r="V748" s="1">
        <v>3931.96</v>
      </c>
      <c r="W748">
        <v>2026</v>
      </c>
    </row>
    <row r="749" spans="1:23" x14ac:dyDescent="0.3">
      <c r="A749">
        <v>72035370</v>
      </c>
      <c r="B749" s="2">
        <v>46100</v>
      </c>
      <c r="C749" t="s">
        <v>2490</v>
      </c>
      <c r="D749" t="s">
        <v>335</v>
      </c>
      <c r="E749" t="s">
        <v>336</v>
      </c>
      <c r="F749" t="s">
        <v>5948</v>
      </c>
      <c r="G749" t="s">
        <v>5949</v>
      </c>
      <c r="H749" t="s">
        <v>3750</v>
      </c>
      <c r="I749" t="s">
        <v>3751</v>
      </c>
      <c r="J749" t="s">
        <v>31</v>
      </c>
      <c r="K749" t="s">
        <v>12</v>
      </c>
      <c r="L749">
        <v>342</v>
      </c>
      <c r="M749" t="s">
        <v>13</v>
      </c>
      <c r="N749" t="s">
        <v>14</v>
      </c>
      <c r="O749">
        <v>13.5</v>
      </c>
      <c r="P749">
        <v>4617</v>
      </c>
      <c r="Q749">
        <v>32.922699999999999</v>
      </c>
      <c r="R749" s="7">
        <v>13.5</v>
      </c>
      <c r="S749" s="1">
        <v>4617.0001240000001</v>
      </c>
      <c r="T749" t="s">
        <v>315</v>
      </c>
      <c r="U749" s="7">
        <v>32.922699999999999</v>
      </c>
      <c r="V749" s="1">
        <v>152004.10999999999</v>
      </c>
      <c r="W749">
        <v>2026</v>
      </c>
    </row>
    <row r="750" spans="1:23" x14ac:dyDescent="0.3">
      <c r="A750">
        <v>72035370</v>
      </c>
      <c r="B750" s="2">
        <v>46100</v>
      </c>
      <c r="C750" t="s">
        <v>2490</v>
      </c>
      <c r="D750" t="s">
        <v>335</v>
      </c>
      <c r="E750" t="s">
        <v>336</v>
      </c>
      <c r="F750" t="s">
        <v>5948</v>
      </c>
      <c r="G750" t="s">
        <v>5949</v>
      </c>
      <c r="H750" t="s">
        <v>3750</v>
      </c>
      <c r="I750" t="s">
        <v>3751</v>
      </c>
      <c r="J750" t="s">
        <v>31</v>
      </c>
      <c r="K750" t="s">
        <v>12</v>
      </c>
      <c r="L750">
        <v>738</v>
      </c>
      <c r="M750" t="s">
        <v>13</v>
      </c>
      <c r="N750" t="s">
        <v>14</v>
      </c>
      <c r="O750">
        <v>13.5</v>
      </c>
      <c r="P750">
        <v>9963</v>
      </c>
      <c r="Q750">
        <v>32.922699999999999</v>
      </c>
      <c r="R750" s="7">
        <v>13.5</v>
      </c>
      <c r="S750" s="1">
        <v>9962.9999960000005</v>
      </c>
      <c r="T750" t="s">
        <v>315</v>
      </c>
      <c r="U750" s="7">
        <v>32.922699999999999</v>
      </c>
      <c r="V750" s="1">
        <v>328008.86</v>
      </c>
      <c r="W750">
        <v>2026</v>
      </c>
    </row>
    <row r="751" spans="1:23" x14ac:dyDescent="0.3">
      <c r="A751">
        <v>72035370</v>
      </c>
      <c r="B751" s="2">
        <v>46100</v>
      </c>
      <c r="C751" t="s">
        <v>2490</v>
      </c>
      <c r="D751" t="s">
        <v>335</v>
      </c>
      <c r="E751" t="s">
        <v>336</v>
      </c>
      <c r="F751" t="s">
        <v>5948</v>
      </c>
      <c r="G751" t="s">
        <v>5949</v>
      </c>
      <c r="H751" t="s">
        <v>3750</v>
      </c>
      <c r="I751" t="s">
        <v>3751</v>
      </c>
      <c r="J751" t="s">
        <v>31</v>
      </c>
      <c r="K751" t="s">
        <v>12</v>
      </c>
      <c r="L751">
        <v>738</v>
      </c>
      <c r="M751" t="s">
        <v>13</v>
      </c>
      <c r="N751" t="s">
        <v>14</v>
      </c>
      <c r="O751">
        <v>13.5</v>
      </c>
      <c r="P751">
        <v>9963</v>
      </c>
      <c r="Q751">
        <v>32.922699999999999</v>
      </c>
      <c r="R751" s="7">
        <v>13.5</v>
      </c>
      <c r="S751" s="1">
        <v>9962.9999960000005</v>
      </c>
      <c r="T751" t="s">
        <v>315</v>
      </c>
      <c r="U751" s="7">
        <v>32.922699999999999</v>
      </c>
      <c r="V751" s="1">
        <v>328008.86</v>
      </c>
      <c r="W751">
        <v>2026</v>
      </c>
    </row>
    <row r="752" spans="1:23" x14ac:dyDescent="0.3">
      <c r="A752">
        <v>72035370</v>
      </c>
      <c r="B752" s="2">
        <v>46100</v>
      </c>
      <c r="C752" t="s">
        <v>2490</v>
      </c>
      <c r="D752" t="s">
        <v>335</v>
      </c>
      <c r="E752" t="s">
        <v>336</v>
      </c>
      <c r="F752" t="s">
        <v>5948</v>
      </c>
      <c r="G752" t="s">
        <v>5949</v>
      </c>
      <c r="H752" t="s">
        <v>3750</v>
      </c>
      <c r="I752" t="s">
        <v>3751</v>
      </c>
      <c r="J752" t="s">
        <v>31</v>
      </c>
      <c r="K752" t="s">
        <v>12</v>
      </c>
      <c r="L752">
        <v>738</v>
      </c>
      <c r="M752" t="s">
        <v>13</v>
      </c>
      <c r="N752" t="s">
        <v>14</v>
      </c>
      <c r="O752">
        <v>13.5</v>
      </c>
      <c r="P752">
        <v>9963</v>
      </c>
      <c r="Q752">
        <v>32.922699999999999</v>
      </c>
      <c r="R752" s="7">
        <v>13.5</v>
      </c>
      <c r="S752" s="1">
        <v>9962.9999960000005</v>
      </c>
      <c r="T752" t="s">
        <v>315</v>
      </c>
      <c r="U752" s="7">
        <v>32.922699999999999</v>
      </c>
      <c r="V752" s="1">
        <v>328008.86</v>
      </c>
      <c r="W752">
        <v>2026</v>
      </c>
    </row>
    <row r="753" spans="1:23" x14ac:dyDescent="0.3">
      <c r="A753">
        <v>72035370</v>
      </c>
      <c r="B753" s="2">
        <v>46100</v>
      </c>
      <c r="C753" t="s">
        <v>2490</v>
      </c>
      <c r="D753" t="s">
        <v>335</v>
      </c>
      <c r="E753" t="s">
        <v>336</v>
      </c>
      <c r="F753" t="s">
        <v>5948</v>
      </c>
      <c r="G753" t="s">
        <v>5949</v>
      </c>
      <c r="H753" t="s">
        <v>3750</v>
      </c>
      <c r="I753" t="s">
        <v>3751</v>
      </c>
      <c r="J753" t="s">
        <v>31</v>
      </c>
      <c r="K753" t="s">
        <v>12</v>
      </c>
      <c r="L753">
        <v>738</v>
      </c>
      <c r="M753" t="s">
        <v>13</v>
      </c>
      <c r="N753" t="s">
        <v>14</v>
      </c>
      <c r="O753">
        <v>13.5</v>
      </c>
      <c r="P753">
        <v>9963</v>
      </c>
      <c r="Q753">
        <v>32.922699999999999</v>
      </c>
      <c r="R753" s="7">
        <v>13.5</v>
      </c>
      <c r="S753" s="1">
        <v>9962.9999960000005</v>
      </c>
      <c r="T753" t="s">
        <v>315</v>
      </c>
      <c r="U753" s="7">
        <v>32.922699999999999</v>
      </c>
      <c r="V753" s="1">
        <v>328008.86</v>
      </c>
      <c r="W753">
        <v>2026</v>
      </c>
    </row>
    <row r="754" spans="1:23" x14ac:dyDescent="0.3">
      <c r="A754">
        <v>72035370</v>
      </c>
      <c r="B754" s="2">
        <v>46100</v>
      </c>
      <c r="C754" t="s">
        <v>2490</v>
      </c>
      <c r="D754" t="s">
        <v>335</v>
      </c>
      <c r="E754" t="s">
        <v>336</v>
      </c>
      <c r="F754" t="s">
        <v>5948</v>
      </c>
      <c r="G754" t="s">
        <v>5949</v>
      </c>
      <c r="H754" t="s">
        <v>3750</v>
      </c>
      <c r="I754" t="s">
        <v>3751</v>
      </c>
      <c r="J754" t="s">
        <v>31</v>
      </c>
      <c r="K754" t="s">
        <v>12</v>
      </c>
      <c r="L754">
        <v>738</v>
      </c>
      <c r="M754" t="s">
        <v>13</v>
      </c>
      <c r="N754" t="s">
        <v>14</v>
      </c>
      <c r="O754">
        <v>13.5</v>
      </c>
      <c r="P754">
        <v>9963</v>
      </c>
      <c r="Q754">
        <v>32.922699999999999</v>
      </c>
      <c r="R754" s="7">
        <v>13.5</v>
      </c>
      <c r="S754" s="1">
        <v>9962.9999960000005</v>
      </c>
      <c r="T754" t="s">
        <v>315</v>
      </c>
      <c r="U754" s="7">
        <v>32.922699999999999</v>
      </c>
      <c r="V754" s="1">
        <v>328008.86</v>
      </c>
      <c r="W754">
        <v>2026</v>
      </c>
    </row>
    <row r="755" spans="1:23" x14ac:dyDescent="0.3">
      <c r="A755">
        <v>72036559</v>
      </c>
      <c r="B755" s="2">
        <v>46100</v>
      </c>
      <c r="C755" t="s">
        <v>2541</v>
      </c>
      <c r="D755" t="s">
        <v>335</v>
      </c>
      <c r="E755" t="s">
        <v>336</v>
      </c>
      <c r="F755" t="s">
        <v>5948</v>
      </c>
      <c r="G755" t="s">
        <v>5949</v>
      </c>
      <c r="H755" t="s">
        <v>5968</v>
      </c>
      <c r="I755" t="s">
        <v>5969</v>
      </c>
      <c r="J755" t="s">
        <v>31</v>
      </c>
      <c r="K755" t="s">
        <v>12</v>
      </c>
      <c r="L755">
        <v>90</v>
      </c>
      <c r="M755" t="s">
        <v>13</v>
      </c>
      <c r="N755" t="s">
        <v>14</v>
      </c>
      <c r="O755">
        <v>12</v>
      </c>
      <c r="P755">
        <v>1080</v>
      </c>
      <c r="Q755">
        <v>32.922699999999999</v>
      </c>
      <c r="R755" s="7">
        <v>12</v>
      </c>
      <c r="S755" s="1">
        <v>1080.000121</v>
      </c>
      <c r="T755" t="s">
        <v>315</v>
      </c>
      <c r="U755" s="7">
        <v>32.922699999999999</v>
      </c>
      <c r="V755" s="1">
        <v>35556.519999999997</v>
      </c>
      <c r="W755">
        <v>2026</v>
      </c>
    </row>
    <row r="756" spans="1:23" x14ac:dyDescent="0.3">
      <c r="A756">
        <v>72036559</v>
      </c>
      <c r="B756" s="2">
        <v>46100</v>
      </c>
      <c r="C756" t="s">
        <v>2541</v>
      </c>
      <c r="D756" t="s">
        <v>335</v>
      </c>
      <c r="E756" t="s">
        <v>336</v>
      </c>
      <c r="F756" t="s">
        <v>5948</v>
      </c>
      <c r="G756" t="s">
        <v>5949</v>
      </c>
      <c r="H756" t="s">
        <v>5968</v>
      </c>
      <c r="I756" t="s">
        <v>5969</v>
      </c>
      <c r="J756" t="s">
        <v>31</v>
      </c>
      <c r="K756" t="s">
        <v>12</v>
      </c>
      <c r="L756">
        <v>90</v>
      </c>
      <c r="M756" t="s">
        <v>13</v>
      </c>
      <c r="N756" t="s">
        <v>14</v>
      </c>
      <c r="O756">
        <v>12</v>
      </c>
      <c r="P756">
        <v>1080</v>
      </c>
      <c r="Q756">
        <v>32.922699999999999</v>
      </c>
      <c r="R756" s="7">
        <v>12</v>
      </c>
      <c r="S756" s="1">
        <v>1080.000121</v>
      </c>
      <c r="T756" t="s">
        <v>315</v>
      </c>
      <c r="U756" s="7">
        <v>32.922699999999999</v>
      </c>
      <c r="V756" s="1">
        <v>35556.519999999997</v>
      </c>
      <c r="W756">
        <v>2026</v>
      </c>
    </row>
    <row r="757" spans="1:23" x14ac:dyDescent="0.3">
      <c r="A757">
        <v>72036559</v>
      </c>
      <c r="B757" s="2">
        <v>46100</v>
      </c>
      <c r="C757" t="s">
        <v>2541</v>
      </c>
      <c r="D757" t="s">
        <v>335</v>
      </c>
      <c r="E757" t="s">
        <v>336</v>
      </c>
      <c r="F757" t="s">
        <v>5948</v>
      </c>
      <c r="G757" t="s">
        <v>5949</v>
      </c>
      <c r="H757" t="s">
        <v>3750</v>
      </c>
      <c r="I757" t="s">
        <v>3751</v>
      </c>
      <c r="J757" t="s">
        <v>31</v>
      </c>
      <c r="K757" t="s">
        <v>12</v>
      </c>
      <c r="L757">
        <v>396</v>
      </c>
      <c r="M757" t="s">
        <v>13</v>
      </c>
      <c r="N757" t="s">
        <v>14</v>
      </c>
      <c r="O757">
        <v>13.5</v>
      </c>
      <c r="P757">
        <v>5346</v>
      </c>
      <c r="Q757">
        <v>32.922699999999999</v>
      </c>
      <c r="R757" s="7">
        <v>13.5</v>
      </c>
      <c r="S757" s="1">
        <v>5345.9998720000003</v>
      </c>
      <c r="T757" t="s">
        <v>315</v>
      </c>
      <c r="U757" s="7">
        <v>32.922699999999999</v>
      </c>
      <c r="V757" s="1">
        <v>176004.75</v>
      </c>
      <c r="W757">
        <v>2026</v>
      </c>
    </row>
    <row r="758" spans="1:23" x14ac:dyDescent="0.3">
      <c r="A758">
        <v>72036559</v>
      </c>
      <c r="B758" s="2">
        <v>46100</v>
      </c>
      <c r="C758" t="s">
        <v>2541</v>
      </c>
      <c r="D758" t="s">
        <v>335</v>
      </c>
      <c r="E758" t="s">
        <v>336</v>
      </c>
      <c r="F758" t="s">
        <v>5948</v>
      </c>
      <c r="G758" t="s">
        <v>5949</v>
      </c>
      <c r="H758" t="s">
        <v>3750</v>
      </c>
      <c r="I758" t="s">
        <v>3751</v>
      </c>
      <c r="J758" t="s">
        <v>31</v>
      </c>
      <c r="K758" t="s">
        <v>12</v>
      </c>
      <c r="L758">
        <v>684</v>
      </c>
      <c r="M758" t="s">
        <v>13</v>
      </c>
      <c r="N758" t="s">
        <v>14</v>
      </c>
      <c r="O758">
        <v>13.5</v>
      </c>
      <c r="P758">
        <v>9234</v>
      </c>
      <c r="Q758">
        <v>32.922699999999999</v>
      </c>
      <c r="R758" s="7">
        <v>13.5</v>
      </c>
      <c r="S758" s="1">
        <v>9233.9999449999996</v>
      </c>
      <c r="T758" t="s">
        <v>315</v>
      </c>
      <c r="U758" s="7">
        <v>32.922699999999999</v>
      </c>
      <c r="V758" s="1">
        <v>304008.21000000002</v>
      </c>
      <c r="W758">
        <v>2026</v>
      </c>
    </row>
    <row r="759" spans="1:23" x14ac:dyDescent="0.3">
      <c r="A759">
        <v>72036560</v>
      </c>
      <c r="B759" s="2">
        <v>46100</v>
      </c>
      <c r="C759" t="s">
        <v>2541</v>
      </c>
      <c r="D759" t="s">
        <v>335</v>
      </c>
      <c r="E759" t="s">
        <v>336</v>
      </c>
      <c r="F759" t="s">
        <v>5948</v>
      </c>
      <c r="G759" t="s">
        <v>5949</v>
      </c>
      <c r="H759" t="s">
        <v>2030</v>
      </c>
      <c r="I759" t="s">
        <v>2031</v>
      </c>
      <c r="J759" t="s">
        <v>31</v>
      </c>
      <c r="K759" t="s">
        <v>12</v>
      </c>
      <c r="L759">
        <v>1160</v>
      </c>
      <c r="M759" t="s">
        <v>13</v>
      </c>
      <c r="N759" t="s">
        <v>14</v>
      </c>
      <c r="O759">
        <v>14.2</v>
      </c>
      <c r="P759">
        <v>16472</v>
      </c>
      <c r="Q759">
        <v>32.922699999999999</v>
      </c>
      <c r="R759" s="7">
        <v>14.2</v>
      </c>
      <c r="S759" s="1">
        <v>16471.999865999998</v>
      </c>
      <c r="T759" t="s">
        <v>315</v>
      </c>
      <c r="U759" s="7">
        <v>32.922699999999999</v>
      </c>
      <c r="V759" s="1">
        <v>542302.71</v>
      </c>
      <c r="W759">
        <v>2026</v>
      </c>
    </row>
    <row r="760" spans="1:23" x14ac:dyDescent="0.3">
      <c r="A760">
        <v>72036560</v>
      </c>
      <c r="B760" s="2">
        <v>46100</v>
      </c>
      <c r="C760" t="s">
        <v>2541</v>
      </c>
      <c r="D760" t="s">
        <v>335</v>
      </c>
      <c r="E760" t="s">
        <v>336</v>
      </c>
      <c r="F760" t="s">
        <v>5948</v>
      </c>
      <c r="G760" t="s">
        <v>5949</v>
      </c>
      <c r="H760" t="s">
        <v>2030</v>
      </c>
      <c r="I760" t="s">
        <v>2031</v>
      </c>
      <c r="J760" t="s">
        <v>31</v>
      </c>
      <c r="K760" t="s">
        <v>12</v>
      </c>
      <c r="L760">
        <v>1160</v>
      </c>
      <c r="M760" t="s">
        <v>13</v>
      </c>
      <c r="N760" t="s">
        <v>14</v>
      </c>
      <c r="O760">
        <v>14.2</v>
      </c>
      <c r="P760">
        <v>16472</v>
      </c>
      <c r="Q760">
        <v>32.922699999999999</v>
      </c>
      <c r="R760" s="7">
        <v>14.2</v>
      </c>
      <c r="S760" s="1">
        <v>16471.999865999998</v>
      </c>
      <c r="T760" t="s">
        <v>315</v>
      </c>
      <c r="U760" s="7">
        <v>32.922699999999999</v>
      </c>
      <c r="V760" s="1">
        <v>542302.71</v>
      </c>
      <c r="W760">
        <v>2026</v>
      </c>
    </row>
    <row r="761" spans="1:23" x14ac:dyDescent="0.3">
      <c r="A761">
        <v>72036560</v>
      </c>
      <c r="B761" s="2">
        <v>46100</v>
      </c>
      <c r="C761" t="s">
        <v>2541</v>
      </c>
      <c r="D761" t="s">
        <v>335</v>
      </c>
      <c r="E761" t="s">
        <v>336</v>
      </c>
      <c r="F761" t="s">
        <v>5948</v>
      </c>
      <c r="G761" t="s">
        <v>5949</v>
      </c>
      <c r="H761" t="s">
        <v>2030</v>
      </c>
      <c r="I761" t="s">
        <v>2031</v>
      </c>
      <c r="J761" t="s">
        <v>31</v>
      </c>
      <c r="K761" t="s">
        <v>12</v>
      </c>
      <c r="L761">
        <v>1160</v>
      </c>
      <c r="M761" t="s">
        <v>13</v>
      </c>
      <c r="N761" t="s">
        <v>14</v>
      </c>
      <c r="O761">
        <v>14.2</v>
      </c>
      <c r="P761">
        <v>16472</v>
      </c>
      <c r="Q761">
        <v>32.922699999999999</v>
      </c>
      <c r="R761" s="7">
        <v>14.2</v>
      </c>
      <c r="S761" s="1">
        <v>16471.999865999998</v>
      </c>
      <c r="T761" t="s">
        <v>315</v>
      </c>
      <c r="U761" s="7">
        <v>32.922699999999999</v>
      </c>
      <c r="V761" s="1">
        <v>542302.71</v>
      </c>
      <c r="W761">
        <v>2026</v>
      </c>
    </row>
    <row r="762" spans="1:23" x14ac:dyDescent="0.3">
      <c r="A762">
        <v>72036560</v>
      </c>
      <c r="B762" s="2">
        <v>46100</v>
      </c>
      <c r="C762" t="s">
        <v>2541</v>
      </c>
      <c r="D762" t="s">
        <v>335</v>
      </c>
      <c r="E762" t="s">
        <v>336</v>
      </c>
      <c r="F762" t="s">
        <v>5948</v>
      </c>
      <c r="G762" t="s">
        <v>5949</v>
      </c>
      <c r="H762" t="s">
        <v>2030</v>
      </c>
      <c r="I762" t="s">
        <v>2031</v>
      </c>
      <c r="J762" t="s">
        <v>31</v>
      </c>
      <c r="K762" t="s">
        <v>12</v>
      </c>
      <c r="L762">
        <v>1160</v>
      </c>
      <c r="M762" t="s">
        <v>13</v>
      </c>
      <c r="N762" t="s">
        <v>14</v>
      </c>
      <c r="O762">
        <v>14.2</v>
      </c>
      <c r="P762">
        <v>16472</v>
      </c>
      <c r="Q762">
        <v>32.922699999999999</v>
      </c>
      <c r="R762" s="7">
        <v>14.2</v>
      </c>
      <c r="S762" s="1">
        <v>16471.999865999998</v>
      </c>
      <c r="T762" t="s">
        <v>315</v>
      </c>
      <c r="U762" s="7">
        <v>32.922699999999999</v>
      </c>
      <c r="V762" s="1">
        <v>542302.71</v>
      </c>
      <c r="W762">
        <v>2026</v>
      </c>
    </row>
    <row r="763" spans="1:23" x14ac:dyDescent="0.3">
      <c r="A763">
        <v>72036560</v>
      </c>
      <c r="B763" s="2">
        <v>46100</v>
      </c>
      <c r="C763" t="s">
        <v>2541</v>
      </c>
      <c r="D763" t="s">
        <v>335</v>
      </c>
      <c r="E763" t="s">
        <v>336</v>
      </c>
      <c r="F763" t="s">
        <v>5948</v>
      </c>
      <c r="G763" t="s">
        <v>5949</v>
      </c>
      <c r="H763" t="s">
        <v>2030</v>
      </c>
      <c r="I763" t="s">
        <v>2031</v>
      </c>
      <c r="J763" t="s">
        <v>31</v>
      </c>
      <c r="K763" t="s">
        <v>12</v>
      </c>
      <c r="L763">
        <v>1160</v>
      </c>
      <c r="M763" t="s">
        <v>13</v>
      </c>
      <c r="N763" t="s">
        <v>14</v>
      </c>
      <c r="O763">
        <v>14.2</v>
      </c>
      <c r="P763">
        <v>16472</v>
      </c>
      <c r="Q763">
        <v>32.922699999999999</v>
      </c>
      <c r="R763" s="7">
        <v>14.2</v>
      </c>
      <c r="S763" s="1">
        <v>16471.999865999998</v>
      </c>
      <c r="T763" t="s">
        <v>315</v>
      </c>
      <c r="U763" s="7">
        <v>32.922699999999999</v>
      </c>
      <c r="V763" s="1">
        <v>542302.71</v>
      </c>
      <c r="W763">
        <v>2026</v>
      </c>
    </row>
    <row r="764" spans="1:23" x14ac:dyDescent="0.3">
      <c r="A764">
        <v>72036560</v>
      </c>
      <c r="B764" s="2">
        <v>46100</v>
      </c>
      <c r="C764" t="s">
        <v>2541</v>
      </c>
      <c r="D764" t="s">
        <v>335</v>
      </c>
      <c r="E764" t="s">
        <v>336</v>
      </c>
      <c r="F764" t="s">
        <v>5948</v>
      </c>
      <c r="G764" t="s">
        <v>5949</v>
      </c>
      <c r="H764" t="s">
        <v>3119</v>
      </c>
      <c r="I764" t="s">
        <v>3120</v>
      </c>
      <c r="J764" t="s">
        <v>31</v>
      </c>
      <c r="K764" t="s">
        <v>12</v>
      </c>
      <c r="L764">
        <v>200</v>
      </c>
      <c r="M764" t="s">
        <v>13</v>
      </c>
      <c r="N764" t="s">
        <v>14</v>
      </c>
      <c r="O764">
        <v>16.2</v>
      </c>
      <c r="P764">
        <v>3240</v>
      </c>
      <c r="Q764">
        <v>32.922699999999999</v>
      </c>
      <c r="R764" s="7">
        <v>16.2</v>
      </c>
      <c r="S764" s="1">
        <v>3240.0000599999998</v>
      </c>
      <c r="T764" t="s">
        <v>315</v>
      </c>
      <c r="U764" s="7">
        <v>32.922699999999999</v>
      </c>
      <c r="V764" s="1">
        <v>106669.55</v>
      </c>
      <c r="W764">
        <v>2026</v>
      </c>
    </row>
    <row r="765" spans="1:23" x14ac:dyDescent="0.3">
      <c r="A765">
        <v>72035370</v>
      </c>
      <c r="B765" s="2">
        <v>46100</v>
      </c>
      <c r="C765" t="s">
        <v>2490</v>
      </c>
      <c r="D765" t="s">
        <v>335</v>
      </c>
      <c r="E765" t="s">
        <v>336</v>
      </c>
      <c r="F765" t="s">
        <v>5948</v>
      </c>
      <c r="G765" t="s">
        <v>5949</v>
      </c>
      <c r="H765" t="s">
        <v>3750</v>
      </c>
      <c r="I765" t="s">
        <v>3751</v>
      </c>
      <c r="J765" t="s">
        <v>31</v>
      </c>
      <c r="K765" t="s">
        <v>12</v>
      </c>
      <c r="L765">
        <v>738</v>
      </c>
      <c r="M765" t="s">
        <v>13</v>
      </c>
      <c r="N765" t="s">
        <v>14</v>
      </c>
      <c r="O765">
        <v>13.5</v>
      </c>
      <c r="P765">
        <v>9963</v>
      </c>
      <c r="Q765">
        <v>32.922699999999999</v>
      </c>
      <c r="R765" s="7">
        <v>13.5</v>
      </c>
      <c r="S765" s="1">
        <v>9962.9999960000005</v>
      </c>
      <c r="T765" t="s">
        <v>315</v>
      </c>
      <c r="U765" s="7">
        <v>32.922699999999999</v>
      </c>
      <c r="V765" s="1">
        <v>328008.86</v>
      </c>
      <c r="W765">
        <v>2026</v>
      </c>
    </row>
    <row r="766" spans="1:23" x14ac:dyDescent="0.3">
      <c r="A766">
        <v>72035370</v>
      </c>
      <c r="B766" s="2">
        <v>46100</v>
      </c>
      <c r="C766" t="s">
        <v>2490</v>
      </c>
      <c r="D766" t="s">
        <v>335</v>
      </c>
      <c r="E766" t="s">
        <v>336</v>
      </c>
      <c r="F766" t="s">
        <v>5948</v>
      </c>
      <c r="G766" t="s">
        <v>5949</v>
      </c>
      <c r="H766" t="s">
        <v>3752</v>
      </c>
      <c r="I766" t="s">
        <v>3753</v>
      </c>
      <c r="J766" t="s">
        <v>31</v>
      </c>
      <c r="K766" t="s">
        <v>12</v>
      </c>
      <c r="L766">
        <v>720</v>
      </c>
      <c r="M766" t="s">
        <v>13</v>
      </c>
      <c r="N766" t="s">
        <v>14</v>
      </c>
      <c r="O766">
        <v>15.15</v>
      </c>
      <c r="P766">
        <v>10908</v>
      </c>
      <c r="Q766">
        <v>32.922699999999999</v>
      </c>
      <c r="R766" s="7">
        <v>15.15</v>
      </c>
      <c r="S766" s="1">
        <v>10907.999951</v>
      </c>
      <c r="T766" t="s">
        <v>315</v>
      </c>
      <c r="U766" s="7">
        <v>32.922699999999999</v>
      </c>
      <c r="V766" s="1">
        <v>359120.81</v>
      </c>
      <c r="W766">
        <v>2026</v>
      </c>
    </row>
    <row r="767" spans="1:23" x14ac:dyDescent="0.3">
      <c r="A767">
        <v>72035370</v>
      </c>
      <c r="B767" s="2">
        <v>46100</v>
      </c>
      <c r="C767" t="s">
        <v>2490</v>
      </c>
      <c r="D767" t="s">
        <v>335</v>
      </c>
      <c r="E767" t="s">
        <v>336</v>
      </c>
      <c r="F767" t="s">
        <v>5948</v>
      </c>
      <c r="G767" t="s">
        <v>5949</v>
      </c>
      <c r="H767" t="s">
        <v>3752</v>
      </c>
      <c r="I767" t="s">
        <v>3753</v>
      </c>
      <c r="J767" t="s">
        <v>31</v>
      </c>
      <c r="K767" t="s">
        <v>12</v>
      </c>
      <c r="L767">
        <v>720</v>
      </c>
      <c r="M767" t="s">
        <v>13</v>
      </c>
      <c r="N767" t="s">
        <v>14</v>
      </c>
      <c r="O767">
        <v>15.15</v>
      </c>
      <c r="P767">
        <v>10908</v>
      </c>
      <c r="Q767">
        <v>32.922699999999999</v>
      </c>
      <c r="R767" s="7">
        <v>15.15</v>
      </c>
      <c r="S767" s="1">
        <v>10907.999951</v>
      </c>
      <c r="T767" t="s">
        <v>315</v>
      </c>
      <c r="U767" s="7">
        <v>32.922699999999999</v>
      </c>
      <c r="V767" s="1">
        <v>359120.81</v>
      </c>
      <c r="W767">
        <v>2026</v>
      </c>
    </row>
    <row r="768" spans="1:23" x14ac:dyDescent="0.3">
      <c r="A768">
        <v>72035370</v>
      </c>
      <c r="B768" s="2">
        <v>46100</v>
      </c>
      <c r="C768" t="s">
        <v>2490</v>
      </c>
      <c r="D768" t="s">
        <v>335</v>
      </c>
      <c r="E768" t="s">
        <v>336</v>
      </c>
      <c r="F768" t="s">
        <v>5948</v>
      </c>
      <c r="G768" t="s">
        <v>5949</v>
      </c>
      <c r="H768" t="s">
        <v>3117</v>
      </c>
      <c r="I768" t="s">
        <v>3118</v>
      </c>
      <c r="J768" t="s">
        <v>31</v>
      </c>
      <c r="K768" t="s">
        <v>12</v>
      </c>
      <c r="L768">
        <v>234</v>
      </c>
      <c r="M768" t="s">
        <v>13</v>
      </c>
      <c r="N768" t="s">
        <v>14</v>
      </c>
      <c r="O768">
        <v>17.5</v>
      </c>
      <c r="P768">
        <v>4095</v>
      </c>
      <c r="Q768">
        <v>32.922699999999999</v>
      </c>
      <c r="R768" s="7">
        <v>17.5</v>
      </c>
      <c r="S768" s="1">
        <v>4095.000106</v>
      </c>
      <c r="T768" t="s">
        <v>315</v>
      </c>
      <c r="U768" s="7">
        <v>32.922699999999999</v>
      </c>
      <c r="V768" s="1">
        <v>134818.46</v>
      </c>
      <c r="W768">
        <v>2026</v>
      </c>
    </row>
    <row r="769" spans="1:23" x14ac:dyDescent="0.3">
      <c r="A769">
        <v>72035370</v>
      </c>
      <c r="B769" s="2">
        <v>46100</v>
      </c>
      <c r="C769" t="s">
        <v>2490</v>
      </c>
      <c r="D769" t="s">
        <v>335</v>
      </c>
      <c r="E769" t="s">
        <v>336</v>
      </c>
      <c r="F769" t="s">
        <v>5948</v>
      </c>
      <c r="G769" t="s">
        <v>5949</v>
      </c>
      <c r="H769" t="s">
        <v>3117</v>
      </c>
      <c r="I769" t="s">
        <v>3118</v>
      </c>
      <c r="J769" t="s">
        <v>31</v>
      </c>
      <c r="K769" t="s">
        <v>12</v>
      </c>
      <c r="L769">
        <v>738</v>
      </c>
      <c r="M769" t="s">
        <v>13</v>
      </c>
      <c r="N769" t="s">
        <v>14</v>
      </c>
      <c r="O769">
        <v>17.5</v>
      </c>
      <c r="P769">
        <v>12915</v>
      </c>
      <c r="Q769">
        <v>32.922699999999999</v>
      </c>
      <c r="R769" s="7">
        <v>17.5</v>
      </c>
      <c r="S769" s="1">
        <v>12914.999984</v>
      </c>
      <c r="T769" t="s">
        <v>315</v>
      </c>
      <c r="U769" s="7">
        <v>32.922699999999999</v>
      </c>
      <c r="V769" s="1">
        <v>425196.67</v>
      </c>
      <c r="W769">
        <v>2026</v>
      </c>
    </row>
    <row r="770" spans="1:23" x14ac:dyDescent="0.3">
      <c r="A770">
        <v>72035370</v>
      </c>
      <c r="B770" s="2">
        <v>46100</v>
      </c>
      <c r="C770" t="s">
        <v>2490</v>
      </c>
      <c r="D770" t="s">
        <v>335</v>
      </c>
      <c r="E770" t="s">
        <v>336</v>
      </c>
      <c r="F770" t="s">
        <v>5948</v>
      </c>
      <c r="G770" t="s">
        <v>5949</v>
      </c>
      <c r="H770" t="s">
        <v>3117</v>
      </c>
      <c r="I770" t="s">
        <v>3118</v>
      </c>
      <c r="J770" t="s">
        <v>31</v>
      </c>
      <c r="K770" t="s">
        <v>12</v>
      </c>
      <c r="L770">
        <v>738</v>
      </c>
      <c r="M770" t="s">
        <v>13</v>
      </c>
      <c r="N770" t="s">
        <v>14</v>
      </c>
      <c r="O770">
        <v>17.5</v>
      </c>
      <c r="P770">
        <v>12915</v>
      </c>
      <c r="Q770">
        <v>32.922699999999999</v>
      </c>
      <c r="R770" s="7">
        <v>17.5</v>
      </c>
      <c r="S770" s="1">
        <v>12914.999984</v>
      </c>
      <c r="T770" t="s">
        <v>315</v>
      </c>
      <c r="U770" s="7">
        <v>32.922699999999999</v>
      </c>
      <c r="V770" s="1">
        <v>425196.67</v>
      </c>
      <c r="W770">
        <v>2026</v>
      </c>
    </row>
    <row r="771" spans="1:23" x14ac:dyDescent="0.3">
      <c r="A771">
        <v>72037581</v>
      </c>
      <c r="B771" s="2">
        <v>46100</v>
      </c>
      <c r="C771" t="s">
        <v>4190</v>
      </c>
      <c r="D771" t="s">
        <v>348</v>
      </c>
      <c r="E771" t="s">
        <v>349</v>
      </c>
      <c r="F771" t="s">
        <v>6048</v>
      </c>
      <c r="G771" t="s">
        <v>6049</v>
      </c>
      <c r="H771" t="s">
        <v>6050</v>
      </c>
      <c r="I771" t="s">
        <v>6051</v>
      </c>
      <c r="J771" t="s">
        <v>67</v>
      </c>
      <c r="K771" t="s">
        <v>48</v>
      </c>
      <c r="L771">
        <v>1500</v>
      </c>
      <c r="M771" t="s">
        <v>49</v>
      </c>
      <c r="N771" t="s">
        <v>14</v>
      </c>
      <c r="O771">
        <v>0.77680000000000005</v>
      </c>
      <c r="P771">
        <v>1165.2</v>
      </c>
      <c r="Q771">
        <v>32.922699999999999</v>
      </c>
      <c r="R771" s="7">
        <v>0.77679900000000002</v>
      </c>
      <c r="S771" s="1">
        <v>1165.1999980000001</v>
      </c>
      <c r="T771" t="s">
        <v>315</v>
      </c>
      <c r="U771" s="7">
        <v>32.922699999999999</v>
      </c>
      <c r="V771" s="1">
        <v>38361.53</v>
      </c>
      <c r="W771">
        <v>2026</v>
      </c>
    </row>
    <row r="772" spans="1:23" x14ac:dyDescent="0.3">
      <c r="A772">
        <v>72037684</v>
      </c>
      <c r="B772" s="2">
        <v>46100</v>
      </c>
      <c r="C772" t="s">
        <v>3727</v>
      </c>
      <c r="D772" t="s">
        <v>348</v>
      </c>
      <c r="E772" t="s">
        <v>349</v>
      </c>
      <c r="F772" t="s">
        <v>6048</v>
      </c>
      <c r="G772" t="s">
        <v>6049</v>
      </c>
      <c r="H772" t="s">
        <v>6052</v>
      </c>
      <c r="I772" t="s">
        <v>6053</v>
      </c>
      <c r="J772" t="s">
        <v>67</v>
      </c>
      <c r="K772" t="s">
        <v>48</v>
      </c>
      <c r="L772">
        <v>1020</v>
      </c>
      <c r="M772" t="s">
        <v>49</v>
      </c>
      <c r="N772" t="s">
        <v>14</v>
      </c>
      <c r="O772">
        <v>0.61080000000000001</v>
      </c>
      <c r="P772">
        <v>623.02</v>
      </c>
      <c r="Q772">
        <v>32.922699999999999</v>
      </c>
      <c r="R772" s="7">
        <v>0.61080000000000001</v>
      </c>
      <c r="S772" s="1">
        <v>623.01998300000002</v>
      </c>
      <c r="T772" t="s">
        <v>315</v>
      </c>
      <c r="U772" s="7">
        <v>32.922699999999999</v>
      </c>
      <c r="V772" s="1">
        <v>20511.5</v>
      </c>
      <c r="W772">
        <v>2026</v>
      </c>
    </row>
    <row r="773" spans="1:23" x14ac:dyDescent="0.3">
      <c r="A773">
        <v>72037681</v>
      </c>
      <c r="B773" s="2">
        <v>46100</v>
      </c>
      <c r="C773" t="s">
        <v>3727</v>
      </c>
      <c r="D773" t="s">
        <v>348</v>
      </c>
      <c r="E773" t="s">
        <v>349</v>
      </c>
      <c r="F773" t="s">
        <v>6092</v>
      </c>
      <c r="G773" t="s">
        <v>6093</v>
      </c>
      <c r="H773" t="s">
        <v>4923</v>
      </c>
      <c r="I773" t="s">
        <v>4924</v>
      </c>
      <c r="J773" t="s">
        <v>67</v>
      </c>
      <c r="K773" t="s">
        <v>32</v>
      </c>
      <c r="L773">
        <v>1530</v>
      </c>
      <c r="M773" t="s">
        <v>49</v>
      </c>
      <c r="N773" t="s">
        <v>14</v>
      </c>
      <c r="O773">
        <v>0.6845</v>
      </c>
      <c r="P773">
        <v>1047.2850000000001</v>
      </c>
      <c r="Q773">
        <v>32.922699999999999</v>
      </c>
      <c r="R773" s="7">
        <v>0.6845</v>
      </c>
      <c r="S773" s="1">
        <v>1047.285003</v>
      </c>
      <c r="T773" t="s">
        <v>315</v>
      </c>
      <c r="U773" s="7">
        <v>32.922699999999999</v>
      </c>
      <c r="V773" s="1">
        <v>34479.449999999997</v>
      </c>
      <c r="W773">
        <v>2026</v>
      </c>
    </row>
    <row r="774" spans="1:23" x14ac:dyDescent="0.3">
      <c r="A774">
        <v>72037680</v>
      </c>
      <c r="B774" s="2">
        <v>46100</v>
      </c>
      <c r="C774" t="s">
        <v>3727</v>
      </c>
      <c r="D774" t="s">
        <v>348</v>
      </c>
      <c r="E774" t="s">
        <v>349</v>
      </c>
      <c r="F774" t="s">
        <v>6092</v>
      </c>
      <c r="G774" t="s">
        <v>6093</v>
      </c>
      <c r="H774" t="s">
        <v>6094</v>
      </c>
      <c r="I774" t="s">
        <v>6095</v>
      </c>
      <c r="J774" t="s">
        <v>67</v>
      </c>
      <c r="K774" t="s">
        <v>32</v>
      </c>
      <c r="L774">
        <v>1026</v>
      </c>
      <c r="M774" t="s">
        <v>49</v>
      </c>
      <c r="N774" t="s">
        <v>14</v>
      </c>
      <c r="O774">
        <v>0.56710000000000005</v>
      </c>
      <c r="P774">
        <v>581.84500000000003</v>
      </c>
      <c r="Q774">
        <v>32.922699999999999</v>
      </c>
      <c r="R774" s="7">
        <v>0.56709900000000002</v>
      </c>
      <c r="S774" s="1">
        <v>581.84504900000002</v>
      </c>
      <c r="T774" t="s">
        <v>315</v>
      </c>
      <c r="U774" s="7">
        <v>32.922699999999999</v>
      </c>
      <c r="V774" s="1">
        <v>19155.91</v>
      </c>
      <c r="W774">
        <v>2026</v>
      </c>
    </row>
    <row r="775" spans="1:23" x14ac:dyDescent="0.3">
      <c r="A775">
        <v>72037180</v>
      </c>
      <c r="B775" s="2">
        <v>46100</v>
      </c>
      <c r="C775" t="s">
        <v>2958</v>
      </c>
      <c r="D775" t="s">
        <v>348</v>
      </c>
      <c r="E775" t="s">
        <v>349</v>
      </c>
      <c r="F775" t="s">
        <v>6090</v>
      </c>
      <c r="G775" t="s">
        <v>6091</v>
      </c>
      <c r="H775" t="s">
        <v>4809</v>
      </c>
      <c r="I775" t="s">
        <v>4810</v>
      </c>
      <c r="J775" t="s">
        <v>67</v>
      </c>
      <c r="K775" t="s">
        <v>32</v>
      </c>
      <c r="L775">
        <v>1008</v>
      </c>
      <c r="M775" t="s">
        <v>49</v>
      </c>
      <c r="N775" t="s">
        <v>14</v>
      </c>
      <c r="O775">
        <v>0.61560000000000004</v>
      </c>
      <c r="P775">
        <v>620.52</v>
      </c>
      <c r="Q775">
        <v>32.922699999999999</v>
      </c>
      <c r="R775" s="7">
        <v>0.61559900000000001</v>
      </c>
      <c r="S775" s="1">
        <v>620.51988400000005</v>
      </c>
      <c r="T775" t="s">
        <v>315</v>
      </c>
      <c r="U775" s="7">
        <v>32.922699999999999</v>
      </c>
      <c r="V775" s="1">
        <v>20429.189999999999</v>
      </c>
      <c r="W775">
        <v>2026</v>
      </c>
    </row>
    <row r="776" spans="1:23" x14ac:dyDescent="0.3">
      <c r="A776">
        <v>72037180</v>
      </c>
      <c r="B776" s="2">
        <v>46100</v>
      </c>
      <c r="C776" t="s">
        <v>2958</v>
      </c>
      <c r="D776" t="s">
        <v>348</v>
      </c>
      <c r="E776" t="s">
        <v>349</v>
      </c>
      <c r="F776" t="s">
        <v>6090</v>
      </c>
      <c r="G776" t="s">
        <v>6091</v>
      </c>
      <c r="H776" t="s">
        <v>4809</v>
      </c>
      <c r="I776" t="s">
        <v>4810</v>
      </c>
      <c r="J776" t="s">
        <v>67</v>
      </c>
      <c r="K776" t="s">
        <v>32</v>
      </c>
      <c r="L776">
        <v>224</v>
      </c>
      <c r="M776" t="s">
        <v>49</v>
      </c>
      <c r="N776" t="s">
        <v>14</v>
      </c>
      <c r="O776">
        <v>0.61558000000000002</v>
      </c>
      <c r="P776">
        <v>137.88999999999999</v>
      </c>
      <c r="Q776">
        <v>32.922699999999999</v>
      </c>
      <c r="R776" s="7">
        <v>0.61558000000000002</v>
      </c>
      <c r="S776" s="1">
        <v>137.88996599999999</v>
      </c>
      <c r="T776" t="s">
        <v>315</v>
      </c>
      <c r="U776" s="7">
        <v>32.922699999999999</v>
      </c>
      <c r="V776" s="1">
        <v>4539.71</v>
      </c>
      <c r="W776">
        <v>2026</v>
      </c>
    </row>
    <row r="777" spans="1:23" x14ac:dyDescent="0.3">
      <c r="A777">
        <v>72037675</v>
      </c>
      <c r="B777" s="2">
        <v>46100</v>
      </c>
      <c r="C777" t="s">
        <v>3727</v>
      </c>
      <c r="D777" t="s">
        <v>348</v>
      </c>
      <c r="E777" t="s">
        <v>349</v>
      </c>
      <c r="F777" t="s">
        <v>6058</v>
      </c>
      <c r="G777" t="s">
        <v>6059</v>
      </c>
      <c r="H777" t="s">
        <v>554</v>
      </c>
      <c r="I777" t="s">
        <v>555</v>
      </c>
      <c r="J777" t="s">
        <v>67</v>
      </c>
      <c r="K777" t="s">
        <v>12</v>
      </c>
      <c r="L777">
        <v>1224</v>
      </c>
      <c r="M777" t="s">
        <v>49</v>
      </c>
      <c r="N777" t="s">
        <v>14</v>
      </c>
      <c r="O777">
        <v>0.64829999999999999</v>
      </c>
      <c r="P777">
        <v>793.51900000000001</v>
      </c>
      <c r="Q777">
        <v>32.922699999999999</v>
      </c>
      <c r="R777" s="7">
        <v>0.64829999999999999</v>
      </c>
      <c r="S777" s="1">
        <v>793.51906099999997</v>
      </c>
      <c r="T777" t="s">
        <v>315</v>
      </c>
      <c r="U777" s="7">
        <v>32.922699999999999</v>
      </c>
      <c r="V777" s="1">
        <v>26124.79</v>
      </c>
      <c r="W777">
        <v>2026</v>
      </c>
    </row>
    <row r="778" spans="1:23" x14ac:dyDescent="0.3">
      <c r="A778">
        <v>72038020</v>
      </c>
      <c r="B778" s="2">
        <v>46100</v>
      </c>
      <c r="C778" t="s">
        <v>3743</v>
      </c>
      <c r="D778" t="s">
        <v>348</v>
      </c>
      <c r="E778" t="s">
        <v>349</v>
      </c>
      <c r="F778" t="s">
        <v>6058</v>
      </c>
      <c r="G778" t="s">
        <v>6059</v>
      </c>
      <c r="H778" t="s">
        <v>4833</v>
      </c>
      <c r="I778" t="s">
        <v>4834</v>
      </c>
      <c r="J778" t="s">
        <v>67</v>
      </c>
      <c r="K778" t="s">
        <v>12</v>
      </c>
      <c r="L778">
        <v>1152</v>
      </c>
      <c r="M778" t="s">
        <v>49</v>
      </c>
      <c r="N778" t="s">
        <v>14</v>
      </c>
      <c r="O778">
        <v>0.45639999999999997</v>
      </c>
      <c r="P778">
        <v>525.77300000000002</v>
      </c>
      <c r="Q778">
        <v>32.922699999999999</v>
      </c>
      <c r="R778" s="7">
        <v>0.456399</v>
      </c>
      <c r="S778" s="1">
        <v>525.773098</v>
      </c>
      <c r="T778" t="s">
        <v>315</v>
      </c>
      <c r="U778" s="7">
        <v>32.922699999999999</v>
      </c>
      <c r="V778" s="1">
        <v>17309.87</v>
      </c>
      <c r="W778">
        <v>2026</v>
      </c>
    </row>
    <row r="779" spans="1:23" x14ac:dyDescent="0.3">
      <c r="A779">
        <v>72038020</v>
      </c>
      <c r="B779" s="2">
        <v>46100</v>
      </c>
      <c r="C779" t="s">
        <v>3743</v>
      </c>
      <c r="D779" t="s">
        <v>348</v>
      </c>
      <c r="E779" t="s">
        <v>349</v>
      </c>
      <c r="F779" t="s">
        <v>6058</v>
      </c>
      <c r="G779" t="s">
        <v>6059</v>
      </c>
      <c r="H779" t="s">
        <v>456</v>
      </c>
      <c r="I779" t="s">
        <v>457</v>
      </c>
      <c r="J779" t="s">
        <v>67</v>
      </c>
      <c r="K779" t="s">
        <v>12</v>
      </c>
      <c r="L779">
        <v>1020</v>
      </c>
      <c r="M779" t="s">
        <v>49</v>
      </c>
      <c r="N779" t="s">
        <v>14</v>
      </c>
      <c r="O779">
        <v>0.50239999999999996</v>
      </c>
      <c r="P779">
        <v>512.45000000000005</v>
      </c>
      <c r="Q779">
        <v>32.922699999999999</v>
      </c>
      <c r="R779" s="7">
        <v>0.50239900000000004</v>
      </c>
      <c r="S779" s="1">
        <v>512.45007199999998</v>
      </c>
      <c r="T779" t="s">
        <v>315</v>
      </c>
      <c r="U779" s="7">
        <v>32.922699999999999</v>
      </c>
      <c r="V779" s="1">
        <v>16871.240000000002</v>
      </c>
      <c r="W779">
        <v>2026</v>
      </c>
    </row>
    <row r="780" spans="1:23" x14ac:dyDescent="0.3">
      <c r="A780">
        <v>72038513</v>
      </c>
      <c r="B780" s="2">
        <v>46100</v>
      </c>
      <c r="C780" t="s">
        <v>4762</v>
      </c>
      <c r="D780" t="s">
        <v>348</v>
      </c>
      <c r="E780" t="s">
        <v>349</v>
      </c>
      <c r="F780" t="s">
        <v>6058</v>
      </c>
      <c r="G780" t="s">
        <v>6059</v>
      </c>
      <c r="H780" t="s">
        <v>456</v>
      </c>
      <c r="I780" t="s">
        <v>457</v>
      </c>
      <c r="J780" t="s">
        <v>67</v>
      </c>
      <c r="K780" t="s">
        <v>12</v>
      </c>
      <c r="L780">
        <v>1500</v>
      </c>
      <c r="M780" t="s">
        <v>49</v>
      </c>
      <c r="N780" t="s">
        <v>14</v>
      </c>
      <c r="O780">
        <v>0.50239999999999996</v>
      </c>
      <c r="P780">
        <v>753.6</v>
      </c>
      <c r="Q780">
        <v>32.922699999999999</v>
      </c>
      <c r="R780" s="7">
        <v>0.50239900000000004</v>
      </c>
      <c r="S780" s="1">
        <v>753.600099</v>
      </c>
      <c r="T780" t="s">
        <v>315</v>
      </c>
      <c r="U780" s="7">
        <v>32.922699999999999</v>
      </c>
      <c r="V780" s="1">
        <v>24810.55</v>
      </c>
      <c r="W780">
        <v>2026</v>
      </c>
    </row>
    <row r="781" spans="1:23" x14ac:dyDescent="0.3">
      <c r="A781">
        <v>72037677</v>
      </c>
      <c r="B781" s="2">
        <v>46100</v>
      </c>
      <c r="C781" t="s">
        <v>3727</v>
      </c>
      <c r="D781" t="s">
        <v>348</v>
      </c>
      <c r="E781" t="s">
        <v>349</v>
      </c>
      <c r="F781" t="s">
        <v>6058</v>
      </c>
      <c r="G781" t="s">
        <v>6059</v>
      </c>
      <c r="H781" t="s">
        <v>456</v>
      </c>
      <c r="I781" t="s">
        <v>457</v>
      </c>
      <c r="J781" t="s">
        <v>67</v>
      </c>
      <c r="K781" t="s">
        <v>12</v>
      </c>
      <c r="L781">
        <v>1020</v>
      </c>
      <c r="M781" t="s">
        <v>49</v>
      </c>
      <c r="N781" t="s">
        <v>14</v>
      </c>
      <c r="O781">
        <v>0.49209999999999998</v>
      </c>
      <c r="P781">
        <v>501.94200000000001</v>
      </c>
      <c r="Q781">
        <v>32.922699999999999</v>
      </c>
      <c r="R781" s="7">
        <v>0.49209900000000001</v>
      </c>
      <c r="S781" s="1">
        <v>501.94212499999998</v>
      </c>
      <c r="T781" t="s">
        <v>315</v>
      </c>
      <c r="U781" s="7">
        <v>32.922699999999999</v>
      </c>
      <c r="V781" s="1">
        <v>16525.29</v>
      </c>
      <c r="W781">
        <v>2026</v>
      </c>
    </row>
    <row r="782" spans="1:23" x14ac:dyDescent="0.3">
      <c r="A782">
        <v>72038513</v>
      </c>
      <c r="B782" s="2">
        <v>46100</v>
      </c>
      <c r="C782" t="s">
        <v>4762</v>
      </c>
      <c r="D782" t="s">
        <v>348</v>
      </c>
      <c r="E782" t="s">
        <v>349</v>
      </c>
      <c r="F782" t="s">
        <v>6058</v>
      </c>
      <c r="G782" t="s">
        <v>6059</v>
      </c>
      <c r="H782" t="s">
        <v>4833</v>
      </c>
      <c r="I782" t="s">
        <v>4834</v>
      </c>
      <c r="J782" t="s">
        <v>67</v>
      </c>
      <c r="K782" t="s">
        <v>12</v>
      </c>
      <c r="L782">
        <v>1440</v>
      </c>
      <c r="M782" t="s">
        <v>49</v>
      </c>
      <c r="N782" t="s">
        <v>14</v>
      </c>
      <c r="O782">
        <v>0.45639999999999997</v>
      </c>
      <c r="P782">
        <v>657.21600000000001</v>
      </c>
      <c r="Q782">
        <v>32.922699999999999</v>
      </c>
      <c r="R782" s="7">
        <v>0.456399</v>
      </c>
      <c r="S782" s="1">
        <v>657.21614499999998</v>
      </c>
      <c r="T782" t="s">
        <v>315</v>
      </c>
      <c r="U782" s="7">
        <v>32.922699999999999</v>
      </c>
      <c r="V782" s="1">
        <v>21637.33</v>
      </c>
      <c r="W782">
        <v>2026</v>
      </c>
    </row>
    <row r="783" spans="1:23" x14ac:dyDescent="0.3">
      <c r="A783">
        <v>72037359</v>
      </c>
      <c r="B783" s="2">
        <v>46100</v>
      </c>
      <c r="C783" t="s">
        <v>2943</v>
      </c>
      <c r="D783" t="s">
        <v>348</v>
      </c>
      <c r="E783" t="s">
        <v>349</v>
      </c>
      <c r="F783" t="s">
        <v>6116</v>
      </c>
      <c r="G783" t="s">
        <v>6117</v>
      </c>
      <c r="H783" t="s">
        <v>6120</v>
      </c>
      <c r="I783" t="s">
        <v>6121</v>
      </c>
      <c r="J783" t="s">
        <v>67</v>
      </c>
      <c r="K783" t="s">
        <v>33</v>
      </c>
      <c r="L783">
        <v>1008</v>
      </c>
      <c r="M783" t="s">
        <v>49</v>
      </c>
      <c r="N783" t="s">
        <v>14</v>
      </c>
      <c r="O783">
        <v>0.60979000000000005</v>
      </c>
      <c r="P783">
        <v>614.66999999999996</v>
      </c>
      <c r="Q783">
        <v>32.922699999999999</v>
      </c>
      <c r="R783" s="7">
        <v>0.60978900000000003</v>
      </c>
      <c r="S783" s="1">
        <v>614.67012099999999</v>
      </c>
      <c r="T783" t="s">
        <v>315</v>
      </c>
      <c r="U783" s="7">
        <v>32.922699999999999</v>
      </c>
      <c r="V783" s="1">
        <v>20236.599999999999</v>
      </c>
      <c r="W783">
        <v>2026</v>
      </c>
    </row>
    <row r="784" spans="1:23" x14ac:dyDescent="0.3">
      <c r="A784">
        <v>72037422</v>
      </c>
      <c r="B784" s="2">
        <v>46100</v>
      </c>
      <c r="C784" t="s">
        <v>3256</v>
      </c>
      <c r="D784" t="s">
        <v>348</v>
      </c>
      <c r="E784" t="s">
        <v>349</v>
      </c>
      <c r="F784" t="s">
        <v>6116</v>
      </c>
      <c r="G784" t="s">
        <v>6117</v>
      </c>
      <c r="H784" t="s">
        <v>6100</v>
      </c>
      <c r="I784" t="s">
        <v>6101</v>
      </c>
      <c r="J784" t="s">
        <v>67</v>
      </c>
      <c r="K784" t="s">
        <v>33</v>
      </c>
      <c r="L784">
        <v>1600</v>
      </c>
      <c r="M784" t="s">
        <v>49</v>
      </c>
      <c r="N784" t="s">
        <v>14</v>
      </c>
      <c r="O784">
        <v>1.2685</v>
      </c>
      <c r="P784">
        <v>2029.6</v>
      </c>
      <c r="Q784">
        <v>32.922699999999999</v>
      </c>
      <c r="R784" s="7">
        <v>1.268499</v>
      </c>
      <c r="S784" s="1">
        <v>2029.5999409999999</v>
      </c>
      <c r="T784" t="s">
        <v>315</v>
      </c>
      <c r="U784" s="7">
        <v>32.922699999999999</v>
      </c>
      <c r="V784" s="1">
        <v>66819.91</v>
      </c>
      <c r="W784">
        <v>2026</v>
      </c>
    </row>
    <row r="785" spans="1:23" x14ac:dyDescent="0.3">
      <c r="A785">
        <v>72038183</v>
      </c>
      <c r="B785" s="2">
        <v>46100</v>
      </c>
      <c r="C785" t="s">
        <v>4650</v>
      </c>
      <c r="D785" t="s">
        <v>348</v>
      </c>
      <c r="E785" t="s">
        <v>349</v>
      </c>
      <c r="F785" t="s">
        <v>6116</v>
      </c>
      <c r="G785" t="s">
        <v>6117</v>
      </c>
      <c r="H785" t="s">
        <v>358</v>
      </c>
      <c r="I785" t="s">
        <v>359</v>
      </c>
      <c r="J785" t="s">
        <v>67</v>
      </c>
      <c r="K785" t="s">
        <v>33</v>
      </c>
      <c r="L785">
        <v>510</v>
      </c>
      <c r="M785" t="s">
        <v>49</v>
      </c>
      <c r="N785" t="s">
        <v>14</v>
      </c>
      <c r="O785">
        <v>0.65080000000000005</v>
      </c>
      <c r="P785">
        <v>331.91</v>
      </c>
      <c r="Q785">
        <v>32.922699999999999</v>
      </c>
      <c r="R785" s="7">
        <v>0.65079900000000002</v>
      </c>
      <c r="S785" s="1">
        <v>331.909898</v>
      </c>
      <c r="T785" t="s">
        <v>315</v>
      </c>
      <c r="U785" s="7">
        <v>32.922699999999999</v>
      </c>
      <c r="V785" s="1">
        <v>10927.37</v>
      </c>
      <c r="W785">
        <v>2026</v>
      </c>
    </row>
    <row r="786" spans="1:23" x14ac:dyDescent="0.3">
      <c r="A786">
        <v>72037421</v>
      </c>
      <c r="B786" s="2">
        <v>46100</v>
      </c>
      <c r="C786" t="s">
        <v>3256</v>
      </c>
      <c r="D786" t="s">
        <v>348</v>
      </c>
      <c r="E786" t="s">
        <v>349</v>
      </c>
      <c r="F786" t="s">
        <v>6116</v>
      </c>
      <c r="G786" t="s">
        <v>6117</v>
      </c>
      <c r="H786" t="s">
        <v>363</v>
      </c>
      <c r="I786" t="s">
        <v>364</v>
      </c>
      <c r="J786" t="s">
        <v>67</v>
      </c>
      <c r="K786" t="s">
        <v>33</v>
      </c>
      <c r="L786">
        <v>1728</v>
      </c>
      <c r="M786" t="s">
        <v>49</v>
      </c>
      <c r="N786" t="s">
        <v>14</v>
      </c>
      <c r="O786">
        <v>0.76090000000000002</v>
      </c>
      <c r="P786">
        <v>1314.84</v>
      </c>
      <c r="Q786">
        <v>32.922699999999999</v>
      </c>
      <c r="R786" s="7">
        <v>0.76089899999999999</v>
      </c>
      <c r="S786" s="1">
        <v>1314.8399119999999</v>
      </c>
      <c r="T786" t="s">
        <v>315</v>
      </c>
      <c r="U786" s="7">
        <v>32.922699999999999</v>
      </c>
      <c r="V786" s="1">
        <v>43288.08</v>
      </c>
      <c r="W786">
        <v>2026</v>
      </c>
    </row>
    <row r="787" spans="1:23" x14ac:dyDescent="0.3">
      <c r="A787">
        <v>72037421</v>
      </c>
      <c r="B787" s="2">
        <v>46100</v>
      </c>
      <c r="C787" t="s">
        <v>3256</v>
      </c>
      <c r="D787" t="s">
        <v>348</v>
      </c>
      <c r="E787" t="s">
        <v>349</v>
      </c>
      <c r="F787" t="s">
        <v>6116</v>
      </c>
      <c r="G787" t="s">
        <v>6117</v>
      </c>
      <c r="H787" t="s">
        <v>365</v>
      </c>
      <c r="I787" t="s">
        <v>366</v>
      </c>
      <c r="J787" t="s">
        <v>67</v>
      </c>
      <c r="K787" t="s">
        <v>33</v>
      </c>
      <c r="L787">
        <v>1008</v>
      </c>
      <c r="M787" t="s">
        <v>49</v>
      </c>
      <c r="N787" t="s">
        <v>14</v>
      </c>
      <c r="O787">
        <v>0.8246</v>
      </c>
      <c r="P787">
        <v>831.2</v>
      </c>
      <c r="Q787">
        <v>32.922699999999999</v>
      </c>
      <c r="R787" s="7">
        <v>0.8246</v>
      </c>
      <c r="S787" s="1">
        <v>831.20005300000003</v>
      </c>
      <c r="T787" t="s">
        <v>315</v>
      </c>
      <c r="U787" s="7">
        <v>32.922699999999999</v>
      </c>
      <c r="V787" s="1">
        <v>27365.35</v>
      </c>
      <c r="W787">
        <v>2026</v>
      </c>
    </row>
    <row r="788" spans="1:23" x14ac:dyDescent="0.3">
      <c r="A788">
        <v>72037362</v>
      </c>
      <c r="B788" s="2">
        <v>46100</v>
      </c>
      <c r="C788" t="s">
        <v>2943</v>
      </c>
      <c r="D788" t="s">
        <v>348</v>
      </c>
      <c r="E788" t="s">
        <v>349</v>
      </c>
      <c r="F788" t="s">
        <v>6116</v>
      </c>
      <c r="G788" t="s">
        <v>6117</v>
      </c>
      <c r="H788" t="s">
        <v>358</v>
      </c>
      <c r="I788" t="s">
        <v>359</v>
      </c>
      <c r="J788" t="s">
        <v>67</v>
      </c>
      <c r="K788" t="s">
        <v>33</v>
      </c>
      <c r="L788">
        <v>300</v>
      </c>
      <c r="M788" t="s">
        <v>49</v>
      </c>
      <c r="N788" t="s">
        <v>14</v>
      </c>
      <c r="O788">
        <v>0.63739999999999997</v>
      </c>
      <c r="P788">
        <v>191.22</v>
      </c>
      <c r="Q788">
        <v>32.922699999999999</v>
      </c>
      <c r="R788" s="7">
        <v>0.63739999999999997</v>
      </c>
      <c r="S788" s="1">
        <v>191.22003900000001</v>
      </c>
      <c r="T788" t="s">
        <v>315</v>
      </c>
      <c r="U788" s="7">
        <v>32.922699999999999</v>
      </c>
      <c r="V788" s="1">
        <v>6295.48</v>
      </c>
      <c r="W788">
        <v>2026</v>
      </c>
    </row>
    <row r="789" spans="1:23" x14ac:dyDescent="0.3">
      <c r="A789">
        <v>72037414</v>
      </c>
      <c r="B789" s="2">
        <v>46100</v>
      </c>
      <c r="C789" t="s">
        <v>3256</v>
      </c>
      <c r="D789" t="s">
        <v>348</v>
      </c>
      <c r="E789" t="s">
        <v>349</v>
      </c>
      <c r="F789" t="s">
        <v>6116</v>
      </c>
      <c r="G789" t="s">
        <v>6117</v>
      </c>
      <c r="H789" t="s">
        <v>1526</v>
      </c>
      <c r="I789" t="s">
        <v>1527</v>
      </c>
      <c r="J789" t="s">
        <v>67</v>
      </c>
      <c r="K789" t="s">
        <v>33</v>
      </c>
      <c r="L789">
        <v>1188</v>
      </c>
      <c r="M789" t="s">
        <v>49</v>
      </c>
      <c r="N789" t="s">
        <v>14</v>
      </c>
      <c r="O789">
        <v>0.73909999999999998</v>
      </c>
      <c r="P789">
        <v>878.05</v>
      </c>
      <c r="Q789">
        <v>32.922699999999999</v>
      </c>
      <c r="R789" s="7">
        <v>0.73909999999999998</v>
      </c>
      <c r="S789" s="1">
        <v>878.05009900000005</v>
      </c>
      <c r="T789" t="s">
        <v>315</v>
      </c>
      <c r="U789" s="7">
        <v>32.922699999999999</v>
      </c>
      <c r="V789" s="1">
        <v>28907.78</v>
      </c>
      <c r="W789">
        <v>2026</v>
      </c>
    </row>
    <row r="790" spans="1:23" x14ac:dyDescent="0.3">
      <c r="A790">
        <v>72037417</v>
      </c>
      <c r="B790" s="2">
        <v>46100</v>
      </c>
      <c r="C790" t="s">
        <v>3256</v>
      </c>
      <c r="D790" t="s">
        <v>348</v>
      </c>
      <c r="E790" t="s">
        <v>349</v>
      </c>
      <c r="F790" t="s">
        <v>6116</v>
      </c>
      <c r="G790" t="s">
        <v>6117</v>
      </c>
      <c r="H790" t="s">
        <v>6118</v>
      </c>
      <c r="I790" t="s">
        <v>6119</v>
      </c>
      <c r="J790" t="s">
        <v>67</v>
      </c>
      <c r="K790" t="s">
        <v>33</v>
      </c>
      <c r="L790">
        <v>1000</v>
      </c>
      <c r="M790" t="s">
        <v>49</v>
      </c>
      <c r="N790" t="s">
        <v>14</v>
      </c>
      <c r="O790">
        <v>0.82979999999999998</v>
      </c>
      <c r="P790">
        <v>829.8</v>
      </c>
      <c r="Q790">
        <v>32.922699999999999</v>
      </c>
      <c r="R790" s="7">
        <v>0.82979999999999998</v>
      </c>
      <c r="S790" s="1">
        <v>829.80010700000003</v>
      </c>
      <c r="T790" t="s">
        <v>315</v>
      </c>
      <c r="U790" s="7">
        <v>32.922699999999999</v>
      </c>
      <c r="V790" s="1">
        <v>27319.26</v>
      </c>
      <c r="W790">
        <v>2026</v>
      </c>
    </row>
    <row r="791" spans="1:23" x14ac:dyDescent="0.3">
      <c r="A791">
        <v>72038191</v>
      </c>
      <c r="B791" s="2">
        <v>46100</v>
      </c>
      <c r="C791" t="s">
        <v>4650</v>
      </c>
      <c r="D791" t="s">
        <v>348</v>
      </c>
      <c r="E791" t="s">
        <v>349</v>
      </c>
      <c r="F791" t="s">
        <v>6116</v>
      </c>
      <c r="G791" t="s">
        <v>6117</v>
      </c>
      <c r="H791" t="s">
        <v>6120</v>
      </c>
      <c r="I791" t="s">
        <v>6121</v>
      </c>
      <c r="J791" t="s">
        <v>67</v>
      </c>
      <c r="K791" t="s">
        <v>33</v>
      </c>
      <c r="L791">
        <v>56</v>
      </c>
      <c r="M791" t="s">
        <v>49</v>
      </c>
      <c r="N791" t="s">
        <v>14</v>
      </c>
      <c r="O791">
        <v>0.62268000000000001</v>
      </c>
      <c r="P791">
        <v>34.869999999999997</v>
      </c>
      <c r="Q791">
        <v>32.922699999999999</v>
      </c>
      <c r="R791" s="7">
        <v>0.62268000000000001</v>
      </c>
      <c r="S791" s="1">
        <v>34.869861</v>
      </c>
      <c r="T791" t="s">
        <v>315</v>
      </c>
      <c r="U791" s="7">
        <v>32.922699999999999</v>
      </c>
      <c r="V791" s="1">
        <v>1148.01</v>
      </c>
      <c r="W791">
        <v>2026</v>
      </c>
    </row>
    <row r="792" spans="1:23" x14ac:dyDescent="0.3">
      <c r="A792">
        <v>72037415</v>
      </c>
      <c r="B792" s="2">
        <v>46100</v>
      </c>
      <c r="C792" t="s">
        <v>3256</v>
      </c>
      <c r="D792" t="s">
        <v>348</v>
      </c>
      <c r="E792" t="s">
        <v>349</v>
      </c>
      <c r="F792" t="s">
        <v>6116</v>
      </c>
      <c r="G792" t="s">
        <v>6117</v>
      </c>
      <c r="H792" t="s">
        <v>6100</v>
      </c>
      <c r="I792" t="s">
        <v>6101</v>
      </c>
      <c r="J792" t="s">
        <v>67</v>
      </c>
      <c r="K792" t="s">
        <v>33</v>
      </c>
      <c r="L792">
        <v>1000</v>
      </c>
      <c r="M792" t="s">
        <v>49</v>
      </c>
      <c r="N792" t="s">
        <v>14</v>
      </c>
      <c r="O792">
        <v>1.2685</v>
      </c>
      <c r="P792">
        <v>1268.5</v>
      </c>
      <c r="Q792">
        <v>32.922699999999999</v>
      </c>
      <c r="R792" s="7">
        <v>1.268499</v>
      </c>
      <c r="S792" s="1">
        <v>1268.499849</v>
      </c>
      <c r="T792" t="s">
        <v>315</v>
      </c>
      <c r="U792" s="7">
        <v>32.922699999999999</v>
      </c>
      <c r="V792" s="1">
        <v>41762.44</v>
      </c>
      <c r="W792">
        <v>2026</v>
      </c>
    </row>
    <row r="793" spans="1:23" x14ac:dyDescent="0.3">
      <c r="A793">
        <v>72037355</v>
      </c>
      <c r="B793" s="2">
        <v>46100</v>
      </c>
      <c r="C793" t="s">
        <v>2943</v>
      </c>
      <c r="D793" t="s">
        <v>348</v>
      </c>
      <c r="E793" t="s">
        <v>349</v>
      </c>
      <c r="F793" t="s">
        <v>6116</v>
      </c>
      <c r="G793" t="s">
        <v>6117</v>
      </c>
      <c r="H793" t="s">
        <v>6122</v>
      </c>
      <c r="I793" t="s">
        <v>6123</v>
      </c>
      <c r="J793" t="s">
        <v>67</v>
      </c>
      <c r="K793" t="s">
        <v>33</v>
      </c>
      <c r="L793">
        <v>1008</v>
      </c>
      <c r="M793" t="s">
        <v>49</v>
      </c>
      <c r="N793" t="s">
        <v>14</v>
      </c>
      <c r="O793">
        <v>0.99499000000000004</v>
      </c>
      <c r="P793">
        <v>1002.95</v>
      </c>
      <c r="Q793">
        <v>32.922699999999999</v>
      </c>
      <c r="R793" s="7">
        <v>0.99499000000000004</v>
      </c>
      <c r="S793" s="1">
        <v>1002.94994</v>
      </c>
      <c r="T793" t="s">
        <v>315</v>
      </c>
      <c r="U793" s="7">
        <v>32.922699999999999</v>
      </c>
      <c r="V793" s="1">
        <v>33019.82</v>
      </c>
      <c r="W793">
        <v>2026</v>
      </c>
    </row>
    <row r="794" spans="1:23" x14ac:dyDescent="0.3">
      <c r="A794">
        <v>72038162</v>
      </c>
      <c r="B794" s="2">
        <v>46100</v>
      </c>
      <c r="C794" t="s">
        <v>4650</v>
      </c>
      <c r="D794" t="s">
        <v>2204</v>
      </c>
      <c r="E794" t="s">
        <v>2205</v>
      </c>
      <c r="F794" t="s">
        <v>6635</v>
      </c>
      <c r="G794" t="s">
        <v>6636</v>
      </c>
      <c r="H794" t="s">
        <v>2206</v>
      </c>
      <c r="I794" t="s">
        <v>2207</v>
      </c>
      <c r="J794" t="s">
        <v>97</v>
      </c>
      <c r="K794" t="s">
        <v>12</v>
      </c>
      <c r="L794">
        <v>15</v>
      </c>
      <c r="M794" t="s">
        <v>49</v>
      </c>
      <c r="N794" t="s">
        <v>21</v>
      </c>
      <c r="O794">
        <v>4200</v>
      </c>
      <c r="P794">
        <v>63000</v>
      </c>
      <c r="Q794">
        <v>1</v>
      </c>
      <c r="R794" s="7">
        <v>127.57155299999999</v>
      </c>
      <c r="S794" s="1">
        <v>1913.5733090000001</v>
      </c>
      <c r="T794" t="s">
        <v>315</v>
      </c>
      <c r="U794" s="7">
        <v>32.922699999999999</v>
      </c>
      <c r="V794" s="1">
        <v>63000</v>
      </c>
      <c r="W794">
        <v>2026</v>
      </c>
    </row>
    <row r="795" spans="1:23" x14ac:dyDescent="0.3">
      <c r="A795">
        <v>72038373</v>
      </c>
      <c r="B795" s="2">
        <v>46100</v>
      </c>
      <c r="C795" t="s">
        <v>4742</v>
      </c>
      <c r="D795" t="s">
        <v>1263</v>
      </c>
      <c r="E795" t="s">
        <v>1264</v>
      </c>
      <c r="F795" t="s">
        <v>6712</v>
      </c>
      <c r="G795" t="s">
        <v>6713</v>
      </c>
      <c r="H795" t="s">
        <v>2578</v>
      </c>
      <c r="I795" t="s">
        <v>2579</v>
      </c>
      <c r="J795" t="s">
        <v>82</v>
      </c>
      <c r="K795" t="s">
        <v>48</v>
      </c>
      <c r="L795">
        <v>100000</v>
      </c>
      <c r="M795" t="s">
        <v>49</v>
      </c>
      <c r="N795" t="s">
        <v>21</v>
      </c>
      <c r="O795">
        <v>0.09</v>
      </c>
      <c r="P795">
        <v>9000</v>
      </c>
      <c r="Q795">
        <v>1</v>
      </c>
      <c r="R795" s="7">
        <v>2.7330000000000002E-3</v>
      </c>
      <c r="S795" s="1">
        <v>273.367615</v>
      </c>
      <c r="T795" t="s">
        <v>315</v>
      </c>
      <c r="U795" s="7">
        <v>32.922699999999999</v>
      </c>
      <c r="V795" s="1">
        <v>9000</v>
      </c>
      <c r="W795">
        <v>2026</v>
      </c>
    </row>
    <row r="796" spans="1:23" x14ac:dyDescent="0.3">
      <c r="A796">
        <v>72038373</v>
      </c>
      <c r="B796" s="2">
        <v>46100</v>
      </c>
      <c r="C796" t="s">
        <v>4742</v>
      </c>
      <c r="D796" t="s">
        <v>1263</v>
      </c>
      <c r="E796" t="s">
        <v>1264</v>
      </c>
      <c r="F796" t="s">
        <v>6712</v>
      </c>
      <c r="G796" t="s">
        <v>6713</v>
      </c>
      <c r="H796" t="s">
        <v>1267</v>
      </c>
      <c r="I796" t="s">
        <v>1268</v>
      </c>
      <c r="J796" t="s">
        <v>82</v>
      </c>
      <c r="K796" t="s">
        <v>48</v>
      </c>
      <c r="L796">
        <v>100000</v>
      </c>
      <c r="M796" t="s">
        <v>49</v>
      </c>
      <c r="N796" t="s">
        <v>21</v>
      </c>
      <c r="O796">
        <v>0.18</v>
      </c>
      <c r="P796">
        <v>18000</v>
      </c>
      <c r="Q796">
        <v>1</v>
      </c>
      <c r="R796" s="7">
        <v>5.4669999999999996E-3</v>
      </c>
      <c r="S796" s="1">
        <v>546.735231</v>
      </c>
      <c r="T796" t="s">
        <v>315</v>
      </c>
      <c r="U796" s="7">
        <v>32.922699999999999</v>
      </c>
      <c r="V796" s="1">
        <v>18000</v>
      </c>
      <c r="W796">
        <v>2026</v>
      </c>
    </row>
    <row r="797" spans="1:23" x14ac:dyDescent="0.3">
      <c r="A797">
        <v>72038373</v>
      </c>
      <c r="B797" s="2">
        <v>46100</v>
      </c>
      <c r="C797" t="s">
        <v>4742</v>
      </c>
      <c r="D797" t="s">
        <v>1263</v>
      </c>
      <c r="E797" t="s">
        <v>1264</v>
      </c>
      <c r="F797" t="s">
        <v>6712</v>
      </c>
      <c r="G797" t="s">
        <v>6713</v>
      </c>
      <c r="H797" t="s">
        <v>1265</v>
      </c>
      <c r="I797" t="s">
        <v>1266</v>
      </c>
      <c r="J797" t="s">
        <v>82</v>
      </c>
      <c r="K797" t="s">
        <v>48</v>
      </c>
      <c r="L797">
        <v>50000</v>
      </c>
      <c r="M797" t="s">
        <v>49</v>
      </c>
      <c r="N797" t="s">
        <v>21</v>
      </c>
      <c r="O797">
        <v>0.35</v>
      </c>
      <c r="P797">
        <v>17500</v>
      </c>
      <c r="Q797">
        <v>1</v>
      </c>
      <c r="R797" s="7">
        <v>1.0630000000000001E-2</v>
      </c>
      <c r="S797" s="1">
        <v>531.54814099999999</v>
      </c>
      <c r="T797" t="s">
        <v>315</v>
      </c>
      <c r="U797" s="7">
        <v>32.922699999999999</v>
      </c>
      <c r="V797" s="1">
        <v>17500</v>
      </c>
      <c r="W797">
        <v>2026</v>
      </c>
    </row>
    <row r="798" spans="1:23" x14ac:dyDescent="0.3">
      <c r="A798">
        <v>72038072</v>
      </c>
      <c r="B798" s="2">
        <v>46100</v>
      </c>
      <c r="C798" t="s">
        <v>5340</v>
      </c>
      <c r="D798" t="s">
        <v>5341</v>
      </c>
      <c r="E798" t="s">
        <v>5342</v>
      </c>
      <c r="F798" t="s">
        <v>6413</v>
      </c>
      <c r="G798" t="s">
        <v>6414</v>
      </c>
      <c r="H798" t="s">
        <v>5345</v>
      </c>
      <c r="I798" t="s">
        <v>5346</v>
      </c>
      <c r="J798" t="s">
        <v>5347</v>
      </c>
      <c r="K798" t="s">
        <v>66</v>
      </c>
      <c r="L798">
        <v>5000</v>
      </c>
      <c r="M798" t="s">
        <v>13</v>
      </c>
      <c r="N798" t="s">
        <v>21</v>
      </c>
      <c r="O798">
        <v>62</v>
      </c>
      <c r="P798">
        <v>310000</v>
      </c>
      <c r="Q798">
        <v>1</v>
      </c>
      <c r="R798" s="7">
        <v>1.8831990000000001</v>
      </c>
      <c r="S798" s="1">
        <v>9415.9956500000008</v>
      </c>
      <c r="T798" t="s">
        <v>315</v>
      </c>
      <c r="U798" s="7">
        <v>32.922699999999999</v>
      </c>
      <c r="V798" s="1">
        <v>310000</v>
      </c>
      <c r="W798">
        <v>2026</v>
      </c>
    </row>
    <row r="799" spans="1:23" x14ac:dyDescent="0.3">
      <c r="A799">
        <v>72038404</v>
      </c>
      <c r="B799" s="2">
        <v>46100</v>
      </c>
      <c r="C799" t="s">
        <v>4749</v>
      </c>
      <c r="D799" t="s">
        <v>443</v>
      </c>
      <c r="E799" t="s">
        <v>444</v>
      </c>
      <c r="F799" t="s">
        <v>6415</v>
      </c>
      <c r="G799" t="s">
        <v>6416</v>
      </c>
      <c r="H799" t="s">
        <v>445</v>
      </c>
      <c r="I799" t="s">
        <v>446</v>
      </c>
      <c r="J799" t="s">
        <v>248</v>
      </c>
      <c r="K799" t="s">
        <v>178</v>
      </c>
      <c r="L799">
        <v>7200</v>
      </c>
      <c r="M799" t="s">
        <v>13</v>
      </c>
      <c r="N799" t="s">
        <v>21</v>
      </c>
      <c r="O799">
        <v>9.25</v>
      </c>
      <c r="P799">
        <v>66600</v>
      </c>
      <c r="Q799">
        <v>1</v>
      </c>
      <c r="R799" s="7">
        <v>0.28096100000000002</v>
      </c>
      <c r="S799" s="1">
        <v>2022.920355</v>
      </c>
      <c r="T799" t="s">
        <v>315</v>
      </c>
      <c r="U799" s="7">
        <v>32.922699999999999</v>
      </c>
      <c r="V799" s="1">
        <v>66600</v>
      </c>
      <c r="W799">
        <v>2026</v>
      </c>
    </row>
    <row r="800" spans="1:23" x14ac:dyDescent="0.3">
      <c r="A800">
        <v>72038538</v>
      </c>
      <c r="B800" s="2">
        <v>46100</v>
      </c>
      <c r="C800" t="s">
        <v>4762</v>
      </c>
      <c r="D800" t="s">
        <v>1361</v>
      </c>
      <c r="E800" t="s">
        <v>1362</v>
      </c>
      <c r="F800" t="s">
        <v>6859</v>
      </c>
      <c r="G800" t="s">
        <v>6860</v>
      </c>
      <c r="H800" t="s">
        <v>1364</v>
      </c>
      <c r="I800" t="s">
        <v>2425</v>
      </c>
      <c r="J800" t="s">
        <v>1554</v>
      </c>
      <c r="K800" t="s">
        <v>12</v>
      </c>
      <c r="L800">
        <v>4000</v>
      </c>
      <c r="M800" t="s">
        <v>87</v>
      </c>
      <c r="N800" t="s">
        <v>21</v>
      </c>
      <c r="O800">
        <v>4</v>
      </c>
      <c r="P800">
        <v>16000</v>
      </c>
      <c r="Q800">
        <v>1</v>
      </c>
      <c r="R800" s="7">
        <v>0.12149600000000001</v>
      </c>
      <c r="S800" s="1">
        <v>485.98687200000001</v>
      </c>
      <c r="T800" t="s">
        <v>315</v>
      </c>
      <c r="U800" s="7">
        <v>32.922699999999999</v>
      </c>
      <c r="V800" s="1">
        <v>16000</v>
      </c>
      <c r="W800">
        <v>2026</v>
      </c>
    </row>
    <row r="801" spans="1:23" x14ac:dyDescent="0.3">
      <c r="A801">
        <v>72034908</v>
      </c>
      <c r="B801" s="2">
        <v>46100</v>
      </c>
      <c r="C801" t="s">
        <v>2484</v>
      </c>
      <c r="D801" t="s">
        <v>420</v>
      </c>
      <c r="E801" t="s">
        <v>421</v>
      </c>
      <c r="F801" t="s">
        <v>6763</v>
      </c>
      <c r="G801" t="s">
        <v>6764</v>
      </c>
      <c r="H801" t="s">
        <v>422</v>
      </c>
      <c r="I801" t="s">
        <v>423</v>
      </c>
      <c r="J801" t="s">
        <v>108</v>
      </c>
      <c r="K801" t="s">
        <v>33</v>
      </c>
      <c r="L801">
        <v>3402</v>
      </c>
      <c r="M801" t="s">
        <v>109</v>
      </c>
      <c r="N801" t="s">
        <v>21</v>
      </c>
      <c r="O801">
        <v>77.09</v>
      </c>
      <c r="P801">
        <v>262260.18</v>
      </c>
      <c r="Q801">
        <v>1</v>
      </c>
      <c r="R801" s="7">
        <v>2.341545</v>
      </c>
      <c r="S801" s="1">
        <v>7965.9377869999998</v>
      </c>
      <c r="T801" t="s">
        <v>315</v>
      </c>
      <c r="U801" s="7">
        <v>32.922699999999999</v>
      </c>
      <c r="V801" s="1">
        <v>262260.18</v>
      </c>
      <c r="W801">
        <v>2026</v>
      </c>
    </row>
    <row r="802" spans="1:23" x14ac:dyDescent="0.3">
      <c r="A802">
        <v>72038856</v>
      </c>
      <c r="B802" s="2">
        <v>46100</v>
      </c>
      <c r="C802" t="s">
        <v>6419</v>
      </c>
      <c r="D802" t="s">
        <v>77</v>
      </c>
      <c r="E802" t="s">
        <v>78</v>
      </c>
      <c r="F802" t="s">
        <v>6504</v>
      </c>
      <c r="G802" t="s">
        <v>6505</v>
      </c>
      <c r="H802" t="s">
        <v>660</v>
      </c>
      <c r="I802" t="s">
        <v>661</v>
      </c>
      <c r="J802" t="s">
        <v>79</v>
      </c>
      <c r="K802" t="s">
        <v>557</v>
      </c>
      <c r="L802">
        <v>100</v>
      </c>
      <c r="M802" t="s">
        <v>13</v>
      </c>
      <c r="N802" t="s">
        <v>21</v>
      </c>
      <c r="O802">
        <v>75</v>
      </c>
      <c r="P802">
        <v>7500</v>
      </c>
      <c r="Q802">
        <v>1</v>
      </c>
      <c r="R802" s="7">
        <v>2.2780629999999999</v>
      </c>
      <c r="S802" s="1">
        <v>227.80634599999999</v>
      </c>
      <c r="T802" t="s">
        <v>315</v>
      </c>
      <c r="U802" s="7">
        <v>32.922699999999999</v>
      </c>
      <c r="V802" s="1">
        <v>7500</v>
      </c>
      <c r="W802">
        <v>2026</v>
      </c>
    </row>
    <row r="803" spans="1:23" x14ac:dyDescent="0.3">
      <c r="A803">
        <v>72038856</v>
      </c>
      <c r="B803" s="2">
        <v>46100</v>
      </c>
      <c r="C803" t="s">
        <v>6419</v>
      </c>
      <c r="D803" t="s">
        <v>77</v>
      </c>
      <c r="E803" t="s">
        <v>78</v>
      </c>
      <c r="F803" t="s">
        <v>6504</v>
      </c>
      <c r="G803" t="s">
        <v>6505</v>
      </c>
      <c r="H803" t="s">
        <v>652</v>
      </c>
      <c r="I803" t="s">
        <v>653</v>
      </c>
      <c r="J803" t="s">
        <v>79</v>
      </c>
      <c r="K803" t="s">
        <v>557</v>
      </c>
      <c r="L803">
        <v>500</v>
      </c>
      <c r="M803" t="s">
        <v>13</v>
      </c>
      <c r="N803" t="s">
        <v>21</v>
      </c>
      <c r="O803">
        <v>75</v>
      </c>
      <c r="P803">
        <v>37500</v>
      </c>
      <c r="Q803">
        <v>1</v>
      </c>
      <c r="R803" s="7">
        <v>2.2780629999999999</v>
      </c>
      <c r="S803" s="1">
        <v>1139.031731</v>
      </c>
      <c r="T803" t="s">
        <v>315</v>
      </c>
      <c r="U803" s="7">
        <v>32.922699999999999</v>
      </c>
      <c r="V803" s="1">
        <v>37500</v>
      </c>
      <c r="W803">
        <v>2026</v>
      </c>
    </row>
    <row r="804" spans="1:23" x14ac:dyDescent="0.3">
      <c r="A804">
        <v>72038855</v>
      </c>
      <c r="B804" s="2">
        <v>46100</v>
      </c>
      <c r="C804" t="s">
        <v>6419</v>
      </c>
      <c r="D804" t="s">
        <v>77</v>
      </c>
      <c r="E804" t="s">
        <v>78</v>
      </c>
      <c r="F804" t="s">
        <v>6502</v>
      </c>
      <c r="G804" t="s">
        <v>6503</v>
      </c>
      <c r="H804" t="s">
        <v>660</v>
      </c>
      <c r="I804" t="s">
        <v>661</v>
      </c>
      <c r="J804" t="s">
        <v>79</v>
      </c>
      <c r="K804" t="s">
        <v>33</v>
      </c>
      <c r="L804">
        <v>300</v>
      </c>
      <c r="M804" t="s">
        <v>13</v>
      </c>
      <c r="N804" t="s">
        <v>21</v>
      </c>
      <c r="O804">
        <v>75</v>
      </c>
      <c r="P804">
        <v>22500</v>
      </c>
      <c r="Q804">
        <v>1</v>
      </c>
      <c r="R804" s="7">
        <v>2.2780629999999999</v>
      </c>
      <c r="S804" s="1">
        <v>683.419039</v>
      </c>
      <c r="T804" t="s">
        <v>315</v>
      </c>
      <c r="U804" s="7">
        <v>32.922699999999999</v>
      </c>
      <c r="V804" s="1">
        <v>22500</v>
      </c>
      <c r="W804">
        <v>2026</v>
      </c>
    </row>
    <row r="805" spans="1:23" x14ac:dyDescent="0.3">
      <c r="A805">
        <v>72038855</v>
      </c>
      <c r="B805" s="2">
        <v>46100</v>
      </c>
      <c r="C805" t="s">
        <v>6419</v>
      </c>
      <c r="D805" t="s">
        <v>77</v>
      </c>
      <c r="E805" t="s">
        <v>78</v>
      </c>
      <c r="F805" t="s">
        <v>6502</v>
      </c>
      <c r="G805" t="s">
        <v>6503</v>
      </c>
      <c r="H805" t="s">
        <v>646</v>
      </c>
      <c r="I805" t="s">
        <v>647</v>
      </c>
      <c r="J805" t="s">
        <v>79</v>
      </c>
      <c r="K805" t="s">
        <v>33</v>
      </c>
      <c r="L805">
        <v>300</v>
      </c>
      <c r="M805" t="s">
        <v>13</v>
      </c>
      <c r="N805" t="s">
        <v>21</v>
      </c>
      <c r="O805">
        <v>75</v>
      </c>
      <c r="P805">
        <v>22500</v>
      </c>
      <c r="Q805">
        <v>1</v>
      </c>
      <c r="R805" s="7">
        <v>2.2780629999999999</v>
      </c>
      <c r="S805" s="1">
        <v>683.419039</v>
      </c>
      <c r="T805" t="s">
        <v>315</v>
      </c>
      <c r="U805" s="7">
        <v>32.922699999999999</v>
      </c>
      <c r="V805" s="1">
        <v>22500</v>
      </c>
      <c r="W805">
        <v>2026</v>
      </c>
    </row>
    <row r="806" spans="1:23" x14ac:dyDescent="0.3">
      <c r="A806">
        <v>72038855</v>
      </c>
      <c r="B806" s="2">
        <v>46100</v>
      </c>
      <c r="C806" t="s">
        <v>6419</v>
      </c>
      <c r="D806" t="s">
        <v>77</v>
      </c>
      <c r="E806" t="s">
        <v>78</v>
      </c>
      <c r="F806" t="s">
        <v>6502</v>
      </c>
      <c r="G806" t="s">
        <v>6503</v>
      </c>
      <c r="H806" t="s">
        <v>658</v>
      </c>
      <c r="I806" t="s">
        <v>659</v>
      </c>
      <c r="J806" t="s">
        <v>79</v>
      </c>
      <c r="K806" t="s">
        <v>33</v>
      </c>
      <c r="L806">
        <v>500</v>
      </c>
      <c r="M806" t="s">
        <v>13</v>
      </c>
      <c r="N806" t="s">
        <v>21</v>
      </c>
      <c r="O806">
        <v>75</v>
      </c>
      <c r="P806">
        <v>37500</v>
      </c>
      <c r="Q806">
        <v>1</v>
      </c>
      <c r="R806" s="7">
        <v>2.2780629999999999</v>
      </c>
      <c r="S806" s="1">
        <v>1139.031731</v>
      </c>
      <c r="T806" t="s">
        <v>315</v>
      </c>
      <c r="U806" s="7">
        <v>32.922699999999999</v>
      </c>
      <c r="V806" s="1">
        <v>37500</v>
      </c>
      <c r="W806">
        <v>2026</v>
      </c>
    </row>
    <row r="807" spans="1:23" x14ac:dyDescent="0.3">
      <c r="A807">
        <v>72038855</v>
      </c>
      <c r="B807" s="2">
        <v>46100</v>
      </c>
      <c r="C807" t="s">
        <v>6419</v>
      </c>
      <c r="D807" t="s">
        <v>77</v>
      </c>
      <c r="E807" t="s">
        <v>78</v>
      </c>
      <c r="F807" t="s">
        <v>6502</v>
      </c>
      <c r="G807" t="s">
        <v>6503</v>
      </c>
      <c r="H807" t="s">
        <v>652</v>
      </c>
      <c r="I807" t="s">
        <v>653</v>
      </c>
      <c r="J807" t="s">
        <v>79</v>
      </c>
      <c r="K807" t="s">
        <v>33</v>
      </c>
      <c r="L807">
        <v>700</v>
      </c>
      <c r="M807" t="s">
        <v>13</v>
      </c>
      <c r="N807" t="s">
        <v>21</v>
      </c>
      <c r="O807">
        <v>75</v>
      </c>
      <c r="P807">
        <v>52500</v>
      </c>
      <c r="Q807">
        <v>1</v>
      </c>
      <c r="R807" s="7">
        <v>2.2780629999999999</v>
      </c>
      <c r="S807" s="1">
        <v>1594.6444240000001</v>
      </c>
      <c r="T807" t="s">
        <v>315</v>
      </c>
      <c r="U807" s="7">
        <v>32.922699999999999</v>
      </c>
      <c r="V807" s="1">
        <v>52500</v>
      </c>
      <c r="W807">
        <v>2026</v>
      </c>
    </row>
    <row r="808" spans="1:23" x14ac:dyDescent="0.3">
      <c r="A808">
        <v>72038855</v>
      </c>
      <c r="B808" s="2">
        <v>46100</v>
      </c>
      <c r="C808" t="s">
        <v>6419</v>
      </c>
      <c r="D808" t="s">
        <v>77</v>
      </c>
      <c r="E808" t="s">
        <v>78</v>
      </c>
      <c r="F808" t="s">
        <v>6502</v>
      </c>
      <c r="G808" t="s">
        <v>6503</v>
      </c>
      <c r="H808" t="s">
        <v>666</v>
      </c>
      <c r="I808" t="s">
        <v>667</v>
      </c>
      <c r="J808" t="s">
        <v>79</v>
      </c>
      <c r="K808" t="s">
        <v>33</v>
      </c>
      <c r="L808">
        <v>400</v>
      </c>
      <c r="M808" t="s">
        <v>13</v>
      </c>
      <c r="N808" t="s">
        <v>21</v>
      </c>
      <c r="O808">
        <v>75</v>
      </c>
      <c r="P808">
        <v>30000</v>
      </c>
      <c r="Q808">
        <v>1</v>
      </c>
      <c r="R808" s="7">
        <v>2.2780629999999999</v>
      </c>
      <c r="S808" s="1">
        <v>911.22538499999996</v>
      </c>
      <c r="T808" t="s">
        <v>315</v>
      </c>
      <c r="U808" s="7">
        <v>32.922699999999999</v>
      </c>
      <c r="V808" s="1">
        <v>30000</v>
      </c>
      <c r="W808">
        <v>2026</v>
      </c>
    </row>
    <row r="809" spans="1:23" x14ac:dyDescent="0.3">
      <c r="A809">
        <v>72038855</v>
      </c>
      <c r="B809" s="2">
        <v>46100</v>
      </c>
      <c r="C809" t="s">
        <v>6419</v>
      </c>
      <c r="D809" t="s">
        <v>77</v>
      </c>
      <c r="E809" t="s">
        <v>78</v>
      </c>
      <c r="F809" t="s">
        <v>6502</v>
      </c>
      <c r="G809" t="s">
        <v>6503</v>
      </c>
      <c r="H809" t="s">
        <v>662</v>
      </c>
      <c r="I809" t="s">
        <v>663</v>
      </c>
      <c r="J809" t="s">
        <v>79</v>
      </c>
      <c r="K809" t="s">
        <v>33</v>
      </c>
      <c r="L809">
        <v>300</v>
      </c>
      <c r="M809" t="s">
        <v>13</v>
      </c>
      <c r="N809" t="s">
        <v>21</v>
      </c>
      <c r="O809">
        <v>75</v>
      </c>
      <c r="P809">
        <v>22500</v>
      </c>
      <c r="Q809">
        <v>1</v>
      </c>
      <c r="R809" s="7">
        <v>2.2780629999999999</v>
      </c>
      <c r="S809" s="1">
        <v>683.419039</v>
      </c>
      <c r="T809" t="s">
        <v>315</v>
      </c>
      <c r="U809" s="7">
        <v>32.922699999999999</v>
      </c>
      <c r="V809" s="1">
        <v>22500</v>
      </c>
      <c r="W809">
        <v>2026</v>
      </c>
    </row>
    <row r="810" spans="1:23" x14ac:dyDescent="0.3">
      <c r="A810">
        <v>72038706</v>
      </c>
      <c r="B810" s="2">
        <v>46100</v>
      </c>
      <c r="C810" t="s">
        <v>6388</v>
      </c>
      <c r="D810" t="s">
        <v>443</v>
      </c>
      <c r="E810" t="s">
        <v>444</v>
      </c>
      <c r="F810" t="s">
        <v>6474</v>
      </c>
      <c r="G810" t="s">
        <v>6475</v>
      </c>
      <c r="H810" t="s">
        <v>3772</v>
      </c>
      <c r="I810" t="s">
        <v>3773</v>
      </c>
      <c r="J810" t="s">
        <v>248</v>
      </c>
      <c r="K810" t="s">
        <v>178</v>
      </c>
      <c r="L810">
        <v>500</v>
      </c>
      <c r="M810" t="s">
        <v>13</v>
      </c>
      <c r="N810" t="s">
        <v>21</v>
      </c>
      <c r="O810">
        <v>75</v>
      </c>
      <c r="P810">
        <v>37500</v>
      </c>
      <c r="Q810">
        <v>1</v>
      </c>
      <c r="R810" s="7">
        <v>2.2780629999999999</v>
      </c>
      <c r="S810" s="1">
        <v>1139.031731</v>
      </c>
      <c r="T810" t="s">
        <v>315</v>
      </c>
      <c r="U810" s="7">
        <v>32.922699999999999</v>
      </c>
      <c r="V810" s="1">
        <v>37500</v>
      </c>
      <c r="W810">
        <v>2026</v>
      </c>
    </row>
    <row r="811" spans="1:23" x14ac:dyDescent="0.3">
      <c r="A811">
        <v>72037197</v>
      </c>
      <c r="B811" s="2">
        <v>46100</v>
      </c>
      <c r="C811" t="s">
        <v>2958</v>
      </c>
      <c r="D811" t="s">
        <v>19</v>
      </c>
      <c r="E811" t="s">
        <v>20</v>
      </c>
      <c r="F811" t="s">
        <v>6188</v>
      </c>
      <c r="G811" t="s">
        <v>6189</v>
      </c>
      <c r="H811" t="s">
        <v>714</v>
      </c>
      <c r="I811" t="s">
        <v>715</v>
      </c>
      <c r="J811" t="s">
        <v>143</v>
      </c>
      <c r="K811" t="s">
        <v>32</v>
      </c>
      <c r="L811">
        <v>496</v>
      </c>
      <c r="M811" t="s">
        <v>13</v>
      </c>
      <c r="N811" t="s">
        <v>21</v>
      </c>
      <c r="O811">
        <v>123.01090000000001</v>
      </c>
      <c r="P811">
        <v>61013.41</v>
      </c>
      <c r="Q811">
        <v>1</v>
      </c>
      <c r="R811" s="7">
        <v>3.7363550000000001</v>
      </c>
      <c r="S811" s="1">
        <v>1853.232268</v>
      </c>
      <c r="T811" t="s">
        <v>315</v>
      </c>
      <c r="U811" s="7">
        <v>32.922699999999999</v>
      </c>
      <c r="V811" s="1">
        <v>61013.41</v>
      </c>
      <c r="W811">
        <v>2026</v>
      </c>
    </row>
    <row r="812" spans="1:23" x14ac:dyDescent="0.3">
      <c r="A812">
        <v>72037301</v>
      </c>
      <c r="B812" s="2">
        <v>46100</v>
      </c>
      <c r="C812" t="s">
        <v>3291</v>
      </c>
      <c r="D812" t="s">
        <v>19</v>
      </c>
      <c r="E812" t="s">
        <v>20</v>
      </c>
      <c r="F812" t="s">
        <v>6188</v>
      </c>
      <c r="G812" t="s">
        <v>6189</v>
      </c>
      <c r="H812" t="s">
        <v>714</v>
      </c>
      <c r="I812" t="s">
        <v>715</v>
      </c>
      <c r="J812" t="s">
        <v>143</v>
      </c>
      <c r="K812" t="s">
        <v>32</v>
      </c>
      <c r="L812">
        <v>400</v>
      </c>
      <c r="M812" t="s">
        <v>13</v>
      </c>
      <c r="N812" t="s">
        <v>21</v>
      </c>
      <c r="O812">
        <v>123.01090000000001</v>
      </c>
      <c r="P812">
        <v>49204.36</v>
      </c>
      <c r="Q812">
        <v>1</v>
      </c>
      <c r="R812" s="7">
        <v>3.7363550000000001</v>
      </c>
      <c r="S812" s="1">
        <v>1494.5420630000001</v>
      </c>
      <c r="T812" t="s">
        <v>315</v>
      </c>
      <c r="U812" s="7">
        <v>32.922699999999999</v>
      </c>
      <c r="V812" s="1">
        <v>49204.36</v>
      </c>
      <c r="W812">
        <v>2026</v>
      </c>
    </row>
    <row r="813" spans="1:23" x14ac:dyDescent="0.3">
      <c r="A813">
        <v>72037525</v>
      </c>
      <c r="B813" s="2">
        <v>46100</v>
      </c>
      <c r="C813" t="s">
        <v>3271</v>
      </c>
      <c r="D813" t="s">
        <v>19</v>
      </c>
      <c r="E813" t="s">
        <v>20</v>
      </c>
      <c r="F813" t="s">
        <v>6188</v>
      </c>
      <c r="G813" t="s">
        <v>6189</v>
      </c>
      <c r="H813" t="s">
        <v>714</v>
      </c>
      <c r="I813" t="s">
        <v>715</v>
      </c>
      <c r="J813" t="s">
        <v>143</v>
      </c>
      <c r="K813" t="s">
        <v>32</v>
      </c>
      <c r="L813">
        <v>1047</v>
      </c>
      <c r="M813" t="s">
        <v>13</v>
      </c>
      <c r="N813" t="s">
        <v>21</v>
      </c>
      <c r="O813">
        <v>123.01090000000001</v>
      </c>
      <c r="P813">
        <v>128792.41</v>
      </c>
      <c r="Q813">
        <v>1</v>
      </c>
      <c r="R813" s="7">
        <v>3.7363550000000001</v>
      </c>
      <c r="S813" s="1">
        <v>3911.9637809999999</v>
      </c>
      <c r="T813" t="s">
        <v>315</v>
      </c>
      <c r="U813" s="7">
        <v>32.922699999999999</v>
      </c>
      <c r="V813" s="1">
        <v>128792.41</v>
      </c>
      <c r="W813">
        <v>2026</v>
      </c>
    </row>
    <row r="814" spans="1:23" x14ac:dyDescent="0.3">
      <c r="A814">
        <v>72037526</v>
      </c>
      <c r="B814" s="2">
        <v>46100</v>
      </c>
      <c r="C814" t="s">
        <v>3271</v>
      </c>
      <c r="D814" t="s">
        <v>19</v>
      </c>
      <c r="E814" t="s">
        <v>20</v>
      </c>
      <c r="F814" t="s">
        <v>6188</v>
      </c>
      <c r="G814" t="s">
        <v>6189</v>
      </c>
      <c r="H814" t="s">
        <v>5408</v>
      </c>
      <c r="I814" t="s">
        <v>5409</v>
      </c>
      <c r="J814" t="s">
        <v>143</v>
      </c>
      <c r="K814" t="s">
        <v>32</v>
      </c>
      <c r="L814">
        <v>1035</v>
      </c>
      <c r="M814" t="s">
        <v>13</v>
      </c>
      <c r="N814" t="s">
        <v>21</v>
      </c>
      <c r="O814">
        <v>123.01090000000001</v>
      </c>
      <c r="P814">
        <v>127316.28</v>
      </c>
      <c r="Q814">
        <v>1</v>
      </c>
      <c r="R814" s="7">
        <v>3.7363550000000001</v>
      </c>
      <c r="S814" s="1">
        <v>3867.1275439999999</v>
      </c>
      <c r="T814" t="s">
        <v>315</v>
      </c>
      <c r="U814" s="7">
        <v>32.922699999999999</v>
      </c>
      <c r="V814" s="1">
        <v>127316.28</v>
      </c>
      <c r="W814">
        <v>2026</v>
      </c>
    </row>
    <row r="815" spans="1:23" x14ac:dyDescent="0.3">
      <c r="A815">
        <v>72037526</v>
      </c>
      <c r="B815" s="2">
        <v>46100</v>
      </c>
      <c r="C815" t="s">
        <v>3271</v>
      </c>
      <c r="D815" t="s">
        <v>19</v>
      </c>
      <c r="E815" t="s">
        <v>20</v>
      </c>
      <c r="F815" t="s">
        <v>6188</v>
      </c>
      <c r="G815" t="s">
        <v>6189</v>
      </c>
      <c r="H815" t="s">
        <v>1572</v>
      </c>
      <c r="I815" t="s">
        <v>1573</v>
      </c>
      <c r="J815" t="s">
        <v>143</v>
      </c>
      <c r="K815" t="s">
        <v>32</v>
      </c>
      <c r="L815">
        <v>1026</v>
      </c>
      <c r="M815" t="s">
        <v>13</v>
      </c>
      <c r="N815" t="s">
        <v>21</v>
      </c>
      <c r="O815">
        <v>123.01090000000001</v>
      </c>
      <c r="P815">
        <v>126209.18</v>
      </c>
      <c r="Q815">
        <v>1</v>
      </c>
      <c r="R815" s="7">
        <v>3.7363550000000001</v>
      </c>
      <c r="S815" s="1">
        <v>3833.5002899999999</v>
      </c>
      <c r="T815" t="s">
        <v>315</v>
      </c>
      <c r="U815" s="7">
        <v>32.922699999999999</v>
      </c>
      <c r="V815" s="1">
        <v>126209.18</v>
      </c>
      <c r="W815">
        <v>2026</v>
      </c>
    </row>
    <row r="816" spans="1:23" x14ac:dyDescent="0.3">
      <c r="A816">
        <v>72037988</v>
      </c>
      <c r="B816" s="2">
        <v>46100</v>
      </c>
      <c r="C816" t="s">
        <v>4195</v>
      </c>
      <c r="D816" t="s">
        <v>19</v>
      </c>
      <c r="E816" t="s">
        <v>20</v>
      </c>
      <c r="F816" t="s">
        <v>6188</v>
      </c>
      <c r="G816" t="s">
        <v>6189</v>
      </c>
      <c r="H816" t="s">
        <v>5408</v>
      </c>
      <c r="I816" t="s">
        <v>5409</v>
      </c>
      <c r="J816" t="s">
        <v>143</v>
      </c>
      <c r="K816" t="s">
        <v>32</v>
      </c>
      <c r="L816">
        <v>2091</v>
      </c>
      <c r="M816" t="s">
        <v>13</v>
      </c>
      <c r="N816" t="s">
        <v>21</v>
      </c>
      <c r="O816">
        <v>122.3792</v>
      </c>
      <c r="P816">
        <v>255894.91</v>
      </c>
      <c r="Q816">
        <v>1</v>
      </c>
      <c r="R816" s="7">
        <v>3.7171669999999999</v>
      </c>
      <c r="S816" s="1">
        <v>7772.597933</v>
      </c>
      <c r="T816" t="s">
        <v>315</v>
      </c>
      <c r="U816" s="7">
        <v>32.922699999999999</v>
      </c>
      <c r="V816" s="1">
        <v>255894.91</v>
      </c>
      <c r="W816">
        <v>2026</v>
      </c>
    </row>
    <row r="817" spans="1:23" x14ac:dyDescent="0.3">
      <c r="A817">
        <v>72037988</v>
      </c>
      <c r="B817" s="2">
        <v>46100</v>
      </c>
      <c r="C817" t="s">
        <v>4195</v>
      </c>
      <c r="D817" t="s">
        <v>19</v>
      </c>
      <c r="E817" t="s">
        <v>20</v>
      </c>
      <c r="F817" t="s">
        <v>6188</v>
      </c>
      <c r="G817" t="s">
        <v>6189</v>
      </c>
      <c r="H817" t="s">
        <v>1572</v>
      </c>
      <c r="I817" t="s">
        <v>1573</v>
      </c>
      <c r="J817" t="s">
        <v>143</v>
      </c>
      <c r="K817" t="s">
        <v>32</v>
      </c>
      <c r="L817">
        <v>1026</v>
      </c>
      <c r="M817" t="s">
        <v>13</v>
      </c>
      <c r="N817" t="s">
        <v>21</v>
      </c>
      <c r="O817">
        <v>123.01090000000001</v>
      </c>
      <c r="P817">
        <v>126209.18</v>
      </c>
      <c r="Q817">
        <v>1</v>
      </c>
      <c r="R817" s="7">
        <v>3.7363550000000001</v>
      </c>
      <c r="S817" s="1">
        <v>3833.5002899999999</v>
      </c>
      <c r="T817" t="s">
        <v>315</v>
      </c>
      <c r="U817" s="7">
        <v>32.922699999999999</v>
      </c>
      <c r="V817" s="1">
        <v>126209.18</v>
      </c>
      <c r="W817">
        <v>2026</v>
      </c>
    </row>
    <row r="818" spans="1:23" x14ac:dyDescent="0.3">
      <c r="A818">
        <v>72036524</v>
      </c>
      <c r="B818" s="2">
        <v>46099</v>
      </c>
      <c r="C818" t="s">
        <v>2547</v>
      </c>
      <c r="D818" t="s">
        <v>1296</v>
      </c>
      <c r="E818" t="s">
        <v>1297</v>
      </c>
      <c r="F818" t="s">
        <v>5940</v>
      </c>
      <c r="G818" t="s">
        <v>5941</v>
      </c>
      <c r="H818" t="s">
        <v>5942</v>
      </c>
      <c r="I818" t="s">
        <v>5943</v>
      </c>
      <c r="J818" t="s">
        <v>1301</v>
      </c>
      <c r="K818" t="s">
        <v>178</v>
      </c>
      <c r="L818">
        <v>1482</v>
      </c>
      <c r="M818" t="s">
        <v>13</v>
      </c>
      <c r="N818" t="s">
        <v>14</v>
      </c>
      <c r="O818">
        <v>0.65</v>
      </c>
      <c r="P818">
        <v>963.3</v>
      </c>
      <c r="Q818">
        <v>32.476399999999998</v>
      </c>
      <c r="R818" s="7">
        <v>0.65</v>
      </c>
      <c r="S818" s="1">
        <v>963.300119</v>
      </c>
      <c r="T818" t="s">
        <v>315</v>
      </c>
      <c r="U818" s="7">
        <v>32.476399999999998</v>
      </c>
      <c r="V818" s="1">
        <v>31284.52</v>
      </c>
      <c r="W818">
        <v>2026</v>
      </c>
    </row>
    <row r="819" spans="1:23" x14ac:dyDescent="0.3">
      <c r="A819">
        <v>72036524</v>
      </c>
      <c r="B819" s="2">
        <v>46099</v>
      </c>
      <c r="C819" t="s">
        <v>2547</v>
      </c>
      <c r="D819" t="s">
        <v>1296</v>
      </c>
      <c r="E819" t="s">
        <v>1297</v>
      </c>
      <c r="F819" t="s">
        <v>5940</v>
      </c>
      <c r="G819" t="s">
        <v>5941</v>
      </c>
      <c r="H819" t="s">
        <v>1313</v>
      </c>
      <c r="I819" t="s">
        <v>1314</v>
      </c>
      <c r="J819" t="s">
        <v>1301</v>
      </c>
      <c r="K819" t="s">
        <v>178</v>
      </c>
      <c r="L819">
        <v>1730</v>
      </c>
      <c r="M819" t="s">
        <v>13</v>
      </c>
      <c r="N819" t="s">
        <v>14</v>
      </c>
      <c r="O819">
        <v>0.65</v>
      </c>
      <c r="P819">
        <v>1124.5</v>
      </c>
      <c r="Q819">
        <v>32.476399999999998</v>
      </c>
      <c r="R819" s="7">
        <v>0.65</v>
      </c>
      <c r="S819" s="1">
        <v>1124.4999439999999</v>
      </c>
      <c r="T819" t="s">
        <v>315</v>
      </c>
      <c r="U819" s="7">
        <v>32.476399999999998</v>
      </c>
      <c r="V819" s="1">
        <v>36519.71</v>
      </c>
      <c r="W819">
        <v>2026</v>
      </c>
    </row>
    <row r="820" spans="1:23" x14ac:dyDescent="0.3">
      <c r="A820">
        <v>72036524</v>
      </c>
      <c r="B820" s="2">
        <v>46099</v>
      </c>
      <c r="C820" t="s">
        <v>2547</v>
      </c>
      <c r="D820" t="s">
        <v>1296</v>
      </c>
      <c r="E820" t="s">
        <v>1297</v>
      </c>
      <c r="F820" t="s">
        <v>5940</v>
      </c>
      <c r="G820" t="s">
        <v>5941</v>
      </c>
      <c r="H820" t="s">
        <v>1304</v>
      </c>
      <c r="I820" t="s">
        <v>1305</v>
      </c>
      <c r="J820" t="s">
        <v>1301</v>
      </c>
      <c r="K820" t="s">
        <v>178</v>
      </c>
      <c r="L820">
        <v>4538</v>
      </c>
      <c r="M820" t="s">
        <v>13</v>
      </c>
      <c r="N820" t="s">
        <v>14</v>
      </c>
      <c r="O820">
        <v>0.65</v>
      </c>
      <c r="P820">
        <v>2949.7</v>
      </c>
      <c r="Q820">
        <v>32.476399999999998</v>
      </c>
      <c r="R820" s="7">
        <v>0.65</v>
      </c>
      <c r="S820" s="1">
        <v>2949.7000889999999</v>
      </c>
      <c r="T820" t="s">
        <v>315</v>
      </c>
      <c r="U820" s="7">
        <v>32.476399999999998</v>
      </c>
      <c r="V820" s="1">
        <v>95795.64</v>
      </c>
      <c r="W820">
        <v>2026</v>
      </c>
    </row>
    <row r="821" spans="1:23" x14ac:dyDescent="0.3">
      <c r="A821">
        <v>72036524</v>
      </c>
      <c r="B821" s="2">
        <v>46099</v>
      </c>
      <c r="C821" t="s">
        <v>2547</v>
      </c>
      <c r="D821" t="s">
        <v>1296</v>
      </c>
      <c r="E821" t="s">
        <v>1297</v>
      </c>
      <c r="F821" t="s">
        <v>5940</v>
      </c>
      <c r="G821" t="s">
        <v>5941</v>
      </c>
      <c r="H821" t="s">
        <v>1315</v>
      </c>
      <c r="I821" t="s">
        <v>1316</v>
      </c>
      <c r="J821" t="s">
        <v>1301</v>
      </c>
      <c r="K821" t="s">
        <v>178</v>
      </c>
      <c r="L821">
        <v>2898</v>
      </c>
      <c r="M821" t="s">
        <v>13</v>
      </c>
      <c r="N821" t="s">
        <v>14</v>
      </c>
      <c r="O821">
        <v>0.65</v>
      </c>
      <c r="P821">
        <v>1883.7</v>
      </c>
      <c r="Q821">
        <v>32.476399999999998</v>
      </c>
      <c r="R821" s="7">
        <v>0.65</v>
      </c>
      <c r="S821" s="1">
        <v>1883.6998550000001</v>
      </c>
      <c r="T821" t="s">
        <v>315</v>
      </c>
      <c r="U821" s="7">
        <v>32.476399999999998</v>
      </c>
      <c r="V821" s="1">
        <v>61175.79</v>
      </c>
      <c r="W821">
        <v>2026</v>
      </c>
    </row>
    <row r="822" spans="1:23" x14ac:dyDescent="0.3">
      <c r="A822">
        <v>72036524</v>
      </c>
      <c r="B822" s="2">
        <v>46099</v>
      </c>
      <c r="C822" t="s">
        <v>2547</v>
      </c>
      <c r="D822" t="s">
        <v>1296</v>
      </c>
      <c r="E822" t="s">
        <v>1297</v>
      </c>
      <c r="F822" t="s">
        <v>5940</v>
      </c>
      <c r="G822" t="s">
        <v>5941</v>
      </c>
      <c r="H822" t="s">
        <v>1785</v>
      </c>
      <c r="I822" t="s">
        <v>1786</v>
      </c>
      <c r="J822" t="s">
        <v>1301</v>
      </c>
      <c r="K822" t="s">
        <v>178</v>
      </c>
      <c r="L822">
        <v>2116</v>
      </c>
      <c r="M822" t="s">
        <v>13</v>
      </c>
      <c r="N822" t="s">
        <v>14</v>
      </c>
      <c r="O822">
        <v>0.65</v>
      </c>
      <c r="P822">
        <v>1375.4</v>
      </c>
      <c r="Q822">
        <v>32.476399999999998</v>
      </c>
      <c r="R822" s="7">
        <v>0.65</v>
      </c>
      <c r="S822" s="1">
        <v>1375.3999819999999</v>
      </c>
      <c r="T822" t="s">
        <v>315</v>
      </c>
      <c r="U822" s="7">
        <v>32.476399999999998</v>
      </c>
      <c r="V822" s="1">
        <v>44668.04</v>
      </c>
      <c r="W822">
        <v>2026</v>
      </c>
    </row>
    <row r="823" spans="1:23" x14ac:dyDescent="0.3">
      <c r="A823">
        <v>72036524</v>
      </c>
      <c r="B823" s="2">
        <v>46099</v>
      </c>
      <c r="C823" t="s">
        <v>2547</v>
      </c>
      <c r="D823" t="s">
        <v>1296</v>
      </c>
      <c r="E823" t="s">
        <v>1297</v>
      </c>
      <c r="F823" t="s">
        <v>5940</v>
      </c>
      <c r="G823" t="s">
        <v>5941</v>
      </c>
      <c r="H823" t="s">
        <v>1783</v>
      </c>
      <c r="I823" t="s">
        <v>1784</v>
      </c>
      <c r="J823" t="s">
        <v>1301</v>
      </c>
      <c r="K823" t="s">
        <v>178</v>
      </c>
      <c r="L823">
        <v>1128</v>
      </c>
      <c r="M823" t="s">
        <v>13</v>
      </c>
      <c r="N823" t="s">
        <v>14</v>
      </c>
      <c r="O823">
        <v>0.65</v>
      </c>
      <c r="P823">
        <v>733.2</v>
      </c>
      <c r="Q823">
        <v>32.476399999999998</v>
      </c>
      <c r="R823" s="7">
        <v>0.65</v>
      </c>
      <c r="S823" s="1">
        <v>733.200108</v>
      </c>
      <c r="T823" t="s">
        <v>315</v>
      </c>
      <c r="U823" s="7">
        <v>32.476399999999998</v>
      </c>
      <c r="V823" s="1">
        <v>23811.7</v>
      </c>
      <c r="W823">
        <v>2026</v>
      </c>
    </row>
    <row r="824" spans="1:23" x14ac:dyDescent="0.3">
      <c r="A824">
        <v>72036524</v>
      </c>
      <c r="B824" s="2">
        <v>46099</v>
      </c>
      <c r="C824" t="s">
        <v>2547</v>
      </c>
      <c r="D824" t="s">
        <v>1296</v>
      </c>
      <c r="E824" t="s">
        <v>1297</v>
      </c>
      <c r="F824" t="s">
        <v>5940</v>
      </c>
      <c r="G824" t="s">
        <v>5941</v>
      </c>
      <c r="H824" t="s">
        <v>2020</v>
      </c>
      <c r="I824" t="s">
        <v>2021</v>
      </c>
      <c r="J824" t="s">
        <v>1298</v>
      </c>
      <c r="K824" t="s">
        <v>178</v>
      </c>
      <c r="L824">
        <v>8122</v>
      </c>
      <c r="M824" t="s">
        <v>13</v>
      </c>
      <c r="N824" t="s">
        <v>14</v>
      </c>
      <c r="O824">
        <v>0.64</v>
      </c>
      <c r="P824">
        <v>5198.08</v>
      </c>
      <c r="Q824">
        <v>32.476399999999998</v>
      </c>
      <c r="R824" s="7">
        <v>0.64</v>
      </c>
      <c r="S824" s="1">
        <v>5198.0801439999996</v>
      </c>
      <c r="T824" t="s">
        <v>315</v>
      </c>
      <c r="U824" s="7">
        <v>32.476399999999998</v>
      </c>
      <c r="V824" s="1">
        <v>168814.93</v>
      </c>
      <c r="W824">
        <v>2026</v>
      </c>
    </row>
    <row r="825" spans="1:23" x14ac:dyDescent="0.3">
      <c r="A825">
        <v>72036524</v>
      </c>
      <c r="B825" s="2">
        <v>46099</v>
      </c>
      <c r="C825" t="s">
        <v>2547</v>
      </c>
      <c r="D825" t="s">
        <v>1296</v>
      </c>
      <c r="E825" t="s">
        <v>1297</v>
      </c>
      <c r="F825" t="s">
        <v>5940</v>
      </c>
      <c r="G825" t="s">
        <v>5941</v>
      </c>
      <c r="H825" t="s">
        <v>2022</v>
      </c>
      <c r="I825" t="s">
        <v>2023</v>
      </c>
      <c r="J825" t="s">
        <v>1298</v>
      </c>
      <c r="K825" t="s">
        <v>178</v>
      </c>
      <c r="L825">
        <v>2812</v>
      </c>
      <c r="M825" t="s">
        <v>13</v>
      </c>
      <c r="N825" t="s">
        <v>14</v>
      </c>
      <c r="O825">
        <v>0.64</v>
      </c>
      <c r="P825">
        <v>1799.68</v>
      </c>
      <c r="Q825">
        <v>32.476399999999998</v>
      </c>
      <c r="R825" s="7">
        <v>0.64</v>
      </c>
      <c r="S825" s="1">
        <v>1799.680075</v>
      </c>
      <c r="T825" t="s">
        <v>315</v>
      </c>
      <c r="U825" s="7">
        <v>32.476399999999998</v>
      </c>
      <c r="V825" s="1">
        <v>58447.13</v>
      </c>
      <c r="W825">
        <v>2026</v>
      </c>
    </row>
    <row r="826" spans="1:23" x14ac:dyDescent="0.3">
      <c r="A826">
        <v>72036524</v>
      </c>
      <c r="B826" s="2">
        <v>46099</v>
      </c>
      <c r="C826" t="s">
        <v>2547</v>
      </c>
      <c r="D826" t="s">
        <v>1296</v>
      </c>
      <c r="E826" t="s">
        <v>1297</v>
      </c>
      <c r="F826" t="s">
        <v>5940</v>
      </c>
      <c r="G826" t="s">
        <v>5941</v>
      </c>
      <c r="H826" t="s">
        <v>1317</v>
      </c>
      <c r="I826" t="s">
        <v>1318</v>
      </c>
      <c r="J826" t="s">
        <v>1301</v>
      </c>
      <c r="K826" t="s">
        <v>178</v>
      </c>
      <c r="L826">
        <v>2728</v>
      </c>
      <c r="M826" t="s">
        <v>13</v>
      </c>
      <c r="N826" t="s">
        <v>14</v>
      </c>
      <c r="O826">
        <v>0.65</v>
      </c>
      <c r="P826">
        <v>1773.2</v>
      </c>
      <c r="Q826">
        <v>32.476399999999998</v>
      </c>
      <c r="R826" s="7">
        <v>0.65</v>
      </c>
      <c r="S826" s="1">
        <v>1773.1999229999999</v>
      </c>
      <c r="T826" t="s">
        <v>315</v>
      </c>
      <c r="U826" s="7">
        <v>32.476399999999998</v>
      </c>
      <c r="V826" s="1">
        <v>57587.15</v>
      </c>
      <c r="W826">
        <v>2026</v>
      </c>
    </row>
    <row r="827" spans="1:23" x14ac:dyDescent="0.3">
      <c r="A827">
        <v>72036524</v>
      </c>
      <c r="B827" s="2">
        <v>46099</v>
      </c>
      <c r="C827" t="s">
        <v>2547</v>
      </c>
      <c r="D827" t="s">
        <v>1296</v>
      </c>
      <c r="E827" t="s">
        <v>1297</v>
      </c>
      <c r="F827" t="s">
        <v>5940</v>
      </c>
      <c r="G827" t="s">
        <v>5941</v>
      </c>
      <c r="H827" t="s">
        <v>1779</v>
      </c>
      <c r="I827" t="s">
        <v>1780</v>
      </c>
      <c r="J827" t="s">
        <v>1301</v>
      </c>
      <c r="K827" t="s">
        <v>178</v>
      </c>
      <c r="L827">
        <v>4210</v>
      </c>
      <c r="M827" t="s">
        <v>13</v>
      </c>
      <c r="N827" t="s">
        <v>14</v>
      </c>
      <c r="O827">
        <v>0.65</v>
      </c>
      <c r="P827">
        <v>2736.5</v>
      </c>
      <c r="Q827">
        <v>32.476399999999998</v>
      </c>
      <c r="R827" s="7">
        <v>0.65</v>
      </c>
      <c r="S827" s="1">
        <v>2736.500043</v>
      </c>
      <c r="T827" t="s">
        <v>315</v>
      </c>
      <c r="U827" s="7">
        <v>32.476399999999998</v>
      </c>
      <c r="V827" s="1">
        <v>88871.67</v>
      </c>
      <c r="W827">
        <v>2026</v>
      </c>
    </row>
    <row r="828" spans="1:23" x14ac:dyDescent="0.3">
      <c r="A828">
        <v>72036524</v>
      </c>
      <c r="B828" s="2">
        <v>46099</v>
      </c>
      <c r="C828" t="s">
        <v>2547</v>
      </c>
      <c r="D828" t="s">
        <v>1296</v>
      </c>
      <c r="E828" t="s">
        <v>1297</v>
      </c>
      <c r="F828" t="s">
        <v>5940</v>
      </c>
      <c r="G828" t="s">
        <v>5941</v>
      </c>
      <c r="H828" t="s">
        <v>2024</v>
      </c>
      <c r="I828" t="s">
        <v>2025</v>
      </c>
      <c r="J828" t="s">
        <v>1301</v>
      </c>
      <c r="K828" t="s">
        <v>178</v>
      </c>
      <c r="L828">
        <v>8808</v>
      </c>
      <c r="M828" t="s">
        <v>13</v>
      </c>
      <c r="N828" t="s">
        <v>14</v>
      </c>
      <c r="O828">
        <v>0.65</v>
      </c>
      <c r="P828">
        <v>5725.2</v>
      </c>
      <c r="Q828">
        <v>32.476399999999998</v>
      </c>
      <c r="R828" s="7">
        <v>0.65</v>
      </c>
      <c r="S828" s="1">
        <v>5725.2001449999998</v>
      </c>
      <c r="T828" t="s">
        <v>315</v>
      </c>
      <c r="U828" s="7">
        <v>32.476399999999998</v>
      </c>
      <c r="V828" s="1">
        <v>185933.89</v>
      </c>
      <c r="W828">
        <v>2026</v>
      </c>
    </row>
    <row r="829" spans="1:23" x14ac:dyDescent="0.3">
      <c r="A829">
        <v>72036524</v>
      </c>
      <c r="B829" s="2">
        <v>46099</v>
      </c>
      <c r="C829" t="s">
        <v>2547</v>
      </c>
      <c r="D829" t="s">
        <v>1296</v>
      </c>
      <c r="E829" t="s">
        <v>1297</v>
      </c>
      <c r="F829" t="s">
        <v>5940</v>
      </c>
      <c r="G829" t="s">
        <v>5941</v>
      </c>
      <c r="H829" t="s">
        <v>5944</v>
      </c>
      <c r="I829" t="s">
        <v>5945</v>
      </c>
      <c r="J829" t="s">
        <v>1298</v>
      </c>
      <c r="K829" t="s">
        <v>178</v>
      </c>
      <c r="L829">
        <v>1124</v>
      </c>
      <c r="M829" t="s">
        <v>13</v>
      </c>
      <c r="N829" t="s">
        <v>14</v>
      </c>
      <c r="O829">
        <v>0.64</v>
      </c>
      <c r="P829">
        <v>719.36</v>
      </c>
      <c r="Q829">
        <v>32.476399999999998</v>
      </c>
      <c r="R829" s="7">
        <v>0.64</v>
      </c>
      <c r="S829" s="1">
        <v>719.35990400000003</v>
      </c>
      <c r="T829" t="s">
        <v>315</v>
      </c>
      <c r="U829" s="7">
        <v>32.476399999999998</v>
      </c>
      <c r="V829" s="1">
        <v>23362.22</v>
      </c>
      <c r="W829">
        <v>2026</v>
      </c>
    </row>
    <row r="830" spans="1:23" x14ac:dyDescent="0.3">
      <c r="A830">
        <v>72036524</v>
      </c>
      <c r="B830" s="2">
        <v>46099</v>
      </c>
      <c r="C830" t="s">
        <v>2547</v>
      </c>
      <c r="D830" t="s">
        <v>1296</v>
      </c>
      <c r="E830" t="s">
        <v>1297</v>
      </c>
      <c r="F830" t="s">
        <v>5940</v>
      </c>
      <c r="G830" t="s">
        <v>5941</v>
      </c>
      <c r="H830" t="s">
        <v>1777</v>
      </c>
      <c r="I830" t="s">
        <v>1778</v>
      </c>
      <c r="J830" t="s">
        <v>1301</v>
      </c>
      <c r="K830" t="s">
        <v>178</v>
      </c>
      <c r="L830">
        <v>6058</v>
      </c>
      <c r="M830" t="s">
        <v>13</v>
      </c>
      <c r="N830" t="s">
        <v>14</v>
      </c>
      <c r="O830">
        <v>0.65</v>
      </c>
      <c r="P830">
        <v>3937.7</v>
      </c>
      <c r="Q830">
        <v>32.476399999999998</v>
      </c>
      <c r="R830" s="7">
        <v>0.65</v>
      </c>
      <c r="S830" s="1">
        <v>3937.699991</v>
      </c>
      <c r="T830" t="s">
        <v>315</v>
      </c>
      <c r="U830" s="7">
        <v>32.476399999999998</v>
      </c>
      <c r="V830" s="1">
        <v>127882.32</v>
      </c>
      <c r="W830">
        <v>2026</v>
      </c>
    </row>
    <row r="831" spans="1:23" x14ac:dyDescent="0.3">
      <c r="A831">
        <v>72036524</v>
      </c>
      <c r="B831" s="2">
        <v>46099</v>
      </c>
      <c r="C831" t="s">
        <v>2547</v>
      </c>
      <c r="D831" t="s">
        <v>1296</v>
      </c>
      <c r="E831" t="s">
        <v>1297</v>
      </c>
      <c r="F831" t="s">
        <v>5940</v>
      </c>
      <c r="G831" t="s">
        <v>5941</v>
      </c>
      <c r="H831" t="s">
        <v>5946</v>
      </c>
      <c r="I831" t="s">
        <v>5947</v>
      </c>
      <c r="J831" t="s">
        <v>1298</v>
      </c>
      <c r="K831" t="s">
        <v>178</v>
      </c>
      <c r="L831">
        <v>2100</v>
      </c>
      <c r="M831" t="s">
        <v>13</v>
      </c>
      <c r="N831" t="s">
        <v>14</v>
      </c>
      <c r="O831">
        <v>0.64</v>
      </c>
      <c r="P831">
        <v>1344</v>
      </c>
      <c r="Q831">
        <v>32.476399999999998</v>
      </c>
      <c r="R831" s="7">
        <v>0.64</v>
      </c>
      <c r="S831" s="1">
        <v>1343.9999499999999</v>
      </c>
      <c r="T831" t="s">
        <v>315</v>
      </c>
      <c r="U831" s="7">
        <v>32.476399999999998</v>
      </c>
      <c r="V831" s="1">
        <v>43648.28</v>
      </c>
      <c r="W831">
        <v>2026</v>
      </c>
    </row>
    <row r="832" spans="1:23" x14ac:dyDescent="0.3">
      <c r="A832">
        <v>72035894</v>
      </c>
      <c r="B832" s="2">
        <v>46099</v>
      </c>
      <c r="C832" t="s">
        <v>2544</v>
      </c>
      <c r="D832" t="s">
        <v>2407</v>
      </c>
      <c r="E832" t="s">
        <v>2408</v>
      </c>
      <c r="F832" t="s">
        <v>5938</v>
      </c>
      <c r="G832" t="s">
        <v>5939</v>
      </c>
      <c r="H832" t="s">
        <v>2409</v>
      </c>
      <c r="I832" t="s">
        <v>7082</v>
      </c>
      <c r="J832" t="s">
        <v>307</v>
      </c>
      <c r="K832" t="s">
        <v>557</v>
      </c>
      <c r="L832">
        <v>1000</v>
      </c>
      <c r="M832" t="s">
        <v>13</v>
      </c>
      <c r="N832" t="s">
        <v>14</v>
      </c>
      <c r="O832">
        <v>5.87</v>
      </c>
      <c r="P832">
        <v>5870</v>
      </c>
      <c r="Q832">
        <v>32.476399999999998</v>
      </c>
      <c r="R832" s="7">
        <v>5.87</v>
      </c>
      <c r="S832" s="1">
        <v>5870.0000609999997</v>
      </c>
      <c r="T832" t="s">
        <v>315</v>
      </c>
      <c r="U832" s="7">
        <v>32.476399999999998</v>
      </c>
      <c r="V832" s="1">
        <v>190636.47</v>
      </c>
      <c r="W832">
        <v>2026</v>
      </c>
    </row>
    <row r="833" spans="1:23" x14ac:dyDescent="0.3">
      <c r="A833">
        <v>72035894</v>
      </c>
      <c r="B833" s="2">
        <v>46099</v>
      </c>
      <c r="C833" t="s">
        <v>2544</v>
      </c>
      <c r="D833" t="s">
        <v>2407</v>
      </c>
      <c r="E833" t="s">
        <v>2408</v>
      </c>
      <c r="F833" t="s">
        <v>5938</v>
      </c>
      <c r="G833" t="s">
        <v>5939</v>
      </c>
      <c r="H833" t="s">
        <v>2416</v>
      </c>
      <c r="I833" t="s">
        <v>7084</v>
      </c>
      <c r="J833" t="s">
        <v>307</v>
      </c>
      <c r="K833" t="s">
        <v>557</v>
      </c>
      <c r="L833">
        <v>10000</v>
      </c>
      <c r="M833" t="s">
        <v>13</v>
      </c>
      <c r="N833" t="s">
        <v>14</v>
      </c>
      <c r="O833">
        <v>6.02</v>
      </c>
      <c r="P833">
        <v>60200</v>
      </c>
      <c r="Q833">
        <v>32.476399999999998</v>
      </c>
      <c r="R833" s="7">
        <v>6.02</v>
      </c>
      <c r="S833" s="1">
        <v>60200</v>
      </c>
      <c r="T833" t="s">
        <v>315</v>
      </c>
      <c r="U833" s="7">
        <v>32.476399999999998</v>
      </c>
      <c r="V833" s="1">
        <v>1955079.28</v>
      </c>
      <c r="W833">
        <v>2026</v>
      </c>
    </row>
    <row r="834" spans="1:23" x14ac:dyDescent="0.3">
      <c r="A834">
        <v>72035894</v>
      </c>
      <c r="B834" s="2">
        <v>46099</v>
      </c>
      <c r="C834" t="s">
        <v>2544</v>
      </c>
      <c r="D834" t="s">
        <v>2407</v>
      </c>
      <c r="E834" t="s">
        <v>2408</v>
      </c>
      <c r="F834" t="s">
        <v>5938</v>
      </c>
      <c r="G834" t="s">
        <v>5939</v>
      </c>
      <c r="H834" t="s">
        <v>2530</v>
      </c>
      <c r="I834" t="s">
        <v>7078</v>
      </c>
      <c r="J834" t="s">
        <v>307</v>
      </c>
      <c r="K834" t="s">
        <v>557</v>
      </c>
      <c r="L834">
        <v>2000</v>
      </c>
      <c r="M834" t="s">
        <v>13</v>
      </c>
      <c r="N834" t="s">
        <v>14</v>
      </c>
      <c r="O834">
        <v>5.81</v>
      </c>
      <c r="P834">
        <v>11620</v>
      </c>
      <c r="Q834">
        <v>32.476399999999998</v>
      </c>
      <c r="R834" s="7">
        <v>5.8099990000000004</v>
      </c>
      <c r="S834" s="1">
        <v>11620.000061000001</v>
      </c>
      <c r="T834" t="s">
        <v>315</v>
      </c>
      <c r="U834" s="7">
        <v>32.476399999999998</v>
      </c>
      <c r="V834" s="1">
        <v>377375.77</v>
      </c>
      <c r="W834">
        <v>2026</v>
      </c>
    </row>
    <row r="835" spans="1:23" x14ac:dyDescent="0.3">
      <c r="A835">
        <v>72035894</v>
      </c>
      <c r="B835" s="2">
        <v>46099</v>
      </c>
      <c r="C835" t="s">
        <v>2544</v>
      </c>
      <c r="D835" t="s">
        <v>2407</v>
      </c>
      <c r="E835" t="s">
        <v>2408</v>
      </c>
      <c r="F835" t="s">
        <v>5938</v>
      </c>
      <c r="G835" t="s">
        <v>5939</v>
      </c>
      <c r="H835" t="s">
        <v>5023</v>
      </c>
      <c r="I835" t="s">
        <v>7085</v>
      </c>
      <c r="J835" t="s">
        <v>307</v>
      </c>
      <c r="K835" t="s">
        <v>557</v>
      </c>
      <c r="L835">
        <v>3000</v>
      </c>
      <c r="M835" t="s">
        <v>13</v>
      </c>
      <c r="N835" t="s">
        <v>14</v>
      </c>
      <c r="O835">
        <v>5.97</v>
      </c>
      <c r="P835">
        <v>17910</v>
      </c>
      <c r="Q835">
        <v>32.476399999999998</v>
      </c>
      <c r="R835" s="7">
        <v>5.97</v>
      </c>
      <c r="S835" s="1">
        <v>17909.999876000002</v>
      </c>
      <c r="T835" t="s">
        <v>315</v>
      </c>
      <c r="U835" s="7">
        <v>32.476399999999998</v>
      </c>
      <c r="V835" s="1">
        <v>581652.31999999995</v>
      </c>
      <c r="W835">
        <v>2026</v>
      </c>
    </row>
    <row r="836" spans="1:23" x14ac:dyDescent="0.3">
      <c r="A836">
        <v>72035894</v>
      </c>
      <c r="B836" s="2">
        <v>46099</v>
      </c>
      <c r="C836" t="s">
        <v>2544</v>
      </c>
      <c r="D836" t="s">
        <v>2407</v>
      </c>
      <c r="E836" t="s">
        <v>2408</v>
      </c>
      <c r="F836" t="s">
        <v>5938</v>
      </c>
      <c r="G836" t="s">
        <v>5939</v>
      </c>
      <c r="H836" t="s">
        <v>2411</v>
      </c>
      <c r="I836" t="s">
        <v>7075</v>
      </c>
      <c r="J836" t="s">
        <v>307</v>
      </c>
      <c r="K836" t="s">
        <v>557</v>
      </c>
      <c r="L836">
        <v>2000</v>
      </c>
      <c r="M836" t="s">
        <v>13</v>
      </c>
      <c r="N836" t="s">
        <v>14</v>
      </c>
      <c r="O836">
        <v>5.84</v>
      </c>
      <c r="P836">
        <v>11680</v>
      </c>
      <c r="Q836">
        <v>32.476399999999998</v>
      </c>
      <c r="R836" s="7">
        <v>5.84</v>
      </c>
      <c r="S836" s="1">
        <v>11679.999938000001</v>
      </c>
      <c r="T836" t="s">
        <v>315</v>
      </c>
      <c r="U836" s="7">
        <v>32.476399999999998</v>
      </c>
      <c r="V836" s="1">
        <v>379324.35</v>
      </c>
      <c r="W836">
        <v>2026</v>
      </c>
    </row>
    <row r="837" spans="1:23" x14ac:dyDescent="0.3">
      <c r="A837">
        <v>72035894</v>
      </c>
      <c r="B837" s="2">
        <v>46099</v>
      </c>
      <c r="C837" t="s">
        <v>2544</v>
      </c>
      <c r="D837" t="s">
        <v>2407</v>
      </c>
      <c r="E837" t="s">
        <v>2408</v>
      </c>
      <c r="F837" t="s">
        <v>5938</v>
      </c>
      <c r="G837" t="s">
        <v>5939</v>
      </c>
      <c r="H837" t="s">
        <v>2410</v>
      </c>
      <c r="I837" t="s">
        <v>7077</v>
      </c>
      <c r="J837" t="s">
        <v>307</v>
      </c>
      <c r="K837" t="s">
        <v>557</v>
      </c>
      <c r="L837">
        <v>2000</v>
      </c>
      <c r="M837" t="s">
        <v>13</v>
      </c>
      <c r="N837" t="s">
        <v>14</v>
      </c>
      <c r="O837">
        <v>5.82</v>
      </c>
      <c r="P837">
        <v>11640</v>
      </c>
      <c r="Q837">
        <v>32.476399999999998</v>
      </c>
      <c r="R837" s="7">
        <v>5.82</v>
      </c>
      <c r="S837" s="1">
        <v>11640.000123</v>
      </c>
      <c r="T837" t="s">
        <v>315</v>
      </c>
      <c r="U837" s="7">
        <v>32.476399999999998</v>
      </c>
      <c r="V837" s="1">
        <v>378025.3</v>
      </c>
      <c r="W837">
        <v>2026</v>
      </c>
    </row>
    <row r="838" spans="1:23" x14ac:dyDescent="0.3">
      <c r="A838">
        <v>72037180</v>
      </c>
      <c r="B838" s="2">
        <v>46099</v>
      </c>
      <c r="C838" t="s">
        <v>2958</v>
      </c>
      <c r="D838" t="s">
        <v>348</v>
      </c>
      <c r="E838" t="s">
        <v>349</v>
      </c>
      <c r="F838" t="s">
        <v>6086</v>
      </c>
      <c r="G838" t="s">
        <v>6087</v>
      </c>
      <c r="H838" t="s">
        <v>845</v>
      </c>
      <c r="I838" t="s">
        <v>846</v>
      </c>
      <c r="J838" t="s">
        <v>67</v>
      </c>
      <c r="K838" t="s">
        <v>32</v>
      </c>
      <c r="L838">
        <v>1056</v>
      </c>
      <c r="M838" t="s">
        <v>49</v>
      </c>
      <c r="N838" t="s">
        <v>14</v>
      </c>
      <c r="O838">
        <v>0.41039999999999999</v>
      </c>
      <c r="P838">
        <v>433.38</v>
      </c>
      <c r="Q838">
        <v>32.476399999999998</v>
      </c>
      <c r="R838" s="7">
        <v>0.41039900000000001</v>
      </c>
      <c r="S838" s="1">
        <v>433.379931</v>
      </c>
      <c r="T838" t="s">
        <v>315</v>
      </c>
      <c r="U838" s="7">
        <v>32.476399999999998</v>
      </c>
      <c r="V838" s="1">
        <v>14074.62</v>
      </c>
      <c r="W838">
        <v>2026</v>
      </c>
    </row>
    <row r="839" spans="1:23" x14ac:dyDescent="0.3">
      <c r="A839">
        <v>72037416</v>
      </c>
      <c r="B839" s="2">
        <v>46099</v>
      </c>
      <c r="C839" t="s">
        <v>3256</v>
      </c>
      <c r="D839" t="s">
        <v>348</v>
      </c>
      <c r="E839" t="s">
        <v>349</v>
      </c>
      <c r="F839" t="s">
        <v>6088</v>
      </c>
      <c r="G839" t="s">
        <v>6089</v>
      </c>
      <c r="H839" t="s">
        <v>4913</v>
      </c>
      <c r="I839" t="s">
        <v>4914</v>
      </c>
      <c r="J839" t="s">
        <v>67</v>
      </c>
      <c r="K839" t="s">
        <v>32</v>
      </c>
      <c r="L839">
        <v>1056</v>
      </c>
      <c r="M839" t="s">
        <v>49</v>
      </c>
      <c r="N839" t="s">
        <v>14</v>
      </c>
      <c r="O839">
        <v>0.39008999999999999</v>
      </c>
      <c r="P839">
        <v>411.94</v>
      </c>
      <c r="Q839">
        <v>32.476399999999998</v>
      </c>
      <c r="R839" s="7">
        <v>0.39008999999999999</v>
      </c>
      <c r="S839" s="1">
        <v>411.94005399999998</v>
      </c>
      <c r="T839" t="s">
        <v>315</v>
      </c>
      <c r="U839" s="7">
        <v>32.476399999999998</v>
      </c>
      <c r="V839" s="1">
        <v>13378.33</v>
      </c>
      <c r="W839">
        <v>2026</v>
      </c>
    </row>
    <row r="840" spans="1:23" x14ac:dyDescent="0.3">
      <c r="A840">
        <v>72037361</v>
      </c>
      <c r="B840" s="2">
        <v>46099</v>
      </c>
      <c r="C840" t="s">
        <v>2943</v>
      </c>
      <c r="D840" t="s">
        <v>348</v>
      </c>
      <c r="E840" t="s">
        <v>349</v>
      </c>
      <c r="F840" t="s">
        <v>6088</v>
      </c>
      <c r="G840" t="s">
        <v>6089</v>
      </c>
      <c r="H840" t="s">
        <v>3155</v>
      </c>
      <c r="I840" t="s">
        <v>3156</v>
      </c>
      <c r="J840" t="s">
        <v>67</v>
      </c>
      <c r="K840" t="s">
        <v>32</v>
      </c>
      <c r="L840">
        <v>1620</v>
      </c>
      <c r="M840" t="s">
        <v>49</v>
      </c>
      <c r="N840" t="s">
        <v>14</v>
      </c>
      <c r="O840">
        <v>0.92869999999999997</v>
      </c>
      <c r="P840">
        <v>1504.4939999999999</v>
      </c>
      <c r="Q840">
        <v>32.476399999999998</v>
      </c>
      <c r="R840" s="7">
        <v>0.92869900000000005</v>
      </c>
      <c r="S840" s="1">
        <v>1504.4940320000001</v>
      </c>
      <c r="T840" t="s">
        <v>315</v>
      </c>
      <c r="U840" s="7">
        <v>32.476399999999998</v>
      </c>
      <c r="V840" s="1">
        <v>48860.55</v>
      </c>
      <c r="W840">
        <v>2026</v>
      </c>
    </row>
    <row r="841" spans="1:23" x14ac:dyDescent="0.3">
      <c r="A841">
        <v>72037361</v>
      </c>
      <c r="B841" s="2">
        <v>46099</v>
      </c>
      <c r="C841" t="s">
        <v>2943</v>
      </c>
      <c r="D841" t="s">
        <v>348</v>
      </c>
      <c r="E841" t="s">
        <v>349</v>
      </c>
      <c r="F841" t="s">
        <v>6088</v>
      </c>
      <c r="G841" t="s">
        <v>6089</v>
      </c>
      <c r="H841" t="s">
        <v>3163</v>
      </c>
      <c r="I841" t="s">
        <v>3164</v>
      </c>
      <c r="J841" t="s">
        <v>67</v>
      </c>
      <c r="K841" t="s">
        <v>32</v>
      </c>
      <c r="L841">
        <v>1914</v>
      </c>
      <c r="M841" t="s">
        <v>49</v>
      </c>
      <c r="N841" t="s">
        <v>14</v>
      </c>
      <c r="O841">
        <v>1.0639000000000001</v>
      </c>
      <c r="P841">
        <v>2036.3050000000001</v>
      </c>
      <c r="Q841">
        <v>32.476399999999998</v>
      </c>
      <c r="R841" s="7">
        <v>1.0638989999999999</v>
      </c>
      <c r="S841" s="1">
        <v>2036.305132</v>
      </c>
      <c r="T841" t="s">
        <v>315</v>
      </c>
      <c r="U841" s="7">
        <v>32.476399999999998</v>
      </c>
      <c r="V841" s="1">
        <v>66131.86</v>
      </c>
      <c r="W841">
        <v>2026</v>
      </c>
    </row>
    <row r="842" spans="1:23" x14ac:dyDescent="0.3">
      <c r="A842">
        <v>72037416</v>
      </c>
      <c r="B842" s="2">
        <v>46099</v>
      </c>
      <c r="C842" t="s">
        <v>3256</v>
      </c>
      <c r="D842" t="s">
        <v>348</v>
      </c>
      <c r="E842" t="s">
        <v>349</v>
      </c>
      <c r="F842" t="s">
        <v>6088</v>
      </c>
      <c r="G842" t="s">
        <v>6089</v>
      </c>
      <c r="H842" t="s">
        <v>4889</v>
      </c>
      <c r="I842" t="s">
        <v>4890</v>
      </c>
      <c r="J842" t="s">
        <v>67</v>
      </c>
      <c r="K842" t="s">
        <v>32</v>
      </c>
      <c r="L842">
        <v>1504</v>
      </c>
      <c r="M842" t="s">
        <v>49</v>
      </c>
      <c r="N842" t="s">
        <v>14</v>
      </c>
      <c r="O842">
        <v>0.58830000000000005</v>
      </c>
      <c r="P842">
        <v>884.803</v>
      </c>
      <c r="Q842">
        <v>32.476399999999998</v>
      </c>
      <c r="R842" s="7">
        <v>0.58830000000000005</v>
      </c>
      <c r="S842" s="1">
        <v>884.80311800000004</v>
      </c>
      <c r="T842" t="s">
        <v>315</v>
      </c>
      <c r="U842" s="7">
        <v>32.476399999999998</v>
      </c>
      <c r="V842" s="1">
        <v>28735.22</v>
      </c>
      <c r="W842">
        <v>2026</v>
      </c>
    </row>
    <row r="843" spans="1:23" x14ac:dyDescent="0.3">
      <c r="A843">
        <v>72037682</v>
      </c>
      <c r="B843" s="2">
        <v>46099</v>
      </c>
      <c r="C843" t="s">
        <v>3727</v>
      </c>
      <c r="D843" t="s">
        <v>348</v>
      </c>
      <c r="E843" t="s">
        <v>349</v>
      </c>
      <c r="F843" t="s">
        <v>6088</v>
      </c>
      <c r="G843" t="s">
        <v>6089</v>
      </c>
      <c r="H843" t="s">
        <v>4853</v>
      </c>
      <c r="I843" t="s">
        <v>4854</v>
      </c>
      <c r="J843" t="s">
        <v>67</v>
      </c>
      <c r="K843" t="s">
        <v>32</v>
      </c>
      <c r="L843">
        <v>1560</v>
      </c>
      <c r="M843" t="s">
        <v>49</v>
      </c>
      <c r="N843" t="s">
        <v>14</v>
      </c>
      <c r="O843">
        <v>0.4748</v>
      </c>
      <c r="P843">
        <v>740.68799999999999</v>
      </c>
      <c r="Q843">
        <v>32.476399999999998</v>
      </c>
      <c r="R843" s="7">
        <v>0.47479900000000003</v>
      </c>
      <c r="S843" s="1">
        <v>740.68800699999997</v>
      </c>
      <c r="T843" t="s">
        <v>315</v>
      </c>
      <c r="U843" s="7">
        <v>32.476399999999998</v>
      </c>
      <c r="V843" s="1">
        <v>24054.880000000001</v>
      </c>
      <c r="W843">
        <v>2026</v>
      </c>
    </row>
    <row r="844" spans="1:23" x14ac:dyDescent="0.3">
      <c r="A844">
        <v>72037358</v>
      </c>
      <c r="B844" s="2">
        <v>46099</v>
      </c>
      <c r="C844" t="s">
        <v>2943</v>
      </c>
      <c r="D844" t="s">
        <v>348</v>
      </c>
      <c r="E844" t="s">
        <v>349</v>
      </c>
      <c r="F844" t="s">
        <v>6056</v>
      </c>
      <c r="G844" t="s">
        <v>6057</v>
      </c>
      <c r="H844" t="s">
        <v>854</v>
      </c>
      <c r="I844" t="s">
        <v>855</v>
      </c>
      <c r="J844" t="s">
        <v>67</v>
      </c>
      <c r="K844" t="s">
        <v>12</v>
      </c>
      <c r="L844">
        <v>1008</v>
      </c>
      <c r="M844" t="s">
        <v>49</v>
      </c>
      <c r="N844" t="s">
        <v>14</v>
      </c>
      <c r="O844">
        <v>0.63839999999999997</v>
      </c>
      <c r="P844">
        <v>643.51</v>
      </c>
      <c r="Q844">
        <v>32.476399999999998</v>
      </c>
      <c r="R844" s="7">
        <v>0.63839900000000005</v>
      </c>
      <c r="S844" s="1">
        <v>643.51005599999996</v>
      </c>
      <c r="T844" t="s">
        <v>315</v>
      </c>
      <c r="U844" s="7">
        <v>32.476399999999998</v>
      </c>
      <c r="V844" s="1">
        <v>20898.89</v>
      </c>
      <c r="W844">
        <v>2026</v>
      </c>
    </row>
    <row r="845" spans="1:23" x14ac:dyDescent="0.3">
      <c r="A845">
        <v>72037676</v>
      </c>
      <c r="B845" s="2">
        <v>46099</v>
      </c>
      <c r="C845" t="s">
        <v>3727</v>
      </c>
      <c r="D845" t="s">
        <v>348</v>
      </c>
      <c r="E845" t="s">
        <v>349</v>
      </c>
      <c r="F845" t="s">
        <v>6056</v>
      </c>
      <c r="G845" t="s">
        <v>6057</v>
      </c>
      <c r="H845" t="s">
        <v>458</v>
      </c>
      <c r="I845" t="s">
        <v>459</v>
      </c>
      <c r="J845" t="s">
        <v>67</v>
      </c>
      <c r="K845" t="s">
        <v>12</v>
      </c>
      <c r="L845">
        <v>1800</v>
      </c>
      <c r="M845" t="s">
        <v>49</v>
      </c>
      <c r="N845" t="s">
        <v>14</v>
      </c>
      <c r="O845">
        <v>0.53349999999999997</v>
      </c>
      <c r="P845">
        <v>960.3</v>
      </c>
      <c r="Q845">
        <v>32.476399999999998</v>
      </c>
      <c r="R845" s="7">
        <v>0.53349999999999997</v>
      </c>
      <c r="S845" s="1">
        <v>960.30009399999994</v>
      </c>
      <c r="T845" t="s">
        <v>315</v>
      </c>
      <c r="U845" s="7">
        <v>32.476399999999998</v>
      </c>
      <c r="V845" s="1">
        <v>31187.09</v>
      </c>
      <c r="W845">
        <v>2026</v>
      </c>
    </row>
    <row r="846" spans="1:23" x14ac:dyDescent="0.3">
      <c r="A846">
        <v>72037678</v>
      </c>
      <c r="B846" s="2">
        <v>46099</v>
      </c>
      <c r="C846" t="s">
        <v>3727</v>
      </c>
      <c r="D846" t="s">
        <v>348</v>
      </c>
      <c r="E846" t="s">
        <v>349</v>
      </c>
      <c r="F846" t="s">
        <v>6056</v>
      </c>
      <c r="G846" t="s">
        <v>6057</v>
      </c>
      <c r="H846" t="s">
        <v>4833</v>
      </c>
      <c r="I846" t="s">
        <v>4834</v>
      </c>
      <c r="J846" t="s">
        <v>67</v>
      </c>
      <c r="K846" t="s">
        <v>12</v>
      </c>
      <c r="L846">
        <v>1600</v>
      </c>
      <c r="M846" t="s">
        <v>49</v>
      </c>
      <c r="N846" t="s">
        <v>14</v>
      </c>
      <c r="O846">
        <v>0.44700000000000001</v>
      </c>
      <c r="P846">
        <v>715.2</v>
      </c>
      <c r="Q846">
        <v>32.476399999999998</v>
      </c>
      <c r="R846" s="7">
        <v>0.44699899999999998</v>
      </c>
      <c r="S846" s="1">
        <v>715.19996000000003</v>
      </c>
      <c r="T846" t="s">
        <v>315</v>
      </c>
      <c r="U846" s="7">
        <v>32.476399999999998</v>
      </c>
      <c r="V846" s="1">
        <v>23227.119999999999</v>
      </c>
      <c r="W846">
        <v>2026</v>
      </c>
    </row>
    <row r="847" spans="1:23" x14ac:dyDescent="0.3">
      <c r="A847">
        <v>72037679</v>
      </c>
      <c r="B847" s="2">
        <v>46099</v>
      </c>
      <c r="C847" t="s">
        <v>3727</v>
      </c>
      <c r="D847" t="s">
        <v>348</v>
      </c>
      <c r="E847" t="s">
        <v>349</v>
      </c>
      <c r="F847" t="s">
        <v>6112</v>
      </c>
      <c r="G847" t="s">
        <v>6113</v>
      </c>
      <c r="H847" t="s">
        <v>6080</v>
      </c>
      <c r="I847" t="s">
        <v>6081</v>
      </c>
      <c r="J847" t="s">
        <v>67</v>
      </c>
      <c r="K847" t="s">
        <v>33</v>
      </c>
      <c r="L847">
        <v>2016</v>
      </c>
      <c r="M847" t="s">
        <v>49</v>
      </c>
      <c r="N847" t="s">
        <v>14</v>
      </c>
      <c r="O847">
        <v>0.46250000000000002</v>
      </c>
      <c r="P847">
        <v>932.4</v>
      </c>
      <c r="Q847">
        <v>32.476399999999998</v>
      </c>
      <c r="R847" s="7">
        <v>0.46250000000000002</v>
      </c>
      <c r="S847" s="1">
        <v>932.40014199999996</v>
      </c>
      <c r="T847" t="s">
        <v>315</v>
      </c>
      <c r="U847" s="7">
        <v>32.476399999999998</v>
      </c>
      <c r="V847" s="1">
        <v>30281</v>
      </c>
      <c r="W847">
        <v>2026</v>
      </c>
    </row>
    <row r="848" spans="1:23" x14ac:dyDescent="0.3">
      <c r="A848">
        <v>72037362</v>
      </c>
      <c r="B848" s="2">
        <v>46099</v>
      </c>
      <c r="C848" t="s">
        <v>2943</v>
      </c>
      <c r="D848" t="s">
        <v>348</v>
      </c>
      <c r="E848" t="s">
        <v>349</v>
      </c>
      <c r="F848" t="s">
        <v>6112</v>
      </c>
      <c r="G848" t="s">
        <v>6113</v>
      </c>
      <c r="H848" t="s">
        <v>358</v>
      </c>
      <c r="I848" t="s">
        <v>359</v>
      </c>
      <c r="J848" t="s">
        <v>67</v>
      </c>
      <c r="K848" t="s">
        <v>33</v>
      </c>
      <c r="L848">
        <v>810</v>
      </c>
      <c r="M848" t="s">
        <v>49</v>
      </c>
      <c r="N848" t="s">
        <v>14</v>
      </c>
      <c r="O848">
        <v>0.63739999999999997</v>
      </c>
      <c r="P848">
        <v>516.29399999999998</v>
      </c>
      <c r="Q848">
        <v>32.476399999999998</v>
      </c>
      <c r="R848" s="7">
        <v>0.63739999999999997</v>
      </c>
      <c r="S848" s="1">
        <v>516.29398500000002</v>
      </c>
      <c r="T848" t="s">
        <v>315</v>
      </c>
      <c r="U848" s="7">
        <v>32.476399999999998</v>
      </c>
      <c r="V848" s="1">
        <v>16767.37</v>
      </c>
      <c r="W848">
        <v>2026</v>
      </c>
    </row>
    <row r="849" spans="1:23" x14ac:dyDescent="0.3">
      <c r="A849">
        <v>72037413</v>
      </c>
      <c r="B849" s="2">
        <v>46099</v>
      </c>
      <c r="C849" t="s">
        <v>3256</v>
      </c>
      <c r="D849" t="s">
        <v>348</v>
      </c>
      <c r="E849" t="s">
        <v>349</v>
      </c>
      <c r="F849" t="s">
        <v>6112</v>
      </c>
      <c r="G849" t="s">
        <v>6113</v>
      </c>
      <c r="H849" t="s">
        <v>362</v>
      </c>
      <c r="I849" t="s">
        <v>1002</v>
      </c>
      <c r="J849" t="s">
        <v>67</v>
      </c>
      <c r="K849" t="s">
        <v>33</v>
      </c>
      <c r="L849">
        <v>1804</v>
      </c>
      <c r="M849" t="s">
        <v>49</v>
      </c>
      <c r="N849" t="s">
        <v>14</v>
      </c>
      <c r="O849">
        <v>1.1039000000000001</v>
      </c>
      <c r="P849">
        <v>1991.4359999999999</v>
      </c>
      <c r="Q849">
        <v>32.476399999999998</v>
      </c>
      <c r="R849" s="7">
        <v>1.1039000000000001</v>
      </c>
      <c r="S849" s="1">
        <v>1991.435935</v>
      </c>
      <c r="T849" t="s">
        <v>315</v>
      </c>
      <c r="U849" s="7">
        <v>32.476399999999998</v>
      </c>
      <c r="V849" s="1">
        <v>64674.67</v>
      </c>
      <c r="W849">
        <v>2026</v>
      </c>
    </row>
    <row r="850" spans="1:23" x14ac:dyDescent="0.3">
      <c r="A850">
        <v>72037418</v>
      </c>
      <c r="B850" s="2">
        <v>46099</v>
      </c>
      <c r="C850" t="s">
        <v>3256</v>
      </c>
      <c r="D850" t="s">
        <v>348</v>
      </c>
      <c r="E850" t="s">
        <v>349</v>
      </c>
      <c r="F850" t="s">
        <v>6112</v>
      </c>
      <c r="G850" t="s">
        <v>6113</v>
      </c>
      <c r="H850" t="s">
        <v>687</v>
      </c>
      <c r="I850" t="s">
        <v>688</v>
      </c>
      <c r="J850" t="s">
        <v>67</v>
      </c>
      <c r="K850" t="s">
        <v>33</v>
      </c>
      <c r="L850">
        <v>1056</v>
      </c>
      <c r="M850" t="s">
        <v>49</v>
      </c>
      <c r="N850" t="s">
        <v>14</v>
      </c>
      <c r="O850">
        <v>0.65139999999999998</v>
      </c>
      <c r="P850">
        <v>687.87800000000004</v>
      </c>
      <c r="Q850">
        <v>32.476399999999998</v>
      </c>
      <c r="R850" s="7">
        <v>0.65139999999999998</v>
      </c>
      <c r="S850" s="1">
        <v>687.87796600000001</v>
      </c>
      <c r="T850" t="s">
        <v>315</v>
      </c>
      <c r="U850" s="7">
        <v>32.476399999999998</v>
      </c>
      <c r="V850" s="1">
        <v>22339.8</v>
      </c>
      <c r="W850">
        <v>2026</v>
      </c>
    </row>
    <row r="851" spans="1:23" x14ac:dyDescent="0.3">
      <c r="A851">
        <v>72037419</v>
      </c>
      <c r="B851" s="2">
        <v>46099</v>
      </c>
      <c r="C851" t="s">
        <v>3256</v>
      </c>
      <c r="D851" t="s">
        <v>348</v>
      </c>
      <c r="E851" t="s">
        <v>349</v>
      </c>
      <c r="F851" t="s">
        <v>6112</v>
      </c>
      <c r="G851" t="s">
        <v>6113</v>
      </c>
      <c r="H851" t="s">
        <v>361</v>
      </c>
      <c r="I851" t="s">
        <v>1003</v>
      </c>
      <c r="J851" t="s">
        <v>67</v>
      </c>
      <c r="K851" t="s">
        <v>33</v>
      </c>
      <c r="L851">
        <v>1800</v>
      </c>
      <c r="M851" t="s">
        <v>49</v>
      </c>
      <c r="N851" t="s">
        <v>14</v>
      </c>
      <c r="O851">
        <v>0.91359999999999997</v>
      </c>
      <c r="P851">
        <v>1644.48</v>
      </c>
      <c r="Q851">
        <v>32.476399999999998</v>
      </c>
      <c r="R851" s="7">
        <v>0.91359999999999997</v>
      </c>
      <c r="S851" s="1">
        <v>1644.4799909999999</v>
      </c>
      <c r="T851" t="s">
        <v>315</v>
      </c>
      <c r="U851" s="7">
        <v>32.476399999999998</v>
      </c>
      <c r="V851" s="1">
        <v>53406.79</v>
      </c>
      <c r="W851">
        <v>2026</v>
      </c>
    </row>
    <row r="852" spans="1:23" x14ac:dyDescent="0.3">
      <c r="A852">
        <v>72037423</v>
      </c>
      <c r="B852" s="2">
        <v>46099</v>
      </c>
      <c r="C852" t="s">
        <v>3256</v>
      </c>
      <c r="D852" t="s">
        <v>348</v>
      </c>
      <c r="E852" t="s">
        <v>349</v>
      </c>
      <c r="F852" t="s">
        <v>6112</v>
      </c>
      <c r="G852" t="s">
        <v>6113</v>
      </c>
      <c r="H852" t="s">
        <v>6114</v>
      </c>
      <c r="I852" t="s">
        <v>6115</v>
      </c>
      <c r="J852" t="s">
        <v>67</v>
      </c>
      <c r="K852" t="s">
        <v>33</v>
      </c>
      <c r="L852">
        <v>792</v>
      </c>
      <c r="M852" t="s">
        <v>49</v>
      </c>
      <c r="N852" t="s">
        <v>14</v>
      </c>
      <c r="O852">
        <v>0.85589999999999999</v>
      </c>
      <c r="P852">
        <v>677.87300000000005</v>
      </c>
      <c r="Q852">
        <v>32.476399999999998</v>
      </c>
      <c r="R852" s="7">
        <v>0.85589899999999997</v>
      </c>
      <c r="S852" s="1">
        <v>677.87285499999996</v>
      </c>
      <c r="T852" t="s">
        <v>315</v>
      </c>
      <c r="U852" s="7">
        <v>32.476399999999998</v>
      </c>
      <c r="V852" s="1">
        <v>22014.87</v>
      </c>
      <c r="W852">
        <v>2026</v>
      </c>
    </row>
    <row r="853" spans="1:23" x14ac:dyDescent="0.3">
      <c r="A853">
        <v>72037420</v>
      </c>
      <c r="B853" s="2">
        <v>46099</v>
      </c>
      <c r="C853" t="s">
        <v>3256</v>
      </c>
      <c r="D853" t="s">
        <v>348</v>
      </c>
      <c r="E853" t="s">
        <v>349</v>
      </c>
      <c r="F853" t="s">
        <v>6112</v>
      </c>
      <c r="G853" t="s">
        <v>6113</v>
      </c>
      <c r="H853" t="s">
        <v>6114</v>
      </c>
      <c r="I853" t="s">
        <v>6115</v>
      </c>
      <c r="J853" t="s">
        <v>67</v>
      </c>
      <c r="K853" t="s">
        <v>33</v>
      </c>
      <c r="L853">
        <v>1012</v>
      </c>
      <c r="M853" t="s">
        <v>49</v>
      </c>
      <c r="N853" t="s">
        <v>14</v>
      </c>
      <c r="O853">
        <v>0.85589999999999999</v>
      </c>
      <c r="P853">
        <v>866.17100000000005</v>
      </c>
      <c r="Q853">
        <v>32.476399999999998</v>
      </c>
      <c r="R853" s="7">
        <v>0.85589899999999997</v>
      </c>
      <c r="S853" s="1">
        <v>866.17112699999996</v>
      </c>
      <c r="T853" t="s">
        <v>315</v>
      </c>
      <c r="U853" s="7">
        <v>32.476399999999998</v>
      </c>
      <c r="V853" s="1">
        <v>28130.12</v>
      </c>
      <c r="W853">
        <v>2026</v>
      </c>
    </row>
    <row r="854" spans="1:23" x14ac:dyDescent="0.3">
      <c r="A854">
        <v>72037422</v>
      </c>
      <c r="B854" s="2">
        <v>46099</v>
      </c>
      <c r="C854" t="s">
        <v>3256</v>
      </c>
      <c r="D854" t="s">
        <v>348</v>
      </c>
      <c r="E854" t="s">
        <v>349</v>
      </c>
      <c r="F854" t="s">
        <v>6112</v>
      </c>
      <c r="G854" t="s">
        <v>6113</v>
      </c>
      <c r="H854" t="s">
        <v>687</v>
      </c>
      <c r="I854" t="s">
        <v>688</v>
      </c>
      <c r="J854" t="s">
        <v>67</v>
      </c>
      <c r="K854" t="s">
        <v>33</v>
      </c>
      <c r="L854">
        <v>1320</v>
      </c>
      <c r="M854" t="s">
        <v>49</v>
      </c>
      <c r="N854" t="s">
        <v>14</v>
      </c>
      <c r="O854">
        <v>0.65139999999999998</v>
      </c>
      <c r="P854">
        <v>859.84799999999996</v>
      </c>
      <c r="Q854">
        <v>32.476399999999998</v>
      </c>
      <c r="R854" s="7">
        <v>0.65139999999999998</v>
      </c>
      <c r="S854" s="1">
        <v>859.848074</v>
      </c>
      <c r="T854" t="s">
        <v>315</v>
      </c>
      <c r="U854" s="7">
        <v>32.476399999999998</v>
      </c>
      <c r="V854" s="1">
        <v>27924.77</v>
      </c>
      <c r="W854">
        <v>2026</v>
      </c>
    </row>
    <row r="855" spans="1:23" x14ac:dyDescent="0.3">
      <c r="A855">
        <v>72037422</v>
      </c>
      <c r="B855" s="2">
        <v>46099</v>
      </c>
      <c r="C855" t="s">
        <v>3256</v>
      </c>
      <c r="D855" t="s">
        <v>348</v>
      </c>
      <c r="E855" t="s">
        <v>349</v>
      </c>
      <c r="F855" t="s">
        <v>6112</v>
      </c>
      <c r="G855" t="s">
        <v>6113</v>
      </c>
      <c r="H855" t="s">
        <v>1526</v>
      </c>
      <c r="I855" t="s">
        <v>1527</v>
      </c>
      <c r="J855" t="s">
        <v>67</v>
      </c>
      <c r="K855" t="s">
        <v>33</v>
      </c>
      <c r="L855">
        <v>1620</v>
      </c>
      <c r="M855" t="s">
        <v>49</v>
      </c>
      <c r="N855" t="s">
        <v>14</v>
      </c>
      <c r="O855">
        <v>0.73909999999999998</v>
      </c>
      <c r="P855">
        <v>1197.3399999999999</v>
      </c>
      <c r="Q855">
        <v>32.476399999999998</v>
      </c>
      <c r="R855" s="7">
        <v>0.73909999999999998</v>
      </c>
      <c r="S855" s="1">
        <v>1197.3399139999999</v>
      </c>
      <c r="T855" t="s">
        <v>315</v>
      </c>
      <c r="U855" s="7">
        <v>32.476399999999998</v>
      </c>
      <c r="V855" s="1">
        <v>38885.29</v>
      </c>
      <c r="W855">
        <v>2026</v>
      </c>
    </row>
    <row r="856" spans="1:23" x14ac:dyDescent="0.3">
      <c r="A856">
        <v>72037424</v>
      </c>
      <c r="B856" s="2">
        <v>46099</v>
      </c>
      <c r="C856" t="s">
        <v>3256</v>
      </c>
      <c r="D856" t="s">
        <v>348</v>
      </c>
      <c r="E856" t="s">
        <v>349</v>
      </c>
      <c r="F856" t="s">
        <v>6112</v>
      </c>
      <c r="G856" t="s">
        <v>6113</v>
      </c>
      <c r="H856" t="s">
        <v>360</v>
      </c>
      <c r="I856" t="s">
        <v>1004</v>
      </c>
      <c r="J856" t="s">
        <v>67</v>
      </c>
      <c r="K856" t="s">
        <v>33</v>
      </c>
      <c r="L856">
        <v>1800</v>
      </c>
      <c r="M856" t="s">
        <v>49</v>
      </c>
      <c r="N856" t="s">
        <v>14</v>
      </c>
      <c r="O856">
        <v>0.79320000000000002</v>
      </c>
      <c r="P856">
        <v>1427.76</v>
      </c>
      <c r="Q856">
        <v>32.476399999999998</v>
      </c>
      <c r="R856" s="7">
        <v>0.79319899999999999</v>
      </c>
      <c r="S856" s="1">
        <v>1427.7598499999999</v>
      </c>
      <c r="T856" t="s">
        <v>315</v>
      </c>
      <c r="U856" s="7">
        <v>32.476399999999998</v>
      </c>
      <c r="V856" s="1">
        <v>46368.5</v>
      </c>
      <c r="W856">
        <v>2026</v>
      </c>
    </row>
    <row r="857" spans="1:23" x14ac:dyDescent="0.3">
      <c r="A857">
        <v>72038229</v>
      </c>
      <c r="B857" s="2">
        <v>46099</v>
      </c>
      <c r="C857" t="s">
        <v>4731</v>
      </c>
      <c r="D857" t="s">
        <v>203</v>
      </c>
      <c r="E857" t="s">
        <v>204</v>
      </c>
      <c r="F857" t="s">
        <v>6631</v>
      </c>
      <c r="G857" t="s">
        <v>6632</v>
      </c>
      <c r="H857" t="s">
        <v>407</v>
      </c>
      <c r="I857" t="s">
        <v>408</v>
      </c>
      <c r="J857" t="s">
        <v>205</v>
      </c>
      <c r="K857" t="s">
        <v>178</v>
      </c>
      <c r="L857">
        <v>2020</v>
      </c>
      <c r="M857" t="s">
        <v>49</v>
      </c>
      <c r="N857" t="s">
        <v>21</v>
      </c>
      <c r="O857">
        <v>8.77</v>
      </c>
      <c r="P857">
        <v>17715.400000000001</v>
      </c>
      <c r="Q857">
        <v>1</v>
      </c>
      <c r="R857" s="7">
        <v>0.270042</v>
      </c>
      <c r="S857" s="1">
        <v>545.48533699999996</v>
      </c>
      <c r="T857" t="s">
        <v>315</v>
      </c>
      <c r="U857" s="7">
        <v>32.476399999999998</v>
      </c>
      <c r="V857" s="1">
        <v>17715.400000000001</v>
      </c>
      <c r="W857">
        <v>2026</v>
      </c>
    </row>
    <row r="858" spans="1:23" x14ac:dyDescent="0.3">
      <c r="A858">
        <v>72037400</v>
      </c>
      <c r="B858" s="2">
        <v>46099</v>
      </c>
      <c r="C858" t="s">
        <v>3256</v>
      </c>
      <c r="D858" t="s">
        <v>203</v>
      </c>
      <c r="E858" t="s">
        <v>204</v>
      </c>
      <c r="F858" t="s">
        <v>6627</v>
      </c>
      <c r="G858" t="s">
        <v>6628</v>
      </c>
      <c r="H858" t="s">
        <v>206</v>
      </c>
      <c r="I858" t="s">
        <v>207</v>
      </c>
      <c r="J858" t="s">
        <v>205</v>
      </c>
      <c r="K858" t="s">
        <v>178</v>
      </c>
      <c r="L858">
        <v>1400</v>
      </c>
      <c r="M858" t="s">
        <v>49</v>
      </c>
      <c r="N858" t="s">
        <v>21</v>
      </c>
      <c r="O858">
        <v>10.24</v>
      </c>
      <c r="P858">
        <v>14336</v>
      </c>
      <c r="Q858">
        <v>1</v>
      </c>
      <c r="R858" s="7">
        <v>0.315305</v>
      </c>
      <c r="S858" s="1">
        <v>441.42823700000002</v>
      </c>
      <c r="T858" t="s">
        <v>315</v>
      </c>
      <c r="U858" s="7">
        <v>32.476399999999998</v>
      </c>
      <c r="V858" s="1">
        <v>14336</v>
      </c>
      <c r="W858">
        <v>2026</v>
      </c>
    </row>
    <row r="859" spans="1:23" x14ac:dyDescent="0.3">
      <c r="A859">
        <v>72038792</v>
      </c>
      <c r="B859" s="2">
        <v>46099</v>
      </c>
      <c r="C859" t="s">
        <v>6408</v>
      </c>
      <c r="D859" t="s">
        <v>4743</v>
      </c>
      <c r="E859" t="s">
        <v>4744</v>
      </c>
      <c r="F859" t="s">
        <v>6622</v>
      </c>
      <c r="G859" t="s">
        <v>6623</v>
      </c>
      <c r="H859" t="s">
        <v>6624</v>
      </c>
      <c r="I859" t="s">
        <v>6625</v>
      </c>
      <c r="J859" t="s">
        <v>6626</v>
      </c>
      <c r="K859" t="s">
        <v>12</v>
      </c>
      <c r="L859">
        <v>60</v>
      </c>
      <c r="M859" t="s">
        <v>49</v>
      </c>
      <c r="N859" t="s">
        <v>21</v>
      </c>
      <c r="O859">
        <v>220</v>
      </c>
      <c r="P859">
        <v>13200</v>
      </c>
      <c r="Q859">
        <v>1</v>
      </c>
      <c r="R859" s="7">
        <v>6.7741490000000004</v>
      </c>
      <c r="S859" s="1">
        <v>406.44898999999998</v>
      </c>
      <c r="T859" t="s">
        <v>315</v>
      </c>
      <c r="U859" s="7">
        <v>32.476399999999998</v>
      </c>
      <c r="V859" s="1">
        <v>13200</v>
      </c>
      <c r="W859">
        <v>2026</v>
      </c>
    </row>
    <row r="860" spans="1:23" x14ac:dyDescent="0.3">
      <c r="A860">
        <v>72038877</v>
      </c>
      <c r="B860" s="2">
        <v>46099</v>
      </c>
      <c r="C860" t="s">
        <v>6395</v>
      </c>
      <c r="D860" t="s">
        <v>235</v>
      </c>
      <c r="E860" t="s">
        <v>236</v>
      </c>
      <c r="F860" t="s">
        <v>6633</v>
      </c>
      <c r="G860" t="s">
        <v>6634</v>
      </c>
      <c r="H860" t="s">
        <v>238</v>
      </c>
      <c r="I860" t="s">
        <v>239</v>
      </c>
      <c r="J860" t="s">
        <v>237</v>
      </c>
      <c r="K860" t="s">
        <v>178</v>
      </c>
      <c r="L860">
        <v>100</v>
      </c>
      <c r="M860" t="s">
        <v>49</v>
      </c>
      <c r="N860" t="s">
        <v>21</v>
      </c>
      <c r="O860">
        <v>38</v>
      </c>
      <c r="P860">
        <v>3800</v>
      </c>
      <c r="Q860">
        <v>1</v>
      </c>
      <c r="R860" s="7">
        <v>1.17008</v>
      </c>
      <c r="S860" s="1">
        <v>117.008042</v>
      </c>
      <c r="T860" t="s">
        <v>315</v>
      </c>
      <c r="U860" s="7">
        <v>32.476399999999998</v>
      </c>
      <c r="V860" s="1">
        <v>3800</v>
      </c>
      <c r="W860">
        <v>2026</v>
      </c>
    </row>
    <row r="861" spans="1:23" x14ac:dyDescent="0.3">
      <c r="A861">
        <v>72038877</v>
      </c>
      <c r="B861" s="2">
        <v>46099</v>
      </c>
      <c r="C861" t="s">
        <v>6395</v>
      </c>
      <c r="D861" t="s">
        <v>235</v>
      </c>
      <c r="E861" t="s">
        <v>236</v>
      </c>
      <c r="F861" t="s">
        <v>6633</v>
      </c>
      <c r="G861" t="s">
        <v>6634</v>
      </c>
      <c r="H861" t="s">
        <v>1255</v>
      </c>
      <c r="I861" t="s">
        <v>1256</v>
      </c>
      <c r="J861" t="s">
        <v>237</v>
      </c>
      <c r="K861" t="s">
        <v>178</v>
      </c>
      <c r="L861">
        <v>200</v>
      </c>
      <c r="M861" t="s">
        <v>49</v>
      </c>
      <c r="N861" t="s">
        <v>21</v>
      </c>
      <c r="O861">
        <v>30</v>
      </c>
      <c r="P861">
        <v>6000</v>
      </c>
      <c r="Q861">
        <v>1</v>
      </c>
      <c r="R861" s="7">
        <v>0.92374699999999998</v>
      </c>
      <c r="S861" s="1">
        <v>184.74954099999999</v>
      </c>
      <c r="T861" t="s">
        <v>315</v>
      </c>
      <c r="U861" s="7">
        <v>32.476399999999998</v>
      </c>
      <c r="V861" s="1">
        <v>6000</v>
      </c>
      <c r="W861">
        <v>2026</v>
      </c>
    </row>
    <row r="862" spans="1:23" x14ac:dyDescent="0.3">
      <c r="A862">
        <v>72038877</v>
      </c>
      <c r="B862" s="2">
        <v>46099</v>
      </c>
      <c r="C862" t="s">
        <v>6395</v>
      </c>
      <c r="D862" t="s">
        <v>235</v>
      </c>
      <c r="E862" t="s">
        <v>236</v>
      </c>
      <c r="F862" t="s">
        <v>6633</v>
      </c>
      <c r="G862" t="s">
        <v>6634</v>
      </c>
      <c r="H862" t="s">
        <v>2111</v>
      </c>
      <c r="I862" t="s">
        <v>2112</v>
      </c>
      <c r="J862" t="s">
        <v>237</v>
      </c>
      <c r="K862" t="s">
        <v>178</v>
      </c>
      <c r="L862">
        <v>100</v>
      </c>
      <c r="M862" t="s">
        <v>49</v>
      </c>
      <c r="N862" t="s">
        <v>21</v>
      </c>
      <c r="O862">
        <v>18</v>
      </c>
      <c r="P862">
        <v>1800</v>
      </c>
      <c r="Q862">
        <v>1</v>
      </c>
      <c r="R862" s="7">
        <v>0.55424799999999996</v>
      </c>
      <c r="S862" s="1">
        <v>55.424861999999997</v>
      </c>
      <c r="T862" t="s">
        <v>315</v>
      </c>
      <c r="U862" s="7">
        <v>32.476399999999998</v>
      </c>
      <c r="V862" s="1">
        <v>1800</v>
      </c>
      <c r="W862">
        <v>2026</v>
      </c>
    </row>
    <row r="863" spans="1:23" x14ac:dyDescent="0.3">
      <c r="A863">
        <v>72038877</v>
      </c>
      <c r="B863" s="2">
        <v>46099</v>
      </c>
      <c r="C863" t="s">
        <v>6395</v>
      </c>
      <c r="D863" t="s">
        <v>235</v>
      </c>
      <c r="E863" t="s">
        <v>236</v>
      </c>
      <c r="F863" t="s">
        <v>6633</v>
      </c>
      <c r="G863" t="s">
        <v>6634</v>
      </c>
      <c r="H863" t="s">
        <v>240</v>
      </c>
      <c r="I863" t="s">
        <v>241</v>
      </c>
      <c r="J863" t="s">
        <v>237</v>
      </c>
      <c r="K863" t="s">
        <v>178</v>
      </c>
      <c r="L863">
        <v>100</v>
      </c>
      <c r="M863" t="s">
        <v>49</v>
      </c>
      <c r="N863" t="s">
        <v>21</v>
      </c>
      <c r="O863">
        <v>30</v>
      </c>
      <c r="P863">
        <v>3000</v>
      </c>
      <c r="Q863">
        <v>1</v>
      </c>
      <c r="R863" s="7">
        <v>0.92374699999999998</v>
      </c>
      <c r="S863" s="1">
        <v>92.374769999999998</v>
      </c>
      <c r="T863" t="s">
        <v>315</v>
      </c>
      <c r="U863" s="7">
        <v>32.476399999999998</v>
      </c>
      <c r="V863" s="1">
        <v>3000</v>
      </c>
      <c r="W863">
        <v>2026</v>
      </c>
    </row>
    <row r="864" spans="1:23" x14ac:dyDescent="0.3">
      <c r="A864">
        <v>72038793</v>
      </c>
      <c r="B864" s="2">
        <v>46099</v>
      </c>
      <c r="C864" t="s">
        <v>6408</v>
      </c>
      <c r="D864" t="s">
        <v>226</v>
      </c>
      <c r="E864" t="s">
        <v>227</v>
      </c>
      <c r="F864" t="s">
        <v>6629</v>
      </c>
      <c r="G864" t="s">
        <v>6630</v>
      </c>
      <c r="H864" t="s">
        <v>424</v>
      </c>
      <c r="I864" t="s">
        <v>425</v>
      </c>
      <c r="J864" t="s">
        <v>112</v>
      </c>
      <c r="K864" t="s">
        <v>12</v>
      </c>
      <c r="L864">
        <v>60</v>
      </c>
      <c r="M864" t="s">
        <v>49</v>
      </c>
      <c r="N864" t="s">
        <v>21</v>
      </c>
      <c r="O864">
        <v>42</v>
      </c>
      <c r="P864">
        <v>2520</v>
      </c>
      <c r="Q864">
        <v>1</v>
      </c>
      <c r="R864" s="7">
        <v>1.2932459999999999</v>
      </c>
      <c r="S864" s="1">
        <v>77.594807000000003</v>
      </c>
      <c r="T864" t="s">
        <v>315</v>
      </c>
      <c r="U864" s="7">
        <v>32.476399999999998</v>
      </c>
      <c r="V864" s="1">
        <v>2520</v>
      </c>
      <c r="W864">
        <v>2026</v>
      </c>
    </row>
    <row r="865" spans="1:23" x14ac:dyDescent="0.3">
      <c r="A865">
        <v>72038793</v>
      </c>
      <c r="B865" s="2">
        <v>46099</v>
      </c>
      <c r="C865" t="s">
        <v>6408</v>
      </c>
      <c r="D865" t="s">
        <v>226</v>
      </c>
      <c r="E865" t="s">
        <v>227</v>
      </c>
      <c r="F865" t="s">
        <v>6629</v>
      </c>
      <c r="G865" t="s">
        <v>6630</v>
      </c>
      <c r="H865" t="s">
        <v>1733</v>
      </c>
      <c r="I865" t="s">
        <v>1734</v>
      </c>
      <c r="J865" t="s">
        <v>112</v>
      </c>
      <c r="K865" t="s">
        <v>12</v>
      </c>
      <c r="L865">
        <v>120</v>
      </c>
      <c r="M865" t="s">
        <v>49</v>
      </c>
      <c r="N865" t="s">
        <v>21</v>
      </c>
      <c r="O865">
        <v>32.5</v>
      </c>
      <c r="P865">
        <v>3900</v>
      </c>
      <c r="Q865">
        <v>1</v>
      </c>
      <c r="R865" s="7">
        <v>1.000726</v>
      </c>
      <c r="S865" s="1">
        <v>120.08720099999999</v>
      </c>
      <c r="T865" t="s">
        <v>315</v>
      </c>
      <c r="U865" s="7">
        <v>32.476399999999998</v>
      </c>
      <c r="V865" s="1">
        <v>3900</v>
      </c>
      <c r="W865">
        <v>2026</v>
      </c>
    </row>
    <row r="866" spans="1:23" x14ac:dyDescent="0.3">
      <c r="A866">
        <v>72038397</v>
      </c>
      <c r="B866" s="2">
        <v>46099</v>
      </c>
      <c r="C866" t="s">
        <v>4749</v>
      </c>
      <c r="D866" t="s">
        <v>88</v>
      </c>
      <c r="E866" t="s">
        <v>89</v>
      </c>
      <c r="F866" t="s">
        <v>6620</v>
      </c>
      <c r="G866" t="s">
        <v>6621</v>
      </c>
      <c r="H866" t="s">
        <v>260</v>
      </c>
      <c r="I866" t="s">
        <v>261</v>
      </c>
      <c r="J866" t="s">
        <v>1236</v>
      </c>
      <c r="K866" t="s">
        <v>32</v>
      </c>
      <c r="L866">
        <v>100</v>
      </c>
      <c r="M866" t="s">
        <v>49</v>
      </c>
      <c r="N866" t="s">
        <v>21</v>
      </c>
      <c r="O866">
        <v>253</v>
      </c>
      <c r="P866">
        <v>25300</v>
      </c>
      <c r="Q866">
        <v>1</v>
      </c>
      <c r="R866" s="7">
        <v>7.7902719999999999</v>
      </c>
      <c r="S866" s="1">
        <v>779.02723200000003</v>
      </c>
      <c r="T866" t="s">
        <v>315</v>
      </c>
      <c r="U866" s="7">
        <v>32.476399999999998</v>
      </c>
      <c r="V866" s="1">
        <v>25300</v>
      </c>
      <c r="W866">
        <v>2026</v>
      </c>
    </row>
    <row r="867" spans="1:23" x14ac:dyDescent="0.3">
      <c r="A867">
        <v>72038397</v>
      </c>
      <c r="B867" s="2">
        <v>46099</v>
      </c>
      <c r="C867" t="s">
        <v>4749</v>
      </c>
      <c r="D867" t="s">
        <v>88</v>
      </c>
      <c r="E867" t="s">
        <v>89</v>
      </c>
      <c r="F867" t="s">
        <v>6620</v>
      </c>
      <c r="G867" t="s">
        <v>6621</v>
      </c>
      <c r="H867" t="s">
        <v>262</v>
      </c>
      <c r="I867" t="s">
        <v>263</v>
      </c>
      <c r="J867" t="s">
        <v>1236</v>
      </c>
      <c r="K867" t="s">
        <v>32</v>
      </c>
      <c r="L867">
        <v>300</v>
      </c>
      <c r="M867" t="s">
        <v>49</v>
      </c>
      <c r="N867" t="s">
        <v>21</v>
      </c>
      <c r="O867">
        <v>269</v>
      </c>
      <c r="P867">
        <v>80700</v>
      </c>
      <c r="Q867">
        <v>1</v>
      </c>
      <c r="R867" s="7">
        <v>8.2829370000000004</v>
      </c>
      <c r="S867" s="1">
        <v>2484.8813289999998</v>
      </c>
      <c r="T867" t="s">
        <v>315</v>
      </c>
      <c r="U867" s="7">
        <v>32.476399999999998</v>
      </c>
      <c r="V867" s="1">
        <v>80700</v>
      </c>
      <c r="W867">
        <v>2026</v>
      </c>
    </row>
    <row r="868" spans="1:23" x14ac:dyDescent="0.3">
      <c r="A868">
        <v>72038789</v>
      </c>
      <c r="B868" s="2">
        <v>46099</v>
      </c>
      <c r="C868" t="s">
        <v>6408</v>
      </c>
      <c r="D868" t="s">
        <v>215</v>
      </c>
      <c r="E868" t="s">
        <v>216</v>
      </c>
      <c r="F868" t="s">
        <v>6409</v>
      </c>
      <c r="G868" t="s">
        <v>6410</v>
      </c>
      <c r="H868" t="s">
        <v>217</v>
      </c>
      <c r="I868" t="s">
        <v>218</v>
      </c>
      <c r="J868" t="s">
        <v>231</v>
      </c>
      <c r="K868" t="s">
        <v>12</v>
      </c>
      <c r="L868">
        <v>1000</v>
      </c>
      <c r="M868" t="s">
        <v>13</v>
      </c>
      <c r="N868" t="s">
        <v>21</v>
      </c>
      <c r="O868">
        <v>26.5</v>
      </c>
      <c r="P868">
        <v>26500</v>
      </c>
      <c r="Q868">
        <v>1</v>
      </c>
      <c r="R868" s="7">
        <v>0.81597699999999995</v>
      </c>
      <c r="S868" s="1">
        <v>815.97713999999996</v>
      </c>
      <c r="T868" t="s">
        <v>315</v>
      </c>
      <c r="U868" s="7">
        <v>32.476399999999998</v>
      </c>
      <c r="V868" s="1">
        <v>26500</v>
      </c>
      <c r="W868">
        <v>2026</v>
      </c>
    </row>
    <row r="869" spans="1:23" x14ac:dyDescent="0.3">
      <c r="A869">
        <v>72038796</v>
      </c>
      <c r="B869" s="2">
        <v>46099</v>
      </c>
      <c r="C869" t="s">
        <v>6301</v>
      </c>
      <c r="D869" t="s">
        <v>292</v>
      </c>
      <c r="E869" t="s">
        <v>293</v>
      </c>
      <c r="F869" t="s">
        <v>6411</v>
      </c>
      <c r="G869" t="s">
        <v>6412</v>
      </c>
      <c r="H869" t="s">
        <v>294</v>
      </c>
      <c r="I869" t="s">
        <v>295</v>
      </c>
      <c r="J869" t="s">
        <v>296</v>
      </c>
      <c r="K869" t="s">
        <v>178</v>
      </c>
      <c r="L869">
        <v>7980</v>
      </c>
      <c r="M869" t="s">
        <v>13</v>
      </c>
      <c r="N869" t="s">
        <v>21</v>
      </c>
      <c r="O869">
        <v>15.2</v>
      </c>
      <c r="P869">
        <v>121296</v>
      </c>
      <c r="Q869">
        <v>1</v>
      </c>
      <c r="R869" s="7">
        <v>0.468032</v>
      </c>
      <c r="S869" s="1">
        <v>3734.8967250000001</v>
      </c>
      <c r="T869" t="s">
        <v>315</v>
      </c>
      <c r="U869" s="7">
        <v>32.476399999999998</v>
      </c>
      <c r="V869" s="1">
        <v>121296</v>
      </c>
      <c r="W869">
        <v>2026</v>
      </c>
    </row>
    <row r="870" spans="1:23" x14ac:dyDescent="0.3">
      <c r="A870">
        <v>72038871</v>
      </c>
      <c r="B870" s="2">
        <v>46099</v>
      </c>
      <c r="C870" t="s">
        <v>6395</v>
      </c>
      <c r="D870" t="s">
        <v>274</v>
      </c>
      <c r="E870" t="s">
        <v>275</v>
      </c>
      <c r="F870" t="s">
        <v>6396</v>
      </c>
      <c r="G870" t="s">
        <v>6397</v>
      </c>
      <c r="H870" t="s">
        <v>399</v>
      </c>
      <c r="I870" t="s">
        <v>400</v>
      </c>
      <c r="J870" t="s">
        <v>278</v>
      </c>
      <c r="K870" t="s">
        <v>178</v>
      </c>
      <c r="L870">
        <v>2</v>
      </c>
      <c r="M870" t="s">
        <v>13</v>
      </c>
      <c r="N870" t="s">
        <v>21</v>
      </c>
      <c r="O870">
        <v>440</v>
      </c>
      <c r="P870">
        <v>880</v>
      </c>
      <c r="Q870">
        <v>1</v>
      </c>
      <c r="R870" s="7">
        <v>13.548299</v>
      </c>
      <c r="S870" s="1">
        <v>27.096599000000001</v>
      </c>
      <c r="T870" t="s">
        <v>315</v>
      </c>
      <c r="U870" s="7">
        <v>32.476399999999998</v>
      </c>
      <c r="V870" s="1">
        <v>880</v>
      </c>
      <c r="W870">
        <v>2026</v>
      </c>
    </row>
    <row r="871" spans="1:23" x14ac:dyDescent="0.3">
      <c r="A871">
        <v>72038871</v>
      </c>
      <c r="B871" s="2">
        <v>46099</v>
      </c>
      <c r="C871" t="s">
        <v>6395</v>
      </c>
      <c r="D871" t="s">
        <v>274</v>
      </c>
      <c r="E871" t="s">
        <v>275</v>
      </c>
      <c r="F871" t="s">
        <v>6396</v>
      </c>
      <c r="G871" t="s">
        <v>6397</v>
      </c>
      <c r="H871" t="s">
        <v>6398</v>
      </c>
      <c r="I871" t="s">
        <v>6399</v>
      </c>
      <c r="J871" t="s">
        <v>278</v>
      </c>
      <c r="K871" t="s">
        <v>178</v>
      </c>
      <c r="L871">
        <v>1</v>
      </c>
      <c r="M871" t="s">
        <v>13</v>
      </c>
      <c r="N871" t="s">
        <v>21</v>
      </c>
      <c r="O871">
        <v>450</v>
      </c>
      <c r="P871">
        <v>450</v>
      </c>
      <c r="Q871">
        <v>1</v>
      </c>
      <c r="R871" s="7">
        <v>13.856215000000001</v>
      </c>
      <c r="S871" s="1">
        <v>13.856215000000001</v>
      </c>
      <c r="T871" t="s">
        <v>315</v>
      </c>
      <c r="U871" s="7">
        <v>32.476399999999998</v>
      </c>
      <c r="V871" s="1">
        <v>450</v>
      </c>
      <c r="W871">
        <v>2026</v>
      </c>
    </row>
    <row r="872" spans="1:23" x14ac:dyDescent="0.3">
      <c r="A872">
        <v>72038871</v>
      </c>
      <c r="B872" s="2">
        <v>46099</v>
      </c>
      <c r="C872" t="s">
        <v>6395</v>
      </c>
      <c r="D872" t="s">
        <v>274</v>
      </c>
      <c r="E872" t="s">
        <v>275</v>
      </c>
      <c r="F872" t="s">
        <v>6396</v>
      </c>
      <c r="G872" t="s">
        <v>6397</v>
      </c>
      <c r="H872" t="s">
        <v>908</v>
      </c>
      <c r="I872" t="s">
        <v>909</v>
      </c>
      <c r="J872" t="s">
        <v>278</v>
      </c>
      <c r="K872" t="s">
        <v>178</v>
      </c>
      <c r="L872">
        <v>24</v>
      </c>
      <c r="M872" t="s">
        <v>13</v>
      </c>
      <c r="N872" t="s">
        <v>21</v>
      </c>
      <c r="O872">
        <v>480</v>
      </c>
      <c r="P872">
        <v>11520</v>
      </c>
      <c r="Q872">
        <v>1</v>
      </c>
      <c r="R872" s="7">
        <v>14.779963</v>
      </c>
      <c r="S872" s="1">
        <v>354.71911899999998</v>
      </c>
      <c r="T872" t="s">
        <v>315</v>
      </c>
      <c r="U872" s="7">
        <v>32.476399999999998</v>
      </c>
      <c r="V872" s="1">
        <v>11520</v>
      </c>
      <c r="W872">
        <v>2026</v>
      </c>
    </row>
    <row r="873" spans="1:23" x14ac:dyDescent="0.3">
      <c r="A873">
        <v>72038871</v>
      </c>
      <c r="B873" s="2">
        <v>46099</v>
      </c>
      <c r="C873" t="s">
        <v>6395</v>
      </c>
      <c r="D873" t="s">
        <v>274</v>
      </c>
      <c r="E873" t="s">
        <v>275</v>
      </c>
      <c r="F873" t="s">
        <v>6396</v>
      </c>
      <c r="G873" t="s">
        <v>6397</v>
      </c>
      <c r="H873" t="s">
        <v>276</v>
      </c>
      <c r="I873" t="s">
        <v>277</v>
      </c>
      <c r="J873" t="s">
        <v>278</v>
      </c>
      <c r="K873" t="s">
        <v>178</v>
      </c>
      <c r="L873">
        <v>12</v>
      </c>
      <c r="M873" t="s">
        <v>13</v>
      </c>
      <c r="N873" t="s">
        <v>21</v>
      </c>
      <c r="O873">
        <v>215</v>
      </c>
      <c r="P873">
        <v>2580</v>
      </c>
      <c r="Q873">
        <v>1</v>
      </c>
      <c r="R873" s="7">
        <v>6.6201910000000002</v>
      </c>
      <c r="S873" s="1">
        <v>79.442301999999998</v>
      </c>
      <c r="T873" t="s">
        <v>315</v>
      </c>
      <c r="U873" s="7">
        <v>32.476399999999998</v>
      </c>
      <c r="V873" s="1">
        <v>2580</v>
      </c>
      <c r="W873">
        <v>2026</v>
      </c>
    </row>
    <row r="874" spans="1:23" x14ac:dyDescent="0.3">
      <c r="A874">
        <v>72038871</v>
      </c>
      <c r="B874" s="2">
        <v>46099</v>
      </c>
      <c r="C874" t="s">
        <v>6395</v>
      </c>
      <c r="D874" t="s">
        <v>274</v>
      </c>
      <c r="E874" t="s">
        <v>275</v>
      </c>
      <c r="F874" t="s">
        <v>6396</v>
      </c>
      <c r="G874" t="s">
        <v>6397</v>
      </c>
      <c r="H874" t="s">
        <v>6400</v>
      </c>
      <c r="I874" t="s">
        <v>6401</v>
      </c>
      <c r="J874" t="s">
        <v>278</v>
      </c>
      <c r="K874" t="s">
        <v>178</v>
      </c>
      <c r="L874">
        <v>3</v>
      </c>
      <c r="M874" t="s">
        <v>13</v>
      </c>
      <c r="N874" t="s">
        <v>21</v>
      </c>
      <c r="O874">
        <v>470</v>
      </c>
      <c r="P874">
        <v>1410</v>
      </c>
      <c r="Q874">
        <v>1</v>
      </c>
      <c r="R874" s="7">
        <v>14.472047</v>
      </c>
      <c r="S874" s="1">
        <v>43.416142000000001</v>
      </c>
      <c r="T874" t="s">
        <v>315</v>
      </c>
      <c r="U874" s="7">
        <v>32.476399999999998</v>
      </c>
      <c r="V874" s="1">
        <v>1410</v>
      </c>
      <c r="W874">
        <v>2026</v>
      </c>
    </row>
    <row r="875" spans="1:23" x14ac:dyDescent="0.3">
      <c r="A875">
        <v>72038871</v>
      </c>
      <c r="B875" s="2">
        <v>46099</v>
      </c>
      <c r="C875" t="s">
        <v>6395</v>
      </c>
      <c r="D875" t="s">
        <v>274</v>
      </c>
      <c r="E875" t="s">
        <v>275</v>
      </c>
      <c r="F875" t="s">
        <v>6396</v>
      </c>
      <c r="G875" t="s">
        <v>6397</v>
      </c>
      <c r="H875" t="s">
        <v>6402</v>
      </c>
      <c r="I875" t="s">
        <v>6403</v>
      </c>
      <c r="J875" t="s">
        <v>278</v>
      </c>
      <c r="K875" t="s">
        <v>178</v>
      </c>
      <c r="L875">
        <v>2</v>
      </c>
      <c r="M875" t="s">
        <v>13</v>
      </c>
      <c r="N875" t="s">
        <v>21</v>
      </c>
      <c r="O875">
        <v>450</v>
      </c>
      <c r="P875">
        <v>900</v>
      </c>
      <c r="Q875">
        <v>1</v>
      </c>
      <c r="R875" s="7">
        <v>13.856215000000001</v>
      </c>
      <c r="S875" s="1">
        <v>27.712430999999999</v>
      </c>
      <c r="T875" t="s">
        <v>315</v>
      </c>
      <c r="U875" s="7">
        <v>32.476399999999998</v>
      </c>
      <c r="V875" s="1">
        <v>900</v>
      </c>
      <c r="W875">
        <v>2026</v>
      </c>
    </row>
    <row r="876" spans="1:23" x14ac:dyDescent="0.3">
      <c r="A876">
        <v>72038871</v>
      </c>
      <c r="B876" s="2">
        <v>46099</v>
      </c>
      <c r="C876" t="s">
        <v>6395</v>
      </c>
      <c r="D876" t="s">
        <v>274</v>
      </c>
      <c r="E876" t="s">
        <v>275</v>
      </c>
      <c r="F876" t="s">
        <v>6396</v>
      </c>
      <c r="G876" t="s">
        <v>6397</v>
      </c>
      <c r="H876" t="s">
        <v>3778</v>
      </c>
      <c r="I876" t="s">
        <v>3779</v>
      </c>
      <c r="J876" t="s">
        <v>278</v>
      </c>
      <c r="K876" t="s">
        <v>178</v>
      </c>
      <c r="L876">
        <v>1</v>
      </c>
      <c r="M876" t="s">
        <v>13</v>
      </c>
      <c r="N876" t="s">
        <v>21</v>
      </c>
      <c r="O876">
        <v>470</v>
      </c>
      <c r="P876">
        <v>470</v>
      </c>
      <c r="Q876">
        <v>1</v>
      </c>
      <c r="R876" s="7">
        <v>14.472047</v>
      </c>
      <c r="S876" s="1">
        <v>14.472047</v>
      </c>
      <c r="T876" t="s">
        <v>315</v>
      </c>
      <c r="U876" s="7">
        <v>32.476399999999998</v>
      </c>
      <c r="V876" s="1">
        <v>470</v>
      </c>
      <c r="W876">
        <v>2026</v>
      </c>
    </row>
    <row r="877" spans="1:23" x14ac:dyDescent="0.3">
      <c r="A877">
        <v>72038871</v>
      </c>
      <c r="B877" s="2">
        <v>46099</v>
      </c>
      <c r="C877" t="s">
        <v>6395</v>
      </c>
      <c r="D877" t="s">
        <v>274</v>
      </c>
      <c r="E877" t="s">
        <v>275</v>
      </c>
      <c r="F877" t="s">
        <v>6396</v>
      </c>
      <c r="G877" t="s">
        <v>6397</v>
      </c>
      <c r="H877" t="s">
        <v>3780</v>
      </c>
      <c r="I877" t="s">
        <v>3781</v>
      </c>
      <c r="J877" t="s">
        <v>278</v>
      </c>
      <c r="K877" t="s">
        <v>178</v>
      </c>
      <c r="L877">
        <v>1</v>
      </c>
      <c r="M877" t="s">
        <v>13</v>
      </c>
      <c r="N877" t="s">
        <v>21</v>
      </c>
      <c r="O877">
        <v>450</v>
      </c>
      <c r="P877">
        <v>450</v>
      </c>
      <c r="Q877">
        <v>1</v>
      </c>
      <c r="R877" s="7">
        <v>13.856215000000001</v>
      </c>
      <c r="S877" s="1">
        <v>13.856215000000001</v>
      </c>
      <c r="T877" t="s">
        <v>315</v>
      </c>
      <c r="U877" s="7">
        <v>32.476399999999998</v>
      </c>
      <c r="V877" s="1">
        <v>450</v>
      </c>
      <c r="W877">
        <v>2026</v>
      </c>
    </row>
    <row r="878" spans="1:23" x14ac:dyDescent="0.3">
      <c r="A878">
        <v>72038871</v>
      </c>
      <c r="B878" s="2">
        <v>46099</v>
      </c>
      <c r="C878" t="s">
        <v>6395</v>
      </c>
      <c r="D878" t="s">
        <v>274</v>
      </c>
      <c r="E878" t="s">
        <v>275</v>
      </c>
      <c r="F878" t="s">
        <v>6396</v>
      </c>
      <c r="G878" t="s">
        <v>6397</v>
      </c>
      <c r="H878" t="s">
        <v>6404</v>
      </c>
      <c r="I878" t="s">
        <v>6405</v>
      </c>
      <c r="J878" t="s">
        <v>278</v>
      </c>
      <c r="K878" t="s">
        <v>178</v>
      </c>
      <c r="L878">
        <v>2</v>
      </c>
      <c r="M878" t="s">
        <v>13</v>
      </c>
      <c r="N878" t="s">
        <v>21</v>
      </c>
      <c r="O878">
        <v>470</v>
      </c>
      <c r="P878">
        <v>940</v>
      </c>
      <c r="Q878">
        <v>1</v>
      </c>
      <c r="R878" s="7">
        <v>14.472047</v>
      </c>
      <c r="S878" s="1">
        <v>28.944094</v>
      </c>
      <c r="T878" t="s">
        <v>315</v>
      </c>
      <c r="U878" s="7">
        <v>32.476399999999998</v>
      </c>
      <c r="V878" s="1">
        <v>940</v>
      </c>
      <c r="W878">
        <v>2026</v>
      </c>
    </row>
    <row r="879" spans="1:23" x14ac:dyDescent="0.3">
      <c r="A879">
        <v>72038871</v>
      </c>
      <c r="B879" s="2">
        <v>46099</v>
      </c>
      <c r="C879" t="s">
        <v>6395</v>
      </c>
      <c r="D879" t="s">
        <v>274</v>
      </c>
      <c r="E879" t="s">
        <v>275</v>
      </c>
      <c r="F879" t="s">
        <v>6396</v>
      </c>
      <c r="G879" t="s">
        <v>6397</v>
      </c>
      <c r="H879" t="s">
        <v>6406</v>
      </c>
      <c r="I879" t="s">
        <v>6407</v>
      </c>
      <c r="J879" t="s">
        <v>278</v>
      </c>
      <c r="K879" t="s">
        <v>178</v>
      </c>
      <c r="L879">
        <v>4</v>
      </c>
      <c r="M879" t="s">
        <v>13</v>
      </c>
      <c r="N879" t="s">
        <v>21</v>
      </c>
      <c r="O879">
        <v>480</v>
      </c>
      <c r="P879">
        <v>1920</v>
      </c>
      <c r="Q879">
        <v>1</v>
      </c>
      <c r="R879" s="7">
        <v>14.779963</v>
      </c>
      <c r="S879" s="1">
        <v>59.119852999999999</v>
      </c>
      <c r="T879" t="s">
        <v>315</v>
      </c>
      <c r="U879" s="7">
        <v>32.476399999999998</v>
      </c>
      <c r="V879" s="1">
        <v>1920</v>
      </c>
      <c r="W879">
        <v>2026</v>
      </c>
    </row>
    <row r="880" spans="1:23" x14ac:dyDescent="0.3">
      <c r="A880">
        <v>72038787</v>
      </c>
      <c r="B880" s="2">
        <v>46099</v>
      </c>
      <c r="C880" t="s">
        <v>6408</v>
      </c>
      <c r="D880" t="s">
        <v>180</v>
      </c>
      <c r="E880" t="s">
        <v>181</v>
      </c>
      <c r="F880" t="s">
        <v>6761</v>
      </c>
      <c r="G880" t="s">
        <v>6762</v>
      </c>
      <c r="H880" t="s">
        <v>182</v>
      </c>
      <c r="I880" t="s">
        <v>2200</v>
      </c>
      <c r="J880" t="s">
        <v>98</v>
      </c>
      <c r="K880" t="s">
        <v>557</v>
      </c>
      <c r="L880">
        <v>21</v>
      </c>
      <c r="M880" t="s">
        <v>114</v>
      </c>
      <c r="N880" t="s">
        <v>21</v>
      </c>
      <c r="O880">
        <v>458.42860000000002</v>
      </c>
      <c r="P880">
        <v>9627</v>
      </c>
      <c r="Q880">
        <v>1</v>
      </c>
      <c r="R880" s="7">
        <v>14.115745</v>
      </c>
      <c r="S880" s="1">
        <v>296.43063799999999</v>
      </c>
      <c r="T880" t="s">
        <v>315</v>
      </c>
      <c r="U880" s="7">
        <v>32.476399999999998</v>
      </c>
      <c r="V880" s="1">
        <v>9627</v>
      </c>
      <c r="W880">
        <v>2026</v>
      </c>
    </row>
    <row r="881" spans="1:23" hidden="1" x14ac:dyDescent="0.3">
      <c r="A881">
        <v>72037961</v>
      </c>
      <c r="B881" s="2">
        <v>46114</v>
      </c>
      <c r="C881" t="s">
        <v>4270</v>
      </c>
      <c r="D881" t="s">
        <v>9</v>
      </c>
      <c r="E881" t="s">
        <v>10</v>
      </c>
      <c r="F881" t="s">
        <v>6913</v>
      </c>
      <c r="G881" t="s">
        <v>6914</v>
      </c>
      <c r="H881" t="s">
        <v>53</v>
      </c>
      <c r="I881" t="s">
        <v>54</v>
      </c>
      <c r="J881" t="s">
        <v>50</v>
      </c>
      <c r="K881" t="s">
        <v>33</v>
      </c>
      <c r="L881">
        <v>3050</v>
      </c>
      <c r="M881" t="s">
        <v>49</v>
      </c>
      <c r="N881" t="s">
        <v>14</v>
      </c>
      <c r="O881">
        <v>0.30270000000000002</v>
      </c>
      <c r="P881">
        <v>923.24</v>
      </c>
      <c r="Q881">
        <v>32.817300000000003</v>
      </c>
      <c r="R881" s="7">
        <v>0.30270000000000002</v>
      </c>
      <c r="S881" s="1">
        <v>923.23987599999998</v>
      </c>
      <c r="T881" t="s">
        <v>315</v>
      </c>
      <c r="U881" s="7">
        <v>32.817300000000003</v>
      </c>
      <c r="V881" s="1">
        <v>30298.240000000002</v>
      </c>
      <c r="W881">
        <v>2026</v>
      </c>
    </row>
    <row r="882" spans="1:23" hidden="1" x14ac:dyDescent="0.3">
      <c r="A882">
        <v>72037961</v>
      </c>
      <c r="B882" s="2">
        <v>46114</v>
      </c>
      <c r="C882" t="s">
        <v>4270</v>
      </c>
      <c r="D882" t="s">
        <v>9</v>
      </c>
      <c r="E882" t="s">
        <v>10</v>
      </c>
      <c r="F882" t="s">
        <v>6913</v>
      </c>
      <c r="G882" t="s">
        <v>6914</v>
      </c>
      <c r="H882" t="s">
        <v>51</v>
      </c>
      <c r="I882" t="s">
        <v>52</v>
      </c>
      <c r="J882" t="s">
        <v>50</v>
      </c>
      <c r="K882" t="s">
        <v>33</v>
      </c>
      <c r="L882">
        <v>2550</v>
      </c>
      <c r="M882" t="s">
        <v>49</v>
      </c>
      <c r="N882" t="s">
        <v>14</v>
      </c>
      <c r="O882">
        <v>0.33979999999999999</v>
      </c>
      <c r="P882">
        <v>866.49</v>
      </c>
      <c r="Q882">
        <v>32.817300000000003</v>
      </c>
      <c r="R882" s="7">
        <v>0.33979999999999999</v>
      </c>
      <c r="S882" s="1">
        <v>866.48992999999996</v>
      </c>
      <c r="T882" t="s">
        <v>315</v>
      </c>
      <c r="U882" s="7">
        <v>32.817300000000003</v>
      </c>
      <c r="V882" s="1">
        <v>28435.86</v>
      </c>
      <c r="W882">
        <v>2026</v>
      </c>
    </row>
    <row r="883" spans="1:23" hidden="1" x14ac:dyDescent="0.3">
      <c r="A883">
        <v>72037694</v>
      </c>
      <c r="B883" s="2">
        <v>46116</v>
      </c>
      <c r="C883" t="s">
        <v>3727</v>
      </c>
      <c r="D883" t="s">
        <v>9</v>
      </c>
      <c r="E883" t="s">
        <v>10</v>
      </c>
      <c r="F883" t="s">
        <v>6915</v>
      </c>
      <c r="G883" t="s">
        <v>6916</v>
      </c>
      <c r="H883" t="s">
        <v>51</v>
      </c>
      <c r="I883" t="s">
        <v>52</v>
      </c>
      <c r="J883" t="s">
        <v>50</v>
      </c>
      <c r="K883" t="s">
        <v>12</v>
      </c>
      <c r="L883">
        <v>3000</v>
      </c>
      <c r="M883" t="s">
        <v>49</v>
      </c>
      <c r="N883" t="s">
        <v>14</v>
      </c>
      <c r="O883">
        <v>0.33979999999999999</v>
      </c>
      <c r="P883">
        <v>1019.4</v>
      </c>
      <c r="Q883">
        <v>32.803899999999999</v>
      </c>
      <c r="R883" s="7">
        <v>0.33979999999999999</v>
      </c>
      <c r="S883" s="1">
        <v>1019.400132</v>
      </c>
      <c r="T883" t="s">
        <v>315</v>
      </c>
      <c r="U883" s="7">
        <v>32.803899999999999</v>
      </c>
      <c r="V883" s="1">
        <v>33440.300000000003</v>
      </c>
      <c r="W883">
        <v>2026</v>
      </c>
    </row>
    <row r="884" spans="1:23" hidden="1" x14ac:dyDescent="0.3">
      <c r="A884">
        <v>72037959</v>
      </c>
      <c r="B884" s="2">
        <v>46116</v>
      </c>
      <c r="C884" t="s">
        <v>4270</v>
      </c>
      <c r="D884" t="s">
        <v>9</v>
      </c>
      <c r="E884" t="s">
        <v>10</v>
      </c>
      <c r="F884" t="s">
        <v>6915</v>
      </c>
      <c r="G884" t="s">
        <v>6916</v>
      </c>
      <c r="H884" t="s">
        <v>53</v>
      </c>
      <c r="I884" t="s">
        <v>54</v>
      </c>
      <c r="J884" t="s">
        <v>50</v>
      </c>
      <c r="K884" t="s">
        <v>12</v>
      </c>
      <c r="L884">
        <v>8000</v>
      </c>
      <c r="M884" t="s">
        <v>49</v>
      </c>
      <c r="N884" t="s">
        <v>14</v>
      </c>
      <c r="O884">
        <v>0.29959999999999998</v>
      </c>
      <c r="P884">
        <v>2396.8000000000002</v>
      </c>
      <c r="Q884">
        <v>32.803899999999999</v>
      </c>
      <c r="R884" s="7">
        <v>0.29959999999999998</v>
      </c>
      <c r="S884" s="1">
        <v>2396.8000750000001</v>
      </c>
      <c r="T884" t="s">
        <v>315</v>
      </c>
      <c r="U884" s="7">
        <v>32.803899999999999</v>
      </c>
      <c r="V884" s="1">
        <v>78624.39</v>
      </c>
      <c r="W884">
        <v>2026</v>
      </c>
    </row>
    <row r="885" spans="1:23" hidden="1" x14ac:dyDescent="0.3">
      <c r="A885">
        <v>72037966</v>
      </c>
      <c r="B885" s="2">
        <v>46122</v>
      </c>
      <c r="C885" t="s">
        <v>4270</v>
      </c>
      <c r="D885" t="s">
        <v>9</v>
      </c>
      <c r="E885" t="s">
        <v>10</v>
      </c>
      <c r="F885" t="s">
        <v>6917</v>
      </c>
      <c r="G885" t="s">
        <v>6918</v>
      </c>
      <c r="H885" t="s">
        <v>1105</v>
      </c>
      <c r="I885" t="s">
        <v>1106</v>
      </c>
      <c r="J885" t="s">
        <v>50</v>
      </c>
      <c r="K885" t="s">
        <v>48</v>
      </c>
      <c r="L885">
        <v>500</v>
      </c>
      <c r="M885" t="s">
        <v>49</v>
      </c>
      <c r="N885" t="s">
        <v>14</v>
      </c>
      <c r="O885">
        <v>0.32090000000000002</v>
      </c>
      <c r="P885">
        <v>160.44999999999999</v>
      </c>
      <c r="Q885">
        <v>32.270899999999997</v>
      </c>
      <c r="R885" s="7">
        <v>0.32089899999999999</v>
      </c>
      <c r="S885" s="1">
        <v>160.45012600000001</v>
      </c>
      <c r="T885" t="s">
        <v>315</v>
      </c>
      <c r="U885" s="7">
        <v>32.270899999999997</v>
      </c>
      <c r="V885" s="1">
        <v>5177.87</v>
      </c>
      <c r="W885">
        <v>2026</v>
      </c>
    </row>
    <row r="886" spans="1:23" hidden="1" x14ac:dyDescent="0.3">
      <c r="A886">
        <v>72036521</v>
      </c>
      <c r="B886" s="2">
        <v>46122</v>
      </c>
      <c r="C886" t="s">
        <v>2548</v>
      </c>
      <c r="D886" t="s">
        <v>9</v>
      </c>
      <c r="E886" t="s">
        <v>10</v>
      </c>
      <c r="F886" t="s">
        <v>6919</v>
      </c>
      <c r="G886" t="s">
        <v>6920</v>
      </c>
      <c r="H886" t="s">
        <v>155</v>
      </c>
      <c r="I886" t="s">
        <v>156</v>
      </c>
      <c r="J886" t="s">
        <v>50</v>
      </c>
      <c r="K886" t="s">
        <v>33</v>
      </c>
      <c r="L886">
        <v>710</v>
      </c>
      <c r="M886" t="s">
        <v>49</v>
      </c>
      <c r="N886" t="s">
        <v>14</v>
      </c>
      <c r="O886">
        <v>2.2075</v>
      </c>
      <c r="P886">
        <v>1567.325</v>
      </c>
      <c r="Q886">
        <v>32.270899999999997</v>
      </c>
      <c r="R886" s="7">
        <v>2.2074989999999999</v>
      </c>
      <c r="S886" s="1">
        <v>1567.325051</v>
      </c>
      <c r="T886" t="s">
        <v>315</v>
      </c>
      <c r="U886" s="7">
        <v>32.270899999999997</v>
      </c>
      <c r="V886" s="1">
        <v>50578.99</v>
      </c>
      <c r="W886">
        <v>2026</v>
      </c>
    </row>
    <row r="887" spans="1:23" hidden="1" x14ac:dyDescent="0.3">
      <c r="A887">
        <v>72036521</v>
      </c>
      <c r="B887" s="2">
        <v>46122</v>
      </c>
      <c r="C887" t="s">
        <v>2548</v>
      </c>
      <c r="D887" t="s">
        <v>9</v>
      </c>
      <c r="E887" t="s">
        <v>10</v>
      </c>
      <c r="F887" t="s">
        <v>6919</v>
      </c>
      <c r="G887" t="s">
        <v>6920</v>
      </c>
      <c r="H887" t="s">
        <v>153</v>
      </c>
      <c r="I887" t="s">
        <v>154</v>
      </c>
      <c r="J887" t="s">
        <v>50</v>
      </c>
      <c r="K887" t="s">
        <v>33</v>
      </c>
      <c r="L887">
        <v>1550</v>
      </c>
      <c r="M887" t="s">
        <v>49</v>
      </c>
      <c r="N887" t="s">
        <v>14</v>
      </c>
      <c r="O887">
        <v>2.2075</v>
      </c>
      <c r="P887">
        <v>3421.625</v>
      </c>
      <c r="Q887">
        <v>32.270899999999997</v>
      </c>
      <c r="R887" s="7">
        <v>2.2074989999999999</v>
      </c>
      <c r="S887" s="1">
        <v>3421.625055</v>
      </c>
      <c r="T887" t="s">
        <v>315</v>
      </c>
      <c r="U887" s="7">
        <v>32.270899999999997</v>
      </c>
      <c r="V887" s="1">
        <v>110418.92</v>
      </c>
      <c r="W887">
        <v>2026</v>
      </c>
    </row>
    <row r="888" spans="1:23" hidden="1" x14ac:dyDescent="0.3">
      <c r="A888">
        <v>72036521</v>
      </c>
      <c r="B888" s="2">
        <v>46122</v>
      </c>
      <c r="C888" t="s">
        <v>2548</v>
      </c>
      <c r="D888" t="s">
        <v>9</v>
      </c>
      <c r="E888" t="s">
        <v>10</v>
      </c>
      <c r="F888" t="s">
        <v>6919</v>
      </c>
      <c r="G888" t="s">
        <v>6920</v>
      </c>
      <c r="H888" t="s">
        <v>155</v>
      </c>
      <c r="I888" t="s">
        <v>156</v>
      </c>
      <c r="J888" t="s">
        <v>50</v>
      </c>
      <c r="K888" t="s">
        <v>33</v>
      </c>
      <c r="L888">
        <v>1050</v>
      </c>
      <c r="M888" t="s">
        <v>49</v>
      </c>
      <c r="N888" t="s">
        <v>14</v>
      </c>
      <c r="O888">
        <v>2.2075</v>
      </c>
      <c r="P888">
        <v>2317.875</v>
      </c>
      <c r="Q888">
        <v>32.270899999999997</v>
      </c>
      <c r="R888" s="7">
        <v>2.2074989999999999</v>
      </c>
      <c r="S888" s="1">
        <v>2317.8749269999998</v>
      </c>
      <c r="T888" t="s">
        <v>315</v>
      </c>
      <c r="U888" s="7">
        <v>32.270899999999997</v>
      </c>
      <c r="V888" s="1">
        <v>74799.91</v>
      </c>
      <c r="W888">
        <v>2026</v>
      </c>
    </row>
    <row r="889" spans="1:23" hidden="1" x14ac:dyDescent="0.3">
      <c r="A889">
        <v>72036521</v>
      </c>
      <c r="B889" s="2">
        <v>46122</v>
      </c>
      <c r="C889" t="s">
        <v>2548</v>
      </c>
      <c r="D889" t="s">
        <v>9</v>
      </c>
      <c r="E889" t="s">
        <v>10</v>
      </c>
      <c r="F889" t="s">
        <v>6919</v>
      </c>
      <c r="G889" t="s">
        <v>6920</v>
      </c>
      <c r="H889" t="s">
        <v>1101</v>
      </c>
      <c r="I889" t="s">
        <v>1102</v>
      </c>
      <c r="J889" t="s">
        <v>50</v>
      </c>
      <c r="K889" t="s">
        <v>33</v>
      </c>
      <c r="L889">
        <v>1760</v>
      </c>
      <c r="M889" t="s">
        <v>49</v>
      </c>
      <c r="N889" t="s">
        <v>14</v>
      </c>
      <c r="O889">
        <v>2.1918000000000002</v>
      </c>
      <c r="P889">
        <v>3857.57</v>
      </c>
      <c r="Q889">
        <v>32.270899999999997</v>
      </c>
      <c r="R889" s="7">
        <v>2.1918000000000002</v>
      </c>
      <c r="S889" s="1">
        <v>3857.5701319999998</v>
      </c>
      <c r="T889" t="s">
        <v>315</v>
      </c>
      <c r="U889" s="7">
        <v>32.270899999999997</v>
      </c>
      <c r="V889" s="1">
        <v>124487.26</v>
      </c>
      <c r="W889">
        <v>2026</v>
      </c>
    </row>
    <row r="890" spans="1:23" hidden="1" x14ac:dyDescent="0.3">
      <c r="A890">
        <v>72036755</v>
      </c>
      <c r="B890" s="2">
        <v>46122</v>
      </c>
      <c r="C890" t="s">
        <v>2542</v>
      </c>
      <c r="D890" t="s">
        <v>9</v>
      </c>
      <c r="E890" t="s">
        <v>10</v>
      </c>
      <c r="F890" t="s">
        <v>6919</v>
      </c>
      <c r="G890" t="s">
        <v>6920</v>
      </c>
      <c r="H890" t="s">
        <v>580</v>
      </c>
      <c r="I890" t="s">
        <v>581</v>
      </c>
      <c r="J890" t="s">
        <v>50</v>
      </c>
      <c r="K890" t="s">
        <v>33</v>
      </c>
      <c r="L890">
        <v>655</v>
      </c>
      <c r="M890" t="s">
        <v>49</v>
      </c>
      <c r="N890" t="s">
        <v>14</v>
      </c>
      <c r="O890">
        <v>2.3693</v>
      </c>
      <c r="P890">
        <v>1551.8920000000001</v>
      </c>
      <c r="Q890">
        <v>32.270899999999997</v>
      </c>
      <c r="R890" s="7">
        <v>2.3692989999999998</v>
      </c>
      <c r="S890" s="1">
        <v>1551.8919519999999</v>
      </c>
      <c r="T890" t="s">
        <v>315</v>
      </c>
      <c r="U890" s="7">
        <v>32.270899999999997</v>
      </c>
      <c r="V890" s="1">
        <v>50080.95</v>
      </c>
      <c r="W890">
        <v>2026</v>
      </c>
    </row>
    <row r="891" spans="1:23" hidden="1" x14ac:dyDescent="0.3">
      <c r="A891">
        <v>72036521</v>
      </c>
      <c r="B891" s="2">
        <v>46122</v>
      </c>
      <c r="C891" t="s">
        <v>2548</v>
      </c>
      <c r="D891" t="s">
        <v>9</v>
      </c>
      <c r="E891" t="s">
        <v>10</v>
      </c>
      <c r="F891" t="s">
        <v>6919</v>
      </c>
      <c r="G891" t="s">
        <v>6920</v>
      </c>
      <c r="H891" t="s">
        <v>153</v>
      </c>
      <c r="I891" t="s">
        <v>154</v>
      </c>
      <c r="J891" t="s">
        <v>50</v>
      </c>
      <c r="K891" t="s">
        <v>33</v>
      </c>
      <c r="L891">
        <v>280</v>
      </c>
      <c r="M891" t="s">
        <v>49</v>
      </c>
      <c r="N891" t="s">
        <v>14</v>
      </c>
      <c r="O891">
        <v>2.2075</v>
      </c>
      <c r="P891">
        <v>618.1</v>
      </c>
      <c r="Q891">
        <v>32.270899999999997</v>
      </c>
      <c r="R891" s="7">
        <v>2.2074989999999999</v>
      </c>
      <c r="S891" s="1">
        <v>618.09989800000005</v>
      </c>
      <c r="T891" t="s">
        <v>315</v>
      </c>
      <c r="U891" s="7">
        <v>32.270899999999997</v>
      </c>
      <c r="V891" s="1">
        <v>19946.64</v>
      </c>
      <c r="W891">
        <v>2026</v>
      </c>
    </row>
    <row r="892" spans="1:23" hidden="1" x14ac:dyDescent="0.3">
      <c r="A892">
        <v>72036755</v>
      </c>
      <c r="B892" s="2">
        <v>46122</v>
      </c>
      <c r="C892" t="s">
        <v>2542</v>
      </c>
      <c r="D892" t="s">
        <v>9</v>
      </c>
      <c r="E892" t="s">
        <v>10</v>
      </c>
      <c r="F892" t="s">
        <v>6919</v>
      </c>
      <c r="G892" t="s">
        <v>6920</v>
      </c>
      <c r="H892" t="s">
        <v>151</v>
      </c>
      <c r="I892" t="s">
        <v>152</v>
      </c>
      <c r="J892" t="s">
        <v>50</v>
      </c>
      <c r="K892" t="s">
        <v>33</v>
      </c>
      <c r="L892">
        <v>585</v>
      </c>
      <c r="M892" t="s">
        <v>49</v>
      </c>
      <c r="N892" t="s">
        <v>14</v>
      </c>
      <c r="O892">
        <v>2.3693</v>
      </c>
      <c r="P892">
        <v>1386.0409999999999</v>
      </c>
      <c r="Q892">
        <v>32.270899999999997</v>
      </c>
      <c r="R892" s="7">
        <v>2.3692989999999998</v>
      </c>
      <c r="S892" s="1">
        <v>1386.040984</v>
      </c>
      <c r="T892" t="s">
        <v>315</v>
      </c>
      <c r="U892" s="7">
        <v>32.270899999999997</v>
      </c>
      <c r="V892" s="1">
        <v>44728.79</v>
      </c>
      <c r="W892">
        <v>2026</v>
      </c>
    </row>
    <row r="893" spans="1:23" hidden="1" x14ac:dyDescent="0.3">
      <c r="A893">
        <v>72038698</v>
      </c>
      <c r="B893" s="2">
        <v>46122</v>
      </c>
      <c r="C893" t="s">
        <v>6280</v>
      </c>
      <c r="D893" t="s">
        <v>9</v>
      </c>
      <c r="E893" t="s">
        <v>10</v>
      </c>
      <c r="F893" t="s">
        <v>6921</v>
      </c>
      <c r="G893" t="s">
        <v>6922</v>
      </c>
      <c r="H893" t="s">
        <v>51</v>
      </c>
      <c r="I893" t="s">
        <v>52</v>
      </c>
      <c r="J893" t="s">
        <v>50</v>
      </c>
      <c r="K893" t="s">
        <v>33</v>
      </c>
      <c r="L893">
        <v>1010</v>
      </c>
      <c r="M893" t="s">
        <v>49</v>
      </c>
      <c r="N893" t="s">
        <v>14</v>
      </c>
      <c r="O893">
        <v>0.34670000000000001</v>
      </c>
      <c r="P893">
        <v>350.16699999999997</v>
      </c>
      <c r="Q893">
        <v>32.270899999999997</v>
      </c>
      <c r="R893" s="7">
        <v>0.34669899999999998</v>
      </c>
      <c r="S893" s="1">
        <v>350.16686800000002</v>
      </c>
      <c r="T893" t="s">
        <v>315</v>
      </c>
      <c r="U893" s="7">
        <v>32.270899999999997</v>
      </c>
      <c r="V893" s="1">
        <v>11300.2</v>
      </c>
      <c r="W893">
        <v>2026</v>
      </c>
    </row>
    <row r="894" spans="1:23" hidden="1" x14ac:dyDescent="0.3">
      <c r="A894">
        <v>72037968</v>
      </c>
      <c r="B894" s="2">
        <v>46122</v>
      </c>
      <c r="C894" t="s">
        <v>4270</v>
      </c>
      <c r="D894" t="s">
        <v>9</v>
      </c>
      <c r="E894" t="s">
        <v>10</v>
      </c>
      <c r="F894" t="s">
        <v>6921</v>
      </c>
      <c r="G894" t="s">
        <v>6922</v>
      </c>
      <c r="H894" t="s">
        <v>51</v>
      </c>
      <c r="I894" t="s">
        <v>52</v>
      </c>
      <c r="J894" t="s">
        <v>50</v>
      </c>
      <c r="K894" t="s">
        <v>33</v>
      </c>
      <c r="L894">
        <v>1005</v>
      </c>
      <c r="M894" t="s">
        <v>49</v>
      </c>
      <c r="N894" t="s">
        <v>14</v>
      </c>
      <c r="O894">
        <v>0.34670000000000001</v>
      </c>
      <c r="P894">
        <v>348.43400000000003</v>
      </c>
      <c r="Q894">
        <v>32.270899999999997</v>
      </c>
      <c r="R894" s="7">
        <v>0.34669899999999998</v>
      </c>
      <c r="S894" s="1">
        <v>348.43403799999999</v>
      </c>
      <c r="T894" t="s">
        <v>315</v>
      </c>
      <c r="U894" s="7">
        <v>32.270899999999997</v>
      </c>
      <c r="V894" s="1">
        <v>11244.28</v>
      </c>
      <c r="W894">
        <v>2026</v>
      </c>
    </row>
    <row r="895" spans="1:23" hidden="1" x14ac:dyDescent="0.3">
      <c r="A895">
        <v>72038698</v>
      </c>
      <c r="B895" s="2">
        <v>46122</v>
      </c>
      <c r="C895" t="s">
        <v>6280</v>
      </c>
      <c r="D895" t="s">
        <v>9</v>
      </c>
      <c r="E895" t="s">
        <v>10</v>
      </c>
      <c r="F895" t="s">
        <v>6921</v>
      </c>
      <c r="G895" t="s">
        <v>6922</v>
      </c>
      <c r="H895" t="s">
        <v>53</v>
      </c>
      <c r="I895" t="s">
        <v>54</v>
      </c>
      <c r="J895" t="s">
        <v>50</v>
      </c>
      <c r="K895" t="s">
        <v>33</v>
      </c>
      <c r="L895">
        <v>1010</v>
      </c>
      <c r="M895" t="s">
        <v>49</v>
      </c>
      <c r="N895" t="s">
        <v>14</v>
      </c>
      <c r="O895">
        <v>0.30880000000000002</v>
      </c>
      <c r="P895">
        <v>311.88799999999998</v>
      </c>
      <c r="Q895">
        <v>32.270899999999997</v>
      </c>
      <c r="R895" s="7">
        <v>0.30879899999999999</v>
      </c>
      <c r="S895" s="1">
        <v>311.88810899999999</v>
      </c>
      <c r="T895" t="s">
        <v>315</v>
      </c>
      <c r="U895" s="7">
        <v>32.270899999999997</v>
      </c>
      <c r="V895" s="1">
        <v>10064.91</v>
      </c>
      <c r="W895">
        <v>2026</v>
      </c>
    </row>
    <row r="896" spans="1:23" hidden="1" x14ac:dyDescent="0.3">
      <c r="A896">
        <v>72038879</v>
      </c>
      <c r="B896" s="2">
        <v>46122</v>
      </c>
      <c r="C896" t="s">
        <v>6395</v>
      </c>
      <c r="D896" t="s">
        <v>9</v>
      </c>
      <c r="E896" t="s">
        <v>10</v>
      </c>
      <c r="F896" t="s">
        <v>6921</v>
      </c>
      <c r="G896" t="s">
        <v>6922</v>
      </c>
      <c r="H896" t="s">
        <v>51</v>
      </c>
      <c r="I896" t="s">
        <v>52</v>
      </c>
      <c r="J896" t="s">
        <v>50</v>
      </c>
      <c r="K896" t="s">
        <v>33</v>
      </c>
      <c r="L896">
        <v>1010</v>
      </c>
      <c r="M896" t="s">
        <v>49</v>
      </c>
      <c r="N896" t="s">
        <v>14</v>
      </c>
      <c r="O896">
        <v>0</v>
      </c>
      <c r="P896">
        <v>0</v>
      </c>
      <c r="Q896">
        <v>32.270899999999997</v>
      </c>
      <c r="R896" s="7">
        <v>0</v>
      </c>
      <c r="S896" s="1">
        <v>0</v>
      </c>
      <c r="T896" t="s">
        <v>315</v>
      </c>
      <c r="U896" s="7">
        <v>32.270899999999997</v>
      </c>
      <c r="V896" s="1">
        <v>0</v>
      </c>
      <c r="W896">
        <v>2026</v>
      </c>
    </row>
    <row r="897" spans="1:23" hidden="1" x14ac:dyDescent="0.3">
      <c r="A897">
        <v>72038779</v>
      </c>
      <c r="B897" s="2">
        <v>46122</v>
      </c>
      <c r="C897" t="s">
        <v>6408</v>
      </c>
      <c r="D897" t="s">
        <v>9</v>
      </c>
      <c r="E897" t="s">
        <v>10</v>
      </c>
      <c r="F897" t="s">
        <v>6923</v>
      </c>
      <c r="G897" t="s">
        <v>6924</v>
      </c>
      <c r="H897" t="s">
        <v>1109</v>
      </c>
      <c r="I897" t="s">
        <v>1110</v>
      </c>
      <c r="J897" t="s">
        <v>50</v>
      </c>
      <c r="K897" t="s">
        <v>48</v>
      </c>
      <c r="L897">
        <v>1000</v>
      </c>
      <c r="M897" t="s">
        <v>49</v>
      </c>
      <c r="N897" t="s">
        <v>14</v>
      </c>
      <c r="O897">
        <v>0.32090000000000002</v>
      </c>
      <c r="P897">
        <v>320.89999999999998</v>
      </c>
      <c r="Q897">
        <v>32.270899999999997</v>
      </c>
      <c r="R897" s="7">
        <v>0.32089899999999999</v>
      </c>
      <c r="S897" s="1">
        <v>320.89994300000001</v>
      </c>
      <c r="T897" t="s">
        <v>315</v>
      </c>
      <c r="U897" s="7">
        <v>32.270899999999997</v>
      </c>
      <c r="V897" s="1">
        <v>10355.73</v>
      </c>
      <c r="W897">
        <v>2026</v>
      </c>
    </row>
    <row r="898" spans="1:23" hidden="1" x14ac:dyDescent="0.3">
      <c r="A898">
        <v>72037969</v>
      </c>
      <c r="B898" s="2">
        <v>46129</v>
      </c>
      <c r="C898" t="s">
        <v>4270</v>
      </c>
      <c r="D898" t="s">
        <v>9</v>
      </c>
      <c r="E898" t="s">
        <v>10</v>
      </c>
      <c r="F898" t="s">
        <v>6925</v>
      </c>
      <c r="G898" t="s">
        <v>6926</v>
      </c>
      <c r="H898" t="s">
        <v>51</v>
      </c>
      <c r="I898" t="s">
        <v>52</v>
      </c>
      <c r="J898" t="s">
        <v>50</v>
      </c>
      <c r="K898" t="s">
        <v>12</v>
      </c>
      <c r="L898">
        <v>1100</v>
      </c>
      <c r="M898" t="s">
        <v>49</v>
      </c>
      <c r="N898" t="s">
        <v>14</v>
      </c>
      <c r="O898">
        <v>0.34670000000000001</v>
      </c>
      <c r="P898">
        <v>381.37</v>
      </c>
      <c r="Q898">
        <v>32.1999</v>
      </c>
      <c r="R898" s="7">
        <v>0.34670000000000001</v>
      </c>
      <c r="S898" s="1">
        <v>381.37012800000002</v>
      </c>
      <c r="T898" t="s">
        <v>315</v>
      </c>
      <c r="U898" s="7">
        <v>32.1999</v>
      </c>
      <c r="V898" s="1">
        <v>12280.08</v>
      </c>
      <c r="W898">
        <v>2026</v>
      </c>
    </row>
    <row r="899" spans="1:23" hidden="1" x14ac:dyDescent="0.3">
      <c r="A899">
        <v>72038428</v>
      </c>
      <c r="B899" s="2">
        <v>46129</v>
      </c>
      <c r="C899" t="s">
        <v>5990</v>
      </c>
      <c r="D899" t="s">
        <v>9</v>
      </c>
      <c r="E899" t="s">
        <v>10</v>
      </c>
      <c r="F899" t="s">
        <v>6925</v>
      </c>
      <c r="G899" t="s">
        <v>6926</v>
      </c>
      <c r="H899" t="s">
        <v>5668</v>
      </c>
      <c r="I899" t="s">
        <v>5669</v>
      </c>
      <c r="J899" t="s">
        <v>50</v>
      </c>
      <c r="K899" t="s">
        <v>12</v>
      </c>
      <c r="L899">
        <v>945</v>
      </c>
      <c r="M899" t="s">
        <v>49</v>
      </c>
      <c r="N899" t="s">
        <v>14</v>
      </c>
      <c r="O899">
        <v>0.71609999999999996</v>
      </c>
      <c r="P899">
        <v>676.71500000000003</v>
      </c>
      <c r="Q899">
        <v>32.1999</v>
      </c>
      <c r="R899" s="7">
        <v>0.71609999999999996</v>
      </c>
      <c r="S899" s="1">
        <v>676.71514500000001</v>
      </c>
      <c r="T899" t="s">
        <v>315</v>
      </c>
      <c r="U899" s="7">
        <v>32.1999</v>
      </c>
      <c r="V899" s="1">
        <v>21790.16</v>
      </c>
      <c r="W899">
        <v>2026</v>
      </c>
    </row>
    <row r="900" spans="1:23" hidden="1" x14ac:dyDescent="0.3">
      <c r="A900">
        <v>72038026</v>
      </c>
      <c r="B900" s="2">
        <v>46129</v>
      </c>
      <c r="C900" t="s">
        <v>3743</v>
      </c>
      <c r="D900" t="s">
        <v>9</v>
      </c>
      <c r="E900" t="s">
        <v>10</v>
      </c>
      <c r="F900" t="s">
        <v>6925</v>
      </c>
      <c r="G900" t="s">
        <v>6926</v>
      </c>
      <c r="H900" t="s">
        <v>51</v>
      </c>
      <c r="I900" t="s">
        <v>52</v>
      </c>
      <c r="J900" t="s">
        <v>50</v>
      </c>
      <c r="K900" t="s">
        <v>12</v>
      </c>
      <c r="L900">
        <v>2710</v>
      </c>
      <c r="M900" t="s">
        <v>49</v>
      </c>
      <c r="N900" t="s">
        <v>14</v>
      </c>
      <c r="O900">
        <v>0.33979999999999999</v>
      </c>
      <c r="P900">
        <v>920.85799999999995</v>
      </c>
      <c r="Q900">
        <v>32.1999</v>
      </c>
      <c r="R900" s="7">
        <v>0.33979999999999999</v>
      </c>
      <c r="S900" s="1">
        <v>920.85813900000005</v>
      </c>
      <c r="T900" t="s">
        <v>315</v>
      </c>
      <c r="U900" s="7">
        <v>32.1999</v>
      </c>
      <c r="V900" s="1">
        <v>29651.54</v>
      </c>
      <c r="W900">
        <v>2026</v>
      </c>
    </row>
    <row r="901" spans="1:23" hidden="1" x14ac:dyDescent="0.3">
      <c r="A901">
        <v>72037101</v>
      </c>
      <c r="B901" s="2">
        <v>46130</v>
      </c>
      <c r="C901" t="s">
        <v>3415</v>
      </c>
      <c r="D901" t="s">
        <v>9</v>
      </c>
      <c r="E901" t="s">
        <v>10</v>
      </c>
      <c r="F901" t="s">
        <v>6899</v>
      </c>
      <c r="G901" t="s">
        <v>6900</v>
      </c>
      <c r="H901" t="s">
        <v>5668</v>
      </c>
      <c r="I901" t="s">
        <v>5669</v>
      </c>
      <c r="J901" t="s">
        <v>50</v>
      </c>
      <c r="K901" t="s">
        <v>12</v>
      </c>
      <c r="L901">
        <v>1010</v>
      </c>
      <c r="M901" t="s">
        <v>49</v>
      </c>
      <c r="N901" t="s">
        <v>14</v>
      </c>
      <c r="O901">
        <v>0.71609999999999996</v>
      </c>
      <c r="P901">
        <v>723.26099999999997</v>
      </c>
      <c r="Q901">
        <v>32.1999</v>
      </c>
      <c r="R901" s="7">
        <v>0.71609999999999996</v>
      </c>
      <c r="S901" s="1">
        <v>723.260941</v>
      </c>
      <c r="T901" t="s">
        <v>315</v>
      </c>
      <c r="U901" s="7">
        <v>32.1999</v>
      </c>
      <c r="V901" s="1">
        <v>23288.93</v>
      </c>
      <c r="W901">
        <v>2026</v>
      </c>
    </row>
    <row r="902" spans="1:23" hidden="1" x14ac:dyDescent="0.3">
      <c r="A902">
        <v>72037091</v>
      </c>
      <c r="B902" s="2">
        <v>46130</v>
      </c>
      <c r="C902" t="s">
        <v>3415</v>
      </c>
      <c r="D902" t="s">
        <v>9</v>
      </c>
      <c r="E902" t="s">
        <v>10</v>
      </c>
      <c r="F902" t="s">
        <v>6899</v>
      </c>
      <c r="G902" t="s">
        <v>6900</v>
      </c>
      <c r="H902" t="s">
        <v>5668</v>
      </c>
      <c r="I902" t="s">
        <v>5669</v>
      </c>
      <c r="J902" t="s">
        <v>50</v>
      </c>
      <c r="K902" t="s">
        <v>12</v>
      </c>
      <c r="L902">
        <v>7345</v>
      </c>
      <c r="M902" t="s">
        <v>49</v>
      </c>
      <c r="N902" t="s">
        <v>14</v>
      </c>
      <c r="O902">
        <v>0</v>
      </c>
      <c r="P902">
        <v>0</v>
      </c>
      <c r="Q902">
        <v>32.1999</v>
      </c>
      <c r="R902" s="7">
        <v>0</v>
      </c>
      <c r="S902" s="1">
        <v>0</v>
      </c>
      <c r="T902" t="s">
        <v>315</v>
      </c>
      <c r="U902" s="7">
        <v>32.1999</v>
      </c>
      <c r="V902" s="1">
        <v>0</v>
      </c>
      <c r="W902">
        <v>2026</v>
      </c>
    </row>
    <row r="903" spans="1:23" hidden="1" x14ac:dyDescent="0.3">
      <c r="A903">
        <v>72037098</v>
      </c>
      <c r="B903" s="2">
        <v>46130</v>
      </c>
      <c r="C903" t="s">
        <v>3415</v>
      </c>
      <c r="D903" t="s">
        <v>9</v>
      </c>
      <c r="E903" t="s">
        <v>10</v>
      </c>
      <c r="F903" t="s">
        <v>6899</v>
      </c>
      <c r="G903" t="s">
        <v>6900</v>
      </c>
      <c r="H903" t="s">
        <v>5668</v>
      </c>
      <c r="I903" t="s">
        <v>5669</v>
      </c>
      <c r="J903" t="s">
        <v>50</v>
      </c>
      <c r="K903" t="s">
        <v>12</v>
      </c>
      <c r="L903">
        <v>1010</v>
      </c>
      <c r="M903" t="s">
        <v>49</v>
      </c>
      <c r="N903" t="s">
        <v>14</v>
      </c>
      <c r="O903">
        <v>0.71609999999999996</v>
      </c>
      <c r="P903">
        <v>723.26099999999997</v>
      </c>
      <c r="Q903">
        <v>32.1999</v>
      </c>
      <c r="R903" s="7">
        <v>0.71609999999999996</v>
      </c>
      <c r="S903" s="1">
        <v>723.260941</v>
      </c>
      <c r="T903" t="s">
        <v>315</v>
      </c>
      <c r="U903" s="7">
        <v>32.1999</v>
      </c>
      <c r="V903" s="1">
        <v>23288.93</v>
      </c>
      <c r="W903">
        <v>2026</v>
      </c>
    </row>
    <row r="904" spans="1:23" hidden="1" x14ac:dyDescent="0.3">
      <c r="A904">
        <v>72037102</v>
      </c>
      <c r="B904" s="2">
        <v>46130</v>
      </c>
      <c r="C904" t="s">
        <v>3415</v>
      </c>
      <c r="D904" t="s">
        <v>9</v>
      </c>
      <c r="E904" t="s">
        <v>10</v>
      </c>
      <c r="F904" t="s">
        <v>6899</v>
      </c>
      <c r="G904" t="s">
        <v>6900</v>
      </c>
      <c r="H904" t="s">
        <v>5668</v>
      </c>
      <c r="I904" t="s">
        <v>5669</v>
      </c>
      <c r="J904" t="s">
        <v>50</v>
      </c>
      <c r="K904" t="s">
        <v>12</v>
      </c>
      <c r="L904">
        <v>1010</v>
      </c>
      <c r="M904" t="s">
        <v>49</v>
      </c>
      <c r="N904" t="s">
        <v>14</v>
      </c>
      <c r="O904">
        <v>0.71609999999999996</v>
      </c>
      <c r="P904">
        <v>723.26099999999997</v>
      </c>
      <c r="Q904">
        <v>32.1999</v>
      </c>
      <c r="R904" s="7">
        <v>0.71609999999999996</v>
      </c>
      <c r="S904" s="1">
        <v>723.260941</v>
      </c>
      <c r="T904" t="s">
        <v>315</v>
      </c>
      <c r="U904" s="7">
        <v>32.1999</v>
      </c>
      <c r="V904" s="1">
        <v>23288.93</v>
      </c>
      <c r="W904">
        <v>2026</v>
      </c>
    </row>
    <row r="905" spans="1:23" hidden="1" x14ac:dyDescent="0.3">
      <c r="A905">
        <v>72037092</v>
      </c>
      <c r="B905" s="2">
        <v>46130</v>
      </c>
      <c r="C905" t="s">
        <v>3415</v>
      </c>
      <c r="D905" t="s">
        <v>9</v>
      </c>
      <c r="E905" t="s">
        <v>10</v>
      </c>
      <c r="F905" t="s">
        <v>6899</v>
      </c>
      <c r="G905" t="s">
        <v>6900</v>
      </c>
      <c r="H905" t="s">
        <v>5666</v>
      </c>
      <c r="I905" t="s">
        <v>5667</v>
      </c>
      <c r="J905" t="s">
        <v>50</v>
      </c>
      <c r="K905" t="s">
        <v>12</v>
      </c>
      <c r="L905">
        <v>75</v>
      </c>
      <c r="M905" t="s">
        <v>49</v>
      </c>
      <c r="N905" t="s">
        <v>14</v>
      </c>
      <c r="O905">
        <v>0</v>
      </c>
      <c r="P905">
        <v>0</v>
      </c>
      <c r="Q905">
        <v>32.1999</v>
      </c>
      <c r="R905" s="7">
        <v>0</v>
      </c>
      <c r="S905" s="1">
        <v>0</v>
      </c>
      <c r="T905" t="s">
        <v>315</v>
      </c>
      <c r="U905" s="7">
        <v>32.1999</v>
      </c>
      <c r="V905" s="1">
        <v>0</v>
      </c>
      <c r="W905">
        <v>2026</v>
      </c>
    </row>
    <row r="906" spans="1:23" hidden="1" x14ac:dyDescent="0.3">
      <c r="A906">
        <v>72037100</v>
      </c>
      <c r="B906" s="2">
        <v>46130</v>
      </c>
      <c r="C906" t="s">
        <v>3415</v>
      </c>
      <c r="D906" t="s">
        <v>9</v>
      </c>
      <c r="E906" t="s">
        <v>10</v>
      </c>
      <c r="F906" t="s">
        <v>6899</v>
      </c>
      <c r="G906" t="s">
        <v>6900</v>
      </c>
      <c r="H906" t="s">
        <v>5666</v>
      </c>
      <c r="I906" t="s">
        <v>5667</v>
      </c>
      <c r="J906" t="s">
        <v>50</v>
      </c>
      <c r="K906" t="s">
        <v>12</v>
      </c>
      <c r="L906">
        <v>1010</v>
      </c>
      <c r="M906" t="s">
        <v>49</v>
      </c>
      <c r="N906" t="s">
        <v>14</v>
      </c>
      <c r="O906">
        <v>0.7651</v>
      </c>
      <c r="P906">
        <v>772.75099999999998</v>
      </c>
      <c r="Q906">
        <v>32.1999</v>
      </c>
      <c r="R906" s="7">
        <v>0.76509899999999997</v>
      </c>
      <c r="S906" s="1">
        <v>772.75084700000002</v>
      </c>
      <c r="T906" t="s">
        <v>315</v>
      </c>
      <c r="U906" s="7">
        <v>32.1999</v>
      </c>
      <c r="V906" s="1">
        <v>24882.5</v>
      </c>
      <c r="W906">
        <v>2026</v>
      </c>
    </row>
    <row r="907" spans="1:23" hidden="1" x14ac:dyDescent="0.3">
      <c r="A907">
        <v>72037090</v>
      </c>
      <c r="B907" s="2">
        <v>46132</v>
      </c>
      <c r="C907" t="s">
        <v>3415</v>
      </c>
      <c r="D907" t="s">
        <v>9</v>
      </c>
      <c r="E907" t="s">
        <v>10</v>
      </c>
      <c r="F907" t="s">
        <v>6889</v>
      </c>
      <c r="G907" t="s">
        <v>6890</v>
      </c>
      <c r="H907" t="s">
        <v>6927</v>
      </c>
      <c r="I907" t="s">
        <v>6928</v>
      </c>
      <c r="J907" t="s">
        <v>50</v>
      </c>
      <c r="K907" t="s">
        <v>12</v>
      </c>
      <c r="L907">
        <v>1900</v>
      </c>
      <c r="M907" t="s">
        <v>49</v>
      </c>
      <c r="N907" t="s">
        <v>14</v>
      </c>
      <c r="O907">
        <v>0.71609999999999996</v>
      </c>
      <c r="P907">
        <v>1360.59</v>
      </c>
      <c r="Q907">
        <v>32.226399999999998</v>
      </c>
      <c r="R907" s="7">
        <v>0.71609999999999996</v>
      </c>
      <c r="S907" s="1">
        <v>1360.5900750000001</v>
      </c>
      <c r="T907" t="s">
        <v>315</v>
      </c>
      <c r="U907" s="7">
        <v>32.226399999999998</v>
      </c>
      <c r="V907" s="1">
        <v>43846.92</v>
      </c>
      <c r="W907">
        <v>2026</v>
      </c>
    </row>
    <row r="908" spans="1:23" hidden="1" x14ac:dyDescent="0.3">
      <c r="A908">
        <v>72037091</v>
      </c>
      <c r="B908" s="2">
        <v>46132</v>
      </c>
      <c r="C908" t="s">
        <v>3415</v>
      </c>
      <c r="D908" t="s">
        <v>9</v>
      </c>
      <c r="E908" t="s">
        <v>10</v>
      </c>
      <c r="F908" t="s">
        <v>6889</v>
      </c>
      <c r="G908" t="s">
        <v>6890</v>
      </c>
      <c r="H908" t="s">
        <v>6929</v>
      </c>
      <c r="I908" t="s">
        <v>6930</v>
      </c>
      <c r="J908" t="s">
        <v>50</v>
      </c>
      <c r="K908" t="s">
        <v>12</v>
      </c>
      <c r="L908">
        <v>2800</v>
      </c>
      <c r="M908" t="s">
        <v>49</v>
      </c>
      <c r="N908" t="s">
        <v>14</v>
      </c>
      <c r="O908">
        <v>0.70179999999999998</v>
      </c>
      <c r="P908">
        <v>1965.04</v>
      </c>
      <c r="Q908">
        <v>32.226399999999998</v>
      </c>
      <c r="R908" s="7">
        <v>0.70179999999999998</v>
      </c>
      <c r="S908" s="1">
        <v>1965.0401529999999</v>
      </c>
      <c r="T908" t="s">
        <v>315</v>
      </c>
      <c r="U908" s="7">
        <v>32.226399999999998</v>
      </c>
      <c r="V908" s="1">
        <v>63326.17</v>
      </c>
      <c r="W908">
        <v>2026</v>
      </c>
    </row>
    <row r="909" spans="1:23" hidden="1" x14ac:dyDescent="0.3">
      <c r="A909">
        <v>72037091</v>
      </c>
      <c r="B909" s="2">
        <v>46132</v>
      </c>
      <c r="C909" t="s">
        <v>3415</v>
      </c>
      <c r="D909" t="s">
        <v>9</v>
      </c>
      <c r="E909" t="s">
        <v>10</v>
      </c>
      <c r="F909" t="s">
        <v>6889</v>
      </c>
      <c r="G909" t="s">
        <v>6890</v>
      </c>
      <c r="H909" t="s">
        <v>6931</v>
      </c>
      <c r="I909" t="s">
        <v>6932</v>
      </c>
      <c r="J909" t="s">
        <v>50</v>
      </c>
      <c r="K909" t="s">
        <v>12</v>
      </c>
      <c r="L909">
        <v>2800</v>
      </c>
      <c r="M909" t="s">
        <v>49</v>
      </c>
      <c r="N909" t="s">
        <v>14</v>
      </c>
      <c r="O909">
        <v>0.70179999999999998</v>
      </c>
      <c r="P909">
        <v>1965.04</v>
      </c>
      <c r="Q909">
        <v>32.226399999999998</v>
      </c>
      <c r="R909" s="7">
        <v>0.70179999999999998</v>
      </c>
      <c r="S909" s="1">
        <v>1965.0401529999999</v>
      </c>
      <c r="T909" t="s">
        <v>315</v>
      </c>
      <c r="U909" s="7">
        <v>32.226399999999998</v>
      </c>
      <c r="V909" s="1">
        <v>63326.17</v>
      </c>
      <c r="W909">
        <v>2026</v>
      </c>
    </row>
    <row r="910" spans="1:23" hidden="1" x14ac:dyDescent="0.3">
      <c r="A910">
        <v>72037102</v>
      </c>
      <c r="B910" s="2">
        <v>46132</v>
      </c>
      <c r="C910" t="s">
        <v>3415</v>
      </c>
      <c r="D910" t="s">
        <v>9</v>
      </c>
      <c r="E910" t="s">
        <v>10</v>
      </c>
      <c r="F910" t="s">
        <v>6889</v>
      </c>
      <c r="G910" t="s">
        <v>6890</v>
      </c>
      <c r="H910" t="s">
        <v>6929</v>
      </c>
      <c r="I910" t="s">
        <v>6930</v>
      </c>
      <c r="J910" t="s">
        <v>50</v>
      </c>
      <c r="K910" t="s">
        <v>12</v>
      </c>
      <c r="L910">
        <v>170</v>
      </c>
      <c r="M910" t="s">
        <v>49</v>
      </c>
      <c r="N910" t="s">
        <v>14</v>
      </c>
      <c r="O910">
        <v>0.71609999999999996</v>
      </c>
      <c r="P910">
        <v>121.73699999999999</v>
      </c>
      <c r="Q910">
        <v>32.226399999999998</v>
      </c>
      <c r="R910" s="7">
        <v>0.71609999999999996</v>
      </c>
      <c r="S910" s="1">
        <v>121.73714699999999</v>
      </c>
      <c r="T910" t="s">
        <v>315</v>
      </c>
      <c r="U910" s="7">
        <v>32.226399999999998</v>
      </c>
      <c r="V910" s="1">
        <v>3923.15</v>
      </c>
      <c r="W910">
        <v>2026</v>
      </c>
    </row>
    <row r="911" spans="1:23" hidden="1" x14ac:dyDescent="0.3">
      <c r="A911">
        <v>72037095</v>
      </c>
      <c r="B911" s="2">
        <v>46132</v>
      </c>
      <c r="C911" t="s">
        <v>3415</v>
      </c>
      <c r="D911" t="s">
        <v>9</v>
      </c>
      <c r="E911" t="s">
        <v>10</v>
      </c>
      <c r="F911" t="s">
        <v>6889</v>
      </c>
      <c r="G911" t="s">
        <v>6890</v>
      </c>
      <c r="H911" t="s">
        <v>6931</v>
      </c>
      <c r="I911" t="s">
        <v>6932</v>
      </c>
      <c r="J911" t="s">
        <v>50</v>
      </c>
      <c r="K911" t="s">
        <v>12</v>
      </c>
      <c r="L911">
        <v>1010</v>
      </c>
      <c r="M911" t="s">
        <v>49</v>
      </c>
      <c r="N911" t="s">
        <v>14</v>
      </c>
      <c r="O911">
        <v>0.71609999999999996</v>
      </c>
      <c r="P911">
        <v>723.26099999999997</v>
      </c>
      <c r="Q911">
        <v>32.226399999999998</v>
      </c>
      <c r="R911" s="7">
        <v>0.71609999999999996</v>
      </c>
      <c r="S911" s="1">
        <v>723.26105299999995</v>
      </c>
      <c r="T911" t="s">
        <v>315</v>
      </c>
      <c r="U911" s="7">
        <v>32.226399999999998</v>
      </c>
      <c r="V911" s="1">
        <v>23308.1</v>
      </c>
      <c r="W911">
        <v>2026</v>
      </c>
    </row>
    <row r="912" spans="1:23" hidden="1" x14ac:dyDescent="0.3">
      <c r="A912">
        <v>72037094</v>
      </c>
      <c r="B912" s="2">
        <v>46132</v>
      </c>
      <c r="C912" t="s">
        <v>3415</v>
      </c>
      <c r="D912" t="s">
        <v>9</v>
      </c>
      <c r="E912" t="s">
        <v>10</v>
      </c>
      <c r="F912" t="s">
        <v>6889</v>
      </c>
      <c r="G912" t="s">
        <v>6890</v>
      </c>
      <c r="H912" t="s">
        <v>6927</v>
      </c>
      <c r="I912" t="s">
        <v>6928</v>
      </c>
      <c r="J912" t="s">
        <v>50</v>
      </c>
      <c r="K912" t="s">
        <v>12</v>
      </c>
      <c r="L912">
        <v>275</v>
      </c>
      <c r="M912" t="s">
        <v>49</v>
      </c>
      <c r="N912" t="s">
        <v>14</v>
      </c>
      <c r="O912">
        <v>0.71609999999999996</v>
      </c>
      <c r="P912">
        <v>196.928</v>
      </c>
      <c r="Q912">
        <v>32.226399999999998</v>
      </c>
      <c r="R912" s="7">
        <v>0.71609999999999996</v>
      </c>
      <c r="S912" s="1">
        <v>196.92798400000001</v>
      </c>
      <c r="T912" t="s">
        <v>315</v>
      </c>
      <c r="U912" s="7">
        <v>32.226399999999998</v>
      </c>
      <c r="V912" s="1">
        <v>6346.28</v>
      </c>
      <c r="W912">
        <v>2026</v>
      </c>
    </row>
    <row r="913" spans="1:23" hidden="1" x14ac:dyDescent="0.3">
      <c r="A913">
        <v>72038099</v>
      </c>
      <c r="B913" s="2">
        <v>46132</v>
      </c>
      <c r="C913" t="s">
        <v>5340</v>
      </c>
      <c r="D913" t="s">
        <v>9</v>
      </c>
      <c r="E913" t="s">
        <v>10</v>
      </c>
      <c r="F913" t="s">
        <v>6933</v>
      </c>
      <c r="G913" t="s">
        <v>6934</v>
      </c>
      <c r="H913" t="s">
        <v>847</v>
      </c>
      <c r="I913" t="s">
        <v>848</v>
      </c>
      <c r="J913" t="s">
        <v>50</v>
      </c>
      <c r="K913" t="s">
        <v>12</v>
      </c>
      <c r="L913">
        <v>1310</v>
      </c>
      <c r="M913" t="s">
        <v>49</v>
      </c>
      <c r="N913" t="s">
        <v>14</v>
      </c>
      <c r="O913">
        <v>0.27010000000000001</v>
      </c>
      <c r="P913">
        <v>353.83100000000002</v>
      </c>
      <c r="Q913">
        <v>32.226399999999998</v>
      </c>
      <c r="R913" s="7">
        <v>0.27009899999999998</v>
      </c>
      <c r="S913" s="1">
        <v>353.83102000000002</v>
      </c>
      <c r="T913" t="s">
        <v>315</v>
      </c>
      <c r="U913" s="7">
        <v>32.226399999999998</v>
      </c>
      <c r="V913" s="1">
        <v>11402.7</v>
      </c>
      <c r="W913">
        <v>2026</v>
      </c>
    </row>
    <row r="914" spans="1:23" hidden="1" x14ac:dyDescent="0.3">
      <c r="A914">
        <v>72038100</v>
      </c>
      <c r="B914" s="2">
        <v>46132</v>
      </c>
      <c r="C914" t="s">
        <v>5340</v>
      </c>
      <c r="D914" t="s">
        <v>9</v>
      </c>
      <c r="E914" t="s">
        <v>10</v>
      </c>
      <c r="F914" t="s">
        <v>6933</v>
      </c>
      <c r="G914" t="s">
        <v>6934</v>
      </c>
      <c r="H914" t="s">
        <v>51</v>
      </c>
      <c r="I914" t="s">
        <v>52</v>
      </c>
      <c r="J914" t="s">
        <v>50</v>
      </c>
      <c r="K914" t="s">
        <v>12</v>
      </c>
      <c r="L914">
        <v>1010</v>
      </c>
      <c r="M914" t="s">
        <v>49</v>
      </c>
      <c r="N914" t="s">
        <v>14</v>
      </c>
      <c r="O914">
        <v>0.34670000000000001</v>
      </c>
      <c r="P914">
        <v>350.16699999999997</v>
      </c>
      <c r="Q914">
        <v>32.226399999999998</v>
      </c>
      <c r="R914" s="7">
        <v>0.34669899999999998</v>
      </c>
      <c r="S914" s="1">
        <v>350.166943</v>
      </c>
      <c r="T914" t="s">
        <v>315</v>
      </c>
      <c r="U914" s="7">
        <v>32.226399999999998</v>
      </c>
      <c r="V914" s="1">
        <v>11284.62</v>
      </c>
      <c r="W914">
        <v>2026</v>
      </c>
    </row>
    <row r="915" spans="1:23" hidden="1" x14ac:dyDescent="0.3">
      <c r="A915">
        <v>72038633</v>
      </c>
      <c r="B915" s="2">
        <v>46132</v>
      </c>
      <c r="C915" t="s">
        <v>6935</v>
      </c>
      <c r="D915" t="s">
        <v>9</v>
      </c>
      <c r="E915" t="s">
        <v>10</v>
      </c>
      <c r="F915" t="s">
        <v>6936</v>
      </c>
      <c r="G915" t="s">
        <v>6937</v>
      </c>
      <c r="H915" t="s">
        <v>6938</v>
      </c>
      <c r="I915" t="s">
        <v>6939</v>
      </c>
      <c r="J915" t="s">
        <v>50</v>
      </c>
      <c r="K915" t="s">
        <v>48</v>
      </c>
      <c r="L915">
        <v>1000</v>
      </c>
      <c r="M915" t="s">
        <v>49</v>
      </c>
      <c r="N915" t="s">
        <v>14</v>
      </c>
      <c r="O915">
        <v>0.3</v>
      </c>
      <c r="P915">
        <v>300</v>
      </c>
      <c r="Q915">
        <v>32.226399999999998</v>
      </c>
      <c r="R915" s="7">
        <v>0.3</v>
      </c>
      <c r="S915" s="1">
        <v>300</v>
      </c>
      <c r="T915" t="s">
        <v>315</v>
      </c>
      <c r="U915" s="7">
        <v>32.226399999999998</v>
      </c>
      <c r="V915" s="1">
        <v>9667.92</v>
      </c>
      <c r="W915">
        <v>2026</v>
      </c>
    </row>
    <row r="916" spans="1:23" hidden="1" x14ac:dyDescent="0.3">
      <c r="A916">
        <v>72038428</v>
      </c>
      <c r="B916" s="2">
        <v>46132</v>
      </c>
      <c r="C916" t="s">
        <v>5990</v>
      </c>
      <c r="D916" t="s">
        <v>9</v>
      </c>
      <c r="E916" t="s">
        <v>10</v>
      </c>
      <c r="F916" t="s">
        <v>6940</v>
      </c>
      <c r="G916" t="s">
        <v>6941</v>
      </c>
      <c r="H916" t="s">
        <v>6931</v>
      </c>
      <c r="I916" t="s">
        <v>6932</v>
      </c>
      <c r="J916" t="s">
        <v>50</v>
      </c>
      <c r="K916" t="s">
        <v>12</v>
      </c>
      <c r="L916">
        <v>65</v>
      </c>
      <c r="M916" t="s">
        <v>49</v>
      </c>
      <c r="N916" t="s">
        <v>14</v>
      </c>
      <c r="O916">
        <v>0.71609999999999996</v>
      </c>
      <c r="P916">
        <v>46.546999999999997</v>
      </c>
      <c r="Q916">
        <v>32.226399999999998</v>
      </c>
      <c r="R916" s="7">
        <v>0.71609999999999996</v>
      </c>
      <c r="S916" s="1">
        <v>46.546930000000003</v>
      </c>
      <c r="T916" t="s">
        <v>315</v>
      </c>
      <c r="U916" s="7">
        <v>32.226399999999998</v>
      </c>
      <c r="V916" s="1">
        <v>1500.04</v>
      </c>
      <c r="W916">
        <v>2026</v>
      </c>
    </row>
    <row r="917" spans="1:23" hidden="1" x14ac:dyDescent="0.3">
      <c r="A917">
        <v>72038428</v>
      </c>
      <c r="B917" s="2">
        <v>46132</v>
      </c>
      <c r="C917" t="s">
        <v>5990</v>
      </c>
      <c r="D917" t="s">
        <v>9</v>
      </c>
      <c r="E917" t="s">
        <v>10</v>
      </c>
      <c r="F917" t="s">
        <v>6940</v>
      </c>
      <c r="G917" t="s">
        <v>6941</v>
      </c>
      <c r="H917" t="s">
        <v>5668</v>
      </c>
      <c r="I917" t="s">
        <v>5669</v>
      </c>
      <c r="J917" t="s">
        <v>50</v>
      </c>
      <c r="K917" t="s">
        <v>12</v>
      </c>
      <c r="L917">
        <v>65</v>
      </c>
      <c r="M917" t="s">
        <v>49</v>
      </c>
      <c r="N917" t="s">
        <v>14</v>
      </c>
      <c r="O917">
        <v>0.71609999999999996</v>
      </c>
      <c r="P917">
        <v>46.546999999999997</v>
      </c>
      <c r="Q917">
        <v>32.226399999999998</v>
      </c>
      <c r="R917" s="7">
        <v>0.71609999999999996</v>
      </c>
      <c r="S917" s="1">
        <v>46.546930000000003</v>
      </c>
      <c r="T917" t="s">
        <v>315</v>
      </c>
      <c r="U917" s="7">
        <v>32.226399999999998</v>
      </c>
      <c r="V917" s="1">
        <v>1500.04</v>
      </c>
      <c r="W917">
        <v>2026</v>
      </c>
    </row>
    <row r="918" spans="1:23" hidden="1" x14ac:dyDescent="0.3">
      <c r="A918">
        <v>72038693</v>
      </c>
      <c r="B918" s="2">
        <v>46132</v>
      </c>
      <c r="C918" t="s">
        <v>6280</v>
      </c>
      <c r="D918" t="s">
        <v>9</v>
      </c>
      <c r="E918" t="s">
        <v>10</v>
      </c>
      <c r="F918" t="s">
        <v>6940</v>
      </c>
      <c r="G918" t="s">
        <v>6941</v>
      </c>
      <c r="H918" t="s">
        <v>6942</v>
      </c>
      <c r="I918" t="s">
        <v>6943</v>
      </c>
      <c r="J918" t="s">
        <v>50</v>
      </c>
      <c r="K918" t="s">
        <v>12</v>
      </c>
      <c r="L918">
        <v>1000</v>
      </c>
      <c r="M918" t="s">
        <v>49</v>
      </c>
      <c r="N918" t="s">
        <v>14</v>
      </c>
      <c r="O918">
        <v>0.3</v>
      </c>
      <c r="P918">
        <v>300</v>
      </c>
      <c r="Q918">
        <v>32.226399999999998</v>
      </c>
      <c r="R918" s="7">
        <v>0.3</v>
      </c>
      <c r="S918" s="1">
        <v>300</v>
      </c>
      <c r="T918" t="s">
        <v>315</v>
      </c>
      <c r="U918" s="7">
        <v>32.226399999999998</v>
      </c>
      <c r="V918" s="1">
        <v>9667.92</v>
      </c>
      <c r="W918">
        <v>2026</v>
      </c>
    </row>
    <row r="919" spans="1:23" hidden="1" x14ac:dyDescent="0.3">
      <c r="A919">
        <v>72038473</v>
      </c>
      <c r="B919" s="2">
        <v>46132</v>
      </c>
      <c r="C919" t="s">
        <v>5805</v>
      </c>
      <c r="D919" t="s">
        <v>9</v>
      </c>
      <c r="E919" t="s">
        <v>10</v>
      </c>
      <c r="F919" t="s">
        <v>6933</v>
      </c>
      <c r="G919" t="s">
        <v>6934</v>
      </c>
      <c r="H919" t="s">
        <v>6944</v>
      </c>
      <c r="I919" t="s">
        <v>6945</v>
      </c>
      <c r="J919" t="s">
        <v>50</v>
      </c>
      <c r="K919" t="s">
        <v>12</v>
      </c>
      <c r="L919">
        <v>1520</v>
      </c>
      <c r="M919" t="s">
        <v>49</v>
      </c>
      <c r="N919" t="s">
        <v>14</v>
      </c>
      <c r="O919">
        <v>2.5699000000000001</v>
      </c>
      <c r="P919">
        <v>3906.248</v>
      </c>
      <c r="Q919">
        <v>32.226399999999998</v>
      </c>
      <c r="R919" s="7">
        <v>2.5699000000000001</v>
      </c>
      <c r="S919" s="1">
        <v>3906.2479830000002</v>
      </c>
      <c r="T919" t="s">
        <v>315</v>
      </c>
      <c r="U919" s="7">
        <v>32.226399999999998</v>
      </c>
      <c r="V919" s="1">
        <v>125884.31</v>
      </c>
      <c r="W919">
        <v>2026</v>
      </c>
    </row>
    <row r="920" spans="1:23" hidden="1" x14ac:dyDescent="0.3">
      <c r="A920">
        <v>72037970</v>
      </c>
      <c r="B920" s="2">
        <v>46132</v>
      </c>
      <c r="C920" t="s">
        <v>4270</v>
      </c>
      <c r="D920" t="s">
        <v>9</v>
      </c>
      <c r="E920" t="s">
        <v>10</v>
      </c>
      <c r="F920" t="s">
        <v>6933</v>
      </c>
      <c r="G920" t="s">
        <v>6934</v>
      </c>
      <c r="H920" t="s">
        <v>53</v>
      </c>
      <c r="I920" t="s">
        <v>54</v>
      </c>
      <c r="J920" t="s">
        <v>50</v>
      </c>
      <c r="K920" t="s">
        <v>12</v>
      </c>
      <c r="L920">
        <v>13300</v>
      </c>
      <c r="M920" t="s">
        <v>49</v>
      </c>
      <c r="N920" t="s">
        <v>14</v>
      </c>
      <c r="O920">
        <v>0.29959999999999998</v>
      </c>
      <c r="P920">
        <v>3984.68</v>
      </c>
      <c r="Q920">
        <v>32.226399999999998</v>
      </c>
      <c r="R920" s="7">
        <v>0.29959999999999998</v>
      </c>
      <c r="S920" s="1">
        <v>3984.6799510000001</v>
      </c>
      <c r="T920" t="s">
        <v>315</v>
      </c>
      <c r="U920" s="7">
        <v>32.226399999999998</v>
      </c>
      <c r="V920" s="1">
        <v>128411.89</v>
      </c>
      <c r="W920">
        <v>2026</v>
      </c>
    </row>
    <row r="921" spans="1:23" x14ac:dyDescent="0.3">
      <c r="A921">
        <v>72038787</v>
      </c>
      <c r="B921" s="2">
        <v>46099</v>
      </c>
      <c r="C921" t="s">
        <v>6408</v>
      </c>
      <c r="D921" t="s">
        <v>180</v>
      </c>
      <c r="E921" t="s">
        <v>181</v>
      </c>
      <c r="F921" t="s">
        <v>6761</v>
      </c>
      <c r="G921" t="s">
        <v>6762</v>
      </c>
      <c r="H921" t="s">
        <v>183</v>
      </c>
      <c r="I921" t="s">
        <v>2201</v>
      </c>
      <c r="J921" t="s">
        <v>98</v>
      </c>
      <c r="K921" t="s">
        <v>557</v>
      </c>
      <c r="L921">
        <v>28</v>
      </c>
      <c r="M921" t="s">
        <v>114</v>
      </c>
      <c r="N921" t="s">
        <v>21</v>
      </c>
      <c r="O921">
        <v>128.42859999999999</v>
      </c>
      <c r="P921">
        <v>3596</v>
      </c>
      <c r="Q921">
        <v>1</v>
      </c>
      <c r="R921" s="7">
        <v>3.95452</v>
      </c>
      <c r="S921" s="1">
        <v>110.726558</v>
      </c>
      <c r="T921" t="s">
        <v>315</v>
      </c>
      <c r="U921" s="7">
        <v>32.476399999999998</v>
      </c>
      <c r="V921" s="1">
        <v>3596</v>
      </c>
      <c r="W921">
        <v>2026</v>
      </c>
    </row>
    <row r="922" spans="1:23" x14ac:dyDescent="0.3">
      <c r="A922">
        <v>72038793</v>
      </c>
      <c r="B922" s="2">
        <v>46099</v>
      </c>
      <c r="C922" t="s">
        <v>6408</v>
      </c>
      <c r="D922" t="s">
        <v>226</v>
      </c>
      <c r="E922" t="s">
        <v>227</v>
      </c>
      <c r="F922" t="s">
        <v>6629</v>
      </c>
      <c r="G922" t="s">
        <v>6630</v>
      </c>
      <c r="H922" t="s">
        <v>6849</v>
      </c>
      <c r="I922" t="s">
        <v>6850</v>
      </c>
      <c r="J922" t="s">
        <v>6851</v>
      </c>
      <c r="K922" t="s">
        <v>12</v>
      </c>
      <c r="L922">
        <v>100</v>
      </c>
      <c r="M922" t="s">
        <v>6852</v>
      </c>
      <c r="N922" t="s">
        <v>21</v>
      </c>
      <c r="O922">
        <v>195</v>
      </c>
      <c r="P922">
        <v>19500</v>
      </c>
      <c r="Q922">
        <v>1</v>
      </c>
      <c r="R922" s="7">
        <v>6.0043600000000001</v>
      </c>
      <c r="S922" s="1">
        <v>600.43600800000002</v>
      </c>
      <c r="T922" t="s">
        <v>315</v>
      </c>
      <c r="U922" s="7">
        <v>32.476399999999998</v>
      </c>
      <c r="V922" s="1">
        <v>19500</v>
      </c>
      <c r="W922">
        <v>2026</v>
      </c>
    </row>
    <row r="923" spans="1:23" x14ac:dyDescent="0.3">
      <c r="A923">
        <v>72038846</v>
      </c>
      <c r="B923" s="2">
        <v>46099</v>
      </c>
      <c r="C923" t="s">
        <v>6419</v>
      </c>
      <c r="D923" t="s">
        <v>6853</v>
      </c>
      <c r="E923" t="s">
        <v>6854</v>
      </c>
      <c r="F923" t="s">
        <v>6855</v>
      </c>
      <c r="G923" t="s">
        <v>6856</v>
      </c>
      <c r="H923" t="s">
        <v>6857</v>
      </c>
      <c r="I923" t="s">
        <v>6858</v>
      </c>
      <c r="J923" t="s">
        <v>86</v>
      </c>
      <c r="K923" t="s">
        <v>12</v>
      </c>
      <c r="L923">
        <v>10</v>
      </c>
      <c r="M923" t="s">
        <v>87</v>
      </c>
      <c r="N923" t="s">
        <v>21</v>
      </c>
      <c r="O923">
        <v>200</v>
      </c>
      <c r="P923">
        <v>2000</v>
      </c>
      <c r="Q923">
        <v>1</v>
      </c>
      <c r="R923" s="7">
        <v>6.1583180000000004</v>
      </c>
      <c r="S923" s="1">
        <v>61.583179999999999</v>
      </c>
      <c r="T923" t="s">
        <v>315</v>
      </c>
      <c r="U923" s="7">
        <v>32.476399999999998</v>
      </c>
      <c r="V923" s="1">
        <v>2000</v>
      </c>
      <c r="W923">
        <v>2026</v>
      </c>
    </row>
    <row r="924" spans="1:23" x14ac:dyDescent="0.3">
      <c r="A924">
        <v>72037518</v>
      </c>
      <c r="B924" s="2">
        <v>46099</v>
      </c>
      <c r="C924" t="s">
        <v>3271</v>
      </c>
      <c r="D924" t="s">
        <v>19</v>
      </c>
      <c r="E924" t="s">
        <v>20</v>
      </c>
      <c r="F924" t="s">
        <v>6278</v>
      </c>
      <c r="G924" t="s">
        <v>6279</v>
      </c>
      <c r="H924" t="s">
        <v>24</v>
      </c>
      <c r="I924" t="s">
        <v>25</v>
      </c>
      <c r="J924" t="s">
        <v>11</v>
      </c>
      <c r="K924" t="s">
        <v>12</v>
      </c>
      <c r="L924">
        <v>409</v>
      </c>
      <c r="M924" t="s">
        <v>13</v>
      </c>
      <c r="N924" t="s">
        <v>21</v>
      </c>
      <c r="O924">
        <v>121.43170000000001</v>
      </c>
      <c r="P924">
        <v>49665.57</v>
      </c>
      <c r="Q924">
        <v>1</v>
      </c>
      <c r="R924" s="7">
        <v>3.7390750000000001</v>
      </c>
      <c r="S924" s="1">
        <v>1529.281878</v>
      </c>
      <c r="T924" t="s">
        <v>315</v>
      </c>
      <c r="U924" s="7">
        <v>32.476399999999998</v>
      </c>
      <c r="V924" s="1">
        <v>49665.57</v>
      </c>
      <c r="W924">
        <v>2026</v>
      </c>
    </row>
    <row r="925" spans="1:23" x14ac:dyDescent="0.3">
      <c r="A925">
        <v>72037979</v>
      </c>
      <c r="B925" s="2">
        <v>46099</v>
      </c>
      <c r="C925" t="s">
        <v>4195</v>
      </c>
      <c r="D925" t="s">
        <v>19</v>
      </c>
      <c r="E925" t="s">
        <v>20</v>
      </c>
      <c r="F925" t="s">
        <v>6278</v>
      </c>
      <c r="G925" t="s">
        <v>6279</v>
      </c>
      <c r="H925" t="s">
        <v>549</v>
      </c>
      <c r="I925" t="s">
        <v>144</v>
      </c>
      <c r="J925" t="s">
        <v>11</v>
      </c>
      <c r="K925" t="s">
        <v>12</v>
      </c>
      <c r="L925">
        <v>946</v>
      </c>
      <c r="M925" t="s">
        <v>13</v>
      </c>
      <c r="N925" t="s">
        <v>21</v>
      </c>
      <c r="O925">
        <v>122.0634</v>
      </c>
      <c r="P925">
        <v>115471.98</v>
      </c>
      <c r="Q925">
        <v>1</v>
      </c>
      <c r="R925" s="7">
        <v>3.7585259999999998</v>
      </c>
      <c r="S925" s="1">
        <v>3555.5658870000002</v>
      </c>
      <c r="T925" t="s">
        <v>315</v>
      </c>
      <c r="U925" s="7">
        <v>32.476399999999998</v>
      </c>
      <c r="V925" s="1">
        <v>115471.98</v>
      </c>
      <c r="W925">
        <v>2026</v>
      </c>
    </row>
    <row r="926" spans="1:23" x14ac:dyDescent="0.3">
      <c r="A926">
        <v>72036959</v>
      </c>
      <c r="B926" s="2">
        <v>46098</v>
      </c>
      <c r="C926" t="s">
        <v>2673</v>
      </c>
      <c r="D926" t="s">
        <v>6002</v>
      </c>
      <c r="E926" t="s">
        <v>6003</v>
      </c>
      <c r="F926" t="s">
        <v>6036</v>
      </c>
      <c r="G926" t="s">
        <v>6037</v>
      </c>
      <c r="H926" t="s">
        <v>2156</v>
      </c>
      <c r="I926" t="s">
        <v>2157</v>
      </c>
      <c r="J926" t="s">
        <v>418</v>
      </c>
      <c r="K926" t="s">
        <v>557</v>
      </c>
      <c r="L926">
        <v>13500</v>
      </c>
      <c r="M926" t="s">
        <v>49</v>
      </c>
      <c r="N926" t="s">
        <v>14</v>
      </c>
      <c r="O926">
        <v>0.9</v>
      </c>
      <c r="P926">
        <v>12150</v>
      </c>
      <c r="Q926">
        <v>32.570599999999999</v>
      </c>
      <c r="R926" s="7">
        <v>0.9</v>
      </c>
      <c r="S926" s="1">
        <v>12150</v>
      </c>
      <c r="T926" t="s">
        <v>315</v>
      </c>
      <c r="U926" s="7">
        <v>32.570599999999999</v>
      </c>
      <c r="V926" s="1">
        <v>395732.79</v>
      </c>
      <c r="W926">
        <v>2026</v>
      </c>
    </row>
    <row r="927" spans="1:23" x14ac:dyDescent="0.3">
      <c r="A927">
        <v>72036959</v>
      </c>
      <c r="B927" s="2">
        <v>46098</v>
      </c>
      <c r="C927" t="s">
        <v>2673</v>
      </c>
      <c r="D927" t="s">
        <v>6002</v>
      </c>
      <c r="E927" t="s">
        <v>6003</v>
      </c>
      <c r="F927" t="s">
        <v>6036</v>
      </c>
      <c r="G927" t="s">
        <v>6037</v>
      </c>
      <c r="H927" t="s">
        <v>2156</v>
      </c>
      <c r="I927" t="s">
        <v>2157</v>
      </c>
      <c r="J927" t="s">
        <v>418</v>
      </c>
      <c r="K927" t="s">
        <v>557</v>
      </c>
      <c r="L927">
        <v>276</v>
      </c>
      <c r="M927" t="s">
        <v>49</v>
      </c>
      <c r="N927" t="s">
        <v>14</v>
      </c>
      <c r="O927">
        <v>0</v>
      </c>
      <c r="P927">
        <v>0</v>
      </c>
      <c r="Q927">
        <v>32.570599999999999</v>
      </c>
      <c r="R927" s="7">
        <v>0</v>
      </c>
      <c r="S927" s="1">
        <v>0</v>
      </c>
      <c r="T927" t="s">
        <v>315</v>
      </c>
      <c r="U927" s="7">
        <v>32.570599999999999</v>
      </c>
      <c r="V927" s="1">
        <v>0</v>
      </c>
      <c r="W927">
        <v>2026</v>
      </c>
    </row>
    <row r="928" spans="1:23" x14ac:dyDescent="0.3">
      <c r="A928">
        <v>72038399</v>
      </c>
      <c r="B928" s="2">
        <v>46098</v>
      </c>
      <c r="C928" t="s">
        <v>4749</v>
      </c>
      <c r="D928" t="s">
        <v>257</v>
      </c>
      <c r="E928" t="s">
        <v>258</v>
      </c>
      <c r="F928" t="s">
        <v>6614</v>
      </c>
      <c r="G928" t="s">
        <v>6615</v>
      </c>
      <c r="H928" t="s">
        <v>1062</v>
      </c>
      <c r="I928" t="s">
        <v>2388</v>
      </c>
      <c r="J928" t="s">
        <v>1238</v>
      </c>
      <c r="K928" t="s">
        <v>33</v>
      </c>
      <c r="L928">
        <v>3</v>
      </c>
      <c r="M928" t="s">
        <v>49</v>
      </c>
      <c r="N928" t="s">
        <v>21</v>
      </c>
      <c r="O928">
        <v>6195.66</v>
      </c>
      <c r="P928">
        <v>18586.98</v>
      </c>
      <c r="Q928">
        <v>1</v>
      </c>
      <c r="R928" s="7">
        <v>190.22246999999999</v>
      </c>
      <c r="S928" s="1">
        <v>570.66741100000002</v>
      </c>
      <c r="T928" t="s">
        <v>315</v>
      </c>
      <c r="U928" s="7">
        <v>32.570599999999999</v>
      </c>
      <c r="V928" s="1">
        <v>18586.98</v>
      </c>
      <c r="W928">
        <v>2026</v>
      </c>
    </row>
    <row r="929" spans="1:23" x14ac:dyDescent="0.3">
      <c r="A929">
        <v>72038585</v>
      </c>
      <c r="B929" s="2">
        <v>46098</v>
      </c>
      <c r="C929" t="s">
        <v>5823</v>
      </c>
      <c r="D929" t="s">
        <v>531</v>
      </c>
      <c r="E929" t="s">
        <v>532</v>
      </c>
      <c r="F929" t="s">
        <v>6616</v>
      </c>
      <c r="G929" t="s">
        <v>6617</v>
      </c>
      <c r="H929" t="s">
        <v>6618</v>
      </c>
      <c r="I929" t="s">
        <v>6619</v>
      </c>
      <c r="J929" t="s">
        <v>533</v>
      </c>
      <c r="K929" t="s">
        <v>178</v>
      </c>
      <c r="L929">
        <v>1</v>
      </c>
      <c r="M929" t="s">
        <v>49</v>
      </c>
      <c r="N929" t="s">
        <v>21</v>
      </c>
      <c r="O929">
        <v>6300</v>
      </c>
      <c r="P929">
        <v>6300</v>
      </c>
      <c r="Q929">
        <v>1</v>
      </c>
      <c r="R929" s="7">
        <v>193.425973</v>
      </c>
      <c r="S929" s="1">
        <v>193.425973</v>
      </c>
      <c r="T929" t="s">
        <v>315</v>
      </c>
      <c r="U929" s="7">
        <v>32.570599999999999</v>
      </c>
      <c r="V929" s="1">
        <v>6300</v>
      </c>
      <c r="W929">
        <v>2026</v>
      </c>
    </row>
    <row r="930" spans="1:23" x14ac:dyDescent="0.3">
      <c r="A930">
        <v>72038746</v>
      </c>
      <c r="B930" s="2">
        <v>46098</v>
      </c>
      <c r="C930" t="s">
        <v>6388</v>
      </c>
      <c r="D930" t="s">
        <v>257</v>
      </c>
      <c r="E930" t="s">
        <v>258</v>
      </c>
      <c r="F930" t="s">
        <v>6610</v>
      </c>
      <c r="G930" t="s">
        <v>6611</v>
      </c>
      <c r="H930" t="s">
        <v>810</v>
      </c>
      <c r="I930" t="s">
        <v>2383</v>
      </c>
      <c r="J930" t="s">
        <v>1238</v>
      </c>
      <c r="K930" t="s">
        <v>32</v>
      </c>
      <c r="L930">
        <v>60</v>
      </c>
      <c r="M930" t="s">
        <v>49</v>
      </c>
      <c r="N930" t="s">
        <v>21</v>
      </c>
      <c r="O930">
        <v>323.33999999999997</v>
      </c>
      <c r="P930">
        <v>19400.400000000001</v>
      </c>
      <c r="Q930">
        <v>1</v>
      </c>
      <c r="R930" s="7">
        <v>9.9273570000000007</v>
      </c>
      <c r="S930" s="1">
        <v>595.64146800000003</v>
      </c>
      <c r="T930" t="s">
        <v>315</v>
      </c>
      <c r="U930" s="7">
        <v>32.570599999999999</v>
      </c>
      <c r="V930" s="1">
        <v>19400.400000000001</v>
      </c>
      <c r="W930">
        <v>2026</v>
      </c>
    </row>
    <row r="931" spans="1:23" x14ac:dyDescent="0.3">
      <c r="A931">
        <v>72038746</v>
      </c>
      <c r="B931" s="2">
        <v>46098</v>
      </c>
      <c r="C931" t="s">
        <v>6388</v>
      </c>
      <c r="D931" t="s">
        <v>257</v>
      </c>
      <c r="E931" t="s">
        <v>258</v>
      </c>
      <c r="F931" t="s">
        <v>6610</v>
      </c>
      <c r="G931" t="s">
        <v>6611</v>
      </c>
      <c r="H931" t="s">
        <v>808</v>
      </c>
      <c r="I931" t="s">
        <v>2384</v>
      </c>
      <c r="J931" t="s">
        <v>1238</v>
      </c>
      <c r="K931" t="s">
        <v>32</v>
      </c>
      <c r="L931">
        <v>60</v>
      </c>
      <c r="M931" t="s">
        <v>49</v>
      </c>
      <c r="N931" t="s">
        <v>21</v>
      </c>
      <c r="O931">
        <v>446.43</v>
      </c>
      <c r="P931">
        <v>26785.8</v>
      </c>
      <c r="Q931">
        <v>1</v>
      </c>
      <c r="R931" s="7">
        <v>13.706531999999999</v>
      </c>
      <c r="S931" s="1">
        <v>822.39197300000001</v>
      </c>
      <c r="T931" t="s">
        <v>315</v>
      </c>
      <c r="U931" s="7">
        <v>32.570599999999999</v>
      </c>
      <c r="V931" s="1">
        <v>26785.8</v>
      </c>
      <c r="W931">
        <v>2026</v>
      </c>
    </row>
    <row r="932" spans="1:23" x14ac:dyDescent="0.3">
      <c r="A932">
        <v>72038746</v>
      </c>
      <c r="B932" s="2">
        <v>46098</v>
      </c>
      <c r="C932" t="s">
        <v>6388</v>
      </c>
      <c r="D932" t="s">
        <v>257</v>
      </c>
      <c r="E932" t="s">
        <v>258</v>
      </c>
      <c r="F932" t="s">
        <v>6610</v>
      </c>
      <c r="G932" t="s">
        <v>6611</v>
      </c>
      <c r="H932" t="s">
        <v>853</v>
      </c>
      <c r="I932" t="s">
        <v>2386</v>
      </c>
      <c r="J932" t="s">
        <v>1238</v>
      </c>
      <c r="K932" t="s">
        <v>32</v>
      </c>
      <c r="L932">
        <v>60</v>
      </c>
      <c r="M932" t="s">
        <v>49</v>
      </c>
      <c r="N932" t="s">
        <v>21</v>
      </c>
      <c r="O932">
        <v>777.14</v>
      </c>
      <c r="P932">
        <v>46628.4</v>
      </c>
      <c r="Q932">
        <v>1</v>
      </c>
      <c r="R932" s="7">
        <v>23.860168000000002</v>
      </c>
      <c r="S932" s="1">
        <v>1431.6101020000001</v>
      </c>
      <c r="T932" t="s">
        <v>315</v>
      </c>
      <c r="U932" s="7">
        <v>32.570599999999999</v>
      </c>
      <c r="V932" s="1">
        <v>46628.4</v>
      </c>
      <c r="W932">
        <v>2026</v>
      </c>
    </row>
    <row r="933" spans="1:23" x14ac:dyDescent="0.3">
      <c r="A933">
        <v>72038746</v>
      </c>
      <c r="B933" s="2">
        <v>46098</v>
      </c>
      <c r="C933" t="s">
        <v>6388</v>
      </c>
      <c r="D933" t="s">
        <v>257</v>
      </c>
      <c r="E933" t="s">
        <v>258</v>
      </c>
      <c r="F933" t="s">
        <v>6610</v>
      </c>
      <c r="G933" t="s">
        <v>6611</v>
      </c>
      <c r="H933" t="s">
        <v>809</v>
      </c>
      <c r="I933" t="s">
        <v>2385</v>
      </c>
      <c r="J933" t="s">
        <v>1238</v>
      </c>
      <c r="K933" t="s">
        <v>32</v>
      </c>
      <c r="L933">
        <v>30</v>
      </c>
      <c r="M933" t="s">
        <v>49</v>
      </c>
      <c r="N933" t="s">
        <v>21</v>
      </c>
      <c r="O933">
        <v>942.9</v>
      </c>
      <c r="P933">
        <v>28287</v>
      </c>
      <c r="Q933">
        <v>1</v>
      </c>
      <c r="R933" s="7">
        <v>28.94942</v>
      </c>
      <c r="S933" s="1">
        <v>868.482619</v>
      </c>
      <c r="T933" t="s">
        <v>315</v>
      </c>
      <c r="U933" s="7">
        <v>32.570599999999999</v>
      </c>
      <c r="V933" s="1">
        <v>28287</v>
      </c>
      <c r="W933">
        <v>2026</v>
      </c>
    </row>
    <row r="934" spans="1:23" x14ac:dyDescent="0.3">
      <c r="A934">
        <v>72038746</v>
      </c>
      <c r="B934" s="2">
        <v>46098</v>
      </c>
      <c r="C934" t="s">
        <v>6388</v>
      </c>
      <c r="D934" t="s">
        <v>257</v>
      </c>
      <c r="E934" t="s">
        <v>258</v>
      </c>
      <c r="F934" t="s">
        <v>6610</v>
      </c>
      <c r="G934" t="s">
        <v>6611</v>
      </c>
      <c r="H934" t="s">
        <v>6612</v>
      </c>
      <c r="I934" t="s">
        <v>6613</v>
      </c>
      <c r="J934" t="s">
        <v>1238</v>
      </c>
      <c r="K934" t="s">
        <v>32</v>
      </c>
      <c r="L934">
        <v>60</v>
      </c>
      <c r="M934" t="s">
        <v>49</v>
      </c>
      <c r="N934" t="s">
        <v>21</v>
      </c>
      <c r="O934">
        <v>1000.85</v>
      </c>
      <c r="P934">
        <v>60051</v>
      </c>
      <c r="Q934">
        <v>1</v>
      </c>
      <c r="R934" s="7">
        <v>30.728632000000001</v>
      </c>
      <c r="S934" s="1">
        <v>1843.717954</v>
      </c>
      <c r="T934" t="s">
        <v>315</v>
      </c>
      <c r="U934" s="7">
        <v>32.570599999999999</v>
      </c>
      <c r="V934" s="1">
        <v>60051</v>
      </c>
      <c r="W934">
        <v>2026</v>
      </c>
    </row>
    <row r="935" spans="1:23" x14ac:dyDescent="0.3">
      <c r="A935">
        <v>72038544</v>
      </c>
      <c r="B935" s="2">
        <v>46098</v>
      </c>
      <c r="C935" t="s">
        <v>4762</v>
      </c>
      <c r="D935" t="s">
        <v>104</v>
      </c>
      <c r="E935" t="s">
        <v>105</v>
      </c>
      <c r="F935" t="s">
        <v>6391</v>
      </c>
      <c r="G935" t="s">
        <v>6392</v>
      </c>
      <c r="H935" t="s">
        <v>6330</v>
      </c>
      <c r="I935" t="s">
        <v>6331</v>
      </c>
      <c r="J935" t="s">
        <v>747</v>
      </c>
      <c r="K935" t="s">
        <v>33</v>
      </c>
      <c r="L935">
        <v>2000</v>
      </c>
      <c r="M935" t="s">
        <v>13</v>
      </c>
      <c r="N935" t="s">
        <v>21</v>
      </c>
      <c r="O935">
        <v>33.5</v>
      </c>
      <c r="P935">
        <v>67000</v>
      </c>
      <c r="Q935">
        <v>1</v>
      </c>
      <c r="R935" s="7">
        <v>1.0285340000000001</v>
      </c>
      <c r="S935" s="1">
        <v>2057.069872</v>
      </c>
      <c r="T935" t="s">
        <v>315</v>
      </c>
      <c r="U935" s="7">
        <v>32.570599999999999</v>
      </c>
      <c r="V935" s="1">
        <v>67000</v>
      </c>
      <c r="W935">
        <v>2026</v>
      </c>
    </row>
    <row r="936" spans="1:23" x14ac:dyDescent="0.3">
      <c r="A936">
        <v>72038705</v>
      </c>
      <c r="B936" s="2">
        <v>46098</v>
      </c>
      <c r="C936" t="s">
        <v>6388</v>
      </c>
      <c r="D936" t="s">
        <v>1259</v>
      </c>
      <c r="E936" t="s">
        <v>1260</v>
      </c>
      <c r="F936" t="s">
        <v>6393</v>
      </c>
      <c r="G936" t="s">
        <v>6394</v>
      </c>
      <c r="H936" t="s">
        <v>1561</v>
      </c>
      <c r="I936" t="s">
        <v>1562</v>
      </c>
      <c r="J936" t="s">
        <v>1563</v>
      </c>
      <c r="K936" t="s">
        <v>178</v>
      </c>
      <c r="L936">
        <v>500</v>
      </c>
      <c r="M936" t="s">
        <v>13</v>
      </c>
      <c r="N936" t="s">
        <v>21</v>
      </c>
      <c r="O936">
        <v>61</v>
      </c>
      <c r="P936">
        <v>30500</v>
      </c>
      <c r="Q936">
        <v>1</v>
      </c>
      <c r="R936" s="7">
        <v>1.872854</v>
      </c>
      <c r="S936" s="1">
        <v>936.42732999999998</v>
      </c>
      <c r="T936" t="s">
        <v>315</v>
      </c>
      <c r="U936" s="7">
        <v>32.570599999999999</v>
      </c>
      <c r="V936" s="1">
        <v>30500</v>
      </c>
      <c r="W936">
        <v>2026</v>
      </c>
    </row>
    <row r="937" spans="1:23" x14ac:dyDescent="0.3">
      <c r="A937">
        <v>72038584</v>
      </c>
      <c r="B937" s="2">
        <v>46098</v>
      </c>
      <c r="C937" t="s">
        <v>5823</v>
      </c>
      <c r="D937" t="s">
        <v>274</v>
      </c>
      <c r="E937" t="s">
        <v>275</v>
      </c>
      <c r="F937" t="s">
        <v>6382</v>
      </c>
      <c r="G937" t="s">
        <v>6383</v>
      </c>
      <c r="H937" t="s">
        <v>908</v>
      </c>
      <c r="I937" t="s">
        <v>909</v>
      </c>
      <c r="J937" t="s">
        <v>278</v>
      </c>
      <c r="K937" t="s">
        <v>178</v>
      </c>
      <c r="L937">
        <v>6</v>
      </c>
      <c r="M937" t="s">
        <v>13</v>
      </c>
      <c r="N937" t="s">
        <v>21</v>
      </c>
      <c r="O937">
        <v>480</v>
      </c>
      <c r="P937">
        <v>2880</v>
      </c>
      <c r="Q937">
        <v>1</v>
      </c>
      <c r="R937" s="7">
        <v>14.737216</v>
      </c>
      <c r="S937" s="1">
        <v>88.423300999999995</v>
      </c>
      <c r="T937" t="s">
        <v>315</v>
      </c>
      <c r="U937" s="7">
        <v>32.570599999999999</v>
      </c>
      <c r="V937" s="1">
        <v>2880</v>
      </c>
      <c r="W937">
        <v>2026</v>
      </c>
    </row>
    <row r="938" spans="1:23" x14ac:dyDescent="0.3">
      <c r="A938">
        <v>72038584</v>
      </c>
      <c r="B938" s="2">
        <v>46098</v>
      </c>
      <c r="C938" t="s">
        <v>5823</v>
      </c>
      <c r="D938" t="s">
        <v>274</v>
      </c>
      <c r="E938" t="s">
        <v>275</v>
      </c>
      <c r="F938" t="s">
        <v>6382</v>
      </c>
      <c r="G938" t="s">
        <v>6383</v>
      </c>
      <c r="H938" t="s">
        <v>6384</v>
      </c>
      <c r="I938" t="s">
        <v>6385</v>
      </c>
      <c r="J938" t="s">
        <v>278</v>
      </c>
      <c r="K938" t="s">
        <v>178</v>
      </c>
      <c r="L938">
        <v>2</v>
      </c>
      <c r="M938" t="s">
        <v>13</v>
      </c>
      <c r="N938" t="s">
        <v>21</v>
      </c>
      <c r="O938">
        <v>460</v>
      </c>
      <c r="P938">
        <v>920</v>
      </c>
      <c r="Q938">
        <v>1</v>
      </c>
      <c r="R938" s="7">
        <v>14.123165999999999</v>
      </c>
      <c r="S938" s="1">
        <v>28.246331999999999</v>
      </c>
      <c r="T938" t="s">
        <v>315</v>
      </c>
      <c r="U938" s="7">
        <v>32.570599999999999</v>
      </c>
      <c r="V938" s="1">
        <v>920</v>
      </c>
      <c r="W938">
        <v>2026</v>
      </c>
    </row>
    <row r="939" spans="1:23" x14ac:dyDescent="0.3">
      <c r="A939">
        <v>72038584</v>
      </c>
      <c r="B939" s="2">
        <v>46098</v>
      </c>
      <c r="C939" t="s">
        <v>5823</v>
      </c>
      <c r="D939" t="s">
        <v>274</v>
      </c>
      <c r="E939" t="s">
        <v>275</v>
      </c>
      <c r="F939" t="s">
        <v>6382</v>
      </c>
      <c r="G939" t="s">
        <v>6383</v>
      </c>
      <c r="H939" t="s">
        <v>3778</v>
      </c>
      <c r="I939" t="s">
        <v>3779</v>
      </c>
      <c r="J939" t="s">
        <v>278</v>
      </c>
      <c r="K939" t="s">
        <v>178</v>
      </c>
      <c r="L939">
        <v>2</v>
      </c>
      <c r="M939" t="s">
        <v>13</v>
      </c>
      <c r="N939" t="s">
        <v>21</v>
      </c>
      <c r="O939">
        <v>470</v>
      </c>
      <c r="P939">
        <v>940</v>
      </c>
      <c r="Q939">
        <v>1</v>
      </c>
      <c r="R939" s="7">
        <v>14.430191000000001</v>
      </c>
      <c r="S939" s="1">
        <v>28.860382999999999</v>
      </c>
      <c r="T939" t="s">
        <v>315</v>
      </c>
      <c r="U939" s="7">
        <v>32.570599999999999</v>
      </c>
      <c r="V939" s="1">
        <v>940</v>
      </c>
      <c r="W939">
        <v>2026</v>
      </c>
    </row>
    <row r="940" spans="1:23" x14ac:dyDescent="0.3">
      <c r="A940">
        <v>72038584</v>
      </c>
      <c r="B940" s="2">
        <v>46098</v>
      </c>
      <c r="C940" t="s">
        <v>5823</v>
      </c>
      <c r="D940" t="s">
        <v>274</v>
      </c>
      <c r="E940" t="s">
        <v>275</v>
      </c>
      <c r="F940" t="s">
        <v>6382</v>
      </c>
      <c r="G940" t="s">
        <v>6383</v>
      </c>
      <c r="H940" t="s">
        <v>281</v>
      </c>
      <c r="I940" t="s">
        <v>282</v>
      </c>
      <c r="J940" t="s">
        <v>278</v>
      </c>
      <c r="K940" t="s">
        <v>178</v>
      </c>
      <c r="L940">
        <v>4</v>
      </c>
      <c r="M940" t="s">
        <v>13</v>
      </c>
      <c r="N940" t="s">
        <v>21</v>
      </c>
      <c r="O940">
        <v>215</v>
      </c>
      <c r="P940">
        <v>860</v>
      </c>
      <c r="Q940">
        <v>1</v>
      </c>
      <c r="R940" s="7">
        <v>6.6010450000000001</v>
      </c>
      <c r="S940" s="1">
        <v>26.40418</v>
      </c>
      <c r="T940" t="s">
        <v>315</v>
      </c>
      <c r="U940" s="7">
        <v>32.570599999999999</v>
      </c>
      <c r="V940" s="1">
        <v>860</v>
      </c>
      <c r="W940">
        <v>2026</v>
      </c>
    </row>
    <row r="941" spans="1:23" x14ac:dyDescent="0.3">
      <c r="A941">
        <v>72038584</v>
      </c>
      <c r="B941" s="2">
        <v>46098</v>
      </c>
      <c r="C941" t="s">
        <v>5823</v>
      </c>
      <c r="D941" t="s">
        <v>274</v>
      </c>
      <c r="E941" t="s">
        <v>275</v>
      </c>
      <c r="F941" t="s">
        <v>6382</v>
      </c>
      <c r="G941" t="s">
        <v>6383</v>
      </c>
      <c r="H941" t="s">
        <v>283</v>
      </c>
      <c r="I941" t="s">
        <v>284</v>
      </c>
      <c r="J941" t="s">
        <v>278</v>
      </c>
      <c r="K941" t="s">
        <v>178</v>
      </c>
      <c r="L941">
        <v>4</v>
      </c>
      <c r="M941" t="s">
        <v>13</v>
      </c>
      <c r="N941" t="s">
        <v>21</v>
      </c>
      <c r="O941">
        <v>215</v>
      </c>
      <c r="P941">
        <v>860</v>
      </c>
      <c r="Q941">
        <v>1</v>
      </c>
      <c r="R941" s="7">
        <v>6.6010450000000001</v>
      </c>
      <c r="S941" s="1">
        <v>26.40418</v>
      </c>
      <c r="T941" t="s">
        <v>315</v>
      </c>
      <c r="U941" s="7">
        <v>32.570599999999999</v>
      </c>
      <c r="V941" s="1">
        <v>860</v>
      </c>
      <c r="W941">
        <v>2026</v>
      </c>
    </row>
    <row r="942" spans="1:23" x14ac:dyDescent="0.3">
      <c r="A942">
        <v>72038584</v>
      </c>
      <c r="B942" s="2">
        <v>46098</v>
      </c>
      <c r="C942" t="s">
        <v>5823</v>
      </c>
      <c r="D942" t="s">
        <v>274</v>
      </c>
      <c r="E942" t="s">
        <v>275</v>
      </c>
      <c r="F942" t="s">
        <v>6382</v>
      </c>
      <c r="G942" t="s">
        <v>6383</v>
      </c>
      <c r="H942" t="s">
        <v>276</v>
      </c>
      <c r="I942" t="s">
        <v>277</v>
      </c>
      <c r="J942" t="s">
        <v>278</v>
      </c>
      <c r="K942" t="s">
        <v>178</v>
      </c>
      <c r="L942">
        <v>4</v>
      </c>
      <c r="M942" t="s">
        <v>13</v>
      </c>
      <c r="N942" t="s">
        <v>21</v>
      </c>
      <c r="O942">
        <v>215</v>
      </c>
      <c r="P942">
        <v>860</v>
      </c>
      <c r="Q942">
        <v>1</v>
      </c>
      <c r="R942" s="7">
        <v>6.6010450000000001</v>
      </c>
      <c r="S942" s="1">
        <v>26.40418</v>
      </c>
      <c r="T942" t="s">
        <v>315</v>
      </c>
      <c r="U942" s="7">
        <v>32.570599999999999</v>
      </c>
      <c r="V942" s="1">
        <v>860</v>
      </c>
      <c r="W942">
        <v>2026</v>
      </c>
    </row>
    <row r="943" spans="1:23" x14ac:dyDescent="0.3">
      <c r="A943">
        <v>72038584</v>
      </c>
      <c r="B943" s="2">
        <v>46098</v>
      </c>
      <c r="C943" t="s">
        <v>5823</v>
      </c>
      <c r="D943" t="s">
        <v>274</v>
      </c>
      <c r="E943" t="s">
        <v>275</v>
      </c>
      <c r="F943" t="s">
        <v>6382</v>
      </c>
      <c r="G943" t="s">
        <v>6383</v>
      </c>
      <c r="H943" t="s">
        <v>6386</v>
      </c>
      <c r="I943" t="s">
        <v>6387</v>
      </c>
      <c r="J943" t="s">
        <v>278</v>
      </c>
      <c r="K943" t="s">
        <v>178</v>
      </c>
      <c r="L943">
        <v>6</v>
      </c>
      <c r="M943" t="s">
        <v>13</v>
      </c>
      <c r="N943" t="s">
        <v>21</v>
      </c>
      <c r="O943">
        <v>430</v>
      </c>
      <c r="P943">
        <v>2580</v>
      </c>
      <c r="Q943">
        <v>1</v>
      </c>
      <c r="R943" s="7">
        <v>13.20209</v>
      </c>
      <c r="S943" s="1">
        <v>79.212541000000002</v>
      </c>
      <c r="T943" t="s">
        <v>315</v>
      </c>
      <c r="U943" s="7">
        <v>32.570599999999999</v>
      </c>
      <c r="V943" s="1">
        <v>2580</v>
      </c>
      <c r="W943">
        <v>2026</v>
      </c>
    </row>
    <row r="944" spans="1:23" x14ac:dyDescent="0.3">
      <c r="A944">
        <v>72038720</v>
      </c>
      <c r="B944" s="2">
        <v>46098</v>
      </c>
      <c r="C944" t="s">
        <v>6388</v>
      </c>
      <c r="D944" t="s">
        <v>274</v>
      </c>
      <c r="E944" t="s">
        <v>275</v>
      </c>
      <c r="F944" t="s">
        <v>6389</v>
      </c>
      <c r="G944" t="s">
        <v>6390</v>
      </c>
      <c r="H944" t="s">
        <v>279</v>
      </c>
      <c r="I944" t="s">
        <v>280</v>
      </c>
      <c r="J944" t="s">
        <v>278</v>
      </c>
      <c r="K944" t="s">
        <v>178</v>
      </c>
      <c r="L944">
        <v>6</v>
      </c>
      <c r="M944" t="s">
        <v>13</v>
      </c>
      <c r="N944" t="s">
        <v>21</v>
      </c>
      <c r="O944">
        <v>215</v>
      </c>
      <c r="P944">
        <v>1290</v>
      </c>
      <c r="Q944">
        <v>1</v>
      </c>
      <c r="R944" s="7">
        <v>6.6010450000000001</v>
      </c>
      <c r="S944" s="1">
        <v>39.606270000000002</v>
      </c>
      <c r="T944" t="s">
        <v>315</v>
      </c>
      <c r="U944" s="7">
        <v>32.570599999999999</v>
      </c>
      <c r="V944" s="1">
        <v>1290</v>
      </c>
      <c r="W944">
        <v>2026</v>
      </c>
    </row>
    <row r="945" spans="1:23" x14ac:dyDescent="0.3">
      <c r="A945">
        <v>72038720</v>
      </c>
      <c r="B945" s="2">
        <v>46098</v>
      </c>
      <c r="C945" t="s">
        <v>6388</v>
      </c>
      <c r="D945" t="s">
        <v>274</v>
      </c>
      <c r="E945" t="s">
        <v>275</v>
      </c>
      <c r="F945" t="s">
        <v>6389</v>
      </c>
      <c r="G945" t="s">
        <v>6390</v>
      </c>
      <c r="H945" t="s">
        <v>281</v>
      </c>
      <c r="I945" t="s">
        <v>282</v>
      </c>
      <c r="J945" t="s">
        <v>278</v>
      </c>
      <c r="K945" t="s">
        <v>178</v>
      </c>
      <c r="L945">
        <v>6</v>
      </c>
      <c r="M945" t="s">
        <v>13</v>
      </c>
      <c r="N945" t="s">
        <v>21</v>
      </c>
      <c r="O945">
        <v>215</v>
      </c>
      <c r="P945">
        <v>1290</v>
      </c>
      <c r="Q945">
        <v>1</v>
      </c>
      <c r="R945" s="7">
        <v>6.6010450000000001</v>
      </c>
      <c r="S945" s="1">
        <v>39.606270000000002</v>
      </c>
      <c r="T945" t="s">
        <v>315</v>
      </c>
      <c r="U945" s="7">
        <v>32.570599999999999</v>
      </c>
      <c r="V945" s="1">
        <v>1290</v>
      </c>
      <c r="W945">
        <v>2026</v>
      </c>
    </row>
    <row r="946" spans="1:23" x14ac:dyDescent="0.3">
      <c r="A946">
        <v>72038720</v>
      </c>
      <c r="B946" s="2">
        <v>46098</v>
      </c>
      <c r="C946" t="s">
        <v>6388</v>
      </c>
      <c r="D946" t="s">
        <v>274</v>
      </c>
      <c r="E946" t="s">
        <v>275</v>
      </c>
      <c r="F946" t="s">
        <v>6389</v>
      </c>
      <c r="G946" t="s">
        <v>6390</v>
      </c>
      <c r="H946" t="s">
        <v>283</v>
      </c>
      <c r="I946" t="s">
        <v>284</v>
      </c>
      <c r="J946" t="s">
        <v>278</v>
      </c>
      <c r="K946" t="s">
        <v>178</v>
      </c>
      <c r="L946">
        <v>6</v>
      </c>
      <c r="M946" t="s">
        <v>13</v>
      </c>
      <c r="N946" t="s">
        <v>21</v>
      </c>
      <c r="O946">
        <v>215</v>
      </c>
      <c r="P946">
        <v>1290</v>
      </c>
      <c r="Q946">
        <v>1</v>
      </c>
      <c r="R946" s="7">
        <v>6.6010450000000001</v>
      </c>
      <c r="S946" s="1">
        <v>39.606270000000002</v>
      </c>
      <c r="T946" t="s">
        <v>315</v>
      </c>
      <c r="U946" s="7">
        <v>32.570599999999999</v>
      </c>
      <c r="V946" s="1">
        <v>1290</v>
      </c>
      <c r="W946">
        <v>2026</v>
      </c>
    </row>
    <row r="947" spans="1:23" x14ac:dyDescent="0.3">
      <c r="A947">
        <v>72038720</v>
      </c>
      <c r="B947" s="2">
        <v>46098</v>
      </c>
      <c r="C947" t="s">
        <v>6388</v>
      </c>
      <c r="D947" t="s">
        <v>274</v>
      </c>
      <c r="E947" t="s">
        <v>275</v>
      </c>
      <c r="F947" t="s">
        <v>6389</v>
      </c>
      <c r="G947" t="s">
        <v>6390</v>
      </c>
      <c r="H947" t="s">
        <v>276</v>
      </c>
      <c r="I947" t="s">
        <v>277</v>
      </c>
      <c r="J947" t="s">
        <v>278</v>
      </c>
      <c r="K947" t="s">
        <v>178</v>
      </c>
      <c r="L947">
        <v>6</v>
      </c>
      <c r="M947" t="s">
        <v>13</v>
      </c>
      <c r="N947" t="s">
        <v>21</v>
      </c>
      <c r="O947">
        <v>215</v>
      </c>
      <c r="P947">
        <v>1290</v>
      </c>
      <c r="Q947">
        <v>1</v>
      </c>
      <c r="R947" s="7">
        <v>6.6010450000000001</v>
      </c>
      <c r="S947" s="1">
        <v>39.606270000000002</v>
      </c>
      <c r="T947" t="s">
        <v>315</v>
      </c>
      <c r="U947" s="7">
        <v>32.570599999999999</v>
      </c>
      <c r="V947" s="1">
        <v>1290</v>
      </c>
      <c r="W947">
        <v>2026</v>
      </c>
    </row>
    <row r="948" spans="1:23" x14ac:dyDescent="0.3">
      <c r="A948">
        <v>72037526</v>
      </c>
      <c r="B948" s="2">
        <v>46098</v>
      </c>
      <c r="C948" t="s">
        <v>3271</v>
      </c>
      <c r="D948" t="s">
        <v>19</v>
      </c>
      <c r="E948" t="s">
        <v>20</v>
      </c>
      <c r="F948" t="s">
        <v>6186</v>
      </c>
      <c r="G948" t="s">
        <v>6187</v>
      </c>
      <c r="H948" t="s">
        <v>2272</v>
      </c>
      <c r="I948" t="s">
        <v>2273</v>
      </c>
      <c r="J948" t="s">
        <v>143</v>
      </c>
      <c r="K948" t="s">
        <v>32</v>
      </c>
      <c r="L948">
        <v>2094</v>
      </c>
      <c r="M948" t="s">
        <v>13</v>
      </c>
      <c r="N948" t="s">
        <v>21</v>
      </c>
      <c r="O948">
        <v>122.3792</v>
      </c>
      <c r="P948">
        <v>256262.04</v>
      </c>
      <c r="Q948">
        <v>1</v>
      </c>
      <c r="R948" s="7">
        <v>3.7573509999999999</v>
      </c>
      <c r="S948" s="1">
        <v>7867.8943579999996</v>
      </c>
      <c r="T948" t="s">
        <v>315</v>
      </c>
      <c r="U948" s="7">
        <v>32.570599999999999</v>
      </c>
      <c r="V948" s="1">
        <v>256262.04</v>
      </c>
      <c r="W948">
        <v>2026</v>
      </c>
    </row>
    <row r="949" spans="1:23" x14ac:dyDescent="0.3">
      <c r="A949">
        <v>72037075</v>
      </c>
      <c r="B949" s="2">
        <v>46097</v>
      </c>
      <c r="C949" t="s">
        <v>3308</v>
      </c>
      <c r="D949" t="s">
        <v>999</v>
      </c>
      <c r="E949" t="s">
        <v>1000</v>
      </c>
      <c r="F949" t="s">
        <v>5988</v>
      </c>
      <c r="G949" t="s">
        <v>5989</v>
      </c>
      <c r="H949" t="s">
        <v>2146</v>
      </c>
      <c r="I949" t="s">
        <v>2147</v>
      </c>
      <c r="J949" t="s">
        <v>31</v>
      </c>
      <c r="K949" t="s">
        <v>12</v>
      </c>
      <c r="L949">
        <v>675</v>
      </c>
      <c r="M949" t="s">
        <v>13</v>
      </c>
      <c r="N949" t="s">
        <v>14</v>
      </c>
      <c r="O949">
        <v>9.9499999999999993</v>
      </c>
      <c r="P949">
        <v>6716.25</v>
      </c>
      <c r="Q949">
        <v>32.619</v>
      </c>
      <c r="R949" s="7">
        <v>9.9499999999999993</v>
      </c>
      <c r="S949" s="1">
        <v>6716.2500380000001</v>
      </c>
      <c r="T949" t="s">
        <v>315</v>
      </c>
      <c r="U949" s="7">
        <v>32.619</v>
      </c>
      <c r="V949" s="1">
        <v>219077.36</v>
      </c>
      <c r="W949">
        <v>2026</v>
      </c>
    </row>
    <row r="950" spans="1:23" x14ac:dyDescent="0.3">
      <c r="A950">
        <v>72037258</v>
      </c>
      <c r="B950" s="2">
        <v>46097</v>
      </c>
      <c r="C950" t="s">
        <v>3339</v>
      </c>
      <c r="D950" t="s">
        <v>999</v>
      </c>
      <c r="E950" t="s">
        <v>1000</v>
      </c>
      <c r="F950" t="s">
        <v>5988</v>
      </c>
      <c r="G950" t="s">
        <v>5989</v>
      </c>
      <c r="H950" t="s">
        <v>1350</v>
      </c>
      <c r="I950" t="s">
        <v>1351</v>
      </c>
      <c r="J950" t="s">
        <v>31</v>
      </c>
      <c r="K950" t="s">
        <v>12</v>
      </c>
      <c r="L950">
        <v>200</v>
      </c>
      <c r="M950" t="s">
        <v>13</v>
      </c>
      <c r="N950" t="s">
        <v>14</v>
      </c>
      <c r="O950">
        <v>10.25</v>
      </c>
      <c r="P950">
        <v>2050</v>
      </c>
      <c r="Q950">
        <v>32.619</v>
      </c>
      <c r="R950" s="7">
        <v>10.25</v>
      </c>
      <c r="S950" s="1">
        <v>2050</v>
      </c>
      <c r="T950" t="s">
        <v>315</v>
      </c>
      <c r="U950" s="7">
        <v>32.619</v>
      </c>
      <c r="V950" s="1">
        <v>66868.95</v>
      </c>
      <c r="W950">
        <v>2026</v>
      </c>
    </row>
    <row r="951" spans="1:23" x14ac:dyDescent="0.3">
      <c r="A951">
        <v>72038423</v>
      </c>
      <c r="B951" s="2">
        <v>46097</v>
      </c>
      <c r="C951" t="s">
        <v>5990</v>
      </c>
      <c r="D951" t="s">
        <v>999</v>
      </c>
      <c r="E951" t="s">
        <v>1000</v>
      </c>
      <c r="F951" t="s">
        <v>5988</v>
      </c>
      <c r="G951" t="s">
        <v>5989</v>
      </c>
      <c r="H951" t="s">
        <v>5982</v>
      </c>
      <c r="I951" t="s">
        <v>5983</v>
      </c>
      <c r="J951" t="s">
        <v>31</v>
      </c>
      <c r="K951" t="s">
        <v>12</v>
      </c>
      <c r="L951">
        <v>25</v>
      </c>
      <c r="M951" t="s">
        <v>13</v>
      </c>
      <c r="N951" t="s">
        <v>14</v>
      </c>
      <c r="O951">
        <v>15.8</v>
      </c>
      <c r="P951">
        <v>395</v>
      </c>
      <c r="Q951">
        <v>32.619</v>
      </c>
      <c r="R951" s="7">
        <v>15.8</v>
      </c>
      <c r="S951" s="1">
        <v>395.00015300000001</v>
      </c>
      <c r="T951" t="s">
        <v>315</v>
      </c>
      <c r="U951" s="7">
        <v>32.619</v>
      </c>
      <c r="V951" s="1">
        <v>12884.51</v>
      </c>
      <c r="W951">
        <v>2026</v>
      </c>
    </row>
    <row r="952" spans="1:23" x14ac:dyDescent="0.3">
      <c r="A952">
        <v>72038423</v>
      </c>
      <c r="B952" s="2">
        <v>46097</v>
      </c>
      <c r="C952" t="s">
        <v>5990</v>
      </c>
      <c r="D952" t="s">
        <v>999</v>
      </c>
      <c r="E952" t="s">
        <v>1000</v>
      </c>
      <c r="F952" t="s">
        <v>5988</v>
      </c>
      <c r="G952" t="s">
        <v>5989</v>
      </c>
      <c r="H952" t="s">
        <v>4947</v>
      </c>
      <c r="I952" t="s">
        <v>4948</v>
      </c>
      <c r="J952" t="s">
        <v>31</v>
      </c>
      <c r="K952" t="s">
        <v>12</v>
      </c>
      <c r="L952">
        <v>25</v>
      </c>
      <c r="M952" t="s">
        <v>13</v>
      </c>
      <c r="N952" t="s">
        <v>14</v>
      </c>
      <c r="O952">
        <v>15.8</v>
      </c>
      <c r="P952">
        <v>395</v>
      </c>
      <c r="Q952">
        <v>32.619</v>
      </c>
      <c r="R952" s="7">
        <v>15.8</v>
      </c>
      <c r="S952" s="1">
        <v>395.00015300000001</v>
      </c>
      <c r="T952" t="s">
        <v>315</v>
      </c>
      <c r="U952" s="7">
        <v>32.619</v>
      </c>
      <c r="V952" s="1">
        <v>12884.51</v>
      </c>
      <c r="W952">
        <v>2026</v>
      </c>
    </row>
    <row r="953" spans="1:23" x14ac:dyDescent="0.3">
      <c r="A953">
        <v>72038423</v>
      </c>
      <c r="B953" s="2">
        <v>46097</v>
      </c>
      <c r="C953" t="s">
        <v>5990</v>
      </c>
      <c r="D953" t="s">
        <v>999</v>
      </c>
      <c r="E953" t="s">
        <v>1000</v>
      </c>
      <c r="F953" t="s">
        <v>5988</v>
      </c>
      <c r="G953" t="s">
        <v>5989</v>
      </c>
      <c r="H953" t="s">
        <v>4937</v>
      </c>
      <c r="I953" t="s">
        <v>4938</v>
      </c>
      <c r="J953" t="s">
        <v>31</v>
      </c>
      <c r="K953" t="s">
        <v>12</v>
      </c>
      <c r="L953">
        <v>25</v>
      </c>
      <c r="M953" t="s">
        <v>13</v>
      </c>
      <c r="N953" t="s">
        <v>14</v>
      </c>
      <c r="O953">
        <v>15.6</v>
      </c>
      <c r="P953">
        <v>390</v>
      </c>
      <c r="Q953">
        <v>32.619</v>
      </c>
      <c r="R953" s="7">
        <v>15.6</v>
      </c>
      <c r="S953" s="1">
        <v>390</v>
      </c>
      <c r="T953" t="s">
        <v>315</v>
      </c>
      <c r="U953" s="7">
        <v>32.619</v>
      </c>
      <c r="V953" s="1">
        <v>12721.41</v>
      </c>
      <c r="W953">
        <v>2026</v>
      </c>
    </row>
    <row r="954" spans="1:23" x14ac:dyDescent="0.3">
      <c r="A954">
        <v>72038060</v>
      </c>
      <c r="B954" s="2">
        <v>46097</v>
      </c>
      <c r="C954" t="s">
        <v>4641</v>
      </c>
      <c r="D954" t="s">
        <v>999</v>
      </c>
      <c r="E954" t="s">
        <v>1000</v>
      </c>
      <c r="F954" t="s">
        <v>5988</v>
      </c>
      <c r="G954" t="s">
        <v>5989</v>
      </c>
      <c r="H954" t="s">
        <v>1544</v>
      </c>
      <c r="I954" t="s">
        <v>1545</v>
      </c>
      <c r="J954" t="s">
        <v>31</v>
      </c>
      <c r="K954" t="s">
        <v>12</v>
      </c>
      <c r="L954">
        <v>51.9</v>
      </c>
      <c r="M954" t="s">
        <v>13</v>
      </c>
      <c r="N954" t="s">
        <v>14</v>
      </c>
      <c r="O954">
        <v>11.2</v>
      </c>
      <c r="P954">
        <v>581.28</v>
      </c>
      <c r="Q954">
        <v>32.619</v>
      </c>
      <c r="R954" s="7">
        <v>11.2</v>
      </c>
      <c r="S954" s="1">
        <v>581.27992800000004</v>
      </c>
      <c r="T954" t="s">
        <v>315</v>
      </c>
      <c r="U954" s="7">
        <v>32.619</v>
      </c>
      <c r="V954" s="1">
        <v>18960.77</v>
      </c>
      <c r="W954">
        <v>2026</v>
      </c>
    </row>
    <row r="955" spans="1:23" x14ac:dyDescent="0.3">
      <c r="A955">
        <v>72038060</v>
      </c>
      <c r="B955" s="2">
        <v>46097</v>
      </c>
      <c r="C955" t="s">
        <v>4641</v>
      </c>
      <c r="D955" t="s">
        <v>999</v>
      </c>
      <c r="E955" t="s">
        <v>1000</v>
      </c>
      <c r="F955" t="s">
        <v>5988</v>
      </c>
      <c r="G955" t="s">
        <v>5989</v>
      </c>
      <c r="H955" t="s">
        <v>1536</v>
      </c>
      <c r="I955" t="s">
        <v>1537</v>
      </c>
      <c r="J955" t="s">
        <v>31</v>
      </c>
      <c r="K955" t="s">
        <v>12</v>
      </c>
      <c r="L955">
        <v>40.6</v>
      </c>
      <c r="M955" t="s">
        <v>13</v>
      </c>
      <c r="N955" t="s">
        <v>14</v>
      </c>
      <c r="O955">
        <v>11.2</v>
      </c>
      <c r="P955">
        <v>454.72</v>
      </c>
      <c r="Q955">
        <v>32.619</v>
      </c>
      <c r="R955" s="7">
        <v>11.2</v>
      </c>
      <c r="S955" s="1">
        <v>454.71994799999999</v>
      </c>
      <c r="T955" t="s">
        <v>315</v>
      </c>
      <c r="U955" s="7">
        <v>32.619</v>
      </c>
      <c r="V955" s="1">
        <v>14832.51</v>
      </c>
      <c r="W955">
        <v>2026</v>
      </c>
    </row>
    <row r="956" spans="1:23" x14ac:dyDescent="0.3">
      <c r="A956">
        <v>72038060</v>
      </c>
      <c r="B956" s="2">
        <v>46097</v>
      </c>
      <c r="C956" t="s">
        <v>4641</v>
      </c>
      <c r="D956" t="s">
        <v>999</v>
      </c>
      <c r="E956" t="s">
        <v>1000</v>
      </c>
      <c r="F956" t="s">
        <v>5988</v>
      </c>
      <c r="G956" t="s">
        <v>5989</v>
      </c>
      <c r="H956" t="s">
        <v>1538</v>
      </c>
      <c r="I956" t="s">
        <v>1539</v>
      </c>
      <c r="J956" t="s">
        <v>31</v>
      </c>
      <c r="K956" t="s">
        <v>12</v>
      </c>
      <c r="L956">
        <v>7.5</v>
      </c>
      <c r="M956" t="s">
        <v>13</v>
      </c>
      <c r="N956" t="s">
        <v>14</v>
      </c>
      <c r="O956">
        <v>11.2</v>
      </c>
      <c r="P956">
        <v>84</v>
      </c>
      <c r="Q956">
        <v>32.619</v>
      </c>
      <c r="R956" s="7">
        <v>11.2</v>
      </c>
      <c r="S956" s="1">
        <v>84.000122000000005</v>
      </c>
      <c r="T956" t="s">
        <v>315</v>
      </c>
      <c r="U956" s="7">
        <v>32.619</v>
      </c>
      <c r="V956" s="1">
        <v>2740</v>
      </c>
      <c r="W956">
        <v>2026</v>
      </c>
    </row>
    <row r="957" spans="1:23" x14ac:dyDescent="0.3">
      <c r="A957">
        <v>72038061</v>
      </c>
      <c r="B957" s="2">
        <v>46097</v>
      </c>
      <c r="C957" t="s">
        <v>4641</v>
      </c>
      <c r="D957" t="s">
        <v>999</v>
      </c>
      <c r="E957" t="s">
        <v>1000</v>
      </c>
      <c r="F957" t="s">
        <v>5988</v>
      </c>
      <c r="G957" t="s">
        <v>5989</v>
      </c>
      <c r="H957" t="s">
        <v>401</v>
      </c>
      <c r="I957" t="s">
        <v>402</v>
      </c>
      <c r="J957" t="s">
        <v>31</v>
      </c>
      <c r="K957" t="s">
        <v>12</v>
      </c>
      <c r="L957">
        <v>300</v>
      </c>
      <c r="M957" t="s">
        <v>13</v>
      </c>
      <c r="N957" t="s">
        <v>14</v>
      </c>
      <c r="O957">
        <v>9.25</v>
      </c>
      <c r="P957">
        <v>2775</v>
      </c>
      <c r="Q957">
        <v>32.619</v>
      </c>
      <c r="R957" s="7">
        <v>9.25</v>
      </c>
      <c r="S957" s="1">
        <v>2775.000153</v>
      </c>
      <c r="T957" t="s">
        <v>315</v>
      </c>
      <c r="U957" s="7">
        <v>32.619</v>
      </c>
      <c r="V957" s="1">
        <v>90517.73</v>
      </c>
      <c r="W957">
        <v>2026</v>
      </c>
    </row>
    <row r="958" spans="1:23" x14ac:dyDescent="0.3">
      <c r="A958">
        <v>72038061</v>
      </c>
      <c r="B958" s="2">
        <v>46097</v>
      </c>
      <c r="C958" t="s">
        <v>4641</v>
      </c>
      <c r="D958" t="s">
        <v>999</v>
      </c>
      <c r="E958" t="s">
        <v>1000</v>
      </c>
      <c r="F958" t="s">
        <v>5988</v>
      </c>
      <c r="G958" t="s">
        <v>5989</v>
      </c>
      <c r="H958" t="s">
        <v>38</v>
      </c>
      <c r="I958" t="s">
        <v>39</v>
      </c>
      <c r="J958" t="s">
        <v>31</v>
      </c>
      <c r="K958" t="s">
        <v>12</v>
      </c>
      <c r="L958">
        <v>200</v>
      </c>
      <c r="M958" t="s">
        <v>13</v>
      </c>
      <c r="N958" t="s">
        <v>14</v>
      </c>
      <c r="O958">
        <v>14.2</v>
      </c>
      <c r="P958">
        <v>2840</v>
      </c>
      <c r="Q958">
        <v>32.619</v>
      </c>
      <c r="R958" s="7">
        <v>14.2</v>
      </c>
      <c r="S958" s="1">
        <v>2840</v>
      </c>
      <c r="T958" t="s">
        <v>315</v>
      </c>
      <c r="U958" s="7">
        <v>32.619</v>
      </c>
      <c r="V958" s="1">
        <v>92637.96</v>
      </c>
      <c r="W958">
        <v>2026</v>
      </c>
    </row>
    <row r="959" spans="1:23" x14ac:dyDescent="0.3">
      <c r="A959">
        <v>72038061</v>
      </c>
      <c r="B959" s="2">
        <v>46097</v>
      </c>
      <c r="C959" t="s">
        <v>4641</v>
      </c>
      <c r="D959" t="s">
        <v>999</v>
      </c>
      <c r="E959" t="s">
        <v>1000</v>
      </c>
      <c r="F959" t="s">
        <v>5988</v>
      </c>
      <c r="G959" t="s">
        <v>5989</v>
      </c>
      <c r="H959" t="s">
        <v>1745</v>
      </c>
      <c r="I959" t="s">
        <v>1746</v>
      </c>
      <c r="J959" t="s">
        <v>31</v>
      </c>
      <c r="K959" t="s">
        <v>12</v>
      </c>
      <c r="L959">
        <v>200</v>
      </c>
      <c r="M959" t="s">
        <v>13</v>
      </c>
      <c r="N959" t="s">
        <v>14</v>
      </c>
      <c r="O959">
        <v>19.3</v>
      </c>
      <c r="P959">
        <v>3860</v>
      </c>
      <c r="Q959">
        <v>32.619</v>
      </c>
      <c r="R959" s="7">
        <v>19.3</v>
      </c>
      <c r="S959" s="1">
        <v>3860</v>
      </c>
      <c r="T959" t="s">
        <v>315</v>
      </c>
      <c r="U959" s="7">
        <v>32.619</v>
      </c>
      <c r="V959" s="1">
        <v>125909.34</v>
      </c>
      <c r="W959">
        <v>2026</v>
      </c>
    </row>
    <row r="960" spans="1:23" x14ac:dyDescent="0.3">
      <c r="A960">
        <v>72037258</v>
      </c>
      <c r="B960" s="2">
        <v>46097</v>
      </c>
      <c r="C960" t="s">
        <v>3339</v>
      </c>
      <c r="D960" t="s">
        <v>999</v>
      </c>
      <c r="E960" t="s">
        <v>1000</v>
      </c>
      <c r="F960" t="s">
        <v>5988</v>
      </c>
      <c r="G960" t="s">
        <v>5989</v>
      </c>
      <c r="H960" t="s">
        <v>2146</v>
      </c>
      <c r="I960" t="s">
        <v>2147</v>
      </c>
      <c r="J960" t="s">
        <v>31</v>
      </c>
      <c r="K960" t="s">
        <v>12</v>
      </c>
      <c r="L960">
        <v>675</v>
      </c>
      <c r="M960" t="s">
        <v>13</v>
      </c>
      <c r="N960" t="s">
        <v>14</v>
      </c>
      <c r="O960">
        <v>9.9499999999999993</v>
      </c>
      <c r="P960">
        <v>6716.25</v>
      </c>
      <c r="Q960">
        <v>32.619</v>
      </c>
      <c r="R960" s="7">
        <v>9.9499999999999993</v>
      </c>
      <c r="S960" s="1">
        <v>6716.2500380000001</v>
      </c>
      <c r="T960" t="s">
        <v>315</v>
      </c>
      <c r="U960" s="7">
        <v>32.619</v>
      </c>
      <c r="V960" s="1">
        <v>219077.36</v>
      </c>
      <c r="W960">
        <v>2026</v>
      </c>
    </row>
    <row r="961" spans="1:23" x14ac:dyDescent="0.3">
      <c r="A961">
        <v>72037258</v>
      </c>
      <c r="B961" s="2">
        <v>46097</v>
      </c>
      <c r="C961" t="s">
        <v>3339</v>
      </c>
      <c r="D961" t="s">
        <v>999</v>
      </c>
      <c r="E961" t="s">
        <v>1000</v>
      </c>
      <c r="F961" t="s">
        <v>5988</v>
      </c>
      <c r="G961" t="s">
        <v>5989</v>
      </c>
      <c r="H961" t="s">
        <v>2146</v>
      </c>
      <c r="I961" t="s">
        <v>2147</v>
      </c>
      <c r="J961" t="s">
        <v>31</v>
      </c>
      <c r="K961" t="s">
        <v>12</v>
      </c>
      <c r="L961">
        <v>75</v>
      </c>
      <c r="M961" t="s">
        <v>13</v>
      </c>
      <c r="N961" t="s">
        <v>14</v>
      </c>
      <c r="O961">
        <v>9.9499999999999993</v>
      </c>
      <c r="P961">
        <v>746.25</v>
      </c>
      <c r="Q961">
        <v>32.619</v>
      </c>
      <c r="R961" s="7">
        <v>9.9499999999999993</v>
      </c>
      <c r="S961" s="1">
        <v>746.25003800000002</v>
      </c>
      <c r="T961" t="s">
        <v>315</v>
      </c>
      <c r="U961" s="7">
        <v>32.619</v>
      </c>
      <c r="V961" s="1">
        <v>24341.93</v>
      </c>
      <c r="W961">
        <v>2026</v>
      </c>
    </row>
    <row r="962" spans="1:23" x14ac:dyDescent="0.3">
      <c r="A962">
        <v>72038060</v>
      </c>
      <c r="B962" s="2">
        <v>46097</v>
      </c>
      <c r="C962" t="s">
        <v>4641</v>
      </c>
      <c r="D962" t="s">
        <v>999</v>
      </c>
      <c r="E962" t="s">
        <v>1000</v>
      </c>
      <c r="F962" t="s">
        <v>5988</v>
      </c>
      <c r="G962" t="s">
        <v>5989</v>
      </c>
      <c r="H962" t="s">
        <v>1534</v>
      </c>
      <c r="I962" t="s">
        <v>1535</v>
      </c>
      <c r="J962" t="s">
        <v>31</v>
      </c>
      <c r="K962" t="s">
        <v>12</v>
      </c>
      <c r="L962">
        <v>93.66</v>
      </c>
      <c r="M962" t="s">
        <v>13</v>
      </c>
      <c r="N962" t="s">
        <v>14</v>
      </c>
      <c r="O962">
        <v>10.39996</v>
      </c>
      <c r="P962">
        <v>974.06</v>
      </c>
      <c r="Q962">
        <v>32.619</v>
      </c>
      <c r="R962" s="7">
        <v>10.39996</v>
      </c>
      <c r="S962" s="1">
        <v>974.05990299999996</v>
      </c>
      <c r="T962" t="s">
        <v>315</v>
      </c>
      <c r="U962" s="7">
        <v>32.619</v>
      </c>
      <c r="V962" s="1">
        <v>31772.86</v>
      </c>
      <c r="W962">
        <v>2026</v>
      </c>
    </row>
    <row r="963" spans="1:23" x14ac:dyDescent="0.3">
      <c r="A963">
        <v>72038060</v>
      </c>
      <c r="B963" s="2">
        <v>46097</v>
      </c>
      <c r="C963" t="s">
        <v>4641</v>
      </c>
      <c r="D963" t="s">
        <v>999</v>
      </c>
      <c r="E963" t="s">
        <v>1000</v>
      </c>
      <c r="F963" t="s">
        <v>5988</v>
      </c>
      <c r="G963" t="s">
        <v>5989</v>
      </c>
      <c r="H963" t="s">
        <v>1542</v>
      </c>
      <c r="I963" t="s">
        <v>1543</v>
      </c>
      <c r="J963" t="s">
        <v>31</v>
      </c>
      <c r="K963" t="s">
        <v>12</v>
      </c>
      <c r="L963">
        <v>50.61</v>
      </c>
      <c r="M963" t="s">
        <v>13</v>
      </c>
      <c r="N963" t="s">
        <v>14</v>
      </c>
      <c r="O963">
        <v>10.39992</v>
      </c>
      <c r="P963">
        <v>526.34</v>
      </c>
      <c r="Q963">
        <v>32.619</v>
      </c>
      <c r="R963" s="7">
        <v>10.399919000000001</v>
      </c>
      <c r="S963" s="1">
        <v>526.33986300000004</v>
      </c>
      <c r="T963" t="s">
        <v>315</v>
      </c>
      <c r="U963" s="7">
        <v>32.619</v>
      </c>
      <c r="V963" s="1">
        <v>17168.68</v>
      </c>
      <c r="W963">
        <v>2026</v>
      </c>
    </row>
    <row r="964" spans="1:23" x14ac:dyDescent="0.3">
      <c r="A964">
        <v>72038060</v>
      </c>
      <c r="B964" s="2">
        <v>46097</v>
      </c>
      <c r="C964" t="s">
        <v>4641</v>
      </c>
      <c r="D964" t="s">
        <v>999</v>
      </c>
      <c r="E964" t="s">
        <v>1000</v>
      </c>
      <c r="F964" t="s">
        <v>5988</v>
      </c>
      <c r="G964" t="s">
        <v>5989</v>
      </c>
      <c r="H964" t="s">
        <v>1540</v>
      </c>
      <c r="I964" t="s">
        <v>1541</v>
      </c>
      <c r="J964" t="s">
        <v>31</v>
      </c>
      <c r="K964" t="s">
        <v>12</v>
      </c>
      <c r="L964">
        <v>53.21</v>
      </c>
      <c r="M964" t="s">
        <v>13</v>
      </c>
      <c r="N964" t="s">
        <v>14</v>
      </c>
      <c r="O964">
        <v>10.39992</v>
      </c>
      <c r="P964">
        <v>553.38</v>
      </c>
      <c r="Q964">
        <v>32.619</v>
      </c>
      <c r="R964" s="7">
        <v>10.399919000000001</v>
      </c>
      <c r="S964" s="1">
        <v>553.37993100000006</v>
      </c>
      <c r="T964" t="s">
        <v>315</v>
      </c>
      <c r="U964" s="7">
        <v>32.619</v>
      </c>
      <c r="V964" s="1">
        <v>18050.7</v>
      </c>
      <c r="W964">
        <v>2026</v>
      </c>
    </row>
    <row r="965" spans="1:23" x14ac:dyDescent="0.3">
      <c r="A965">
        <v>72038060</v>
      </c>
      <c r="B965" s="2">
        <v>46097</v>
      </c>
      <c r="C965" t="s">
        <v>4641</v>
      </c>
      <c r="D965" t="s">
        <v>999</v>
      </c>
      <c r="E965" t="s">
        <v>1000</v>
      </c>
      <c r="F965" t="s">
        <v>5988</v>
      </c>
      <c r="G965" t="s">
        <v>5989</v>
      </c>
      <c r="H965" t="s">
        <v>1540</v>
      </c>
      <c r="I965" t="s">
        <v>1541</v>
      </c>
      <c r="J965" t="s">
        <v>31</v>
      </c>
      <c r="K965" t="s">
        <v>12</v>
      </c>
      <c r="L965">
        <v>12.52</v>
      </c>
      <c r="M965" t="s">
        <v>13</v>
      </c>
      <c r="N965" t="s">
        <v>14</v>
      </c>
      <c r="O965">
        <v>10.40016</v>
      </c>
      <c r="P965">
        <v>130.21</v>
      </c>
      <c r="Q965">
        <v>32.619</v>
      </c>
      <c r="R965" s="7">
        <v>10.40016</v>
      </c>
      <c r="S965" s="1">
        <v>130.21</v>
      </c>
      <c r="T965" t="s">
        <v>315</v>
      </c>
      <c r="U965" s="7">
        <v>32.619</v>
      </c>
      <c r="V965" s="1">
        <v>4247.32</v>
      </c>
      <c r="W965">
        <v>2026</v>
      </c>
    </row>
    <row r="966" spans="1:23" x14ac:dyDescent="0.3">
      <c r="A966">
        <v>72037453</v>
      </c>
      <c r="B966" s="2">
        <v>46097</v>
      </c>
      <c r="C966" t="s">
        <v>3268</v>
      </c>
      <c r="D966" t="s">
        <v>999</v>
      </c>
      <c r="E966" t="s">
        <v>1000</v>
      </c>
      <c r="F966" t="s">
        <v>5991</v>
      </c>
      <c r="G966" t="s">
        <v>5992</v>
      </c>
      <c r="H966" t="s">
        <v>5993</v>
      </c>
      <c r="I966" t="s">
        <v>5994</v>
      </c>
      <c r="J966" t="s">
        <v>31</v>
      </c>
      <c r="K966" t="s">
        <v>12</v>
      </c>
      <c r="L966">
        <v>100</v>
      </c>
      <c r="M966" t="s">
        <v>13</v>
      </c>
      <c r="N966" t="s">
        <v>14</v>
      </c>
      <c r="O966">
        <v>13.95</v>
      </c>
      <c r="P966">
        <v>1395</v>
      </c>
      <c r="Q966">
        <v>32.619</v>
      </c>
      <c r="R966" s="7">
        <v>13.95</v>
      </c>
      <c r="S966" s="1">
        <v>1395.000153</v>
      </c>
      <c r="T966" t="s">
        <v>315</v>
      </c>
      <c r="U966" s="7">
        <v>32.619</v>
      </c>
      <c r="V966" s="1">
        <v>45503.51</v>
      </c>
      <c r="W966">
        <v>2026</v>
      </c>
    </row>
    <row r="967" spans="1:23" x14ac:dyDescent="0.3">
      <c r="A967">
        <v>72038062</v>
      </c>
      <c r="B967" s="2">
        <v>46097</v>
      </c>
      <c r="C967" t="s">
        <v>4641</v>
      </c>
      <c r="D967" t="s">
        <v>999</v>
      </c>
      <c r="E967" t="s">
        <v>1000</v>
      </c>
      <c r="F967" t="s">
        <v>5991</v>
      </c>
      <c r="G967" t="s">
        <v>5992</v>
      </c>
      <c r="H967" t="s">
        <v>2148</v>
      </c>
      <c r="I967" t="s">
        <v>2149</v>
      </c>
      <c r="J967" t="s">
        <v>31</v>
      </c>
      <c r="K967" t="s">
        <v>12</v>
      </c>
      <c r="L967">
        <v>250</v>
      </c>
      <c r="M967" t="s">
        <v>13</v>
      </c>
      <c r="N967" t="s">
        <v>14</v>
      </c>
      <c r="O967">
        <v>12.75</v>
      </c>
      <c r="P967">
        <v>3187.5</v>
      </c>
      <c r="Q967">
        <v>32.619</v>
      </c>
      <c r="R967" s="7">
        <v>12.75</v>
      </c>
      <c r="S967" s="1">
        <v>3187.4999229999999</v>
      </c>
      <c r="T967" t="s">
        <v>315</v>
      </c>
      <c r="U967" s="7">
        <v>32.619</v>
      </c>
      <c r="V967" s="1">
        <v>103973.06</v>
      </c>
      <c r="W967">
        <v>2026</v>
      </c>
    </row>
    <row r="968" spans="1:23" x14ac:dyDescent="0.3">
      <c r="A968">
        <v>72036738</v>
      </c>
      <c r="B968" s="2">
        <v>46097</v>
      </c>
      <c r="C968" t="s">
        <v>2542</v>
      </c>
      <c r="D968" t="s">
        <v>999</v>
      </c>
      <c r="E968" t="s">
        <v>1000</v>
      </c>
      <c r="F968" t="s">
        <v>5991</v>
      </c>
      <c r="G968" t="s">
        <v>5992</v>
      </c>
      <c r="H968" t="s">
        <v>728</v>
      </c>
      <c r="I968" t="s">
        <v>729</v>
      </c>
      <c r="J968" t="s">
        <v>31</v>
      </c>
      <c r="K968" t="s">
        <v>12</v>
      </c>
      <c r="L968">
        <v>25</v>
      </c>
      <c r="M968" t="s">
        <v>13</v>
      </c>
      <c r="N968" t="s">
        <v>14</v>
      </c>
      <c r="O968">
        <v>36.5</v>
      </c>
      <c r="P968">
        <v>912.5</v>
      </c>
      <c r="Q968">
        <v>32.619</v>
      </c>
      <c r="R968" s="7">
        <v>36.5</v>
      </c>
      <c r="S968" s="1">
        <v>912.50007600000004</v>
      </c>
      <c r="T968" t="s">
        <v>315</v>
      </c>
      <c r="U968" s="7">
        <v>32.619</v>
      </c>
      <c r="V968" s="1">
        <v>29764.84</v>
      </c>
      <c r="W968">
        <v>2026</v>
      </c>
    </row>
    <row r="969" spans="1:23" x14ac:dyDescent="0.3">
      <c r="A969">
        <v>72038360</v>
      </c>
      <c r="B969" s="2">
        <v>46097</v>
      </c>
      <c r="C969" t="s">
        <v>4756</v>
      </c>
      <c r="D969" t="s">
        <v>6604</v>
      </c>
      <c r="E969" t="s">
        <v>6605</v>
      </c>
      <c r="F969" t="s">
        <v>6606</v>
      </c>
      <c r="G969" t="s">
        <v>6607</v>
      </c>
      <c r="H969" t="s">
        <v>6608</v>
      </c>
      <c r="I969" t="s">
        <v>6609</v>
      </c>
      <c r="J969" t="s">
        <v>97</v>
      </c>
      <c r="K969" t="s">
        <v>12</v>
      </c>
      <c r="L969">
        <v>200</v>
      </c>
      <c r="M969" t="s">
        <v>49</v>
      </c>
      <c r="N969" t="s">
        <v>21</v>
      </c>
      <c r="O969">
        <v>47</v>
      </c>
      <c r="P969">
        <v>9400</v>
      </c>
      <c r="Q969">
        <v>1</v>
      </c>
      <c r="R969" s="7">
        <v>1.4408780000000001</v>
      </c>
      <c r="S969" s="1">
        <v>288.17560300000002</v>
      </c>
      <c r="T969" t="s">
        <v>315</v>
      </c>
      <c r="U969" s="7">
        <v>32.619</v>
      </c>
      <c r="V969" s="1">
        <v>9400</v>
      </c>
      <c r="W969">
        <v>2026</v>
      </c>
    </row>
    <row r="970" spans="1:23" x14ac:dyDescent="0.3">
      <c r="A970">
        <v>72038690</v>
      </c>
      <c r="B970" s="2">
        <v>46097</v>
      </c>
      <c r="C970" t="s">
        <v>6280</v>
      </c>
      <c r="D970" t="s">
        <v>1288</v>
      </c>
      <c r="E970" t="s">
        <v>1289</v>
      </c>
      <c r="F970" t="s">
        <v>6602</v>
      </c>
      <c r="G970" t="s">
        <v>6603</v>
      </c>
      <c r="H970" t="s">
        <v>1290</v>
      </c>
      <c r="I970" t="s">
        <v>1291</v>
      </c>
      <c r="J970" t="s">
        <v>97</v>
      </c>
      <c r="K970" t="s">
        <v>32</v>
      </c>
      <c r="L970">
        <v>80</v>
      </c>
      <c r="M970" t="s">
        <v>49</v>
      </c>
      <c r="N970" t="s">
        <v>21</v>
      </c>
      <c r="O970">
        <v>411.45</v>
      </c>
      <c r="P970">
        <v>32916</v>
      </c>
      <c r="Q970">
        <v>1</v>
      </c>
      <c r="R970" s="7">
        <v>12.613814</v>
      </c>
      <c r="S970" s="1">
        <v>1009.1051220000001</v>
      </c>
      <c r="T970" t="s">
        <v>315</v>
      </c>
      <c r="U970" s="7">
        <v>32.619</v>
      </c>
      <c r="V970" s="1">
        <v>32916</v>
      </c>
      <c r="W970">
        <v>2026</v>
      </c>
    </row>
    <row r="971" spans="1:23" x14ac:dyDescent="0.3">
      <c r="A971">
        <v>72038690</v>
      </c>
      <c r="B971" s="2">
        <v>46097</v>
      </c>
      <c r="C971" t="s">
        <v>6280</v>
      </c>
      <c r="D971" t="s">
        <v>1288</v>
      </c>
      <c r="E971" t="s">
        <v>1289</v>
      </c>
      <c r="F971" t="s">
        <v>6602</v>
      </c>
      <c r="G971" t="s">
        <v>6603</v>
      </c>
      <c r="H971" t="s">
        <v>1294</v>
      </c>
      <c r="I971" t="s">
        <v>1295</v>
      </c>
      <c r="J971" t="s">
        <v>97</v>
      </c>
      <c r="K971" t="s">
        <v>32</v>
      </c>
      <c r="L971">
        <v>80</v>
      </c>
      <c r="M971" t="s">
        <v>49</v>
      </c>
      <c r="N971" t="s">
        <v>21</v>
      </c>
      <c r="O971">
        <v>355.875</v>
      </c>
      <c r="P971">
        <v>28470</v>
      </c>
      <c r="Q971">
        <v>1</v>
      </c>
      <c r="R971" s="7">
        <v>10.910052</v>
      </c>
      <c r="S971" s="1">
        <v>872.80419300000005</v>
      </c>
      <c r="T971" t="s">
        <v>315</v>
      </c>
      <c r="U971" s="7">
        <v>32.619</v>
      </c>
      <c r="V971" s="1">
        <v>28470</v>
      </c>
      <c r="W971">
        <v>2026</v>
      </c>
    </row>
    <row r="972" spans="1:23" x14ac:dyDescent="0.3">
      <c r="A972">
        <v>72038690</v>
      </c>
      <c r="B972" s="2">
        <v>46097</v>
      </c>
      <c r="C972" t="s">
        <v>6280</v>
      </c>
      <c r="D972" t="s">
        <v>1288</v>
      </c>
      <c r="E972" t="s">
        <v>1289</v>
      </c>
      <c r="F972" t="s">
        <v>6602</v>
      </c>
      <c r="G972" t="s">
        <v>6603</v>
      </c>
      <c r="H972" t="s">
        <v>1292</v>
      </c>
      <c r="I972" t="s">
        <v>1293</v>
      </c>
      <c r="J972" t="s">
        <v>97</v>
      </c>
      <c r="K972" t="s">
        <v>32</v>
      </c>
      <c r="L972">
        <v>60</v>
      </c>
      <c r="M972" t="s">
        <v>49</v>
      </c>
      <c r="N972" t="s">
        <v>21</v>
      </c>
      <c r="O972">
        <v>365.625</v>
      </c>
      <c r="P972">
        <v>21937.5</v>
      </c>
      <c r="Q972">
        <v>1</v>
      </c>
      <c r="R972" s="7">
        <v>11.208957</v>
      </c>
      <c r="S972" s="1">
        <v>672.53747799999996</v>
      </c>
      <c r="T972" t="s">
        <v>315</v>
      </c>
      <c r="U972" s="7">
        <v>32.619</v>
      </c>
      <c r="V972" s="1">
        <v>21937.5</v>
      </c>
      <c r="W972">
        <v>2026</v>
      </c>
    </row>
    <row r="973" spans="1:23" x14ac:dyDescent="0.3">
      <c r="A973">
        <v>72038375</v>
      </c>
      <c r="B973" s="2">
        <v>46097</v>
      </c>
      <c r="C973" t="s">
        <v>6280</v>
      </c>
      <c r="D973" t="s">
        <v>1263</v>
      </c>
      <c r="E973" t="s">
        <v>1264</v>
      </c>
      <c r="F973" t="s">
        <v>6706</v>
      </c>
      <c r="G973" t="s">
        <v>6707</v>
      </c>
      <c r="H973" t="s">
        <v>1739</v>
      </c>
      <c r="I973" t="s">
        <v>1740</v>
      </c>
      <c r="J973" t="s">
        <v>82</v>
      </c>
      <c r="K973" t="s">
        <v>32</v>
      </c>
      <c r="L973">
        <v>100000</v>
      </c>
      <c r="M973" t="s">
        <v>49</v>
      </c>
      <c r="N973" t="s">
        <v>21</v>
      </c>
      <c r="O973">
        <v>0.3</v>
      </c>
      <c r="P973">
        <v>30000</v>
      </c>
      <c r="Q973">
        <v>1</v>
      </c>
      <c r="R973" s="7">
        <v>9.1970000000000003E-3</v>
      </c>
      <c r="S973" s="1">
        <v>919.70937100000003</v>
      </c>
      <c r="T973" t="s">
        <v>315</v>
      </c>
      <c r="U973" s="7">
        <v>32.619</v>
      </c>
      <c r="V973" s="1">
        <v>30000</v>
      </c>
      <c r="W973">
        <v>2026</v>
      </c>
    </row>
    <row r="974" spans="1:23" x14ac:dyDescent="0.3">
      <c r="A974">
        <v>72038375</v>
      </c>
      <c r="B974" s="2">
        <v>46097</v>
      </c>
      <c r="C974" t="s">
        <v>6280</v>
      </c>
      <c r="D974" t="s">
        <v>1263</v>
      </c>
      <c r="E974" t="s">
        <v>1264</v>
      </c>
      <c r="F974" t="s">
        <v>6706</v>
      </c>
      <c r="G974" t="s">
        <v>6707</v>
      </c>
      <c r="H974" t="s">
        <v>2578</v>
      </c>
      <c r="I974" t="s">
        <v>2579</v>
      </c>
      <c r="J974" t="s">
        <v>82</v>
      </c>
      <c r="K974" t="s">
        <v>32</v>
      </c>
      <c r="L974">
        <v>100000</v>
      </c>
      <c r="M974" t="s">
        <v>49</v>
      </c>
      <c r="N974" t="s">
        <v>21</v>
      </c>
      <c r="O974">
        <v>0.09</v>
      </c>
      <c r="P974">
        <v>9000</v>
      </c>
      <c r="Q974">
        <v>1</v>
      </c>
      <c r="R974" s="7">
        <v>2.7590000000000002E-3</v>
      </c>
      <c r="S974" s="1">
        <v>275.91281099999998</v>
      </c>
      <c r="T974" t="s">
        <v>315</v>
      </c>
      <c r="U974" s="7">
        <v>32.619</v>
      </c>
      <c r="V974" s="1">
        <v>9000</v>
      </c>
      <c r="W974">
        <v>2026</v>
      </c>
    </row>
    <row r="975" spans="1:23" x14ac:dyDescent="0.3">
      <c r="A975">
        <v>72038375</v>
      </c>
      <c r="B975" s="2">
        <v>46097</v>
      </c>
      <c r="C975" t="s">
        <v>6280</v>
      </c>
      <c r="D975" t="s">
        <v>1263</v>
      </c>
      <c r="E975" t="s">
        <v>1264</v>
      </c>
      <c r="F975" t="s">
        <v>6706</v>
      </c>
      <c r="G975" t="s">
        <v>6707</v>
      </c>
      <c r="H975" t="s">
        <v>1267</v>
      </c>
      <c r="I975" t="s">
        <v>1268</v>
      </c>
      <c r="J975" t="s">
        <v>82</v>
      </c>
      <c r="K975" t="s">
        <v>32</v>
      </c>
      <c r="L975">
        <v>100000</v>
      </c>
      <c r="M975" t="s">
        <v>49</v>
      </c>
      <c r="N975" t="s">
        <v>21</v>
      </c>
      <c r="O975">
        <v>0.18</v>
      </c>
      <c r="P975">
        <v>18000</v>
      </c>
      <c r="Q975">
        <v>1</v>
      </c>
      <c r="R975" s="7">
        <v>5.5180000000000003E-3</v>
      </c>
      <c r="S975" s="1">
        <v>551.82562299999995</v>
      </c>
      <c r="T975" t="s">
        <v>315</v>
      </c>
      <c r="U975" s="7">
        <v>32.619</v>
      </c>
      <c r="V975" s="1">
        <v>18000</v>
      </c>
      <c r="W975">
        <v>2026</v>
      </c>
    </row>
    <row r="976" spans="1:23" x14ac:dyDescent="0.3">
      <c r="A976">
        <v>72038375</v>
      </c>
      <c r="B976" s="2">
        <v>46097</v>
      </c>
      <c r="C976" t="s">
        <v>6280</v>
      </c>
      <c r="D976" t="s">
        <v>1263</v>
      </c>
      <c r="E976" t="s">
        <v>1264</v>
      </c>
      <c r="F976" t="s">
        <v>6706</v>
      </c>
      <c r="G976" t="s">
        <v>6707</v>
      </c>
      <c r="H976" t="s">
        <v>1265</v>
      </c>
      <c r="I976" t="s">
        <v>1266</v>
      </c>
      <c r="J976" t="s">
        <v>82</v>
      </c>
      <c r="K976" t="s">
        <v>32</v>
      </c>
      <c r="L976">
        <v>100000</v>
      </c>
      <c r="M976" t="s">
        <v>49</v>
      </c>
      <c r="N976" t="s">
        <v>21</v>
      </c>
      <c r="O976">
        <v>0.35</v>
      </c>
      <c r="P976">
        <v>35000</v>
      </c>
      <c r="Q976">
        <v>1</v>
      </c>
      <c r="R976" s="7">
        <v>1.0729000000000001E-2</v>
      </c>
      <c r="S976" s="1">
        <v>1072.994267</v>
      </c>
      <c r="T976" t="s">
        <v>315</v>
      </c>
      <c r="U976" s="7">
        <v>32.619</v>
      </c>
      <c r="V976" s="1">
        <v>35000</v>
      </c>
      <c r="W976">
        <v>2026</v>
      </c>
    </row>
    <row r="977" spans="1:23" x14ac:dyDescent="0.3">
      <c r="A977">
        <v>72038374</v>
      </c>
      <c r="B977" s="2">
        <v>46097</v>
      </c>
      <c r="C977" t="s">
        <v>4742</v>
      </c>
      <c r="D977" t="s">
        <v>1263</v>
      </c>
      <c r="E977" t="s">
        <v>1264</v>
      </c>
      <c r="F977" t="s">
        <v>6708</v>
      </c>
      <c r="G977" t="s">
        <v>6709</v>
      </c>
      <c r="H977" t="s">
        <v>6710</v>
      </c>
      <c r="I977" t="s">
        <v>6711</v>
      </c>
      <c r="J977" t="s">
        <v>82</v>
      </c>
      <c r="K977" t="s">
        <v>12</v>
      </c>
      <c r="L977">
        <v>50000</v>
      </c>
      <c r="M977" t="s">
        <v>49</v>
      </c>
      <c r="N977" t="s">
        <v>21</v>
      </c>
      <c r="O977">
        <v>0.3</v>
      </c>
      <c r="P977">
        <v>15000</v>
      </c>
      <c r="Q977">
        <v>1</v>
      </c>
      <c r="R977" s="7">
        <v>9.1970000000000003E-3</v>
      </c>
      <c r="S977" s="1">
        <v>459.85468500000002</v>
      </c>
      <c r="T977" t="s">
        <v>315</v>
      </c>
      <c r="U977" s="7">
        <v>32.619</v>
      </c>
      <c r="V977" s="1">
        <v>15000</v>
      </c>
      <c r="W977">
        <v>2026</v>
      </c>
    </row>
    <row r="978" spans="1:23" x14ac:dyDescent="0.3">
      <c r="A978">
        <v>72038374</v>
      </c>
      <c r="B978" s="2">
        <v>46097</v>
      </c>
      <c r="C978" t="s">
        <v>4742</v>
      </c>
      <c r="D978" t="s">
        <v>1263</v>
      </c>
      <c r="E978" t="s">
        <v>1264</v>
      </c>
      <c r="F978" t="s">
        <v>6708</v>
      </c>
      <c r="G978" t="s">
        <v>6709</v>
      </c>
      <c r="H978" t="s">
        <v>2578</v>
      </c>
      <c r="I978" t="s">
        <v>2579</v>
      </c>
      <c r="J978" t="s">
        <v>82</v>
      </c>
      <c r="K978" t="s">
        <v>12</v>
      </c>
      <c r="L978">
        <v>100000</v>
      </c>
      <c r="M978" t="s">
        <v>49</v>
      </c>
      <c r="N978" t="s">
        <v>21</v>
      </c>
      <c r="O978">
        <v>0.09</v>
      </c>
      <c r="P978">
        <v>9000</v>
      </c>
      <c r="Q978">
        <v>1</v>
      </c>
      <c r="R978" s="7">
        <v>2.7590000000000002E-3</v>
      </c>
      <c r="S978" s="1">
        <v>275.91281099999998</v>
      </c>
      <c r="T978" t="s">
        <v>315</v>
      </c>
      <c r="U978" s="7">
        <v>32.619</v>
      </c>
      <c r="V978" s="1">
        <v>9000</v>
      </c>
      <c r="W978">
        <v>2026</v>
      </c>
    </row>
    <row r="979" spans="1:23" x14ac:dyDescent="0.3">
      <c r="A979">
        <v>72038374</v>
      </c>
      <c r="B979" s="2">
        <v>46097</v>
      </c>
      <c r="C979" t="s">
        <v>4742</v>
      </c>
      <c r="D979" t="s">
        <v>1263</v>
      </c>
      <c r="E979" t="s">
        <v>1264</v>
      </c>
      <c r="F979" t="s">
        <v>6708</v>
      </c>
      <c r="G979" t="s">
        <v>6709</v>
      </c>
      <c r="H979" t="s">
        <v>1267</v>
      </c>
      <c r="I979" t="s">
        <v>1268</v>
      </c>
      <c r="J979" t="s">
        <v>82</v>
      </c>
      <c r="K979" t="s">
        <v>12</v>
      </c>
      <c r="L979">
        <v>100000</v>
      </c>
      <c r="M979" t="s">
        <v>49</v>
      </c>
      <c r="N979" t="s">
        <v>21</v>
      </c>
      <c r="O979">
        <v>0.18</v>
      </c>
      <c r="P979">
        <v>18000</v>
      </c>
      <c r="Q979">
        <v>1</v>
      </c>
      <c r="R979" s="7">
        <v>5.5180000000000003E-3</v>
      </c>
      <c r="S979" s="1">
        <v>551.82562299999995</v>
      </c>
      <c r="T979" t="s">
        <v>315</v>
      </c>
      <c r="U979" s="7">
        <v>32.619</v>
      </c>
      <c r="V979" s="1">
        <v>18000</v>
      </c>
      <c r="W979">
        <v>2026</v>
      </c>
    </row>
    <row r="980" spans="1:23" x14ac:dyDescent="0.3">
      <c r="A980">
        <v>72038374</v>
      </c>
      <c r="B980" s="2">
        <v>46097</v>
      </c>
      <c r="C980" t="s">
        <v>4742</v>
      </c>
      <c r="D980" t="s">
        <v>1263</v>
      </c>
      <c r="E980" t="s">
        <v>1264</v>
      </c>
      <c r="F980" t="s">
        <v>6708</v>
      </c>
      <c r="G980" t="s">
        <v>6709</v>
      </c>
      <c r="H980" t="s">
        <v>1265</v>
      </c>
      <c r="I980" t="s">
        <v>1266</v>
      </c>
      <c r="J980" t="s">
        <v>82</v>
      </c>
      <c r="K980" t="s">
        <v>12</v>
      </c>
      <c r="L980">
        <v>50000</v>
      </c>
      <c r="M980" t="s">
        <v>49</v>
      </c>
      <c r="N980" t="s">
        <v>21</v>
      </c>
      <c r="O980">
        <v>0.35</v>
      </c>
      <c r="P980">
        <v>17500</v>
      </c>
      <c r="Q980">
        <v>1</v>
      </c>
      <c r="R980" s="7">
        <v>1.0729000000000001E-2</v>
      </c>
      <c r="S980" s="1">
        <v>536.49713299999996</v>
      </c>
      <c r="T980" t="s">
        <v>315</v>
      </c>
      <c r="U980" s="7">
        <v>32.619</v>
      </c>
      <c r="V980" s="1">
        <v>17500</v>
      </c>
      <c r="W980">
        <v>2026</v>
      </c>
    </row>
    <row r="981" spans="1:23" x14ac:dyDescent="0.3">
      <c r="A981">
        <v>72038692</v>
      </c>
      <c r="B981" s="2">
        <v>46097</v>
      </c>
      <c r="C981" t="s">
        <v>6280</v>
      </c>
      <c r="D981" t="s">
        <v>2107</v>
      </c>
      <c r="E981" t="s">
        <v>2108</v>
      </c>
      <c r="F981" t="s">
        <v>6380</v>
      </c>
      <c r="G981" t="s">
        <v>6381</v>
      </c>
      <c r="H981" t="s">
        <v>2109</v>
      </c>
      <c r="I981" t="s">
        <v>2110</v>
      </c>
      <c r="J981" t="s">
        <v>98</v>
      </c>
      <c r="K981" t="s">
        <v>12</v>
      </c>
      <c r="L981">
        <v>600</v>
      </c>
      <c r="M981" t="s">
        <v>13</v>
      </c>
      <c r="N981" t="s">
        <v>21</v>
      </c>
      <c r="O981">
        <v>17</v>
      </c>
      <c r="P981">
        <v>10200</v>
      </c>
      <c r="Q981">
        <v>1</v>
      </c>
      <c r="R981" s="7">
        <v>0.52116799999999996</v>
      </c>
      <c r="S981" s="1">
        <v>312.70118600000001</v>
      </c>
      <c r="T981" t="s">
        <v>315</v>
      </c>
      <c r="U981" s="7">
        <v>32.619</v>
      </c>
      <c r="V981" s="1">
        <v>10200</v>
      </c>
      <c r="W981">
        <v>2026</v>
      </c>
    </row>
    <row r="982" spans="1:23" x14ac:dyDescent="0.3">
      <c r="A982">
        <v>72038829</v>
      </c>
      <c r="B982" s="2">
        <v>46097</v>
      </c>
      <c r="C982" t="s">
        <v>6144</v>
      </c>
      <c r="D982" t="s">
        <v>430</v>
      </c>
      <c r="E982" t="s">
        <v>431</v>
      </c>
      <c r="F982" t="s">
        <v>6376</v>
      </c>
      <c r="G982" t="s">
        <v>6377</v>
      </c>
      <c r="H982" t="s">
        <v>2247</v>
      </c>
      <c r="I982" t="s">
        <v>2248</v>
      </c>
      <c r="J982" t="s">
        <v>79</v>
      </c>
      <c r="K982" t="s">
        <v>32</v>
      </c>
      <c r="L982">
        <v>10</v>
      </c>
      <c r="M982" t="s">
        <v>13</v>
      </c>
      <c r="N982" t="s">
        <v>21</v>
      </c>
      <c r="O982">
        <v>106</v>
      </c>
      <c r="P982">
        <v>1060</v>
      </c>
      <c r="Q982">
        <v>1</v>
      </c>
      <c r="R982" s="7">
        <v>3.2496390000000002</v>
      </c>
      <c r="S982" s="1">
        <v>32.496397000000002</v>
      </c>
      <c r="T982" t="s">
        <v>315</v>
      </c>
      <c r="U982" s="7">
        <v>32.619</v>
      </c>
      <c r="V982" s="1">
        <v>1060</v>
      </c>
      <c r="W982">
        <v>2026</v>
      </c>
    </row>
    <row r="983" spans="1:23" x14ac:dyDescent="0.3">
      <c r="A983">
        <v>72038829</v>
      </c>
      <c r="B983" s="2">
        <v>46097</v>
      </c>
      <c r="C983" t="s">
        <v>6144</v>
      </c>
      <c r="D983" t="s">
        <v>430</v>
      </c>
      <c r="E983" t="s">
        <v>431</v>
      </c>
      <c r="F983" t="s">
        <v>6376</v>
      </c>
      <c r="G983" t="s">
        <v>6377</v>
      </c>
      <c r="H983" t="s">
        <v>6378</v>
      </c>
      <c r="I983" t="s">
        <v>6379</v>
      </c>
      <c r="J983" t="s">
        <v>79</v>
      </c>
      <c r="K983" t="s">
        <v>32</v>
      </c>
      <c r="L983">
        <v>10</v>
      </c>
      <c r="M983" t="s">
        <v>13</v>
      </c>
      <c r="N983" t="s">
        <v>21</v>
      </c>
      <c r="O983">
        <v>106</v>
      </c>
      <c r="P983">
        <v>1060</v>
      </c>
      <c r="Q983">
        <v>1</v>
      </c>
      <c r="R983" s="7">
        <v>3.2496390000000002</v>
      </c>
      <c r="S983" s="1">
        <v>32.496397000000002</v>
      </c>
      <c r="T983" t="s">
        <v>315</v>
      </c>
      <c r="U983" s="7">
        <v>32.619</v>
      </c>
      <c r="V983" s="1">
        <v>1060</v>
      </c>
      <c r="W983">
        <v>2026</v>
      </c>
    </row>
    <row r="984" spans="1:23" x14ac:dyDescent="0.3">
      <c r="A984">
        <v>72038829</v>
      </c>
      <c r="B984" s="2">
        <v>46097</v>
      </c>
      <c r="C984" t="s">
        <v>6144</v>
      </c>
      <c r="D984" t="s">
        <v>430</v>
      </c>
      <c r="E984" t="s">
        <v>431</v>
      </c>
      <c r="F984" t="s">
        <v>6376</v>
      </c>
      <c r="G984" t="s">
        <v>6377</v>
      </c>
      <c r="H984" t="s">
        <v>2395</v>
      </c>
      <c r="I984" t="s">
        <v>2396</v>
      </c>
      <c r="J984" t="s">
        <v>79</v>
      </c>
      <c r="K984" t="s">
        <v>32</v>
      </c>
      <c r="L984">
        <v>30</v>
      </c>
      <c r="M984" t="s">
        <v>13</v>
      </c>
      <c r="N984" t="s">
        <v>21</v>
      </c>
      <c r="O984">
        <v>106</v>
      </c>
      <c r="P984">
        <v>3180</v>
      </c>
      <c r="Q984">
        <v>1</v>
      </c>
      <c r="R984" s="7">
        <v>3.2496390000000002</v>
      </c>
      <c r="S984" s="1">
        <v>97.489193</v>
      </c>
      <c r="T984" t="s">
        <v>315</v>
      </c>
      <c r="U984" s="7">
        <v>32.619</v>
      </c>
      <c r="V984" s="1">
        <v>3180</v>
      </c>
      <c r="W984">
        <v>2026</v>
      </c>
    </row>
    <row r="985" spans="1:23" x14ac:dyDescent="0.3">
      <c r="A985">
        <v>72038829</v>
      </c>
      <c r="B985" s="2">
        <v>46097</v>
      </c>
      <c r="C985" t="s">
        <v>6144</v>
      </c>
      <c r="D985" t="s">
        <v>430</v>
      </c>
      <c r="E985" t="s">
        <v>431</v>
      </c>
      <c r="F985" t="s">
        <v>6376</v>
      </c>
      <c r="G985" t="s">
        <v>6377</v>
      </c>
      <c r="H985" t="s">
        <v>2245</v>
      </c>
      <c r="I985" t="s">
        <v>2246</v>
      </c>
      <c r="J985" t="s">
        <v>79</v>
      </c>
      <c r="K985" t="s">
        <v>32</v>
      </c>
      <c r="L985">
        <v>50</v>
      </c>
      <c r="M985" t="s">
        <v>13</v>
      </c>
      <c r="N985" t="s">
        <v>21</v>
      </c>
      <c r="O985">
        <v>106</v>
      </c>
      <c r="P985">
        <v>5300</v>
      </c>
      <c r="Q985">
        <v>1</v>
      </c>
      <c r="R985" s="7">
        <v>3.2496390000000002</v>
      </c>
      <c r="S985" s="1">
        <v>162.481989</v>
      </c>
      <c r="T985" t="s">
        <v>315</v>
      </c>
      <c r="U985" s="7">
        <v>32.619</v>
      </c>
      <c r="V985" s="1">
        <v>5300</v>
      </c>
      <c r="W985">
        <v>2026</v>
      </c>
    </row>
    <row r="986" spans="1:23" x14ac:dyDescent="0.3">
      <c r="A986">
        <v>72037104</v>
      </c>
      <c r="B986" s="2">
        <v>46097</v>
      </c>
      <c r="C986" t="s">
        <v>3415</v>
      </c>
      <c r="D986" t="s">
        <v>6370</v>
      </c>
      <c r="E986" t="s">
        <v>6371</v>
      </c>
      <c r="F986" t="s">
        <v>6372</v>
      </c>
      <c r="G986" t="s">
        <v>6373</v>
      </c>
      <c r="H986" t="s">
        <v>6374</v>
      </c>
      <c r="I986" t="s">
        <v>6375</v>
      </c>
      <c r="J986" t="s">
        <v>98</v>
      </c>
      <c r="K986" t="s">
        <v>33</v>
      </c>
      <c r="L986">
        <v>6070</v>
      </c>
      <c r="M986" t="s">
        <v>13</v>
      </c>
      <c r="N986" t="s">
        <v>21</v>
      </c>
      <c r="O986">
        <v>6.7</v>
      </c>
      <c r="P986">
        <v>40669</v>
      </c>
      <c r="Q986">
        <v>1</v>
      </c>
      <c r="R986" s="7">
        <v>0.205401</v>
      </c>
      <c r="S986" s="1">
        <v>1246.788681</v>
      </c>
      <c r="T986" t="s">
        <v>315</v>
      </c>
      <c r="U986" s="7">
        <v>32.619</v>
      </c>
      <c r="V986" s="1">
        <v>40669</v>
      </c>
      <c r="W986">
        <v>2026</v>
      </c>
    </row>
    <row r="987" spans="1:23" x14ac:dyDescent="0.3">
      <c r="A987">
        <v>72038532</v>
      </c>
      <c r="B987" s="2">
        <v>46097</v>
      </c>
      <c r="C987" t="s">
        <v>4762</v>
      </c>
      <c r="D987" t="s">
        <v>1387</v>
      </c>
      <c r="E987" t="s">
        <v>1388</v>
      </c>
      <c r="F987" t="s">
        <v>6837</v>
      </c>
      <c r="G987" t="s">
        <v>6838</v>
      </c>
      <c r="H987" t="s">
        <v>6839</v>
      </c>
      <c r="I987" t="s">
        <v>6840</v>
      </c>
      <c r="J987" t="s">
        <v>86</v>
      </c>
      <c r="K987" t="s">
        <v>12</v>
      </c>
      <c r="L987">
        <v>1200</v>
      </c>
      <c r="M987" t="s">
        <v>87</v>
      </c>
      <c r="N987" t="s">
        <v>21</v>
      </c>
      <c r="O987">
        <v>35</v>
      </c>
      <c r="P987">
        <v>42000</v>
      </c>
      <c r="Q987">
        <v>1</v>
      </c>
      <c r="R987" s="7">
        <v>1.072994</v>
      </c>
      <c r="S987" s="1">
        <v>1287.59312</v>
      </c>
      <c r="T987" t="s">
        <v>315</v>
      </c>
      <c r="U987" s="7">
        <v>32.619</v>
      </c>
      <c r="V987" s="1">
        <v>42000</v>
      </c>
      <c r="W987">
        <v>2026</v>
      </c>
    </row>
    <row r="988" spans="1:23" x14ac:dyDescent="0.3">
      <c r="A988">
        <v>72038532</v>
      </c>
      <c r="B988" s="2">
        <v>46097</v>
      </c>
      <c r="C988" t="s">
        <v>4762</v>
      </c>
      <c r="D988" t="s">
        <v>1387</v>
      </c>
      <c r="E988" t="s">
        <v>1388</v>
      </c>
      <c r="F988" t="s">
        <v>6837</v>
      </c>
      <c r="G988" t="s">
        <v>6838</v>
      </c>
      <c r="H988" t="s">
        <v>6841</v>
      </c>
      <c r="I988" t="s">
        <v>6842</v>
      </c>
      <c r="J988" t="s">
        <v>86</v>
      </c>
      <c r="K988" t="s">
        <v>12</v>
      </c>
      <c r="L988">
        <v>60</v>
      </c>
      <c r="M988" t="s">
        <v>87</v>
      </c>
      <c r="N988" t="s">
        <v>21</v>
      </c>
      <c r="O988">
        <v>335</v>
      </c>
      <c r="P988">
        <v>20100</v>
      </c>
      <c r="Q988">
        <v>1</v>
      </c>
      <c r="R988" s="7">
        <v>10.270087</v>
      </c>
      <c r="S988" s="1">
        <v>616.20527900000002</v>
      </c>
      <c r="T988" t="s">
        <v>315</v>
      </c>
      <c r="U988" s="7">
        <v>32.619</v>
      </c>
      <c r="V988" s="1">
        <v>20100</v>
      </c>
      <c r="W988">
        <v>2026</v>
      </c>
    </row>
    <row r="989" spans="1:23" x14ac:dyDescent="0.3">
      <c r="A989">
        <v>72038532</v>
      </c>
      <c r="B989" s="2">
        <v>46097</v>
      </c>
      <c r="C989" t="s">
        <v>4762</v>
      </c>
      <c r="D989" t="s">
        <v>1387</v>
      </c>
      <c r="E989" t="s">
        <v>1388</v>
      </c>
      <c r="F989" t="s">
        <v>6837</v>
      </c>
      <c r="G989" t="s">
        <v>6838</v>
      </c>
      <c r="H989" t="s">
        <v>6843</v>
      </c>
      <c r="I989" t="s">
        <v>6844</v>
      </c>
      <c r="J989" t="s">
        <v>86</v>
      </c>
      <c r="K989" t="s">
        <v>12</v>
      </c>
      <c r="L989">
        <v>50</v>
      </c>
      <c r="M989" t="s">
        <v>87</v>
      </c>
      <c r="N989" t="s">
        <v>21</v>
      </c>
      <c r="O989">
        <v>335</v>
      </c>
      <c r="P989">
        <v>16750</v>
      </c>
      <c r="Q989">
        <v>1</v>
      </c>
      <c r="R989" s="7">
        <v>10.270087</v>
      </c>
      <c r="S989" s="1">
        <v>513.50439900000003</v>
      </c>
      <c r="T989" t="s">
        <v>315</v>
      </c>
      <c r="U989" s="7">
        <v>32.619</v>
      </c>
      <c r="V989" s="1">
        <v>16750</v>
      </c>
      <c r="W989">
        <v>2026</v>
      </c>
    </row>
    <row r="990" spans="1:23" x14ac:dyDescent="0.3">
      <c r="A990">
        <v>72038542</v>
      </c>
      <c r="B990" s="2">
        <v>46097</v>
      </c>
      <c r="C990" t="s">
        <v>4762</v>
      </c>
      <c r="D990" t="s">
        <v>6753</v>
      </c>
      <c r="E990" t="s">
        <v>6754</v>
      </c>
      <c r="F990" t="s">
        <v>6755</v>
      </c>
      <c r="G990" t="s">
        <v>6756</v>
      </c>
      <c r="H990" t="s">
        <v>6757</v>
      </c>
      <c r="I990" t="s">
        <v>6758</v>
      </c>
      <c r="J990" t="s">
        <v>1553</v>
      </c>
      <c r="K990" t="s">
        <v>557</v>
      </c>
      <c r="L990">
        <v>1200</v>
      </c>
      <c r="M990" t="s">
        <v>462</v>
      </c>
      <c r="N990" t="s">
        <v>21</v>
      </c>
      <c r="O990">
        <v>54</v>
      </c>
      <c r="P990">
        <v>64800</v>
      </c>
      <c r="Q990">
        <v>1</v>
      </c>
      <c r="R990" s="7">
        <v>1.6554759999999999</v>
      </c>
      <c r="S990" s="1">
        <v>1986.5722430000001</v>
      </c>
      <c r="T990" t="s">
        <v>315</v>
      </c>
      <c r="U990" s="7">
        <v>32.619</v>
      </c>
      <c r="V990" s="1">
        <v>64800</v>
      </c>
      <c r="W990">
        <v>2026</v>
      </c>
    </row>
    <row r="991" spans="1:23" x14ac:dyDescent="0.3">
      <c r="A991">
        <v>72038745</v>
      </c>
      <c r="B991" s="2">
        <v>46097</v>
      </c>
      <c r="C991" t="s">
        <v>6388</v>
      </c>
      <c r="D991" t="s">
        <v>447</v>
      </c>
      <c r="E991" t="s">
        <v>448</v>
      </c>
      <c r="F991" t="s">
        <v>6845</v>
      </c>
      <c r="G991" t="s">
        <v>6846</v>
      </c>
      <c r="H991" t="s">
        <v>6847</v>
      </c>
      <c r="I991" t="s">
        <v>6848</v>
      </c>
      <c r="J991" t="s">
        <v>108</v>
      </c>
      <c r="K991" t="s">
        <v>12</v>
      </c>
      <c r="L991">
        <v>160</v>
      </c>
      <c r="M991" t="s">
        <v>109</v>
      </c>
      <c r="N991" t="s">
        <v>21</v>
      </c>
      <c r="O991">
        <v>126</v>
      </c>
      <c r="P991">
        <v>20160</v>
      </c>
      <c r="Q991">
        <v>1</v>
      </c>
      <c r="R991" s="7">
        <v>3.8627790000000002</v>
      </c>
      <c r="S991" s="1">
        <v>618.04469700000004</v>
      </c>
      <c r="T991" t="s">
        <v>315</v>
      </c>
      <c r="U991" s="7">
        <v>32.619</v>
      </c>
      <c r="V991" s="1">
        <v>20160</v>
      </c>
      <c r="W991">
        <v>2026</v>
      </c>
    </row>
    <row r="992" spans="1:23" x14ac:dyDescent="0.3">
      <c r="A992">
        <v>72038666</v>
      </c>
      <c r="B992" s="2">
        <v>46097</v>
      </c>
      <c r="C992" t="s">
        <v>6740</v>
      </c>
      <c r="D992" t="s">
        <v>100</v>
      </c>
      <c r="E992" t="s">
        <v>101</v>
      </c>
      <c r="F992" t="s">
        <v>6759</v>
      </c>
      <c r="G992" t="s">
        <v>6760</v>
      </c>
      <c r="H992" t="s">
        <v>403</v>
      </c>
      <c r="I992" t="s">
        <v>404</v>
      </c>
      <c r="J992" t="s">
        <v>1553</v>
      </c>
      <c r="K992" t="s">
        <v>32</v>
      </c>
      <c r="L992">
        <v>7000</v>
      </c>
      <c r="M992" t="s">
        <v>99</v>
      </c>
      <c r="N992" t="s">
        <v>21</v>
      </c>
      <c r="O992">
        <v>32</v>
      </c>
      <c r="P992">
        <v>224000</v>
      </c>
      <c r="Q992">
        <v>1</v>
      </c>
      <c r="R992" s="7">
        <v>0.98102299999999998</v>
      </c>
      <c r="S992" s="1">
        <v>6867.1633089999996</v>
      </c>
      <c r="T992" t="s">
        <v>315</v>
      </c>
      <c r="U992" s="7">
        <v>32.619</v>
      </c>
      <c r="V992" s="1">
        <v>224000</v>
      </c>
      <c r="W992">
        <v>2026</v>
      </c>
    </row>
    <row r="993" spans="1:23" x14ac:dyDescent="0.3">
      <c r="A993">
        <v>72037980</v>
      </c>
      <c r="B993" s="2">
        <v>46097</v>
      </c>
      <c r="C993" t="s">
        <v>4195</v>
      </c>
      <c r="D993" t="s">
        <v>19</v>
      </c>
      <c r="E993" t="s">
        <v>20</v>
      </c>
      <c r="F993" t="s">
        <v>6276</v>
      </c>
      <c r="G993" t="s">
        <v>6277</v>
      </c>
      <c r="H993" t="s">
        <v>24</v>
      </c>
      <c r="I993" t="s">
        <v>25</v>
      </c>
      <c r="J993" t="s">
        <v>11</v>
      </c>
      <c r="K993" t="s">
        <v>12</v>
      </c>
      <c r="L993">
        <v>3372</v>
      </c>
      <c r="M993" t="s">
        <v>13</v>
      </c>
      <c r="N993" t="s">
        <v>21</v>
      </c>
      <c r="O993">
        <v>120.8001</v>
      </c>
      <c r="P993">
        <v>407337.94</v>
      </c>
      <c r="Q993">
        <v>1</v>
      </c>
      <c r="R993" s="7">
        <v>3.7033659999999999</v>
      </c>
      <c r="S993" s="1">
        <v>12487.750696999999</v>
      </c>
      <c r="T993" t="s">
        <v>315</v>
      </c>
      <c r="U993" s="7">
        <v>32.619</v>
      </c>
      <c r="V993" s="1">
        <v>407337.94</v>
      </c>
      <c r="W993">
        <v>2026</v>
      </c>
    </row>
    <row r="994" spans="1:23" x14ac:dyDescent="0.3">
      <c r="A994">
        <v>72038084</v>
      </c>
      <c r="B994" s="2">
        <v>46097</v>
      </c>
      <c r="C994" t="s">
        <v>5340</v>
      </c>
      <c r="D994" t="s">
        <v>19</v>
      </c>
      <c r="E994" t="s">
        <v>20</v>
      </c>
      <c r="F994" t="s">
        <v>6276</v>
      </c>
      <c r="G994" t="s">
        <v>6277</v>
      </c>
      <c r="H994" t="s">
        <v>17</v>
      </c>
      <c r="I994" t="s">
        <v>18</v>
      </c>
      <c r="J994" t="s">
        <v>11</v>
      </c>
      <c r="K994" t="s">
        <v>12</v>
      </c>
      <c r="L994">
        <v>980</v>
      </c>
      <c r="M994" t="s">
        <v>13</v>
      </c>
      <c r="N994" t="s">
        <v>21</v>
      </c>
      <c r="O994">
        <v>127.5532</v>
      </c>
      <c r="P994">
        <v>125002.14</v>
      </c>
      <c r="Q994">
        <v>1</v>
      </c>
      <c r="R994" s="7">
        <v>3.9103949999999998</v>
      </c>
      <c r="S994" s="1">
        <v>3832.1879880000001</v>
      </c>
      <c r="T994" t="s">
        <v>315</v>
      </c>
      <c r="U994" s="7">
        <v>32.619</v>
      </c>
      <c r="V994" s="1">
        <v>125002.14</v>
      </c>
      <c r="W994">
        <v>2026</v>
      </c>
    </row>
    <row r="995" spans="1:23" x14ac:dyDescent="0.3">
      <c r="A995">
        <v>72038084</v>
      </c>
      <c r="B995" s="2">
        <v>46097</v>
      </c>
      <c r="C995" t="s">
        <v>5340</v>
      </c>
      <c r="D995" t="s">
        <v>19</v>
      </c>
      <c r="E995" t="s">
        <v>20</v>
      </c>
      <c r="F995" t="s">
        <v>6276</v>
      </c>
      <c r="G995" t="s">
        <v>6277</v>
      </c>
      <c r="H995" t="s">
        <v>549</v>
      </c>
      <c r="I995" t="s">
        <v>144</v>
      </c>
      <c r="J995" t="s">
        <v>11</v>
      </c>
      <c r="K995" t="s">
        <v>12</v>
      </c>
      <c r="L995">
        <v>1006</v>
      </c>
      <c r="M995" t="s">
        <v>13</v>
      </c>
      <c r="N995" t="s">
        <v>21</v>
      </c>
      <c r="O995">
        <v>128.18029999999999</v>
      </c>
      <c r="P995">
        <v>128949.38</v>
      </c>
      <c r="Q995">
        <v>1</v>
      </c>
      <c r="R995" s="7">
        <v>3.9296199999999999</v>
      </c>
      <c r="S995" s="1">
        <v>3953.1984419999999</v>
      </c>
      <c r="T995" t="s">
        <v>315</v>
      </c>
      <c r="U995" s="7">
        <v>32.619</v>
      </c>
      <c r="V995" s="1">
        <v>128949.38</v>
      </c>
      <c r="W995">
        <v>2026</v>
      </c>
    </row>
    <row r="996" spans="1:23" x14ac:dyDescent="0.3">
      <c r="A996">
        <v>72037300</v>
      </c>
      <c r="B996" s="2">
        <v>46097</v>
      </c>
      <c r="C996" t="s">
        <v>3291</v>
      </c>
      <c r="D996" t="s">
        <v>19</v>
      </c>
      <c r="E996" t="s">
        <v>20</v>
      </c>
      <c r="F996" t="s">
        <v>6272</v>
      </c>
      <c r="G996" t="s">
        <v>6273</v>
      </c>
      <c r="H996" t="s">
        <v>6274</v>
      </c>
      <c r="I996" t="s">
        <v>144</v>
      </c>
      <c r="J996" t="s">
        <v>11</v>
      </c>
      <c r="K996" t="s">
        <v>33</v>
      </c>
      <c r="L996">
        <v>1017</v>
      </c>
      <c r="M996" t="s">
        <v>13</v>
      </c>
      <c r="N996" t="s">
        <v>21</v>
      </c>
      <c r="O996">
        <v>122.0634</v>
      </c>
      <c r="P996">
        <v>124138.48</v>
      </c>
      <c r="Q996">
        <v>1</v>
      </c>
      <c r="R996" s="7">
        <v>3.7420949999999999</v>
      </c>
      <c r="S996" s="1">
        <v>3805.7107820000001</v>
      </c>
      <c r="T996" t="s">
        <v>315</v>
      </c>
      <c r="U996" s="7">
        <v>32.619</v>
      </c>
      <c r="V996" s="1">
        <v>124138.48</v>
      </c>
      <c r="W996">
        <v>2026</v>
      </c>
    </row>
    <row r="997" spans="1:23" x14ac:dyDescent="0.3">
      <c r="A997">
        <v>72037520</v>
      </c>
      <c r="B997" s="2">
        <v>46097</v>
      </c>
      <c r="C997" t="s">
        <v>3271</v>
      </c>
      <c r="D997" t="s">
        <v>19</v>
      </c>
      <c r="E997" t="s">
        <v>20</v>
      </c>
      <c r="F997" t="s">
        <v>6272</v>
      </c>
      <c r="G997" t="s">
        <v>6273</v>
      </c>
      <c r="H997" t="s">
        <v>6275</v>
      </c>
      <c r="I997" t="s">
        <v>147</v>
      </c>
      <c r="J997" t="s">
        <v>11</v>
      </c>
      <c r="K997" t="s">
        <v>33</v>
      </c>
      <c r="L997">
        <v>1042</v>
      </c>
      <c r="M997" t="s">
        <v>13</v>
      </c>
      <c r="N997" t="s">
        <v>21</v>
      </c>
      <c r="O997">
        <v>122.0634</v>
      </c>
      <c r="P997">
        <v>127190.06</v>
      </c>
      <c r="Q997">
        <v>1</v>
      </c>
      <c r="R997" s="7">
        <v>3.7420949999999999</v>
      </c>
      <c r="S997" s="1">
        <v>3899.2630060000001</v>
      </c>
      <c r="T997" t="s">
        <v>315</v>
      </c>
      <c r="U997" s="7">
        <v>32.619</v>
      </c>
      <c r="V997" s="1">
        <v>127190.06</v>
      </c>
      <c r="W997">
        <v>2026</v>
      </c>
    </row>
    <row r="998" spans="1:23" x14ac:dyDescent="0.3">
      <c r="A998">
        <v>72038748</v>
      </c>
      <c r="B998" s="2">
        <v>46095</v>
      </c>
      <c r="C998" t="s">
        <v>6388</v>
      </c>
      <c r="D998" t="s">
        <v>4633</v>
      </c>
      <c r="E998" t="s">
        <v>4634</v>
      </c>
      <c r="F998" t="s">
        <v>6600</v>
      </c>
      <c r="G998" t="s">
        <v>6601</v>
      </c>
      <c r="H998" t="s">
        <v>4637</v>
      </c>
      <c r="I998" t="s">
        <v>4638</v>
      </c>
      <c r="J998" t="s">
        <v>434</v>
      </c>
      <c r="K998" t="s">
        <v>12</v>
      </c>
      <c r="L998">
        <v>500</v>
      </c>
      <c r="M998" t="s">
        <v>49</v>
      </c>
      <c r="N998" t="s">
        <v>21</v>
      </c>
      <c r="O998">
        <v>48</v>
      </c>
      <c r="P998">
        <v>24000</v>
      </c>
      <c r="Q998">
        <v>1</v>
      </c>
      <c r="R998" s="7">
        <v>1.4844729999999999</v>
      </c>
      <c r="S998" s="1">
        <v>742.23666800000001</v>
      </c>
      <c r="T998" t="s">
        <v>315</v>
      </c>
      <c r="U998" s="7">
        <v>32.334699999999998</v>
      </c>
      <c r="V998" s="1">
        <v>24000</v>
      </c>
      <c r="W998">
        <v>2026</v>
      </c>
    </row>
    <row r="999" spans="1:23" x14ac:dyDescent="0.3">
      <c r="A999">
        <v>72038376</v>
      </c>
      <c r="B999" s="2">
        <v>46095</v>
      </c>
      <c r="C999" t="s">
        <v>4742</v>
      </c>
      <c r="D999" t="s">
        <v>1263</v>
      </c>
      <c r="E999" t="s">
        <v>1264</v>
      </c>
      <c r="F999" t="s">
        <v>6704</v>
      </c>
      <c r="G999" t="s">
        <v>6705</v>
      </c>
      <c r="H999" t="s">
        <v>1267</v>
      </c>
      <c r="I999" t="s">
        <v>1268</v>
      </c>
      <c r="J999" t="s">
        <v>82</v>
      </c>
      <c r="K999" t="s">
        <v>33</v>
      </c>
      <c r="L999">
        <v>50000</v>
      </c>
      <c r="M999" t="s">
        <v>49</v>
      </c>
      <c r="N999" t="s">
        <v>21</v>
      </c>
      <c r="O999">
        <v>0.18</v>
      </c>
      <c r="P999">
        <v>9000</v>
      </c>
      <c r="Q999">
        <v>1</v>
      </c>
      <c r="R999" s="7">
        <v>5.5659999999999998E-3</v>
      </c>
      <c r="S999" s="1">
        <v>278.33875</v>
      </c>
      <c r="T999" t="s">
        <v>315</v>
      </c>
      <c r="U999" s="7">
        <v>32.334699999999998</v>
      </c>
      <c r="V999" s="1">
        <v>9000</v>
      </c>
      <c r="W999">
        <v>2026</v>
      </c>
    </row>
    <row r="1000" spans="1:23" x14ac:dyDescent="0.3">
      <c r="A1000">
        <v>72038376</v>
      </c>
      <c r="B1000" s="2">
        <v>46095</v>
      </c>
      <c r="C1000" t="s">
        <v>4742</v>
      </c>
      <c r="D1000" t="s">
        <v>1263</v>
      </c>
      <c r="E1000" t="s">
        <v>1264</v>
      </c>
      <c r="F1000" t="s">
        <v>6704</v>
      </c>
      <c r="G1000" t="s">
        <v>6705</v>
      </c>
      <c r="H1000" t="s">
        <v>1265</v>
      </c>
      <c r="I1000" t="s">
        <v>1266</v>
      </c>
      <c r="J1000" t="s">
        <v>82</v>
      </c>
      <c r="K1000" t="s">
        <v>33</v>
      </c>
      <c r="L1000">
        <v>50000</v>
      </c>
      <c r="M1000" t="s">
        <v>49</v>
      </c>
      <c r="N1000" t="s">
        <v>21</v>
      </c>
      <c r="O1000">
        <v>0.35</v>
      </c>
      <c r="P1000">
        <v>17500</v>
      </c>
      <c r="Q1000">
        <v>1</v>
      </c>
      <c r="R1000" s="7">
        <v>1.0824E-2</v>
      </c>
      <c r="S1000" s="1">
        <v>541.21423700000003</v>
      </c>
      <c r="T1000" t="s">
        <v>315</v>
      </c>
      <c r="U1000" s="7">
        <v>32.334699999999998</v>
      </c>
      <c r="V1000" s="1">
        <v>17500</v>
      </c>
      <c r="W1000">
        <v>2026</v>
      </c>
    </row>
    <row r="1001" spans="1:23" x14ac:dyDescent="0.3">
      <c r="A1001">
        <v>72037300</v>
      </c>
      <c r="B1001" s="2">
        <v>46095</v>
      </c>
      <c r="C1001" t="s">
        <v>3291</v>
      </c>
      <c r="D1001" t="s">
        <v>19</v>
      </c>
      <c r="E1001" t="s">
        <v>20</v>
      </c>
      <c r="F1001" t="s">
        <v>6270</v>
      </c>
      <c r="G1001" t="s">
        <v>6271</v>
      </c>
      <c r="H1001" t="s">
        <v>622</v>
      </c>
      <c r="I1001" t="s">
        <v>550</v>
      </c>
      <c r="J1001" t="s">
        <v>11</v>
      </c>
      <c r="K1001" t="s">
        <v>33</v>
      </c>
      <c r="L1001">
        <v>3046</v>
      </c>
      <c r="M1001" t="s">
        <v>13</v>
      </c>
      <c r="N1001" t="s">
        <v>21</v>
      </c>
      <c r="O1001">
        <v>121.43170000000001</v>
      </c>
      <c r="P1001">
        <v>369880.96</v>
      </c>
      <c r="Q1001">
        <v>1</v>
      </c>
      <c r="R1001" s="7">
        <v>3.7554599999999998</v>
      </c>
      <c r="S1001" s="1">
        <v>11439.133809000001</v>
      </c>
      <c r="T1001" t="s">
        <v>315</v>
      </c>
      <c r="U1001" s="7">
        <v>32.334699999999998</v>
      </c>
      <c r="V1001" s="1">
        <v>369880.96</v>
      </c>
      <c r="W1001">
        <v>2026</v>
      </c>
    </row>
    <row r="1002" spans="1:23" x14ac:dyDescent="0.3">
      <c r="A1002">
        <v>72037194</v>
      </c>
      <c r="B1002" s="2">
        <v>46095</v>
      </c>
      <c r="C1002" t="s">
        <v>2958</v>
      </c>
      <c r="D1002" t="s">
        <v>19</v>
      </c>
      <c r="E1002" t="s">
        <v>20</v>
      </c>
      <c r="F1002" t="s">
        <v>6270</v>
      </c>
      <c r="G1002" t="s">
        <v>6271</v>
      </c>
      <c r="H1002" t="s">
        <v>500</v>
      </c>
      <c r="I1002" t="s">
        <v>501</v>
      </c>
      <c r="J1002" t="s">
        <v>11</v>
      </c>
      <c r="K1002" t="s">
        <v>33</v>
      </c>
      <c r="L1002">
        <v>1093</v>
      </c>
      <c r="M1002" t="s">
        <v>13</v>
      </c>
      <c r="N1002" t="s">
        <v>21</v>
      </c>
      <c r="O1002">
        <v>121.43170000000001</v>
      </c>
      <c r="P1002">
        <v>132724.85</v>
      </c>
      <c r="Q1002">
        <v>1</v>
      </c>
      <c r="R1002" s="7">
        <v>3.7554599999999998</v>
      </c>
      <c r="S1002" s="1">
        <v>4104.7187690000001</v>
      </c>
      <c r="T1002" t="s">
        <v>315</v>
      </c>
      <c r="U1002" s="7">
        <v>32.334699999999998</v>
      </c>
      <c r="V1002" s="1">
        <v>132724.85</v>
      </c>
      <c r="W1002">
        <v>2026</v>
      </c>
    </row>
    <row r="1003" spans="1:23" x14ac:dyDescent="0.3">
      <c r="A1003">
        <v>72037941</v>
      </c>
      <c r="B1003" s="2">
        <v>46095</v>
      </c>
      <c r="C1003" t="s">
        <v>4270</v>
      </c>
      <c r="D1003" t="s">
        <v>19</v>
      </c>
      <c r="E1003" t="s">
        <v>20</v>
      </c>
      <c r="F1003" t="s">
        <v>6266</v>
      </c>
      <c r="G1003" t="s">
        <v>6267</v>
      </c>
      <c r="H1003" t="s">
        <v>24</v>
      </c>
      <c r="I1003" t="s">
        <v>25</v>
      </c>
      <c r="J1003" t="s">
        <v>11</v>
      </c>
      <c r="K1003" t="s">
        <v>12</v>
      </c>
      <c r="L1003">
        <v>978</v>
      </c>
      <c r="M1003" t="s">
        <v>13</v>
      </c>
      <c r="N1003" t="s">
        <v>21</v>
      </c>
      <c r="O1003">
        <v>121.43170000000001</v>
      </c>
      <c r="P1003">
        <v>118760.2</v>
      </c>
      <c r="Q1003">
        <v>1</v>
      </c>
      <c r="R1003" s="7">
        <v>3.7554599999999998</v>
      </c>
      <c r="S1003" s="1">
        <v>3672.8406319999999</v>
      </c>
      <c r="T1003" t="s">
        <v>315</v>
      </c>
      <c r="U1003" s="7">
        <v>32.334699999999998</v>
      </c>
      <c r="V1003" s="1">
        <v>118760.2</v>
      </c>
      <c r="W1003">
        <v>2026</v>
      </c>
    </row>
    <row r="1004" spans="1:23" x14ac:dyDescent="0.3">
      <c r="A1004">
        <v>72037942</v>
      </c>
      <c r="B1004" s="2">
        <v>46095</v>
      </c>
      <c r="C1004" t="s">
        <v>4270</v>
      </c>
      <c r="D1004" t="s">
        <v>19</v>
      </c>
      <c r="E1004" t="s">
        <v>20</v>
      </c>
      <c r="F1004" t="s">
        <v>6266</v>
      </c>
      <c r="G1004" t="s">
        <v>6267</v>
      </c>
      <c r="H1004" t="s">
        <v>5479</v>
      </c>
      <c r="I1004" t="s">
        <v>5480</v>
      </c>
      <c r="J1004" t="s">
        <v>11</v>
      </c>
      <c r="K1004" t="s">
        <v>12</v>
      </c>
      <c r="L1004">
        <v>972</v>
      </c>
      <c r="M1004" t="s">
        <v>13</v>
      </c>
      <c r="N1004" t="s">
        <v>21</v>
      </c>
      <c r="O1004">
        <v>121.43170000000001</v>
      </c>
      <c r="P1004">
        <v>118031.61</v>
      </c>
      <c r="Q1004">
        <v>1</v>
      </c>
      <c r="R1004" s="7">
        <v>3.7554599999999998</v>
      </c>
      <c r="S1004" s="1">
        <v>3650.3078730000002</v>
      </c>
      <c r="T1004" t="s">
        <v>315</v>
      </c>
      <c r="U1004" s="7">
        <v>32.334699999999998</v>
      </c>
      <c r="V1004" s="1">
        <v>118031.61</v>
      </c>
      <c r="W1004">
        <v>2026</v>
      </c>
    </row>
    <row r="1005" spans="1:23" x14ac:dyDescent="0.3">
      <c r="A1005">
        <v>72037941</v>
      </c>
      <c r="B1005" s="2">
        <v>46095</v>
      </c>
      <c r="C1005" t="s">
        <v>4270</v>
      </c>
      <c r="D1005" t="s">
        <v>19</v>
      </c>
      <c r="E1005" t="s">
        <v>20</v>
      </c>
      <c r="F1005" t="s">
        <v>6266</v>
      </c>
      <c r="G1005" t="s">
        <v>6267</v>
      </c>
      <c r="H1005" t="s">
        <v>6263</v>
      </c>
      <c r="I1005" t="s">
        <v>6264</v>
      </c>
      <c r="J1005" t="s">
        <v>11</v>
      </c>
      <c r="K1005" t="s">
        <v>12</v>
      </c>
      <c r="L1005">
        <v>866</v>
      </c>
      <c r="M1005" t="s">
        <v>13</v>
      </c>
      <c r="N1005" t="s">
        <v>21</v>
      </c>
      <c r="O1005">
        <v>122.0634</v>
      </c>
      <c r="P1005">
        <v>105706.9</v>
      </c>
      <c r="Q1005">
        <v>1</v>
      </c>
      <c r="R1005" s="7">
        <v>3.7749969999999999</v>
      </c>
      <c r="S1005" s="1">
        <v>3269.1473860000001</v>
      </c>
      <c r="T1005" t="s">
        <v>315</v>
      </c>
      <c r="U1005" s="7">
        <v>32.334699999999998</v>
      </c>
      <c r="V1005" s="1">
        <v>105706.9</v>
      </c>
      <c r="W1005">
        <v>2026</v>
      </c>
    </row>
    <row r="1006" spans="1:23" x14ac:dyDescent="0.3">
      <c r="A1006">
        <v>72037978</v>
      </c>
      <c r="B1006" s="2">
        <v>46095</v>
      </c>
      <c r="C1006" t="s">
        <v>4195</v>
      </c>
      <c r="D1006" t="s">
        <v>19</v>
      </c>
      <c r="E1006" t="s">
        <v>20</v>
      </c>
      <c r="F1006" t="s">
        <v>6266</v>
      </c>
      <c r="G1006" t="s">
        <v>6267</v>
      </c>
      <c r="H1006" t="s">
        <v>22</v>
      </c>
      <c r="I1006" t="s">
        <v>23</v>
      </c>
      <c r="J1006" t="s">
        <v>11</v>
      </c>
      <c r="K1006" t="s">
        <v>12</v>
      </c>
      <c r="L1006">
        <v>987</v>
      </c>
      <c r="M1006" t="s">
        <v>13</v>
      </c>
      <c r="N1006" t="s">
        <v>21</v>
      </c>
      <c r="O1006">
        <v>121.43170000000001</v>
      </c>
      <c r="P1006">
        <v>119853.09</v>
      </c>
      <c r="Q1006">
        <v>1</v>
      </c>
      <c r="R1006" s="7">
        <v>3.7554599999999998</v>
      </c>
      <c r="S1006" s="1">
        <v>3706.6399249999999</v>
      </c>
      <c r="T1006" t="s">
        <v>315</v>
      </c>
      <c r="U1006" s="7">
        <v>32.334699999999998</v>
      </c>
      <c r="V1006" s="1">
        <v>119853.09</v>
      </c>
      <c r="W1006">
        <v>2026</v>
      </c>
    </row>
    <row r="1007" spans="1:23" x14ac:dyDescent="0.3">
      <c r="A1007">
        <v>72037978</v>
      </c>
      <c r="B1007" s="2">
        <v>46095</v>
      </c>
      <c r="C1007" t="s">
        <v>4195</v>
      </c>
      <c r="D1007" t="s">
        <v>19</v>
      </c>
      <c r="E1007" t="s">
        <v>20</v>
      </c>
      <c r="F1007" t="s">
        <v>6266</v>
      </c>
      <c r="G1007" t="s">
        <v>6267</v>
      </c>
      <c r="H1007" t="s">
        <v>6262</v>
      </c>
      <c r="I1007" t="s">
        <v>1450</v>
      </c>
      <c r="J1007" t="s">
        <v>11</v>
      </c>
      <c r="K1007" t="s">
        <v>12</v>
      </c>
      <c r="L1007">
        <v>987</v>
      </c>
      <c r="M1007" t="s">
        <v>13</v>
      </c>
      <c r="N1007" t="s">
        <v>21</v>
      </c>
      <c r="O1007">
        <v>122.0634</v>
      </c>
      <c r="P1007">
        <v>120476.58</v>
      </c>
      <c r="Q1007">
        <v>1</v>
      </c>
      <c r="R1007" s="7">
        <v>3.7749969999999999</v>
      </c>
      <c r="S1007" s="1">
        <v>3725.9223059999999</v>
      </c>
      <c r="T1007" t="s">
        <v>315</v>
      </c>
      <c r="U1007" s="7">
        <v>32.334699999999998</v>
      </c>
      <c r="V1007" s="1">
        <v>120476.58</v>
      </c>
      <c r="W1007">
        <v>2026</v>
      </c>
    </row>
    <row r="1008" spans="1:23" x14ac:dyDescent="0.3">
      <c r="A1008">
        <v>72037980</v>
      </c>
      <c r="B1008" s="2">
        <v>46095</v>
      </c>
      <c r="C1008" t="s">
        <v>4195</v>
      </c>
      <c r="D1008" t="s">
        <v>19</v>
      </c>
      <c r="E1008" t="s">
        <v>20</v>
      </c>
      <c r="F1008" t="s">
        <v>6266</v>
      </c>
      <c r="G1008" t="s">
        <v>6267</v>
      </c>
      <c r="H1008" t="s">
        <v>24</v>
      </c>
      <c r="I1008" t="s">
        <v>25</v>
      </c>
      <c r="J1008" t="s">
        <v>11</v>
      </c>
      <c r="K1008" t="s">
        <v>12</v>
      </c>
      <c r="L1008">
        <v>972</v>
      </c>
      <c r="M1008" t="s">
        <v>13</v>
      </c>
      <c r="N1008" t="s">
        <v>21</v>
      </c>
      <c r="O1008">
        <v>120.8001</v>
      </c>
      <c r="P1008">
        <v>117417.7</v>
      </c>
      <c r="Q1008">
        <v>1</v>
      </c>
      <c r="R1008" s="7">
        <v>3.7359270000000002</v>
      </c>
      <c r="S1008" s="1">
        <v>3631.3217679999998</v>
      </c>
      <c r="T1008" t="s">
        <v>315</v>
      </c>
      <c r="U1008" s="7">
        <v>32.334699999999998</v>
      </c>
      <c r="V1008" s="1">
        <v>117417.7</v>
      </c>
      <c r="W1008">
        <v>2026</v>
      </c>
    </row>
    <row r="1009" spans="1:23" x14ac:dyDescent="0.3">
      <c r="A1009">
        <v>72038085</v>
      </c>
      <c r="B1009" s="2">
        <v>46095</v>
      </c>
      <c r="C1009" t="s">
        <v>5340</v>
      </c>
      <c r="D1009" t="s">
        <v>19</v>
      </c>
      <c r="E1009" t="s">
        <v>20</v>
      </c>
      <c r="F1009" t="s">
        <v>6268</v>
      </c>
      <c r="G1009" t="s">
        <v>6269</v>
      </c>
      <c r="H1009" t="s">
        <v>123</v>
      </c>
      <c r="I1009" t="s">
        <v>124</v>
      </c>
      <c r="J1009" t="s">
        <v>11</v>
      </c>
      <c r="K1009" t="s">
        <v>48</v>
      </c>
      <c r="L1009">
        <v>1000</v>
      </c>
      <c r="M1009" t="s">
        <v>13</v>
      </c>
      <c r="N1009" t="s">
        <v>21</v>
      </c>
      <c r="O1009">
        <v>126.92610000000001</v>
      </c>
      <c r="P1009">
        <v>126926.1</v>
      </c>
      <c r="Q1009">
        <v>1</v>
      </c>
      <c r="R1009" s="7">
        <v>3.9253830000000001</v>
      </c>
      <c r="S1009" s="1">
        <v>3925.383566</v>
      </c>
      <c r="T1009" t="s">
        <v>315</v>
      </c>
      <c r="U1009" s="7">
        <v>32.334699999999998</v>
      </c>
      <c r="V1009" s="1">
        <v>126926.1</v>
      </c>
      <c r="W1009">
        <v>2026</v>
      </c>
    </row>
    <row r="1010" spans="1:23" x14ac:dyDescent="0.3">
      <c r="A1010">
        <v>72037400</v>
      </c>
      <c r="B1010" s="2">
        <v>46094</v>
      </c>
      <c r="C1010" t="s">
        <v>3256</v>
      </c>
      <c r="D1010" t="s">
        <v>203</v>
      </c>
      <c r="E1010" t="s">
        <v>204</v>
      </c>
      <c r="F1010" t="s">
        <v>6588</v>
      </c>
      <c r="G1010" t="s">
        <v>6589</v>
      </c>
      <c r="H1010" t="s">
        <v>206</v>
      </c>
      <c r="I1010" t="s">
        <v>207</v>
      </c>
      <c r="J1010" t="s">
        <v>205</v>
      </c>
      <c r="K1010" t="s">
        <v>178</v>
      </c>
      <c r="L1010">
        <v>1400</v>
      </c>
      <c r="M1010" t="s">
        <v>49</v>
      </c>
      <c r="N1010" t="s">
        <v>21</v>
      </c>
      <c r="O1010">
        <v>10.24</v>
      </c>
      <c r="P1010">
        <v>14336</v>
      </c>
      <c r="Q1010">
        <v>1</v>
      </c>
      <c r="R1010" s="7">
        <v>0.316687</v>
      </c>
      <c r="S1010" s="1">
        <v>443.36270300000001</v>
      </c>
      <c r="T1010" t="s">
        <v>315</v>
      </c>
      <c r="U1010" s="7">
        <v>32.334699999999998</v>
      </c>
      <c r="V1010" s="1">
        <v>14336</v>
      </c>
      <c r="W1010">
        <v>2026</v>
      </c>
    </row>
    <row r="1011" spans="1:23" x14ac:dyDescent="0.3">
      <c r="A1011">
        <v>72037400</v>
      </c>
      <c r="B1011" s="2">
        <v>46094</v>
      </c>
      <c r="C1011" t="s">
        <v>3256</v>
      </c>
      <c r="D1011" t="s">
        <v>203</v>
      </c>
      <c r="E1011" t="s">
        <v>204</v>
      </c>
      <c r="F1011" t="s">
        <v>6588</v>
      </c>
      <c r="G1011" t="s">
        <v>6589</v>
      </c>
      <c r="H1011" t="s">
        <v>206</v>
      </c>
      <c r="I1011" t="s">
        <v>207</v>
      </c>
      <c r="J1011" t="s">
        <v>205</v>
      </c>
      <c r="K1011" t="s">
        <v>178</v>
      </c>
      <c r="L1011">
        <v>1400</v>
      </c>
      <c r="M1011" t="s">
        <v>49</v>
      </c>
      <c r="N1011" t="s">
        <v>21</v>
      </c>
      <c r="O1011">
        <v>10.24</v>
      </c>
      <c r="P1011">
        <v>14336</v>
      </c>
      <c r="Q1011">
        <v>1</v>
      </c>
      <c r="R1011" s="7">
        <v>0.316687</v>
      </c>
      <c r="S1011" s="1">
        <v>443.36270300000001</v>
      </c>
      <c r="T1011" t="s">
        <v>315</v>
      </c>
      <c r="U1011" s="7">
        <v>32.334699999999998</v>
      </c>
      <c r="V1011" s="1">
        <v>14336</v>
      </c>
      <c r="W1011">
        <v>2026</v>
      </c>
    </row>
    <row r="1012" spans="1:23" x14ac:dyDescent="0.3">
      <c r="A1012">
        <v>72038399</v>
      </c>
      <c r="B1012" s="2">
        <v>46094</v>
      </c>
      <c r="C1012" t="s">
        <v>4749</v>
      </c>
      <c r="D1012" t="s">
        <v>257</v>
      </c>
      <c r="E1012" t="s">
        <v>258</v>
      </c>
      <c r="F1012" t="s">
        <v>6592</v>
      </c>
      <c r="G1012" t="s">
        <v>6593</v>
      </c>
      <c r="H1012" t="s">
        <v>4644</v>
      </c>
      <c r="I1012" t="s">
        <v>4645</v>
      </c>
      <c r="J1012" t="s">
        <v>1238</v>
      </c>
      <c r="K1012" t="s">
        <v>33</v>
      </c>
      <c r="L1012">
        <v>5</v>
      </c>
      <c r="M1012" t="s">
        <v>49</v>
      </c>
      <c r="N1012" t="s">
        <v>21</v>
      </c>
      <c r="O1012">
        <v>2717.4</v>
      </c>
      <c r="P1012">
        <v>13587</v>
      </c>
      <c r="Q1012">
        <v>1</v>
      </c>
      <c r="R1012" s="7">
        <v>84.039745999999994</v>
      </c>
      <c r="S1012" s="1">
        <v>420.198733</v>
      </c>
      <c r="T1012" t="s">
        <v>315</v>
      </c>
      <c r="U1012" s="7">
        <v>32.334699999999998</v>
      </c>
      <c r="V1012" s="1">
        <v>13587</v>
      </c>
      <c r="W1012">
        <v>2026</v>
      </c>
    </row>
    <row r="1013" spans="1:23" x14ac:dyDescent="0.3">
      <c r="A1013">
        <v>72038399</v>
      </c>
      <c r="B1013" s="2">
        <v>46094</v>
      </c>
      <c r="C1013" t="s">
        <v>4749</v>
      </c>
      <c r="D1013" t="s">
        <v>257</v>
      </c>
      <c r="E1013" t="s">
        <v>258</v>
      </c>
      <c r="F1013" t="s">
        <v>6592</v>
      </c>
      <c r="G1013" t="s">
        <v>6593</v>
      </c>
      <c r="H1013" t="s">
        <v>811</v>
      </c>
      <c r="I1013" t="s">
        <v>2390</v>
      </c>
      <c r="J1013" t="s">
        <v>1238</v>
      </c>
      <c r="K1013" t="s">
        <v>33</v>
      </c>
      <c r="L1013">
        <v>14</v>
      </c>
      <c r="M1013" t="s">
        <v>49</v>
      </c>
      <c r="N1013" t="s">
        <v>21</v>
      </c>
      <c r="O1013">
        <v>4402.18</v>
      </c>
      <c r="P1013">
        <v>61630.52</v>
      </c>
      <c r="Q1013">
        <v>1</v>
      </c>
      <c r="R1013" s="7">
        <v>136.14414199999999</v>
      </c>
      <c r="S1013" s="1">
        <v>1906.0179929999999</v>
      </c>
      <c r="T1013" t="s">
        <v>315</v>
      </c>
      <c r="U1013" s="7">
        <v>32.334699999999998</v>
      </c>
      <c r="V1013" s="1">
        <v>61630.52</v>
      </c>
      <c r="W1013">
        <v>2026</v>
      </c>
    </row>
    <row r="1014" spans="1:23" x14ac:dyDescent="0.3">
      <c r="A1014">
        <v>72038399</v>
      </c>
      <c r="B1014" s="2">
        <v>46094</v>
      </c>
      <c r="C1014" t="s">
        <v>4749</v>
      </c>
      <c r="D1014" t="s">
        <v>257</v>
      </c>
      <c r="E1014" t="s">
        <v>258</v>
      </c>
      <c r="F1014" t="s">
        <v>6592</v>
      </c>
      <c r="G1014" t="s">
        <v>6593</v>
      </c>
      <c r="H1014" t="s">
        <v>1062</v>
      </c>
      <c r="I1014" t="s">
        <v>2388</v>
      </c>
      <c r="J1014" t="s">
        <v>1238</v>
      </c>
      <c r="K1014" t="s">
        <v>33</v>
      </c>
      <c r="L1014">
        <v>10</v>
      </c>
      <c r="M1014" t="s">
        <v>49</v>
      </c>
      <c r="N1014" t="s">
        <v>21</v>
      </c>
      <c r="O1014">
        <v>6195.66</v>
      </c>
      <c r="P1014">
        <v>61956.6</v>
      </c>
      <c r="Q1014">
        <v>1</v>
      </c>
      <c r="R1014" s="7">
        <v>191.61025100000001</v>
      </c>
      <c r="S1014" s="1">
        <v>1916.102515</v>
      </c>
      <c r="T1014" t="s">
        <v>315</v>
      </c>
      <c r="U1014" s="7">
        <v>32.334699999999998</v>
      </c>
      <c r="V1014" s="1">
        <v>61956.6</v>
      </c>
      <c r="W1014">
        <v>2026</v>
      </c>
    </row>
    <row r="1015" spans="1:23" x14ac:dyDescent="0.3">
      <c r="A1015">
        <v>72038063</v>
      </c>
      <c r="B1015" s="2">
        <v>46094</v>
      </c>
      <c r="C1015" t="s">
        <v>4641</v>
      </c>
      <c r="D1015" t="s">
        <v>257</v>
      </c>
      <c r="E1015" t="s">
        <v>258</v>
      </c>
      <c r="F1015" t="s">
        <v>6590</v>
      </c>
      <c r="G1015" t="s">
        <v>6591</v>
      </c>
      <c r="H1015" t="s">
        <v>984</v>
      </c>
      <c r="I1015" t="s">
        <v>2389</v>
      </c>
      <c r="J1015" t="s">
        <v>1238</v>
      </c>
      <c r="K1015" t="s">
        <v>33</v>
      </c>
      <c r="L1015">
        <v>7</v>
      </c>
      <c r="M1015" t="s">
        <v>49</v>
      </c>
      <c r="N1015" t="s">
        <v>21</v>
      </c>
      <c r="O1015">
        <v>3956.53</v>
      </c>
      <c r="P1015">
        <v>27695.71</v>
      </c>
      <c r="Q1015">
        <v>1</v>
      </c>
      <c r="R1015" s="7">
        <v>122.361735</v>
      </c>
      <c r="S1015" s="1">
        <v>856.53214600000001</v>
      </c>
      <c r="T1015" t="s">
        <v>315</v>
      </c>
      <c r="U1015" s="7">
        <v>32.334699999999998</v>
      </c>
      <c r="V1015" s="1">
        <v>27695.71</v>
      </c>
      <c r="W1015">
        <v>2026</v>
      </c>
    </row>
    <row r="1016" spans="1:23" x14ac:dyDescent="0.3">
      <c r="A1016">
        <v>72038691</v>
      </c>
      <c r="B1016" s="2">
        <v>46094</v>
      </c>
      <c r="C1016" t="s">
        <v>6280</v>
      </c>
      <c r="D1016" t="s">
        <v>80</v>
      </c>
      <c r="E1016" t="s">
        <v>81</v>
      </c>
      <c r="F1016" t="s">
        <v>6476</v>
      </c>
      <c r="G1016" t="s">
        <v>6477</v>
      </c>
      <c r="H1016" t="s">
        <v>6594</v>
      </c>
      <c r="I1016" t="s">
        <v>6595</v>
      </c>
      <c r="J1016" t="s">
        <v>112</v>
      </c>
      <c r="K1016" t="s">
        <v>12</v>
      </c>
      <c r="L1016">
        <v>2000</v>
      </c>
      <c r="M1016" t="s">
        <v>49</v>
      </c>
      <c r="N1016" t="s">
        <v>21</v>
      </c>
      <c r="O1016">
        <v>0.8</v>
      </c>
      <c r="P1016">
        <v>1600</v>
      </c>
      <c r="Q1016">
        <v>1</v>
      </c>
      <c r="R1016" s="7">
        <v>2.4740999999999999E-2</v>
      </c>
      <c r="S1016" s="1">
        <v>49.482444000000001</v>
      </c>
      <c r="T1016" t="s">
        <v>315</v>
      </c>
      <c r="U1016" s="7">
        <v>32.334699999999998</v>
      </c>
      <c r="V1016" s="1">
        <v>1600</v>
      </c>
      <c r="W1016">
        <v>2026</v>
      </c>
    </row>
    <row r="1017" spans="1:23" x14ac:dyDescent="0.3">
      <c r="A1017">
        <v>72038068</v>
      </c>
      <c r="B1017" s="2">
        <v>46094</v>
      </c>
      <c r="C1017" t="s">
        <v>4641</v>
      </c>
      <c r="D1017" t="s">
        <v>447</v>
      </c>
      <c r="E1017" t="s">
        <v>448</v>
      </c>
      <c r="F1017" t="s">
        <v>6596</v>
      </c>
      <c r="G1017" t="s">
        <v>6597</v>
      </c>
      <c r="H1017" t="s">
        <v>6598</v>
      </c>
      <c r="I1017" t="s">
        <v>6599</v>
      </c>
      <c r="J1017" t="s">
        <v>1061</v>
      </c>
      <c r="K1017" t="s">
        <v>12</v>
      </c>
      <c r="L1017">
        <v>2400</v>
      </c>
      <c r="M1017" t="s">
        <v>49</v>
      </c>
      <c r="N1017" t="s">
        <v>21</v>
      </c>
      <c r="O1017">
        <v>35.5</v>
      </c>
      <c r="P1017">
        <v>85200</v>
      </c>
      <c r="Q1017">
        <v>1</v>
      </c>
      <c r="R1017" s="7">
        <v>1.097891</v>
      </c>
      <c r="S1017" s="1">
        <v>2634.9401720000001</v>
      </c>
      <c r="T1017" t="s">
        <v>315</v>
      </c>
      <c r="U1017" s="7">
        <v>32.334699999999998</v>
      </c>
      <c r="V1017" s="1">
        <v>85200</v>
      </c>
      <c r="W1017">
        <v>2026</v>
      </c>
    </row>
    <row r="1018" spans="1:23" x14ac:dyDescent="0.3">
      <c r="A1018">
        <v>72038536</v>
      </c>
      <c r="B1018" s="2">
        <v>46094</v>
      </c>
      <c r="C1018" t="s">
        <v>4762</v>
      </c>
      <c r="D1018" t="s">
        <v>435</v>
      </c>
      <c r="E1018" t="s">
        <v>436</v>
      </c>
      <c r="F1018" t="s">
        <v>6353</v>
      </c>
      <c r="G1018" t="s">
        <v>6354</v>
      </c>
      <c r="H1018" t="s">
        <v>437</v>
      </c>
      <c r="I1018" t="s">
        <v>438</v>
      </c>
      <c r="J1018" t="s">
        <v>90</v>
      </c>
      <c r="K1018" t="s">
        <v>32</v>
      </c>
      <c r="L1018">
        <v>7200</v>
      </c>
      <c r="M1018" t="s">
        <v>13</v>
      </c>
      <c r="N1018" t="s">
        <v>21</v>
      </c>
      <c r="O1018">
        <v>36.5</v>
      </c>
      <c r="P1018">
        <v>262800</v>
      </c>
      <c r="Q1018">
        <v>1</v>
      </c>
      <c r="R1018" s="7">
        <v>1.1288180000000001</v>
      </c>
      <c r="S1018" s="1">
        <v>8127.4915179999998</v>
      </c>
      <c r="T1018" t="s">
        <v>315</v>
      </c>
      <c r="U1018" s="7">
        <v>32.334699999999998</v>
      </c>
      <c r="V1018" s="1">
        <v>262800</v>
      </c>
      <c r="W1018">
        <v>2026</v>
      </c>
    </row>
    <row r="1019" spans="1:23" x14ac:dyDescent="0.3">
      <c r="A1019">
        <v>72038536</v>
      </c>
      <c r="B1019" s="2">
        <v>46094</v>
      </c>
      <c r="C1019" t="s">
        <v>4762</v>
      </c>
      <c r="D1019" t="s">
        <v>435</v>
      </c>
      <c r="E1019" t="s">
        <v>436</v>
      </c>
      <c r="F1019" t="s">
        <v>6353</v>
      </c>
      <c r="G1019" t="s">
        <v>6354</v>
      </c>
      <c r="H1019" t="s">
        <v>439</v>
      </c>
      <c r="I1019" t="s">
        <v>440</v>
      </c>
      <c r="J1019" t="s">
        <v>90</v>
      </c>
      <c r="K1019" t="s">
        <v>32</v>
      </c>
      <c r="L1019">
        <v>7200</v>
      </c>
      <c r="M1019" t="s">
        <v>13</v>
      </c>
      <c r="N1019" t="s">
        <v>21</v>
      </c>
      <c r="O1019">
        <v>28</v>
      </c>
      <c r="P1019">
        <v>201600</v>
      </c>
      <c r="Q1019">
        <v>1</v>
      </c>
      <c r="R1019" s="7">
        <v>0.86594199999999999</v>
      </c>
      <c r="S1019" s="1">
        <v>6234.7880139999997</v>
      </c>
      <c r="T1019" t="s">
        <v>315</v>
      </c>
      <c r="U1019" s="7">
        <v>32.334699999999998</v>
      </c>
      <c r="V1019" s="1">
        <v>201600</v>
      </c>
      <c r="W1019">
        <v>2026</v>
      </c>
    </row>
    <row r="1020" spans="1:23" x14ac:dyDescent="0.3">
      <c r="A1020">
        <v>72038102</v>
      </c>
      <c r="B1020" s="2">
        <v>46094</v>
      </c>
      <c r="C1020" t="s">
        <v>5340</v>
      </c>
      <c r="D1020" t="s">
        <v>6355</v>
      </c>
      <c r="E1020" t="s">
        <v>6356</v>
      </c>
      <c r="F1020" t="s">
        <v>6357</v>
      </c>
      <c r="G1020" t="s">
        <v>6358</v>
      </c>
      <c r="H1020" t="s">
        <v>6359</v>
      </c>
      <c r="I1020" t="s">
        <v>6360</v>
      </c>
      <c r="J1020" t="s">
        <v>6361</v>
      </c>
      <c r="K1020" t="s">
        <v>178</v>
      </c>
      <c r="L1020">
        <v>1554</v>
      </c>
      <c r="M1020" t="s">
        <v>13</v>
      </c>
      <c r="N1020" t="s">
        <v>21</v>
      </c>
      <c r="O1020">
        <v>33.200000000000003</v>
      </c>
      <c r="P1020">
        <v>51592.800000000003</v>
      </c>
      <c r="Q1020">
        <v>1</v>
      </c>
      <c r="R1020" s="7">
        <v>1.0267599999999999</v>
      </c>
      <c r="S1020" s="1">
        <v>1595.5861649999999</v>
      </c>
      <c r="T1020" t="s">
        <v>315</v>
      </c>
      <c r="U1020" s="7">
        <v>32.334699999999998</v>
      </c>
      <c r="V1020" s="1">
        <v>51592.800000000003</v>
      </c>
      <c r="W1020">
        <v>2026</v>
      </c>
    </row>
    <row r="1021" spans="1:23" x14ac:dyDescent="0.3">
      <c r="A1021">
        <v>72038102</v>
      </c>
      <c r="B1021" s="2">
        <v>46094</v>
      </c>
      <c r="C1021" t="s">
        <v>5340</v>
      </c>
      <c r="D1021" t="s">
        <v>6355</v>
      </c>
      <c r="E1021" t="s">
        <v>6356</v>
      </c>
      <c r="F1021" t="s">
        <v>6357</v>
      </c>
      <c r="G1021" t="s">
        <v>6358</v>
      </c>
      <c r="H1021" t="s">
        <v>6362</v>
      </c>
      <c r="I1021" t="s">
        <v>6363</v>
      </c>
      <c r="J1021" t="s">
        <v>6361</v>
      </c>
      <c r="K1021" t="s">
        <v>178</v>
      </c>
      <c r="L1021">
        <v>2653</v>
      </c>
      <c r="M1021" t="s">
        <v>13</v>
      </c>
      <c r="N1021" t="s">
        <v>21</v>
      </c>
      <c r="O1021">
        <v>33.200000000000003</v>
      </c>
      <c r="P1021">
        <v>88079.6</v>
      </c>
      <c r="Q1021">
        <v>1</v>
      </c>
      <c r="R1021" s="7">
        <v>1.0267599999999999</v>
      </c>
      <c r="S1021" s="1">
        <v>2723.9962019999998</v>
      </c>
      <c r="T1021" t="s">
        <v>315</v>
      </c>
      <c r="U1021" s="7">
        <v>32.334699999999998</v>
      </c>
      <c r="V1021" s="1">
        <v>88079.6</v>
      </c>
      <c r="W1021">
        <v>2026</v>
      </c>
    </row>
    <row r="1022" spans="1:23" x14ac:dyDescent="0.3">
      <c r="A1022">
        <v>72038102</v>
      </c>
      <c r="B1022" s="2">
        <v>46094</v>
      </c>
      <c r="C1022" t="s">
        <v>5340</v>
      </c>
      <c r="D1022" t="s">
        <v>6355</v>
      </c>
      <c r="E1022" t="s">
        <v>6356</v>
      </c>
      <c r="F1022" t="s">
        <v>6357</v>
      </c>
      <c r="G1022" t="s">
        <v>6358</v>
      </c>
      <c r="H1022" t="s">
        <v>6364</v>
      </c>
      <c r="I1022" t="s">
        <v>6365</v>
      </c>
      <c r="J1022" t="s">
        <v>6361</v>
      </c>
      <c r="K1022" t="s">
        <v>178</v>
      </c>
      <c r="L1022">
        <v>1018</v>
      </c>
      <c r="M1022" t="s">
        <v>13</v>
      </c>
      <c r="N1022" t="s">
        <v>21</v>
      </c>
      <c r="O1022">
        <v>33.200000000000003</v>
      </c>
      <c r="P1022">
        <v>33797.599999999999</v>
      </c>
      <c r="Q1022">
        <v>1</v>
      </c>
      <c r="R1022" s="7">
        <v>1.0267599999999999</v>
      </c>
      <c r="S1022" s="1">
        <v>1045.2424169999999</v>
      </c>
      <c r="T1022" t="s">
        <v>315</v>
      </c>
      <c r="U1022" s="7">
        <v>32.334699999999998</v>
      </c>
      <c r="V1022" s="1">
        <v>33797.599999999999</v>
      </c>
      <c r="W1022">
        <v>2026</v>
      </c>
    </row>
    <row r="1023" spans="1:23" x14ac:dyDescent="0.3">
      <c r="A1023">
        <v>72038102</v>
      </c>
      <c r="B1023" s="2">
        <v>46094</v>
      </c>
      <c r="C1023" t="s">
        <v>5340</v>
      </c>
      <c r="D1023" t="s">
        <v>6355</v>
      </c>
      <c r="E1023" t="s">
        <v>6356</v>
      </c>
      <c r="F1023" t="s">
        <v>6357</v>
      </c>
      <c r="G1023" t="s">
        <v>6358</v>
      </c>
      <c r="H1023" t="s">
        <v>6366</v>
      </c>
      <c r="I1023" t="s">
        <v>6367</v>
      </c>
      <c r="J1023" t="s">
        <v>6361</v>
      </c>
      <c r="K1023" t="s">
        <v>178</v>
      </c>
      <c r="L1023">
        <v>1180</v>
      </c>
      <c r="M1023" t="s">
        <v>13</v>
      </c>
      <c r="N1023" t="s">
        <v>21</v>
      </c>
      <c r="O1023">
        <v>33.200000000000003</v>
      </c>
      <c r="P1023">
        <v>39176</v>
      </c>
      <c r="Q1023">
        <v>1</v>
      </c>
      <c r="R1023" s="7">
        <v>1.0267599999999999</v>
      </c>
      <c r="S1023" s="1">
        <v>1211.5776539999999</v>
      </c>
      <c r="T1023" t="s">
        <v>315</v>
      </c>
      <c r="U1023" s="7">
        <v>32.334699999999998</v>
      </c>
      <c r="V1023" s="1">
        <v>39176</v>
      </c>
      <c r="W1023">
        <v>2026</v>
      </c>
    </row>
    <row r="1024" spans="1:23" x14ac:dyDescent="0.3">
      <c r="A1024">
        <v>72038102</v>
      </c>
      <c r="B1024" s="2">
        <v>46094</v>
      </c>
      <c r="C1024" t="s">
        <v>5340</v>
      </c>
      <c r="D1024" t="s">
        <v>6355</v>
      </c>
      <c r="E1024" t="s">
        <v>6356</v>
      </c>
      <c r="F1024" t="s">
        <v>6357</v>
      </c>
      <c r="G1024" t="s">
        <v>6358</v>
      </c>
      <c r="H1024" t="s">
        <v>6368</v>
      </c>
      <c r="I1024" t="s">
        <v>6369</v>
      </c>
      <c r="J1024" t="s">
        <v>6361</v>
      </c>
      <c r="K1024" t="s">
        <v>178</v>
      </c>
      <c r="L1024">
        <v>1290</v>
      </c>
      <c r="M1024" t="s">
        <v>13</v>
      </c>
      <c r="N1024" t="s">
        <v>21</v>
      </c>
      <c r="O1024">
        <v>33.200000000000003</v>
      </c>
      <c r="P1024">
        <v>42828</v>
      </c>
      <c r="Q1024">
        <v>1</v>
      </c>
      <c r="R1024" s="7">
        <v>1.0267599999999999</v>
      </c>
      <c r="S1024" s="1">
        <v>1324.521334</v>
      </c>
      <c r="T1024" t="s">
        <v>315</v>
      </c>
      <c r="U1024" s="7">
        <v>32.334699999999998</v>
      </c>
      <c r="V1024" s="1">
        <v>42828</v>
      </c>
      <c r="W1024">
        <v>2026</v>
      </c>
    </row>
    <row r="1025" spans="1:23" x14ac:dyDescent="0.3">
      <c r="A1025">
        <v>72038592</v>
      </c>
      <c r="B1025" s="2">
        <v>46094</v>
      </c>
      <c r="C1025" t="s">
        <v>6342</v>
      </c>
      <c r="D1025" t="s">
        <v>215</v>
      </c>
      <c r="E1025" t="s">
        <v>216</v>
      </c>
      <c r="F1025" t="s">
        <v>6747</v>
      </c>
      <c r="G1025" t="s">
        <v>6748</v>
      </c>
      <c r="H1025" t="s">
        <v>232</v>
      </c>
      <c r="I1025" t="s">
        <v>233</v>
      </c>
      <c r="J1025" t="s">
        <v>234</v>
      </c>
      <c r="K1025" t="s">
        <v>178</v>
      </c>
      <c r="L1025">
        <v>336</v>
      </c>
      <c r="M1025" t="s">
        <v>109</v>
      </c>
      <c r="N1025" t="s">
        <v>21</v>
      </c>
      <c r="O1025">
        <v>33</v>
      </c>
      <c r="P1025">
        <v>11088</v>
      </c>
      <c r="Q1025">
        <v>1</v>
      </c>
      <c r="R1025" s="7">
        <v>1.020575</v>
      </c>
      <c r="S1025" s="1">
        <v>342.91334000000001</v>
      </c>
      <c r="T1025" t="s">
        <v>315</v>
      </c>
      <c r="U1025" s="7">
        <v>32.334699999999998</v>
      </c>
      <c r="V1025" s="1">
        <v>11088</v>
      </c>
      <c r="W1025">
        <v>2026</v>
      </c>
    </row>
    <row r="1026" spans="1:23" x14ac:dyDescent="0.3">
      <c r="A1026">
        <v>72038541</v>
      </c>
      <c r="B1026" s="2">
        <v>46094</v>
      </c>
      <c r="C1026" t="s">
        <v>4762</v>
      </c>
      <c r="D1026" t="s">
        <v>5495</v>
      </c>
      <c r="E1026" t="s">
        <v>5496</v>
      </c>
      <c r="F1026" t="s">
        <v>6827</v>
      </c>
      <c r="G1026" t="s">
        <v>6828</v>
      </c>
      <c r="H1026" t="s">
        <v>5511</v>
      </c>
      <c r="I1026" t="s">
        <v>5512</v>
      </c>
      <c r="J1026" t="s">
        <v>243</v>
      </c>
      <c r="K1026" t="s">
        <v>12</v>
      </c>
      <c r="L1026">
        <v>224</v>
      </c>
      <c r="M1026" t="s">
        <v>99</v>
      </c>
      <c r="N1026" t="s">
        <v>21</v>
      </c>
      <c r="O1026">
        <v>28.571429999999999</v>
      </c>
      <c r="P1026">
        <v>6400</v>
      </c>
      <c r="Q1026">
        <v>1</v>
      </c>
      <c r="R1026" s="7">
        <v>0.88361500000000004</v>
      </c>
      <c r="S1026" s="1">
        <v>197.929778</v>
      </c>
      <c r="T1026" t="s">
        <v>315</v>
      </c>
      <c r="U1026" s="7">
        <v>32.334699999999998</v>
      </c>
      <c r="V1026" s="1">
        <v>6400</v>
      </c>
      <c r="W1026">
        <v>2026</v>
      </c>
    </row>
    <row r="1027" spans="1:23" x14ac:dyDescent="0.3">
      <c r="A1027">
        <v>72038541</v>
      </c>
      <c r="B1027" s="2">
        <v>46094</v>
      </c>
      <c r="C1027" t="s">
        <v>4762</v>
      </c>
      <c r="D1027" t="s">
        <v>5495</v>
      </c>
      <c r="E1027" t="s">
        <v>5496</v>
      </c>
      <c r="F1027" t="s">
        <v>6829</v>
      </c>
      <c r="G1027" t="s">
        <v>6830</v>
      </c>
      <c r="H1027" t="s">
        <v>5503</v>
      </c>
      <c r="I1027" t="s">
        <v>5504</v>
      </c>
      <c r="J1027" t="s">
        <v>98</v>
      </c>
      <c r="K1027" t="s">
        <v>12</v>
      </c>
      <c r="L1027">
        <v>608</v>
      </c>
      <c r="M1027" t="s">
        <v>99</v>
      </c>
      <c r="N1027" t="s">
        <v>21</v>
      </c>
      <c r="O1027">
        <v>34.210529999999999</v>
      </c>
      <c r="P1027">
        <v>20800</v>
      </c>
      <c r="Q1027">
        <v>1</v>
      </c>
      <c r="R1027" s="7">
        <v>1.058012</v>
      </c>
      <c r="S1027" s="1">
        <v>643.27177900000004</v>
      </c>
      <c r="T1027" t="s">
        <v>315</v>
      </c>
      <c r="U1027" s="7">
        <v>32.334699999999998</v>
      </c>
      <c r="V1027" s="1">
        <v>20800</v>
      </c>
      <c r="W1027">
        <v>2026</v>
      </c>
    </row>
    <row r="1028" spans="1:23" x14ac:dyDescent="0.3">
      <c r="A1028">
        <v>72038844</v>
      </c>
      <c r="B1028" s="2">
        <v>46094</v>
      </c>
      <c r="C1028" t="s">
        <v>6419</v>
      </c>
      <c r="D1028" t="s">
        <v>222</v>
      </c>
      <c r="E1028" t="s">
        <v>223</v>
      </c>
      <c r="F1028" t="s">
        <v>6833</v>
      </c>
      <c r="G1028" t="s">
        <v>6834</v>
      </c>
      <c r="H1028" t="s">
        <v>224</v>
      </c>
      <c r="I1028" t="s">
        <v>225</v>
      </c>
      <c r="J1028" t="s">
        <v>98</v>
      </c>
      <c r="K1028" t="s">
        <v>12</v>
      </c>
      <c r="L1028">
        <v>3400</v>
      </c>
      <c r="M1028" t="s">
        <v>99</v>
      </c>
      <c r="N1028" t="s">
        <v>21</v>
      </c>
      <c r="O1028">
        <v>28</v>
      </c>
      <c r="P1028">
        <v>95200</v>
      </c>
      <c r="Q1028">
        <v>1</v>
      </c>
      <c r="R1028" s="7">
        <v>0.86594199999999999</v>
      </c>
      <c r="S1028" s="1">
        <v>2944.2054509999998</v>
      </c>
      <c r="T1028" t="s">
        <v>315</v>
      </c>
      <c r="U1028" s="7">
        <v>32.334699999999998</v>
      </c>
      <c r="V1028" s="1">
        <v>95200</v>
      </c>
      <c r="W1028">
        <v>2026</v>
      </c>
    </row>
    <row r="1029" spans="1:23" x14ac:dyDescent="0.3">
      <c r="A1029">
        <v>72038541</v>
      </c>
      <c r="B1029" s="2">
        <v>46094</v>
      </c>
      <c r="C1029" t="s">
        <v>4762</v>
      </c>
      <c r="D1029" t="s">
        <v>5495</v>
      </c>
      <c r="E1029" t="s">
        <v>5496</v>
      </c>
      <c r="F1029" t="s">
        <v>6831</v>
      </c>
      <c r="G1029" t="s">
        <v>6832</v>
      </c>
      <c r="H1029" t="s">
        <v>5499</v>
      </c>
      <c r="I1029" t="s">
        <v>5500</v>
      </c>
      <c r="J1029" t="s">
        <v>98</v>
      </c>
      <c r="K1029" t="s">
        <v>12</v>
      </c>
      <c r="L1029">
        <v>228</v>
      </c>
      <c r="M1029" t="s">
        <v>99</v>
      </c>
      <c r="N1029" t="s">
        <v>21</v>
      </c>
      <c r="O1029">
        <v>26.315799999999999</v>
      </c>
      <c r="P1029">
        <v>6000</v>
      </c>
      <c r="Q1029">
        <v>1</v>
      </c>
      <c r="R1029" s="7">
        <v>0.81385600000000002</v>
      </c>
      <c r="S1029" s="1">
        <v>185.559167</v>
      </c>
      <c r="T1029" t="s">
        <v>315</v>
      </c>
      <c r="U1029" s="7">
        <v>32.334699999999998</v>
      </c>
      <c r="V1029" s="1">
        <v>6000</v>
      </c>
      <c r="W1029">
        <v>2026</v>
      </c>
    </row>
    <row r="1030" spans="1:23" x14ac:dyDescent="0.3">
      <c r="A1030">
        <v>72038541</v>
      </c>
      <c r="B1030" s="2">
        <v>46094</v>
      </c>
      <c r="C1030" t="s">
        <v>4762</v>
      </c>
      <c r="D1030" t="s">
        <v>5495</v>
      </c>
      <c r="E1030" t="s">
        <v>5496</v>
      </c>
      <c r="F1030" t="s">
        <v>6835</v>
      </c>
      <c r="G1030" t="s">
        <v>6836</v>
      </c>
      <c r="H1030" t="s">
        <v>5507</v>
      </c>
      <c r="I1030" t="s">
        <v>5508</v>
      </c>
      <c r="J1030" t="s">
        <v>98</v>
      </c>
      <c r="K1030" t="s">
        <v>12</v>
      </c>
      <c r="L1030">
        <v>228</v>
      </c>
      <c r="M1030" t="s">
        <v>99</v>
      </c>
      <c r="N1030" t="s">
        <v>21</v>
      </c>
      <c r="O1030">
        <v>22.368400000000001</v>
      </c>
      <c r="P1030">
        <v>5100</v>
      </c>
      <c r="Q1030">
        <v>1</v>
      </c>
      <c r="R1030" s="7">
        <v>0.69177599999999995</v>
      </c>
      <c r="S1030" s="1">
        <v>157.725292</v>
      </c>
      <c r="T1030" t="s">
        <v>315</v>
      </c>
      <c r="U1030" s="7">
        <v>32.334699999999998</v>
      </c>
      <c r="V1030" s="1">
        <v>5100</v>
      </c>
      <c r="W1030">
        <v>2026</v>
      </c>
    </row>
    <row r="1031" spans="1:23" x14ac:dyDescent="0.3">
      <c r="A1031">
        <v>72038393</v>
      </c>
      <c r="B1031" s="2">
        <v>46094</v>
      </c>
      <c r="C1031" t="s">
        <v>4742</v>
      </c>
      <c r="D1031" t="s">
        <v>264</v>
      </c>
      <c r="E1031" t="s">
        <v>265</v>
      </c>
      <c r="F1031" t="s">
        <v>6749</v>
      </c>
      <c r="G1031" t="s">
        <v>6750</v>
      </c>
      <c r="H1031" t="s">
        <v>460</v>
      </c>
      <c r="I1031" t="s">
        <v>461</v>
      </c>
      <c r="J1031" t="s">
        <v>90</v>
      </c>
      <c r="K1031" t="s">
        <v>32</v>
      </c>
      <c r="L1031">
        <v>1500</v>
      </c>
      <c r="M1031" t="s">
        <v>462</v>
      </c>
      <c r="N1031" t="s">
        <v>21</v>
      </c>
      <c r="O1031">
        <v>61</v>
      </c>
      <c r="P1031">
        <v>91500</v>
      </c>
      <c r="Q1031">
        <v>1</v>
      </c>
      <c r="R1031" s="7">
        <v>1.8865179999999999</v>
      </c>
      <c r="S1031" s="1">
        <v>2829.777298</v>
      </c>
      <c r="T1031" t="s">
        <v>315</v>
      </c>
      <c r="U1031" s="7">
        <v>32.334699999999998</v>
      </c>
      <c r="V1031" s="1">
        <v>91500</v>
      </c>
      <c r="W1031">
        <v>2026</v>
      </c>
    </row>
    <row r="1032" spans="1:23" x14ac:dyDescent="0.3">
      <c r="A1032">
        <v>72038691</v>
      </c>
      <c r="B1032" s="2">
        <v>46094</v>
      </c>
      <c r="C1032" t="s">
        <v>6280</v>
      </c>
      <c r="D1032" t="s">
        <v>80</v>
      </c>
      <c r="E1032" t="s">
        <v>81</v>
      </c>
      <c r="F1032" t="s">
        <v>6476</v>
      </c>
      <c r="G1032" t="s">
        <v>6477</v>
      </c>
      <c r="H1032" t="s">
        <v>441</v>
      </c>
      <c r="I1032" t="s">
        <v>442</v>
      </c>
      <c r="J1032" t="s">
        <v>108</v>
      </c>
      <c r="K1032" t="s">
        <v>12</v>
      </c>
      <c r="L1032">
        <v>5760</v>
      </c>
      <c r="M1032" t="s">
        <v>109</v>
      </c>
      <c r="N1032" t="s">
        <v>21</v>
      </c>
      <c r="O1032">
        <v>9.25</v>
      </c>
      <c r="P1032">
        <v>53280</v>
      </c>
      <c r="Q1032">
        <v>1</v>
      </c>
      <c r="R1032" s="7">
        <v>0.28606999999999999</v>
      </c>
      <c r="S1032" s="1">
        <v>1647.7654030000001</v>
      </c>
      <c r="T1032" t="s">
        <v>315</v>
      </c>
      <c r="U1032" s="7">
        <v>32.334699999999998</v>
      </c>
      <c r="V1032" s="1">
        <v>53280</v>
      </c>
      <c r="W1032">
        <v>2026</v>
      </c>
    </row>
    <row r="1033" spans="1:23" x14ac:dyDescent="0.3">
      <c r="A1033">
        <v>72038691</v>
      </c>
      <c r="B1033" s="2">
        <v>46094</v>
      </c>
      <c r="C1033" t="s">
        <v>6280</v>
      </c>
      <c r="D1033" t="s">
        <v>80</v>
      </c>
      <c r="E1033" t="s">
        <v>81</v>
      </c>
      <c r="F1033" t="s">
        <v>6476</v>
      </c>
      <c r="G1033" t="s">
        <v>6477</v>
      </c>
      <c r="H1033" t="s">
        <v>5550</v>
      </c>
      <c r="I1033" t="s">
        <v>5551</v>
      </c>
      <c r="J1033" t="s">
        <v>108</v>
      </c>
      <c r="K1033" t="s">
        <v>12</v>
      </c>
      <c r="L1033">
        <v>1440</v>
      </c>
      <c r="M1033" t="s">
        <v>109</v>
      </c>
      <c r="N1033" t="s">
        <v>21</v>
      </c>
      <c r="O1033">
        <v>21.75</v>
      </c>
      <c r="P1033">
        <v>31320</v>
      </c>
      <c r="Q1033">
        <v>1</v>
      </c>
      <c r="R1033" s="7">
        <v>0.672651</v>
      </c>
      <c r="S1033" s="1">
        <v>968.61885199999995</v>
      </c>
      <c r="T1033" t="s">
        <v>315</v>
      </c>
      <c r="U1033" s="7">
        <v>32.334699999999998</v>
      </c>
      <c r="V1033" s="1">
        <v>31320</v>
      </c>
      <c r="W1033">
        <v>2026</v>
      </c>
    </row>
    <row r="1034" spans="1:23" x14ac:dyDescent="0.3">
      <c r="A1034">
        <v>72038393</v>
      </c>
      <c r="B1034" s="2">
        <v>46094</v>
      </c>
      <c r="C1034" t="s">
        <v>4742</v>
      </c>
      <c r="D1034" t="s">
        <v>264</v>
      </c>
      <c r="E1034" t="s">
        <v>265</v>
      </c>
      <c r="F1034" t="s">
        <v>6751</v>
      </c>
      <c r="G1034" t="s">
        <v>6752</v>
      </c>
      <c r="H1034" t="s">
        <v>460</v>
      </c>
      <c r="I1034" t="s">
        <v>461</v>
      </c>
      <c r="J1034" t="s">
        <v>90</v>
      </c>
      <c r="K1034" t="s">
        <v>32</v>
      </c>
      <c r="L1034">
        <v>1500</v>
      </c>
      <c r="M1034" t="s">
        <v>462</v>
      </c>
      <c r="N1034" t="s">
        <v>21</v>
      </c>
      <c r="O1034">
        <v>61</v>
      </c>
      <c r="P1034">
        <v>91500</v>
      </c>
      <c r="Q1034">
        <v>1</v>
      </c>
      <c r="R1034" s="7">
        <v>1.8865179999999999</v>
      </c>
      <c r="S1034" s="1">
        <v>2829.777298</v>
      </c>
      <c r="T1034" t="s">
        <v>315</v>
      </c>
      <c r="U1034" s="7">
        <v>32.334699999999998</v>
      </c>
      <c r="V1034" s="1">
        <v>91500</v>
      </c>
      <c r="W1034">
        <v>2026</v>
      </c>
    </row>
    <row r="1035" spans="1:23" x14ac:dyDescent="0.3">
      <c r="A1035">
        <v>72038691</v>
      </c>
      <c r="B1035" s="2">
        <v>46094</v>
      </c>
      <c r="C1035" t="s">
        <v>6280</v>
      </c>
      <c r="D1035" t="s">
        <v>80</v>
      </c>
      <c r="E1035" t="s">
        <v>81</v>
      </c>
      <c r="F1035" t="s">
        <v>6476</v>
      </c>
      <c r="G1035" t="s">
        <v>6477</v>
      </c>
      <c r="H1035" t="s">
        <v>110</v>
      </c>
      <c r="I1035" t="s">
        <v>111</v>
      </c>
      <c r="J1035" t="s">
        <v>79</v>
      </c>
      <c r="K1035" t="s">
        <v>12</v>
      </c>
      <c r="L1035">
        <v>1050</v>
      </c>
      <c r="M1035" t="s">
        <v>13</v>
      </c>
      <c r="N1035" t="s">
        <v>21</v>
      </c>
      <c r="O1035">
        <v>75</v>
      </c>
      <c r="P1035">
        <v>78750</v>
      </c>
      <c r="Q1035">
        <v>1</v>
      </c>
      <c r="R1035" s="7">
        <v>2.3194889999999999</v>
      </c>
      <c r="S1035" s="1">
        <v>2435.4640680000002</v>
      </c>
      <c r="T1035" t="s">
        <v>315</v>
      </c>
      <c r="U1035" s="7">
        <v>32.334699999999998</v>
      </c>
      <c r="V1035" s="1">
        <v>78750</v>
      </c>
      <c r="W1035">
        <v>2026</v>
      </c>
    </row>
    <row r="1036" spans="1:23" x14ac:dyDescent="0.3">
      <c r="A1036">
        <v>72036157</v>
      </c>
      <c r="B1036" s="2">
        <v>46093</v>
      </c>
      <c r="C1036" t="s">
        <v>2544</v>
      </c>
      <c r="D1036" t="s">
        <v>9</v>
      </c>
      <c r="E1036" t="s">
        <v>10</v>
      </c>
      <c r="F1036" t="s">
        <v>5640</v>
      </c>
      <c r="G1036" t="s">
        <v>5641</v>
      </c>
      <c r="H1036" t="s">
        <v>3832</v>
      </c>
      <c r="I1036" t="s">
        <v>3833</v>
      </c>
      <c r="J1036" t="s">
        <v>50</v>
      </c>
      <c r="K1036" t="s">
        <v>12</v>
      </c>
      <c r="L1036">
        <v>1620</v>
      </c>
      <c r="M1036" t="s">
        <v>49</v>
      </c>
      <c r="N1036" t="s">
        <v>14</v>
      </c>
      <c r="O1036">
        <v>0.76949999999999996</v>
      </c>
      <c r="P1036">
        <v>1246.5899999999999</v>
      </c>
      <c r="Q1036">
        <v>32.016100000000002</v>
      </c>
      <c r="R1036" s="7">
        <v>0.76949999999999996</v>
      </c>
      <c r="S1036" s="1">
        <v>1246.5899959999999</v>
      </c>
      <c r="T1036" t="s">
        <v>315</v>
      </c>
      <c r="U1036" s="7">
        <v>32.016100000000002</v>
      </c>
      <c r="V1036" s="1">
        <v>39910.949999999997</v>
      </c>
      <c r="W1036">
        <v>2026</v>
      </c>
    </row>
    <row r="1037" spans="1:23" x14ac:dyDescent="0.3">
      <c r="A1037">
        <v>72036212</v>
      </c>
      <c r="B1037" s="2">
        <v>46093</v>
      </c>
      <c r="C1037" t="s">
        <v>2544</v>
      </c>
      <c r="D1037" t="s">
        <v>9</v>
      </c>
      <c r="E1037" t="s">
        <v>10</v>
      </c>
      <c r="F1037" t="s">
        <v>5640</v>
      </c>
      <c r="G1037" t="s">
        <v>5641</v>
      </c>
      <c r="H1037" t="s">
        <v>3874</v>
      </c>
      <c r="I1037" t="s">
        <v>3875</v>
      </c>
      <c r="J1037" t="s">
        <v>50</v>
      </c>
      <c r="K1037" t="s">
        <v>12</v>
      </c>
      <c r="L1037">
        <v>1620</v>
      </c>
      <c r="M1037" t="s">
        <v>49</v>
      </c>
      <c r="N1037" t="s">
        <v>14</v>
      </c>
      <c r="O1037">
        <v>0.76949999999999996</v>
      </c>
      <c r="P1037">
        <v>1246.5899999999999</v>
      </c>
      <c r="Q1037">
        <v>32.016100000000002</v>
      </c>
      <c r="R1037" s="7">
        <v>0.76949999999999996</v>
      </c>
      <c r="S1037" s="1">
        <v>1246.5899959999999</v>
      </c>
      <c r="T1037" t="s">
        <v>315</v>
      </c>
      <c r="U1037" s="7">
        <v>32.016100000000002</v>
      </c>
      <c r="V1037" s="1">
        <v>39910.949999999997</v>
      </c>
      <c r="W1037">
        <v>2026</v>
      </c>
    </row>
    <row r="1038" spans="1:23" x14ac:dyDescent="0.3">
      <c r="A1038">
        <v>72036237</v>
      </c>
      <c r="B1038" s="2">
        <v>46093</v>
      </c>
      <c r="C1038" t="s">
        <v>2544</v>
      </c>
      <c r="D1038" t="s">
        <v>9</v>
      </c>
      <c r="E1038" t="s">
        <v>10</v>
      </c>
      <c r="F1038" t="s">
        <v>5640</v>
      </c>
      <c r="G1038" t="s">
        <v>5641</v>
      </c>
      <c r="H1038" t="s">
        <v>3874</v>
      </c>
      <c r="I1038" t="s">
        <v>3875</v>
      </c>
      <c r="J1038" t="s">
        <v>50</v>
      </c>
      <c r="K1038" t="s">
        <v>12</v>
      </c>
      <c r="L1038">
        <v>1620</v>
      </c>
      <c r="M1038" t="s">
        <v>49</v>
      </c>
      <c r="N1038" t="s">
        <v>14</v>
      </c>
      <c r="O1038">
        <v>0.76949999999999996</v>
      </c>
      <c r="P1038">
        <v>1246.5899999999999</v>
      </c>
      <c r="Q1038">
        <v>32.016100000000002</v>
      </c>
      <c r="R1038" s="7">
        <v>0.76949999999999996</v>
      </c>
      <c r="S1038" s="1">
        <v>1246.5899959999999</v>
      </c>
      <c r="T1038" t="s">
        <v>315</v>
      </c>
      <c r="U1038" s="7">
        <v>32.016100000000002</v>
      </c>
      <c r="V1038" s="1">
        <v>39910.949999999997</v>
      </c>
      <c r="W1038">
        <v>2026</v>
      </c>
    </row>
    <row r="1039" spans="1:23" x14ac:dyDescent="0.3">
      <c r="A1039">
        <v>72036192</v>
      </c>
      <c r="B1039" s="2">
        <v>46093</v>
      </c>
      <c r="C1039" t="s">
        <v>2544</v>
      </c>
      <c r="D1039" t="s">
        <v>9</v>
      </c>
      <c r="E1039" t="s">
        <v>10</v>
      </c>
      <c r="F1039" t="s">
        <v>5640</v>
      </c>
      <c r="G1039" t="s">
        <v>5641</v>
      </c>
      <c r="H1039" t="s">
        <v>3832</v>
      </c>
      <c r="I1039" t="s">
        <v>3833</v>
      </c>
      <c r="J1039" t="s">
        <v>50</v>
      </c>
      <c r="K1039" t="s">
        <v>12</v>
      </c>
      <c r="L1039">
        <v>1420</v>
      </c>
      <c r="M1039" t="s">
        <v>49</v>
      </c>
      <c r="N1039" t="s">
        <v>14</v>
      </c>
      <c r="O1039">
        <v>0.76949999999999996</v>
      </c>
      <c r="P1039">
        <v>1092.69</v>
      </c>
      <c r="Q1039">
        <v>32.016100000000002</v>
      </c>
      <c r="R1039" s="7">
        <v>0.76949999999999996</v>
      </c>
      <c r="S1039" s="1">
        <v>1092.6899269999999</v>
      </c>
      <c r="T1039" t="s">
        <v>315</v>
      </c>
      <c r="U1039" s="7">
        <v>32.016100000000002</v>
      </c>
      <c r="V1039" s="1">
        <v>34983.67</v>
      </c>
      <c r="W1039">
        <v>2026</v>
      </c>
    </row>
    <row r="1040" spans="1:23" x14ac:dyDescent="0.3">
      <c r="A1040">
        <v>72036121</v>
      </c>
      <c r="B1040" s="2">
        <v>46093</v>
      </c>
      <c r="C1040" t="s">
        <v>2544</v>
      </c>
      <c r="D1040" t="s">
        <v>9</v>
      </c>
      <c r="E1040" t="s">
        <v>10</v>
      </c>
      <c r="F1040" t="s">
        <v>5640</v>
      </c>
      <c r="G1040" t="s">
        <v>5641</v>
      </c>
      <c r="H1040" t="s">
        <v>3870</v>
      </c>
      <c r="I1040" t="s">
        <v>3871</v>
      </c>
      <c r="J1040" t="s">
        <v>50</v>
      </c>
      <c r="K1040" t="s">
        <v>12</v>
      </c>
      <c r="L1040">
        <v>1620</v>
      </c>
      <c r="M1040" t="s">
        <v>49</v>
      </c>
      <c r="N1040" t="s">
        <v>14</v>
      </c>
      <c r="O1040">
        <v>0.7117</v>
      </c>
      <c r="P1040">
        <v>1152.95</v>
      </c>
      <c r="Q1040">
        <v>32.016100000000002</v>
      </c>
      <c r="R1040" s="7">
        <v>0.7117</v>
      </c>
      <c r="S1040" s="1">
        <v>1152.949922</v>
      </c>
      <c r="T1040" t="s">
        <v>315</v>
      </c>
      <c r="U1040" s="7">
        <v>32.016100000000002</v>
      </c>
      <c r="V1040" s="1">
        <v>36912.959999999999</v>
      </c>
      <c r="W1040">
        <v>2026</v>
      </c>
    </row>
    <row r="1041" spans="1:23" x14ac:dyDescent="0.3">
      <c r="A1041">
        <v>72036153</v>
      </c>
      <c r="B1041" s="2">
        <v>46093</v>
      </c>
      <c r="C1041" t="s">
        <v>2544</v>
      </c>
      <c r="D1041" t="s">
        <v>9</v>
      </c>
      <c r="E1041" t="s">
        <v>10</v>
      </c>
      <c r="F1041" t="s">
        <v>5640</v>
      </c>
      <c r="G1041" t="s">
        <v>5641</v>
      </c>
      <c r="H1041" t="s">
        <v>3868</v>
      </c>
      <c r="I1041" t="s">
        <v>3869</v>
      </c>
      <c r="J1041" t="s">
        <v>50</v>
      </c>
      <c r="K1041" t="s">
        <v>12</v>
      </c>
      <c r="L1041">
        <v>1620</v>
      </c>
      <c r="M1041" t="s">
        <v>49</v>
      </c>
      <c r="N1041" t="s">
        <v>14</v>
      </c>
      <c r="O1041">
        <v>0.7117</v>
      </c>
      <c r="P1041">
        <v>1152.95</v>
      </c>
      <c r="Q1041">
        <v>32.016100000000002</v>
      </c>
      <c r="R1041" s="7">
        <v>0.7117</v>
      </c>
      <c r="S1041" s="1">
        <v>1152.949922</v>
      </c>
      <c r="T1041" t="s">
        <v>315</v>
      </c>
      <c r="U1041" s="7">
        <v>32.016100000000002</v>
      </c>
      <c r="V1041" s="1">
        <v>36912.959999999999</v>
      </c>
      <c r="W1041">
        <v>2026</v>
      </c>
    </row>
    <row r="1042" spans="1:23" x14ac:dyDescent="0.3">
      <c r="A1042">
        <v>72036158</v>
      </c>
      <c r="B1042" s="2">
        <v>46093</v>
      </c>
      <c r="C1042" t="s">
        <v>2544</v>
      </c>
      <c r="D1042" t="s">
        <v>9</v>
      </c>
      <c r="E1042" t="s">
        <v>10</v>
      </c>
      <c r="F1042" t="s">
        <v>5640</v>
      </c>
      <c r="G1042" t="s">
        <v>5641</v>
      </c>
      <c r="H1042" t="s">
        <v>3868</v>
      </c>
      <c r="I1042" t="s">
        <v>3869</v>
      </c>
      <c r="J1042" t="s">
        <v>50</v>
      </c>
      <c r="K1042" t="s">
        <v>12</v>
      </c>
      <c r="L1042">
        <v>1420</v>
      </c>
      <c r="M1042" t="s">
        <v>49</v>
      </c>
      <c r="N1042" t="s">
        <v>14</v>
      </c>
      <c r="O1042">
        <v>0.7117</v>
      </c>
      <c r="P1042">
        <v>1010.61</v>
      </c>
      <c r="Q1042">
        <v>32.016100000000002</v>
      </c>
      <c r="R1042" s="7">
        <v>0.7117</v>
      </c>
      <c r="S1042" s="1">
        <v>1010.609974</v>
      </c>
      <c r="T1042" t="s">
        <v>315</v>
      </c>
      <c r="U1042" s="7">
        <v>32.016100000000002</v>
      </c>
      <c r="V1042" s="1">
        <v>32355.79</v>
      </c>
      <c r="W1042">
        <v>2026</v>
      </c>
    </row>
    <row r="1043" spans="1:23" x14ac:dyDescent="0.3">
      <c r="A1043">
        <v>72036161</v>
      </c>
      <c r="B1043" s="2">
        <v>46093</v>
      </c>
      <c r="C1043" t="s">
        <v>2544</v>
      </c>
      <c r="D1043" t="s">
        <v>9</v>
      </c>
      <c r="E1043" t="s">
        <v>10</v>
      </c>
      <c r="F1043" t="s">
        <v>5640</v>
      </c>
      <c r="G1043" t="s">
        <v>5641</v>
      </c>
      <c r="H1043" t="s">
        <v>3870</v>
      </c>
      <c r="I1043" t="s">
        <v>3871</v>
      </c>
      <c r="J1043" t="s">
        <v>50</v>
      </c>
      <c r="K1043" t="s">
        <v>12</v>
      </c>
      <c r="L1043">
        <v>1420</v>
      </c>
      <c r="M1043" t="s">
        <v>49</v>
      </c>
      <c r="N1043" t="s">
        <v>14</v>
      </c>
      <c r="O1043">
        <v>0.7117</v>
      </c>
      <c r="P1043">
        <v>1010.61</v>
      </c>
      <c r="Q1043">
        <v>32.016100000000002</v>
      </c>
      <c r="R1043" s="7">
        <v>0.7117</v>
      </c>
      <c r="S1043" s="1">
        <v>1010.609974</v>
      </c>
      <c r="T1043" t="s">
        <v>315</v>
      </c>
      <c r="U1043" s="7">
        <v>32.016100000000002</v>
      </c>
      <c r="V1043" s="1">
        <v>32355.79</v>
      </c>
      <c r="W1043">
        <v>2026</v>
      </c>
    </row>
    <row r="1044" spans="1:23" x14ac:dyDescent="0.3">
      <c r="A1044">
        <v>72036163</v>
      </c>
      <c r="B1044" s="2">
        <v>46093</v>
      </c>
      <c r="C1044" t="s">
        <v>2544</v>
      </c>
      <c r="D1044" t="s">
        <v>9</v>
      </c>
      <c r="E1044" t="s">
        <v>10</v>
      </c>
      <c r="F1044" t="s">
        <v>5640</v>
      </c>
      <c r="G1044" t="s">
        <v>5641</v>
      </c>
      <c r="H1044" t="s">
        <v>3868</v>
      </c>
      <c r="I1044" t="s">
        <v>3869</v>
      </c>
      <c r="J1044" t="s">
        <v>50</v>
      </c>
      <c r="K1044" t="s">
        <v>12</v>
      </c>
      <c r="L1044">
        <v>210</v>
      </c>
      <c r="M1044" t="s">
        <v>49</v>
      </c>
      <c r="N1044" t="s">
        <v>14</v>
      </c>
      <c r="O1044">
        <v>0.7117</v>
      </c>
      <c r="P1044">
        <v>149.45699999999999</v>
      </c>
      <c r="Q1044">
        <v>32.016100000000002</v>
      </c>
      <c r="R1044" s="7">
        <v>0.7117</v>
      </c>
      <c r="S1044" s="1">
        <v>149.45699099999999</v>
      </c>
      <c r="T1044" t="s">
        <v>315</v>
      </c>
      <c r="U1044" s="7">
        <v>32.016100000000002</v>
      </c>
      <c r="V1044" s="1">
        <v>4785.03</v>
      </c>
      <c r="W1044">
        <v>2026</v>
      </c>
    </row>
    <row r="1045" spans="1:23" x14ac:dyDescent="0.3">
      <c r="A1045">
        <v>72036355</v>
      </c>
      <c r="B1045" s="2">
        <v>46093</v>
      </c>
      <c r="C1045" t="s">
        <v>2544</v>
      </c>
      <c r="D1045" t="s">
        <v>9</v>
      </c>
      <c r="E1045" t="s">
        <v>10</v>
      </c>
      <c r="F1045" t="s">
        <v>5640</v>
      </c>
      <c r="G1045" t="s">
        <v>5641</v>
      </c>
      <c r="H1045" t="s">
        <v>2647</v>
      </c>
      <c r="I1045" t="s">
        <v>2648</v>
      </c>
      <c r="J1045" t="s">
        <v>50</v>
      </c>
      <c r="K1045" t="s">
        <v>12</v>
      </c>
      <c r="L1045">
        <v>1010</v>
      </c>
      <c r="M1045" t="s">
        <v>49</v>
      </c>
      <c r="N1045" t="s">
        <v>14</v>
      </c>
      <c r="O1045">
        <v>0.7117</v>
      </c>
      <c r="P1045">
        <v>718.81700000000001</v>
      </c>
      <c r="Q1045">
        <v>32.016100000000002</v>
      </c>
      <c r="R1045" s="7">
        <v>0.7117</v>
      </c>
      <c r="S1045" s="1">
        <v>718.81709499999999</v>
      </c>
      <c r="T1045" t="s">
        <v>315</v>
      </c>
      <c r="U1045" s="7">
        <v>32.016100000000002</v>
      </c>
      <c r="V1045" s="1">
        <v>23013.72</v>
      </c>
      <c r="W1045">
        <v>2026</v>
      </c>
    </row>
    <row r="1046" spans="1:23" x14ac:dyDescent="0.3">
      <c r="A1046">
        <v>72036231</v>
      </c>
      <c r="B1046" s="2">
        <v>46093</v>
      </c>
      <c r="C1046" t="s">
        <v>2544</v>
      </c>
      <c r="D1046" t="s">
        <v>9</v>
      </c>
      <c r="E1046" t="s">
        <v>10</v>
      </c>
      <c r="F1046" t="s">
        <v>5640</v>
      </c>
      <c r="G1046" t="s">
        <v>5641</v>
      </c>
      <c r="H1046" t="s">
        <v>3876</v>
      </c>
      <c r="I1046" t="s">
        <v>3877</v>
      </c>
      <c r="J1046" t="s">
        <v>50</v>
      </c>
      <c r="K1046" t="s">
        <v>12</v>
      </c>
      <c r="L1046">
        <v>1072</v>
      </c>
      <c r="M1046" t="s">
        <v>49</v>
      </c>
      <c r="N1046" t="s">
        <v>14</v>
      </c>
      <c r="O1046">
        <v>0.7117</v>
      </c>
      <c r="P1046">
        <v>762.94</v>
      </c>
      <c r="Q1046">
        <v>32.016100000000002</v>
      </c>
      <c r="R1046" s="7">
        <v>0.7117</v>
      </c>
      <c r="S1046" s="1">
        <v>762.93989499999998</v>
      </c>
      <c r="T1046" t="s">
        <v>315</v>
      </c>
      <c r="U1046" s="7">
        <v>32.016100000000002</v>
      </c>
      <c r="V1046" s="1">
        <v>24426.36</v>
      </c>
      <c r="W1046">
        <v>2026</v>
      </c>
    </row>
    <row r="1047" spans="1:23" x14ac:dyDescent="0.3">
      <c r="A1047">
        <v>72036116</v>
      </c>
      <c r="B1047" s="2">
        <v>46093</v>
      </c>
      <c r="C1047" t="s">
        <v>2544</v>
      </c>
      <c r="D1047" t="s">
        <v>9</v>
      </c>
      <c r="E1047" t="s">
        <v>10</v>
      </c>
      <c r="F1047" t="s">
        <v>5640</v>
      </c>
      <c r="G1047" t="s">
        <v>5641</v>
      </c>
      <c r="H1047" t="s">
        <v>3870</v>
      </c>
      <c r="I1047" t="s">
        <v>3871</v>
      </c>
      <c r="J1047" t="s">
        <v>50</v>
      </c>
      <c r="K1047" t="s">
        <v>12</v>
      </c>
      <c r="L1047">
        <v>1220</v>
      </c>
      <c r="M1047" t="s">
        <v>49</v>
      </c>
      <c r="N1047" t="s">
        <v>14</v>
      </c>
      <c r="O1047">
        <v>0.7117</v>
      </c>
      <c r="P1047">
        <v>868.274</v>
      </c>
      <c r="Q1047">
        <v>32.016100000000002</v>
      </c>
      <c r="R1047" s="7">
        <v>0.7117</v>
      </c>
      <c r="S1047" s="1">
        <v>868.27408700000001</v>
      </c>
      <c r="T1047" t="s">
        <v>315</v>
      </c>
      <c r="U1047" s="7">
        <v>32.016100000000002</v>
      </c>
      <c r="V1047" s="1">
        <v>27798.75</v>
      </c>
      <c r="W1047">
        <v>2026</v>
      </c>
    </row>
    <row r="1048" spans="1:23" x14ac:dyDescent="0.3">
      <c r="A1048">
        <v>72037265</v>
      </c>
      <c r="B1048" s="2">
        <v>46093</v>
      </c>
      <c r="C1048" t="s">
        <v>3339</v>
      </c>
      <c r="D1048" t="s">
        <v>9</v>
      </c>
      <c r="E1048" t="s">
        <v>10</v>
      </c>
      <c r="F1048" t="s">
        <v>5684</v>
      </c>
      <c r="G1048" t="s">
        <v>5685</v>
      </c>
      <c r="H1048" t="s">
        <v>2048</v>
      </c>
      <c r="I1048" t="s">
        <v>2049</v>
      </c>
      <c r="J1048" t="s">
        <v>50</v>
      </c>
      <c r="K1048" t="s">
        <v>32</v>
      </c>
      <c r="L1048">
        <v>1005</v>
      </c>
      <c r="M1048" t="s">
        <v>49</v>
      </c>
      <c r="N1048" t="s">
        <v>14</v>
      </c>
      <c r="O1048">
        <v>1.3948</v>
      </c>
      <c r="P1048">
        <v>1401.7739999999999</v>
      </c>
      <c r="Q1048">
        <v>32.016100000000002</v>
      </c>
      <c r="R1048" s="7">
        <v>1.3948</v>
      </c>
      <c r="S1048" s="1">
        <v>1401.774107</v>
      </c>
      <c r="T1048" t="s">
        <v>315</v>
      </c>
      <c r="U1048" s="7">
        <v>32.016100000000002</v>
      </c>
      <c r="V1048" s="1">
        <v>44879.34</v>
      </c>
      <c r="W1048">
        <v>2026</v>
      </c>
    </row>
    <row r="1049" spans="1:23" x14ac:dyDescent="0.3">
      <c r="A1049">
        <v>72037156</v>
      </c>
      <c r="B1049" s="2">
        <v>46093</v>
      </c>
      <c r="C1049" t="s">
        <v>2606</v>
      </c>
      <c r="D1049" t="s">
        <v>9</v>
      </c>
      <c r="E1049" t="s">
        <v>10</v>
      </c>
      <c r="F1049" t="s">
        <v>5712</v>
      </c>
      <c r="G1049" t="s">
        <v>5713</v>
      </c>
      <c r="H1049" t="s">
        <v>1921</v>
      </c>
      <c r="I1049" t="s">
        <v>1922</v>
      </c>
      <c r="J1049" t="s">
        <v>50</v>
      </c>
      <c r="K1049" t="s">
        <v>33</v>
      </c>
      <c r="L1049">
        <v>540</v>
      </c>
      <c r="M1049" t="s">
        <v>49</v>
      </c>
      <c r="N1049" t="s">
        <v>14</v>
      </c>
      <c r="O1049">
        <v>2.35859</v>
      </c>
      <c r="P1049">
        <v>1273.6400000000001</v>
      </c>
      <c r="Q1049">
        <v>32.016100000000002</v>
      </c>
      <c r="R1049" s="7">
        <v>2.3585889999999998</v>
      </c>
      <c r="S1049" s="1">
        <v>1273.6401370000001</v>
      </c>
      <c r="T1049" t="s">
        <v>315</v>
      </c>
      <c r="U1049" s="7">
        <v>32.016100000000002</v>
      </c>
      <c r="V1049" s="1">
        <v>40776.99</v>
      </c>
      <c r="W1049">
        <v>2026</v>
      </c>
    </row>
    <row r="1050" spans="1:23" x14ac:dyDescent="0.3">
      <c r="A1050">
        <v>72036639</v>
      </c>
      <c r="B1050" s="2">
        <v>46093</v>
      </c>
      <c r="C1050" t="s">
        <v>2541</v>
      </c>
      <c r="D1050" t="s">
        <v>9</v>
      </c>
      <c r="E1050" t="s">
        <v>10</v>
      </c>
      <c r="F1050" t="s">
        <v>5712</v>
      </c>
      <c r="G1050" t="s">
        <v>5713</v>
      </c>
      <c r="H1050" t="s">
        <v>1115</v>
      </c>
      <c r="I1050" t="s">
        <v>1116</v>
      </c>
      <c r="J1050" t="s">
        <v>50</v>
      </c>
      <c r="K1050" t="s">
        <v>33</v>
      </c>
      <c r="L1050">
        <v>1005</v>
      </c>
      <c r="M1050" t="s">
        <v>49</v>
      </c>
      <c r="N1050" t="s">
        <v>14</v>
      </c>
      <c r="O1050">
        <v>2.2435999999999998</v>
      </c>
      <c r="P1050">
        <v>2254.8180000000002</v>
      </c>
      <c r="Q1050">
        <v>32.016100000000002</v>
      </c>
      <c r="R1050" s="7">
        <v>2.2435990000000001</v>
      </c>
      <c r="S1050" s="1">
        <v>2254.8180440000001</v>
      </c>
      <c r="T1050" t="s">
        <v>315</v>
      </c>
      <c r="U1050" s="7">
        <v>32.016100000000002</v>
      </c>
      <c r="V1050" s="1">
        <v>72190.48</v>
      </c>
      <c r="W1050">
        <v>2026</v>
      </c>
    </row>
    <row r="1051" spans="1:23" x14ac:dyDescent="0.3">
      <c r="A1051">
        <v>72037159</v>
      </c>
      <c r="B1051" s="2">
        <v>46093</v>
      </c>
      <c r="C1051" t="s">
        <v>2606</v>
      </c>
      <c r="D1051" t="s">
        <v>9</v>
      </c>
      <c r="E1051" t="s">
        <v>10</v>
      </c>
      <c r="F1051" t="s">
        <v>5712</v>
      </c>
      <c r="G1051" t="s">
        <v>5713</v>
      </c>
      <c r="H1051" t="s">
        <v>1923</v>
      </c>
      <c r="I1051" t="s">
        <v>1924</v>
      </c>
      <c r="J1051" t="s">
        <v>50</v>
      </c>
      <c r="K1051" t="s">
        <v>33</v>
      </c>
      <c r="L1051">
        <v>1005</v>
      </c>
      <c r="M1051" t="s">
        <v>49</v>
      </c>
      <c r="N1051" t="s">
        <v>14</v>
      </c>
      <c r="O1051">
        <v>2.3586</v>
      </c>
      <c r="P1051">
        <v>2370.39</v>
      </c>
      <c r="Q1051">
        <v>32.016100000000002</v>
      </c>
      <c r="R1051" s="7">
        <v>2.3585989999999999</v>
      </c>
      <c r="S1051" s="1">
        <v>2370.389897</v>
      </c>
      <c r="T1051" t="s">
        <v>315</v>
      </c>
      <c r="U1051" s="7">
        <v>32.016100000000002</v>
      </c>
      <c r="V1051" s="1">
        <v>75890.64</v>
      </c>
      <c r="W1051">
        <v>2026</v>
      </c>
    </row>
    <row r="1052" spans="1:23" x14ac:dyDescent="0.3">
      <c r="A1052">
        <v>72036636</v>
      </c>
      <c r="B1052" s="2">
        <v>46093</v>
      </c>
      <c r="C1052" t="s">
        <v>2541</v>
      </c>
      <c r="D1052" t="s">
        <v>9</v>
      </c>
      <c r="E1052" t="s">
        <v>10</v>
      </c>
      <c r="F1052" t="s">
        <v>5712</v>
      </c>
      <c r="G1052" t="s">
        <v>5713</v>
      </c>
      <c r="H1052" t="s">
        <v>1115</v>
      </c>
      <c r="I1052" t="s">
        <v>1116</v>
      </c>
      <c r="J1052" t="s">
        <v>50</v>
      </c>
      <c r="K1052" t="s">
        <v>33</v>
      </c>
      <c r="L1052">
        <v>1005</v>
      </c>
      <c r="M1052" t="s">
        <v>49</v>
      </c>
      <c r="N1052" t="s">
        <v>14</v>
      </c>
      <c r="O1052">
        <v>2.2435999999999998</v>
      </c>
      <c r="P1052">
        <v>2254.8180000000002</v>
      </c>
      <c r="Q1052">
        <v>32.016100000000002</v>
      </c>
      <c r="R1052" s="7">
        <v>2.2435990000000001</v>
      </c>
      <c r="S1052" s="1">
        <v>2254.8180440000001</v>
      </c>
      <c r="T1052" t="s">
        <v>315</v>
      </c>
      <c r="U1052" s="7">
        <v>32.016100000000002</v>
      </c>
      <c r="V1052" s="1">
        <v>72190.48</v>
      </c>
      <c r="W1052">
        <v>2026</v>
      </c>
    </row>
    <row r="1053" spans="1:23" x14ac:dyDescent="0.3">
      <c r="A1053">
        <v>72036640</v>
      </c>
      <c r="B1053" s="2">
        <v>46093</v>
      </c>
      <c r="C1053" t="s">
        <v>2541</v>
      </c>
      <c r="D1053" t="s">
        <v>9</v>
      </c>
      <c r="E1053" t="s">
        <v>10</v>
      </c>
      <c r="F1053" t="s">
        <v>5712</v>
      </c>
      <c r="G1053" t="s">
        <v>5713</v>
      </c>
      <c r="H1053" t="s">
        <v>1113</v>
      </c>
      <c r="I1053" t="s">
        <v>1114</v>
      </c>
      <c r="J1053" t="s">
        <v>50</v>
      </c>
      <c r="K1053" t="s">
        <v>33</v>
      </c>
      <c r="L1053">
        <v>1005</v>
      </c>
      <c r="M1053" t="s">
        <v>49</v>
      </c>
      <c r="N1053" t="s">
        <v>14</v>
      </c>
      <c r="O1053">
        <v>2.1747999999999998</v>
      </c>
      <c r="P1053">
        <v>2185.674</v>
      </c>
      <c r="Q1053">
        <v>32.016100000000002</v>
      </c>
      <c r="R1053" s="7">
        <v>2.1747990000000001</v>
      </c>
      <c r="S1053" s="1">
        <v>2185.674082</v>
      </c>
      <c r="T1053" t="s">
        <v>315</v>
      </c>
      <c r="U1053" s="7">
        <v>32.016100000000002</v>
      </c>
      <c r="V1053" s="1">
        <v>69976.759999999995</v>
      </c>
      <c r="W1053">
        <v>2026</v>
      </c>
    </row>
    <row r="1054" spans="1:23" x14ac:dyDescent="0.3">
      <c r="A1054">
        <v>72036804</v>
      </c>
      <c r="B1054" s="2">
        <v>46093</v>
      </c>
      <c r="C1054" t="s">
        <v>2687</v>
      </c>
      <c r="D1054" t="s">
        <v>9</v>
      </c>
      <c r="E1054" t="s">
        <v>10</v>
      </c>
      <c r="F1054" t="s">
        <v>5712</v>
      </c>
      <c r="G1054" t="s">
        <v>5713</v>
      </c>
      <c r="H1054" t="s">
        <v>3911</v>
      </c>
      <c r="I1054" t="s">
        <v>3912</v>
      </c>
      <c r="J1054" t="s">
        <v>50</v>
      </c>
      <c r="K1054" t="s">
        <v>33</v>
      </c>
      <c r="L1054">
        <v>300</v>
      </c>
      <c r="M1054" t="s">
        <v>49</v>
      </c>
      <c r="N1054" t="s">
        <v>14</v>
      </c>
      <c r="O1054">
        <v>1.0880000000000001</v>
      </c>
      <c r="P1054">
        <v>326.39999999999998</v>
      </c>
      <c r="Q1054">
        <v>32.016100000000002</v>
      </c>
      <c r="R1054" s="7">
        <v>1.0880000000000001</v>
      </c>
      <c r="S1054" s="1">
        <v>326.40015399999999</v>
      </c>
      <c r="T1054" t="s">
        <v>315</v>
      </c>
      <c r="U1054" s="7">
        <v>32.016100000000002</v>
      </c>
      <c r="V1054" s="1">
        <v>10450.06</v>
      </c>
      <c r="W1054">
        <v>2026</v>
      </c>
    </row>
    <row r="1055" spans="1:23" x14ac:dyDescent="0.3">
      <c r="A1055">
        <v>72037265</v>
      </c>
      <c r="B1055" s="2">
        <v>46093</v>
      </c>
      <c r="C1055" t="s">
        <v>3339</v>
      </c>
      <c r="D1055" t="s">
        <v>9</v>
      </c>
      <c r="E1055" t="s">
        <v>10</v>
      </c>
      <c r="F1055" t="s">
        <v>5684</v>
      </c>
      <c r="G1055" t="s">
        <v>5685</v>
      </c>
      <c r="H1055" t="s">
        <v>625</v>
      </c>
      <c r="I1055" t="s">
        <v>626</v>
      </c>
      <c r="J1055" t="s">
        <v>50</v>
      </c>
      <c r="K1055" t="s">
        <v>32</v>
      </c>
      <c r="L1055">
        <v>1005</v>
      </c>
      <c r="M1055" t="s">
        <v>49</v>
      </c>
      <c r="N1055" t="s">
        <v>14</v>
      </c>
      <c r="O1055">
        <v>1.3948</v>
      </c>
      <c r="P1055">
        <v>1401.7739999999999</v>
      </c>
      <c r="Q1055">
        <v>32.016100000000002</v>
      </c>
      <c r="R1055" s="7">
        <v>1.3948</v>
      </c>
      <c r="S1055" s="1">
        <v>1401.774107</v>
      </c>
      <c r="T1055" t="s">
        <v>315</v>
      </c>
      <c r="U1055" s="7">
        <v>32.016100000000002</v>
      </c>
      <c r="V1055" s="1">
        <v>44879.34</v>
      </c>
      <c r="W1055">
        <v>2026</v>
      </c>
    </row>
    <row r="1056" spans="1:23" x14ac:dyDescent="0.3">
      <c r="A1056">
        <v>72037503</v>
      </c>
      <c r="B1056" s="2">
        <v>46093</v>
      </c>
      <c r="C1056" t="s">
        <v>3271</v>
      </c>
      <c r="D1056" t="s">
        <v>9</v>
      </c>
      <c r="E1056" t="s">
        <v>10</v>
      </c>
      <c r="F1056" t="s">
        <v>5656</v>
      </c>
      <c r="G1056" t="s">
        <v>5657</v>
      </c>
      <c r="H1056" t="s">
        <v>1621</v>
      </c>
      <c r="I1056" t="s">
        <v>1622</v>
      </c>
      <c r="J1056" t="s">
        <v>50</v>
      </c>
      <c r="K1056" t="s">
        <v>12</v>
      </c>
      <c r="L1056">
        <v>290</v>
      </c>
      <c r="M1056" t="s">
        <v>49</v>
      </c>
      <c r="N1056" t="s">
        <v>14</v>
      </c>
      <c r="O1056">
        <v>1.1628000000000001</v>
      </c>
      <c r="P1056">
        <v>337.21199999999999</v>
      </c>
      <c r="Q1056">
        <v>32.016100000000002</v>
      </c>
      <c r="R1056" s="7">
        <v>1.1627989999999999</v>
      </c>
      <c r="S1056" s="1">
        <v>337.21190200000001</v>
      </c>
      <c r="T1056" t="s">
        <v>315</v>
      </c>
      <c r="U1056" s="7">
        <v>32.016100000000002</v>
      </c>
      <c r="V1056" s="1">
        <v>10796.21</v>
      </c>
      <c r="W1056">
        <v>2026</v>
      </c>
    </row>
    <row r="1057" spans="1:23" x14ac:dyDescent="0.3">
      <c r="A1057">
        <v>72037709</v>
      </c>
      <c r="B1057" s="2">
        <v>46093</v>
      </c>
      <c r="C1057" t="s">
        <v>3727</v>
      </c>
      <c r="D1057" t="s">
        <v>9</v>
      </c>
      <c r="E1057" t="s">
        <v>10</v>
      </c>
      <c r="F1057" t="s">
        <v>5656</v>
      </c>
      <c r="G1057" t="s">
        <v>5657</v>
      </c>
      <c r="H1057" t="s">
        <v>1605</v>
      </c>
      <c r="I1057" t="s">
        <v>1606</v>
      </c>
      <c r="J1057" t="s">
        <v>50</v>
      </c>
      <c r="K1057" t="s">
        <v>12</v>
      </c>
      <c r="L1057">
        <v>480</v>
      </c>
      <c r="M1057" t="s">
        <v>49</v>
      </c>
      <c r="N1057" t="s">
        <v>14</v>
      </c>
      <c r="O1057">
        <v>1.0528999999999999</v>
      </c>
      <c r="P1057">
        <v>505.392</v>
      </c>
      <c r="Q1057">
        <v>32.016100000000002</v>
      </c>
      <c r="R1057" s="7">
        <v>1.052899</v>
      </c>
      <c r="S1057" s="1">
        <v>505.391974</v>
      </c>
      <c r="T1057" t="s">
        <v>315</v>
      </c>
      <c r="U1057" s="7">
        <v>32.016100000000002</v>
      </c>
      <c r="V1057" s="1">
        <v>16180.68</v>
      </c>
      <c r="W1057">
        <v>2026</v>
      </c>
    </row>
    <row r="1058" spans="1:23" x14ac:dyDescent="0.3">
      <c r="A1058">
        <v>72038093</v>
      </c>
      <c r="B1058" s="2">
        <v>46093</v>
      </c>
      <c r="C1058" t="s">
        <v>5340</v>
      </c>
      <c r="D1058" t="s">
        <v>9</v>
      </c>
      <c r="E1058" t="s">
        <v>10</v>
      </c>
      <c r="F1058" t="s">
        <v>5656</v>
      </c>
      <c r="G1058" t="s">
        <v>5657</v>
      </c>
      <c r="H1058" t="s">
        <v>3866</v>
      </c>
      <c r="I1058" t="s">
        <v>3867</v>
      </c>
      <c r="J1058" t="s">
        <v>50</v>
      </c>
      <c r="K1058" t="s">
        <v>12</v>
      </c>
      <c r="L1058">
        <v>270</v>
      </c>
      <c r="M1058" t="s">
        <v>49</v>
      </c>
      <c r="N1058" t="s">
        <v>14</v>
      </c>
      <c r="O1058">
        <v>1.1281000000000001</v>
      </c>
      <c r="P1058">
        <v>304.58699999999999</v>
      </c>
      <c r="Q1058">
        <v>32.016100000000002</v>
      </c>
      <c r="R1058" s="7">
        <v>1.128099</v>
      </c>
      <c r="S1058" s="1">
        <v>304.58706699999999</v>
      </c>
      <c r="T1058" t="s">
        <v>315</v>
      </c>
      <c r="U1058" s="7">
        <v>32.016100000000002</v>
      </c>
      <c r="V1058" s="1">
        <v>9751.69</v>
      </c>
      <c r="W1058">
        <v>2026</v>
      </c>
    </row>
    <row r="1059" spans="1:23" x14ac:dyDescent="0.3">
      <c r="A1059">
        <v>72037709</v>
      </c>
      <c r="B1059" s="2">
        <v>46093</v>
      </c>
      <c r="C1059" t="s">
        <v>3727</v>
      </c>
      <c r="D1059" t="s">
        <v>9</v>
      </c>
      <c r="E1059" t="s">
        <v>10</v>
      </c>
      <c r="F1059" t="s">
        <v>5656</v>
      </c>
      <c r="G1059" t="s">
        <v>5657</v>
      </c>
      <c r="H1059" t="s">
        <v>754</v>
      </c>
      <c r="I1059" t="s">
        <v>755</v>
      </c>
      <c r="J1059" t="s">
        <v>50</v>
      </c>
      <c r="K1059" t="s">
        <v>12</v>
      </c>
      <c r="L1059">
        <v>110</v>
      </c>
      <c r="M1059" t="s">
        <v>49</v>
      </c>
      <c r="N1059" t="s">
        <v>14</v>
      </c>
      <c r="O1059">
        <v>1.1512</v>
      </c>
      <c r="P1059">
        <v>126.63200000000001</v>
      </c>
      <c r="Q1059">
        <v>32.016100000000002</v>
      </c>
      <c r="R1059" s="7">
        <v>1.1511990000000001</v>
      </c>
      <c r="S1059" s="1">
        <v>126.631913</v>
      </c>
      <c r="T1059" t="s">
        <v>315</v>
      </c>
      <c r="U1059" s="7">
        <v>32.016100000000002</v>
      </c>
      <c r="V1059" s="1">
        <v>4054.26</v>
      </c>
      <c r="W1059">
        <v>2026</v>
      </c>
    </row>
    <row r="1060" spans="1:23" x14ac:dyDescent="0.3">
      <c r="A1060">
        <v>72037709</v>
      </c>
      <c r="B1060" s="2">
        <v>46093</v>
      </c>
      <c r="C1060" t="s">
        <v>3727</v>
      </c>
      <c r="D1060" t="s">
        <v>9</v>
      </c>
      <c r="E1060" t="s">
        <v>10</v>
      </c>
      <c r="F1060" t="s">
        <v>5656</v>
      </c>
      <c r="G1060" t="s">
        <v>5657</v>
      </c>
      <c r="H1060" t="s">
        <v>758</v>
      </c>
      <c r="I1060" t="s">
        <v>759</v>
      </c>
      <c r="J1060" t="s">
        <v>50</v>
      </c>
      <c r="K1060" t="s">
        <v>12</v>
      </c>
      <c r="L1060">
        <v>800</v>
      </c>
      <c r="M1060" t="s">
        <v>49</v>
      </c>
      <c r="N1060" t="s">
        <v>14</v>
      </c>
      <c r="O1060">
        <v>1.1628000000000001</v>
      </c>
      <c r="P1060">
        <v>930.24</v>
      </c>
      <c r="Q1060">
        <v>32.016100000000002</v>
      </c>
      <c r="R1060" s="7">
        <v>1.1627989999999999</v>
      </c>
      <c r="S1060" s="1">
        <v>930.24009699999999</v>
      </c>
      <c r="T1060" t="s">
        <v>315</v>
      </c>
      <c r="U1060" s="7">
        <v>32.016100000000002</v>
      </c>
      <c r="V1060" s="1">
        <v>29782.66</v>
      </c>
      <c r="W1060">
        <v>2026</v>
      </c>
    </row>
    <row r="1061" spans="1:23" x14ac:dyDescent="0.3">
      <c r="A1061">
        <v>72037426</v>
      </c>
      <c r="B1061" s="2">
        <v>46093</v>
      </c>
      <c r="C1061" t="s">
        <v>3256</v>
      </c>
      <c r="D1061" t="s">
        <v>9</v>
      </c>
      <c r="E1061" t="s">
        <v>10</v>
      </c>
      <c r="F1061" t="s">
        <v>5656</v>
      </c>
      <c r="G1061" t="s">
        <v>5657</v>
      </c>
      <c r="H1061" t="s">
        <v>51</v>
      </c>
      <c r="I1061" t="s">
        <v>52</v>
      </c>
      <c r="J1061" t="s">
        <v>50</v>
      </c>
      <c r="K1061" t="s">
        <v>12</v>
      </c>
      <c r="L1061">
        <v>2100</v>
      </c>
      <c r="M1061" t="s">
        <v>49</v>
      </c>
      <c r="N1061" t="s">
        <v>14</v>
      </c>
      <c r="O1061">
        <v>0.33979999999999999</v>
      </c>
      <c r="P1061">
        <v>713.58</v>
      </c>
      <c r="Q1061">
        <v>32.016100000000002</v>
      </c>
      <c r="R1061" s="7">
        <v>0.33979900000000002</v>
      </c>
      <c r="S1061" s="1">
        <v>713.58004200000005</v>
      </c>
      <c r="T1061" t="s">
        <v>315</v>
      </c>
      <c r="U1061" s="7">
        <v>32.016100000000002</v>
      </c>
      <c r="V1061" s="1">
        <v>22846.05</v>
      </c>
      <c r="W1061">
        <v>2026</v>
      </c>
    </row>
    <row r="1062" spans="1:23" x14ac:dyDescent="0.3">
      <c r="A1062">
        <v>72037507</v>
      </c>
      <c r="B1062" s="2">
        <v>46093</v>
      </c>
      <c r="C1062" t="s">
        <v>3271</v>
      </c>
      <c r="D1062" t="s">
        <v>9</v>
      </c>
      <c r="E1062" t="s">
        <v>10</v>
      </c>
      <c r="F1062" t="s">
        <v>5656</v>
      </c>
      <c r="G1062" t="s">
        <v>5657</v>
      </c>
      <c r="H1062" t="s">
        <v>754</v>
      </c>
      <c r="I1062" t="s">
        <v>755</v>
      </c>
      <c r="J1062" t="s">
        <v>50</v>
      </c>
      <c r="K1062" t="s">
        <v>12</v>
      </c>
      <c r="L1062">
        <v>1030</v>
      </c>
      <c r="M1062" t="s">
        <v>49</v>
      </c>
      <c r="N1062" t="s">
        <v>14</v>
      </c>
      <c r="O1062">
        <v>1.1512</v>
      </c>
      <c r="P1062">
        <v>1185.7360000000001</v>
      </c>
      <c r="Q1062">
        <v>32.016100000000002</v>
      </c>
      <c r="R1062" s="7">
        <v>1.1511990000000001</v>
      </c>
      <c r="S1062" s="1">
        <v>1185.7359260000001</v>
      </c>
      <c r="T1062" t="s">
        <v>315</v>
      </c>
      <c r="U1062" s="7">
        <v>32.016100000000002</v>
      </c>
      <c r="V1062" s="1">
        <v>37962.639999999999</v>
      </c>
      <c r="W1062">
        <v>2026</v>
      </c>
    </row>
    <row r="1063" spans="1:23" x14ac:dyDescent="0.3">
      <c r="A1063">
        <v>72037858</v>
      </c>
      <c r="B1063" s="2">
        <v>46093</v>
      </c>
      <c r="C1063" t="s">
        <v>3913</v>
      </c>
      <c r="D1063" t="s">
        <v>9</v>
      </c>
      <c r="E1063" t="s">
        <v>10</v>
      </c>
      <c r="F1063" t="s">
        <v>5656</v>
      </c>
      <c r="G1063" t="s">
        <v>5657</v>
      </c>
      <c r="H1063" t="s">
        <v>3870</v>
      </c>
      <c r="I1063" t="s">
        <v>3871</v>
      </c>
      <c r="J1063" t="s">
        <v>50</v>
      </c>
      <c r="K1063" t="s">
        <v>12</v>
      </c>
      <c r="L1063">
        <v>1420</v>
      </c>
      <c r="M1063" t="s">
        <v>49</v>
      </c>
      <c r="N1063" t="s">
        <v>14</v>
      </c>
      <c r="O1063">
        <v>0.7117</v>
      </c>
      <c r="P1063">
        <v>1010.614</v>
      </c>
      <c r="Q1063">
        <v>32.016100000000002</v>
      </c>
      <c r="R1063" s="7">
        <v>0.7117</v>
      </c>
      <c r="S1063" s="1">
        <v>1010.6140339999999</v>
      </c>
      <c r="T1063" t="s">
        <v>315</v>
      </c>
      <c r="U1063" s="7">
        <v>32.016100000000002</v>
      </c>
      <c r="V1063" s="1">
        <v>32355.919999999998</v>
      </c>
      <c r="W1063">
        <v>2026</v>
      </c>
    </row>
    <row r="1064" spans="1:23" x14ac:dyDescent="0.3">
      <c r="A1064">
        <v>72037854</v>
      </c>
      <c r="B1064" s="2">
        <v>46093</v>
      </c>
      <c r="C1064" t="s">
        <v>3913</v>
      </c>
      <c r="D1064" t="s">
        <v>9</v>
      </c>
      <c r="E1064" t="s">
        <v>10</v>
      </c>
      <c r="F1064" t="s">
        <v>5656</v>
      </c>
      <c r="G1064" t="s">
        <v>5657</v>
      </c>
      <c r="H1064" t="s">
        <v>3870</v>
      </c>
      <c r="I1064" t="s">
        <v>3871</v>
      </c>
      <c r="J1064" t="s">
        <v>50</v>
      </c>
      <c r="K1064" t="s">
        <v>12</v>
      </c>
      <c r="L1064">
        <v>1620</v>
      </c>
      <c r="M1064" t="s">
        <v>49</v>
      </c>
      <c r="N1064" t="s">
        <v>14</v>
      </c>
      <c r="O1064">
        <v>0.7117</v>
      </c>
      <c r="P1064">
        <v>1152.954</v>
      </c>
      <c r="Q1064">
        <v>32.016100000000002</v>
      </c>
      <c r="R1064" s="7">
        <v>0.7117</v>
      </c>
      <c r="S1064" s="1">
        <v>1152.953982</v>
      </c>
      <c r="T1064" t="s">
        <v>315</v>
      </c>
      <c r="U1064" s="7">
        <v>32.016100000000002</v>
      </c>
      <c r="V1064" s="1">
        <v>36913.089999999997</v>
      </c>
      <c r="W1064">
        <v>2026</v>
      </c>
    </row>
    <row r="1065" spans="1:23" x14ac:dyDescent="0.3">
      <c r="A1065">
        <v>72037709</v>
      </c>
      <c r="B1065" s="2">
        <v>46093</v>
      </c>
      <c r="C1065" t="s">
        <v>3727</v>
      </c>
      <c r="D1065" t="s">
        <v>9</v>
      </c>
      <c r="E1065" t="s">
        <v>10</v>
      </c>
      <c r="F1065" t="s">
        <v>5656</v>
      </c>
      <c r="G1065" t="s">
        <v>5657</v>
      </c>
      <c r="H1065" t="s">
        <v>756</v>
      </c>
      <c r="I1065" t="s">
        <v>757</v>
      </c>
      <c r="J1065" t="s">
        <v>50</v>
      </c>
      <c r="K1065" t="s">
        <v>12</v>
      </c>
      <c r="L1065">
        <v>720</v>
      </c>
      <c r="M1065" t="s">
        <v>49</v>
      </c>
      <c r="N1065" t="s">
        <v>14</v>
      </c>
      <c r="O1065">
        <v>1.0639000000000001</v>
      </c>
      <c r="P1065">
        <v>766.00800000000004</v>
      </c>
      <c r="Q1065">
        <v>32.016100000000002</v>
      </c>
      <c r="R1065" s="7">
        <v>1.0639000000000001</v>
      </c>
      <c r="S1065" s="1">
        <v>766.00803900000005</v>
      </c>
      <c r="T1065" t="s">
        <v>315</v>
      </c>
      <c r="U1065" s="7">
        <v>32.016100000000002</v>
      </c>
      <c r="V1065" s="1">
        <v>24524.59</v>
      </c>
      <c r="W1065">
        <v>2026</v>
      </c>
    </row>
    <row r="1066" spans="1:23" x14ac:dyDescent="0.3">
      <c r="A1066">
        <v>72037856</v>
      </c>
      <c r="B1066" s="2">
        <v>46093</v>
      </c>
      <c r="C1066" t="s">
        <v>3913</v>
      </c>
      <c r="D1066" t="s">
        <v>9</v>
      </c>
      <c r="E1066" t="s">
        <v>10</v>
      </c>
      <c r="F1066" t="s">
        <v>5656</v>
      </c>
      <c r="G1066" t="s">
        <v>5657</v>
      </c>
      <c r="H1066" t="s">
        <v>3870</v>
      </c>
      <c r="I1066" t="s">
        <v>3871</v>
      </c>
      <c r="J1066" t="s">
        <v>50</v>
      </c>
      <c r="K1066" t="s">
        <v>12</v>
      </c>
      <c r="L1066">
        <v>1010</v>
      </c>
      <c r="M1066" t="s">
        <v>49</v>
      </c>
      <c r="N1066" t="s">
        <v>14</v>
      </c>
      <c r="O1066">
        <v>0.7117</v>
      </c>
      <c r="P1066">
        <v>718.81700000000001</v>
      </c>
      <c r="Q1066">
        <v>32.016100000000002</v>
      </c>
      <c r="R1066" s="7">
        <v>0.7117</v>
      </c>
      <c r="S1066" s="1">
        <v>718.81709499999999</v>
      </c>
      <c r="T1066" t="s">
        <v>315</v>
      </c>
      <c r="U1066" s="7">
        <v>32.016100000000002</v>
      </c>
      <c r="V1066" s="1">
        <v>23013.72</v>
      </c>
      <c r="W1066">
        <v>2026</v>
      </c>
    </row>
    <row r="1067" spans="1:23" x14ac:dyDescent="0.3">
      <c r="A1067">
        <v>72037327</v>
      </c>
      <c r="B1067" s="2">
        <v>46093</v>
      </c>
      <c r="C1067" t="s">
        <v>2943</v>
      </c>
      <c r="D1067" t="s">
        <v>9</v>
      </c>
      <c r="E1067" t="s">
        <v>10</v>
      </c>
      <c r="F1067" t="s">
        <v>5656</v>
      </c>
      <c r="G1067" t="s">
        <v>5657</v>
      </c>
      <c r="H1067" t="s">
        <v>3866</v>
      </c>
      <c r="I1067" t="s">
        <v>3867</v>
      </c>
      <c r="J1067" t="s">
        <v>50</v>
      </c>
      <c r="K1067" t="s">
        <v>12</v>
      </c>
      <c r="L1067">
        <v>5270</v>
      </c>
      <c r="M1067" t="s">
        <v>49</v>
      </c>
      <c r="N1067" t="s">
        <v>14</v>
      </c>
      <c r="O1067">
        <v>1.1166</v>
      </c>
      <c r="P1067">
        <v>5884.482</v>
      </c>
      <c r="Q1067">
        <v>32.016100000000002</v>
      </c>
      <c r="R1067" s="7">
        <v>1.1166</v>
      </c>
      <c r="S1067" s="1">
        <v>5884.4818699999996</v>
      </c>
      <c r="T1067" t="s">
        <v>315</v>
      </c>
      <c r="U1067" s="7">
        <v>32.016100000000002</v>
      </c>
      <c r="V1067" s="1">
        <v>188398.16</v>
      </c>
      <c r="W1067">
        <v>2026</v>
      </c>
    </row>
    <row r="1068" spans="1:23" x14ac:dyDescent="0.3">
      <c r="A1068">
        <v>72037842</v>
      </c>
      <c r="B1068" s="2">
        <v>46093</v>
      </c>
      <c r="C1068" t="s">
        <v>3913</v>
      </c>
      <c r="D1068" t="s">
        <v>9</v>
      </c>
      <c r="E1068" t="s">
        <v>10</v>
      </c>
      <c r="F1068" t="s">
        <v>5656</v>
      </c>
      <c r="G1068" t="s">
        <v>5657</v>
      </c>
      <c r="H1068" t="s">
        <v>847</v>
      </c>
      <c r="I1068" t="s">
        <v>848</v>
      </c>
      <c r="J1068" t="s">
        <v>50</v>
      </c>
      <c r="K1068" t="s">
        <v>12</v>
      </c>
      <c r="L1068">
        <v>2020</v>
      </c>
      <c r="M1068" t="s">
        <v>49</v>
      </c>
      <c r="N1068" t="s">
        <v>14</v>
      </c>
      <c r="O1068">
        <v>0.26469999999999999</v>
      </c>
      <c r="P1068">
        <v>534.69399999999996</v>
      </c>
      <c r="Q1068">
        <v>32.016100000000002</v>
      </c>
      <c r="R1068" s="7">
        <v>0.26469900000000002</v>
      </c>
      <c r="S1068" s="1">
        <v>534.69410700000003</v>
      </c>
      <c r="T1068" t="s">
        <v>315</v>
      </c>
      <c r="U1068" s="7">
        <v>32.016100000000002</v>
      </c>
      <c r="V1068" s="1">
        <v>17118.82</v>
      </c>
      <c r="W1068">
        <v>2026</v>
      </c>
    </row>
    <row r="1069" spans="1:23" x14ac:dyDescent="0.3">
      <c r="A1069">
        <v>72038156</v>
      </c>
      <c r="B1069" s="2">
        <v>46093</v>
      </c>
      <c r="C1069" t="s">
        <v>4772</v>
      </c>
      <c r="D1069" t="s">
        <v>9</v>
      </c>
      <c r="E1069" t="s">
        <v>10</v>
      </c>
      <c r="F1069" t="s">
        <v>5682</v>
      </c>
      <c r="G1069" t="s">
        <v>5683</v>
      </c>
      <c r="H1069" t="s">
        <v>2448</v>
      </c>
      <c r="I1069" t="s">
        <v>2449</v>
      </c>
      <c r="J1069" t="s">
        <v>50</v>
      </c>
      <c r="K1069" t="s">
        <v>32</v>
      </c>
      <c r="L1069">
        <v>200</v>
      </c>
      <c r="M1069" t="s">
        <v>49</v>
      </c>
      <c r="N1069" t="s">
        <v>14</v>
      </c>
      <c r="O1069">
        <v>1.8519000000000001</v>
      </c>
      <c r="P1069">
        <v>370.38</v>
      </c>
      <c r="Q1069">
        <v>32.016100000000002</v>
      </c>
      <c r="R1069" s="7">
        <v>1.8519000000000001</v>
      </c>
      <c r="S1069" s="1">
        <v>370.37990200000002</v>
      </c>
      <c r="T1069" t="s">
        <v>315</v>
      </c>
      <c r="U1069" s="7">
        <v>32.016100000000002</v>
      </c>
      <c r="V1069" s="1">
        <v>11858.12</v>
      </c>
      <c r="W1069">
        <v>2026</v>
      </c>
    </row>
    <row r="1070" spans="1:23" x14ac:dyDescent="0.3">
      <c r="A1070">
        <v>72037857</v>
      </c>
      <c r="B1070" s="2">
        <v>46093</v>
      </c>
      <c r="C1070" t="s">
        <v>3913</v>
      </c>
      <c r="D1070" t="s">
        <v>9</v>
      </c>
      <c r="E1070" t="s">
        <v>10</v>
      </c>
      <c r="F1070" t="s">
        <v>5656</v>
      </c>
      <c r="G1070" t="s">
        <v>5657</v>
      </c>
      <c r="H1070" t="s">
        <v>3870</v>
      </c>
      <c r="I1070" t="s">
        <v>3871</v>
      </c>
      <c r="J1070" t="s">
        <v>50</v>
      </c>
      <c r="K1070" t="s">
        <v>12</v>
      </c>
      <c r="L1070">
        <v>1620</v>
      </c>
      <c r="M1070" t="s">
        <v>49</v>
      </c>
      <c r="N1070" t="s">
        <v>14</v>
      </c>
      <c r="O1070">
        <v>0.7117</v>
      </c>
      <c r="P1070">
        <v>1152.954</v>
      </c>
      <c r="Q1070">
        <v>32.016100000000002</v>
      </c>
      <c r="R1070" s="7">
        <v>0.7117</v>
      </c>
      <c r="S1070" s="1">
        <v>1152.953982</v>
      </c>
      <c r="T1070" t="s">
        <v>315</v>
      </c>
      <c r="U1070" s="7">
        <v>32.016100000000002</v>
      </c>
      <c r="V1070" s="1">
        <v>36913.089999999997</v>
      </c>
      <c r="W1070">
        <v>2026</v>
      </c>
    </row>
    <row r="1071" spans="1:23" x14ac:dyDescent="0.3">
      <c r="A1071">
        <v>72037326</v>
      </c>
      <c r="B1071" s="2">
        <v>46093</v>
      </c>
      <c r="C1071" t="s">
        <v>2943</v>
      </c>
      <c r="D1071" t="s">
        <v>9</v>
      </c>
      <c r="E1071" t="s">
        <v>10</v>
      </c>
      <c r="F1071" t="s">
        <v>5656</v>
      </c>
      <c r="G1071" t="s">
        <v>5657</v>
      </c>
      <c r="H1071" t="s">
        <v>1621</v>
      </c>
      <c r="I1071" t="s">
        <v>1622</v>
      </c>
      <c r="J1071" t="s">
        <v>50</v>
      </c>
      <c r="K1071" t="s">
        <v>12</v>
      </c>
      <c r="L1071">
        <v>820</v>
      </c>
      <c r="M1071" t="s">
        <v>49</v>
      </c>
      <c r="N1071" t="s">
        <v>14</v>
      </c>
      <c r="O1071">
        <v>1.1628000000000001</v>
      </c>
      <c r="P1071">
        <v>953.49599999999998</v>
      </c>
      <c r="Q1071">
        <v>32.016100000000002</v>
      </c>
      <c r="R1071" s="7">
        <v>1.1627989999999999</v>
      </c>
      <c r="S1071" s="1">
        <v>953.49589700000001</v>
      </c>
      <c r="T1071" t="s">
        <v>315</v>
      </c>
      <c r="U1071" s="7">
        <v>32.016100000000002</v>
      </c>
      <c r="V1071" s="1">
        <v>30527.22</v>
      </c>
      <c r="W1071">
        <v>2026</v>
      </c>
    </row>
    <row r="1072" spans="1:23" x14ac:dyDescent="0.3">
      <c r="A1072">
        <v>72038223</v>
      </c>
      <c r="B1072" s="2">
        <v>46093</v>
      </c>
      <c r="C1072" t="s">
        <v>4650</v>
      </c>
      <c r="D1072" t="s">
        <v>9</v>
      </c>
      <c r="E1072" t="s">
        <v>10</v>
      </c>
      <c r="F1072" t="s">
        <v>5682</v>
      </c>
      <c r="G1072" t="s">
        <v>5683</v>
      </c>
      <c r="H1072" t="s">
        <v>2048</v>
      </c>
      <c r="I1072" t="s">
        <v>2049</v>
      </c>
      <c r="J1072" t="s">
        <v>50</v>
      </c>
      <c r="K1072" t="s">
        <v>32</v>
      </c>
      <c r="L1072">
        <v>540</v>
      </c>
      <c r="M1072" t="s">
        <v>49</v>
      </c>
      <c r="N1072" t="s">
        <v>14</v>
      </c>
      <c r="O1072">
        <v>1.3948</v>
      </c>
      <c r="P1072">
        <v>753.19</v>
      </c>
      <c r="Q1072">
        <v>32.016100000000002</v>
      </c>
      <c r="R1072" s="7">
        <v>1.3948</v>
      </c>
      <c r="S1072" s="1">
        <v>753.190113</v>
      </c>
      <c r="T1072" t="s">
        <v>315</v>
      </c>
      <c r="U1072" s="7">
        <v>32.016100000000002</v>
      </c>
      <c r="V1072" s="1">
        <v>24114.21</v>
      </c>
      <c r="W1072">
        <v>2026</v>
      </c>
    </row>
    <row r="1073" spans="1:23" x14ac:dyDescent="0.3">
      <c r="A1073">
        <v>72038222</v>
      </c>
      <c r="B1073" s="2">
        <v>46093</v>
      </c>
      <c r="C1073" t="s">
        <v>4650</v>
      </c>
      <c r="D1073" t="s">
        <v>9</v>
      </c>
      <c r="E1073" t="s">
        <v>10</v>
      </c>
      <c r="F1073" t="s">
        <v>5682</v>
      </c>
      <c r="G1073" t="s">
        <v>5683</v>
      </c>
      <c r="H1073" t="s">
        <v>625</v>
      </c>
      <c r="I1073" t="s">
        <v>626</v>
      </c>
      <c r="J1073" t="s">
        <v>50</v>
      </c>
      <c r="K1073" t="s">
        <v>32</v>
      </c>
      <c r="L1073">
        <v>540</v>
      </c>
      <c r="M1073" t="s">
        <v>49</v>
      </c>
      <c r="N1073" t="s">
        <v>14</v>
      </c>
      <c r="O1073">
        <v>1.3948</v>
      </c>
      <c r="P1073">
        <v>753.19</v>
      </c>
      <c r="Q1073">
        <v>32.016100000000002</v>
      </c>
      <c r="R1073" s="7">
        <v>1.3948</v>
      </c>
      <c r="S1073" s="1">
        <v>753.190113</v>
      </c>
      <c r="T1073" t="s">
        <v>315</v>
      </c>
      <c r="U1073" s="7">
        <v>32.016100000000002</v>
      </c>
      <c r="V1073" s="1">
        <v>24114.21</v>
      </c>
      <c r="W1073">
        <v>2026</v>
      </c>
    </row>
    <row r="1074" spans="1:23" x14ac:dyDescent="0.3">
      <c r="A1074">
        <v>72038559</v>
      </c>
      <c r="B1074" s="2">
        <v>46093</v>
      </c>
      <c r="C1074" t="s">
        <v>4762</v>
      </c>
      <c r="D1074" t="s">
        <v>9</v>
      </c>
      <c r="E1074" t="s">
        <v>10</v>
      </c>
      <c r="F1074" t="s">
        <v>5704</v>
      </c>
      <c r="G1074" t="s">
        <v>5705</v>
      </c>
      <c r="H1074" t="s">
        <v>5706</v>
      </c>
      <c r="I1074" t="s">
        <v>5707</v>
      </c>
      <c r="J1074" t="s">
        <v>50</v>
      </c>
      <c r="K1074" t="s">
        <v>33</v>
      </c>
      <c r="L1074">
        <v>120</v>
      </c>
      <c r="M1074" t="s">
        <v>49</v>
      </c>
      <c r="N1074" t="s">
        <v>14</v>
      </c>
      <c r="O1074">
        <v>0.82640000000000002</v>
      </c>
      <c r="P1074">
        <v>99.168000000000006</v>
      </c>
      <c r="Q1074">
        <v>32.016100000000002</v>
      </c>
      <c r="R1074" s="7">
        <v>0.82640000000000002</v>
      </c>
      <c r="S1074" s="1">
        <v>99.167918</v>
      </c>
      <c r="T1074" t="s">
        <v>315</v>
      </c>
      <c r="U1074" s="7">
        <v>32.016100000000002</v>
      </c>
      <c r="V1074" s="1">
        <v>3174.97</v>
      </c>
      <c r="W1074">
        <v>2026</v>
      </c>
    </row>
    <row r="1075" spans="1:23" x14ac:dyDescent="0.3">
      <c r="A1075">
        <v>72038406</v>
      </c>
      <c r="B1075" s="2">
        <v>46093</v>
      </c>
      <c r="C1075" t="s">
        <v>4749</v>
      </c>
      <c r="D1075" t="s">
        <v>9</v>
      </c>
      <c r="E1075" t="s">
        <v>10</v>
      </c>
      <c r="F1075" t="s">
        <v>5704</v>
      </c>
      <c r="G1075" t="s">
        <v>5705</v>
      </c>
      <c r="H1075" t="s">
        <v>5708</v>
      </c>
      <c r="I1075" t="s">
        <v>5709</v>
      </c>
      <c r="J1075" t="s">
        <v>50</v>
      </c>
      <c r="K1075" t="s">
        <v>33</v>
      </c>
      <c r="L1075">
        <v>180</v>
      </c>
      <c r="M1075" t="s">
        <v>49</v>
      </c>
      <c r="N1075" t="s">
        <v>14</v>
      </c>
      <c r="O1075">
        <v>1.6504000000000001</v>
      </c>
      <c r="P1075">
        <v>297.072</v>
      </c>
      <c r="Q1075">
        <v>32.016100000000002</v>
      </c>
      <c r="R1075" s="7">
        <v>1.6503989999999999</v>
      </c>
      <c r="S1075" s="1">
        <v>297.07209799999998</v>
      </c>
      <c r="T1075" t="s">
        <v>315</v>
      </c>
      <c r="U1075" s="7">
        <v>32.016100000000002</v>
      </c>
      <c r="V1075" s="1">
        <v>9511.09</v>
      </c>
      <c r="W1075">
        <v>2026</v>
      </c>
    </row>
    <row r="1076" spans="1:23" x14ac:dyDescent="0.3">
      <c r="A1076">
        <v>72038406</v>
      </c>
      <c r="B1076" s="2">
        <v>46093</v>
      </c>
      <c r="C1076" t="s">
        <v>4749</v>
      </c>
      <c r="D1076" t="s">
        <v>9</v>
      </c>
      <c r="E1076" t="s">
        <v>10</v>
      </c>
      <c r="F1076" t="s">
        <v>5704</v>
      </c>
      <c r="G1076" t="s">
        <v>5705</v>
      </c>
      <c r="H1076" t="s">
        <v>5710</v>
      </c>
      <c r="I1076" t="s">
        <v>5711</v>
      </c>
      <c r="J1076" t="s">
        <v>50</v>
      </c>
      <c r="K1076" t="s">
        <v>33</v>
      </c>
      <c r="L1076">
        <v>90</v>
      </c>
      <c r="M1076" t="s">
        <v>49</v>
      </c>
      <c r="N1076" t="s">
        <v>14</v>
      </c>
      <c r="O1076">
        <v>1.83656</v>
      </c>
      <c r="P1076">
        <v>165.29</v>
      </c>
      <c r="Q1076">
        <v>32.016100000000002</v>
      </c>
      <c r="R1076" s="7">
        <v>1.83656</v>
      </c>
      <c r="S1076" s="1">
        <v>165.289963</v>
      </c>
      <c r="T1076" t="s">
        <v>315</v>
      </c>
      <c r="U1076" s="7">
        <v>32.016100000000002</v>
      </c>
      <c r="V1076" s="1">
        <v>5291.94</v>
      </c>
      <c r="W1076">
        <v>2026</v>
      </c>
    </row>
    <row r="1077" spans="1:23" x14ac:dyDescent="0.3">
      <c r="A1077">
        <v>72036442</v>
      </c>
      <c r="B1077" s="2">
        <v>46093</v>
      </c>
      <c r="C1077" t="s">
        <v>2539</v>
      </c>
      <c r="D1077" t="s">
        <v>9</v>
      </c>
      <c r="E1077" t="s">
        <v>10</v>
      </c>
      <c r="F1077" t="s">
        <v>5684</v>
      </c>
      <c r="G1077" t="s">
        <v>5685</v>
      </c>
      <c r="H1077" t="s">
        <v>2694</v>
      </c>
      <c r="I1077" t="s">
        <v>2695</v>
      </c>
      <c r="J1077" t="s">
        <v>56</v>
      </c>
      <c r="K1077" t="s">
        <v>32</v>
      </c>
      <c r="L1077">
        <v>1200</v>
      </c>
      <c r="M1077" t="s">
        <v>49</v>
      </c>
      <c r="N1077" t="s">
        <v>14</v>
      </c>
      <c r="O1077">
        <v>0.39929999999999999</v>
      </c>
      <c r="P1077">
        <v>479.16</v>
      </c>
      <c r="Q1077">
        <v>32.016100000000002</v>
      </c>
      <c r="R1077" s="7">
        <v>0.39929999999999999</v>
      </c>
      <c r="S1077" s="1">
        <v>479.15985999999998</v>
      </c>
      <c r="T1077" t="s">
        <v>315</v>
      </c>
      <c r="U1077" s="7">
        <v>32.016100000000002</v>
      </c>
      <c r="V1077" s="1">
        <v>15340.83</v>
      </c>
      <c r="W1077">
        <v>2026</v>
      </c>
    </row>
    <row r="1078" spans="1:23" x14ac:dyDescent="0.3">
      <c r="A1078">
        <v>72036443</v>
      </c>
      <c r="B1078" s="2">
        <v>46093</v>
      </c>
      <c r="C1078" t="s">
        <v>2539</v>
      </c>
      <c r="D1078" t="s">
        <v>9</v>
      </c>
      <c r="E1078" t="s">
        <v>10</v>
      </c>
      <c r="F1078" t="s">
        <v>5684</v>
      </c>
      <c r="G1078" t="s">
        <v>5685</v>
      </c>
      <c r="H1078" t="s">
        <v>2694</v>
      </c>
      <c r="I1078" t="s">
        <v>2695</v>
      </c>
      <c r="J1078" t="s">
        <v>56</v>
      </c>
      <c r="K1078" t="s">
        <v>32</v>
      </c>
      <c r="L1078">
        <v>2010</v>
      </c>
      <c r="M1078" t="s">
        <v>49</v>
      </c>
      <c r="N1078" t="s">
        <v>14</v>
      </c>
      <c r="O1078">
        <v>0.39929999999999999</v>
      </c>
      <c r="P1078">
        <v>802.59299999999996</v>
      </c>
      <c r="Q1078">
        <v>32.016100000000002</v>
      </c>
      <c r="R1078" s="7">
        <v>0.39929999999999999</v>
      </c>
      <c r="S1078" s="1">
        <v>802.59307000000001</v>
      </c>
      <c r="T1078" t="s">
        <v>315</v>
      </c>
      <c r="U1078" s="7">
        <v>32.016100000000002</v>
      </c>
      <c r="V1078" s="1">
        <v>25695.9</v>
      </c>
      <c r="W1078">
        <v>2026</v>
      </c>
    </row>
    <row r="1079" spans="1:23" x14ac:dyDescent="0.3">
      <c r="A1079">
        <v>72037845</v>
      </c>
      <c r="B1079" s="2">
        <v>46093</v>
      </c>
      <c r="C1079" t="s">
        <v>3913</v>
      </c>
      <c r="D1079" t="s">
        <v>9</v>
      </c>
      <c r="E1079" t="s">
        <v>10</v>
      </c>
      <c r="F1079" t="s">
        <v>5656</v>
      </c>
      <c r="G1079" t="s">
        <v>5657</v>
      </c>
      <c r="H1079" t="s">
        <v>57</v>
      </c>
      <c r="I1079" t="s">
        <v>58</v>
      </c>
      <c r="J1079" t="s">
        <v>56</v>
      </c>
      <c r="K1079" t="s">
        <v>12</v>
      </c>
      <c r="L1079">
        <v>3030</v>
      </c>
      <c r="M1079" t="s">
        <v>49</v>
      </c>
      <c r="N1079" t="s">
        <v>14</v>
      </c>
      <c r="O1079">
        <v>0.24429999999999999</v>
      </c>
      <c r="P1079">
        <v>740.23</v>
      </c>
      <c r="Q1079">
        <v>32.016100000000002</v>
      </c>
      <c r="R1079" s="7">
        <v>0.24429899999999999</v>
      </c>
      <c r="S1079" s="1">
        <v>740.23007099999995</v>
      </c>
      <c r="T1079" t="s">
        <v>315</v>
      </c>
      <c r="U1079" s="7">
        <v>32.016100000000002</v>
      </c>
      <c r="V1079" s="1">
        <v>23699.279999999999</v>
      </c>
      <c r="W1079">
        <v>2026</v>
      </c>
    </row>
    <row r="1080" spans="1:23" x14ac:dyDescent="0.3">
      <c r="A1080">
        <v>72037952</v>
      </c>
      <c r="B1080" s="2">
        <v>46093</v>
      </c>
      <c r="C1080" t="s">
        <v>4270</v>
      </c>
      <c r="D1080" t="s">
        <v>9</v>
      </c>
      <c r="E1080" t="s">
        <v>10</v>
      </c>
      <c r="F1080" t="s">
        <v>5656</v>
      </c>
      <c r="G1080" t="s">
        <v>5657</v>
      </c>
      <c r="H1080" t="s">
        <v>5780</v>
      </c>
      <c r="I1080" t="s">
        <v>5781</v>
      </c>
      <c r="J1080" t="s">
        <v>56</v>
      </c>
      <c r="K1080" t="s">
        <v>12</v>
      </c>
      <c r="L1080">
        <v>3550</v>
      </c>
      <c r="M1080" t="s">
        <v>49</v>
      </c>
      <c r="N1080" t="s">
        <v>14</v>
      </c>
      <c r="O1080">
        <v>0.20849999999999999</v>
      </c>
      <c r="P1080">
        <v>740.17499999999995</v>
      </c>
      <c r="Q1080">
        <v>32.016100000000002</v>
      </c>
      <c r="R1080" s="7">
        <v>0.20849999999999999</v>
      </c>
      <c r="S1080" s="1">
        <v>740.17509900000005</v>
      </c>
      <c r="T1080" t="s">
        <v>315</v>
      </c>
      <c r="U1080" s="7">
        <v>32.016100000000002</v>
      </c>
      <c r="V1080" s="1">
        <v>23697.52</v>
      </c>
      <c r="W1080">
        <v>2026</v>
      </c>
    </row>
    <row r="1081" spans="1:23" x14ac:dyDescent="0.3">
      <c r="A1081">
        <v>72037751</v>
      </c>
      <c r="B1081" s="2">
        <v>46093</v>
      </c>
      <c r="C1081" t="s">
        <v>3913</v>
      </c>
      <c r="D1081" t="s">
        <v>9</v>
      </c>
      <c r="E1081" t="s">
        <v>10</v>
      </c>
      <c r="F1081" t="s">
        <v>5682</v>
      </c>
      <c r="G1081" t="s">
        <v>5683</v>
      </c>
      <c r="H1081" t="s">
        <v>57</v>
      </c>
      <c r="I1081" t="s">
        <v>58</v>
      </c>
      <c r="J1081" t="s">
        <v>56</v>
      </c>
      <c r="K1081" t="s">
        <v>32</v>
      </c>
      <c r="L1081">
        <v>4080</v>
      </c>
      <c r="M1081" t="s">
        <v>49</v>
      </c>
      <c r="N1081" t="s">
        <v>14</v>
      </c>
      <c r="O1081">
        <v>0.24429999999999999</v>
      </c>
      <c r="P1081">
        <v>996.74</v>
      </c>
      <c r="Q1081">
        <v>32.016100000000002</v>
      </c>
      <c r="R1081" s="7">
        <v>0.24429899999999999</v>
      </c>
      <c r="S1081" s="1">
        <v>996.74007700000004</v>
      </c>
      <c r="T1081" t="s">
        <v>315</v>
      </c>
      <c r="U1081" s="7">
        <v>32.016100000000002</v>
      </c>
      <c r="V1081" s="1">
        <v>31911.73</v>
      </c>
      <c r="W1081">
        <v>2026</v>
      </c>
    </row>
    <row r="1082" spans="1:23" x14ac:dyDescent="0.3">
      <c r="A1082">
        <v>72037972</v>
      </c>
      <c r="B1082" s="2">
        <v>46093</v>
      </c>
      <c r="C1082" t="s">
        <v>4270</v>
      </c>
      <c r="D1082" t="s">
        <v>9</v>
      </c>
      <c r="E1082" t="s">
        <v>10</v>
      </c>
      <c r="F1082" t="s">
        <v>5682</v>
      </c>
      <c r="G1082" t="s">
        <v>5683</v>
      </c>
      <c r="H1082" t="s">
        <v>5780</v>
      </c>
      <c r="I1082" t="s">
        <v>5781</v>
      </c>
      <c r="J1082" t="s">
        <v>56</v>
      </c>
      <c r="K1082" t="s">
        <v>32</v>
      </c>
      <c r="L1082">
        <v>4400</v>
      </c>
      <c r="M1082" t="s">
        <v>49</v>
      </c>
      <c r="N1082" t="s">
        <v>14</v>
      </c>
      <c r="O1082">
        <v>0.20849999999999999</v>
      </c>
      <c r="P1082">
        <v>917.4</v>
      </c>
      <c r="Q1082">
        <v>32.016100000000002</v>
      </c>
      <c r="R1082" s="7">
        <v>0.20849999999999999</v>
      </c>
      <c r="S1082" s="1">
        <v>917.39999499999999</v>
      </c>
      <c r="T1082" t="s">
        <v>315</v>
      </c>
      <c r="U1082" s="7">
        <v>32.016100000000002</v>
      </c>
      <c r="V1082" s="1">
        <v>29371.57</v>
      </c>
      <c r="W1082">
        <v>2026</v>
      </c>
    </row>
    <row r="1083" spans="1:23" x14ac:dyDescent="0.3">
      <c r="A1083">
        <v>72036450</v>
      </c>
      <c r="B1083" s="2">
        <v>46093</v>
      </c>
      <c r="C1083" t="s">
        <v>2539</v>
      </c>
      <c r="D1083" t="s">
        <v>9</v>
      </c>
      <c r="E1083" t="s">
        <v>10</v>
      </c>
      <c r="F1083" t="s">
        <v>5684</v>
      </c>
      <c r="G1083" t="s">
        <v>5685</v>
      </c>
      <c r="H1083" t="s">
        <v>2723</v>
      </c>
      <c r="I1083" t="s">
        <v>2724</v>
      </c>
      <c r="J1083" t="s">
        <v>55</v>
      </c>
      <c r="K1083" t="s">
        <v>32</v>
      </c>
      <c r="L1083">
        <v>1050</v>
      </c>
      <c r="M1083" t="s">
        <v>49</v>
      </c>
      <c r="N1083" t="s">
        <v>14</v>
      </c>
      <c r="O1083">
        <v>0.1714</v>
      </c>
      <c r="P1083">
        <v>179.97</v>
      </c>
      <c r="Q1083">
        <v>32.016100000000002</v>
      </c>
      <c r="R1083" s="7">
        <v>0.1714</v>
      </c>
      <c r="S1083" s="1">
        <v>179.970077</v>
      </c>
      <c r="T1083" t="s">
        <v>315</v>
      </c>
      <c r="U1083" s="7">
        <v>32.016100000000002</v>
      </c>
      <c r="V1083" s="1">
        <v>5761.94</v>
      </c>
      <c r="W1083">
        <v>2026</v>
      </c>
    </row>
    <row r="1084" spans="1:23" x14ac:dyDescent="0.3">
      <c r="A1084">
        <v>72036978</v>
      </c>
      <c r="B1084" s="2">
        <v>46093</v>
      </c>
      <c r="C1084" t="s">
        <v>2674</v>
      </c>
      <c r="D1084" t="s">
        <v>9</v>
      </c>
      <c r="E1084" t="s">
        <v>10</v>
      </c>
      <c r="F1084" t="s">
        <v>5684</v>
      </c>
      <c r="G1084" t="s">
        <v>5685</v>
      </c>
      <c r="H1084" t="s">
        <v>4018</v>
      </c>
      <c r="I1084" t="s">
        <v>4019</v>
      </c>
      <c r="J1084" t="s">
        <v>1674</v>
      </c>
      <c r="K1084" t="s">
        <v>32</v>
      </c>
      <c r="L1084">
        <v>850</v>
      </c>
      <c r="M1084" t="s">
        <v>49</v>
      </c>
      <c r="N1084" t="s">
        <v>14</v>
      </c>
      <c r="O1084">
        <v>1.6572</v>
      </c>
      <c r="P1084">
        <v>1408.62</v>
      </c>
      <c r="Q1084">
        <v>32.016100000000002</v>
      </c>
      <c r="R1084" s="7">
        <v>1.6571990000000001</v>
      </c>
      <c r="S1084" s="1">
        <v>1408.620038</v>
      </c>
      <c r="T1084" t="s">
        <v>315</v>
      </c>
      <c r="U1084" s="7">
        <v>32.016100000000002</v>
      </c>
      <c r="V1084" s="1">
        <v>45098.52</v>
      </c>
      <c r="W1084">
        <v>2026</v>
      </c>
    </row>
    <row r="1085" spans="1:23" x14ac:dyDescent="0.3">
      <c r="A1085">
        <v>72037230</v>
      </c>
      <c r="B1085" s="2">
        <v>46093</v>
      </c>
      <c r="C1085" t="s">
        <v>3339</v>
      </c>
      <c r="D1085" t="s">
        <v>9</v>
      </c>
      <c r="E1085" t="s">
        <v>10</v>
      </c>
      <c r="F1085" t="s">
        <v>5684</v>
      </c>
      <c r="G1085" t="s">
        <v>5685</v>
      </c>
      <c r="H1085" t="s">
        <v>1153</v>
      </c>
      <c r="I1085" t="s">
        <v>1154</v>
      </c>
      <c r="J1085" t="s">
        <v>190</v>
      </c>
      <c r="K1085" t="s">
        <v>32</v>
      </c>
      <c r="L1085">
        <v>50000</v>
      </c>
      <c r="M1085" t="s">
        <v>49</v>
      </c>
      <c r="N1085" t="s">
        <v>14</v>
      </c>
      <c r="O1085">
        <v>3.1399999999999997E-2</v>
      </c>
      <c r="P1085">
        <v>1570</v>
      </c>
      <c r="Q1085">
        <v>32.016100000000002</v>
      </c>
      <c r="R1085" s="7">
        <v>3.1399999999999997E-2</v>
      </c>
      <c r="S1085" s="1">
        <v>1570.0000930000001</v>
      </c>
      <c r="T1085" t="s">
        <v>315</v>
      </c>
      <c r="U1085" s="7">
        <v>32.016100000000002</v>
      </c>
      <c r="V1085" s="1">
        <v>50265.279999999999</v>
      </c>
      <c r="W1085">
        <v>2026</v>
      </c>
    </row>
    <row r="1086" spans="1:23" x14ac:dyDescent="0.3">
      <c r="A1086">
        <v>72036451</v>
      </c>
      <c r="B1086" s="2">
        <v>46093</v>
      </c>
      <c r="C1086" t="s">
        <v>2539</v>
      </c>
      <c r="D1086" t="s">
        <v>9</v>
      </c>
      <c r="E1086" t="s">
        <v>10</v>
      </c>
      <c r="F1086" t="s">
        <v>5684</v>
      </c>
      <c r="G1086" t="s">
        <v>5685</v>
      </c>
      <c r="H1086" t="s">
        <v>2723</v>
      </c>
      <c r="I1086" t="s">
        <v>2724</v>
      </c>
      <c r="J1086" t="s">
        <v>55</v>
      </c>
      <c r="K1086" t="s">
        <v>32</v>
      </c>
      <c r="L1086">
        <v>1050</v>
      </c>
      <c r="M1086" t="s">
        <v>49</v>
      </c>
      <c r="N1086" t="s">
        <v>14</v>
      </c>
      <c r="O1086">
        <v>0.1714</v>
      </c>
      <c r="P1086">
        <v>179.97</v>
      </c>
      <c r="Q1086">
        <v>32.016100000000002</v>
      </c>
      <c r="R1086" s="7">
        <v>0.1714</v>
      </c>
      <c r="S1086" s="1">
        <v>179.970077</v>
      </c>
      <c r="T1086" t="s">
        <v>315</v>
      </c>
      <c r="U1086" s="7">
        <v>32.016100000000002</v>
      </c>
      <c r="V1086" s="1">
        <v>5761.94</v>
      </c>
      <c r="W1086">
        <v>2026</v>
      </c>
    </row>
    <row r="1087" spans="1:23" x14ac:dyDescent="0.3">
      <c r="A1087">
        <v>72037232</v>
      </c>
      <c r="B1087" s="2">
        <v>46093</v>
      </c>
      <c r="C1087" t="s">
        <v>3339</v>
      </c>
      <c r="D1087" t="s">
        <v>9</v>
      </c>
      <c r="E1087" t="s">
        <v>10</v>
      </c>
      <c r="F1087" t="s">
        <v>5684</v>
      </c>
      <c r="G1087" t="s">
        <v>5685</v>
      </c>
      <c r="H1087" t="s">
        <v>191</v>
      </c>
      <c r="I1087" t="s">
        <v>542</v>
      </c>
      <c r="J1087" t="s">
        <v>190</v>
      </c>
      <c r="K1087" t="s">
        <v>32</v>
      </c>
      <c r="L1087">
        <v>10000</v>
      </c>
      <c r="M1087" t="s">
        <v>49</v>
      </c>
      <c r="N1087" t="s">
        <v>14</v>
      </c>
      <c r="O1087">
        <v>2.4299999999999999E-2</v>
      </c>
      <c r="P1087">
        <v>243</v>
      </c>
      <c r="Q1087">
        <v>32.016100000000002</v>
      </c>
      <c r="R1087" s="7">
        <v>2.4299000000000001E-2</v>
      </c>
      <c r="S1087" s="1">
        <v>242.99992800000001</v>
      </c>
      <c r="T1087" t="s">
        <v>315</v>
      </c>
      <c r="U1087" s="7">
        <v>32.016100000000002</v>
      </c>
      <c r="V1087" s="1">
        <v>7779.91</v>
      </c>
      <c r="W1087">
        <v>2026</v>
      </c>
    </row>
    <row r="1088" spans="1:23" x14ac:dyDescent="0.3">
      <c r="A1088">
        <v>72037024</v>
      </c>
      <c r="B1088" s="2">
        <v>46093</v>
      </c>
      <c r="C1088" t="s">
        <v>3878</v>
      </c>
      <c r="D1088" t="s">
        <v>9</v>
      </c>
      <c r="E1088" t="s">
        <v>10</v>
      </c>
      <c r="F1088" t="s">
        <v>5684</v>
      </c>
      <c r="G1088" t="s">
        <v>5685</v>
      </c>
      <c r="H1088" t="s">
        <v>3957</v>
      </c>
      <c r="I1088" t="s">
        <v>3958</v>
      </c>
      <c r="J1088" t="s">
        <v>67</v>
      </c>
      <c r="K1088" t="s">
        <v>32</v>
      </c>
      <c r="L1088">
        <v>11</v>
      </c>
      <c r="M1088" t="s">
        <v>49</v>
      </c>
      <c r="N1088" t="s">
        <v>14</v>
      </c>
      <c r="O1088">
        <v>0.83640000000000003</v>
      </c>
      <c r="P1088">
        <v>9.1999999999999993</v>
      </c>
      <c r="Q1088">
        <v>32.016100000000002</v>
      </c>
      <c r="R1088" s="7">
        <v>0.83640000000000003</v>
      </c>
      <c r="S1088" s="1">
        <v>9.2000580000000003</v>
      </c>
      <c r="T1088" t="s">
        <v>315</v>
      </c>
      <c r="U1088" s="7">
        <v>32.016100000000002</v>
      </c>
      <c r="V1088" s="1">
        <v>294.55</v>
      </c>
      <c r="W1088">
        <v>2026</v>
      </c>
    </row>
    <row r="1089" spans="1:23" x14ac:dyDescent="0.3">
      <c r="A1089">
        <v>72036451</v>
      </c>
      <c r="B1089" s="2">
        <v>46093</v>
      </c>
      <c r="C1089" t="s">
        <v>2539</v>
      </c>
      <c r="D1089" t="s">
        <v>9</v>
      </c>
      <c r="E1089" t="s">
        <v>10</v>
      </c>
      <c r="F1089" t="s">
        <v>5684</v>
      </c>
      <c r="G1089" t="s">
        <v>5685</v>
      </c>
      <c r="H1089" t="s">
        <v>2723</v>
      </c>
      <c r="I1089" t="s">
        <v>2724</v>
      </c>
      <c r="J1089" t="s">
        <v>55</v>
      </c>
      <c r="K1089" t="s">
        <v>32</v>
      </c>
      <c r="L1089">
        <v>1050</v>
      </c>
      <c r="M1089" t="s">
        <v>49</v>
      </c>
      <c r="N1089" t="s">
        <v>14</v>
      </c>
      <c r="O1089">
        <v>0.1714</v>
      </c>
      <c r="P1089">
        <v>179.97</v>
      </c>
      <c r="Q1089">
        <v>32.016100000000002</v>
      </c>
      <c r="R1089" s="7">
        <v>0.1714</v>
      </c>
      <c r="S1089" s="1">
        <v>179.970077</v>
      </c>
      <c r="T1089" t="s">
        <v>315</v>
      </c>
      <c r="U1089" s="7">
        <v>32.016100000000002</v>
      </c>
      <c r="V1089" s="1">
        <v>5761.94</v>
      </c>
      <c r="W1089">
        <v>2026</v>
      </c>
    </row>
    <row r="1090" spans="1:23" x14ac:dyDescent="0.3">
      <c r="A1090">
        <v>72037025</v>
      </c>
      <c r="B1090" s="2">
        <v>46093</v>
      </c>
      <c r="C1090" t="s">
        <v>3878</v>
      </c>
      <c r="D1090" t="s">
        <v>9</v>
      </c>
      <c r="E1090" t="s">
        <v>10</v>
      </c>
      <c r="F1090" t="s">
        <v>5684</v>
      </c>
      <c r="G1090" t="s">
        <v>5685</v>
      </c>
      <c r="H1090" t="s">
        <v>3982</v>
      </c>
      <c r="I1090" t="s">
        <v>3983</v>
      </c>
      <c r="J1090" t="s">
        <v>67</v>
      </c>
      <c r="K1090" t="s">
        <v>32</v>
      </c>
      <c r="L1090">
        <v>11</v>
      </c>
      <c r="M1090" t="s">
        <v>49</v>
      </c>
      <c r="N1090" t="s">
        <v>14</v>
      </c>
      <c r="O1090">
        <v>0.76170000000000004</v>
      </c>
      <c r="P1090">
        <v>8.3789999999999996</v>
      </c>
      <c r="Q1090">
        <v>32.016100000000002</v>
      </c>
      <c r="R1090" s="7">
        <v>0.76169900000000001</v>
      </c>
      <c r="S1090" s="1">
        <v>8.3789090000000002</v>
      </c>
      <c r="T1090" t="s">
        <v>315</v>
      </c>
      <c r="U1090" s="7">
        <v>32.016100000000002</v>
      </c>
      <c r="V1090" s="1">
        <v>268.26</v>
      </c>
      <c r="W1090">
        <v>2026</v>
      </c>
    </row>
    <row r="1091" spans="1:23" x14ac:dyDescent="0.3">
      <c r="A1091">
        <v>72035760</v>
      </c>
      <c r="B1091" s="2">
        <v>46093</v>
      </c>
      <c r="C1091" t="s">
        <v>2508</v>
      </c>
      <c r="D1091" t="s">
        <v>9</v>
      </c>
      <c r="E1091" t="s">
        <v>10</v>
      </c>
      <c r="F1091" t="s">
        <v>5684</v>
      </c>
      <c r="G1091" t="s">
        <v>5685</v>
      </c>
      <c r="H1091" t="s">
        <v>4018</v>
      </c>
      <c r="I1091" t="s">
        <v>4019</v>
      </c>
      <c r="J1091" t="s">
        <v>1674</v>
      </c>
      <c r="K1091" t="s">
        <v>32</v>
      </c>
      <c r="L1091">
        <v>468</v>
      </c>
      <c r="M1091" t="s">
        <v>49</v>
      </c>
      <c r="N1091" t="s">
        <v>14</v>
      </c>
      <c r="O1091">
        <v>1.6572</v>
      </c>
      <c r="P1091">
        <v>775.57</v>
      </c>
      <c r="Q1091">
        <v>32.016100000000002</v>
      </c>
      <c r="R1091" s="7">
        <v>1.6571990000000001</v>
      </c>
      <c r="S1091" s="1">
        <v>775.57010300000002</v>
      </c>
      <c r="T1091" t="s">
        <v>315</v>
      </c>
      <c r="U1091" s="7">
        <v>32.016100000000002</v>
      </c>
      <c r="V1091" s="1">
        <v>24830.73</v>
      </c>
      <c r="W1091">
        <v>2026</v>
      </c>
    </row>
    <row r="1092" spans="1:23" x14ac:dyDescent="0.3">
      <c r="A1092">
        <v>72036451</v>
      </c>
      <c r="B1092" s="2">
        <v>46093</v>
      </c>
      <c r="C1092" t="s">
        <v>2539</v>
      </c>
      <c r="D1092" t="s">
        <v>9</v>
      </c>
      <c r="E1092" t="s">
        <v>10</v>
      </c>
      <c r="F1092" t="s">
        <v>5684</v>
      </c>
      <c r="G1092" t="s">
        <v>5685</v>
      </c>
      <c r="H1092" t="s">
        <v>2723</v>
      </c>
      <c r="I1092" t="s">
        <v>2724</v>
      </c>
      <c r="J1092" t="s">
        <v>55</v>
      </c>
      <c r="K1092" t="s">
        <v>32</v>
      </c>
      <c r="L1092">
        <v>1050</v>
      </c>
      <c r="M1092" t="s">
        <v>49</v>
      </c>
      <c r="N1092" t="s">
        <v>14</v>
      </c>
      <c r="O1092">
        <v>0.1714</v>
      </c>
      <c r="P1092">
        <v>179.97</v>
      </c>
      <c r="Q1092">
        <v>32.016100000000002</v>
      </c>
      <c r="R1092" s="7">
        <v>0.1714</v>
      </c>
      <c r="S1092" s="1">
        <v>179.970077</v>
      </c>
      <c r="T1092" t="s">
        <v>315</v>
      </c>
      <c r="U1092" s="7">
        <v>32.016100000000002</v>
      </c>
      <c r="V1092" s="1">
        <v>5761.94</v>
      </c>
      <c r="W1092">
        <v>2026</v>
      </c>
    </row>
    <row r="1093" spans="1:23" x14ac:dyDescent="0.3">
      <c r="A1093">
        <v>72037231</v>
      </c>
      <c r="B1093" s="2">
        <v>46093</v>
      </c>
      <c r="C1093" t="s">
        <v>3339</v>
      </c>
      <c r="D1093" t="s">
        <v>9</v>
      </c>
      <c r="E1093" t="s">
        <v>10</v>
      </c>
      <c r="F1093" t="s">
        <v>5684</v>
      </c>
      <c r="G1093" t="s">
        <v>5685</v>
      </c>
      <c r="H1093" t="s">
        <v>1695</v>
      </c>
      <c r="I1093" t="s">
        <v>1696</v>
      </c>
      <c r="J1093" t="s">
        <v>62</v>
      </c>
      <c r="K1093" t="s">
        <v>32</v>
      </c>
      <c r="L1093">
        <v>30000</v>
      </c>
      <c r="M1093" t="s">
        <v>49</v>
      </c>
      <c r="N1093" t="s">
        <v>14</v>
      </c>
      <c r="O1093">
        <v>7.0599999999999996E-2</v>
      </c>
      <c r="P1093">
        <v>2118</v>
      </c>
      <c r="Q1093">
        <v>32.016100000000002</v>
      </c>
      <c r="R1093" s="7">
        <v>7.0599999999999996E-2</v>
      </c>
      <c r="S1093" s="1">
        <v>2118.0000060000002</v>
      </c>
      <c r="T1093" t="s">
        <v>315</v>
      </c>
      <c r="U1093" s="7">
        <v>32.016100000000002</v>
      </c>
      <c r="V1093" s="1">
        <v>67810.100000000006</v>
      </c>
      <c r="W1093">
        <v>2026</v>
      </c>
    </row>
    <row r="1094" spans="1:23" x14ac:dyDescent="0.3">
      <c r="A1094">
        <v>72036449</v>
      </c>
      <c r="B1094" s="2">
        <v>46093</v>
      </c>
      <c r="C1094" t="s">
        <v>2539</v>
      </c>
      <c r="D1094" t="s">
        <v>9</v>
      </c>
      <c r="E1094" t="s">
        <v>10</v>
      </c>
      <c r="F1094" t="s">
        <v>5684</v>
      </c>
      <c r="G1094" t="s">
        <v>5685</v>
      </c>
      <c r="H1094" t="s">
        <v>2723</v>
      </c>
      <c r="I1094" t="s">
        <v>2724</v>
      </c>
      <c r="J1094" t="s">
        <v>55</v>
      </c>
      <c r="K1094" t="s">
        <v>32</v>
      </c>
      <c r="L1094">
        <v>1050</v>
      </c>
      <c r="M1094" t="s">
        <v>49</v>
      </c>
      <c r="N1094" t="s">
        <v>14</v>
      </c>
      <c r="O1094">
        <v>0.1714</v>
      </c>
      <c r="P1094">
        <v>179.97</v>
      </c>
      <c r="Q1094">
        <v>32.016100000000002</v>
      </c>
      <c r="R1094" s="7">
        <v>0.1714</v>
      </c>
      <c r="S1094" s="1">
        <v>179.970077</v>
      </c>
      <c r="T1094" t="s">
        <v>315</v>
      </c>
      <c r="U1094" s="7">
        <v>32.016100000000002</v>
      </c>
      <c r="V1094" s="1">
        <v>5761.94</v>
      </c>
      <c r="W1094">
        <v>2026</v>
      </c>
    </row>
    <row r="1095" spans="1:23" x14ac:dyDescent="0.3">
      <c r="A1095">
        <v>72036794</v>
      </c>
      <c r="B1095" s="2">
        <v>46093</v>
      </c>
      <c r="C1095" t="s">
        <v>2687</v>
      </c>
      <c r="D1095" t="s">
        <v>9</v>
      </c>
      <c r="E1095" t="s">
        <v>10</v>
      </c>
      <c r="F1095" t="s">
        <v>5684</v>
      </c>
      <c r="G1095" t="s">
        <v>5685</v>
      </c>
      <c r="H1095" t="s">
        <v>2309</v>
      </c>
      <c r="I1095" t="s">
        <v>2310</v>
      </c>
      <c r="J1095" t="s">
        <v>1674</v>
      </c>
      <c r="K1095" t="s">
        <v>32</v>
      </c>
      <c r="L1095">
        <v>120</v>
      </c>
      <c r="M1095" t="s">
        <v>49</v>
      </c>
      <c r="N1095" t="s">
        <v>14</v>
      </c>
      <c r="O1095">
        <v>2.24675</v>
      </c>
      <c r="P1095">
        <v>269.61</v>
      </c>
      <c r="Q1095">
        <v>32.016100000000002</v>
      </c>
      <c r="R1095" s="7">
        <v>2.2467489999999999</v>
      </c>
      <c r="S1095" s="1">
        <v>269.60997700000001</v>
      </c>
      <c r="T1095" t="s">
        <v>315</v>
      </c>
      <c r="U1095" s="7">
        <v>32.016100000000002</v>
      </c>
      <c r="V1095" s="1">
        <v>8631.86</v>
      </c>
      <c r="W1095">
        <v>2026</v>
      </c>
    </row>
    <row r="1096" spans="1:23" x14ac:dyDescent="0.3">
      <c r="A1096">
        <v>72037234</v>
      </c>
      <c r="B1096" s="2">
        <v>46093</v>
      </c>
      <c r="C1096" t="s">
        <v>3339</v>
      </c>
      <c r="D1096" t="s">
        <v>9</v>
      </c>
      <c r="E1096" t="s">
        <v>10</v>
      </c>
      <c r="F1096" t="s">
        <v>5684</v>
      </c>
      <c r="G1096" t="s">
        <v>5685</v>
      </c>
      <c r="H1096" t="s">
        <v>4188</v>
      </c>
      <c r="I1096" t="s">
        <v>4189</v>
      </c>
      <c r="J1096" t="s">
        <v>190</v>
      </c>
      <c r="K1096" t="s">
        <v>32</v>
      </c>
      <c r="L1096">
        <v>100000</v>
      </c>
      <c r="M1096" t="s">
        <v>49</v>
      </c>
      <c r="N1096" t="s">
        <v>14</v>
      </c>
      <c r="O1096">
        <v>2.5399999999999999E-2</v>
      </c>
      <c r="P1096">
        <v>2540</v>
      </c>
      <c r="Q1096">
        <v>32.016100000000002</v>
      </c>
      <c r="R1096" s="7">
        <v>2.5399999999999999E-2</v>
      </c>
      <c r="S1096" s="1">
        <v>2539.999875</v>
      </c>
      <c r="T1096" t="s">
        <v>315</v>
      </c>
      <c r="U1096" s="7">
        <v>32.016100000000002</v>
      </c>
      <c r="V1096" s="1">
        <v>81320.89</v>
      </c>
      <c r="W1096">
        <v>2026</v>
      </c>
    </row>
    <row r="1097" spans="1:23" x14ac:dyDescent="0.3">
      <c r="A1097">
        <v>72038248</v>
      </c>
      <c r="B1097" s="2">
        <v>46093</v>
      </c>
      <c r="C1097" t="s">
        <v>4731</v>
      </c>
      <c r="D1097" t="s">
        <v>9</v>
      </c>
      <c r="E1097" t="s">
        <v>10</v>
      </c>
      <c r="F1097" t="s">
        <v>5656</v>
      </c>
      <c r="G1097" t="s">
        <v>5657</v>
      </c>
      <c r="H1097" t="s">
        <v>5772</v>
      </c>
      <c r="I1097" t="s">
        <v>5773</v>
      </c>
      <c r="J1097" t="s">
        <v>62</v>
      </c>
      <c r="K1097" t="s">
        <v>12</v>
      </c>
      <c r="L1097">
        <v>510</v>
      </c>
      <c r="M1097" t="s">
        <v>49</v>
      </c>
      <c r="N1097" t="s">
        <v>14</v>
      </c>
      <c r="O1097">
        <v>8.3610000000000004E-2</v>
      </c>
      <c r="P1097">
        <v>42.64</v>
      </c>
      <c r="Q1097">
        <v>32.016100000000002</v>
      </c>
      <c r="R1097" s="7">
        <v>8.3610000000000004E-2</v>
      </c>
      <c r="S1097" s="1">
        <v>42.640109000000002</v>
      </c>
      <c r="T1097" t="s">
        <v>315</v>
      </c>
      <c r="U1097" s="7">
        <v>32.016100000000002</v>
      </c>
      <c r="V1097" s="1">
        <v>1365.17</v>
      </c>
      <c r="W1097">
        <v>2026</v>
      </c>
    </row>
    <row r="1098" spans="1:23" x14ac:dyDescent="0.3">
      <c r="A1098">
        <v>72037435</v>
      </c>
      <c r="B1098" s="2">
        <v>46093</v>
      </c>
      <c r="C1098" t="s">
        <v>3268</v>
      </c>
      <c r="D1098" t="s">
        <v>9</v>
      </c>
      <c r="E1098" t="s">
        <v>10</v>
      </c>
      <c r="F1098" t="s">
        <v>5656</v>
      </c>
      <c r="G1098" t="s">
        <v>5657</v>
      </c>
      <c r="H1098" t="s">
        <v>5774</v>
      </c>
      <c r="I1098" t="s">
        <v>5775</v>
      </c>
      <c r="J1098" t="s">
        <v>62</v>
      </c>
      <c r="K1098" t="s">
        <v>12</v>
      </c>
      <c r="L1098">
        <v>1010</v>
      </c>
      <c r="M1098" t="s">
        <v>49</v>
      </c>
      <c r="N1098" t="s">
        <v>14</v>
      </c>
      <c r="O1098">
        <v>8.4099999999999994E-2</v>
      </c>
      <c r="P1098">
        <v>84.941000000000003</v>
      </c>
      <c r="Q1098">
        <v>32.016100000000002</v>
      </c>
      <c r="R1098" s="7">
        <v>8.4098999999999993E-2</v>
      </c>
      <c r="S1098" s="1">
        <v>84.941013999999996</v>
      </c>
      <c r="T1098" t="s">
        <v>315</v>
      </c>
      <c r="U1098" s="7">
        <v>32.016100000000002</v>
      </c>
      <c r="V1098" s="1">
        <v>2719.48</v>
      </c>
      <c r="W1098">
        <v>2026</v>
      </c>
    </row>
    <row r="1099" spans="1:23" x14ac:dyDescent="0.3">
      <c r="A1099">
        <v>72037532</v>
      </c>
      <c r="B1099" s="2">
        <v>46093</v>
      </c>
      <c r="C1099" t="s">
        <v>4190</v>
      </c>
      <c r="D1099" t="s">
        <v>9</v>
      </c>
      <c r="E1099" t="s">
        <v>10</v>
      </c>
      <c r="F1099" t="s">
        <v>5656</v>
      </c>
      <c r="G1099" t="s">
        <v>5657</v>
      </c>
      <c r="H1099" t="s">
        <v>5776</v>
      </c>
      <c r="I1099" t="s">
        <v>5777</v>
      </c>
      <c r="J1099" t="s">
        <v>62</v>
      </c>
      <c r="K1099" t="s">
        <v>12</v>
      </c>
      <c r="L1099">
        <v>100</v>
      </c>
      <c r="M1099" t="s">
        <v>49</v>
      </c>
      <c r="N1099" t="s">
        <v>14</v>
      </c>
      <c r="O1099">
        <v>8.7599999999999997E-2</v>
      </c>
      <c r="P1099">
        <v>8.76</v>
      </c>
      <c r="Q1099">
        <v>32.016100000000002</v>
      </c>
      <c r="R1099" s="7">
        <v>8.7598999999999996E-2</v>
      </c>
      <c r="S1099" s="1">
        <v>8.7599669999999996</v>
      </c>
      <c r="T1099" t="s">
        <v>315</v>
      </c>
      <c r="U1099" s="7">
        <v>32.016100000000002</v>
      </c>
      <c r="V1099" s="1">
        <v>280.45999999999998</v>
      </c>
      <c r="W1099">
        <v>2026</v>
      </c>
    </row>
    <row r="1100" spans="1:23" x14ac:dyDescent="0.3">
      <c r="A1100">
        <v>72037952</v>
      </c>
      <c r="B1100" s="2">
        <v>46093</v>
      </c>
      <c r="C1100" t="s">
        <v>4270</v>
      </c>
      <c r="D1100" t="s">
        <v>9</v>
      </c>
      <c r="E1100" t="s">
        <v>10</v>
      </c>
      <c r="F1100" t="s">
        <v>5656</v>
      </c>
      <c r="G1100" t="s">
        <v>5657</v>
      </c>
      <c r="H1100" t="s">
        <v>5778</v>
      </c>
      <c r="I1100" t="s">
        <v>5779</v>
      </c>
      <c r="J1100" t="s">
        <v>725</v>
      </c>
      <c r="K1100" t="s">
        <v>12</v>
      </c>
      <c r="L1100">
        <v>1550</v>
      </c>
      <c r="M1100" t="s">
        <v>49</v>
      </c>
      <c r="N1100" t="s">
        <v>14</v>
      </c>
      <c r="O1100">
        <v>0.21779999999999999</v>
      </c>
      <c r="P1100">
        <v>337.59</v>
      </c>
      <c r="Q1100">
        <v>32.016100000000002</v>
      </c>
      <c r="R1100" s="7">
        <v>0.21779999999999999</v>
      </c>
      <c r="S1100" s="1">
        <v>337.590149</v>
      </c>
      <c r="T1100" t="s">
        <v>315</v>
      </c>
      <c r="U1100" s="7">
        <v>32.016100000000002</v>
      </c>
      <c r="V1100" s="1">
        <v>10808.32</v>
      </c>
      <c r="W1100">
        <v>2026</v>
      </c>
    </row>
    <row r="1101" spans="1:23" x14ac:dyDescent="0.3">
      <c r="A1101">
        <v>72038043</v>
      </c>
      <c r="B1101" s="2">
        <v>46093</v>
      </c>
      <c r="C1101" t="s">
        <v>4641</v>
      </c>
      <c r="D1101" t="s">
        <v>9</v>
      </c>
      <c r="E1101" t="s">
        <v>10</v>
      </c>
      <c r="F1101" t="s">
        <v>5656</v>
      </c>
      <c r="G1101" t="s">
        <v>5657</v>
      </c>
      <c r="H1101" t="s">
        <v>71</v>
      </c>
      <c r="I1101" t="s">
        <v>72</v>
      </c>
      <c r="J1101" t="s">
        <v>70</v>
      </c>
      <c r="K1101" t="s">
        <v>12</v>
      </c>
      <c r="L1101">
        <v>3000</v>
      </c>
      <c r="M1101" t="s">
        <v>49</v>
      </c>
      <c r="N1101" t="s">
        <v>14</v>
      </c>
      <c r="O1101">
        <v>8.6800000000000002E-2</v>
      </c>
      <c r="P1101">
        <v>260.39999999999998</v>
      </c>
      <c r="Q1101">
        <v>32.016100000000002</v>
      </c>
      <c r="R1101" s="7">
        <v>8.6800000000000002E-2</v>
      </c>
      <c r="S1101" s="1">
        <v>260.399923</v>
      </c>
      <c r="T1101" t="s">
        <v>315</v>
      </c>
      <c r="U1101" s="7">
        <v>32.016100000000002</v>
      </c>
      <c r="V1101" s="1">
        <v>8336.99</v>
      </c>
      <c r="W1101">
        <v>2026</v>
      </c>
    </row>
    <row r="1102" spans="1:23" x14ac:dyDescent="0.3">
      <c r="A1102">
        <v>72037531</v>
      </c>
      <c r="B1102" s="2">
        <v>46093</v>
      </c>
      <c r="C1102" t="s">
        <v>4190</v>
      </c>
      <c r="D1102" t="s">
        <v>9</v>
      </c>
      <c r="E1102" t="s">
        <v>10</v>
      </c>
      <c r="F1102" t="s">
        <v>5656</v>
      </c>
      <c r="G1102" t="s">
        <v>5657</v>
      </c>
      <c r="H1102" t="s">
        <v>5742</v>
      </c>
      <c r="I1102" t="s">
        <v>5743</v>
      </c>
      <c r="J1102" t="s">
        <v>62</v>
      </c>
      <c r="K1102" t="s">
        <v>12</v>
      </c>
      <c r="L1102">
        <v>2550</v>
      </c>
      <c r="M1102" t="s">
        <v>49</v>
      </c>
      <c r="N1102" t="s">
        <v>14</v>
      </c>
      <c r="O1102">
        <v>9.8799999999999999E-2</v>
      </c>
      <c r="P1102">
        <v>251.94</v>
      </c>
      <c r="Q1102">
        <v>32.016100000000002</v>
      </c>
      <c r="R1102" s="7">
        <v>9.8798999999999998E-2</v>
      </c>
      <c r="S1102" s="1">
        <v>251.94011699999999</v>
      </c>
      <c r="T1102" t="s">
        <v>315</v>
      </c>
      <c r="U1102" s="7">
        <v>32.016100000000002</v>
      </c>
      <c r="V1102" s="1">
        <v>8066.14</v>
      </c>
      <c r="W1102">
        <v>2026</v>
      </c>
    </row>
    <row r="1103" spans="1:23" x14ac:dyDescent="0.3">
      <c r="A1103">
        <v>72037434</v>
      </c>
      <c r="B1103" s="2">
        <v>46093</v>
      </c>
      <c r="C1103" t="s">
        <v>3268</v>
      </c>
      <c r="D1103" t="s">
        <v>9</v>
      </c>
      <c r="E1103" t="s">
        <v>10</v>
      </c>
      <c r="F1103" t="s">
        <v>5656</v>
      </c>
      <c r="G1103" t="s">
        <v>5657</v>
      </c>
      <c r="H1103" t="s">
        <v>5782</v>
      </c>
      <c r="I1103" t="s">
        <v>5783</v>
      </c>
      <c r="J1103" t="s">
        <v>65</v>
      </c>
      <c r="K1103" t="s">
        <v>12</v>
      </c>
      <c r="L1103">
        <v>1020</v>
      </c>
      <c r="M1103" t="s">
        <v>49</v>
      </c>
      <c r="N1103" t="s">
        <v>14</v>
      </c>
      <c r="O1103">
        <v>0.1125</v>
      </c>
      <c r="P1103">
        <v>114.75</v>
      </c>
      <c r="Q1103">
        <v>32.016100000000002</v>
      </c>
      <c r="R1103" s="7">
        <v>0.112499</v>
      </c>
      <c r="S1103" s="1">
        <v>114.750078</v>
      </c>
      <c r="T1103" t="s">
        <v>315</v>
      </c>
      <c r="U1103" s="7">
        <v>32.016100000000002</v>
      </c>
      <c r="V1103" s="1">
        <v>3673.85</v>
      </c>
      <c r="W1103">
        <v>2026</v>
      </c>
    </row>
    <row r="1104" spans="1:23" x14ac:dyDescent="0.3">
      <c r="A1104">
        <v>72037667</v>
      </c>
      <c r="B1104" s="2">
        <v>46093</v>
      </c>
      <c r="C1104" t="s">
        <v>3727</v>
      </c>
      <c r="D1104" t="s">
        <v>9</v>
      </c>
      <c r="E1104" t="s">
        <v>10</v>
      </c>
      <c r="F1104" t="s">
        <v>5656</v>
      </c>
      <c r="G1104" t="s">
        <v>5657</v>
      </c>
      <c r="H1104" t="s">
        <v>5770</v>
      </c>
      <c r="I1104" t="s">
        <v>5771</v>
      </c>
      <c r="J1104" t="s">
        <v>62</v>
      </c>
      <c r="K1104" t="s">
        <v>12</v>
      </c>
      <c r="L1104">
        <v>520</v>
      </c>
      <c r="M1104" t="s">
        <v>49</v>
      </c>
      <c r="N1104" t="s">
        <v>14</v>
      </c>
      <c r="O1104">
        <v>8.7800000000000003E-2</v>
      </c>
      <c r="P1104">
        <v>45.655999999999999</v>
      </c>
      <c r="Q1104">
        <v>32.016100000000002</v>
      </c>
      <c r="R1104" s="7">
        <v>8.7799000000000002E-2</v>
      </c>
      <c r="S1104" s="1">
        <v>45.656091000000004</v>
      </c>
      <c r="T1104" t="s">
        <v>315</v>
      </c>
      <c r="U1104" s="7">
        <v>32.016100000000002</v>
      </c>
      <c r="V1104" s="1">
        <v>1461.73</v>
      </c>
      <c r="W1104">
        <v>2026</v>
      </c>
    </row>
    <row r="1105" spans="1:23" x14ac:dyDescent="0.3">
      <c r="A1105">
        <v>72037972</v>
      </c>
      <c r="B1105" s="2">
        <v>46093</v>
      </c>
      <c r="C1105" t="s">
        <v>4270</v>
      </c>
      <c r="D1105" t="s">
        <v>9</v>
      </c>
      <c r="E1105" t="s">
        <v>10</v>
      </c>
      <c r="F1105" t="s">
        <v>5682</v>
      </c>
      <c r="G1105" t="s">
        <v>5683</v>
      </c>
      <c r="H1105" t="s">
        <v>5778</v>
      </c>
      <c r="I1105" t="s">
        <v>5779</v>
      </c>
      <c r="J1105" t="s">
        <v>725</v>
      </c>
      <c r="K1105" t="s">
        <v>32</v>
      </c>
      <c r="L1105">
        <v>3120</v>
      </c>
      <c r="M1105" t="s">
        <v>49</v>
      </c>
      <c r="N1105" t="s">
        <v>14</v>
      </c>
      <c r="O1105">
        <v>0.21340000000000001</v>
      </c>
      <c r="P1105">
        <v>665.81</v>
      </c>
      <c r="Q1105">
        <v>32.016100000000002</v>
      </c>
      <c r="R1105" s="7">
        <v>0.21340000000000001</v>
      </c>
      <c r="S1105" s="1">
        <v>665.81001400000002</v>
      </c>
      <c r="T1105" t="s">
        <v>315</v>
      </c>
      <c r="U1105" s="7">
        <v>32.016100000000002</v>
      </c>
      <c r="V1105" s="1">
        <v>21316.639999999999</v>
      </c>
      <c r="W1105">
        <v>2026</v>
      </c>
    </row>
    <row r="1106" spans="1:23" x14ac:dyDescent="0.3">
      <c r="A1106">
        <v>72038018</v>
      </c>
      <c r="B1106" s="2">
        <v>46093</v>
      </c>
      <c r="C1106" t="s">
        <v>3743</v>
      </c>
      <c r="D1106" t="s">
        <v>9</v>
      </c>
      <c r="E1106" t="s">
        <v>10</v>
      </c>
      <c r="F1106" t="s">
        <v>5682</v>
      </c>
      <c r="G1106" t="s">
        <v>5683</v>
      </c>
      <c r="H1106" t="s">
        <v>2309</v>
      </c>
      <c r="I1106" t="s">
        <v>2310</v>
      </c>
      <c r="J1106" t="s">
        <v>1674</v>
      </c>
      <c r="K1106" t="s">
        <v>32</v>
      </c>
      <c r="L1106">
        <v>1080</v>
      </c>
      <c r="M1106" t="s">
        <v>49</v>
      </c>
      <c r="N1106" t="s">
        <v>14</v>
      </c>
      <c r="O1106">
        <v>2.2467999999999999</v>
      </c>
      <c r="P1106">
        <v>2426.54</v>
      </c>
      <c r="Q1106">
        <v>32.016100000000002</v>
      </c>
      <c r="R1106" s="7">
        <v>2.2467990000000002</v>
      </c>
      <c r="S1106" s="1">
        <v>2426.5400840000002</v>
      </c>
      <c r="T1106" t="s">
        <v>315</v>
      </c>
      <c r="U1106" s="7">
        <v>32.016100000000002</v>
      </c>
      <c r="V1106" s="1">
        <v>77688.350000000006</v>
      </c>
      <c r="W1106">
        <v>2026</v>
      </c>
    </row>
    <row r="1107" spans="1:23" x14ac:dyDescent="0.3">
      <c r="A1107">
        <v>72038057</v>
      </c>
      <c r="B1107" s="2">
        <v>46093</v>
      </c>
      <c r="C1107" t="s">
        <v>4641</v>
      </c>
      <c r="D1107" t="s">
        <v>9</v>
      </c>
      <c r="E1107" t="s">
        <v>10</v>
      </c>
      <c r="F1107" t="s">
        <v>5682</v>
      </c>
      <c r="G1107" t="s">
        <v>5683</v>
      </c>
      <c r="H1107" t="s">
        <v>1695</v>
      </c>
      <c r="I1107" t="s">
        <v>1696</v>
      </c>
      <c r="J1107" t="s">
        <v>62</v>
      </c>
      <c r="K1107" t="s">
        <v>32</v>
      </c>
      <c r="L1107">
        <v>8000</v>
      </c>
      <c r="M1107" t="s">
        <v>49</v>
      </c>
      <c r="N1107" t="s">
        <v>14</v>
      </c>
      <c r="O1107">
        <v>7.0599999999999996E-2</v>
      </c>
      <c r="P1107">
        <v>564.79999999999995</v>
      </c>
      <c r="Q1107">
        <v>32.016100000000002</v>
      </c>
      <c r="R1107" s="7">
        <v>7.0599999999999996E-2</v>
      </c>
      <c r="S1107" s="1">
        <v>564.79989699999999</v>
      </c>
      <c r="T1107" t="s">
        <v>315</v>
      </c>
      <c r="U1107" s="7">
        <v>32.016100000000002</v>
      </c>
      <c r="V1107" s="1">
        <v>18082.689999999999</v>
      </c>
      <c r="W1107">
        <v>2026</v>
      </c>
    </row>
    <row r="1108" spans="1:23" x14ac:dyDescent="0.3">
      <c r="A1108">
        <v>72038279</v>
      </c>
      <c r="B1108" s="2">
        <v>46093</v>
      </c>
      <c r="C1108" t="s">
        <v>5324</v>
      </c>
      <c r="D1108" t="s">
        <v>9</v>
      </c>
      <c r="E1108" t="s">
        <v>10</v>
      </c>
      <c r="F1108" t="s">
        <v>5682</v>
      </c>
      <c r="G1108" t="s">
        <v>5683</v>
      </c>
      <c r="H1108" t="s">
        <v>2307</v>
      </c>
      <c r="I1108" t="s">
        <v>2308</v>
      </c>
      <c r="J1108" t="s">
        <v>1674</v>
      </c>
      <c r="K1108" t="s">
        <v>32</v>
      </c>
      <c r="L1108">
        <v>104</v>
      </c>
      <c r="M1108" t="s">
        <v>49</v>
      </c>
      <c r="N1108" t="s">
        <v>14</v>
      </c>
      <c r="O1108">
        <v>1.5557700000000001</v>
      </c>
      <c r="P1108">
        <v>161.80000000000001</v>
      </c>
      <c r="Q1108">
        <v>32.016100000000002</v>
      </c>
      <c r="R1108" s="7">
        <v>1.5557700000000001</v>
      </c>
      <c r="S1108" s="1">
        <v>161.79984400000001</v>
      </c>
      <c r="T1108" t="s">
        <v>315</v>
      </c>
      <c r="U1108" s="7">
        <v>32.016100000000002</v>
      </c>
      <c r="V1108" s="1">
        <v>5180.2</v>
      </c>
      <c r="W1108">
        <v>2026</v>
      </c>
    </row>
    <row r="1109" spans="1:23" x14ac:dyDescent="0.3">
      <c r="A1109">
        <v>72037539</v>
      </c>
      <c r="B1109" s="2">
        <v>46093</v>
      </c>
      <c r="C1109" t="s">
        <v>4190</v>
      </c>
      <c r="D1109" t="s">
        <v>9</v>
      </c>
      <c r="E1109" t="s">
        <v>10</v>
      </c>
      <c r="F1109" t="s">
        <v>5682</v>
      </c>
      <c r="G1109" t="s">
        <v>5683</v>
      </c>
      <c r="H1109" t="s">
        <v>1136</v>
      </c>
      <c r="I1109" t="s">
        <v>1137</v>
      </c>
      <c r="J1109" t="s">
        <v>1138</v>
      </c>
      <c r="K1109" t="s">
        <v>32</v>
      </c>
      <c r="L1109">
        <v>2300</v>
      </c>
      <c r="M1109" t="s">
        <v>49</v>
      </c>
      <c r="N1109" t="s">
        <v>14</v>
      </c>
      <c r="O1109">
        <v>1.6125</v>
      </c>
      <c r="P1109">
        <v>3708.75</v>
      </c>
      <c r="Q1109">
        <v>32.016100000000002</v>
      </c>
      <c r="R1109" s="7">
        <v>1.6124989999999999</v>
      </c>
      <c r="S1109" s="1">
        <v>3708.7499720000001</v>
      </c>
      <c r="T1109" t="s">
        <v>315</v>
      </c>
      <c r="U1109" s="7">
        <v>32.016100000000002</v>
      </c>
      <c r="V1109" s="1">
        <v>118739.71</v>
      </c>
      <c r="W1109">
        <v>2026</v>
      </c>
    </row>
    <row r="1110" spans="1:23" x14ac:dyDescent="0.3">
      <c r="A1110">
        <v>72037637</v>
      </c>
      <c r="B1110" s="2">
        <v>46093</v>
      </c>
      <c r="C1110" t="s">
        <v>3261</v>
      </c>
      <c r="D1110" t="s">
        <v>9</v>
      </c>
      <c r="E1110" t="s">
        <v>10</v>
      </c>
      <c r="F1110" t="s">
        <v>5682</v>
      </c>
      <c r="G1110" t="s">
        <v>5683</v>
      </c>
      <c r="H1110" t="s">
        <v>191</v>
      </c>
      <c r="I1110" t="s">
        <v>542</v>
      </c>
      <c r="J1110" t="s">
        <v>190</v>
      </c>
      <c r="K1110" t="s">
        <v>32</v>
      </c>
      <c r="L1110">
        <v>20000</v>
      </c>
      <c r="M1110" t="s">
        <v>49</v>
      </c>
      <c r="N1110" t="s">
        <v>14</v>
      </c>
      <c r="O1110">
        <v>2.3800000000000002E-2</v>
      </c>
      <c r="P1110">
        <v>476</v>
      </c>
      <c r="Q1110">
        <v>32.016100000000002</v>
      </c>
      <c r="R1110" s="7">
        <v>2.3799000000000001E-2</v>
      </c>
      <c r="S1110" s="1">
        <v>475.999887</v>
      </c>
      <c r="T1110" t="s">
        <v>315</v>
      </c>
      <c r="U1110" s="7">
        <v>32.016100000000002</v>
      </c>
      <c r="V1110" s="1">
        <v>15239.66</v>
      </c>
      <c r="W1110">
        <v>2026</v>
      </c>
    </row>
    <row r="1111" spans="1:23" x14ac:dyDescent="0.3">
      <c r="A1111">
        <v>72037542</v>
      </c>
      <c r="B1111" s="2">
        <v>46093</v>
      </c>
      <c r="C1111" t="s">
        <v>4190</v>
      </c>
      <c r="D1111" t="s">
        <v>9</v>
      </c>
      <c r="E1111" t="s">
        <v>10</v>
      </c>
      <c r="F1111" t="s">
        <v>5682</v>
      </c>
      <c r="G1111" t="s">
        <v>5683</v>
      </c>
      <c r="H1111" t="s">
        <v>191</v>
      </c>
      <c r="I1111" t="s">
        <v>542</v>
      </c>
      <c r="J1111" t="s">
        <v>190</v>
      </c>
      <c r="K1111" t="s">
        <v>32</v>
      </c>
      <c r="L1111">
        <v>30000</v>
      </c>
      <c r="M1111" t="s">
        <v>49</v>
      </c>
      <c r="N1111" t="s">
        <v>14</v>
      </c>
      <c r="O1111">
        <v>2.35E-2</v>
      </c>
      <c r="P1111">
        <v>705</v>
      </c>
      <c r="Q1111">
        <v>32.016100000000002</v>
      </c>
      <c r="R1111" s="7">
        <v>2.35E-2</v>
      </c>
      <c r="S1111" s="1">
        <v>704.99998400000004</v>
      </c>
      <c r="T1111" t="s">
        <v>315</v>
      </c>
      <c r="U1111" s="7">
        <v>32.016100000000002</v>
      </c>
      <c r="V1111" s="1">
        <v>22571.35</v>
      </c>
      <c r="W1111">
        <v>2026</v>
      </c>
    </row>
    <row r="1112" spans="1:23" x14ac:dyDescent="0.3">
      <c r="A1112">
        <v>72037886</v>
      </c>
      <c r="B1112" s="2">
        <v>46093</v>
      </c>
      <c r="C1112" t="s">
        <v>3480</v>
      </c>
      <c r="D1112" t="s">
        <v>9</v>
      </c>
      <c r="E1112" t="s">
        <v>10</v>
      </c>
      <c r="F1112" t="s">
        <v>5682</v>
      </c>
      <c r="G1112" t="s">
        <v>5683</v>
      </c>
      <c r="H1112" t="s">
        <v>189</v>
      </c>
      <c r="I1112" t="s">
        <v>994</v>
      </c>
      <c r="J1112" t="s">
        <v>190</v>
      </c>
      <c r="K1112" t="s">
        <v>32</v>
      </c>
      <c r="L1112">
        <v>20000</v>
      </c>
      <c r="M1112" t="s">
        <v>49</v>
      </c>
      <c r="N1112" t="s">
        <v>14</v>
      </c>
      <c r="O1112">
        <v>2.7699999999999999E-2</v>
      </c>
      <c r="P1112">
        <v>554</v>
      </c>
      <c r="Q1112">
        <v>32.016100000000002</v>
      </c>
      <c r="R1112" s="7">
        <v>2.7699999999999999E-2</v>
      </c>
      <c r="S1112" s="1">
        <v>554.00001799999995</v>
      </c>
      <c r="T1112" t="s">
        <v>315</v>
      </c>
      <c r="U1112" s="7">
        <v>32.016100000000002</v>
      </c>
      <c r="V1112" s="1">
        <v>17736.919999999998</v>
      </c>
      <c r="W1112">
        <v>2026</v>
      </c>
    </row>
    <row r="1113" spans="1:23" x14ac:dyDescent="0.3">
      <c r="A1113">
        <v>72037887</v>
      </c>
      <c r="B1113" s="2">
        <v>46093</v>
      </c>
      <c r="C1113" t="s">
        <v>3480</v>
      </c>
      <c r="D1113" t="s">
        <v>9</v>
      </c>
      <c r="E1113" t="s">
        <v>10</v>
      </c>
      <c r="F1113" t="s">
        <v>5682</v>
      </c>
      <c r="G1113" t="s">
        <v>5683</v>
      </c>
      <c r="H1113" t="s">
        <v>5784</v>
      </c>
      <c r="I1113" t="s">
        <v>5785</v>
      </c>
      <c r="J1113" t="s">
        <v>494</v>
      </c>
      <c r="K1113" t="s">
        <v>32</v>
      </c>
      <c r="L1113">
        <v>10000</v>
      </c>
      <c r="M1113" t="s">
        <v>49</v>
      </c>
      <c r="N1113" t="s">
        <v>14</v>
      </c>
      <c r="O1113">
        <v>3.6299999999999999E-2</v>
      </c>
      <c r="P1113">
        <v>363</v>
      </c>
      <c r="Q1113">
        <v>32.016100000000002</v>
      </c>
      <c r="R1113" s="7">
        <v>3.6298999999999998E-2</v>
      </c>
      <c r="S1113" s="1">
        <v>362.999865</v>
      </c>
      <c r="T1113" t="s">
        <v>315</v>
      </c>
      <c r="U1113" s="7">
        <v>32.016100000000002</v>
      </c>
      <c r="V1113" s="1">
        <v>11621.84</v>
      </c>
      <c r="W1113">
        <v>2026</v>
      </c>
    </row>
    <row r="1114" spans="1:23" x14ac:dyDescent="0.3">
      <c r="A1114">
        <v>72037533</v>
      </c>
      <c r="B1114" s="2">
        <v>46093</v>
      </c>
      <c r="C1114" t="s">
        <v>4190</v>
      </c>
      <c r="D1114" t="s">
        <v>9</v>
      </c>
      <c r="E1114" t="s">
        <v>10</v>
      </c>
      <c r="F1114" t="s">
        <v>5682</v>
      </c>
      <c r="G1114" t="s">
        <v>5683</v>
      </c>
      <c r="H1114" t="s">
        <v>1126</v>
      </c>
      <c r="I1114" t="s">
        <v>1127</v>
      </c>
      <c r="J1114" t="s">
        <v>70</v>
      </c>
      <c r="K1114" t="s">
        <v>32</v>
      </c>
      <c r="L1114">
        <v>5000</v>
      </c>
      <c r="M1114" t="s">
        <v>49</v>
      </c>
      <c r="N1114" t="s">
        <v>14</v>
      </c>
      <c r="O1114">
        <v>5.6099999999999997E-2</v>
      </c>
      <c r="P1114">
        <v>280.5</v>
      </c>
      <c r="Q1114">
        <v>32.016100000000002</v>
      </c>
      <c r="R1114" s="7">
        <v>5.6099000000000003E-2</v>
      </c>
      <c r="S1114" s="1">
        <v>280.50012299999997</v>
      </c>
      <c r="T1114" t="s">
        <v>315</v>
      </c>
      <c r="U1114" s="7">
        <v>32.016100000000002</v>
      </c>
      <c r="V1114" s="1">
        <v>8980.52</v>
      </c>
      <c r="W1114">
        <v>2026</v>
      </c>
    </row>
    <row r="1115" spans="1:23" x14ac:dyDescent="0.3">
      <c r="A1115">
        <v>72037541</v>
      </c>
      <c r="B1115" s="2">
        <v>46093</v>
      </c>
      <c r="C1115" t="s">
        <v>4190</v>
      </c>
      <c r="D1115" t="s">
        <v>9</v>
      </c>
      <c r="E1115" t="s">
        <v>10</v>
      </c>
      <c r="F1115" t="s">
        <v>5682</v>
      </c>
      <c r="G1115" t="s">
        <v>5683</v>
      </c>
      <c r="H1115" t="s">
        <v>1139</v>
      </c>
      <c r="I1115" t="s">
        <v>1140</v>
      </c>
      <c r="J1115" t="s">
        <v>1138</v>
      </c>
      <c r="K1115" t="s">
        <v>32</v>
      </c>
      <c r="L1115">
        <v>3350</v>
      </c>
      <c r="M1115" t="s">
        <v>49</v>
      </c>
      <c r="N1115" t="s">
        <v>14</v>
      </c>
      <c r="O1115">
        <v>1.5755999999999999</v>
      </c>
      <c r="P1115">
        <v>5278.26</v>
      </c>
      <c r="Q1115">
        <v>32.016100000000002</v>
      </c>
      <c r="R1115" s="7">
        <v>1.5755999999999999</v>
      </c>
      <c r="S1115" s="1">
        <v>5278.26</v>
      </c>
      <c r="T1115" t="s">
        <v>315</v>
      </c>
      <c r="U1115" s="7">
        <v>32.016100000000002</v>
      </c>
      <c r="V1115" s="1">
        <v>168989.3</v>
      </c>
      <c r="W1115">
        <v>2026</v>
      </c>
    </row>
    <row r="1116" spans="1:23" x14ac:dyDescent="0.3">
      <c r="A1116">
        <v>72037639</v>
      </c>
      <c r="B1116" s="2">
        <v>46093</v>
      </c>
      <c r="C1116" t="s">
        <v>3261</v>
      </c>
      <c r="D1116" t="s">
        <v>9</v>
      </c>
      <c r="E1116" t="s">
        <v>10</v>
      </c>
      <c r="F1116" t="s">
        <v>5682</v>
      </c>
      <c r="G1116" t="s">
        <v>5683</v>
      </c>
      <c r="H1116" t="s">
        <v>75</v>
      </c>
      <c r="I1116" t="s">
        <v>76</v>
      </c>
      <c r="J1116" t="s">
        <v>70</v>
      </c>
      <c r="K1116" t="s">
        <v>32</v>
      </c>
      <c r="L1116">
        <v>3000</v>
      </c>
      <c r="M1116" t="s">
        <v>49</v>
      </c>
      <c r="N1116" t="s">
        <v>14</v>
      </c>
      <c r="O1116">
        <v>1.11E-2</v>
      </c>
      <c r="P1116">
        <v>33.299999999999997</v>
      </c>
      <c r="Q1116">
        <v>32.016100000000002</v>
      </c>
      <c r="R1116" s="7">
        <v>1.11E-2</v>
      </c>
      <c r="S1116" s="1">
        <v>33.30012</v>
      </c>
      <c r="T1116" t="s">
        <v>315</v>
      </c>
      <c r="U1116" s="7">
        <v>32.016100000000002</v>
      </c>
      <c r="V1116" s="1">
        <v>1066.1400000000001</v>
      </c>
      <c r="W1116">
        <v>2026</v>
      </c>
    </row>
    <row r="1117" spans="1:23" x14ac:dyDescent="0.3">
      <c r="A1117">
        <v>72035711</v>
      </c>
      <c r="B1117" s="2">
        <v>46093</v>
      </c>
      <c r="C1117" t="s">
        <v>2487</v>
      </c>
      <c r="D1117" t="s">
        <v>9</v>
      </c>
      <c r="E1117" t="s">
        <v>10</v>
      </c>
      <c r="F1117" t="s">
        <v>5640</v>
      </c>
      <c r="G1117" t="s">
        <v>5641</v>
      </c>
      <c r="H1117" t="s">
        <v>2723</v>
      </c>
      <c r="I1117" t="s">
        <v>2724</v>
      </c>
      <c r="J1117" t="s">
        <v>55</v>
      </c>
      <c r="K1117" t="s">
        <v>12</v>
      </c>
      <c r="L1117">
        <v>8080</v>
      </c>
      <c r="M1117" t="s">
        <v>49</v>
      </c>
      <c r="N1117" t="s">
        <v>14</v>
      </c>
      <c r="O1117">
        <v>0.1714</v>
      </c>
      <c r="P1117">
        <v>1384.912</v>
      </c>
      <c r="Q1117">
        <v>32.016100000000002</v>
      </c>
      <c r="R1117" s="7">
        <v>0.1714</v>
      </c>
      <c r="S1117" s="1">
        <v>1384.9119659999999</v>
      </c>
      <c r="T1117" t="s">
        <v>315</v>
      </c>
      <c r="U1117" s="7">
        <v>32.016100000000002</v>
      </c>
      <c r="V1117" s="1">
        <v>44339.48</v>
      </c>
      <c r="W1117">
        <v>2026</v>
      </c>
    </row>
    <row r="1118" spans="1:23" x14ac:dyDescent="0.3">
      <c r="A1118">
        <v>72035707</v>
      </c>
      <c r="B1118" s="2">
        <v>46093</v>
      </c>
      <c r="C1118" t="s">
        <v>2487</v>
      </c>
      <c r="D1118" t="s">
        <v>9</v>
      </c>
      <c r="E1118" t="s">
        <v>10</v>
      </c>
      <c r="F1118" t="s">
        <v>5640</v>
      </c>
      <c r="G1118" t="s">
        <v>5641</v>
      </c>
      <c r="H1118" t="s">
        <v>2727</v>
      </c>
      <c r="I1118" t="s">
        <v>2728</v>
      </c>
      <c r="J1118" t="s">
        <v>55</v>
      </c>
      <c r="K1118" t="s">
        <v>12</v>
      </c>
      <c r="L1118">
        <v>9090</v>
      </c>
      <c r="M1118" t="s">
        <v>49</v>
      </c>
      <c r="N1118" t="s">
        <v>14</v>
      </c>
      <c r="O1118">
        <v>0.3</v>
      </c>
      <c r="P1118">
        <v>2727</v>
      </c>
      <c r="Q1118">
        <v>32.016100000000002</v>
      </c>
      <c r="R1118" s="7">
        <v>0.3</v>
      </c>
      <c r="S1118" s="1">
        <v>2726.9998529999998</v>
      </c>
      <c r="T1118" t="s">
        <v>315</v>
      </c>
      <c r="U1118" s="7">
        <v>32.016100000000002</v>
      </c>
      <c r="V1118" s="1">
        <v>87307.9</v>
      </c>
      <c r="W1118">
        <v>2026</v>
      </c>
    </row>
    <row r="1119" spans="1:23" x14ac:dyDescent="0.3">
      <c r="A1119">
        <v>72035780</v>
      </c>
      <c r="B1119" s="2">
        <v>46093</v>
      </c>
      <c r="C1119" t="s">
        <v>2508</v>
      </c>
      <c r="D1119" t="s">
        <v>9</v>
      </c>
      <c r="E1119" t="s">
        <v>10</v>
      </c>
      <c r="F1119" t="s">
        <v>5640</v>
      </c>
      <c r="G1119" t="s">
        <v>5641</v>
      </c>
      <c r="H1119" t="s">
        <v>2723</v>
      </c>
      <c r="I1119" t="s">
        <v>2724</v>
      </c>
      <c r="J1119" t="s">
        <v>55</v>
      </c>
      <c r="K1119" t="s">
        <v>12</v>
      </c>
      <c r="L1119">
        <v>1400</v>
      </c>
      <c r="M1119" t="s">
        <v>49</v>
      </c>
      <c r="N1119" t="s">
        <v>14</v>
      </c>
      <c r="O1119">
        <v>0.1714</v>
      </c>
      <c r="P1119">
        <v>239.96</v>
      </c>
      <c r="Q1119">
        <v>32.016100000000002</v>
      </c>
      <c r="R1119" s="7">
        <v>0.1714</v>
      </c>
      <c r="S1119" s="1">
        <v>239.95989499999999</v>
      </c>
      <c r="T1119" t="s">
        <v>315</v>
      </c>
      <c r="U1119" s="7">
        <v>32.016100000000002</v>
      </c>
      <c r="V1119" s="1">
        <v>7682.58</v>
      </c>
      <c r="W1119">
        <v>2026</v>
      </c>
    </row>
    <row r="1120" spans="1:23" x14ac:dyDescent="0.3">
      <c r="A1120">
        <v>72035700</v>
      </c>
      <c r="B1120" s="2">
        <v>46093</v>
      </c>
      <c r="C1120" t="s">
        <v>2487</v>
      </c>
      <c r="D1120" t="s">
        <v>9</v>
      </c>
      <c r="E1120" t="s">
        <v>10</v>
      </c>
      <c r="F1120" t="s">
        <v>5640</v>
      </c>
      <c r="G1120" t="s">
        <v>5641</v>
      </c>
      <c r="H1120" t="s">
        <v>2723</v>
      </c>
      <c r="I1120" t="s">
        <v>2724</v>
      </c>
      <c r="J1120" t="s">
        <v>55</v>
      </c>
      <c r="K1120" t="s">
        <v>12</v>
      </c>
      <c r="L1120">
        <v>13060</v>
      </c>
      <c r="M1120" t="s">
        <v>49</v>
      </c>
      <c r="N1120" t="s">
        <v>14</v>
      </c>
      <c r="O1120">
        <v>0.1714</v>
      </c>
      <c r="P1120">
        <v>2238.48</v>
      </c>
      <c r="Q1120">
        <v>32.016100000000002</v>
      </c>
      <c r="R1120" s="7">
        <v>0.1714</v>
      </c>
      <c r="S1120" s="1">
        <v>2238.4800140000002</v>
      </c>
      <c r="T1120" t="s">
        <v>315</v>
      </c>
      <c r="U1120" s="7">
        <v>32.016100000000002</v>
      </c>
      <c r="V1120" s="1">
        <v>71667.399999999994</v>
      </c>
      <c r="W1120">
        <v>2026</v>
      </c>
    </row>
    <row r="1121" spans="1:23" x14ac:dyDescent="0.3">
      <c r="A1121">
        <v>72037892</v>
      </c>
      <c r="B1121" s="2">
        <v>46093</v>
      </c>
      <c r="C1121" t="s">
        <v>3480</v>
      </c>
      <c r="D1121" t="s">
        <v>9</v>
      </c>
      <c r="E1121" t="s">
        <v>10</v>
      </c>
      <c r="F1121" t="s">
        <v>5704</v>
      </c>
      <c r="G1121" t="s">
        <v>5705</v>
      </c>
      <c r="H1121" t="s">
        <v>1126</v>
      </c>
      <c r="I1121" t="s">
        <v>1127</v>
      </c>
      <c r="J1121" t="s">
        <v>70</v>
      </c>
      <c r="K1121" t="s">
        <v>33</v>
      </c>
      <c r="L1121">
        <v>30000</v>
      </c>
      <c r="M1121" t="s">
        <v>49</v>
      </c>
      <c r="N1121" t="s">
        <v>14</v>
      </c>
      <c r="O1121">
        <v>5.45E-2</v>
      </c>
      <c r="P1121">
        <v>1635</v>
      </c>
      <c r="Q1121">
        <v>32.016100000000002</v>
      </c>
      <c r="R1121" s="7">
        <v>5.45E-2</v>
      </c>
      <c r="S1121" s="1">
        <v>1634.9998900000001</v>
      </c>
      <c r="T1121" t="s">
        <v>315</v>
      </c>
      <c r="U1121" s="7">
        <v>32.016100000000002</v>
      </c>
      <c r="V1121" s="1">
        <v>52346.32</v>
      </c>
      <c r="W1121">
        <v>2026</v>
      </c>
    </row>
    <row r="1122" spans="1:23" x14ac:dyDescent="0.3">
      <c r="A1122">
        <v>72037306</v>
      </c>
      <c r="B1122" s="2">
        <v>46093</v>
      </c>
      <c r="C1122" t="s">
        <v>2943</v>
      </c>
      <c r="D1122" t="s">
        <v>9</v>
      </c>
      <c r="E1122" t="s">
        <v>10</v>
      </c>
      <c r="F1122" t="s">
        <v>5704</v>
      </c>
      <c r="G1122" t="s">
        <v>5705</v>
      </c>
      <c r="H1122" t="s">
        <v>5786</v>
      </c>
      <c r="I1122" t="s">
        <v>5787</v>
      </c>
      <c r="J1122" t="s">
        <v>60</v>
      </c>
      <c r="K1122" t="s">
        <v>33</v>
      </c>
      <c r="L1122">
        <v>500</v>
      </c>
      <c r="M1122" t="s">
        <v>49</v>
      </c>
      <c r="N1122" t="s">
        <v>14</v>
      </c>
      <c r="O1122">
        <v>3.6600000000000001E-2</v>
      </c>
      <c r="P1122">
        <v>18.3</v>
      </c>
      <c r="Q1122">
        <v>32.016100000000002</v>
      </c>
      <c r="R1122" s="7">
        <v>3.6600000000000001E-2</v>
      </c>
      <c r="S1122" s="1">
        <v>18.299855000000001</v>
      </c>
      <c r="T1122" t="s">
        <v>315</v>
      </c>
      <c r="U1122" s="7">
        <v>32.016100000000002</v>
      </c>
      <c r="V1122" s="1">
        <v>585.89</v>
      </c>
      <c r="W1122">
        <v>2026</v>
      </c>
    </row>
    <row r="1123" spans="1:23" x14ac:dyDescent="0.3">
      <c r="A1123">
        <v>72038193</v>
      </c>
      <c r="B1123" s="2">
        <v>46093</v>
      </c>
      <c r="C1123" t="s">
        <v>4650</v>
      </c>
      <c r="D1123" t="s">
        <v>9</v>
      </c>
      <c r="E1123" t="s">
        <v>10</v>
      </c>
      <c r="F1123" t="s">
        <v>5704</v>
      </c>
      <c r="G1123" t="s">
        <v>5705</v>
      </c>
      <c r="H1123" t="s">
        <v>2054</v>
      </c>
      <c r="I1123" t="s">
        <v>2055</v>
      </c>
      <c r="J1123" t="s">
        <v>67</v>
      </c>
      <c r="K1123" t="s">
        <v>33</v>
      </c>
      <c r="L1123">
        <v>46</v>
      </c>
      <c r="M1123" t="s">
        <v>49</v>
      </c>
      <c r="N1123" t="s">
        <v>14</v>
      </c>
      <c r="O1123">
        <v>1.1100000000000001</v>
      </c>
      <c r="P1123">
        <v>51.06</v>
      </c>
      <c r="Q1123">
        <v>32.016100000000002</v>
      </c>
      <c r="R1123" s="7">
        <v>1.109999</v>
      </c>
      <c r="S1123" s="1">
        <v>51.059935000000003</v>
      </c>
      <c r="T1123" t="s">
        <v>315</v>
      </c>
      <c r="U1123" s="7">
        <v>32.016100000000002</v>
      </c>
      <c r="V1123" s="1">
        <v>1634.74</v>
      </c>
      <c r="W1123">
        <v>2026</v>
      </c>
    </row>
    <row r="1124" spans="1:23" x14ac:dyDescent="0.3">
      <c r="A1124">
        <v>72037306</v>
      </c>
      <c r="B1124" s="2">
        <v>46093</v>
      </c>
      <c r="C1124" t="s">
        <v>2943</v>
      </c>
      <c r="D1124" t="s">
        <v>9</v>
      </c>
      <c r="E1124" t="s">
        <v>10</v>
      </c>
      <c r="F1124" t="s">
        <v>5704</v>
      </c>
      <c r="G1124" t="s">
        <v>5705</v>
      </c>
      <c r="H1124" t="s">
        <v>5788</v>
      </c>
      <c r="I1124" t="s">
        <v>5789</v>
      </c>
      <c r="J1124" t="s">
        <v>60</v>
      </c>
      <c r="K1124" t="s">
        <v>33</v>
      </c>
      <c r="L1124">
        <v>500</v>
      </c>
      <c r="M1124" t="s">
        <v>49</v>
      </c>
      <c r="N1124" t="s">
        <v>14</v>
      </c>
      <c r="O1124">
        <v>2.5100000000000001E-2</v>
      </c>
      <c r="P1124">
        <v>12.55</v>
      </c>
      <c r="Q1124">
        <v>32.016100000000002</v>
      </c>
      <c r="R1124" s="7">
        <v>2.5099E-2</v>
      </c>
      <c r="S1124" s="1">
        <v>12.549935</v>
      </c>
      <c r="T1124" t="s">
        <v>315</v>
      </c>
      <c r="U1124" s="7">
        <v>32.016100000000002</v>
      </c>
      <c r="V1124" s="1">
        <v>401.8</v>
      </c>
      <c r="W1124">
        <v>2026</v>
      </c>
    </row>
    <row r="1125" spans="1:23" x14ac:dyDescent="0.3">
      <c r="A1125">
        <v>72037895</v>
      </c>
      <c r="B1125" s="2">
        <v>46093</v>
      </c>
      <c r="C1125" t="s">
        <v>3480</v>
      </c>
      <c r="D1125" t="s">
        <v>9</v>
      </c>
      <c r="E1125" t="s">
        <v>10</v>
      </c>
      <c r="F1125" t="s">
        <v>5790</v>
      </c>
      <c r="G1125" t="s">
        <v>5791</v>
      </c>
      <c r="H1125" t="s">
        <v>5792</v>
      </c>
      <c r="I1125" t="s">
        <v>5793</v>
      </c>
      <c r="J1125" t="s">
        <v>62</v>
      </c>
      <c r="K1125" t="s">
        <v>48</v>
      </c>
      <c r="L1125">
        <v>500</v>
      </c>
      <c r="M1125" t="s">
        <v>49</v>
      </c>
      <c r="N1125" t="s">
        <v>14</v>
      </c>
      <c r="O1125">
        <v>8.3599999999999994E-2</v>
      </c>
      <c r="P1125">
        <v>41.8</v>
      </c>
      <c r="Q1125">
        <v>32.016100000000002</v>
      </c>
      <c r="R1125" s="7">
        <v>8.3599999999999994E-2</v>
      </c>
      <c r="S1125" s="1">
        <v>41.799906</v>
      </c>
      <c r="T1125" t="s">
        <v>315</v>
      </c>
      <c r="U1125" s="7">
        <v>32.016100000000002</v>
      </c>
      <c r="V1125" s="1">
        <v>1338.27</v>
      </c>
      <c r="W1125">
        <v>2026</v>
      </c>
    </row>
    <row r="1126" spans="1:23" x14ac:dyDescent="0.3">
      <c r="A1126">
        <v>72037674</v>
      </c>
      <c r="B1126" s="2">
        <v>46093</v>
      </c>
      <c r="C1126" t="s">
        <v>3727</v>
      </c>
      <c r="D1126" t="s">
        <v>9</v>
      </c>
      <c r="E1126" t="s">
        <v>10</v>
      </c>
      <c r="F1126" t="s">
        <v>5790</v>
      </c>
      <c r="G1126" t="s">
        <v>5791</v>
      </c>
      <c r="H1126" t="s">
        <v>5794</v>
      </c>
      <c r="I1126" t="s">
        <v>5795</v>
      </c>
      <c r="J1126" t="s">
        <v>67</v>
      </c>
      <c r="K1126" t="s">
        <v>48</v>
      </c>
      <c r="L1126">
        <v>900</v>
      </c>
      <c r="M1126" t="s">
        <v>49</v>
      </c>
      <c r="N1126" t="s">
        <v>14</v>
      </c>
      <c r="O1126">
        <v>0.61180000000000001</v>
      </c>
      <c r="P1126">
        <v>550.62</v>
      </c>
      <c r="Q1126">
        <v>32.016100000000002</v>
      </c>
      <c r="R1126" s="7">
        <v>0.61180000000000001</v>
      </c>
      <c r="S1126" s="1">
        <v>550.61984399999994</v>
      </c>
      <c r="T1126" t="s">
        <v>315</v>
      </c>
      <c r="U1126" s="7">
        <v>32.016100000000002</v>
      </c>
      <c r="V1126" s="1">
        <v>17628.7</v>
      </c>
      <c r="W1126">
        <v>2026</v>
      </c>
    </row>
    <row r="1127" spans="1:23" x14ac:dyDescent="0.3">
      <c r="A1127">
        <v>72037673</v>
      </c>
      <c r="B1127" s="2">
        <v>46093</v>
      </c>
      <c r="C1127" t="s">
        <v>3727</v>
      </c>
      <c r="D1127" t="s">
        <v>9</v>
      </c>
      <c r="E1127" t="s">
        <v>10</v>
      </c>
      <c r="F1127" t="s">
        <v>5790</v>
      </c>
      <c r="G1127" t="s">
        <v>5791</v>
      </c>
      <c r="H1127" t="s">
        <v>5796</v>
      </c>
      <c r="I1127" t="s">
        <v>5797</v>
      </c>
      <c r="J1127" t="s">
        <v>67</v>
      </c>
      <c r="K1127" t="s">
        <v>48</v>
      </c>
      <c r="L1127">
        <v>1020</v>
      </c>
      <c r="M1127" t="s">
        <v>49</v>
      </c>
      <c r="N1127" t="s">
        <v>14</v>
      </c>
      <c r="O1127">
        <v>0.4627</v>
      </c>
      <c r="P1127">
        <v>471.95</v>
      </c>
      <c r="Q1127">
        <v>32.016100000000002</v>
      </c>
      <c r="R1127" s="7">
        <v>0.4627</v>
      </c>
      <c r="S1127" s="1">
        <v>471.95004999999998</v>
      </c>
      <c r="T1127" t="s">
        <v>315</v>
      </c>
      <c r="U1127" s="7">
        <v>32.016100000000002</v>
      </c>
      <c r="V1127" s="1">
        <v>15110</v>
      </c>
      <c r="W1127">
        <v>2026</v>
      </c>
    </row>
    <row r="1128" spans="1:23" x14ac:dyDescent="0.3">
      <c r="A1128">
        <v>72036847</v>
      </c>
      <c r="B1128" s="2">
        <v>46093</v>
      </c>
      <c r="C1128" t="s">
        <v>2687</v>
      </c>
      <c r="D1128" t="s">
        <v>9</v>
      </c>
      <c r="E1128" t="s">
        <v>10</v>
      </c>
      <c r="F1128" t="s">
        <v>5798</v>
      </c>
      <c r="G1128" t="s">
        <v>5799</v>
      </c>
      <c r="H1128" t="s">
        <v>2327</v>
      </c>
      <c r="I1128" t="s">
        <v>1673</v>
      </c>
      <c r="J1128" t="s">
        <v>1674</v>
      </c>
      <c r="K1128" t="s">
        <v>557</v>
      </c>
      <c r="L1128">
        <v>2500</v>
      </c>
      <c r="M1128" t="s">
        <v>49</v>
      </c>
      <c r="N1128" t="s">
        <v>14</v>
      </c>
      <c r="O1128">
        <v>3.1055999999999999</v>
      </c>
      <c r="P1128">
        <v>7764</v>
      </c>
      <c r="Q1128">
        <v>32.016100000000002</v>
      </c>
      <c r="R1128" s="7">
        <v>3.1055990000000002</v>
      </c>
      <c r="S1128" s="1">
        <v>7763.9999870000001</v>
      </c>
      <c r="T1128" t="s">
        <v>315</v>
      </c>
      <c r="U1128" s="7">
        <v>32.016100000000002</v>
      </c>
      <c r="V1128" s="1">
        <v>248573</v>
      </c>
      <c r="W1128">
        <v>2026</v>
      </c>
    </row>
    <row r="1129" spans="1:23" x14ac:dyDescent="0.3">
      <c r="A1129">
        <v>72037530</v>
      </c>
      <c r="B1129" s="2">
        <v>46093</v>
      </c>
      <c r="C1129" t="s">
        <v>4190</v>
      </c>
      <c r="D1129" t="s">
        <v>9</v>
      </c>
      <c r="E1129" t="s">
        <v>10</v>
      </c>
      <c r="F1129" t="s">
        <v>5656</v>
      </c>
      <c r="G1129" t="s">
        <v>5657</v>
      </c>
      <c r="H1129" t="s">
        <v>71</v>
      </c>
      <c r="I1129" t="s">
        <v>72</v>
      </c>
      <c r="J1129" t="s">
        <v>70</v>
      </c>
      <c r="K1129" t="s">
        <v>12</v>
      </c>
      <c r="L1129">
        <v>2000</v>
      </c>
      <c r="M1129" t="s">
        <v>49</v>
      </c>
      <c r="N1129" t="s">
        <v>14</v>
      </c>
      <c r="O1129">
        <v>8.6800000000000002E-2</v>
      </c>
      <c r="P1129">
        <v>173.6</v>
      </c>
      <c r="Q1129">
        <v>32.016100000000002</v>
      </c>
      <c r="R1129" s="7">
        <v>8.6800000000000002E-2</v>
      </c>
      <c r="S1129" s="1">
        <v>173.59984499999999</v>
      </c>
      <c r="T1129" t="s">
        <v>315</v>
      </c>
      <c r="U1129" s="7">
        <v>32.016100000000002</v>
      </c>
      <c r="V1129" s="1">
        <v>5557.99</v>
      </c>
      <c r="W1129">
        <v>2026</v>
      </c>
    </row>
    <row r="1130" spans="1:23" x14ac:dyDescent="0.3">
      <c r="A1130">
        <v>72037528</v>
      </c>
      <c r="B1130" s="2">
        <v>46093</v>
      </c>
      <c r="C1130" t="s">
        <v>4190</v>
      </c>
      <c r="D1130" t="s">
        <v>9</v>
      </c>
      <c r="E1130" t="s">
        <v>10</v>
      </c>
      <c r="F1130" t="s">
        <v>5656</v>
      </c>
      <c r="G1130" t="s">
        <v>5657</v>
      </c>
      <c r="H1130" t="s">
        <v>5734</v>
      </c>
      <c r="I1130" t="s">
        <v>5735</v>
      </c>
      <c r="J1130" t="s">
        <v>62</v>
      </c>
      <c r="K1130" t="s">
        <v>12</v>
      </c>
      <c r="L1130">
        <v>2000</v>
      </c>
      <c r="M1130" t="s">
        <v>49</v>
      </c>
      <c r="N1130" t="s">
        <v>14</v>
      </c>
      <c r="O1130">
        <v>9.8799999999999999E-2</v>
      </c>
      <c r="P1130">
        <v>197.6</v>
      </c>
      <c r="Q1130">
        <v>32.016100000000002</v>
      </c>
      <c r="R1130" s="7">
        <v>9.8798999999999998E-2</v>
      </c>
      <c r="S1130" s="1">
        <v>197.59995699999999</v>
      </c>
      <c r="T1130" t="s">
        <v>315</v>
      </c>
      <c r="U1130" s="7">
        <v>32.016100000000002</v>
      </c>
      <c r="V1130" s="1">
        <v>6326.38</v>
      </c>
      <c r="W1130">
        <v>2026</v>
      </c>
    </row>
    <row r="1131" spans="1:23" x14ac:dyDescent="0.3">
      <c r="A1131">
        <v>72038257</v>
      </c>
      <c r="B1131" s="2">
        <v>46093</v>
      </c>
      <c r="C1131" t="s">
        <v>5324</v>
      </c>
      <c r="D1131" t="s">
        <v>9</v>
      </c>
      <c r="E1131" t="s">
        <v>10</v>
      </c>
      <c r="F1131" t="s">
        <v>5704</v>
      </c>
      <c r="G1131" t="s">
        <v>5705</v>
      </c>
      <c r="H1131" t="s">
        <v>71</v>
      </c>
      <c r="I1131" t="s">
        <v>72</v>
      </c>
      <c r="J1131" t="s">
        <v>70</v>
      </c>
      <c r="K1131" t="s">
        <v>33</v>
      </c>
      <c r="L1131">
        <v>2000</v>
      </c>
      <c r="M1131" t="s">
        <v>49</v>
      </c>
      <c r="N1131" t="s">
        <v>14</v>
      </c>
      <c r="O1131">
        <v>8.6800000000000002E-2</v>
      </c>
      <c r="P1131">
        <v>173.6</v>
      </c>
      <c r="Q1131">
        <v>32.016100000000002</v>
      </c>
      <c r="R1131" s="7">
        <v>8.6800000000000002E-2</v>
      </c>
      <c r="S1131" s="1">
        <v>173.59984499999999</v>
      </c>
      <c r="T1131" t="s">
        <v>315</v>
      </c>
      <c r="U1131" s="7">
        <v>32.016100000000002</v>
      </c>
      <c r="V1131" s="1">
        <v>5557.99</v>
      </c>
      <c r="W1131">
        <v>2026</v>
      </c>
    </row>
    <row r="1132" spans="1:23" x14ac:dyDescent="0.3">
      <c r="A1132">
        <v>72038298</v>
      </c>
      <c r="B1132" s="2">
        <v>46093</v>
      </c>
      <c r="C1132" t="s">
        <v>5828</v>
      </c>
      <c r="D1132" t="s">
        <v>9</v>
      </c>
      <c r="E1132" t="s">
        <v>10</v>
      </c>
      <c r="F1132" t="s">
        <v>5656</v>
      </c>
      <c r="G1132" t="s">
        <v>5657</v>
      </c>
      <c r="H1132" t="s">
        <v>5855</v>
      </c>
      <c r="I1132" t="s">
        <v>5856</v>
      </c>
      <c r="J1132" t="s">
        <v>62</v>
      </c>
      <c r="K1132" t="s">
        <v>12</v>
      </c>
      <c r="L1132">
        <v>1000</v>
      </c>
      <c r="M1132" t="s">
        <v>49</v>
      </c>
      <c r="N1132" t="s">
        <v>14</v>
      </c>
      <c r="O1132">
        <v>8.4099999999999994E-2</v>
      </c>
      <c r="P1132">
        <v>84.1</v>
      </c>
      <c r="Q1132">
        <v>32.016100000000002</v>
      </c>
      <c r="R1132" s="7">
        <v>8.4098999999999993E-2</v>
      </c>
      <c r="S1132" s="1">
        <v>84.099874</v>
      </c>
      <c r="T1132" t="s">
        <v>315</v>
      </c>
      <c r="U1132" s="7">
        <v>32.016100000000002</v>
      </c>
      <c r="V1132" s="1">
        <v>2692.55</v>
      </c>
      <c r="W1132">
        <v>2026</v>
      </c>
    </row>
    <row r="1133" spans="1:23" x14ac:dyDescent="0.3">
      <c r="A1133">
        <v>72038271</v>
      </c>
      <c r="B1133" s="2">
        <v>46093</v>
      </c>
      <c r="C1133" t="s">
        <v>5324</v>
      </c>
      <c r="D1133" t="s">
        <v>9</v>
      </c>
      <c r="E1133" t="s">
        <v>10</v>
      </c>
      <c r="F1133" t="s">
        <v>5656</v>
      </c>
      <c r="G1133" t="s">
        <v>5657</v>
      </c>
      <c r="H1133" t="s">
        <v>5857</v>
      </c>
      <c r="I1133" t="s">
        <v>5858</v>
      </c>
      <c r="J1133" t="s">
        <v>65</v>
      </c>
      <c r="K1133" t="s">
        <v>12</v>
      </c>
      <c r="L1133">
        <v>1000</v>
      </c>
      <c r="M1133" t="s">
        <v>49</v>
      </c>
      <c r="N1133" t="s">
        <v>14</v>
      </c>
      <c r="O1133">
        <v>0.1125</v>
      </c>
      <c r="P1133">
        <v>112.5</v>
      </c>
      <c r="Q1133">
        <v>32.016100000000002</v>
      </c>
      <c r="R1133" s="7">
        <v>0.112499</v>
      </c>
      <c r="S1133" s="1">
        <v>112.49996</v>
      </c>
      <c r="T1133" t="s">
        <v>315</v>
      </c>
      <c r="U1133" s="7">
        <v>32.016100000000002</v>
      </c>
      <c r="V1133" s="1">
        <v>3601.81</v>
      </c>
      <c r="W1133">
        <v>2026</v>
      </c>
    </row>
    <row r="1134" spans="1:23" x14ac:dyDescent="0.3">
      <c r="A1134">
        <v>72037641</v>
      </c>
      <c r="B1134" s="2">
        <v>46093</v>
      </c>
      <c r="C1134" t="s">
        <v>3261</v>
      </c>
      <c r="D1134" t="s">
        <v>9</v>
      </c>
      <c r="E1134" t="s">
        <v>10</v>
      </c>
      <c r="F1134" t="s">
        <v>5682</v>
      </c>
      <c r="G1134" t="s">
        <v>5683</v>
      </c>
      <c r="H1134" t="s">
        <v>1126</v>
      </c>
      <c r="I1134" t="s">
        <v>1127</v>
      </c>
      <c r="J1134" t="s">
        <v>70</v>
      </c>
      <c r="K1134" t="s">
        <v>32</v>
      </c>
      <c r="L1134">
        <v>1000</v>
      </c>
      <c r="M1134" t="s">
        <v>49</v>
      </c>
      <c r="N1134" t="s">
        <v>14</v>
      </c>
      <c r="O1134">
        <v>5.6099999999999997E-2</v>
      </c>
      <c r="P1134">
        <v>56.1</v>
      </c>
      <c r="Q1134">
        <v>32.016100000000002</v>
      </c>
      <c r="R1134" s="7">
        <v>5.6099000000000003E-2</v>
      </c>
      <c r="S1134" s="1">
        <v>56.099899000000001</v>
      </c>
      <c r="T1134" t="s">
        <v>315</v>
      </c>
      <c r="U1134" s="7">
        <v>32.016100000000002</v>
      </c>
      <c r="V1134" s="1">
        <v>1796.1</v>
      </c>
      <c r="W1134">
        <v>2026</v>
      </c>
    </row>
    <row r="1135" spans="1:23" x14ac:dyDescent="0.3">
      <c r="A1135">
        <v>72037935</v>
      </c>
      <c r="B1135" s="2">
        <v>46093</v>
      </c>
      <c r="C1135" t="s">
        <v>4270</v>
      </c>
      <c r="D1135" t="s">
        <v>9</v>
      </c>
      <c r="E1135" t="s">
        <v>10</v>
      </c>
      <c r="F1135" t="s">
        <v>5704</v>
      </c>
      <c r="G1135" t="s">
        <v>5705</v>
      </c>
      <c r="H1135" t="s">
        <v>1942</v>
      </c>
      <c r="I1135" t="s">
        <v>1943</v>
      </c>
      <c r="J1135" t="s">
        <v>67</v>
      </c>
      <c r="K1135" t="s">
        <v>33</v>
      </c>
      <c r="L1135">
        <v>1000</v>
      </c>
      <c r="M1135" t="s">
        <v>49</v>
      </c>
      <c r="N1135" t="s">
        <v>14</v>
      </c>
      <c r="O1135">
        <v>1.042</v>
      </c>
      <c r="P1135">
        <v>1042</v>
      </c>
      <c r="Q1135">
        <v>32.016100000000002</v>
      </c>
      <c r="R1135" s="7">
        <v>1.042</v>
      </c>
      <c r="S1135" s="1">
        <v>1042.0001179999999</v>
      </c>
      <c r="T1135" t="s">
        <v>315</v>
      </c>
      <c r="U1135" s="7">
        <v>32.016100000000002</v>
      </c>
      <c r="V1135" s="1">
        <v>33360.78</v>
      </c>
      <c r="W1135">
        <v>2026</v>
      </c>
    </row>
    <row r="1136" spans="1:23" x14ac:dyDescent="0.3">
      <c r="A1136">
        <v>72037468</v>
      </c>
      <c r="B1136" s="2">
        <v>46093</v>
      </c>
      <c r="C1136" t="s">
        <v>3271</v>
      </c>
      <c r="D1136" t="s">
        <v>9</v>
      </c>
      <c r="E1136" t="s">
        <v>10</v>
      </c>
      <c r="F1136" t="s">
        <v>5790</v>
      </c>
      <c r="G1136" t="s">
        <v>5791</v>
      </c>
      <c r="H1136" t="s">
        <v>5772</v>
      </c>
      <c r="I1136" t="s">
        <v>5773</v>
      </c>
      <c r="J1136" t="s">
        <v>62</v>
      </c>
      <c r="K1136" t="s">
        <v>48</v>
      </c>
      <c r="L1136">
        <v>1000</v>
      </c>
      <c r="M1136" t="s">
        <v>49</v>
      </c>
      <c r="N1136" t="s">
        <v>14</v>
      </c>
      <c r="O1136">
        <v>8.3599999999999994E-2</v>
      </c>
      <c r="P1136">
        <v>83.6</v>
      </c>
      <c r="Q1136">
        <v>32.016100000000002</v>
      </c>
      <c r="R1136" s="7">
        <v>8.3599999999999994E-2</v>
      </c>
      <c r="S1136" s="1">
        <v>83.600126000000003</v>
      </c>
      <c r="T1136" t="s">
        <v>315</v>
      </c>
      <c r="U1136" s="7">
        <v>32.016100000000002</v>
      </c>
      <c r="V1136" s="1">
        <v>2676.55</v>
      </c>
      <c r="W1136">
        <v>2026</v>
      </c>
    </row>
    <row r="1137" spans="1:23" x14ac:dyDescent="0.3">
      <c r="A1137">
        <v>72032342</v>
      </c>
      <c r="B1137" s="2">
        <v>46093</v>
      </c>
      <c r="C1137" t="s">
        <v>2362</v>
      </c>
      <c r="D1137" t="s">
        <v>9</v>
      </c>
      <c r="E1137" t="s">
        <v>10</v>
      </c>
      <c r="F1137" t="s">
        <v>5870</v>
      </c>
      <c r="G1137" t="s">
        <v>5871</v>
      </c>
      <c r="H1137" t="s">
        <v>1795</v>
      </c>
      <c r="I1137" t="s">
        <v>1796</v>
      </c>
      <c r="J1137" t="s">
        <v>1064</v>
      </c>
      <c r="K1137" t="s">
        <v>32</v>
      </c>
      <c r="L1137">
        <v>23340</v>
      </c>
      <c r="M1137" t="s">
        <v>13</v>
      </c>
      <c r="N1137" t="s">
        <v>14</v>
      </c>
      <c r="O1137">
        <v>1.8373999999999999</v>
      </c>
      <c r="P1137">
        <v>42884.92</v>
      </c>
      <c r="Q1137">
        <v>32.016100000000002</v>
      </c>
      <c r="R1137" s="7">
        <v>1.837399</v>
      </c>
      <c r="S1137" s="1">
        <v>42884.920086999999</v>
      </c>
      <c r="T1137" t="s">
        <v>315</v>
      </c>
      <c r="U1137" s="7">
        <v>32.016100000000002</v>
      </c>
      <c r="V1137" s="1">
        <v>1373007.89</v>
      </c>
      <c r="W1137">
        <v>2026</v>
      </c>
    </row>
    <row r="1138" spans="1:23" x14ac:dyDescent="0.3">
      <c r="A1138">
        <v>72038593</v>
      </c>
      <c r="B1138" s="2">
        <v>46093</v>
      </c>
      <c r="C1138" t="s">
        <v>6342</v>
      </c>
      <c r="D1138" t="s">
        <v>242</v>
      </c>
      <c r="E1138" t="s">
        <v>641</v>
      </c>
      <c r="F1138" t="s">
        <v>6343</v>
      </c>
      <c r="G1138" t="s">
        <v>6344</v>
      </c>
      <c r="H1138" t="s">
        <v>4676</v>
      </c>
      <c r="I1138" t="s">
        <v>4677</v>
      </c>
      <c r="J1138" t="s">
        <v>4678</v>
      </c>
      <c r="K1138" t="s">
        <v>178</v>
      </c>
      <c r="L1138">
        <v>30</v>
      </c>
      <c r="M1138" t="s">
        <v>49</v>
      </c>
      <c r="N1138" t="s">
        <v>21</v>
      </c>
      <c r="O1138">
        <v>55</v>
      </c>
      <c r="P1138">
        <v>1650</v>
      </c>
      <c r="Q1138">
        <v>1</v>
      </c>
      <c r="R1138" s="7">
        <v>1.7178850000000001</v>
      </c>
      <c r="S1138" s="1">
        <v>51.536569999999998</v>
      </c>
      <c r="T1138" t="s">
        <v>315</v>
      </c>
      <c r="U1138" s="7">
        <v>32.016100000000002</v>
      </c>
      <c r="V1138" s="1">
        <v>1650</v>
      </c>
      <c r="W1138">
        <v>2026</v>
      </c>
    </row>
    <row r="1139" spans="1:23" x14ac:dyDescent="0.3">
      <c r="A1139">
        <v>72038387</v>
      </c>
      <c r="B1139" s="2">
        <v>46093</v>
      </c>
      <c r="C1139" t="s">
        <v>4742</v>
      </c>
      <c r="D1139" t="s">
        <v>394</v>
      </c>
      <c r="E1139" t="s">
        <v>395</v>
      </c>
      <c r="F1139" t="s">
        <v>6347</v>
      </c>
      <c r="G1139" t="s">
        <v>6348</v>
      </c>
      <c r="H1139" t="s">
        <v>1422</v>
      </c>
      <c r="I1139" t="s">
        <v>1423</v>
      </c>
      <c r="J1139" t="s">
        <v>396</v>
      </c>
      <c r="K1139" t="s">
        <v>557</v>
      </c>
      <c r="L1139">
        <v>102.1</v>
      </c>
      <c r="M1139" t="s">
        <v>13</v>
      </c>
      <c r="N1139" t="s">
        <v>21</v>
      </c>
      <c r="O1139">
        <v>63</v>
      </c>
      <c r="P1139">
        <v>6432.3</v>
      </c>
      <c r="Q1139">
        <v>1</v>
      </c>
      <c r="R1139" s="7">
        <v>1.967759</v>
      </c>
      <c r="S1139" s="1">
        <v>200.90829299999999</v>
      </c>
      <c r="T1139" t="s">
        <v>315</v>
      </c>
      <c r="U1139" s="7">
        <v>32.016100000000002</v>
      </c>
      <c r="V1139" s="1">
        <v>6432.3</v>
      </c>
      <c r="W1139">
        <v>2026</v>
      </c>
    </row>
    <row r="1140" spans="1:23" x14ac:dyDescent="0.3">
      <c r="A1140">
        <v>72038387</v>
      </c>
      <c r="B1140" s="2">
        <v>46093</v>
      </c>
      <c r="C1140" t="s">
        <v>4742</v>
      </c>
      <c r="D1140" t="s">
        <v>394</v>
      </c>
      <c r="E1140" t="s">
        <v>395</v>
      </c>
      <c r="F1140" t="s">
        <v>6347</v>
      </c>
      <c r="G1140" t="s">
        <v>6348</v>
      </c>
      <c r="H1140" t="s">
        <v>5243</v>
      </c>
      <c r="I1140" t="s">
        <v>5244</v>
      </c>
      <c r="J1140" t="s">
        <v>396</v>
      </c>
      <c r="K1140" t="s">
        <v>557</v>
      </c>
      <c r="L1140">
        <v>101.05</v>
      </c>
      <c r="M1140" t="s">
        <v>13</v>
      </c>
      <c r="N1140" t="s">
        <v>21</v>
      </c>
      <c r="O1140">
        <v>61</v>
      </c>
      <c r="P1140">
        <v>6164.05</v>
      </c>
      <c r="Q1140">
        <v>1</v>
      </c>
      <c r="R1140" s="7">
        <v>1.9052910000000001</v>
      </c>
      <c r="S1140" s="1">
        <v>192.529695</v>
      </c>
      <c r="T1140" t="s">
        <v>315</v>
      </c>
      <c r="U1140" s="7">
        <v>32.016100000000002</v>
      </c>
      <c r="V1140" s="1">
        <v>6164.05</v>
      </c>
      <c r="W1140">
        <v>2026</v>
      </c>
    </row>
    <row r="1141" spans="1:23" x14ac:dyDescent="0.3">
      <c r="A1141">
        <v>72038387</v>
      </c>
      <c r="B1141" s="2">
        <v>46093</v>
      </c>
      <c r="C1141" t="s">
        <v>4742</v>
      </c>
      <c r="D1141" t="s">
        <v>394</v>
      </c>
      <c r="E1141" t="s">
        <v>395</v>
      </c>
      <c r="F1141" t="s">
        <v>6347</v>
      </c>
      <c r="G1141" t="s">
        <v>6348</v>
      </c>
      <c r="H1141" t="s">
        <v>6349</v>
      </c>
      <c r="I1141" t="s">
        <v>6350</v>
      </c>
      <c r="J1141" t="s">
        <v>396</v>
      </c>
      <c r="K1141" t="s">
        <v>557</v>
      </c>
      <c r="L1141">
        <v>205.65</v>
      </c>
      <c r="M1141" t="s">
        <v>13</v>
      </c>
      <c r="N1141" t="s">
        <v>21</v>
      </c>
      <c r="O1141">
        <v>63</v>
      </c>
      <c r="P1141">
        <v>12955.95</v>
      </c>
      <c r="Q1141">
        <v>1</v>
      </c>
      <c r="R1141" s="7">
        <v>1.967759</v>
      </c>
      <c r="S1141" s="1">
        <v>404.66983699999997</v>
      </c>
      <c r="T1141" t="s">
        <v>315</v>
      </c>
      <c r="U1141" s="7">
        <v>32.016100000000002</v>
      </c>
      <c r="V1141" s="1">
        <v>12955.95</v>
      </c>
      <c r="W1141">
        <v>2026</v>
      </c>
    </row>
    <row r="1142" spans="1:23" hidden="1" x14ac:dyDescent="0.3">
      <c r="A1142">
        <v>72037961</v>
      </c>
      <c r="B1142" s="2">
        <v>46114</v>
      </c>
      <c r="C1142" t="s">
        <v>4270</v>
      </c>
      <c r="D1142" t="s">
        <v>9</v>
      </c>
      <c r="E1142" t="s">
        <v>10</v>
      </c>
      <c r="F1142" t="s">
        <v>6913</v>
      </c>
      <c r="G1142" t="s">
        <v>6914</v>
      </c>
      <c r="H1142" t="s">
        <v>57</v>
      </c>
      <c r="I1142" t="s">
        <v>58</v>
      </c>
      <c r="J1142" t="s">
        <v>56</v>
      </c>
      <c r="K1142" t="s">
        <v>33</v>
      </c>
      <c r="L1142">
        <v>4020</v>
      </c>
      <c r="M1142" t="s">
        <v>49</v>
      </c>
      <c r="N1142" t="s">
        <v>14</v>
      </c>
      <c r="O1142">
        <v>0.24429999999999999</v>
      </c>
      <c r="P1142">
        <v>982.09</v>
      </c>
      <c r="Q1142">
        <v>32.817300000000003</v>
      </c>
      <c r="R1142" s="7">
        <v>0.24429999999999999</v>
      </c>
      <c r="S1142" s="1">
        <v>982.08993399999997</v>
      </c>
      <c r="T1142" t="s">
        <v>315</v>
      </c>
      <c r="U1142" s="7">
        <v>32.817300000000003</v>
      </c>
      <c r="V1142" s="1">
        <v>32229.54</v>
      </c>
      <c r="W1142">
        <v>2026</v>
      </c>
    </row>
    <row r="1143" spans="1:23" hidden="1" x14ac:dyDescent="0.3">
      <c r="A1143">
        <v>72036797</v>
      </c>
      <c r="B1143" s="2">
        <v>46114</v>
      </c>
      <c r="C1143" t="s">
        <v>2687</v>
      </c>
      <c r="D1143" t="s">
        <v>9</v>
      </c>
      <c r="E1143" t="s">
        <v>10</v>
      </c>
      <c r="F1143" t="s">
        <v>6946</v>
      </c>
      <c r="G1143" t="s">
        <v>6947</v>
      </c>
      <c r="H1143" t="s">
        <v>6948</v>
      </c>
      <c r="I1143" t="s">
        <v>6949</v>
      </c>
      <c r="J1143" t="s">
        <v>56</v>
      </c>
      <c r="K1143" t="s">
        <v>33</v>
      </c>
      <c r="L1143">
        <v>800</v>
      </c>
      <c r="M1143" t="s">
        <v>49</v>
      </c>
      <c r="N1143" t="s">
        <v>14</v>
      </c>
      <c r="O1143">
        <v>0.94110000000000005</v>
      </c>
      <c r="P1143">
        <v>752.88</v>
      </c>
      <c r="Q1143">
        <v>32.817300000000003</v>
      </c>
      <c r="R1143" s="7">
        <v>0.94109900000000002</v>
      </c>
      <c r="S1143" s="1">
        <v>752.88003500000002</v>
      </c>
      <c r="T1143" t="s">
        <v>315</v>
      </c>
      <c r="U1143" s="7">
        <v>32.817300000000003</v>
      </c>
      <c r="V1143" s="1">
        <v>24707.49</v>
      </c>
      <c r="W1143">
        <v>2026</v>
      </c>
    </row>
    <row r="1144" spans="1:23" hidden="1" x14ac:dyDescent="0.3">
      <c r="A1144">
        <v>72036513</v>
      </c>
      <c r="B1144" s="2">
        <v>46114</v>
      </c>
      <c r="C1144" t="s">
        <v>2548</v>
      </c>
      <c r="D1144" t="s">
        <v>9</v>
      </c>
      <c r="E1144" t="s">
        <v>10</v>
      </c>
      <c r="F1144" t="s">
        <v>6950</v>
      </c>
      <c r="G1144" t="s">
        <v>6951</v>
      </c>
      <c r="H1144" t="s">
        <v>6952</v>
      </c>
      <c r="I1144" t="s">
        <v>6953</v>
      </c>
      <c r="J1144" t="s">
        <v>56</v>
      </c>
      <c r="K1144" t="s">
        <v>32</v>
      </c>
      <c r="L1144">
        <v>2100</v>
      </c>
      <c r="M1144" t="s">
        <v>49</v>
      </c>
      <c r="N1144" t="s">
        <v>14</v>
      </c>
      <c r="O1144">
        <v>0.39929999999999999</v>
      </c>
      <c r="P1144">
        <v>838.53</v>
      </c>
      <c r="Q1144">
        <v>32.817300000000003</v>
      </c>
      <c r="R1144" s="7">
        <v>0.39929999999999999</v>
      </c>
      <c r="S1144" s="1">
        <v>838.52998200000002</v>
      </c>
      <c r="T1144" t="s">
        <v>315</v>
      </c>
      <c r="U1144" s="7">
        <v>32.817300000000003</v>
      </c>
      <c r="V1144" s="1">
        <v>27518.29</v>
      </c>
      <c r="W1144">
        <v>2026</v>
      </c>
    </row>
    <row r="1145" spans="1:23" hidden="1" x14ac:dyDescent="0.3">
      <c r="A1145">
        <v>72034241</v>
      </c>
      <c r="B1145" s="2">
        <v>46115</v>
      </c>
      <c r="C1145" t="s">
        <v>2440</v>
      </c>
      <c r="D1145" t="s">
        <v>9</v>
      </c>
      <c r="E1145" t="s">
        <v>10</v>
      </c>
      <c r="F1145" t="s">
        <v>6954</v>
      </c>
      <c r="G1145" t="s">
        <v>6955</v>
      </c>
      <c r="H1145" t="s">
        <v>1035</v>
      </c>
      <c r="I1145" t="s">
        <v>1036</v>
      </c>
      <c r="J1145" t="s">
        <v>56</v>
      </c>
      <c r="K1145" t="s">
        <v>557</v>
      </c>
      <c r="L1145">
        <v>1440</v>
      </c>
      <c r="M1145" t="s">
        <v>49</v>
      </c>
      <c r="N1145" t="s">
        <v>14</v>
      </c>
      <c r="O1145">
        <v>1.4962</v>
      </c>
      <c r="P1145">
        <v>2154.5300000000002</v>
      </c>
      <c r="Q1145">
        <v>32.803899999999999</v>
      </c>
      <c r="R1145" s="7">
        <v>1.4962</v>
      </c>
      <c r="S1145" s="1">
        <v>2154.5301009999998</v>
      </c>
      <c r="T1145" t="s">
        <v>315</v>
      </c>
      <c r="U1145" s="7">
        <v>32.803899999999999</v>
      </c>
      <c r="V1145" s="1">
        <v>70676.990000000005</v>
      </c>
      <c r="W1145">
        <v>2026</v>
      </c>
    </row>
    <row r="1146" spans="1:23" hidden="1" x14ac:dyDescent="0.3">
      <c r="A1146">
        <v>72034905</v>
      </c>
      <c r="B1146" s="2">
        <v>46115</v>
      </c>
      <c r="C1146" t="s">
        <v>2484</v>
      </c>
      <c r="D1146" t="s">
        <v>9</v>
      </c>
      <c r="E1146" t="s">
        <v>10</v>
      </c>
      <c r="F1146" t="s">
        <v>6954</v>
      </c>
      <c r="G1146" t="s">
        <v>6955</v>
      </c>
      <c r="H1146" t="s">
        <v>1037</v>
      </c>
      <c r="I1146" t="s">
        <v>1038</v>
      </c>
      <c r="J1146" t="s">
        <v>56</v>
      </c>
      <c r="K1146" t="s">
        <v>557</v>
      </c>
      <c r="L1146">
        <v>2700</v>
      </c>
      <c r="M1146" t="s">
        <v>49</v>
      </c>
      <c r="N1146" t="s">
        <v>14</v>
      </c>
      <c r="O1146">
        <v>1.4557</v>
      </c>
      <c r="P1146">
        <v>3930.39</v>
      </c>
      <c r="Q1146">
        <v>32.803899999999999</v>
      </c>
      <c r="R1146" s="7">
        <v>1.4557</v>
      </c>
      <c r="S1146" s="1">
        <v>3930.3899839999999</v>
      </c>
      <c r="T1146" t="s">
        <v>315</v>
      </c>
      <c r="U1146" s="7">
        <v>32.803899999999999</v>
      </c>
      <c r="V1146" s="1">
        <v>128932.12</v>
      </c>
      <c r="W1146">
        <v>2026</v>
      </c>
    </row>
    <row r="1147" spans="1:23" hidden="1" x14ac:dyDescent="0.3">
      <c r="A1147">
        <v>72034905</v>
      </c>
      <c r="B1147" s="2">
        <v>46115</v>
      </c>
      <c r="C1147" t="s">
        <v>2484</v>
      </c>
      <c r="D1147" t="s">
        <v>9</v>
      </c>
      <c r="E1147" t="s">
        <v>10</v>
      </c>
      <c r="F1147" t="s">
        <v>6954</v>
      </c>
      <c r="G1147" t="s">
        <v>6955</v>
      </c>
      <c r="H1147" t="s">
        <v>1037</v>
      </c>
      <c r="I1147" t="s">
        <v>1038</v>
      </c>
      <c r="J1147" t="s">
        <v>56</v>
      </c>
      <c r="K1147" t="s">
        <v>557</v>
      </c>
      <c r="L1147">
        <v>180</v>
      </c>
      <c r="M1147" t="s">
        <v>49</v>
      </c>
      <c r="N1147" t="s">
        <v>14</v>
      </c>
      <c r="O1147">
        <v>1.4557199999999999</v>
      </c>
      <c r="P1147">
        <v>262.02999999999997</v>
      </c>
      <c r="Q1147">
        <v>32.803899999999999</v>
      </c>
      <c r="R1147" s="7">
        <v>1.455719</v>
      </c>
      <c r="S1147" s="1">
        <v>262.030124</v>
      </c>
      <c r="T1147" t="s">
        <v>315</v>
      </c>
      <c r="U1147" s="7">
        <v>32.803899999999999</v>
      </c>
      <c r="V1147" s="1">
        <v>8595.61</v>
      </c>
      <c r="W1147">
        <v>2026</v>
      </c>
    </row>
    <row r="1148" spans="1:23" hidden="1" x14ac:dyDescent="0.3">
      <c r="A1148">
        <v>72035124</v>
      </c>
      <c r="B1148" s="2">
        <v>46115</v>
      </c>
      <c r="C1148" t="s">
        <v>2499</v>
      </c>
      <c r="D1148" t="s">
        <v>9</v>
      </c>
      <c r="E1148" t="s">
        <v>10</v>
      </c>
      <c r="F1148" t="s">
        <v>6954</v>
      </c>
      <c r="G1148" t="s">
        <v>6955</v>
      </c>
      <c r="H1148" t="s">
        <v>1039</v>
      </c>
      <c r="I1148" t="s">
        <v>1040</v>
      </c>
      <c r="J1148" t="s">
        <v>56</v>
      </c>
      <c r="K1148" t="s">
        <v>557</v>
      </c>
      <c r="L1148">
        <v>2100</v>
      </c>
      <c r="M1148" t="s">
        <v>49</v>
      </c>
      <c r="N1148" t="s">
        <v>14</v>
      </c>
      <c r="O1148">
        <v>1.4962</v>
      </c>
      <c r="P1148">
        <v>3142.02</v>
      </c>
      <c r="Q1148">
        <v>32.803899999999999</v>
      </c>
      <c r="R1148" s="7">
        <v>1.4962</v>
      </c>
      <c r="S1148" s="1">
        <v>3142.0200030000001</v>
      </c>
      <c r="T1148" t="s">
        <v>315</v>
      </c>
      <c r="U1148" s="7">
        <v>32.803899999999999</v>
      </c>
      <c r="V1148" s="1">
        <v>103070.51</v>
      </c>
      <c r="W1148">
        <v>2026</v>
      </c>
    </row>
    <row r="1149" spans="1:23" hidden="1" x14ac:dyDescent="0.3">
      <c r="A1149">
        <v>72036521</v>
      </c>
      <c r="B1149" s="2">
        <v>46122</v>
      </c>
      <c r="C1149" t="s">
        <v>2548</v>
      </c>
      <c r="D1149" t="s">
        <v>9</v>
      </c>
      <c r="E1149" t="s">
        <v>10</v>
      </c>
      <c r="F1149" t="s">
        <v>6919</v>
      </c>
      <c r="G1149" t="s">
        <v>6920</v>
      </c>
      <c r="H1149" t="s">
        <v>169</v>
      </c>
      <c r="I1149" t="s">
        <v>170</v>
      </c>
      <c r="J1149" t="s">
        <v>56</v>
      </c>
      <c r="K1149" t="s">
        <v>33</v>
      </c>
      <c r="L1149">
        <v>3419</v>
      </c>
      <c r="M1149" t="s">
        <v>49</v>
      </c>
      <c r="N1149" t="s">
        <v>14</v>
      </c>
      <c r="O1149">
        <v>1.1375</v>
      </c>
      <c r="P1149">
        <v>3889.1129999999998</v>
      </c>
      <c r="Q1149">
        <v>32.270899999999997</v>
      </c>
      <c r="R1149" s="7">
        <v>1.1375</v>
      </c>
      <c r="S1149" s="1">
        <v>3889.1131009999999</v>
      </c>
      <c r="T1149" t="s">
        <v>315</v>
      </c>
      <c r="U1149" s="7">
        <v>32.270899999999997</v>
      </c>
      <c r="V1149" s="1">
        <v>125505.18</v>
      </c>
      <c r="W1149">
        <v>2026</v>
      </c>
    </row>
    <row r="1150" spans="1:23" hidden="1" x14ac:dyDescent="0.3">
      <c r="A1150">
        <v>72038409</v>
      </c>
      <c r="B1150" s="2">
        <v>46122</v>
      </c>
      <c r="C1150" t="s">
        <v>4749</v>
      </c>
      <c r="D1150" t="s">
        <v>9</v>
      </c>
      <c r="E1150" t="s">
        <v>10</v>
      </c>
      <c r="F1150" t="s">
        <v>6921</v>
      </c>
      <c r="G1150" t="s">
        <v>6922</v>
      </c>
      <c r="H1150" t="s">
        <v>6956</v>
      </c>
      <c r="I1150" t="s">
        <v>6957</v>
      </c>
      <c r="J1150" t="s">
        <v>56</v>
      </c>
      <c r="K1150" t="s">
        <v>33</v>
      </c>
      <c r="L1150">
        <v>2010</v>
      </c>
      <c r="M1150" t="s">
        <v>49</v>
      </c>
      <c r="N1150" t="s">
        <v>14</v>
      </c>
      <c r="O1150">
        <v>0.62370000000000003</v>
      </c>
      <c r="P1150">
        <v>1253.6369999999999</v>
      </c>
      <c r="Q1150">
        <v>32.270899999999997</v>
      </c>
      <c r="R1150" s="7">
        <v>0.623699</v>
      </c>
      <c r="S1150" s="1">
        <v>1253.6368669999999</v>
      </c>
      <c r="T1150" t="s">
        <v>315</v>
      </c>
      <c r="U1150" s="7">
        <v>32.270899999999997</v>
      </c>
      <c r="V1150" s="1">
        <v>40455.99</v>
      </c>
      <c r="W1150">
        <v>2026</v>
      </c>
    </row>
    <row r="1151" spans="1:23" hidden="1" x14ac:dyDescent="0.3">
      <c r="A1151">
        <v>72038698</v>
      </c>
      <c r="B1151" s="2">
        <v>46122</v>
      </c>
      <c r="C1151" t="s">
        <v>6280</v>
      </c>
      <c r="D1151" t="s">
        <v>9</v>
      </c>
      <c r="E1151" t="s">
        <v>10</v>
      </c>
      <c r="F1151" t="s">
        <v>6921</v>
      </c>
      <c r="G1151" t="s">
        <v>6922</v>
      </c>
      <c r="H1151" t="s">
        <v>57</v>
      </c>
      <c r="I1151" t="s">
        <v>58</v>
      </c>
      <c r="J1151" t="s">
        <v>56</v>
      </c>
      <c r="K1151" t="s">
        <v>33</v>
      </c>
      <c r="L1151">
        <v>1010</v>
      </c>
      <c r="M1151" t="s">
        <v>49</v>
      </c>
      <c r="N1151" t="s">
        <v>14</v>
      </c>
      <c r="O1151">
        <v>0.24929999999999999</v>
      </c>
      <c r="P1151">
        <v>251.79300000000001</v>
      </c>
      <c r="Q1151">
        <v>32.270899999999997</v>
      </c>
      <c r="R1151" s="7">
        <v>0.24929999999999999</v>
      </c>
      <c r="S1151" s="1">
        <v>251.79310100000001</v>
      </c>
      <c r="T1151" t="s">
        <v>315</v>
      </c>
      <c r="U1151" s="7">
        <v>32.270899999999997</v>
      </c>
      <c r="V1151" s="1">
        <v>8125.59</v>
      </c>
      <c r="W1151">
        <v>2026</v>
      </c>
    </row>
    <row r="1152" spans="1:23" hidden="1" x14ac:dyDescent="0.3">
      <c r="A1152">
        <v>72037591</v>
      </c>
      <c r="B1152" s="2">
        <v>46128</v>
      </c>
      <c r="C1152" t="s">
        <v>4190</v>
      </c>
      <c r="D1152" t="s">
        <v>9</v>
      </c>
      <c r="E1152" t="s">
        <v>10</v>
      </c>
      <c r="F1152" t="s">
        <v>6958</v>
      </c>
      <c r="G1152" t="s">
        <v>6959</v>
      </c>
      <c r="H1152" t="s">
        <v>2291</v>
      </c>
      <c r="I1152" t="s">
        <v>2292</v>
      </c>
      <c r="J1152" t="s">
        <v>56</v>
      </c>
      <c r="K1152" t="s">
        <v>48</v>
      </c>
      <c r="L1152">
        <v>2030</v>
      </c>
      <c r="M1152" t="s">
        <v>49</v>
      </c>
      <c r="N1152" t="s">
        <v>14</v>
      </c>
      <c r="O1152">
        <v>0.23069999999999999</v>
      </c>
      <c r="P1152">
        <v>468.32100000000003</v>
      </c>
      <c r="Q1152">
        <v>32.122</v>
      </c>
      <c r="R1152" s="7">
        <v>0.23069999999999999</v>
      </c>
      <c r="S1152" s="1">
        <v>468.32108799999997</v>
      </c>
      <c r="T1152" t="s">
        <v>315</v>
      </c>
      <c r="U1152" s="7">
        <v>32.122</v>
      </c>
      <c r="V1152" s="1">
        <v>15043.41</v>
      </c>
      <c r="W1152">
        <v>2026</v>
      </c>
    </row>
    <row r="1153" spans="1:23" hidden="1" x14ac:dyDescent="0.3">
      <c r="A1153">
        <v>72037974</v>
      </c>
      <c r="B1153" s="2">
        <v>46132</v>
      </c>
      <c r="C1153" t="s">
        <v>4195</v>
      </c>
      <c r="D1153" t="s">
        <v>9</v>
      </c>
      <c r="E1153" t="s">
        <v>10</v>
      </c>
      <c r="F1153" t="s">
        <v>6940</v>
      </c>
      <c r="G1153" t="s">
        <v>6941</v>
      </c>
      <c r="H1153" t="s">
        <v>57</v>
      </c>
      <c r="I1153" t="s">
        <v>58</v>
      </c>
      <c r="J1153" t="s">
        <v>56</v>
      </c>
      <c r="K1153" t="s">
        <v>12</v>
      </c>
      <c r="L1153">
        <v>6510</v>
      </c>
      <c r="M1153" t="s">
        <v>49</v>
      </c>
      <c r="N1153" t="s">
        <v>14</v>
      </c>
      <c r="O1153">
        <v>0.24179999999999999</v>
      </c>
      <c r="P1153">
        <v>1574.1179999999999</v>
      </c>
      <c r="Q1153">
        <v>32.226399999999998</v>
      </c>
      <c r="R1153" s="7">
        <v>0.24179899999999999</v>
      </c>
      <c r="S1153" s="1">
        <v>1574.1181140000001</v>
      </c>
      <c r="T1153" t="s">
        <v>315</v>
      </c>
      <c r="U1153" s="7">
        <v>32.226399999999998</v>
      </c>
      <c r="V1153" s="1">
        <v>50728.160000000003</v>
      </c>
      <c r="W1153">
        <v>2026</v>
      </c>
    </row>
    <row r="1154" spans="1:23" hidden="1" x14ac:dyDescent="0.3">
      <c r="A1154">
        <v>72038098</v>
      </c>
      <c r="B1154" s="2">
        <v>46132</v>
      </c>
      <c r="C1154" t="s">
        <v>5340</v>
      </c>
      <c r="D1154" t="s">
        <v>9</v>
      </c>
      <c r="E1154" t="s">
        <v>10</v>
      </c>
      <c r="F1154" t="s">
        <v>6933</v>
      </c>
      <c r="G1154" t="s">
        <v>6934</v>
      </c>
      <c r="H1154" t="s">
        <v>57</v>
      </c>
      <c r="I1154" t="s">
        <v>58</v>
      </c>
      <c r="J1154" t="s">
        <v>56</v>
      </c>
      <c r="K1154" t="s">
        <v>12</v>
      </c>
      <c r="L1154">
        <v>1010</v>
      </c>
      <c r="M1154" t="s">
        <v>49</v>
      </c>
      <c r="N1154" t="s">
        <v>14</v>
      </c>
      <c r="O1154">
        <v>0.24929999999999999</v>
      </c>
      <c r="P1154">
        <v>251.79300000000001</v>
      </c>
      <c r="Q1154">
        <v>32.226399999999998</v>
      </c>
      <c r="R1154" s="7">
        <v>0.24929899999999999</v>
      </c>
      <c r="S1154" s="1">
        <v>251.79293899999999</v>
      </c>
      <c r="T1154" t="s">
        <v>315</v>
      </c>
      <c r="U1154" s="7">
        <v>32.226399999999998</v>
      </c>
      <c r="V1154" s="1">
        <v>8114.38</v>
      </c>
      <c r="W1154">
        <v>2026</v>
      </c>
    </row>
    <row r="1155" spans="1:23" hidden="1" x14ac:dyDescent="0.3">
      <c r="A1155">
        <v>72036056</v>
      </c>
      <c r="B1155" s="2">
        <v>46132</v>
      </c>
      <c r="C1155" t="s">
        <v>2544</v>
      </c>
      <c r="D1155" t="s">
        <v>9</v>
      </c>
      <c r="E1155" t="s">
        <v>10</v>
      </c>
      <c r="F1155" t="s">
        <v>6891</v>
      </c>
      <c r="G1155" t="s">
        <v>6892</v>
      </c>
      <c r="H1155" t="s">
        <v>2692</v>
      </c>
      <c r="I1155" t="s">
        <v>2693</v>
      </c>
      <c r="J1155" t="s">
        <v>56</v>
      </c>
      <c r="K1155" t="s">
        <v>12</v>
      </c>
      <c r="L1155">
        <v>6060</v>
      </c>
      <c r="M1155" t="s">
        <v>49</v>
      </c>
      <c r="N1155" t="s">
        <v>14</v>
      </c>
      <c r="O1155">
        <v>0.39829999999999999</v>
      </c>
      <c r="P1155">
        <v>2413.6979999999999</v>
      </c>
      <c r="Q1155">
        <v>32.226399999999998</v>
      </c>
      <c r="R1155" s="7">
        <v>0.39829999999999999</v>
      </c>
      <c r="S1155" s="1">
        <v>2413.6980859999999</v>
      </c>
      <c r="T1155" t="s">
        <v>315</v>
      </c>
      <c r="U1155" s="7">
        <v>32.226399999999998</v>
      </c>
      <c r="V1155" s="1">
        <v>77784.800000000003</v>
      </c>
      <c r="W1155">
        <v>2026</v>
      </c>
    </row>
    <row r="1156" spans="1:23" hidden="1" x14ac:dyDescent="0.3">
      <c r="A1156">
        <v>72036320</v>
      </c>
      <c r="B1156" s="2">
        <v>46132</v>
      </c>
      <c r="C1156" t="s">
        <v>2544</v>
      </c>
      <c r="D1156" t="s">
        <v>9</v>
      </c>
      <c r="E1156" t="s">
        <v>10</v>
      </c>
      <c r="F1156" t="s">
        <v>6891</v>
      </c>
      <c r="G1156" t="s">
        <v>6892</v>
      </c>
      <c r="H1156" t="s">
        <v>2694</v>
      </c>
      <c r="I1156" t="s">
        <v>2695</v>
      </c>
      <c r="J1156" t="s">
        <v>56</v>
      </c>
      <c r="K1156" t="s">
        <v>12</v>
      </c>
      <c r="L1156">
        <v>160</v>
      </c>
      <c r="M1156" t="s">
        <v>49</v>
      </c>
      <c r="N1156" t="s">
        <v>14</v>
      </c>
      <c r="O1156">
        <v>0.39829999999999999</v>
      </c>
      <c r="P1156">
        <v>63.728000000000002</v>
      </c>
      <c r="Q1156">
        <v>32.226399999999998</v>
      </c>
      <c r="R1156" s="7">
        <v>0.39829999999999999</v>
      </c>
      <c r="S1156" s="1">
        <v>63.727874999999997</v>
      </c>
      <c r="T1156" t="s">
        <v>315</v>
      </c>
      <c r="U1156" s="7">
        <v>32.226399999999998</v>
      </c>
      <c r="V1156" s="1">
        <v>2053.7199999999998</v>
      </c>
      <c r="W1156">
        <v>2026</v>
      </c>
    </row>
    <row r="1157" spans="1:23" hidden="1" x14ac:dyDescent="0.3">
      <c r="A1157">
        <v>72036106</v>
      </c>
      <c r="B1157" s="2">
        <v>46132</v>
      </c>
      <c r="C1157" t="s">
        <v>2544</v>
      </c>
      <c r="D1157" t="s">
        <v>9</v>
      </c>
      <c r="E1157" t="s">
        <v>10</v>
      </c>
      <c r="F1157" t="s">
        <v>6891</v>
      </c>
      <c r="G1157" t="s">
        <v>6892</v>
      </c>
      <c r="H1157" t="s">
        <v>4054</v>
      </c>
      <c r="I1157" t="s">
        <v>4055</v>
      </c>
      <c r="J1157" t="s">
        <v>56</v>
      </c>
      <c r="K1157" t="s">
        <v>12</v>
      </c>
      <c r="L1157">
        <v>1520</v>
      </c>
      <c r="M1157" t="s">
        <v>49</v>
      </c>
      <c r="N1157" t="s">
        <v>14</v>
      </c>
      <c r="O1157">
        <v>0.60389999999999999</v>
      </c>
      <c r="P1157">
        <v>917.928</v>
      </c>
      <c r="Q1157">
        <v>32.226399999999998</v>
      </c>
      <c r="R1157" s="7">
        <v>0.60389899999999996</v>
      </c>
      <c r="S1157" s="1">
        <v>917.92784700000004</v>
      </c>
      <c r="T1157" t="s">
        <v>315</v>
      </c>
      <c r="U1157" s="7">
        <v>32.226399999999998</v>
      </c>
      <c r="V1157" s="1">
        <v>29581.51</v>
      </c>
      <c r="W1157">
        <v>2026</v>
      </c>
    </row>
    <row r="1158" spans="1:23" hidden="1" x14ac:dyDescent="0.3">
      <c r="A1158">
        <v>72036330</v>
      </c>
      <c r="B1158" s="2">
        <v>46132</v>
      </c>
      <c r="C1158" t="s">
        <v>2544</v>
      </c>
      <c r="D1158" t="s">
        <v>9</v>
      </c>
      <c r="E1158" t="s">
        <v>10</v>
      </c>
      <c r="F1158" t="s">
        <v>6891</v>
      </c>
      <c r="G1158" t="s">
        <v>6892</v>
      </c>
      <c r="H1158" t="s">
        <v>2694</v>
      </c>
      <c r="I1158" t="s">
        <v>2695</v>
      </c>
      <c r="J1158" t="s">
        <v>56</v>
      </c>
      <c r="K1158" t="s">
        <v>12</v>
      </c>
      <c r="L1158">
        <v>4040</v>
      </c>
      <c r="M1158" t="s">
        <v>49</v>
      </c>
      <c r="N1158" t="s">
        <v>14</v>
      </c>
      <c r="O1158">
        <v>0.39829999999999999</v>
      </c>
      <c r="P1158">
        <v>1609.1320000000001</v>
      </c>
      <c r="Q1158">
        <v>32.226399999999998</v>
      </c>
      <c r="R1158" s="7">
        <v>0.39829999999999999</v>
      </c>
      <c r="S1158" s="1">
        <v>1609.1319530000001</v>
      </c>
      <c r="T1158" t="s">
        <v>315</v>
      </c>
      <c r="U1158" s="7">
        <v>32.226399999999998</v>
      </c>
      <c r="V1158" s="1">
        <v>51856.53</v>
      </c>
      <c r="W1158">
        <v>2026</v>
      </c>
    </row>
    <row r="1159" spans="1:23" hidden="1" x14ac:dyDescent="0.3">
      <c r="A1159">
        <v>72036098</v>
      </c>
      <c r="B1159" s="2">
        <v>46132</v>
      </c>
      <c r="C1159" t="s">
        <v>2544</v>
      </c>
      <c r="D1159" t="s">
        <v>9</v>
      </c>
      <c r="E1159" t="s">
        <v>10</v>
      </c>
      <c r="F1159" t="s">
        <v>6891</v>
      </c>
      <c r="G1159" t="s">
        <v>6892</v>
      </c>
      <c r="H1159" t="s">
        <v>4054</v>
      </c>
      <c r="I1159" t="s">
        <v>4055</v>
      </c>
      <c r="J1159" t="s">
        <v>56</v>
      </c>
      <c r="K1159" t="s">
        <v>12</v>
      </c>
      <c r="L1159">
        <v>2730</v>
      </c>
      <c r="M1159" t="s">
        <v>49</v>
      </c>
      <c r="N1159" t="s">
        <v>14</v>
      </c>
      <c r="O1159">
        <v>0.60389999999999999</v>
      </c>
      <c r="P1159">
        <v>1648.6469999999999</v>
      </c>
      <c r="Q1159">
        <v>32.226399999999998</v>
      </c>
      <c r="R1159" s="7">
        <v>0.60389899999999996</v>
      </c>
      <c r="S1159" s="1">
        <v>1648.6470710000001</v>
      </c>
      <c r="T1159" t="s">
        <v>315</v>
      </c>
      <c r="U1159" s="7">
        <v>32.226399999999998</v>
      </c>
      <c r="V1159" s="1">
        <v>53129.96</v>
      </c>
      <c r="W1159">
        <v>2026</v>
      </c>
    </row>
    <row r="1160" spans="1:23" hidden="1" x14ac:dyDescent="0.3">
      <c r="A1160">
        <v>72036055</v>
      </c>
      <c r="B1160" s="2">
        <v>46132</v>
      </c>
      <c r="C1160" t="s">
        <v>2544</v>
      </c>
      <c r="D1160" t="s">
        <v>9</v>
      </c>
      <c r="E1160" t="s">
        <v>10</v>
      </c>
      <c r="F1160" t="s">
        <v>6891</v>
      </c>
      <c r="G1160" t="s">
        <v>6892</v>
      </c>
      <c r="H1160" t="s">
        <v>2692</v>
      </c>
      <c r="I1160" t="s">
        <v>2693</v>
      </c>
      <c r="J1160" t="s">
        <v>56</v>
      </c>
      <c r="K1160" t="s">
        <v>12</v>
      </c>
      <c r="L1160">
        <v>4040</v>
      </c>
      <c r="M1160" t="s">
        <v>49</v>
      </c>
      <c r="N1160" t="s">
        <v>14</v>
      </c>
      <c r="O1160">
        <v>0.39829999999999999</v>
      </c>
      <c r="P1160">
        <v>1609.1320000000001</v>
      </c>
      <c r="Q1160">
        <v>32.226399999999998</v>
      </c>
      <c r="R1160" s="7">
        <v>0.39829999999999999</v>
      </c>
      <c r="S1160" s="1">
        <v>1609.1319530000001</v>
      </c>
      <c r="T1160" t="s">
        <v>315</v>
      </c>
      <c r="U1160" s="7">
        <v>32.226399999999998</v>
      </c>
      <c r="V1160" s="1">
        <v>51856.53</v>
      </c>
      <c r="W1160">
        <v>2026</v>
      </c>
    </row>
    <row r="1161" spans="1:23" hidden="1" x14ac:dyDescent="0.3">
      <c r="A1161">
        <v>72036102</v>
      </c>
      <c r="B1161" s="2">
        <v>46132</v>
      </c>
      <c r="C1161" t="s">
        <v>2544</v>
      </c>
      <c r="D1161" t="s">
        <v>9</v>
      </c>
      <c r="E1161" t="s">
        <v>10</v>
      </c>
      <c r="F1161" t="s">
        <v>6891</v>
      </c>
      <c r="G1161" t="s">
        <v>6892</v>
      </c>
      <c r="H1161" t="s">
        <v>4054</v>
      </c>
      <c r="I1161" t="s">
        <v>4055</v>
      </c>
      <c r="J1161" t="s">
        <v>56</v>
      </c>
      <c r="K1161" t="s">
        <v>12</v>
      </c>
      <c r="L1161">
        <v>1820</v>
      </c>
      <c r="M1161" t="s">
        <v>49</v>
      </c>
      <c r="N1161" t="s">
        <v>14</v>
      </c>
      <c r="O1161">
        <v>0.60389999999999999</v>
      </c>
      <c r="P1161">
        <v>1099.098</v>
      </c>
      <c r="Q1161">
        <v>32.226399999999998</v>
      </c>
      <c r="R1161" s="7">
        <v>0.60389899999999996</v>
      </c>
      <c r="S1161" s="1">
        <v>1099.0979440000001</v>
      </c>
      <c r="T1161" t="s">
        <v>315</v>
      </c>
      <c r="U1161" s="7">
        <v>32.226399999999998</v>
      </c>
      <c r="V1161" s="1">
        <v>35419.97</v>
      </c>
      <c r="W1161">
        <v>2026</v>
      </c>
    </row>
    <row r="1162" spans="1:23" x14ac:dyDescent="0.3">
      <c r="A1162">
        <v>72038387</v>
      </c>
      <c r="B1162" s="2">
        <v>46093</v>
      </c>
      <c r="C1162" t="s">
        <v>4742</v>
      </c>
      <c r="D1162" t="s">
        <v>394</v>
      </c>
      <c r="E1162" t="s">
        <v>395</v>
      </c>
      <c r="F1162" t="s">
        <v>6347</v>
      </c>
      <c r="G1162" t="s">
        <v>6348</v>
      </c>
      <c r="H1162" t="s">
        <v>5247</v>
      </c>
      <c r="I1162" t="s">
        <v>5248</v>
      </c>
      <c r="J1162" t="s">
        <v>396</v>
      </c>
      <c r="K1162" t="s">
        <v>557</v>
      </c>
      <c r="L1162">
        <v>202.5</v>
      </c>
      <c r="M1162" t="s">
        <v>13</v>
      </c>
      <c r="N1162" t="s">
        <v>21</v>
      </c>
      <c r="O1162">
        <v>61</v>
      </c>
      <c r="P1162">
        <v>12352.5</v>
      </c>
      <c r="Q1162">
        <v>1</v>
      </c>
      <c r="R1162" s="7">
        <v>1.9052910000000001</v>
      </c>
      <c r="S1162" s="1">
        <v>385.82150799999999</v>
      </c>
      <c r="T1162" t="s">
        <v>315</v>
      </c>
      <c r="U1162" s="7">
        <v>32.016100000000002</v>
      </c>
      <c r="V1162" s="1">
        <v>12352.5</v>
      </c>
      <c r="W1162">
        <v>2026</v>
      </c>
    </row>
    <row r="1163" spans="1:23" x14ac:dyDescent="0.3">
      <c r="A1163">
        <v>72038387</v>
      </c>
      <c r="B1163" s="2">
        <v>46093</v>
      </c>
      <c r="C1163" t="s">
        <v>4742</v>
      </c>
      <c r="D1163" t="s">
        <v>394</v>
      </c>
      <c r="E1163" t="s">
        <v>395</v>
      </c>
      <c r="F1163" t="s">
        <v>6347</v>
      </c>
      <c r="G1163" t="s">
        <v>6348</v>
      </c>
      <c r="H1163" t="s">
        <v>2105</v>
      </c>
      <c r="I1163" t="s">
        <v>2106</v>
      </c>
      <c r="J1163" t="s">
        <v>396</v>
      </c>
      <c r="K1163" t="s">
        <v>557</v>
      </c>
      <c r="L1163">
        <v>104.75</v>
      </c>
      <c r="M1163" t="s">
        <v>13</v>
      </c>
      <c r="N1163" t="s">
        <v>21</v>
      </c>
      <c r="O1163">
        <v>63</v>
      </c>
      <c r="P1163">
        <v>6599.25</v>
      </c>
      <c r="Q1163">
        <v>1</v>
      </c>
      <c r="R1163" s="7">
        <v>1.967759</v>
      </c>
      <c r="S1163" s="1">
        <v>206.12285600000001</v>
      </c>
      <c r="T1163" t="s">
        <v>315</v>
      </c>
      <c r="U1163" s="7">
        <v>32.016100000000002</v>
      </c>
      <c r="V1163" s="1">
        <v>6599.25</v>
      </c>
      <c r="W1163">
        <v>2026</v>
      </c>
    </row>
    <row r="1164" spans="1:23" x14ac:dyDescent="0.3">
      <c r="A1164">
        <v>72038387</v>
      </c>
      <c r="B1164" s="2">
        <v>46093</v>
      </c>
      <c r="C1164" t="s">
        <v>4742</v>
      </c>
      <c r="D1164" t="s">
        <v>394</v>
      </c>
      <c r="E1164" t="s">
        <v>395</v>
      </c>
      <c r="F1164" t="s">
        <v>6347</v>
      </c>
      <c r="G1164" t="s">
        <v>6348</v>
      </c>
      <c r="H1164" t="s">
        <v>5267</v>
      </c>
      <c r="I1164" t="s">
        <v>5268</v>
      </c>
      <c r="J1164" t="s">
        <v>396</v>
      </c>
      <c r="K1164" t="s">
        <v>557</v>
      </c>
      <c r="L1164">
        <v>102.65</v>
      </c>
      <c r="M1164" t="s">
        <v>13</v>
      </c>
      <c r="N1164" t="s">
        <v>21</v>
      </c>
      <c r="O1164">
        <v>63</v>
      </c>
      <c r="P1164">
        <v>6466.95</v>
      </c>
      <c r="Q1164">
        <v>1</v>
      </c>
      <c r="R1164" s="7">
        <v>1.967759</v>
      </c>
      <c r="S1164" s="1">
        <v>201.99055999999999</v>
      </c>
      <c r="T1164" t="s">
        <v>315</v>
      </c>
      <c r="U1164" s="7">
        <v>32.016100000000002</v>
      </c>
      <c r="V1164" s="1">
        <v>6466.95</v>
      </c>
      <c r="W1164">
        <v>2026</v>
      </c>
    </row>
    <row r="1165" spans="1:23" x14ac:dyDescent="0.3">
      <c r="A1165">
        <v>72038384</v>
      </c>
      <c r="B1165" s="2">
        <v>46093</v>
      </c>
      <c r="C1165" t="s">
        <v>4742</v>
      </c>
      <c r="D1165" t="s">
        <v>394</v>
      </c>
      <c r="E1165" t="s">
        <v>395</v>
      </c>
      <c r="F1165" t="s">
        <v>6351</v>
      </c>
      <c r="G1165" t="s">
        <v>6352</v>
      </c>
      <c r="H1165" t="s">
        <v>1422</v>
      </c>
      <c r="I1165" t="s">
        <v>1423</v>
      </c>
      <c r="J1165" t="s">
        <v>396</v>
      </c>
      <c r="K1165" t="s">
        <v>32</v>
      </c>
      <c r="L1165">
        <v>707.15</v>
      </c>
      <c r="M1165" t="s">
        <v>13</v>
      </c>
      <c r="N1165" t="s">
        <v>21</v>
      </c>
      <c r="O1165">
        <v>63</v>
      </c>
      <c r="P1165">
        <v>44550.45</v>
      </c>
      <c r="Q1165">
        <v>1</v>
      </c>
      <c r="R1165" s="7">
        <v>1.967759</v>
      </c>
      <c r="S1165" s="1">
        <v>1391.5014630000001</v>
      </c>
      <c r="T1165" t="s">
        <v>315</v>
      </c>
      <c r="U1165" s="7">
        <v>32.016100000000002</v>
      </c>
      <c r="V1165" s="1">
        <v>44550.45</v>
      </c>
      <c r="W1165">
        <v>2026</v>
      </c>
    </row>
    <row r="1166" spans="1:23" x14ac:dyDescent="0.3">
      <c r="A1166">
        <v>72038384</v>
      </c>
      <c r="B1166" s="2">
        <v>46093</v>
      </c>
      <c r="C1166" t="s">
        <v>4742</v>
      </c>
      <c r="D1166" t="s">
        <v>394</v>
      </c>
      <c r="E1166" t="s">
        <v>395</v>
      </c>
      <c r="F1166" t="s">
        <v>6351</v>
      </c>
      <c r="G1166" t="s">
        <v>6352</v>
      </c>
      <c r="H1166" t="s">
        <v>5243</v>
      </c>
      <c r="I1166" t="s">
        <v>5244</v>
      </c>
      <c r="J1166" t="s">
        <v>396</v>
      </c>
      <c r="K1166" t="s">
        <v>32</v>
      </c>
      <c r="L1166">
        <v>101.35</v>
      </c>
      <c r="M1166" t="s">
        <v>13</v>
      </c>
      <c r="N1166" t="s">
        <v>21</v>
      </c>
      <c r="O1166">
        <v>61</v>
      </c>
      <c r="P1166">
        <v>6182.35</v>
      </c>
      <c r="Q1166">
        <v>1</v>
      </c>
      <c r="R1166" s="7">
        <v>1.9052910000000001</v>
      </c>
      <c r="S1166" s="1">
        <v>193.101283</v>
      </c>
      <c r="T1166" t="s">
        <v>315</v>
      </c>
      <c r="U1166" s="7">
        <v>32.016100000000002</v>
      </c>
      <c r="V1166" s="1">
        <v>6182.35</v>
      </c>
      <c r="W1166">
        <v>2026</v>
      </c>
    </row>
    <row r="1167" spans="1:23" x14ac:dyDescent="0.3">
      <c r="A1167">
        <v>72038384</v>
      </c>
      <c r="B1167" s="2">
        <v>46093</v>
      </c>
      <c r="C1167" t="s">
        <v>4742</v>
      </c>
      <c r="D1167" t="s">
        <v>394</v>
      </c>
      <c r="E1167" t="s">
        <v>395</v>
      </c>
      <c r="F1167" t="s">
        <v>6351</v>
      </c>
      <c r="G1167" t="s">
        <v>6352</v>
      </c>
      <c r="H1167" t="s">
        <v>5263</v>
      </c>
      <c r="I1167" t="s">
        <v>5264</v>
      </c>
      <c r="J1167" t="s">
        <v>396</v>
      </c>
      <c r="K1167" t="s">
        <v>32</v>
      </c>
      <c r="L1167">
        <v>101.05</v>
      </c>
      <c r="M1167" t="s">
        <v>13</v>
      </c>
      <c r="N1167" t="s">
        <v>21</v>
      </c>
      <c r="O1167">
        <v>63</v>
      </c>
      <c r="P1167">
        <v>6366.15</v>
      </c>
      <c r="Q1167">
        <v>1</v>
      </c>
      <c r="R1167" s="7">
        <v>1.967759</v>
      </c>
      <c r="S1167" s="1">
        <v>198.84214499999999</v>
      </c>
      <c r="T1167" t="s">
        <v>315</v>
      </c>
      <c r="U1167" s="7">
        <v>32.016100000000002</v>
      </c>
      <c r="V1167" s="1">
        <v>6366.15</v>
      </c>
      <c r="W1167">
        <v>2026</v>
      </c>
    </row>
    <row r="1168" spans="1:23" x14ac:dyDescent="0.3">
      <c r="A1168">
        <v>72038384</v>
      </c>
      <c r="B1168" s="2">
        <v>46093</v>
      </c>
      <c r="C1168" t="s">
        <v>4742</v>
      </c>
      <c r="D1168" t="s">
        <v>394</v>
      </c>
      <c r="E1168" t="s">
        <v>395</v>
      </c>
      <c r="F1168" t="s">
        <v>6351</v>
      </c>
      <c r="G1168" t="s">
        <v>6352</v>
      </c>
      <c r="H1168" t="s">
        <v>397</v>
      </c>
      <c r="I1168" t="s">
        <v>398</v>
      </c>
      <c r="J1168" t="s">
        <v>396</v>
      </c>
      <c r="K1168" t="s">
        <v>32</v>
      </c>
      <c r="L1168">
        <v>512.04999999999995</v>
      </c>
      <c r="M1168" t="s">
        <v>13</v>
      </c>
      <c r="N1168" t="s">
        <v>21</v>
      </c>
      <c r="O1168">
        <v>63</v>
      </c>
      <c r="P1168">
        <v>32259.15</v>
      </c>
      <c r="Q1168">
        <v>1</v>
      </c>
      <c r="R1168" s="7">
        <v>1.967759</v>
      </c>
      <c r="S1168" s="1">
        <v>1007.591493</v>
      </c>
      <c r="T1168" t="s">
        <v>315</v>
      </c>
      <c r="U1168" s="7">
        <v>32.016100000000002</v>
      </c>
      <c r="V1168" s="1">
        <v>32259.15</v>
      </c>
      <c r="W1168">
        <v>2026</v>
      </c>
    </row>
    <row r="1169" spans="1:23" x14ac:dyDescent="0.3">
      <c r="A1169">
        <v>72038384</v>
      </c>
      <c r="B1169" s="2">
        <v>46093</v>
      </c>
      <c r="C1169" t="s">
        <v>4742</v>
      </c>
      <c r="D1169" t="s">
        <v>394</v>
      </c>
      <c r="E1169" t="s">
        <v>395</v>
      </c>
      <c r="F1169" t="s">
        <v>6351</v>
      </c>
      <c r="G1169" t="s">
        <v>6352</v>
      </c>
      <c r="H1169" t="s">
        <v>5255</v>
      </c>
      <c r="I1169" t="s">
        <v>5256</v>
      </c>
      <c r="J1169" t="s">
        <v>396</v>
      </c>
      <c r="K1169" t="s">
        <v>32</v>
      </c>
      <c r="L1169">
        <v>205.1</v>
      </c>
      <c r="M1169" t="s">
        <v>13</v>
      </c>
      <c r="N1169" t="s">
        <v>21</v>
      </c>
      <c r="O1169">
        <v>61</v>
      </c>
      <c r="P1169">
        <v>12511.1</v>
      </c>
      <c r="Q1169">
        <v>1</v>
      </c>
      <c r="R1169" s="7">
        <v>1.9052910000000001</v>
      </c>
      <c r="S1169" s="1">
        <v>390.77526599999999</v>
      </c>
      <c r="T1169" t="s">
        <v>315</v>
      </c>
      <c r="U1169" s="7">
        <v>32.016100000000002</v>
      </c>
      <c r="V1169" s="1">
        <v>12511.1</v>
      </c>
      <c r="W1169">
        <v>2026</v>
      </c>
    </row>
    <row r="1170" spans="1:23" x14ac:dyDescent="0.3">
      <c r="A1170">
        <v>72038384</v>
      </c>
      <c r="B1170" s="2">
        <v>46093</v>
      </c>
      <c r="C1170" t="s">
        <v>4742</v>
      </c>
      <c r="D1170" t="s">
        <v>394</v>
      </c>
      <c r="E1170" t="s">
        <v>395</v>
      </c>
      <c r="F1170" t="s">
        <v>6351</v>
      </c>
      <c r="G1170" t="s">
        <v>6352</v>
      </c>
      <c r="H1170" t="s">
        <v>6349</v>
      </c>
      <c r="I1170" t="s">
        <v>6350</v>
      </c>
      <c r="J1170" t="s">
        <v>396</v>
      </c>
      <c r="K1170" t="s">
        <v>32</v>
      </c>
      <c r="L1170">
        <v>101.25</v>
      </c>
      <c r="M1170" t="s">
        <v>13</v>
      </c>
      <c r="N1170" t="s">
        <v>21</v>
      </c>
      <c r="O1170">
        <v>63</v>
      </c>
      <c r="P1170">
        <v>6378.75</v>
      </c>
      <c r="Q1170">
        <v>1</v>
      </c>
      <c r="R1170" s="7">
        <v>1.967759</v>
      </c>
      <c r="S1170" s="1">
        <v>199.23569699999999</v>
      </c>
      <c r="T1170" t="s">
        <v>315</v>
      </c>
      <c r="U1170" s="7">
        <v>32.016100000000002</v>
      </c>
      <c r="V1170" s="1">
        <v>6378.75</v>
      </c>
      <c r="W1170">
        <v>2026</v>
      </c>
    </row>
    <row r="1171" spans="1:23" x14ac:dyDescent="0.3">
      <c r="A1171">
        <v>72038593</v>
      </c>
      <c r="B1171" s="2">
        <v>46093</v>
      </c>
      <c r="C1171" t="s">
        <v>6342</v>
      </c>
      <c r="D1171" t="s">
        <v>242</v>
      </c>
      <c r="E1171" t="s">
        <v>641</v>
      </c>
      <c r="F1171" t="s">
        <v>6343</v>
      </c>
      <c r="G1171" t="s">
        <v>6344</v>
      </c>
      <c r="H1171" t="s">
        <v>413</v>
      </c>
      <c r="I1171" t="s">
        <v>414</v>
      </c>
      <c r="J1171" t="s">
        <v>296</v>
      </c>
      <c r="K1171" t="s">
        <v>178</v>
      </c>
      <c r="L1171">
        <v>450</v>
      </c>
      <c r="M1171" t="s">
        <v>13</v>
      </c>
      <c r="N1171" t="s">
        <v>21</v>
      </c>
      <c r="O1171">
        <v>45</v>
      </c>
      <c r="P1171">
        <v>20250</v>
      </c>
      <c r="Q1171">
        <v>1</v>
      </c>
      <c r="R1171" s="7">
        <v>1.4055420000000001</v>
      </c>
      <c r="S1171" s="1">
        <v>632.49427600000001</v>
      </c>
      <c r="T1171" t="s">
        <v>315</v>
      </c>
      <c r="U1171" s="7">
        <v>32.016100000000002</v>
      </c>
      <c r="V1171" s="1">
        <v>20250</v>
      </c>
      <c r="W1171">
        <v>2026</v>
      </c>
    </row>
    <row r="1172" spans="1:23" x14ac:dyDescent="0.3">
      <c r="A1172">
        <v>72038593</v>
      </c>
      <c r="B1172" s="2">
        <v>46093</v>
      </c>
      <c r="C1172" t="s">
        <v>6342</v>
      </c>
      <c r="D1172" t="s">
        <v>242</v>
      </c>
      <c r="E1172" t="s">
        <v>641</v>
      </c>
      <c r="F1172" t="s">
        <v>6343</v>
      </c>
      <c r="G1172" t="s">
        <v>6344</v>
      </c>
      <c r="H1172" t="s">
        <v>6345</v>
      </c>
      <c r="I1172" t="s">
        <v>6346</v>
      </c>
      <c r="J1172" t="s">
        <v>296</v>
      </c>
      <c r="K1172" t="s">
        <v>178</v>
      </c>
      <c r="L1172">
        <v>20</v>
      </c>
      <c r="M1172" t="s">
        <v>13</v>
      </c>
      <c r="N1172" t="s">
        <v>21</v>
      </c>
      <c r="O1172">
        <v>170</v>
      </c>
      <c r="P1172">
        <v>3400</v>
      </c>
      <c r="Q1172">
        <v>1</v>
      </c>
      <c r="R1172" s="7">
        <v>5.3098280000000004</v>
      </c>
      <c r="S1172" s="1">
        <v>106.196569</v>
      </c>
      <c r="T1172" t="s">
        <v>315</v>
      </c>
      <c r="U1172" s="7">
        <v>32.016100000000002</v>
      </c>
      <c r="V1172" s="1">
        <v>3400</v>
      </c>
      <c r="W1172">
        <v>2026</v>
      </c>
    </row>
    <row r="1173" spans="1:23" x14ac:dyDescent="0.3">
      <c r="A1173">
        <v>72038072</v>
      </c>
      <c r="B1173" s="2">
        <v>46093</v>
      </c>
      <c r="C1173" t="s">
        <v>5340</v>
      </c>
      <c r="D1173" t="s">
        <v>5341</v>
      </c>
      <c r="E1173" t="s">
        <v>5342</v>
      </c>
      <c r="F1173" t="s">
        <v>6340</v>
      </c>
      <c r="G1173" t="s">
        <v>6341</v>
      </c>
      <c r="H1173" t="s">
        <v>5345</v>
      </c>
      <c r="I1173" t="s">
        <v>5346</v>
      </c>
      <c r="J1173" t="s">
        <v>5347</v>
      </c>
      <c r="K1173" t="s">
        <v>66</v>
      </c>
      <c r="L1173">
        <v>5000</v>
      </c>
      <c r="M1173" t="s">
        <v>13</v>
      </c>
      <c r="N1173" t="s">
        <v>21</v>
      </c>
      <c r="O1173">
        <v>62</v>
      </c>
      <c r="P1173">
        <v>310000</v>
      </c>
      <c r="Q1173">
        <v>1</v>
      </c>
      <c r="R1173" s="7">
        <v>1.9365250000000001</v>
      </c>
      <c r="S1173" s="1">
        <v>9682.6284269999996</v>
      </c>
      <c r="T1173" t="s">
        <v>315</v>
      </c>
      <c r="U1173" s="7">
        <v>32.016100000000002</v>
      </c>
      <c r="V1173" s="1">
        <v>310000</v>
      </c>
      <c r="W1173">
        <v>2026</v>
      </c>
    </row>
    <row r="1174" spans="1:23" x14ac:dyDescent="0.3">
      <c r="A1174">
        <v>72038749</v>
      </c>
      <c r="B1174" s="2">
        <v>46093</v>
      </c>
      <c r="C1174" t="s">
        <v>6388</v>
      </c>
      <c r="D1174" t="s">
        <v>106</v>
      </c>
      <c r="E1174" t="s">
        <v>107</v>
      </c>
      <c r="F1174" t="s">
        <v>6823</v>
      </c>
      <c r="G1174" t="s">
        <v>6824</v>
      </c>
      <c r="H1174" t="s">
        <v>6825</v>
      </c>
      <c r="I1174" t="s">
        <v>6826</v>
      </c>
      <c r="J1174" t="s">
        <v>98</v>
      </c>
      <c r="K1174" t="s">
        <v>12</v>
      </c>
      <c r="L1174">
        <v>360</v>
      </c>
      <c r="M1174" t="s">
        <v>99</v>
      </c>
      <c r="N1174" t="s">
        <v>21</v>
      </c>
      <c r="O1174">
        <v>44.28</v>
      </c>
      <c r="P1174">
        <v>15940.8</v>
      </c>
      <c r="Q1174">
        <v>1</v>
      </c>
      <c r="R1174" s="7">
        <v>1.383054</v>
      </c>
      <c r="S1174" s="1">
        <v>497.899494</v>
      </c>
      <c r="T1174" t="s">
        <v>315</v>
      </c>
      <c r="U1174" s="7">
        <v>32.016100000000002</v>
      </c>
      <c r="V1174" s="1">
        <v>15940.8</v>
      </c>
      <c r="W1174">
        <v>2026</v>
      </c>
    </row>
    <row r="1175" spans="1:23" x14ac:dyDescent="0.3">
      <c r="A1175">
        <v>72038749</v>
      </c>
      <c r="B1175" s="2">
        <v>46093</v>
      </c>
      <c r="C1175" t="s">
        <v>6388</v>
      </c>
      <c r="D1175" t="s">
        <v>106</v>
      </c>
      <c r="E1175" t="s">
        <v>107</v>
      </c>
      <c r="F1175" t="s">
        <v>6823</v>
      </c>
      <c r="G1175" t="s">
        <v>6824</v>
      </c>
      <c r="H1175" t="s">
        <v>776</v>
      </c>
      <c r="I1175" t="s">
        <v>777</v>
      </c>
      <c r="J1175" t="s">
        <v>98</v>
      </c>
      <c r="K1175" t="s">
        <v>12</v>
      </c>
      <c r="L1175">
        <v>60</v>
      </c>
      <c r="M1175" t="s">
        <v>221</v>
      </c>
      <c r="N1175" t="s">
        <v>21</v>
      </c>
      <c r="O1175">
        <v>120</v>
      </c>
      <c r="P1175">
        <v>7200</v>
      </c>
      <c r="Q1175">
        <v>1</v>
      </c>
      <c r="R1175" s="7">
        <v>3.7481140000000002</v>
      </c>
      <c r="S1175" s="1">
        <v>224.886853</v>
      </c>
      <c r="T1175" t="s">
        <v>315</v>
      </c>
      <c r="U1175" s="7">
        <v>32.016100000000002</v>
      </c>
      <c r="V1175" s="1">
        <v>7200</v>
      </c>
      <c r="W1175">
        <v>2026</v>
      </c>
    </row>
    <row r="1176" spans="1:23" x14ac:dyDescent="0.3">
      <c r="A1176">
        <v>72038593</v>
      </c>
      <c r="B1176" s="2">
        <v>46093</v>
      </c>
      <c r="C1176" t="s">
        <v>6342</v>
      </c>
      <c r="D1176" t="s">
        <v>242</v>
      </c>
      <c r="E1176" t="s">
        <v>641</v>
      </c>
      <c r="F1176" t="s">
        <v>6343</v>
      </c>
      <c r="G1176" t="s">
        <v>6344</v>
      </c>
      <c r="H1176" t="s">
        <v>409</v>
      </c>
      <c r="I1176" t="s">
        <v>410</v>
      </c>
      <c r="J1176" t="s">
        <v>243</v>
      </c>
      <c r="K1176" t="s">
        <v>178</v>
      </c>
      <c r="L1176">
        <v>30</v>
      </c>
      <c r="M1176" t="s">
        <v>99</v>
      </c>
      <c r="N1176" t="s">
        <v>21</v>
      </c>
      <c r="O1176">
        <v>170</v>
      </c>
      <c r="P1176">
        <v>5100</v>
      </c>
      <c r="Q1176">
        <v>1</v>
      </c>
      <c r="R1176" s="7">
        <v>5.3098280000000004</v>
      </c>
      <c r="S1176" s="1">
        <v>159.29485399999999</v>
      </c>
      <c r="T1176" t="s">
        <v>315</v>
      </c>
      <c r="U1176" s="7">
        <v>32.016100000000002</v>
      </c>
      <c r="V1176" s="1">
        <v>5100</v>
      </c>
      <c r="W1176">
        <v>2026</v>
      </c>
    </row>
    <row r="1177" spans="1:23" x14ac:dyDescent="0.3">
      <c r="A1177">
        <v>72038533</v>
      </c>
      <c r="B1177" s="2">
        <v>46093</v>
      </c>
      <c r="C1177" t="s">
        <v>4762</v>
      </c>
      <c r="D1177" t="s">
        <v>6810</v>
      </c>
      <c r="E1177" t="s">
        <v>6811</v>
      </c>
      <c r="F1177" t="s">
        <v>6812</v>
      </c>
      <c r="G1177" t="s">
        <v>6813</v>
      </c>
      <c r="H1177" t="s">
        <v>6814</v>
      </c>
      <c r="I1177" t="s">
        <v>6815</v>
      </c>
      <c r="J1177" t="s">
        <v>86</v>
      </c>
      <c r="K1177" t="s">
        <v>12</v>
      </c>
      <c r="L1177">
        <v>3600</v>
      </c>
      <c r="M1177" t="s">
        <v>87</v>
      </c>
      <c r="N1177" t="s">
        <v>21</v>
      </c>
      <c r="O1177">
        <v>5</v>
      </c>
      <c r="P1177">
        <v>18000</v>
      </c>
      <c r="Q1177">
        <v>1</v>
      </c>
      <c r="R1177" s="7">
        <v>0.156171</v>
      </c>
      <c r="S1177" s="1">
        <v>562.21713399999999</v>
      </c>
      <c r="T1177" t="s">
        <v>315</v>
      </c>
      <c r="U1177" s="7">
        <v>32.016100000000002</v>
      </c>
      <c r="V1177" s="1">
        <v>18000</v>
      </c>
      <c r="W1177">
        <v>2026</v>
      </c>
    </row>
    <row r="1178" spans="1:23" x14ac:dyDescent="0.3">
      <c r="A1178">
        <v>72038533</v>
      </c>
      <c r="B1178" s="2">
        <v>46093</v>
      </c>
      <c r="C1178" t="s">
        <v>4762</v>
      </c>
      <c r="D1178" t="s">
        <v>6810</v>
      </c>
      <c r="E1178" t="s">
        <v>6811</v>
      </c>
      <c r="F1178" t="s">
        <v>6812</v>
      </c>
      <c r="G1178" t="s">
        <v>6813</v>
      </c>
      <c r="H1178" t="s">
        <v>6816</v>
      </c>
      <c r="I1178" t="s">
        <v>6817</v>
      </c>
      <c r="J1178" t="s">
        <v>86</v>
      </c>
      <c r="K1178" t="s">
        <v>12</v>
      </c>
      <c r="L1178">
        <v>1200</v>
      </c>
      <c r="M1178" t="s">
        <v>87</v>
      </c>
      <c r="N1178" t="s">
        <v>21</v>
      </c>
      <c r="O1178">
        <v>14.4</v>
      </c>
      <c r="P1178">
        <v>17280</v>
      </c>
      <c r="Q1178">
        <v>1</v>
      </c>
      <c r="R1178" s="7">
        <v>0.44977299999999998</v>
      </c>
      <c r="S1178" s="1">
        <v>539.72844899999996</v>
      </c>
      <c r="T1178" t="s">
        <v>315</v>
      </c>
      <c r="U1178" s="7">
        <v>32.016100000000002</v>
      </c>
      <c r="V1178" s="1">
        <v>17280</v>
      </c>
      <c r="W1178">
        <v>2026</v>
      </c>
    </row>
    <row r="1179" spans="1:23" x14ac:dyDescent="0.3">
      <c r="A1179">
        <v>72038533</v>
      </c>
      <c r="B1179" s="2">
        <v>46093</v>
      </c>
      <c r="C1179" t="s">
        <v>4762</v>
      </c>
      <c r="D1179" t="s">
        <v>6810</v>
      </c>
      <c r="E1179" t="s">
        <v>6811</v>
      </c>
      <c r="F1179" t="s">
        <v>6812</v>
      </c>
      <c r="G1179" t="s">
        <v>6813</v>
      </c>
      <c r="H1179" t="s">
        <v>6818</v>
      </c>
      <c r="I1179" t="s">
        <v>6819</v>
      </c>
      <c r="J1179" t="s">
        <v>86</v>
      </c>
      <c r="K1179" t="s">
        <v>12</v>
      </c>
      <c r="L1179">
        <v>120</v>
      </c>
      <c r="M1179" t="s">
        <v>87</v>
      </c>
      <c r="N1179" t="s">
        <v>21</v>
      </c>
      <c r="O1179">
        <v>100</v>
      </c>
      <c r="P1179">
        <v>12000</v>
      </c>
      <c r="Q1179">
        <v>1</v>
      </c>
      <c r="R1179" s="7">
        <v>3.1234280000000001</v>
      </c>
      <c r="S1179" s="1">
        <v>374.81142299999999</v>
      </c>
      <c r="T1179" t="s">
        <v>315</v>
      </c>
      <c r="U1179" s="7">
        <v>32.016100000000002</v>
      </c>
      <c r="V1179" s="1">
        <v>12000</v>
      </c>
      <c r="W1179">
        <v>2026</v>
      </c>
    </row>
    <row r="1180" spans="1:23" x14ac:dyDescent="0.3">
      <c r="A1180">
        <v>72038533</v>
      </c>
      <c r="B1180" s="2">
        <v>46093</v>
      </c>
      <c r="C1180" t="s">
        <v>4762</v>
      </c>
      <c r="D1180" t="s">
        <v>6810</v>
      </c>
      <c r="E1180" t="s">
        <v>6811</v>
      </c>
      <c r="F1180" t="s">
        <v>6812</v>
      </c>
      <c r="G1180" t="s">
        <v>6813</v>
      </c>
      <c r="H1180" t="s">
        <v>6820</v>
      </c>
      <c r="I1180" t="s">
        <v>6821</v>
      </c>
      <c r="J1180" t="s">
        <v>6822</v>
      </c>
      <c r="K1180" t="s">
        <v>12</v>
      </c>
      <c r="L1180">
        <v>2400</v>
      </c>
      <c r="M1180" t="s">
        <v>87</v>
      </c>
      <c r="N1180" t="s">
        <v>21</v>
      </c>
      <c r="O1180">
        <v>6.8</v>
      </c>
      <c r="P1180">
        <v>16320</v>
      </c>
      <c r="Q1180">
        <v>1</v>
      </c>
      <c r="R1180" s="7">
        <v>0.212393</v>
      </c>
      <c r="S1180" s="1">
        <v>509.74353500000001</v>
      </c>
      <c r="T1180" t="s">
        <v>315</v>
      </c>
      <c r="U1180" s="7">
        <v>32.016100000000002</v>
      </c>
      <c r="V1180" s="1">
        <v>16320</v>
      </c>
      <c r="W1180">
        <v>2026</v>
      </c>
    </row>
    <row r="1181" spans="1:23" x14ac:dyDescent="0.3">
      <c r="A1181">
        <v>72036845</v>
      </c>
      <c r="B1181" s="2">
        <v>46093</v>
      </c>
      <c r="C1181" t="s">
        <v>2687</v>
      </c>
      <c r="D1181" t="s">
        <v>19</v>
      </c>
      <c r="E1181" t="s">
        <v>20</v>
      </c>
      <c r="F1181" t="s">
        <v>6184</v>
      </c>
      <c r="G1181" t="s">
        <v>6185</v>
      </c>
      <c r="H1181" t="s">
        <v>1576</v>
      </c>
      <c r="I1181" t="s">
        <v>1577</v>
      </c>
      <c r="J1181" t="s">
        <v>143</v>
      </c>
      <c r="K1181" t="s">
        <v>32</v>
      </c>
      <c r="L1181">
        <v>518</v>
      </c>
      <c r="M1181" t="s">
        <v>13</v>
      </c>
      <c r="N1181" t="s">
        <v>21</v>
      </c>
      <c r="O1181">
        <v>117.66540000000001</v>
      </c>
      <c r="P1181">
        <v>60950.68</v>
      </c>
      <c r="Q1181">
        <v>1</v>
      </c>
      <c r="R1181" s="7">
        <v>3.6751939999999998</v>
      </c>
      <c r="S1181" s="1">
        <v>1903.7509250000001</v>
      </c>
      <c r="T1181" t="s">
        <v>315</v>
      </c>
      <c r="U1181" s="7">
        <v>32.016100000000002</v>
      </c>
      <c r="V1181" s="1">
        <v>60950.68</v>
      </c>
      <c r="W1181">
        <v>2026</v>
      </c>
    </row>
    <row r="1182" spans="1:23" x14ac:dyDescent="0.3">
      <c r="A1182">
        <v>72037196</v>
      </c>
      <c r="B1182" s="2">
        <v>46093</v>
      </c>
      <c r="C1182" t="s">
        <v>2958</v>
      </c>
      <c r="D1182" t="s">
        <v>19</v>
      </c>
      <c r="E1182" t="s">
        <v>20</v>
      </c>
      <c r="F1182" t="s">
        <v>6184</v>
      </c>
      <c r="G1182" t="s">
        <v>6185</v>
      </c>
      <c r="H1182" t="s">
        <v>1576</v>
      </c>
      <c r="I1182" t="s">
        <v>1577</v>
      </c>
      <c r="J1182" t="s">
        <v>143</v>
      </c>
      <c r="K1182" t="s">
        <v>32</v>
      </c>
      <c r="L1182">
        <v>765</v>
      </c>
      <c r="M1182" t="s">
        <v>13</v>
      </c>
      <c r="N1182" t="s">
        <v>21</v>
      </c>
      <c r="O1182">
        <v>123.01090000000001</v>
      </c>
      <c r="P1182">
        <v>94103.34</v>
      </c>
      <c r="Q1182">
        <v>1</v>
      </c>
      <c r="R1182" s="7">
        <v>3.8421569999999998</v>
      </c>
      <c r="S1182" s="1">
        <v>2939.2505639999999</v>
      </c>
      <c r="T1182" t="s">
        <v>315</v>
      </c>
      <c r="U1182" s="7">
        <v>32.016100000000002</v>
      </c>
      <c r="V1182" s="1">
        <v>94103.34</v>
      </c>
      <c r="W1182">
        <v>2026</v>
      </c>
    </row>
    <row r="1183" spans="1:23" x14ac:dyDescent="0.3">
      <c r="A1183">
        <v>72037525</v>
      </c>
      <c r="B1183" s="2">
        <v>46093</v>
      </c>
      <c r="C1183" t="s">
        <v>3271</v>
      </c>
      <c r="D1183" t="s">
        <v>19</v>
      </c>
      <c r="E1183" t="s">
        <v>20</v>
      </c>
      <c r="F1183" t="s">
        <v>6184</v>
      </c>
      <c r="G1183" t="s">
        <v>6185</v>
      </c>
      <c r="H1183" t="s">
        <v>1024</v>
      </c>
      <c r="I1183" t="s">
        <v>1025</v>
      </c>
      <c r="J1183" t="s">
        <v>143</v>
      </c>
      <c r="K1183" t="s">
        <v>32</v>
      </c>
      <c r="L1183">
        <v>619</v>
      </c>
      <c r="M1183" t="s">
        <v>13</v>
      </c>
      <c r="N1183" t="s">
        <v>21</v>
      </c>
      <c r="O1183">
        <v>122.3792</v>
      </c>
      <c r="P1183">
        <v>75752.72</v>
      </c>
      <c r="Q1183">
        <v>1</v>
      </c>
      <c r="R1183" s="7">
        <v>3.8224260000000001</v>
      </c>
      <c r="S1183" s="1">
        <v>2366.0820640000002</v>
      </c>
      <c r="T1183" t="s">
        <v>315</v>
      </c>
      <c r="U1183" s="7">
        <v>32.016100000000002</v>
      </c>
      <c r="V1183" s="1">
        <v>75752.72</v>
      </c>
      <c r="W1183">
        <v>2026</v>
      </c>
    </row>
    <row r="1184" spans="1:23" x14ac:dyDescent="0.3">
      <c r="A1184">
        <v>72037190</v>
      </c>
      <c r="B1184" s="2">
        <v>46093</v>
      </c>
      <c r="C1184" t="s">
        <v>2958</v>
      </c>
      <c r="D1184" t="s">
        <v>19</v>
      </c>
      <c r="E1184" t="s">
        <v>20</v>
      </c>
      <c r="F1184" t="s">
        <v>6260</v>
      </c>
      <c r="G1184" t="s">
        <v>6261</v>
      </c>
      <c r="H1184" t="s">
        <v>22</v>
      </c>
      <c r="I1184" t="s">
        <v>23</v>
      </c>
      <c r="J1184" t="s">
        <v>11</v>
      </c>
      <c r="K1184" t="s">
        <v>12</v>
      </c>
      <c r="L1184">
        <v>1019</v>
      </c>
      <c r="M1184" t="s">
        <v>13</v>
      </c>
      <c r="N1184" t="s">
        <v>21</v>
      </c>
      <c r="O1184">
        <v>121.43170000000001</v>
      </c>
      <c r="P1184">
        <v>123738.9</v>
      </c>
      <c r="Q1184">
        <v>1</v>
      </c>
      <c r="R1184" s="7">
        <v>3.7928320000000002</v>
      </c>
      <c r="S1184" s="1">
        <v>3864.896099</v>
      </c>
      <c r="T1184" t="s">
        <v>315</v>
      </c>
      <c r="U1184" s="7">
        <v>32.016100000000002</v>
      </c>
      <c r="V1184" s="1">
        <v>123738.9</v>
      </c>
      <c r="W1184">
        <v>2026</v>
      </c>
    </row>
    <row r="1185" spans="1:23" x14ac:dyDescent="0.3">
      <c r="A1185">
        <v>72037518</v>
      </c>
      <c r="B1185" s="2">
        <v>46093</v>
      </c>
      <c r="C1185" t="s">
        <v>3271</v>
      </c>
      <c r="D1185" t="s">
        <v>19</v>
      </c>
      <c r="E1185" t="s">
        <v>20</v>
      </c>
      <c r="F1185" t="s">
        <v>6260</v>
      </c>
      <c r="G1185" t="s">
        <v>6261</v>
      </c>
      <c r="H1185" t="s">
        <v>5487</v>
      </c>
      <c r="I1185" t="s">
        <v>5488</v>
      </c>
      <c r="J1185" t="s">
        <v>11</v>
      </c>
      <c r="K1185" t="s">
        <v>12</v>
      </c>
      <c r="L1185">
        <v>1013</v>
      </c>
      <c r="M1185" t="s">
        <v>13</v>
      </c>
      <c r="N1185" t="s">
        <v>21</v>
      </c>
      <c r="O1185">
        <v>122.0634</v>
      </c>
      <c r="P1185">
        <v>123650.22</v>
      </c>
      <c r="Q1185">
        <v>1</v>
      </c>
      <c r="R1185" s="7">
        <v>3.8125629999999999</v>
      </c>
      <c r="S1185" s="1">
        <v>3862.1262419999998</v>
      </c>
      <c r="T1185" t="s">
        <v>315</v>
      </c>
      <c r="U1185" s="7">
        <v>32.016100000000002</v>
      </c>
      <c r="V1185" s="1">
        <v>123650.22</v>
      </c>
      <c r="W1185">
        <v>2026</v>
      </c>
    </row>
    <row r="1186" spans="1:23" x14ac:dyDescent="0.3">
      <c r="A1186">
        <v>72037941</v>
      </c>
      <c r="B1186" s="2">
        <v>46093</v>
      </c>
      <c r="C1186" t="s">
        <v>4270</v>
      </c>
      <c r="D1186" t="s">
        <v>19</v>
      </c>
      <c r="E1186" t="s">
        <v>20</v>
      </c>
      <c r="F1186" t="s">
        <v>6260</v>
      </c>
      <c r="G1186" t="s">
        <v>6261</v>
      </c>
      <c r="H1186" t="s">
        <v>6262</v>
      </c>
      <c r="I1186" t="s">
        <v>1450</v>
      </c>
      <c r="J1186" t="s">
        <v>11</v>
      </c>
      <c r="K1186" t="s">
        <v>12</v>
      </c>
      <c r="L1186">
        <v>973</v>
      </c>
      <c r="M1186" t="s">
        <v>13</v>
      </c>
      <c r="N1186" t="s">
        <v>21</v>
      </c>
      <c r="O1186">
        <v>122.0634</v>
      </c>
      <c r="P1186">
        <v>118767.69</v>
      </c>
      <c r="Q1186">
        <v>1</v>
      </c>
      <c r="R1186" s="7">
        <v>3.8125629999999999</v>
      </c>
      <c r="S1186" s="1">
        <v>3709.6239070000001</v>
      </c>
      <c r="T1186" t="s">
        <v>315</v>
      </c>
      <c r="U1186" s="7">
        <v>32.016100000000002</v>
      </c>
      <c r="V1186" s="1">
        <v>118767.69</v>
      </c>
      <c r="W1186">
        <v>2026</v>
      </c>
    </row>
    <row r="1187" spans="1:23" x14ac:dyDescent="0.3">
      <c r="A1187">
        <v>72037941</v>
      </c>
      <c r="B1187" s="2">
        <v>46093</v>
      </c>
      <c r="C1187" t="s">
        <v>4270</v>
      </c>
      <c r="D1187" t="s">
        <v>19</v>
      </c>
      <c r="E1187" t="s">
        <v>20</v>
      </c>
      <c r="F1187" t="s">
        <v>6260</v>
      </c>
      <c r="G1187" t="s">
        <v>6261</v>
      </c>
      <c r="H1187" t="s">
        <v>2263</v>
      </c>
      <c r="I1187" t="s">
        <v>2264</v>
      </c>
      <c r="J1187" t="s">
        <v>11</v>
      </c>
      <c r="K1187" t="s">
        <v>12</v>
      </c>
      <c r="L1187">
        <v>986</v>
      </c>
      <c r="M1187" t="s">
        <v>13</v>
      </c>
      <c r="N1187" t="s">
        <v>21</v>
      </c>
      <c r="O1187">
        <v>122.0634</v>
      </c>
      <c r="P1187">
        <v>120354.51</v>
      </c>
      <c r="Q1187">
        <v>1</v>
      </c>
      <c r="R1187" s="7">
        <v>3.8125629999999999</v>
      </c>
      <c r="S1187" s="1">
        <v>3759.1870960000001</v>
      </c>
      <c r="T1187" t="s">
        <v>315</v>
      </c>
      <c r="U1187" s="7">
        <v>32.016100000000002</v>
      </c>
      <c r="V1187" s="1">
        <v>120354.51</v>
      </c>
      <c r="W1187">
        <v>2026</v>
      </c>
    </row>
    <row r="1188" spans="1:23" x14ac:dyDescent="0.3">
      <c r="A1188">
        <v>72037942</v>
      </c>
      <c r="B1188" s="2">
        <v>46093</v>
      </c>
      <c r="C1188" t="s">
        <v>4270</v>
      </c>
      <c r="D1188" t="s">
        <v>19</v>
      </c>
      <c r="E1188" t="s">
        <v>20</v>
      </c>
      <c r="F1188" t="s">
        <v>6260</v>
      </c>
      <c r="G1188" t="s">
        <v>6261</v>
      </c>
      <c r="H1188" t="s">
        <v>5479</v>
      </c>
      <c r="I1188" t="s">
        <v>5480</v>
      </c>
      <c r="J1188" t="s">
        <v>11</v>
      </c>
      <c r="K1188" t="s">
        <v>12</v>
      </c>
      <c r="L1188">
        <v>997</v>
      </c>
      <c r="M1188" t="s">
        <v>13</v>
      </c>
      <c r="N1188" t="s">
        <v>21</v>
      </c>
      <c r="O1188">
        <v>121.43170000000001</v>
      </c>
      <c r="P1188">
        <v>121067.4</v>
      </c>
      <c r="Q1188">
        <v>1</v>
      </c>
      <c r="R1188" s="7">
        <v>3.7928320000000002</v>
      </c>
      <c r="S1188" s="1">
        <v>3781.4537059999998</v>
      </c>
      <c r="T1188" t="s">
        <v>315</v>
      </c>
      <c r="U1188" s="7">
        <v>32.016100000000002</v>
      </c>
      <c r="V1188" s="1">
        <v>121067.4</v>
      </c>
      <c r="W1188">
        <v>2026</v>
      </c>
    </row>
    <row r="1189" spans="1:23" x14ac:dyDescent="0.3">
      <c r="A1189">
        <v>72037942</v>
      </c>
      <c r="B1189" s="2">
        <v>46093</v>
      </c>
      <c r="C1189" t="s">
        <v>4270</v>
      </c>
      <c r="D1189" t="s">
        <v>19</v>
      </c>
      <c r="E1189" t="s">
        <v>20</v>
      </c>
      <c r="F1189" t="s">
        <v>6260</v>
      </c>
      <c r="G1189" t="s">
        <v>6261</v>
      </c>
      <c r="H1189" t="s">
        <v>551</v>
      </c>
      <c r="I1189" t="s">
        <v>147</v>
      </c>
      <c r="J1189" t="s">
        <v>11</v>
      </c>
      <c r="K1189" t="s">
        <v>12</v>
      </c>
      <c r="L1189">
        <v>929</v>
      </c>
      <c r="M1189" t="s">
        <v>13</v>
      </c>
      <c r="N1189" t="s">
        <v>21</v>
      </c>
      <c r="O1189">
        <v>122.0634</v>
      </c>
      <c r="P1189">
        <v>113396.9</v>
      </c>
      <c r="Q1189">
        <v>1</v>
      </c>
      <c r="R1189" s="7">
        <v>3.8125629999999999</v>
      </c>
      <c r="S1189" s="1">
        <v>3541.8711210000001</v>
      </c>
      <c r="T1189" t="s">
        <v>315</v>
      </c>
      <c r="U1189" s="7">
        <v>32.016100000000002</v>
      </c>
      <c r="V1189" s="1">
        <v>113396.9</v>
      </c>
      <c r="W1189">
        <v>2026</v>
      </c>
    </row>
    <row r="1190" spans="1:23" x14ac:dyDescent="0.3">
      <c r="A1190">
        <v>72037980</v>
      </c>
      <c r="B1190" s="2">
        <v>46093</v>
      </c>
      <c r="C1190" t="s">
        <v>4195</v>
      </c>
      <c r="D1190" t="s">
        <v>19</v>
      </c>
      <c r="E1190" t="s">
        <v>20</v>
      </c>
      <c r="F1190" t="s">
        <v>6260</v>
      </c>
      <c r="G1190" t="s">
        <v>6261</v>
      </c>
      <c r="H1190" t="s">
        <v>24</v>
      </c>
      <c r="I1190" t="s">
        <v>25</v>
      </c>
      <c r="J1190" t="s">
        <v>11</v>
      </c>
      <c r="K1190" t="s">
        <v>12</v>
      </c>
      <c r="L1190">
        <v>899</v>
      </c>
      <c r="M1190" t="s">
        <v>13</v>
      </c>
      <c r="N1190" t="s">
        <v>21</v>
      </c>
      <c r="O1190">
        <v>120.8001</v>
      </c>
      <c r="P1190">
        <v>108599.29</v>
      </c>
      <c r="Q1190">
        <v>1</v>
      </c>
      <c r="R1190" s="7">
        <v>3.773104</v>
      </c>
      <c r="S1190" s="1">
        <v>3392.021201</v>
      </c>
      <c r="T1190" t="s">
        <v>315</v>
      </c>
      <c r="U1190" s="7">
        <v>32.016100000000002</v>
      </c>
      <c r="V1190" s="1">
        <v>108599.29</v>
      </c>
      <c r="W1190">
        <v>2026</v>
      </c>
    </row>
    <row r="1191" spans="1:23" x14ac:dyDescent="0.3">
      <c r="A1191">
        <v>72038083</v>
      </c>
      <c r="B1191" s="2">
        <v>46093</v>
      </c>
      <c r="C1191" t="s">
        <v>5340</v>
      </c>
      <c r="D1191" t="s">
        <v>19</v>
      </c>
      <c r="E1191" t="s">
        <v>20</v>
      </c>
      <c r="F1191" t="s">
        <v>6260</v>
      </c>
      <c r="G1191" t="s">
        <v>6261</v>
      </c>
      <c r="H1191" t="s">
        <v>5479</v>
      </c>
      <c r="I1191" t="s">
        <v>5480</v>
      </c>
      <c r="J1191" t="s">
        <v>11</v>
      </c>
      <c r="K1191" t="s">
        <v>12</v>
      </c>
      <c r="L1191">
        <v>3958</v>
      </c>
      <c r="M1191" t="s">
        <v>13</v>
      </c>
      <c r="N1191" t="s">
        <v>21</v>
      </c>
      <c r="O1191">
        <v>126.92610000000001</v>
      </c>
      <c r="P1191">
        <v>502373.5</v>
      </c>
      <c r="Q1191">
        <v>1</v>
      </c>
      <c r="R1191" s="7">
        <v>3.9644460000000001</v>
      </c>
      <c r="S1191" s="1">
        <v>15691.277201000001</v>
      </c>
      <c r="T1191" t="s">
        <v>315</v>
      </c>
      <c r="U1191" s="7">
        <v>32.016100000000002</v>
      </c>
      <c r="V1191" s="1">
        <v>502373.5</v>
      </c>
      <c r="W1191">
        <v>2026</v>
      </c>
    </row>
    <row r="1192" spans="1:23" x14ac:dyDescent="0.3">
      <c r="A1192">
        <v>72038083</v>
      </c>
      <c r="B1192" s="2">
        <v>46093</v>
      </c>
      <c r="C1192" t="s">
        <v>5340</v>
      </c>
      <c r="D1192" t="s">
        <v>19</v>
      </c>
      <c r="E1192" t="s">
        <v>20</v>
      </c>
      <c r="F1192" t="s">
        <v>6260</v>
      </c>
      <c r="G1192" t="s">
        <v>6261</v>
      </c>
      <c r="H1192" t="s">
        <v>5485</v>
      </c>
      <c r="I1192" t="s">
        <v>5486</v>
      </c>
      <c r="J1192" t="s">
        <v>11</v>
      </c>
      <c r="K1192" t="s">
        <v>12</v>
      </c>
      <c r="L1192">
        <v>993</v>
      </c>
      <c r="M1192" t="s">
        <v>13</v>
      </c>
      <c r="N1192" t="s">
        <v>21</v>
      </c>
      <c r="O1192">
        <v>128.18029999999999</v>
      </c>
      <c r="P1192">
        <v>127283.04</v>
      </c>
      <c r="Q1192">
        <v>1</v>
      </c>
      <c r="R1192" s="7">
        <v>4.0036199999999997</v>
      </c>
      <c r="S1192" s="1">
        <v>3975.5947780000001</v>
      </c>
      <c r="T1192" t="s">
        <v>315</v>
      </c>
      <c r="U1192" s="7">
        <v>32.016100000000002</v>
      </c>
      <c r="V1192" s="1">
        <v>127283.04</v>
      </c>
      <c r="W1192">
        <v>2026</v>
      </c>
    </row>
    <row r="1193" spans="1:23" x14ac:dyDescent="0.3">
      <c r="A1193">
        <v>72038084</v>
      </c>
      <c r="B1193" s="2">
        <v>46093</v>
      </c>
      <c r="C1193" t="s">
        <v>5340</v>
      </c>
      <c r="D1193" t="s">
        <v>19</v>
      </c>
      <c r="E1193" t="s">
        <v>20</v>
      </c>
      <c r="F1193" t="s">
        <v>6260</v>
      </c>
      <c r="G1193" t="s">
        <v>6261</v>
      </c>
      <c r="H1193" t="s">
        <v>17</v>
      </c>
      <c r="I1193" t="s">
        <v>18</v>
      </c>
      <c r="J1193" t="s">
        <v>11</v>
      </c>
      <c r="K1193" t="s">
        <v>12</v>
      </c>
      <c r="L1193">
        <v>1023</v>
      </c>
      <c r="M1193" t="s">
        <v>13</v>
      </c>
      <c r="N1193" t="s">
        <v>21</v>
      </c>
      <c r="O1193">
        <v>127.5532</v>
      </c>
      <c r="P1193">
        <v>130486.92</v>
      </c>
      <c r="Q1193">
        <v>1</v>
      </c>
      <c r="R1193" s="7">
        <v>3.9840330000000002</v>
      </c>
      <c r="S1193" s="1">
        <v>4075.6656800000001</v>
      </c>
      <c r="T1193" t="s">
        <v>315</v>
      </c>
      <c r="U1193" s="7">
        <v>32.016100000000002</v>
      </c>
      <c r="V1193" s="1">
        <v>130486.92</v>
      </c>
      <c r="W1193">
        <v>2026</v>
      </c>
    </row>
    <row r="1194" spans="1:23" x14ac:dyDescent="0.3">
      <c r="A1194">
        <v>72038084</v>
      </c>
      <c r="B1194" s="2">
        <v>46093</v>
      </c>
      <c r="C1194" t="s">
        <v>5340</v>
      </c>
      <c r="D1194" t="s">
        <v>19</v>
      </c>
      <c r="E1194" t="s">
        <v>20</v>
      </c>
      <c r="F1194" t="s">
        <v>6260</v>
      </c>
      <c r="G1194" t="s">
        <v>6261</v>
      </c>
      <c r="H1194" t="s">
        <v>551</v>
      </c>
      <c r="I1194" t="s">
        <v>147</v>
      </c>
      <c r="J1194" t="s">
        <v>11</v>
      </c>
      <c r="K1194" t="s">
        <v>12</v>
      </c>
      <c r="L1194">
        <v>960</v>
      </c>
      <c r="M1194" t="s">
        <v>13</v>
      </c>
      <c r="N1194" t="s">
        <v>21</v>
      </c>
      <c r="O1194">
        <v>128.18029999999999</v>
      </c>
      <c r="P1194">
        <v>123053.09</v>
      </c>
      <c r="Q1194">
        <v>1</v>
      </c>
      <c r="R1194" s="7">
        <v>4.0036199999999997</v>
      </c>
      <c r="S1194" s="1">
        <v>3843.4753129999999</v>
      </c>
      <c r="T1194" t="s">
        <v>315</v>
      </c>
      <c r="U1194" s="7">
        <v>32.016100000000002</v>
      </c>
      <c r="V1194" s="1">
        <v>123053.09</v>
      </c>
      <c r="W1194">
        <v>2026</v>
      </c>
    </row>
    <row r="1195" spans="1:23" x14ac:dyDescent="0.3">
      <c r="A1195">
        <v>72037943</v>
      </c>
      <c r="B1195" s="2">
        <v>46093</v>
      </c>
      <c r="C1195" t="s">
        <v>4270</v>
      </c>
      <c r="D1195" t="s">
        <v>19</v>
      </c>
      <c r="E1195" t="s">
        <v>20</v>
      </c>
      <c r="F1195" t="s">
        <v>6260</v>
      </c>
      <c r="G1195" t="s">
        <v>6261</v>
      </c>
      <c r="H1195" t="s">
        <v>2505</v>
      </c>
      <c r="I1195" t="s">
        <v>2506</v>
      </c>
      <c r="J1195" t="s">
        <v>11</v>
      </c>
      <c r="K1195" t="s">
        <v>12</v>
      </c>
      <c r="L1195">
        <v>1974</v>
      </c>
      <c r="M1195" t="s">
        <v>13</v>
      </c>
      <c r="N1195" t="s">
        <v>21</v>
      </c>
      <c r="O1195">
        <v>121.43170000000001</v>
      </c>
      <c r="P1195">
        <v>239706.18</v>
      </c>
      <c r="Q1195">
        <v>1</v>
      </c>
      <c r="R1195" s="7">
        <v>3.7928320000000002</v>
      </c>
      <c r="S1195" s="1">
        <v>7487.0512019999996</v>
      </c>
      <c r="T1195" t="s">
        <v>315</v>
      </c>
      <c r="U1195" s="7">
        <v>32.016100000000002</v>
      </c>
      <c r="V1195" s="1">
        <v>239706.18</v>
      </c>
      <c r="W1195">
        <v>2026</v>
      </c>
    </row>
    <row r="1196" spans="1:23" x14ac:dyDescent="0.3">
      <c r="A1196">
        <v>72037943</v>
      </c>
      <c r="B1196" s="2">
        <v>46093</v>
      </c>
      <c r="C1196" t="s">
        <v>4270</v>
      </c>
      <c r="D1196" t="s">
        <v>19</v>
      </c>
      <c r="E1196" t="s">
        <v>20</v>
      </c>
      <c r="F1196" t="s">
        <v>6260</v>
      </c>
      <c r="G1196" t="s">
        <v>6261</v>
      </c>
      <c r="H1196" t="s">
        <v>2550</v>
      </c>
      <c r="I1196" t="s">
        <v>2398</v>
      </c>
      <c r="J1196" t="s">
        <v>11</v>
      </c>
      <c r="K1196" t="s">
        <v>12</v>
      </c>
      <c r="L1196">
        <v>1976</v>
      </c>
      <c r="M1196" t="s">
        <v>13</v>
      </c>
      <c r="N1196" t="s">
        <v>21</v>
      </c>
      <c r="O1196">
        <v>121.43170000000001</v>
      </c>
      <c r="P1196">
        <v>239949.04</v>
      </c>
      <c r="Q1196">
        <v>1</v>
      </c>
      <c r="R1196" s="7">
        <v>3.7928320000000002</v>
      </c>
      <c r="S1196" s="1">
        <v>7494.6367600000003</v>
      </c>
      <c r="T1196" t="s">
        <v>315</v>
      </c>
      <c r="U1196" s="7">
        <v>32.016100000000002</v>
      </c>
      <c r="V1196" s="1">
        <v>239949.04</v>
      </c>
      <c r="W1196">
        <v>2026</v>
      </c>
    </row>
    <row r="1197" spans="1:23" x14ac:dyDescent="0.3">
      <c r="A1197">
        <v>72037978</v>
      </c>
      <c r="B1197" s="2">
        <v>46093</v>
      </c>
      <c r="C1197" t="s">
        <v>4195</v>
      </c>
      <c r="D1197" t="s">
        <v>19</v>
      </c>
      <c r="E1197" t="s">
        <v>20</v>
      </c>
      <c r="F1197" t="s">
        <v>6260</v>
      </c>
      <c r="G1197" t="s">
        <v>6261</v>
      </c>
      <c r="H1197" t="s">
        <v>22</v>
      </c>
      <c r="I1197" t="s">
        <v>23</v>
      </c>
      <c r="J1197" t="s">
        <v>11</v>
      </c>
      <c r="K1197" t="s">
        <v>12</v>
      </c>
      <c r="L1197">
        <v>1864</v>
      </c>
      <c r="M1197" t="s">
        <v>13</v>
      </c>
      <c r="N1197" t="s">
        <v>21</v>
      </c>
      <c r="O1197">
        <v>121.43170000000001</v>
      </c>
      <c r="P1197">
        <v>226348.69</v>
      </c>
      <c r="Q1197">
        <v>1</v>
      </c>
      <c r="R1197" s="7">
        <v>3.7928320000000002</v>
      </c>
      <c r="S1197" s="1">
        <v>7069.8395490000003</v>
      </c>
      <c r="T1197" t="s">
        <v>315</v>
      </c>
      <c r="U1197" s="7">
        <v>32.016100000000002</v>
      </c>
      <c r="V1197" s="1">
        <v>226348.69</v>
      </c>
      <c r="W1197">
        <v>2026</v>
      </c>
    </row>
    <row r="1198" spans="1:23" x14ac:dyDescent="0.3">
      <c r="A1198">
        <v>72037978</v>
      </c>
      <c r="B1198" s="2">
        <v>46093</v>
      </c>
      <c r="C1198" t="s">
        <v>4195</v>
      </c>
      <c r="D1198" t="s">
        <v>19</v>
      </c>
      <c r="E1198" t="s">
        <v>20</v>
      </c>
      <c r="F1198" t="s">
        <v>6260</v>
      </c>
      <c r="G1198" t="s">
        <v>6261</v>
      </c>
      <c r="H1198" t="s">
        <v>6263</v>
      </c>
      <c r="I1198" t="s">
        <v>6264</v>
      </c>
      <c r="J1198" t="s">
        <v>11</v>
      </c>
      <c r="K1198" t="s">
        <v>12</v>
      </c>
      <c r="L1198">
        <v>802</v>
      </c>
      <c r="M1198" t="s">
        <v>13</v>
      </c>
      <c r="N1198" t="s">
        <v>21</v>
      </c>
      <c r="O1198">
        <v>122.0634</v>
      </c>
      <c r="P1198">
        <v>97894.85</v>
      </c>
      <c r="Q1198">
        <v>1</v>
      </c>
      <c r="R1198" s="7">
        <v>3.8125629999999999</v>
      </c>
      <c r="S1198" s="1">
        <v>3057.6756690000002</v>
      </c>
      <c r="T1198" t="s">
        <v>315</v>
      </c>
      <c r="U1198" s="7">
        <v>32.016100000000002</v>
      </c>
      <c r="V1198" s="1">
        <v>97894.85</v>
      </c>
      <c r="W1198">
        <v>2026</v>
      </c>
    </row>
    <row r="1199" spans="1:23" x14ac:dyDescent="0.3">
      <c r="A1199">
        <v>72037979</v>
      </c>
      <c r="B1199" s="2">
        <v>46093</v>
      </c>
      <c r="C1199" t="s">
        <v>4195</v>
      </c>
      <c r="D1199" t="s">
        <v>19</v>
      </c>
      <c r="E1199" t="s">
        <v>20</v>
      </c>
      <c r="F1199" t="s">
        <v>6260</v>
      </c>
      <c r="G1199" t="s">
        <v>6261</v>
      </c>
      <c r="H1199" t="s">
        <v>551</v>
      </c>
      <c r="I1199" t="s">
        <v>147</v>
      </c>
      <c r="J1199" t="s">
        <v>11</v>
      </c>
      <c r="K1199" t="s">
        <v>12</v>
      </c>
      <c r="L1199">
        <v>1011</v>
      </c>
      <c r="M1199" t="s">
        <v>13</v>
      </c>
      <c r="N1199" t="s">
        <v>21</v>
      </c>
      <c r="O1199">
        <v>122.0634</v>
      </c>
      <c r="P1199">
        <v>123406.1</v>
      </c>
      <c r="Q1199">
        <v>1</v>
      </c>
      <c r="R1199" s="7">
        <v>3.8125629999999999</v>
      </c>
      <c r="S1199" s="1">
        <v>3854.5013290000002</v>
      </c>
      <c r="T1199" t="s">
        <v>315</v>
      </c>
      <c r="U1199" s="7">
        <v>32.016100000000002</v>
      </c>
      <c r="V1199" s="1">
        <v>123406.1</v>
      </c>
      <c r="W1199">
        <v>2026</v>
      </c>
    </row>
    <row r="1200" spans="1:23" x14ac:dyDescent="0.3">
      <c r="A1200">
        <v>72037979</v>
      </c>
      <c r="B1200" s="2">
        <v>46093</v>
      </c>
      <c r="C1200" t="s">
        <v>4195</v>
      </c>
      <c r="D1200" t="s">
        <v>19</v>
      </c>
      <c r="E1200" t="s">
        <v>20</v>
      </c>
      <c r="F1200" t="s">
        <v>6260</v>
      </c>
      <c r="G1200" t="s">
        <v>6261</v>
      </c>
      <c r="H1200" t="s">
        <v>6265</v>
      </c>
      <c r="I1200" t="s">
        <v>2179</v>
      </c>
      <c r="J1200" t="s">
        <v>11</v>
      </c>
      <c r="K1200" t="s">
        <v>12</v>
      </c>
      <c r="L1200">
        <v>1007</v>
      </c>
      <c r="M1200" t="s">
        <v>13</v>
      </c>
      <c r="N1200" t="s">
        <v>21</v>
      </c>
      <c r="O1200">
        <v>122.0634</v>
      </c>
      <c r="P1200">
        <v>122917.84</v>
      </c>
      <c r="Q1200">
        <v>1</v>
      </c>
      <c r="R1200" s="7">
        <v>3.8125629999999999</v>
      </c>
      <c r="S1200" s="1">
        <v>3839.2508760000001</v>
      </c>
      <c r="T1200" t="s">
        <v>315</v>
      </c>
      <c r="U1200" s="7">
        <v>32.016100000000002</v>
      </c>
      <c r="V1200" s="1">
        <v>122917.84</v>
      </c>
      <c r="W1200">
        <v>2026</v>
      </c>
    </row>
    <row r="1201" spans="1:23" x14ac:dyDescent="0.3">
      <c r="A1201">
        <v>72037982</v>
      </c>
      <c r="B1201" s="2">
        <v>46093</v>
      </c>
      <c r="C1201" t="s">
        <v>4195</v>
      </c>
      <c r="D1201" t="s">
        <v>19</v>
      </c>
      <c r="E1201" t="s">
        <v>20</v>
      </c>
      <c r="F1201" t="s">
        <v>6258</v>
      </c>
      <c r="G1201" t="s">
        <v>6259</v>
      </c>
      <c r="H1201" t="s">
        <v>5448</v>
      </c>
      <c r="I1201" t="s">
        <v>5449</v>
      </c>
      <c r="J1201" t="s">
        <v>11</v>
      </c>
      <c r="K1201" t="s">
        <v>48</v>
      </c>
      <c r="L1201">
        <v>985</v>
      </c>
      <c r="M1201" t="s">
        <v>13</v>
      </c>
      <c r="N1201" t="s">
        <v>21</v>
      </c>
      <c r="O1201">
        <v>121.43170000000001</v>
      </c>
      <c r="P1201">
        <v>119610.22</v>
      </c>
      <c r="Q1201">
        <v>1</v>
      </c>
      <c r="R1201" s="7">
        <v>3.7928320000000002</v>
      </c>
      <c r="S1201" s="1">
        <v>3735.9397300000001</v>
      </c>
      <c r="T1201" t="s">
        <v>315</v>
      </c>
      <c r="U1201" s="7">
        <v>32.016100000000002</v>
      </c>
      <c r="V1201" s="1">
        <v>119610.22</v>
      </c>
      <c r="W1201">
        <v>2026</v>
      </c>
    </row>
    <row r="1202" spans="1:23" x14ac:dyDescent="0.3">
      <c r="A1202">
        <v>72037982</v>
      </c>
      <c r="B1202" s="2">
        <v>46093</v>
      </c>
      <c r="C1202" t="s">
        <v>4195</v>
      </c>
      <c r="D1202" t="s">
        <v>19</v>
      </c>
      <c r="E1202" t="s">
        <v>20</v>
      </c>
      <c r="F1202" t="s">
        <v>6258</v>
      </c>
      <c r="G1202" t="s">
        <v>6259</v>
      </c>
      <c r="H1202" t="s">
        <v>5432</v>
      </c>
      <c r="I1202" t="s">
        <v>5433</v>
      </c>
      <c r="J1202" t="s">
        <v>11</v>
      </c>
      <c r="K1202" t="s">
        <v>48</v>
      </c>
      <c r="L1202">
        <v>1042</v>
      </c>
      <c r="M1202" t="s">
        <v>13</v>
      </c>
      <c r="N1202" t="s">
        <v>21</v>
      </c>
      <c r="O1202">
        <v>121.43170000000001</v>
      </c>
      <c r="P1202">
        <v>126531.83</v>
      </c>
      <c r="Q1202">
        <v>1</v>
      </c>
      <c r="R1202" s="7">
        <v>3.7928320000000002</v>
      </c>
      <c r="S1202" s="1">
        <v>3952.1312710000002</v>
      </c>
      <c r="T1202" t="s">
        <v>315</v>
      </c>
      <c r="U1202" s="7">
        <v>32.016100000000002</v>
      </c>
      <c r="V1202" s="1">
        <v>126531.83</v>
      </c>
      <c r="W1202">
        <v>2026</v>
      </c>
    </row>
    <row r="1203" spans="1:23" x14ac:dyDescent="0.3">
      <c r="A1203">
        <v>72038229</v>
      </c>
      <c r="B1203" s="2">
        <v>46092</v>
      </c>
      <c r="C1203" t="s">
        <v>4731</v>
      </c>
      <c r="D1203" t="s">
        <v>203</v>
      </c>
      <c r="E1203" t="s">
        <v>204</v>
      </c>
      <c r="F1203" t="s">
        <v>6584</v>
      </c>
      <c r="G1203" t="s">
        <v>6585</v>
      </c>
      <c r="H1203" t="s">
        <v>407</v>
      </c>
      <c r="I1203" t="s">
        <v>408</v>
      </c>
      <c r="J1203" t="s">
        <v>205</v>
      </c>
      <c r="K1203" t="s">
        <v>178</v>
      </c>
      <c r="L1203">
        <v>2020</v>
      </c>
      <c r="M1203" t="s">
        <v>49</v>
      </c>
      <c r="N1203" t="s">
        <v>21</v>
      </c>
      <c r="O1203">
        <v>8.77</v>
      </c>
      <c r="P1203">
        <v>17715.400000000001</v>
      </c>
      <c r="Q1203">
        <v>1</v>
      </c>
      <c r="R1203" s="7">
        <v>0.27650400000000003</v>
      </c>
      <c r="S1203" s="1">
        <v>558.53884600000004</v>
      </c>
      <c r="T1203" t="s">
        <v>315</v>
      </c>
      <c r="U1203" s="7">
        <v>31.717400000000001</v>
      </c>
      <c r="V1203" s="1">
        <v>17715.400000000001</v>
      </c>
      <c r="W1203">
        <v>2026</v>
      </c>
    </row>
    <row r="1204" spans="1:23" x14ac:dyDescent="0.3">
      <c r="A1204">
        <v>72037400</v>
      </c>
      <c r="B1204" s="2">
        <v>46092</v>
      </c>
      <c r="C1204" t="s">
        <v>3256</v>
      </c>
      <c r="D1204" t="s">
        <v>203</v>
      </c>
      <c r="E1204" t="s">
        <v>204</v>
      </c>
      <c r="F1204" t="s">
        <v>6586</v>
      </c>
      <c r="G1204" t="s">
        <v>6587</v>
      </c>
      <c r="H1204" t="s">
        <v>206</v>
      </c>
      <c r="I1204" t="s">
        <v>207</v>
      </c>
      <c r="J1204" t="s">
        <v>205</v>
      </c>
      <c r="K1204" t="s">
        <v>178</v>
      </c>
      <c r="L1204">
        <v>1400</v>
      </c>
      <c r="M1204" t="s">
        <v>49</v>
      </c>
      <c r="N1204" t="s">
        <v>21</v>
      </c>
      <c r="O1204">
        <v>10.24</v>
      </c>
      <c r="P1204">
        <v>14336</v>
      </c>
      <c r="Q1204">
        <v>1</v>
      </c>
      <c r="R1204" s="7">
        <v>0.322851</v>
      </c>
      <c r="S1204" s="1">
        <v>451.99165099999999</v>
      </c>
      <c r="T1204" t="s">
        <v>315</v>
      </c>
      <c r="U1204" s="7">
        <v>31.717400000000001</v>
      </c>
      <c r="V1204" s="1">
        <v>14336</v>
      </c>
      <c r="W1204">
        <v>2026</v>
      </c>
    </row>
    <row r="1205" spans="1:23" x14ac:dyDescent="0.3">
      <c r="A1205">
        <v>72038365</v>
      </c>
      <c r="B1205" s="2">
        <v>46092</v>
      </c>
      <c r="C1205" t="s">
        <v>4767</v>
      </c>
      <c r="D1205" t="s">
        <v>77</v>
      </c>
      <c r="E1205" t="s">
        <v>78</v>
      </c>
      <c r="F1205" t="s">
        <v>6336</v>
      </c>
      <c r="G1205" t="s">
        <v>6337</v>
      </c>
      <c r="H1205" t="s">
        <v>705</v>
      </c>
      <c r="I1205" t="s">
        <v>706</v>
      </c>
      <c r="J1205" t="s">
        <v>79</v>
      </c>
      <c r="K1205" t="s">
        <v>32</v>
      </c>
      <c r="L1205">
        <v>200</v>
      </c>
      <c r="M1205" t="s">
        <v>13</v>
      </c>
      <c r="N1205" t="s">
        <v>21</v>
      </c>
      <c r="O1205">
        <v>75.5</v>
      </c>
      <c r="P1205">
        <v>15100</v>
      </c>
      <c r="Q1205">
        <v>1</v>
      </c>
      <c r="R1205" s="7">
        <v>2.3803960000000002</v>
      </c>
      <c r="S1205" s="1">
        <v>476.07937500000003</v>
      </c>
      <c r="T1205" t="s">
        <v>315</v>
      </c>
      <c r="U1205" s="7">
        <v>31.717400000000001</v>
      </c>
      <c r="V1205" s="1">
        <v>15100</v>
      </c>
      <c r="W1205">
        <v>2026</v>
      </c>
    </row>
    <row r="1206" spans="1:23" x14ac:dyDescent="0.3">
      <c r="A1206">
        <v>72038365</v>
      </c>
      <c r="B1206" s="2">
        <v>46092</v>
      </c>
      <c r="C1206" t="s">
        <v>4767</v>
      </c>
      <c r="D1206" t="s">
        <v>77</v>
      </c>
      <c r="E1206" t="s">
        <v>78</v>
      </c>
      <c r="F1206" t="s">
        <v>6338</v>
      </c>
      <c r="G1206" t="s">
        <v>6339</v>
      </c>
      <c r="H1206" t="s">
        <v>681</v>
      </c>
      <c r="I1206" t="s">
        <v>682</v>
      </c>
      <c r="J1206" t="s">
        <v>79</v>
      </c>
      <c r="K1206" t="s">
        <v>32</v>
      </c>
      <c r="L1206">
        <v>400</v>
      </c>
      <c r="M1206" t="s">
        <v>13</v>
      </c>
      <c r="N1206" t="s">
        <v>21</v>
      </c>
      <c r="O1206">
        <v>69</v>
      </c>
      <c r="P1206">
        <v>27600</v>
      </c>
      <c r="Q1206">
        <v>1</v>
      </c>
      <c r="R1206" s="7">
        <v>2.175462</v>
      </c>
      <c r="S1206" s="1">
        <v>870.18481899999995</v>
      </c>
      <c r="T1206" t="s">
        <v>315</v>
      </c>
      <c r="U1206" s="7">
        <v>31.717400000000001</v>
      </c>
      <c r="V1206" s="1">
        <v>27600</v>
      </c>
      <c r="W1206">
        <v>2026</v>
      </c>
    </row>
    <row r="1207" spans="1:23" x14ac:dyDescent="0.3">
      <c r="A1207">
        <v>72038393</v>
      </c>
      <c r="B1207" s="2">
        <v>46092</v>
      </c>
      <c r="C1207" t="s">
        <v>4742</v>
      </c>
      <c r="D1207" t="s">
        <v>264</v>
      </c>
      <c r="E1207" t="s">
        <v>265</v>
      </c>
      <c r="F1207" t="s">
        <v>6743</v>
      </c>
      <c r="G1207" t="s">
        <v>6744</v>
      </c>
      <c r="H1207" t="s">
        <v>460</v>
      </c>
      <c r="I1207" t="s">
        <v>461</v>
      </c>
      <c r="J1207" t="s">
        <v>90</v>
      </c>
      <c r="K1207" t="s">
        <v>32</v>
      </c>
      <c r="L1207">
        <v>1250</v>
      </c>
      <c r="M1207" t="s">
        <v>462</v>
      </c>
      <c r="N1207" t="s">
        <v>21</v>
      </c>
      <c r="O1207">
        <v>61</v>
      </c>
      <c r="P1207">
        <v>76250</v>
      </c>
      <c r="Q1207">
        <v>1</v>
      </c>
      <c r="R1207" s="7">
        <v>1.9232340000000001</v>
      </c>
      <c r="S1207" s="1">
        <v>2404.0432059999998</v>
      </c>
      <c r="T1207" t="s">
        <v>315</v>
      </c>
      <c r="U1207" s="7">
        <v>31.717400000000001</v>
      </c>
      <c r="V1207" s="1">
        <v>76250</v>
      </c>
      <c r="W1207">
        <v>2026</v>
      </c>
    </row>
    <row r="1208" spans="1:23" x14ac:dyDescent="0.3">
      <c r="A1208">
        <v>72038393</v>
      </c>
      <c r="B1208" s="2">
        <v>46092</v>
      </c>
      <c r="C1208" t="s">
        <v>4742</v>
      </c>
      <c r="D1208" t="s">
        <v>264</v>
      </c>
      <c r="E1208" t="s">
        <v>265</v>
      </c>
      <c r="F1208" t="s">
        <v>6745</v>
      </c>
      <c r="G1208" t="s">
        <v>6746</v>
      </c>
      <c r="H1208" t="s">
        <v>460</v>
      </c>
      <c r="I1208" t="s">
        <v>461</v>
      </c>
      <c r="J1208" t="s">
        <v>90</v>
      </c>
      <c r="K1208" t="s">
        <v>32</v>
      </c>
      <c r="L1208">
        <v>1250</v>
      </c>
      <c r="M1208" t="s">
        <v>462</v>
      </c>
      <c r="N1208" t="s">
        <v>21</v>
      </c>
      <c r="O1208">
        <v>61</v>
      </c>
      <c r="P1208">
        <v>76250</v>
      </c>
      <c r="Q1208">
        <v>1</v>
      </c>
      <c r="R1208" s="7">
        <v>1.9232340000000001</v>
      </c>
      <c r="S1208" s="1">
        <v>2404.0432059999998</v>
      </c>
      <c r="T1208" t="s">
        <v>315</v>
      </c>
      <c r="U1208" s="7">
        <v>31.717400000000001</v>
      </c>
      <c r="V1208" s="1">
        <v>76250</v>
      </c>
      <c r="W1208">
        <v>2026</v>
      </c>
    </row>
    <row r="1209" spans="1:23" x14ac:dyDescent="0.3">
      <c r="A1209">
        <v>72038378</v>
      </c>
      <c r="B1209" s="2">
        <v>46092</v>
      </c>
      <c r="C1209" t="s">
        <v>4742</v>
      </c>
      <c r="D1209" t="s">
        <v>77</v>
      </c>
      <c r="E1209" t="s">
        <v>78</v>
      </c>
      <c r="F1209" t="s">
        <v>6492</v>
      </c>
      <c r="G1209" t="s">
        <v>6493</v>
      </c>
      <c r="H1209" t="s">
        <v>662</v>
      </c>
      <c r="I1209" t="s">
        <v>663</v>
      </c>
      <c r="J1209" t="s">
        <v>79</v>
      </c>
      <c r="K1209" t="s">
        <v>32</v>
      </c>
      <c r="L1209">
        <v>600</v>
      </c>
      <c r="M1209" t="s">
        <v>13</v>
      </c>
      <c r="N1209" t="s">
        <v>21</v>
      </c>
      <c r="O1209">
        <v>75</v>
      </c>
      <c r="P1209">
        <v>45000</v>
      </c>
      <c r="Q1209">
        <v>1</v>
      </c>
      <c r="R1209" s="7">
        <v>2.3646319999999998</v>
      </c>
      <c r="S1209" s="1">
        <v>1418.779597</v>
      </c>
      <c r="T1209" t="s">
        <v>315</v>
      </c>
      <c r="U1209" s="7">
        <v>31.717400000000001</v>
      </c>
      <c r="V1209" s="1">
        <v>45000</v>
      </c>
      <c r="W1209">
        <v>2026</v>
      </c>
    </row>
    <row r="1210" spans="1:23" x14ac:dyDescent="0.3">
      <c r="A1210">
        <v>72038378</v>
      </c>
      <c r="B1210" s="2">
        <v>46092</v>
      </c>
      <c r="C1210" t="s">
        <v>4742</v>
      </c>
      <c r="D1210" t="s">
        <v>77</v>
      </c>
      <c r="E1210" t="s">
        <v>78</v>
      </c>
      <c r="F1210" t="s">
        <v>6492</v>
      </c>
      <c r="G1210" t="s">
        <v>6493</v>
      </c>
      <c r="H1210" t="s">
        <v>6494</v>
      </c>
      <c r="I1210" t="s">
        <v>6495</v>
      </c>
      <c r="J1210" t="s">
        <v>79</v>
      </c>
      <c r="K1210" t="s">
        <v>32</v>
      </c>
      <c r="L1210">
        <v>100</v>
      </c>
      <c r="M1210" t="s">
        <v>13</v>
      </c>
      <c r="N1210" t="s">
        <v>21</v>
      </c>
      <c r="O1210">
        <v>75</v>
      </c>
      <c r="P1210">
        <v>7500</v>
      </c>
      <c r="Q1210">
        <v>1</v>
      </c>
      <c r="R1210" s="7">
        <v>2.3646319999999998</v>
      </c>
      <c r="S1210" s="1">
        <v>236.463266</v>
      </c>
      <c r="T1210" t="s">
        <v>315</v>
      </c>
      <c r="U1210" s="7">
        <v>31.717400000000001</v>
      </c>
      <c r="V1210" s="1">
        <v>7500</v>
      </c>
      <c r="W1210">
        <v>2026</v>
      </c>
    </row>
    <row r="1211" spans="1:23" x14ac:dyDescent="0.3">
      <c r="A1211">
        <v>72038378</v>
      </c>
      <c r="B1211" s="2">
        <v>46092</v>
      </c>
      <c r="C1211" t="s">
        <v>4742</v>
      </c>
      <c r="D1211" t="s">
        <v>77</v>
      </c>
      <c r="E1211" t="s">
        <v>78</v>
      </c>
      <c r="F1211" t="s">
        <v>6492</v>
      </c>
      <c r="G1211" t="s">
        <v>6493</v>
      </c>
      <c r="H1211" t="s">
        <v>6496</v>
      </c>
      <c r="I1211" t="s">
        <v>6497</v>
      </c>
      <c r="J1211" t="s">
        <v>79</v>
      </c>
      <c r="K1211" t="s">
        <v>32</v>
      </c>
      <c r="L1211">
        <v>100</v>
      </c>
      <c r="M1211" t="s">
        <v>13</v>
      </c>
      <c r="N1211" t="s">
        <v>21</v>
      </c>
      <c r="O1211">
        <v>75</v>
      </c>
      <c r="P1211">
        <v>7500</v>
      </c>
      <c r="Q1211">
        <v>1</v>
      </c>
      <c r="R1211" s="7">
        <v>2.3646319999999998</v>
      </c>
      <c r="S1211" s="1">
        <v>236.463266</v>
      </c>
      <c r="T1211" t="s">
        <v>315</v>
      </c>
      <c r="U1211" s="7">
        <v>31.717400000000001</v>
      </c>
      <c r="V1211" s="1">
        <v>7500</v>
      </c>
      <c r="W1211">
        <v>2026</v>
      </c>
    </row>
    <row r="1212" spans="1:23" x14ac:dyDescent="0.3">
      <c r="A1212">
        <v>72038378</v>
      </c>
      <c r="B1212" s="2">
        <v>46092</v>
      </c>
      <c r="C1212" t="s">
        <v>4742</v>
      </c>
      <c r="D1212" t="s">
        <v>77</v>
      </c>
      <c r="E1212" t="s">
        <v>78</v>
      </c>
      <c r="F1212" t="s">
        <v>6492</v>
      </c>
      <c r="G1212" t="s">
        <v>6493</v>
      </c>
      <c r="H1212" t="s">
        <v>6498</v>
      </c>
      <c r="I1212" t="s">
        <v>6499</v>
      </c>
      <c r="J1212" t="s">
        <v>79</v>
      </c>
      <c r="K1212" t="s">
        <v>32</v>
      </c>
      <c r="L1212">
        <v>100</v>
      </c>
      <c r="M1212" t="s">
        <v>13</v>
      </c>
      <c r="N1212" t="s">
        <v>21</v>
      </c>
      <c r="O1212">
        <v>75</v>
      </c>
      <c r="P1212">
        <v>7500</v>
      </c>
      <c r="Q1212">
        <v>1</v>
      </c>
      <c r="R1212" s="7">
        <v>2.3646319999999998</v>
      </c>
      <c r="S1212" s="1">
        <v>236.463266</v>
      </c>
      <c r="T1212" t="s">
        <v>315</v>
      </c>
      <c r="U1212" s="7">
        <v>31.717400000000001</v>
      </c>
      <c r="V1212" s="1">
        <v>7500</v>
      </c>
      <c r="W1212">
        <v>2026</v>
      </c>
    </row>
    <row r="1213" spans="1:23" x14ac:dyDescent="0.3">
      <c r="A1213">
        <v>72038378</v>
      </c>
      <c r="B1213" s="2">
        <v>46092</v>
      </c>
      <c r="C1213" t="s">
        <v>4742</v>
      </c>
      <c r="D1213" t="s">
        <v>77</v>
      </c>
      <c r="E1213" t="s">
        <v>78</v>
      </c>
      <c r="F1213" t="s">
        <v>6492</v>
      </c>
      <c r="G1213" t="s">
        <v>6493</v>
      </c>
      <c r="H1213" t="s">
        <v>6500</v>
      </c>
      <c r="I1213" t="s">
        <v>6501</v>
      </c>
      <c r="J1213" t="s">
        <v>79</v>
      </c>
      <c r="K1213" t="s">
        <v>32</v>
      </c>
      <c r="L1213">
        <v>100</v>
      </c>
      <c r="M1213" t="s">
        <v>13</v>
      </c>
      <c r="N1213" t="s">
        <v>21</v>
      </c>
      <c r="O1213">
        <v>75</v>
      </c>
      <c r="P1213">
        <v>7500</v>
      </c>
      <c r="Q1213">
        <v>1</v>
      </c>
      <c r="R1213" s="7">
        <v>2.3646319999999998</v>
      </c>
      <c r="S1213" s="1">
        <v>236.463266</v>
      </c>
      <c r="T1213" t="s">
        <v>315</v>
      </c>
      <c r="U1213" s="7">
        <v>31.717400000000001</v>
      </c>
      <c r="V1213" s="1">
        <v>7500</v>
      </c>
      <c r="W1213">
        <v>2026</v>
      </c>
    </row>
    <row r="1214" spans="1:23" x14ac:dyDescent="0.3">
      <c r="A1214">
        <v>72038380</v>
      </c>
      <c r="B1214" s="2">
        <v>46092</v>
      </c>
      <c r="C1214" t="s">
        <v>4742</v>
      </c>
      <c r="D1214" t="s">
        <v>77</v>
      </c>
      <c r="E1214" t="s">
        <v>78</v>
      </c>
      <c r="F1214" t="s">
        <v>6490</v>
      </c>
      <c r="G1214" t="s">
        <v>6491</v>
      </c>
      <c r="H1214" t="s">
        <v>656</v>
      </c>
      <c r="I1214" t="s">
        <v>657</v>
      </c>
      <c r="J1214" t="s">
        <v>79</v>
      </c>
      <c r="K1214" t="s">
        <v>33</v>
      </c>
      <c r="L1214">
        <v>100</v>
      </c>
      <c r="M1214" t="s">
        <v>13</v>
      </c>
      <c r="N1214" t="s">
        <v>21</v>
      </c>
      <c r="O1214">
        <v>75</v>
      </c>
      <c r="P1214">
        <v>7500</v>
      </c>
      <c r="Q1214">
        <v>1</v>
      </c>
      <c r="R1214" s="7">
        <v>2.3646319999999998</v>
      </c>
      <c r="S1214" s="1">
        <v>236.463266</v>
      </c>
      <c r="T1214" t="s">
        <v>315</v>
      </c>
      <c r="U1214" s="7">
        <v>31.717400000000001</v>
      </c>
      <c r="V1214" s="1">
        <v>7500</v>
      </c>
      <c r="W1214">
        <v>2026</v>
      </c>
    </row>
    <row r="1215" spans="1:23" x14ac:dyDescent="0.3">
      <c r="A1215">
        <v>72038380</v>
      </c>
      <c r="B1215" s="2">
        <v>46092</v>
      </c>
      <c r="C1215" t="s">
        <v>4742</v>
      </c>
      <c r="D1215" t="s">
        <v>77</v>
      </c>
      <c r="E1215" t="s">
        <v>78</v>
      </c>
      <c r="F1215" t="s">
        <v>6490</v>
      </c>
      <c r="G1215" t="s">
        <v>6491</v>
      </c>
      <c r="H1215" t="s">
        <v>664</v>
      </c>
      <c r="I1215" t="s">
        <v>665</v>
      </c>
      <c r="J1215" t="s">
        <v>79</v>
      </c>
      <c r="K1215" t="s">
        <v>33</v>
      </c>
      <c r="L1215">
        <v>100</v>
      </c>
      <c r="M1215" t="s">
        <v>13</v>
      </c>
      <c r="N1215" t="s">
        <v>21</v>
      </c>
      <c r="O1215">
        <v>75</v>
      </c>
      <c r="P1215">
        <v>7500</v>
      </c>
      <c r="Q1215">
        <v>1</v>
      </c>
      <c r="R1215" s="7">
        <v>2.3646319999999998</v>
      </c>
      <c r="S1215" s="1">
        <v>236.463266</v>
      </c>
      <c r="T1215" t="s">
        <v>315</v>
      </c>
      <c r="U1215" s="7">
        <v>31.717400000000001</v>
      </c>
      <c r="V1215" s="1">
        <v>7500</v>
      </c>
      <c r="W1215">
        <v>2026</v>
      </c>
    </row>
    <row r="1216" spans="1:23" x14ac:dyDescent="0.3">
      <c r="A1216">
        <v>72038380</v>
      </c>
      <c r="B1216" s="2">
        <v>46092</v>
      </c>
      <c r="C1216" t="s">
        <v>4742</v>
      </c>
      <c r="D1216" t="s">
        <v>77</v>
      </c>
      <c r="E1216" t="s">
        <v>78</v>
      </c>
      <c r="F1216" t="s">
        <v>6490</v>
      </c>
      <c r="G1216" t="s">
        <v>6491</v>
      </c>
      <c r="H1216" t="s">
        <v>646</v>
      </c>
      <c r="I1216" t="s">
        <v>647</v>
      </c>
      <c r="J1216" t="s">
        <v>79</v>
      </c>
      <c r="K1216" t="s">
        <v>33</v>
      </c>
      <c r="L1216">
        <v>200</v>
      </c>
      <c r="M1216" t="s">
        <v>13</v>
      </c>
      <c r="N1216" t="s">
        <v>21</v>
      </c>
      <c r="O1216">
        <v>75</v>
      </c>
      <c r="P1216">
        <v>15000</v>
      </c>
      <c r="Q1216">
        <v>1</v>
      </c>
      <c r="R1216" s="7">
        <v>2.3646319999999998</v>
      </c>
      <c r="S1216" s="1">
        <v>472.92653200000001</v>
      </c>
      <c r="T1216" t="s">
        <v>315</v>
      </c>
      <c r="U1216" s="7">
        <v>31.717400000000001</v>
      </c>
      <c r="V1216" s="1">
        <v>15000</v>
      </c>
      <c r="W1216">
        <v>2026</v>
      </c>
    </row>
    <row r="1217" spans="1:23" x14ac:dyDescent="0.3">
      <c r="A1217">
        <v>72038380</v>
      </c>
      <c r="B1217" s="2">
        <v>46092</v>
      </c>
      <c r="C1217" t="s">
        <v>4742</v>
      </c>
      <c r="D1217" t="s">
        <v>77</v>
      </c>
      <c r="E1217" t="s">
        <v>78</v>
      </c>
      <c r="F1217" t="s">
        <v>6490</v>
      </c>
      <c r="G1217" t="s">
        <v>6491</v>
      </c>
      <c r="H1217" t="s">
        <v>658</v>
      </c>
      <c r="I1217" t="s">
        <v>659</v>
      </c>
      <c r="J1217" t="s">
        <v>79</v>
      </c>
      <c r="K1217" t="s">
        <v>33</v>
      </c>
      <c r="L1217">
        <v>100</v>
      </c>
      <c r="M1217" t="s">
        <v>13</v>
      </c>
      <c r="N1217" t="s">
        <v>21</v>
      </c>
      <c r="O1217">
        <v>75</v>
      </c>
      <c r="P1217">
        <v>7500</v>
      </c>
      <c r="Q1217">
        <v>1</v>
      </c>
      <c r="R1217" s="7">
        <v>2.3646319999999998</v>
      </c>
      <c r="S1217" s="1">
        <v>236.463266</v>
      </c>
      <c r="T1217" t="s">
        <v>315</v>
      </c>
      <c r="U1217" s="7">
        <v>31.717400000000001</v>
      </c>
      <c r="V1217" s="1">
        <v>7500</v>
      </c>
      <c r="W1217">
        <v>2026</v>
      </c>
    </row>
    <row r="1218" spans="1:23" x14ac:dyDescent="0.3">
      <c r="A1218">
        <v>72038380</v>
      </c>
      <c r="B1218" s="2">
        <v>46092</v>
      </c>
      <c r="C1218" t="s">
        <v>4742</v>
      </c>
      <c r="D1218" t="s">
        <v>77</v>
      </c>
      <c r="E1218" t="s">
        <v>78</v>
      </c>
      <c r="F1218" t="s">
        <v>6490</v>
      </c>
      <c r="G1218" t="s">
        <v>6491</v>
      </c>
      <c r="H1218" t="s">
        <v>666</v>
      </c>
      <c r="I1218" t="s">
        <v>667</v>
      </c>
      <c r="J1218" t="s">
        <v>79</v>
      </c>
      <c r="K1218" t="s">
        <v>33</v>
      </c>
      <c r="L1218">
        <v>200</v>
      </c>
      <c r="M1218" t="s">
        <v>13</v>
      </c>
      <c r="N1218" t="s">
        <v>21</v>
      </c>
      <c r="O1218">
        <v>75</v>
      </c>
      <c r="P1218">
        <v>15000</v>
      </c>
      <c r="Q1218">
        <v>1</v>
      </c>
      <c r="R1218" s="7">
        <v>2.3646319999999998</v>
      </c>
      <c r="S1218" s="1">
        <v>472.92653200000001</v>
      </c>
      <c r="T1218" t="s">
        <v>315</v>
      </c>
      <c r="U1218" s="7">
        <v>31.717400000000001</v>
      </c>
      <c r="V1218" s="1">
        <v>15000</v>
      </c>
      <c r="W1218">
        <v>2026</v>
      </c>
    </row>
    <row r="1219" spans="1:23" x14ac:dyDescent="0.3">
      <c r="A1219">
        <v>72038380</v>
      </c>
      <c r="B1219" s="2">
        <v>46092</v>
      </c>
      <c r="C1219" t="s">
        <v>4742</v>
      </c>
      <c r="D1219" t="s">
        <v>77</v>
      </c>
      <c r="E1219" t="s">
        <v>78</v>
      </c>
      <c r="F1219" t="s">
        <v>6490</v>
      </c>
      <c r="G1219" t="s">
        <v>6491</v>
      </c>
      <c r="H1219" t="s">
        <v>5376</v>
      </c>
      <c r="I1219" t="s">
        <v>5377</v>
      </c>
      <c r="J1219" t="s">
        <v>79</v>
      </c>
      <c r="K1219" t="s">
        <v>33</v>
      </c>
      <c r="L1219">
        <v>100</v>
      </c>
      <c r="M1219" t="s">
        <v>13</v>
      </c>
      <c r="N1219" t="s">
        <v>21</v>
      </c>
      <c r="O1219">
        <v>75</v>
      </c>
      <c r="P1219">
        <v>7500</v>
      </c>
      <c r="Q1219">
        <v>1</v>
      </c>
      <c r="R1219" s="7">
        <v>2.3646319999999998</v>
      </c>
      <c r="S1219" s="1">
        <v>236.463266</v>
      </c>
      <c r="T1219" t="s">
        <v>315</v>
      </c>
      <c r="U1219" s="7">
        <v>31.717400000000001</v>
      </c>
      <c r="V1219" s="1">
        <v>7500</v>
      </c>
      <c r="W1219">
        <v>2026</v>
      </c>
    </row>
    <row r="1220" spans="1:23" x14ac:dyDescent="0.3">
      <c r="A1220">
        <v>72037941</v>
      </c>
      <c r="B1220" s="2">
        <v>46092</v>
      </c>
      <c r="C1220" t="s">
        <v>4270</v>
      </c>
      <c r="D1220" t="s">
        <v>19</v>
      </c>
      <c r="E1220" t="s">
        <v>20</v>
      </c>
      <c r="F1220" t="s">
        <v>6256</v>
      </c>
      <c r="G1220" t="s">
        <v>6257</v>
      </c>
      <c r="H1220" t="s">
        <v>24</v>
      </c>
      <c r="I1220" t="s">
        <v>25</v>
      </c>
      <c r="J1220" t="s">
        <v>11</v>
      </c>
      <c r="K1220" t="s">
        <v>12</v>
      </c>
      <c r="L1220">
        <v>2010</v>
      </c>
      <c r="M1220" t="s">
        <v>13</v>
      </c>
      <c r="N1220" t="s">
        <v>21</v>
      </c>
      <c r="O1220">
        <v>121.43170000000001</v>
      </c>
      <c r="P1220">
        <v>244077.72</v>
      </c>
      <c r="Q1220">
        <v>1</v>
      </c>
      <c r="R1220" s="7">
        <v>3.828551</v>
      </c>
      <c r="S1220" s="1">
        <v>7695.3886510000002</v>
      </c>
      <c r="T1220" t="s">
        <v>315</v>
      </c>
      <c r="U1220" s="7">
        <v>31.717400000000001</v>
      </c>
      <c r="V1220" s="1">
        <v>244077.72</v>
      </c>
      <c r="W1220">
        <v>2026</v>
      </c>
    </row>
    <row r="1221" spans="1:23" x14ac:dyDescent="0.3">
      <c r="A1221">
        <v>72037942</v>
      </c>
      <c r="B1221" s="2">
        <v>46092</v>
      </c>
      <c r="C1221" t="s">
        <v>4270</v>
      </c>
      <c r="D1221" t="s">
        <v>19</v>
      </c>
      <c r="E1221" t="s">
        <v>20</v>
      </c>
      <c r="F1221" t="s">
        <v>6256</v>
      </c>
      <c r="G1221" t="s">
        <v>6257</v>
      </c>
      <c r="H1221" t="s">
        <v>6218</v>
      </c>
      <c r="I1221" t="s">
        <v>6219</v>
      </c>
      <c r="J1221" t="s">
        <v>11</v>
      </c>
      <c r="K1221" t="s">
        <v>12</v>
      </c>
      <c r="L1221">
        <v>1358</v>
      </c>
      <c r="M1221" t="s">
        <v>13</v>
      </c>
      <c r="N1221" t="s">
        <v>21</v>
      </c>
      <c r="O1221">
        <v>121.43170000000001</v>
      </c>
      <c r="P1221">
        <v>164904.25</v>
      </c>
      <c r="Q1221">
        <v>1</v>
      </c>
      <c r="R1221" s="7">
        <v>3.828551</v>
      </c>
      <c r="S1221" s="1">
        <v>5199.1730090000001</v>
      </c>
      <c r="T1221" t="s">
        <v>315</v>
      </c>
      <c r="U1221" s="7">
        <v>31.717400000000001</v>
      </c>
      <c r="V1221" s="1">
        <v>164904.25</v>
      </c>
      <c r="W1221">
        <v>2026</v>
      </c>
    </row>
    <row r="1222" spans="1:23" x14ac:dyDescent="0.3">
      <c r="A1222">
        <v>72037980</v>
      </c>
      <c r="B1222" s="2">
        <v>46092</v>
      </c>
      <c r="C1222" t="s">
        <v>4195</v>
      </c>
      <c r="D1222" t="s">
        <v>19</v>
      </c>
      <c r="E1222" t="s">
        <v>20</v>
      </c>
      <c r="F1222" t="s">
        <v>6256</v>
      </c>
      <c r="G1222" t="s">
        <v>6257</v>
      </c>
      <c r="H1222" t="s">
        <v>24</v>
      </c>
      <c r="I1222" t="s">
        <v>25</v>
      </c>
      <c r="J1222" t="s">
        <v>11</v>
      </c>
      <c r="K1222" t="s">
        <v>12</v>
      </c>
      <c r="L1222">
        <v>518</v>
      </c>
      <c r="M1222" t="s">
        <v>13</v>
      </c>
      <c r="N1222" t="s">
        <v>21</v>
      </c>
      <c r="O1222">
        <v>120.8001</v>
      </c>
      <c r="P1222">
        <v>62574.45</v>
      </c>
      <c r="Q1222">
        <v>1</v>
      </c>
      <c r="R1222" s="7">
        <v>3.8086380000000002</v>
      </c>
      <c r="S1222" s="1">
        <v>1972.8745100000001</v>
      </c>
      <c r="T1222" t="s">
        <v>315</v>
      </c>
      <c r="U1222" s="7">
        <v>31.717400000000001</v>
      </c>
      <c r="V1222" s="1">
        <v>62574.45</v>
      </c>
      <c r="W1222">
        <v>2026</v>
      </c>
    </row>
    <row r="1223" spans="1:23" x14ac:dyDescent="0.3">
      <c r="A1223">
        <v>72037297</v>
      </c>
      <c r="B1223" s="2">
        <v>46091</v>
      </c>
      <c r="C1223" t="s">
        <v>3291</v>
      </c>
      <c r="D1223" t="s">
        <v>9</v>
      </c>
      <c r="E1223" t="s">
        <v>10</v>
      </c>
      <c r="F1223" t="s">
        <v>5875</v>
      </c>
      <c r="G1223" t="s">
        <v>5876</v>
      </c>
      <c r="H1223" t="s">
        <v>841</v>
      </c>
      <c r="I1223" t="s">
        <v>842</v>
      </c>
      <c r="J1223" t="s">
        <v>30</v>
      </c>
      <c r="K1223" t="s">
        <v>12</v>
      </c>
      <c r="L1223">
        <v>4982</v>
      </c>
      <c r="M1223" t="s">
        <v>13</v>
      </c>
      <c r="N1223" t="s">
        <v>14</v>
      </c>
      <c r="O1223">
        <v>4.1985999999999999</v>
      </c>
      <c r="P1223">
        <v>20917.43</v>
      </c>
      <c r="Q1223">
        <v>31.906099999999999</v>
      </c>
      <c r="R1223" s="7">
        <v>4.1985989999999997</v>
      </c>
      <c r="S1223" s="1">
        <v>20917.429895000001</v>
      </c>
      <c r="T1223" t="s">
        <v>315</v>
      </c>
      <c r="U1223" s="7">
        <v>31.906099999999999</v>
      </c>
      <c r="V1223" s="1">
        <v>667393.61</v>
      </c>
      <c r="W1223">
        <v>2026</v>
      </c>
    </row>
    <row r="1224" spans="1:23" x14ac:dyDescent="0.3">
      <c r="A1224">
        <v>72037296</v>
      </c>
      <c r="B1224" s="2">
        <v>46091</v>
      </c>
      <c r="C1224" t="s">
        <v>3291</v>
      </c>
      <c r="D1224" t="s">
        <v>9</v>
      </c>
      <c r="E1224" t="s">
        <v>10</v>
      </c>
      <c r="F1224" t="s">
        <v>5889</v>
      </c>
      <c r="G1224" t="s">
        <v>5890</v>
      </c>
      <c r="H1224" t="s">
        <v>1581</v>
      </c>
      <c r="I1224" t="s">
        <v>1582</v>
      </c>
      <c r="J1224" t="s">
        <v>30</v>
      </c>
      <c r="K1224" t="s">
        <v>33</v>
      </c>
      <c r="L1224">
        <v>1003</v>
      </c>
      <c r="M1224" t="s">
        <v>13</v>
      </c>
      <c r="N1224" t="s">
        <v>14</v>
      </c>
      <c r="O1224">
        <v>4.1985999999999999</v>
      </c>
      <c r="P1224">
        <v>4211.2</v>
      </c>
      <c r="Q1224">
        <v>31.906099999999999</v>
      </c>
      <c r="R1224" s="7">
        <v>4.1985989999999997</v>
      </c>
      <c r="S1224" s="1">
        <v>4211.2000520000001</v>
      </c>
      <c r="T1224" t="s">
        <v>315</v>
      </c>
      <c r="U1224" s="7">
        <v>31.906099999999999</v>
      </c>
      <c r="V1224" s="1">
        <v>134362.97</v>
      </c>
      <c r="W1224">
        <v>2026</v>
      </c>
    </row>
    <row r="1225" spans="1:23" x14ac:dyDescent="0.3">
      <c r="A1225">
        <v>72037296</v>
      </c>
      <c r="B1225" s="2">
        <v>46091</v>
      </c>
      <c r="C1225" t="s">
        <v>3291</v>
      </c>
      <c r="D1225" t="s">
        <v>9</v>
      </c>
      <c r="E1225" t="s">
        <v>10</v>
      </c>
      <c r="F1225" t="s">
        <v>5889</v>
      </c>
      <c r="G1225" t="s">
        <v>5890</v>
      </c>
      <c r="H1225" t="s">
        <v>1864</v>
      </c>
      <c r="I1225" t="s">
        <v>1865</v>
      </c>
      <c r="J1225" t="s">
        <v>30</v>
      </c>
      <c r="K1225" t="s">
        <v>33</v>
      </c>
      <c r="L1225">
        <v>993</v>
      </c>
      <c r="M1225" t="s">
        <v>13</v>
      </c>
      <c r="N1225" t="s">
        <v>14</v>
      </c>
      <c r="O1225">
        <v>4.1985999999999999</v>
      </c>
      <c r="P1225">
        <v>4169.21</v>
      </c>
      <c r="Q1225">
        <v>31.906099999999999</v>
      </c>
      <c r="R1225" s="7">
        <v>4.1985989999999997</v>
      </c>
      <c r="S1225" s="1">
        <v>4169.2099619999999</v>
      </c>
      <c r="T1225" t="s">
        <v>315</v>
      </c>
      <c r="U1225" s="7">
        <v>31.906099999999999</v>
      </c>
      <c r="V1225" s="1">
        <v>133023.23000000001</v>
      </c>
      <c r="W1225">
        <v>2026</v>
      </c>
    </row>
    <row r="1226" spans="1:23" x14ac:dyDescent="0.3">
      <c r="A1226">
        <v>72037516</v>
      </c>
      <c r="B1226" s="2">
        <v>46091</v>
      </c>
      <c r="C1226" t="s">
        <v>3271</v>
      </c>
      <c r="D1226" t="s">
        <v>9</v>
      </c>
      <c r="E1226" t="s">
        <v>10</v>
      </c>
      <c r="F1226" t="s">
        <v>5889</v>
      </c>
      <c r="G1226" t="s">
        <v>5890</v>
      </c>
      <c r="H1226" t="s">
        <v>2229</v>
      </c>
      <c r="I1226" t="s">
        <v>2230</v>
      </c>
      <c r="J1226" t="s">
        <v>30</v>
      </c>
      <c r="K1226" t="s">
        <v>33</v>
      </c>
      <c r="L1226">
        <v>1000</v>
      </c>
      <c r="M1226" t="s">
        <v>13</v>
      </c>
      <c r="N1226" t="s">
        <v>14</v>
      </c>
      <c r="O1226">
        <v>4.0526</v>
      </c>
      <c r="P1226">
        <v>4052.6</v>
      </c>
      <c r="Q1226">
        <v>31.906099999999999</v>
      </c>
      <c r="R1226" s="7">
        <v>4.0525989999999998</v>
      </c>
      <c r="S1226" s="1">
        <v>4052.5999729999999</v>
      </c>
      <c r="T1226" t="s">
        <v>315</v>
      </c>
      <c r="U1226" s="7">
        <v>31.906099999999999</v>
      </c>
      <c r="V1226" s="1">
        <v>129302.66</v>
      </c>
      <c r="W1226">
        <v>2026</v>
      </c>
    </row>
    <row r="1227" spans="1:23" x14ac:dyDescent="0.3">
      <c r="A1227">
        <v>72037296</v>
      </c>
      <c r="B1227" s="2">
        <v>46091</v>
      </c>
      <c r="C1227" t="s">
        <v>3291</v>
      </c>
      <c r="D1227" t="s">
        <v>9</v>
      </c>
      <c r="E1227" t="s">
        <v>10</v>
      </c>
      <c r="F1227" t="s">
        <v>5889</v>
      </c>
      <c r="G1227" t="s">
        <v>5890</v>
      </c>
      <c r="H1227" t="s">
        <v>1331</v>
      </c>
      <c r="I1227" t="s">
        <v>1332</v>
      </c>
      <c r="J1227" t="s">
        <v>30</v>
      </c>
      <c r="K1227" t="s">
        <v>33</v>
      </c>
      <c r="L1227">
        <v>3013</v>
      </c>
      <c r="M1227" t="s">
        <v>13</v>
      </c>
      <c r="N1227" t="s">
        <v>14</v>
      </c>
      <c r="O1227">
        <v>4.1985999999999999</v>
      </c>
      <c r="P1227">
        <v>12650.382</v>
      </c>
      <c r="Q1227">
        <v>31.906099999999999</v>
      </c>
      <c r="R1227" s="7">
        <v>4.1985989999999997</v>
      </c>
      <c r="S1227" s="1">
        <v>12650.381901000001</v>
      </c>
      <c r="T1227" t="s">
        <v>315</v>
      </c>
      <c r="U1227" s="7">
        <v>31.906099999999999</v>
      </c>
      <c r="V1227" s="1">
        <v>403624.35</v>
      </c>
      <c r="W1227">
        <v>2026</v>
      </c>
    </row>
    <row r="1228" spans="1:23" x14ac:dyDescent="0.3">
      <c r="A1228">
        <v>72037296</v>
      </c>
      <c r="B1228" s="2">
        <v>46091</v>
      </c>
      <c r="C1228" t="s">
        <v>3291</v>
      </c>
      <c r="D1228" t="s">
        <v>9</v>
      </c>
      <c r="E1228" t="s">
        <v>10</v>
      </c>
      <c r="F1228" t="s">
        <v>5889</v>
      </c>
      <c r="G1228" t="s">
        <v>5890</v>
      </c>
      <c r="H1228" t="s">
        <v>1583</v>
      </c>
      <c r="I1228" t="s">
        <v>1584</v>
      </c>
      <c r="J1228" t="s">
        <v>30</v>
      </c>
      <c r="K1228" t="s">
        <v>33</v>
      </c>
      <c r="L1228">
        <v>1000</v>
      </c>
      <c r="M1228" t="s">
        <v>13</v>
      </c>
      <c r="N1228" t="s">
        <v>14</v>
      </c>
      <c r="O1228">
        <v>4.1985999999999999</v>
      </c>
      <c r="P1228">
        <v>4198.6000000000004</v>
      </c>
      <c r="Q1228">
        <v>31.906099999999999</v>
      </c>
      <c r="R1228" s="7">
        <v>4.1985989999999997</v>
      </c>
      <c r="S1228" s="1">
        <v>4198.5999540000003</v>
      </c>
      <c r="T1228" t="s">
        <v>315</v>
      </c>
      <c r="U1228" s="7">
        <v>31.906099999999999</v>
      </c>
      <c r="V1228" s="1">
        <v>133960.95000000001</v>
      </c>
      <c r="W1228">
        <v>2026</v>
      </c>
    </row>
    <row r="1229" spans="1:23" x14ac:dyDescent="0.3">
      <c r="A1229">
        <v>72037516</v>
      </c>
      <c r="B1229" s="2">
        <v>46091</v>
      </c>
      <c r="C1229" t="s">
        <v>3271</v>
      </c>
      <c r="D1229" t="s">
        <v>9</v>
      </c>
      <c r="E1229" t="s">
        <v>10</v>
      </c>
      <c r="F1229" t="s">
        <v>5889</v>
      </c>
      <c r="G1229" t="s">
        <v>5890</v>
      </c>
      <c r="H1229" t="s">
        <v>856</v>
      </c>
      <c r="I1229" t="s">
        <v>857</v>
      </c>
      <c r="J1229" t="s">
        <v>30</v>
      </c>
      <c r="K1229" t="s">
        <v>33</v>
      </c>
      <c r="L1229">
        <v>3975</v>
      </c>
      <c r="M1229" t="s">
        <v>13</v>
      </c>
      <c r="N1229" t="s">
        <v>14</v>
      </c>
      <c r="O1229">
        <v>4.0526</v>
      </c>
      <c r="P1229">
        <v>16109.09</v>
      </c>
      <c r="Q1229">
        <v>31.906099999999999</v>
      </c>
      <c r="R1229" s="7">
        <v>4.0525989999999998</v>
      </c>
      <c r="S1229" s="1">
        <v>16109.090111</v>
      </c>
      <c r="T1229" t="s">
        <v>315</v>
      </c>
      <c r="U1229" s="7">
        <v>31.906099999999999</v>
      </c>
      <c r="V1229" s="1">
        <v>513978.24</v>
      </c>
      <c r="W1229">
        <v>2026</v>
      </c>
    </row>
    <row r="1230" spans="1:23" x14ac:dyDescent="0.3">
      <c r="A1230">
        <v>72037296</v>
      </c>
      <c r="B1230" s="2">
        <v>46091</v>
      </c>
      <c r="C1230" t="s">
        <v>3291</v>
      </c>
      <c r="D1230" t="s">
        <v>9</v>
      </c>
      <c r="E1230" t="s">
        <v>10</v>
      </c>
      <c r="F1230" t="s">
        <v>5889</v>
      </c>
      <c r="G1230" t="s">
        <v>5890</v>
      </c>
      <c r="H1230" t="s">
        <v>149</v>
      </c>
      <c r="I1230" t="s">
        <v>150</v>
      </c>
      <c r="J1230" t="s">
        <v>30</v>
      </c>
      <c r="K1230" t="s">
        <v>33</v>
      </c>
      <c r="L1230">
        <v>2986</v>
      </c>
      <c r="M1230" t="s">
        <v>13</v>
      </c>
      <c r="N1230" t="s">
        <v>14</v>
      </c>
      <c r="O1230">
        <v>4.1985999999999999</v>
      </c>
      <c r="P1230">
        <v>12537.02</v>
      </c>
      <c r="Q1230">
        <v>31.906099999999999</v>
      </c>
      <c r="R1230" s="7">
        <v>4.1985989999999997</v>
      </c>
      <c r="S1230" s="1">
        <v>12537.01988</v>
      </c>
      <c r="T1230" t="s">
        <v>315</v>
      </c>
      <c r="U1230" s="7">
        <v>31.906099999999999</v>
      </c>
      <c r="V1230" s="1">
        <v>400007.41</v>
      </c>
      <c r="W1230">
        <v>2026</v>
      </c>
    </row>
    <row r="1231" spans="1:23" x14ac:dyDescent="0.3">
      <c r="A1231">
        <v>72037296</v>
      </c>
      <c r="B1231" s="2">
        <v>46091</v>
      </c>
      <c r="C1231" t="s">
        <v>3291</v>
      </c>
      <c r="D1231" t="s">
        <v>9</v>
      </c>
      <c r="E1231" t="s">
        <v>10</v>
      </c>
      <c r="F1231" t="s">
        <v>5889</v>
      </c>
      <c r="G1231" t="s">
        <v>5890</v>
      </c>
      <c r="H1231" t="s">
        <v>5891</v>
      </c>
      <c r="I1231" t="s">
        <v>5892</v>
      </c>
      <c r="J1231" t="s">
        <v>30</v>
      </c>
      <c r="K1231" t="s">
        <v>33</v>
      </c>
      <c r="L1231">
        <v>994</v>
      </c>
      <c r="M1231" t="s">
        <v>13</v>
      </c>
      <c r="N1231" t="s">
        <v>14</v>
      </c>
      <c r="O1231">
        <v>4.1985999999999999</v>
      </c>
      <c r="P1231">
        <v>4173.4080000000004</v>
      </c>
      <c r="Q1231">
        <v>31.906099999999999</v>
      </c>
      <c r="R1231" s="7">
        <v>4.1985989999999997</v>
      </c>
      <c r="S1231" s="1">
        <v>4173.4079060000004</v>
      </c>
      <c r="T1231" t="s">
        <v>315</v>
      </c>
      <c r="U1231" s="7">
        <v>31.906099999999999</v>
      </c>
      <c r="V1231" s="1">
        <v>133157.17000000001</v>
      </c>
      <c r="W1231">
        <v>2026</v>
      </c>
    </row>
    <row r="1232" spans="1:23" x14ac:dyDescent="0.3">
      <c r="A1232">
        <v>72037516</v>
      </c>
      <c r="B1232" s="2">
        <v>46091</v>
      </c>
      <c r="C1232" t="s">
        <v>3271</v>
      </c>
      <c r="D1232" t="s">
        <v>9</v>
      </c>
      <c r="E1232" t="s">
        <v>10</v>
      </c>
      <c r="F1232" t="s">
        <v>5889</v>
      </c>
      <c r="G1232" t="s">
        <v>5890</v>
      </c>
      <c r="H1232" t="s">
        <v>5883</v>
      </c>
      <c r="I1232" t="s">
        <v>5884</v>
      </c>
      <c r="J1232" t="s">
        <v>30</v>
      </c>
      <c r="K1232" t="s">
        <v>33</v>
      </c>
      <c r="L1232">
        <v>1000</v>
      </c>
      <c r="M1232" t="s">
        <v>13</v>
      </c>
      <c r="N1232" t="s">
        <v>14</v>
      </c>
      <c r="O1232">
        <v>4.0526</v>
      </c>
      <c r="P1232">
        <v>4052.6</v>
      </c>
      <c r="Q1232">
        <v>31.906099999999999</v>
      </c>
      <c r="R1232" s="7">
        <v>4.0525989999999998</v>
      </c>
      <c r="S1232" s="1">
        <v>4052.5999729999999</v>
      </c>
      <c r="T1232" t="s">
        <v>315</v>
      </c>
      <c r="U1232" s="7">
        <v>31.906099999999999</v>
      </c>
      <c r="V1232" s="1">
        <v>129302.66</v>
      </c>
      <c r="W1232">
        <v>2026</v>
      </c>
    </row>
    <row r="1233" spans="1:23" x14ac:dyDescent="0.3">
      <c r="A1233">
        <v>72037122</v>
      </c>
      <c r="B1233" s="2">
        <v>46091</v>
      </c>
      <c r="C1233" t="s">
        <v>2606</v>
      </c>
      <c r="D1233" t="s">
        <v>9</v>
      </c>
      <c r="E1233" t="s">
        <v>10</v>
      </c>
      <c r="F1233" t="s">
        <v>5879</v>
      </c>
      <c r="G1233" t="s">
        <v>5880</v>
      </c>
      <c r="H1233" t="s">
        <v>1329</v>
      </c>
      <c r="I1233" t="s">
        <v>1330</v>
      </c>
      <c r="J1233" t="s">
        <v>30</v>
      </c>
      <c r="K1233" t="s">
        <v>33</v>
      </c>
      <c r="L1233">
        <v>2002</v>
      </c>
      <c r="M1233" t="s">
        <v>13</v>
      </c>
      <c r="N1233" t="s">
        <v>14</v>
      </c>
      <c r="O1233">
        <v>4.0993000000000004</v>
      </c>
      <c r="P1233">
        <v>8206.7990000000009</v>
      </c>
      <c r="Q1233">
        <v>31.906099999999999</v>
      </c>
      <c r="R1233" s="7">
        <v>4.0993000000000004</v>
      </c>
      <c r="S1233" s="1">
        <v>8206.7990129999998</v>
      </c>
      <c r="T1233" t="s">
        <v>315</v>
      </c>
      <c r="U1233" s="7">
        <v>31.906099999999999</v>
      </c>
      <c r="V1233" s="1">
        <v>261846.95</v>
      </c>
      <c r="W1233">
        <v>2026</v>
      </c>
    </row>
    <row r="1234" spans="1:23" x14ac:dyDescent="0.3">
      <c r="A1234">
        <v>72037122</v>
      </c>
      <c r="B1234" s="2">
        <v>46091</v>
      </c>
      <c r="C1234" t="s">
        <v>2606</v>
      </c>
      <c r="D1234" t="s">
        <v>9</v>
      </c>
      <c r="E1234" t="s">
        <v>10</v>
      </c>
      <c r="F1234" t="s">
        <v>5879</v>
      </c>
      <c r="G1234" t="s">
        <v>5880</v>
      </c>
      <c r="H1234" t="s">
        <v>149</v>
      </c>
      <c r="I1234" t="s">
        <v>150</v>
      </c>
      <c r="J1234" t="s">
        <v>30</v>
      </c>
      <c r="K1234" t="s">
        <v>33</v>
      </c>
      <c r="L1234">
        <v>1967</v>
      </c>
      <c r="M1234" t="s">
        <v>13</v>
      </c>
      <c r="N1234" t="s">
        <v>14</v>
      </c>
      <c r="O1234">
        <v>4.0993000000000004</v>
      </c>
      <c r="P1234">
        <v>8063.3230000000003</v>
      </c>
      <c r="Q1234">
        <v>31.906099999999999</v>
      </c>
      <c r="R1234" s="7">
        <v>4.0993000000000004</v>
      </c>
      <c r="S1234" s="1">
        <v>8063.3230000000003</v>
      </c>
      <c r="T1234" t="s">
        <v>315</v>
      </c>
      <c r="U1234" s="7">
        <v>31.906099999999999</v>
      </c>
      <c r="V1234" s="1">
        <v>257269.19</v>
      </c>
      <c r="W1234">
        <v>2026</v>
      </c>
    </row>
    <row r="1235" spans="1:23" x14ac:dyDescent="0.3">
      <c r="A1235">
        <v>72037122</v>
      </c>
      <c r="B1235" s="2">
        <v>46091</v>
      </c>
      <c r="C1235" t="s">
        <v>2606</v>
      </c>
      <c r="D1235" t="s">
        <v>9</v>
      </c>
      <c r="E1235" t="s">
        <v>10</v>
      </c>
      <c r="F1235" t="s">
        <v>5879</v>
      </c>
      <c r="G1235" t="s">
        <v>5880</v>
      </c>
      <c r="H1235" t="s">
        <v>5881</v>
      </c>
      <c r="I1235" t="s">
        <v>5882</v>
      </c>
      <c r="J1235" t="s">
        <v>30</v>
      </c>
      <c r="K1235" t="s">
        <v>33</v>
      </c>
      <c r="L1235">
        <v>1002</v>
      </c>
      <c r="M1235" t="s">
        <v>13</v>
      </c>
      <c r="N1235" t="s">
        <v>14</v>
      </c>
      <c r="O1235">
        <v>4.0993000000000004</v>
      </c>
      <c r="P1235">
        <v>4107.4989999999998</v>
      </c>
      <c r="Q1235">
        <v>31.906099999999999</v>
      </c>
      <c r="R1235" s="7">
        <v>4.0993000000000004</v>
      </c>
      <c r="S1235" s="1">
        <v>4107.4988789999998</v>
      </c>
      <c r="T1235" t="s">
        <v>315</v>
      </c>
      <c r="U1235" s="7">
        <v>31.906099999999999</v>
      </c>
      <c r="V1235" s="1">
        <v>131054.27</v>
      </c>
      <c r="W1235">
        <v>2026</v>
      </c>
    </row>
    <row r="1236" spans="1:23" x14ac:dyDescent="0.3">
      <c r="A1236">
        <v>72037122</v>
      </c>
      <c r="B1236" s="2">
        <v>46091</v>
      </c>
      <c r="C1236" t="s">
        <v>2606</v>
      </c>
      <c r="D1236" t="s">
        <v>9</v>
      </c>
      <c r="E1236" t="s">
        <v>10</v>
      </c>
      <c r="F1236" t="s">
        <v>5879</v>
      </c>
      <c r="G1236" t="s">
        <v>5880</v>
      </c>
      <c r="H1236" t="s">
        <v>2187</v>
      </c>
      <c r="I1236" t="s">
        <v>2188</v>
      </c>
      <c r="J1236" t="s">
        <v>30</v>
      </c>
      <c r="K1236" t="s">
        <v>33</v>
      </c>
      <c r="L1236">
        <v>1991</v>
      </c>
      <c r="M1236" t="s">
        <v>13</v>
      </c>
      <c r="N1236" t="s">
        <v>14</v>
      </c>
      <c r="O1236">
        <v>4.0993000000000004</v>
      </c>
      <c r="P1236">
        <v>8161.7060000000001</v>
      </c>
      <c r="Q1236">
        <v>31.906099999999999</v>
      </c>
      <c r="R1236" s="7">
        <v>4.0993000000000004</v>
      </c>
      <c r="S1236" s="1">
        <v>8161.7060680000004</v>
      </c>
      <c r="T1236" t="s">
        <v>315</v>
      </c>
      <c r="U1236" s="7">
        <v>31.906099999999999</v>
      </c>
      <c r="V1236" s="1">
        <v>260408.21</v>
      </c>
      <c r="W1236">
        <v>2026</v>
      </c>
    </row>
    <row r="1237" spans="1:23" x14ac:dyDescent="0.3">
      <c r="A1237">
        <v>72037122</v>
      </c>
      <c r="B1237" s="2">
        <v>46091</v>
      </c>
      <c r="C1237" t="s">
        <v>2606</v>
      </c>
      <c r="D1237" t="s">
        <v>9</v>
      </c>
      <c r="E1237" t="s">
        <v>10</v>
      </c>
      <c r="F1237" t="s">
        <v>5879</v>
      </c>
      <c r="G1237" t="s">
        <v>5880</v>
      </c>
      <c r="H1237" t="s">
        <v>583</v>
      </c>
      <c r="I1237" t="s">
        <v>919</v>
      </c>
      <c r="J1237" t="s">
        <v>30</v>
      </c>
      <c r="K1237" t="s">
        <v>33</v>
      </c>
      <c r="L1237">
        <v>1989</v>
      </c>
      <c r="M1237" t="s">
        <v>13</v>
      </c>
      <c r="N1237" t="s">
        <v>14</v>
      </c>
      <c r="O1237">
        <v>4.0993000000000004</v>
      </c>
      <c r="P1237">
        <v>8153.5079999999998</v>
      </c>
      <c r="Q1237">
        <v>31.906099999999999</v>
      </c>
      <c r="R1237" s="7">
        <v>4.0993000000000004</v>
      </c>
      <c r="S1237" s="1">
        <v>8153.5079489999998</v>
      </c>
      <c r="T1237" t="s">
        <v>315</v>
      </c>
      <c r="U1237" s="7">
        <v>31.906099999999999</v>
      </c>
      <c r="V1237" s="1">
        <v>260146.64</v>
      </c>
      <c r="W1237">
        <v>2026</v>
      </c>
    </row>
    <row r="1238" spans="1:23" x14ac:dyDescent="0.3">
      <c r="A1238">
        <v>72037122</v>
      </c>
      <c r="B1238" s="2">
        <v>46091</v>
      </c>
      <c r="C1238" t="s">
        <v>2606</v>
      </c>
      <c r="D1238" t="s">
        <v>9</v>
      </c>
      <c r="E1238" t="s">
        <v>10</v>
      </c>
      <c r="F1238" t="s">
        <v>5879</v>
      </c>
      <c r="G1238" t="s">
        <v>5880</v>
      </c>
      <c r="H1238" t="s">
        <v>1866</v>
      </c>
      <c r="I1238" t="s">
        <v>1867</v>
      </c>
      <c r="J1238" t="s">
        <v>30</v>
      </c>
      <c r="K1238" t="s">
        <v>33</v>
      </c>
      <c r="L1238">
        <v>2005</v>
      </c>
      <c r="M1238" t="s">
        <v>13</v>
      </c>
      <c r="N1238" t="s">
        <v>14</v>
      </c>
      <c r="O1238">
        <v>4.0993000000000004</v>
      </c>
      <c r="P1238">
        <v>8219.0969999999998</v>
      </c>
      <c r="Q1238">
        <v>31.906099999999999</v>
      </c>
      <c r="R1238" s="7">
        <v>4.0993000000000004</v>
      </c>
      <c r="S1238" s="1">
        <v>8219.0969750000004</v>
      </c>
      <c r="T1238" t="s">
        <v>315</v>
      </c>
      <c r="U1238" s="7">
        <v>31.906099999999999</v>
      </c>
      <c r="V1238" s="1">
        <v>262239.33</v>
      </c>
      <c r="W1238">
        <v>2026</v>
      </c>
    </row>
    <row r="1239" spans="1:23" x14ac:dyDescent="0.3">
      <c r="A1239">
        <v>72037122</v>
      </c>
      <c r="B1239" s="2">
        <v>46091</v>
      </c>
      <c r="C1239" t="s">
        <v>2606</v>
      </c>
      <c r="D1239" t="s">
        <v>9</v>
      </c>
      <c r="E1239" t="s">
        <v>10</v>
      </c>
      <c r="F1239" t="s">
        <v>5879</v>
      </c>
      <c r="G1239" t="s">
        <v>5880</v>
      </c>
      <c r="H1239" t="s">
        <v>148</v>
      </c>
      <c r="I1239" t="s">
        <v>918</v>
      </c>
      <c r="J1239" t="s">
        <v>30</v>
      </c>
      <c r="K1239" t="s">
        <v>33</v>
      </c>
      <c r="L1239">
        <v>925</v>
      </c>
      <c r="M1239" t="s">
        <v>13</v>
      </c>
      <c r="N1239" t="s">
        <v>14</v>
      </c>
      <c r="O1239">
        <v>4.0993000000000004</v>
      </c>
      <c r="P1239">
        <v>3791.8530000000001</v>
      </c>
      <c r="Q1239">
        <v>31.906099999999999</v>
      </c>
      <c r="R1239" s="7">
        <v>4.0993000000000004</v>
      </c>
      <c r="S1239" s="1">
        <v>3791.8529680000001</v>
      </c>
      <c r="T1239" t="s">
        <v>315</v>
      </c>
      <c r="U1239" s="7">
        <v>31.906099999999999</v>
      </c>
      <c r="V1239" s="1">
        <v>120983.24</v>
      </c>
      <c r="W1239">
        <v>2026</v>
      </c>
    </row>
    <row r="1240" spans="1:23" x14ac:dyDescent="0.3">
      <c r="A1240">
        <v>72037122</v>
      </c>
      <c r="B1240" s="2">
        <v>46091</v>
      </c>
      <c r="C1240" t="s">
        <v>2606</v>
      </c>
      <c r="D1240" t="s">
        <v>9</v>
      </c>
      <c r="E1240" t="s">
        <v>10</v>
      </c>
      <c r="F1240" t="s">
        <v>5879</v>
      </c>
      <c r="G1240" t="s">
        <v>5880</v>
      </c>
      <c r="H1240" t="s">
        <v>782</v>
      </c>
      <c r="I1240" t="s">
        <v>920</v>
      </c>
      <c r="J1240" t="s">
        <v>30</v>
      </c>
      <c r="K1240" t="s">
        <v>33</v>
      </c>
      <c r="L1240">
        <v>995</v>
      </c>
      <c r="M1240" t="s">
        <v>13</v>
      </c>
      <c r="N1240" t="s">
        <v>14</v>
      </c>
      <c r="O1240">
        <v>4.0993000000000004</v>
      </c>
      <c r="P1240">
        <v>4078.8040000000001</v>
      </c>
      <c r="Q1240">
        <v>31.906099999999999</v>
      </c>
      <c r="R1240" s="7">
        <v>4.0993000000000004</v>
      </c>
      <c r="S1240" s="1">
        <v>4078.8040529999998</v>
      </c>
      <c r="T1240" t="s">
        <v>315</v>
      </c>
      <c r="U1240" s="7">
        <v>31.906099999999999</v>
      </c>
      <c r="V1240" s="1">
        <v>130138.73</v>
      </c>
      <c r="W1240">
        <v>2026</v>
      </c>
    </row>
    <row r="1241" spans="1:23" x14ac:dyDescent="0.3">
      <c r="A1241">
        <v>72037122</v>
      </c>
      <c r="B1241" s="2">
        <v>46091</v>
      </c>
      <c r="C1241" t="s">
        <v>2606</v>
      </c>
      <c r="D1241" t="s">
        <v>9</v>
      </c>
      <c r="E1241" t="s">
        <v>10</v>
      </c>
      <c r="F1241" t="s">
        <v>5879</v>
      </c>
      <c r="G1241" t="s">
        <v>5880</v>
      </c>
      <c r="H1241" t="s">
        <v>567</v>
      </c>
      <c r="I1241" t="s">
        <v>917</v>
      </c>
      <c r="J1241" t="s">
        <v>30</v>
      </c>
      <c r="K1241" t="s">
        <v>33</v>
      </c>
      <c r="L1241">
        <v>1979</v>
      </c>
      <c r="M1241" t="s">
        <v>13</v>
      </c>
      <c r="N1241" t="s">
        <v>14</v>
      </c>
      <c r="O1241">
        <v>4.0993000000000004</v>
      </c>
      <c r="P1241">
        <v>8112.5150000000003</v>
      </c>
      <c r="Q1241">
        <v>31.906099999999999</v>
      </c>
      <c r="R1241" s="7">
        <v>4.0993000000000004</v>
      </c>
      <c r="S1241" s="1">
        <v>8112.5148479999998</v>
      </c>
      <c r="T1241" t="s">
        <v>315</v>
      </c>
      <c r="U1241" s="7">
        <v>31.906099999999999</v>
      </c>
      <c r="V1241" s="1">
        <v>258838.71</v>
      </c>
      <c r="W1241">
        <v>2026</v>
      </c>
    </row>
    <row r="1242" spans="1:23" x14ac:dyDescent="0.3">
      <c r="A1242">
        <v>72037122</v>
      </c>
      <c r="B1242" s="2">
        <v>46091</v>
      </c>
      <c r="C1242" t="s">
        <v>2606</v>
      </c>
      <c r="D1242" t="s">
        <v>9</v>
      </c>
      <c r="E1242" t="s">
        <v>10</v>
      </c>
      <c r="F1242" t="s">
        <v>5879</v>
      </c>
      <c r="G1242" t="s">
        <v>5880</v>
      </c>
      <c r="H1242" t="s">
        <v>5883</v>
      </c>
      <c r="I1242" t="s">
        <v>5884</v>
      </c>
      <c r="J1242" t="s">
        <v>30</v>
      </c>
      <c r="K1242" t="s">
        <v>33</v>
      </c>
      <c r="L1242">
        <v>1990</v>
      </c>
      <c r="M1242" t="s">
        <v>13</v>
      </c>
      <c r="N1242" t="s">
        <v>14</v>
      </c>
      <c r="O1242">
        <v>4.0993000000000004</v>
      </c>
      <c r="P1242">
        <v>8157.607</v>
      </c>
      <c r="Q1242">
        <v>31.906099999999999</v>
      </c>
      <c r="R1242" s="7">
        <v>4.0993000000000004</v>
      </c>
      <c r="S1242" s="1">
        <v>8157.6068519999999</v>
      </c>
      <c r="T1242" t="s">
        <v>315</v>
      </c>
      <c r="U1242" s="7">
        <v>31.906099999999999</v>
      </c>
      <c r="V1242" s="1">
        <v>260277.42</v>
      </c>
      <c r="W1242">
        <v>2026</v>
      </c>
    </row>
    <row r="1243" spans="1:23" x14ac:dyDescent="0.3">
      <c r="A1243">
        <v>72037122</v>
      </c>
      <c r="B1243" s="2">
        <v>46091</v>
      </c>
      <c r="C1243" t="s">
        <v>2606</v>
      </c>
      <c r="D1243" t="s">
        <v>9</v>
      </c>
      <c r="E1243" t="s">
        <v>10</v>
      </c>
      <c r="F1243" t="s">
        <v>5879</v>
      </c>
      <c r="G1243" t="s">
        <v>5880</v>
      </c>
      <c r="H1243" t="s">
        <v>1862</v>
      </c>
      <c r="I1243" t="s">
        <v>1863</v>
      </c>
      <c r="J1243" t="s">
        <v>30</v>
      </c>
      <c r="K1243" t="s">
        <v>33</v>
      </c>
      <c r="L1243">
        <v>1999</v>
      </c>
      <c r="M1243" t="s">
        <v>13</v>
      </c>
      <c r="N1243" t="s">
        <v>14</v>
      </c>
      <c r="O1243">
        <v>4.0993000000000004</v>
      </c>
      <c r="P1243">
        <v>8194.5010000000002</v>
      </c>
      <c r="Q1243">
        <v>31.906099999999999</v>
      </c>
      <c r="R1243" s="7">
        <v>4.0993000000000004</v>
      </c>
      <c r="S1243" s="1">
        <v>8194.5010509999993</v>
      </c>
      <c r="T1243" t="s">
        <v>315</v>
      </c>
      <c r="U1243" s="7">
        <v>31.906099999999999</v>
      </c>
      <c r="V1243" s="1">
        <v>261454.57</v>
      </c>
      <c r="W1243">
        <v>2026</v>
      </c>
    </row>
    <row r="1244" spans="1:23" x14ac:dyDescent="0.3">
      <c r="A1244">
        <v>72037122</v>
      </c>
      <c r="B1244" s="2">
        <v>46091</v>
      </c>
      <c r="C1244" t="s">
        <v>2606</v>
      </c>
      <c r="D1244" t="s">
        <v>9</v>
      </c>
      <c r="E1244" t="s">
        <v>10</v>
      </c>
      <c r="F1244" t="s">
        <v>5879</v>
      </c>
      <c r="G1244" t="s">
        <v>5880</v>
      </c>
      <c r="H1244" t="s">
        <v>5885</v>
      </c>
      <c r="I1244" t="s">
        <v>5886</v>
      </c>
      <c r="J1244" t="s">
        <v>30</v>
      </c>
      <c r="K1244" t="s">
        <v>33</v>
      </c>
      <c r="L1244">
        <v>1002</v>
      </c>
      <c r="M1244" t="s">
        <v>13</v>
      </c>
      <c r="N1244" t="s">
        <v>14</v>
      </c>
      <c r="O1244">
        <v>4.0993000000000004</v>
      </c>
      <c r="P1244">
        <v>4107.4989999999998</v>
      </c>
      <c r="Q1244">
        <v>31.906099999999999</v>
      </c>
      <c r="R1244" s="7">
        <v>4.0993000000000004</v>
      </c>
      <c r="S1244" s="1">
        <v>4107.4988789999998</v>
      </c>
      <c r="T1244" t="s">
        <v>315</v>
      </c>
      <c r="U1244" s="7">
        <v>31.906099999999999</v>
      </c>
      <c r="V1244" s="1">
        <v>131054.27</v>
      </c>
      <c r="W1244">
        <v>2026</v>
      </c>
    </row>
    <row r="1245" spans="1:23" x14ac:dyDescent="0.3">
      <c r="A1245">
        <v>72037122</v>
      </c>
      <c r="B1245" s="2">
        <v>46091</v>
      </c>
      <c r="C1245" t="s">
        <v>2606</v>
      </c>
      <c r="D1245" t="s">
        <v>9</v>
      </c>
      <c r="E1245" t="s">
        <v>10</v>
      </c>
      <c r="F1245" t="s">
        <v>5879</v>
      </c>
      <c r="G1245" t="s">
        <v>5880</v>
      </c>
      <c r="H1245" t="s">
        <v>5887</v>
      </c>
      <c r="I1245" t="s">
        <v>5888</v>
      </c>
      <c r="J1245" t="s">
        <v>30</v>
      </c>
      <c r="K1245" t="s">
        <v>33</v>
      </c>
      <c r="L1245">
        <v>996</v>
      </c>
      <c r="M1245" t="s">
        <v>13</v>
      </c>
      <c r="N1245" t="s">
        <v>14</v>
      </c>
      <c r="O1245">
        <v>4.0993000000000004</v>
      </c>
      <c r="P1245">
        <v>4082.9029999999998</v>
      </c>
      <c r="Q1245">
        <v>31.906099999999999</v>
      </c>
      <c r="R1245" s="7">
        <v>4.0993000000000004</v>
      </c>
      <c r="S1245" s="1">
        <v>4082.902955</v>
      </c>
      <c r="T1245" t="s">
        <v>315</v>
      </c>
      <c r="U1245" s="7">
        <v>31.906099999999999</v>
      </c>
      <c r="V1245" s="1">
        <v>130269.51</v>
      </c>
      <c r="W1245">
        <v>2026</v>
      </c>
    </row>
    <row r="1246" spans="1:23" x14ac:dyDescent="0.3">
      <c r="A1246">
        <v>72037122</v>
      </c>
      <c r="B1246" s="2">
        <v>46091</v>
      </c>
      <c r="C1246" t="s">
        <v>2606</v>
      </c>
      <c r="D1246" t="s">
        <v>9</v>
      </c>
      <c r="E1246" t="s">
        <v>10</v>
      </c>
      <c r="F1246" t="s">
        <v>5879</v>
      </c>
      <c r="G1246" t="s">
        <v>5880</v>
      </c>
      <c r="H1246" t="s">
        <v>1868</v>
      </c>
      <c r="I1246" t="s">
        <v>1869</v>
      </c>
      <c r="J1246" t="s">
        <v>30</v>
      </c>
      <c r="K1246" t="s">
        <v>33</v>
      </c>
      <c r="L1246">
        <v>2006</v>
      </c>
      <c r="M1246" t="s">
        <v>13</v>
      </c>
      <c r="N1246" t="s">
        <v>14</v>
      </c>
      <c r="O1246">
        <v>4.0993000000000004</v>
      </c>
      <c r="P1246">
        <v>8223.1959999999999</v>
      </c>
      <c r="Q1246">
        <v>31.906099999999999</v>
      </c>
      <c r="R1246" s="7">
        <v>4.0993000000000004</v>
      </c>
      <c r="S1246" s="1">
        <v>8223.1958770000001</v>
      </c>
      <c r="T1246" t="s">
        <v>315</v>
      </c>
      <c r="U1246" s="7">
        <v>31.906099999999999</v>
      </c>
      <c r="V1246" s="1">
        <v>262370.11</v>
      </c>
      <c r="W1246">
        <v>2026</v>
      </c>
    </row>
    <row r="1247" spans="1:23" x14ac:dyDescent="0.3">
      <c r="A1247">
        <v>72038382</v>
      </c>
      <c r="B1247" s="2">
        <v>46091</v>
      </c>
      <c r="C1247" t="s">
        <v>4742</v>
      </c>
      <c r="D1247" t="s">
        <v>6577</v>
      </c>
      <c r="E1247" t="s">
        <v>6578</v>
      </c>
      <c r="F1247" t="s">
        <v>6579</v>
      </c>
      <c r="G1247" t="s">
        <v>6580</v>
      </c>
      <c r="H1247" t="s">
        <v>6581</v>
      </c>
      <c r="I1247" t="s">
        <v>6582</v>
      </c>
      <c r="J1247" t="s">
        <v>6583</v>
      </c>
      <c r="K1247" t="s">
        <v>32</v>
      </c>
      <c r="L1247">
        <v>6000</v>
      </c>
      <c r="M1247" t="s">
        <v>49</v>
      </c>
      <c r="N1247" t="s">
        <v>21</v>
      </c>
      <c r="O1247">
        <v>10.7</v>
      </c>
      <c r="P1247">
        <v>64200</v>
      </c>
      <c r="Q1247">
        <v>1</v>
      </c>
      <c r="R1247" s="7">
        <v>0.33535900000000002</v>
      </c>
      <c r="S1247" s="1">
        <v>2012.154415</v>
      </c>
      <c r="T1247" t="s">
        <v>315</v>
      </c>
      <c r="U1247" s="7">
        <v>31.906099999999999</v>
      </c>
      <c r="V1247" s="1">
        <v>64200</v>
      </c>
      <c r="W1247">
        <v>2026</v>
      </c>
    </row>
    <row r="1248" spans="1:23" x14ac:dyDescent="0.3">
      <c r="A1248">
        <v>72038534</v>
      </c>
      <c r="B1248" s="2">
        <v>46091</v>
      </c>
      <c r="C1248" t="s">
        <v>4762</v>
      </c>
      <c r="D1248" t="s">
        <v>215</v>
      </c>
      <c r="E1248" t="s">
        <v>216</v>
      </c>
      <c r="F1248" t="s">
        <v>6334</v>
      </c>
      <c r="G1248" t="s">
        <v>6335</v>
      </c>
      <c r="H1248" t="s">
        <v>217</v>
      </c>
      <c r="I1248" t="s">
        <v>218</v>
      </c>
      <c r="J1248" t="s">
        <v>231</v>
      </c>
      <c r="K1248" t="s">
        <v>12</v>
      </c>
      <c r="L1248">
        <v>1000</v>
      </c>
      <c r="M1248" t="s">
        <v>13</v>
      </c>
      <c r="N1248" t="s">
        <v>21</v>
      </c>
      <c r="O1248">
        <v>26.5</v>
      </c>
      <c r="P1248">
        <v>26500</v>
      </c>
      <c r="Q1248">
        <v>1</v>
      </c>
      <c r="R1248" s="7">
        <v>0.83056200000000002</v>
      </c>
      <c r="S1248" s="1">
        <v>830.56218000000001</v>
      </c>
      <c r="T1248" t="s">
        <v>315</v>
      </c>
      <c r="U1248" s="7">
        <v>31.906099999999999</v>
      </c>
      <c r="V1248" s="1">
        <v>26500</v>
      </c>
      <c r="W1248">
        <v>2026</v>
      </c>
    </row>
    <row r="1249" spans="1:23" x14ac:dyDescent="0.3">
      <c r="A1249">
        <v>72038534</v>
      </c>
      <c r="B1249" s="2">
        <v>46091</v>
      </c>
      <c r="C1249" t="s">
        <v>4762</v>
      </c>
      <c r="D1249" t="s">
        <v>215</v>
      </c>
      <c r="E1249" t="s">
        <v>216</v>
      </c>
      <c r="F1249" t="s">
        <v>6332</v>
      </c>
      <c r="G1249" t="s">
        <v>6333</v>
      </c>
      <c r="H1249" t="s">
        <v>230</v>
      </c>
      <c r="I1249" t="s">
        <v>1089</v>
      </c>
      <c r="J1249" t="s">
        <v>98</v>
      </c>
      <c r="K1249" t="s">
        <v>12</v>
      </c>
      <c r="L1249">
        <v>400</v>
      </c>
      <c r="M1249" t="s">
        <v>13</v>
      </c>
      <c r="N1249" t="s">
        <v>21</v>
      </c>
      <c r="O1249">
        <v>39</v>
      </c>
      <c r="P1249">
        <v>15600</v>
      </c>
      <c r="Q1249">
        <v>1</v>
      </c>
      <c r="R1249" s="7">
        <v>1.2223360000000001</v>
      </c>
      <c r="S1249" s="1">
        <v>488.93471699999998</v>
      </c>
      <c r="T1249" t="s">
        <v>315</v>
      </c>
      <c r="U1249" s="7">
        <v>31.906099999999999</v>
      </c>
      <c r="V1249" s="1">
        <v>15600</v>
      </c>
      <c r="W1249">
        <v>2026</v>
      </c>
    </row>
    <row r="1250" spans="1:23" x14ac:dyDescent="0.3">
      <c r="A1250">
        <v>72038534</v>
      </c>
      <c r="B1250" s="2">
        <v>46091</v>
      </c>
      <c r="C1250" t="s">
        <v>4762</v>
      </c>
      <c r="D1250" t="s">
        <v>215</v>
      </c>
      <c r="E1250" t="s">
        <v>216</v>
      </c>
      <c r="F1250" t="s">
        <v>6808</v>
      </c>
      <c r="G1250" t="s">
        <v>6809</v>
      </c>
      <c r="H1250" t="s">
        <v>228</v>
      </c>
      <c r="I1250" t="s">
        <v>229</v>
      </c>
      <c r="J1250" t="s">
        <v>231</v>
      </c>
      <c r="K1250" t="s">
        <v>12</v>
      </c>
      <c r="L1250">
        <v>40</v>
      </c>
      <c r="M1250" t="s">
        <v>109</v>
      </c>
      <c r="N1250" t="s">
        <v>21</v>
      </c>
      <c r="O1250">
        <v>1000</v>
      </c>
      <c r="P1250">
        <v>40000</v>
      </c>
      <c r="Q1250">
        <v>1</v>
      </c>
      <c r="R1250" s="7">
        <v>31.341968999999999</v>
      </c>
      <c r="S1250" s="1">
        <v>1253.6787629999999</v>
      </c>
      <c r="T1250" t="s">
        <v>315</v>
      </c>
      <c r="U1250" s="7">
        <v>31.906099999999999</v>
      </c>
      <c r="V1250" s="1">
        <v>40000</v>
      </c>
      <c r="W1250">
        <v>2026</v>
      </c>
    </row>
    <row r="1251" spans="1:23" x14ac:dyDescent="0.3">
      <c r="A1251">
        <v>72038666</v>
      </c>
      <c r="B1251" s="2">
        <v>46091</v>
      </c>
      <c r="C1251" t="s">
        <v>6740</v>
      </c>
      <c r="D1251" t="s">
        <v>100</v>
      </c>
      <c r="E1251" t="s">
        <v>101</v>
      </c>
      <c r="F1251" t="s">
        <v>6741</v>
      </c>
      <c r="G1251" t="s">
        <v>6742</v>
      </c>
      <c r="H1251" t="s">
        <v>403</v>
      </c>
      <c r="I1251" t="s">
        <v>404</v>
      </c>
      <c r="J1251" t="s">
        <v>1553</v>
      </c>
      <c r="K1251" t="s">
        <v>32</v>
      </c>
      <c r="L1251">
        <v>7000</v>
      </c>
      <c r="M1251" t="s">
        <v>99</v>
      </c>
      <c r="N1251" t="s">
        <v>21</v>
      </c>
      <c r="O1251">
        <v>32</v>
      </c>
      <c r="P1251">
        <v>224000</v>
      </c>
      <c r="Q1251">
        <v>1</v>
      </c>
      <c r="R1251" s="7">
        <v>1.0029429999999999</v>
      </c>
      <c r="S1251" s="1">
        <v>7020.6010759999999</v>
      </c>
      <c r="T1251" t="s">
        <v>315</v>
      </c>
      <c r="U1251" s="7">
        <v>31.906099999999999</v>
      </c>
      <c r="V1251" s="1">
        <v>224000</v>
      </c>
      <c r="W1251">
        <v>2026</v>
      </c>
    </row>
    <row r="1252" spans="1:23" x14ac:dyDescent="0.3">
      <c r="A1252">
        <v>72037182</v>
      </c>
      <c r="B1252" s="2">
        <v>46090</v>
      </c>
      <c r="C1252" t="s">
        <v>2958</v>
      </c>
      <c r="D1252" t="s">
        <v>208</v>
      </c>
      <c r="E1252" t="s">
        <v>209</v>
      </c>
      <c r="F1252" t="s">
        <v>5960</v>
      </c>
      <c r="G1252" t="s">
        <v>5961</v>
      </c>
      <c r="H1252" t="s">
        <v>5050</v>
      </c>
      <c r="I1252" t="s">
        <v>5051</v>
      </c>
      <c r="J1252" t="s">
        <v>210</v>
      </c>
      <c r="K1252" t="s">
        <v>178</v>
      </c>
      <c r="L1252">
        <v>1884</v>
      </c>
      <c r="M1252" t="s">
        <v>13</v>
      </c>
      <c r="N1252" t="s">
        <v>14</v>
      </c>
      <c r="O1252">
        <v>0.37</v>
      </c>
      <c r="P1252">
        <v>697.08</v>
      </c>
      <c r="Q1252">
        <v>32.262999999999998</v>
      </c>
      <c r="R1252" s="7">
        <v>0.37</v>
      </c>
      <c r="S1252" s="1">
        <v>697.07993599999998</v>
      </c>
      <c r="T1252" t="s">
        <v>315</v>
      </c>
      <c r="U1252" s="7">
        <v>32.262999999999998</v>
      </c>
      <c r="V1252" s="1">
        <v>22489.89</v>
      </c>
      <c r="W1252">
        <v>2026</v>
      </c>
    </row>
    <row r="1253" spans="1:23" x14ac:dyDescent="0.3">
      <c r="A1253">
        <v>72037182</v>
      </c>
      <c r="B1253" s="2">
        <v>46090</v>
      </c>
      <c r="C1253" t="s">
        <v>2958</v>
      </c>
      <c r="D1253" t="s">
        <v>208</v>
      </c>
      <c r="E1253" t="s">
        <v>209</v>
      </c>
      <c r="F1253" t="s">
        <v>5960</v>
      </c>
      <c r="G1253" t="s">
        <v>5961</v>
      </c>
      <c r="H1253" t="s">
        <v>587</v>
      </c>
      <c r="I1253" t="s">
        <v>588</v>
      </c>
      <c r="J1253" t="s">
        <v>210</v>
      </c>
      <c r="K1253" t="s">
        <v>178</v>
      </c>
      <c r="L1253">
        <v>3380</v>
      </c>
      <c r="M1253" t="s">
        <v>13</v>
      </c>
      <c r="N1253" t="s">
        <v>14</v>
      </c>
      <c r="O1253">
        <v>0.37</v>
      </c>
      <c r="P1253">
        <v>1250.5999999999999</v>
      </c>
      <c r="Q1253">
        <v>32.262999999999998</v>
      </c>
      <c r="R1253" s="7">
        <v>0.37</v>
      </c>
      <c r="S1253" s="1">
        <v>1250.600068</v>
      </c>
      <c r="T1253" t="s">
        <v>315</v>
      </c>
      <c r="U1253" s="7">
        <v>32.262999999999998</v>
      </c>
      <c r="V1253" s="1">
        <v>40348.11</v>
      </c>
      <c r="W1253">
        <v>2026</v>
      </c>
    </row>
    <row r="1254" spans="1:23" x14ac:dyDescent="0.3">
      <c r="A1254">
        <v>72037182</v>
      </c>
      <c r="B1254" s="2">
        <v>46090</v>
      </c>
      <c r="C1254" t="s">
        <v>2958</v>
      </c>
      <c r="D1254" t="s">
        <v>208</v>
      </c>
      <c r="E1254" t="s">
        <v>209</v>
      </c>
      <c r="F1254" t="s">
        <v>5960</v>
      </c>
      <c r="G1254" t="s">
        <v>5961</v>
      </c>
      <c r="H1254" t="s">
        <v>589</v>
      </c>
      <c r="I1254" t="s">
        <v>590</v>
      </c>
      <c r="J1254" t="s">
        <v>210</v>
      </c>
      <c r="K1254" t="s">
        <v>178</v>
      </c>
      <c r="L1254">
        <v>5728</v>
      </c>
      <c r="M1254" t="s">
        <v>13</v>
      </c>
      <c r="N1254" t="s">
        <v>14</v>
      </c>
      <c r="O1254">
        <v>0.37</v>
      </c>
      <c r="P1254">
        <v>2119.36</v>
      </c>
      <c r="Q1254">
        <v>32.262999999999998</v>
      </c>
      <c r="R1254" s="7">
        <v>0.37</v>
      </c>
      <c r="S1254" s="1">
        <v>2119.3599469999999</v>
      </c>
      <c r="T1254" t="s">
        <v>315</v>
      </c>
      <c r="U1254" s="7">
        <v>32.262999999999998</v>
      </c>
      <c r="V1254" s="1">
        <v>68376.91</v>
      </c>
      <c r="W1254">
        <v>2026</v>
      </c>
    </row>
    <row r="1255" spans="1:23" x14ac:dyDescent="0.3">
      <c r="A1255">
        <v>72037182</v>
      </c>
      <c r="B1255" s="2">
        <v>46090</v>
      </c>
      <c r="C1255" t="s">
        <v>2958</v>
      </c>
      <c r="D1255" t="s">
        <v>208</v>
      </c>
      <c r="E1255" t="s">
        <v>209</v>
      </c>
      <c r="F1255" t="s">
        <v>5960</v>
      </c>
      <c r="G1255" t="s">
        <v>5961</v>
      </c>
      <c r="H1255" t="s">
        <v>598</v>
      </c>
      <c r="I1255" t="s">
        <v>521</v>
      </c>
      <c r="J1255" t="s">
        <v>210</v>
      </c>
      <c r="K1255" t="s">
        <v>178</v>
      </c>
      <c r="L1255">
        <v>10598</v>
      </c>
      <c r="M1255" t="s">
        <v>13</v>
      </c>
      <c r="N1255" t="s">
        <v>14</v>
      </c>
      <c r="O1255">
        <v>0.37</v>
      </c>
      <c r="P1255">
        <v>3921.26</v>
      </c>
      <c r="Q1255">
        <v>32.262999999999998</v>
      </c>
      <c r="R1255" s="7">
        <v>0.37</v>
      </c>
      <c r="S1255" s="1">
        <v>3921.2599570000002</v>
      </c>
      <c r="T1255" t="s">
        <v>315</v>
      </c>
      <c r="U1255" s="7">
        <v>32.262999999999998</v>
      </c>
      <c r="V1255" s="1">
        <v>126511.61</v>
      </c>
      <c r="W1255">
        <v>2026</v>
      </c>
    </row>
    <row r="1256" spans="1:23" x14ac:dyDescent="0.3">
      <c r="A1256">
        <v>72037182</v>
      </c>
      <c r="B1256" s="2">
        <v>46090</v>
      </c>
      <c r="C1256" t="s">
        <v>2958</v>
      </c>
      <c r="D1256" t="s">
        <v>208</v>
      </c>
      <c r="E1256" t="s">
        <v>209</v>
      </c>
      <c r="F1256" t="s">
        <v>5960</v>
      </c>
      <c r="G1256" t="s">
        <v>5961</v>
      </c>
      <c r="H1256" t="s">
        <v>607</v>
      </c>
      <c r="I1256" t="s">
        <v>608</v>
      </c>
      <c r="J1256" t="s">
        <v>210</v>
      </c>
      <c r="K1256" t="s">
        <v>178</v>
      </c>
      <c r="L1256">
        <v>4782</v>
      </c>
      <c r="M1256" t="s">
        <v>13</v>
      </c>
      <c r="N1256" t="s">
        <v>14</v>
      </c>
      <c r="O1256">
        <v>0.37</v>
      </c>
      <c r="P1256">
        <v>1769.34</v>
      </c>
      <c r="Q1256">
        <v>32.262999999999998</v>
      </c>
      <c r="R1256" s="7">
        <v>0.37</v>
      </c>
      <c r="S1256" s="1">
        <v>1769.3401100000001</v>
      </c>
      <c r="T1256" t="s">
        <v>315</v>
      </c>
      <c r="U1256" s="7">
        <v>32.262999999999998</v>
      </c>
      <c r="V1256" s="1">
        <v>57084.22</v>
      </c>
      <c r="W1256">
        <v>2026</v>
      </c>
    </row>
    <row r="1257" spans="1:23" x14ac:dyDescent="0.3">
      <c r="A1257">
        <v>72037182</v>
      </c>
      <c r="B1257" s="2">
        <v>46090</v>
      </c>
      <c r="C1257" t="s">
        <v>2958</v>
      </c>
      <c r="D1257" t="s">
        <v>208</v>
      </c>
      <c r="E1257" t="s">
        <v>209</v>
      </c>
      <c r="F1257" t="s">
        <v>5960</v>
      </c>
      <c r="G1257" t="s">
        <v>5961</v>
      </c>
      <c r="H1257" t="s">
        <v>611</v>
      </c>
      <c r="I1257" t="s">
        <v>612</v>
      </c>
      <c r="J1257" t="s">
        <v>210</v>
      </c>
      <c r="K1257" t="s">
        <v>178</v>
      </c>
      <c r="L1257">
        <v>5859</v>
      </c>
      <c r="M1257" t="s">
        <v>13</v>
      </c>
      <c r="N1257" t="s">
        <v>14</v>
      </c>
      <c r="O1257">
        <v>0.37</v>
      </c>
      <c r="P1257">
        <v>2167.83</v>
      </c>
      <c r="Q1257">
        <v>32.262999999999998</v>
      </c>
      <c r="R1257" s="7">
        <v>0.37</v>
      </c>
      <c r="S1257" s="1">
        <v>2167.8300220000001</v>
      </c>
      <c r="T1257" t="s">
        <v>315</v>
      </c>
      <c r="U1257" s="7">
        <v>32.262999999999998</v>
      </c>
      <c r="V1257" s="1">
        <v>69940.7</v>
      </c>
      <c r="W1257">
        <v>2026</v>
      </c>
    </row>
    <row r="1258" spans="1:23" x14ac:dyDescent="0.3">
      <c r="A1258">
        <v>72037182</v>
      </c>
      <c r="B1258" s="2">
        <v>46090</v>
      </c>
      <c r="C1258" t="s">
        <v>2958</v>
      </c>
      <c r="D1258" t="s">
        <v>208</v>
      </c>
      <c r="E1258" t="s">
        <v>209</v>
      </c>
      <c r="F1258" t="s">
        <v>5960</v>
      </c>
      <c r="G1258" t="s">
        <v>5961</v>
      </c>
      <c r="H1258" t="s">
        <v>615</v>
      </c>
      <c r="I1258" t="s">
        <v>505</v>
      </c>
      <c r="J1258" t="s">
        <v>210</v>
      </c>
      <c r="K1258" t="s">
        <v>178</v>
      </c>
      <c r="L1258">
        <v>10071</v>
      </c>
      <c r="M1258" t="s">
        <v>13</v>
      </c>
      <c r="N1258" t="s">
        <v>14</v>
      </c>
      <c r="O1258">
        <v>0.37</v>
      </c>
      <c r="P1258">
        <v>3726.27</v>
      </c>
      <c r="Q1258">
        <v>32.262999999999998</v>
      </c>
      <c r="R1258" s="7">
        <v>0.37</v>
      </c>
      <c r="S1258" s="1">
        <v>3726.2700300000001</v>
      </c>
      <c r="T1258" t="s">
        <v>315</v>
      </c>
      <c r="U1258" s="7">
        <v>32.262999999999998</v>
      </c>
      <c r="V1258" s="1">
        <v>120220.65</v>
      </c>
      <c r="W1258">
        <v>2026</v>
      </c>
    </row>
    <row r="1259" spans="1:23" x14ac:dyDescent="0.3">
      <c r="A1259">
        <v>72037182</v>
      </c>
      <c r="B1259" s="2">
        <v>46090</v>
      </c>
      <c r="C1259" t="s">
        <v>2958</v>
      </c>
      <c r="D1259" t="s">
        <v>208</v>
      </c>
      <c r="E1259" t="s">
        <v>209</v>
      </c>
      <c r="F1259" t="s">
        <v>5960</v>
      </c>
      <c r="G1259" t="s">
        <v>5961</v>
      </c>
      <c r="H1259" t="s">
        <v>592</v>
      </c>
      <c r="I1259" t="s">
        <v>593</v>
      </c>
      <c r="J1259" t="s">
        <v>210</v>
      </c>
      <c r="K1259" t="s">
        <v>178</v>
      </c>
      <c r="L1259">
        <v>2334</v>
      </c>
      <c r="M1259" t="s">
        <v>13</v>
      </c>
      <c r="N1259" t="s">
        <v>14</v>
      </c>
      <c r="O1259">
        <v>0.37</v>
      </c>
      <c r="P1259">
        <v>863.58</v>
      </c>
      <c r="Q1259">
        <v>32.262999999999998</v>
      </c>
      <c r="R1259" s="7">
        <v>0.37</v>
      </c>
      <c r="S1259" s="1">
        <v>863.57995200000005</v>
      </c>
      <c r="T1259" t="s">
        <v>315</v>
      </c>
      <c r="U1259" s="7">
        <v>32.262999999999998</v>
      </c>
      <c r="V1259" s="1">
        <v>27861.68</v>
      </c>
      <c r="W1259">
        <v>2026</v>
      </c>
    </row>
    <row r="1260" spans="1:23" x14ac:dyDescent="0.3">
      <c r="A1260">
        <v>72037182</v>
      </c>
      <c r="B1260" s="2">
        <v>46090</v>
      </c>
      <c r="C1260" t="s">
        <v>2958</v>
      </c>
      <c r="D1260" t="s">
        <v>208</v>
      </c>
      <c r="E1260" t="s">
        <v>209</v>
      </c>
      <c r="F1260" t="s">
        <v>5960</v>
      </c>
      <c r="G1260" t="s">
        <v>5961</v>
      </c>
      <c r="H1260" t="s">
        <v>616</v>
      </c>
      <c r="I1260" t="s">
        <v>214</v>
      </c>
      <c r="J1260" t="s">
        <v>210</v>
      </c>
      <c r="K1260" t="s">
        <v>178</v>
      </c>
      <c r="L1260">
        <v>10872</v>
      </c>
      <c r="M1260" t="s">
        <v>13</v>
      </c>
      <c r="N1260" t="s">
        <v>14</v>
      </c>
      <c r="O1260">
        <v>0.37</v>
      </c>
      <c r="P1260">
        <v>4022.64</v>
      </c>
      <c r="Q1260">
        <v>32.262999999999998</v>
      </c>
      <c r="R1260" s="7">
        <v>0.37</v>
      </c>
      <c r="S1260" s="1">
        <v>4022.639866</v>
      </c>
      <c r="T1260" t="s">
        <v>315</v>
      </c>
      <c r="U1260" s="7">
        <v>32.262999999999998</v>
      </c>
      <c r="V1260" s="1">
        <v>129782.43</v>
      </c>
      <c r="W1260">
        <v>2026</v>
      </c>
    </row>
    <row r="1261" spans="1:23" x14ac:dyDescent="0.3">
      <c r="A1261">
        <v>72037182</v>
      </c>
      <c r="B1261" s="2">
        <v>46090</v>
      </c>
      <c r="C1261" t="s">
        <v>2958</v>
      </c>
      <c r="D1261" t="s">
        <v>208</v>
      </c>
      <c r="E1261" t="s">
        <v>209</v>
      </c>
      <c r="F1261" t="s">
        <v>5960</v>
      </c>
      <c r="G1261" t="s">
        <v>5961</v>
      </c>
      <c r="H1261" t="s">
        <v>617</v>
      </c>
      <c r="I1261" t="s">
        <v>506</v>
      </c>
      <c r="J1261" t="s">
        <v>210</v>
      </c>
      <c r="K1261" t="s">
        <v>178</v>
      </c>
      <c r="L1261">
        <v>9920</v>
      </c>
      <c r="M1261" t="s">
        <v>13</v>
      </c>
      <c r="N1261" t="s">
        <v>14</v>
      </c>
      <c r="O1261">
        <v>0.37</v>
      </c>
      <c r="P1261">
        <v>3670.4</v>
      </c>
      <c r="Q1261">
        <v>32.262999999999998</v>
      </c>
      <c r="R1261" s="7">
        <v>0.37</v>
      </c>
      <c r="S1261" s="1">
        <v>3670.4001480000002</v>
      </c>
      <c r="T1261" t="s">
        <v>315</v>
      </c>
      <c r="U1261" s="7">
        <v>32.262999999999998</v>
      </c>
      <c r="V1261" s="1">
        <v>118418.12</v>
      </c>
      <c r="W1261">
        <v>2026</v>
      </c>
    </row>
    <row r="1262" spans="1:23" x14ac:dyDescent="0.3">
      <c r="A1262">
        <v>72037182</v>
      </c>
      <c r="B1262" s="2">
        <v>46090</v>
      </c>
      <c r="C1262" t="s">
        <v>2958</v>
      </c>
      <c r="D1262" t="s">
        <v>208</v>
      </c>
      <c r="E1262" t="s">
        <v>209</v>
      </c>
      <c r="F1262" t="s">
        <v>5960</v>
      </c>
      <c r="G1262" t="s">
        <v>5961</v>
      </c>
      <c r="H1262" t="s">
        <v>618</v>
      </c>
      <c r="I1262" t="s">
        <v>552</v>
      </c>
      <c r="J1262" t="s">
        <v>210</v>
      </c>
      <c r="K1262" t="s">
        <v>178</v>
      </c>
      <c r="L1262">
        <v>11492</v>
      </c>
      <c r="M1262" t="s">
        <v>13</v>
      </c>
      <c r="N1262" t="s">
        <v>14</v>
      </c>
      <c r="O1262">
        <v>0.37</v>
      </c>
      <c r="P1262">
        <v>4252.04</v>
      </c>
      <c r="Q1262">
        <v>32.262999999999998</v>
      </c>
      <c r="R1262" s="7">
        <v>0.37</v>
      </c>
      <c r="S1262" s="1">
        <v>4252.0401069999998</v>
      </c>
      <c r="T1262" t="s">
        <v>315</v>
      </c>
      <c r="U1262" s="7">
        <v>32.262999999999998</v>
      </c>
      <c r="V1262" s="1">
        <v>137183.57</v>
      </c>
      <c r="W1262">
        <v>2026</v>
      </c>
    </row>
    <row r="1263" spans="1:23" x14ac:dyDescent="0.3">
      <c r="A1263">
        <v>72037182</v>
      </c>
      <c r="B1263" s="2">
        <v>46090</v>
      </c>
      <c r="C1263" t="s">
        <v>2958</v>
      </c>
      <c r="D1263" t="s">
        <v>208</v>
      </c>
      <c r="E1263" t="s">
        <v>209</v>
      </c>
      <c r="F1263" t="s">
        <v>5960</v>
      </c>
      <c r="G1263" t="s">
        <v>5961</v>
      </c>
      <c r="H1263" t="s">
        <v>591</v>
      </c>
      <c r="I1263" t="s">
        <v>211</v>
      </c>
      <c r="J1263" t="s">
        <v>210</v>
      </c>
      <c r="K1263" t="s">
        <v>178</v>
      </c>
      <c r="L1263">
        <v>13290</v>
      </c>
      <c r="M1263" t="s">
        <v>13</v>
      </c>
      <c r="N1263" t="s">
        <v>14</v>
      </c>
      <c r="O1263">
        <v>0.37</v>
      </c>
      <c r="P1263">
        <v>4917.3</v>
      </c>
      <c r="Q1263">
        <v>32.262999999999998</v>
      </c>
      <c r="R1263" s="7">
        <v>0.37</v>
      </c>
      <c r="S1263" s="1">
        <v>4917.3000030000003</v>
      </c>
      <c r="T1263" t="s">
        <v>315</v>
      </c>
      <c r="U1263" s="7">
        <v>32.262999999999998</v>
      </c>
      <c r="V1263" s="1">
        <v>158646.85</v>
      </c>
      <c r="W1263">
        <v>2026</v>
      </c>
    </row>
    <row r="1264" spans="1:23" x14ac:dyDescent="0.3">
      <c r="A1264">
        <v>72037182</v>
      </c>
      <c r="B1264" s="2">
        <v>46090</v>
      </c>
      <c r="C1264" t="s">
        <v>2958</v>
      </c>
      <c r="D1264" t="s">
        <v>208</v>
      </c>
      <c r="E1264" t="s">
        <v>209</v>
      </c>
      <c r="F1264" t="s">
        <v>5960</v>
      </c>
      <c r="G1264" t="s">
        <v>5961</v>
      </c>
      <c r="H1264" t="s">
        <v>610</v>
      </c>
      <c r="I1264" t="s">
        <v>212</v>
      </c>
      <c r="J1264" t="s">
        <v>210</v>
      </c>
      <c r="K1264" t="s">
        <v>178</v>
      </c>
      <c r="L1264">
        <v>16524</v>
      </c>
      <c r="M1264" t="s">
        <v>13</v>
      </c>
      <c r="N1264" t="s">
        <v>14</v>
      </c>
      <c r="O1264">
        <v>0.37</v>
      </c>
      <c r="P1264">
        <v>6113.88</v>
      </c>
      <c r="Q1264">
        <v>32.262999999999998</v>
      </c>
      <c r="R1264" s="7">
        <v>0.37</v>
      </c>
      <c r="S1264" s="1">
        <v>6113.8799859999999</v>
      </c>
      <c r="T1264" t="s">
        <v>315</v>
      </c>
      <c r="U1264" s="7">
        <v>32.262999999999998</v>
      </c>
      <c r="V1264" s="1">
        <v>197252.11</v>
      </c>
      <c r="W1264">
        <v>2026</v>
      </c>
    </row>
    <row r="1265" spans="1:23" x14ac:dyDescent="0.3">
      <c r="A1265">
        <v>72037182</v>
      </c>
      <c r="B1265" s="2">
        <v>46090</v>
      </c>
      <c r="C1265" t="s">
        <v>2958</v>
      </c>
      <c r="D1265" t="s">
        <v>208</v>
      </c>
      <c r="E1265" t="s">
        <v>209</v>
      </c>
      <c r="F1265" t="s">
        <v>5960</v>
      </c>
      <c r="G1265" t="s">
        <v>5961</v>
      </c>
      <c r="H1265" t="s">
        <v>609</v>
      </c>
      <c r="I1265" t="s">
        <v>213</v>
      </c>
      <c r="J1265" t="s">
        <v>210</v>
      </c>
      <c r="K1265" t="s">
        <v>178</v>
      </c>
      <c r="L1265">
        <v>18202</v>
      </c>
      <c r="M1265" t="s">
        <v>13</v>
      </c>
      <c r="N1265" t="s">
        <v>14</v>
      </c>
      <c r="O1265">
        <v>0.37</v>
      </c>
      <c r="P1265">
        <v>6734.74</v>
      </c>
      <c r="Q1265">
        <v>32.262999999999998</v>
      </c>
      <c r="R1265" s="7">
        <v>0.37</v>
      </c>
      <c r="S1265" s="1">
        <v>6734.7401040000004</v>
      </c>
      <c r="T1265" t="s">
        <v>315</v>
      </c>
      <c r="U1265" s="7">
        <v>32.262999999999998</v>
      </c>
      <c r="V1265" s="1">
        <v>217282.92</v>
      </c>
      <c r="W1265">
        <v>2026</v>
      </c>
    </row>
    <row r="1266" spans="1:23" x14ac:dyDescent="0.3">
      <c r="A1266">
        <v>72037182</v>
      </c>
      <c r="B1266" s="2">
        <v>46090</v>
      </c>
      <c r="C1266" t="s">
        <v>2958</v>
      </c>
      <c r="D1266" t="s">
        <v>208</v>
      </c>
      <c r="E1266" t="s">
        <v>209</v>
      </c>
      <c r="F1266" t="s">
        <v>5960</v>
      </c>
      <c r="G1266" t="s">
        <v>5961</v>
      </c>
      <c r="H1266" t="s">
        <v>599</v>
      </c>
      <c r="I1266" t="s">
        <v>600</v>
      </c>
      <c r="J1266" t="s">
        <v>210</v>
      </c>
      <c r="K1266" t="s">
        <v>178</v>
      </c>
      <c r="L1266">
        <v>25150</v>
      </c>
      <c r="M1266" t="s">
        <v>13</v>
      </c>
      <c r="N1266" t="s">
        <v>14</v>
      </c>
      <c r="O1266">
        <v>0.37</v>
      </c>
      <c r="P1266">
        <v>9305.5</v>
      </c>
      <c r="Q1266">
        <v>32.262999999999998</v>
      </c>
      <c r="R1266" s="7">
        <v>0.37</v>
      </c>
      <c r="S1266" s="1">
        <v>9305.5001080000002</v>
      </c>
      <c r="T1266" t="s">
        <v>315</v>
      </c>
      <c r="U1266" s="7">
        <v>32.262999999999998</v>
      </c>
      <c r="V1266" s="1">
        <v>300223.34999999998</v>
      </c>
      <c r="W1266">
        <v>2026</v>
      </c>
    </row>
    <row r="1267" spans="1:23" x14ac:dyDescent="0.3">
      <c r="A1267">
        <v>72037182</v>
      </c>
      <c r="B1267" s="2">
        <v>46090</v>
      </c>
      <c r="C1267" t="s">
        <v>2958</v>
      </c>
      <c r="D1267" t="s">
        <v>208</v>
      </c>
      <c r="E1267" t="s">
        <v>209</v>
      </c>
      <c r="F1267" t="s">
        <v>5960</v>
      </c>
      <c r="G1267" t="s">
        <v>5961</v>
      </c>
      <c r="H1267" t="s">
        <v>613</v>
      </c>
      <c r="I1267" t="s">
        <v>522</v>
      </c>
      <c r="J1267" t="s">
        <v>210</v>
      </c>
      <c r="K1267" t="s">
        <v>178</v>
      </c>
      <c r="L1267">
        <v>5235</v>
      </c>
      <c r="M1267" t="s">
        <v>13</v>
      </c>
      <c r="N1267" t="s">
        <v>14</v>
      </c>
      <c r="O1267">
        <v>0.37</v>
      </c>
      <c r="P1267">
        <v>1936.95</v>
      </c>
      <c r="Q1267">
        <v>32.262999999999998</v>
      </c>
      <c r="R1267" s="7">
        <v>0.37</v>
      </c>
      <c r="S1267" s="1">
        <v>1936.9500660000001</v>
      </c>
      <c r="T1267" t="s">
        <v>315</v>
      </c>
      <c r="U1267" s="7">
        <v>32.262999999999998</v>
      </c>
      <c r="V1267" s="1">
        <v>62491.82</v>
      </c>
      <c r="W1267">
        <v>2026</v>
      </c>
    </row>
    <row r="1268" spans="1:23" x14ac:dyDescent="0.3">
      <c r="A1268">
        <v>72037182</v>
      </c>
      <c r="B1268" s="2">
        <v>46090</v>
      </c>
      <c r="C1268" t="s">
        <v>2958</v>
      </c>
      <c r="D1268" t="s">
        <v>208</v>
      </c>
      <c r="E1268" t="s">
        <v>209</v>
      </c>
      <c r="F1268" t="s">
        <v>5960</v>
      </c>
      <c r="G1268" t="s">
        <v>5961</v>
      </c>
      <c r="H1268" t="s">
        <v>614</v>
      </c>
      <c r="I1268" t="s">
        <v>504</v>
      </c>
      <c r="J1268" t="s">
        <v>210</v>
      </c>
      <c r="K1268" t="s">
        <v>178</v>
      </c>
      <c r="L1268">
        <v>10790</v>
      </c>
      <c r="M1268" t="s">
        <v>13</v>
      </c>
      <c r="N1268" t="s">
        <v>14</v>
      </c>
      <c r="O1268">
        <v>0.37</v>
      </c>
      <c r="P1268">
        <v>3992.3</v>
      </c>
      <c r="Q1268">
        <v>32.262999999999998</v>
      </c>
      <c r="R1268" s="7">
        <v>0.37</v>
      </c>
      <c r="S1268" s="1">
        <v>3992.2998480000001</v>
      </c>
      <c r="T1268" t="s">
        <v>315</v>
      </c>
      <c r="U1268" s="7">
        <v>32.262999999999998</v>
      </c>
      <c r="V1268" s="1">
        <v>128803.57</v>
      </c>
      <c r="W1268">
        <v>2026</v>
      </c>
    </row>
    <row r="1269" spans="1:23" x14ac:dyDescent="0.3">
      <c r="A1269">
        <v>72037255</v>
      </c>
      <c r="B1269" s="2">
        <v>46090</v>
      </c>
      <c r="C1269" t="s">
        <v>3339</v>
      </c>
      <c r="D1269" t="s">
        <v>6570</v>
      </c>
      <c r="E1269" t="s">
        <v>6571</v>
      </c>
      <c r="F1269" t="s">
        <v>6572</v>
      </c>
      <c r="G1269" t="s">
        <v>6573</v>
      </c>
      <c r="H1269" t="s">
        <v>6574</v>
      </c>
      <c r="I1269" t="s">
        <v>6575</v>
      </c>
      <c r="J1269" t="s">
        <v>6576</v>
      </c>
      <c r="K1269" t="s">
        <v>12</v>
      </c>
      <c r="L1269">
        <v>86400</v>
      </c>
      <c r="M1269" t="s">
        <v>49</v>
      </c>
      <c r="N1269" t="s">
        <v>21</v>
      </c>
      <c r="O1269">
        <v>0.95</v>
      </c>
      <c r="P1269">
        <v>82080</v>
      </c>
      <c r="Q1269">
        <v>1</v>
      </c>
      <c r="R1269" s="7">
        <v>2.9444999999999999E-2</v>
      </c>
      <c r="S1269" s="1">
        <v>2544.0907539999998</v>
      </c>
      <c r="T1269" t="s">
        <v>315</v>
      </c>
      <c r="U1269" s="7">
        <v>32.262999999999998</v>
      </c>
      <c r="V1269" s="1">
        <v>82080</v>
      </c>
      <c r="W1269">
        <v>2026</v>
      </c>
    </row>
    <row r="1270" spans="1:23" x14ac:dyDescent="0.3">
      <c r="A1270">
        <v>72038544</v>
      </c>
      <c r="B1270" s="2">
        <v>46090</v>
      </c>
      <c r="C1270" t="s">
        <v>4762</v>
      </c>
      <c r="D1270" t="s">
        <v>104</v>
      </c>
      <c r="E1270" t="s">
        <v>105</v>
      </c>
      <c r="F1270" t="s">
        <v>6328</v>
      </c>
      <c r="G1270" t="s">
        <v>6329</v>
      </c>
      <c r="H1270" t="s">
        <v>6330</v>
      </c>
      <c r="I1270" t="s">
        <v>6331</v>
      </c>
      <c r="J1270" t="s">
        <v>747</v>
      </c>
      <c r="K1270" t="s">
        <v>33</v>
      </c>
      <c r="L1270">
        <v>2000</v>
      </c>
      <c r="M1270" t="s">
        <v>13</v>
      </c>
      <c r="N1270" t="s">
        <v>21</v>
      </c>
      <c r="O1270">
        <v>33.5</v>
      </c>
      <c r="P1270">
        <v>67000</v>
      </c>
      <c r="Q1270">
        <v>1</v>
      </c>
      <c r="R1270" s="7">
        <v>1.038341</v>
      </c>
      <c r="S1270" s="1">
        <v>2076.6822670000001</v>
      </c>
      <c r="T1270" t="s">
        <v>315</v>
      </c>
      <c r="U1270" s="7">
        <v>32.262999999999998</v>
      </c>
      <c r="V1270" s="1">
        <v>67000</v>
      </c>
      <c r="W1270">
        <v>2026</v>
      </c>
    </row>
    <row r="1271" spans="1:23" x14ac:dyDescent="0.3">
      <c r="A1271">
        <v>72038540</v>
      </c>
      <c r="B1271" s="2">
        <v>46090</v>
      </c>
      <c r="C1271" t="s">
        <v>4762</v>
      </c>
      <c r="D1271" t="s">
        <v>83</v>
      </c>
      <c r="E1271" t="s">
        <v>84</v>
      </c>
      <c r="F1271" t="s">
        <v>6806</v>
      </c>
      <c r="G1271" t="s">
        <v>6807</v>
      </c>
      <c r="H1271" t="s">
        <v>85</v>
      </c>
      <c r="I1271" t="s">
        <v>2581</v>
      </c>
      <c r="J1271" t="s">
        <v>86</v>
      </c>
      <c r="K1271" t="s">
        <v>12</v>
      </c>
      <c r="L1271">
        <v>7200</v>
      </c>
      <c r="M1271" t="s">
        <v>87</v>
      </c>
      <c r="N1271" t="s">
        <v>21</v>
      </c>
      <c r="O1271">
        <v>3.5</v>
      </c>
      <c r="P1271">
        <v>25200</v>
      </c>
      <c r="Q1271">
        <v>1</v>
      </c>
      <c r="R1271" s="7">
        <v>0.108483</v>
      </c>
      <c r="S1271" s="1">
        <v>781.08049400000004</v>
      </c>
      <c r="T1271" t="s">
        <v>315</v>
      </c>
      <c r="U1271" s="7">
        <v>32.262999999999998</v>
      </c>
      <c r="V1271" s="1">
        <v>25200</v>
      </c>
      <c r="W1271">
        <v>2026</v>
      </c>
    </row>
    <row r="1272" spans="1:23" x14ac:dyDescent="0.3">
      <c r="A1272">
        <v>72038540</v>
      </c>
      <c r="B1272" s="2">
        <v>46090</v>
      </c>
      <c r="C1272" t="s">
        <v>4762</v>
      </c>
      <c r="D1272" t="s">
        <v>83</v>
      </c>
      <c r="E1272" t="s">
        <v>84</v>
      </c>
      <c r="F1272" t="s">
        <v>6806</v>
      </c>
      <c r="G1272" t="s">
        <v>6807</v>
      </c>
      <c r="H1272" t="s">
        <v>228</v>
      </c>
      <c r="I1272" t="s">
        <v>229</v>
      </c>
      <c r="J1272" t="s">
        <v>231</v>
      </c>
      <c r="K1272" t="s">
        <v>12</v>
      </c>
      <c r="L1272">
        <v>10</v>
      </c>
      <c r="M1272" t="s">
        <v>109</v>
      </c>
      <c r="N1272" t="s">
        <v>21</v>
      </c>
      <c r="O1272">
        <v>1000</v>
      </c>
      <c r="P1272">
        <v>10000</v>
      </c>
      <c r="Q1272">
        <v>1</v>
      </c>
      <c r="R1272" s="7">
        <v>30.995256999999999</v>
      </c>
      <c r="S1272" s="1">
        <v>309.95257700000002</v>
      </c>
      <c r="T1272" t="s">
        <v>315</v>
      </c>
      <c r="U1272" s="7">
        <v>32.262999999999998</v>
      </c>
      <c r="V1272" s="1">
        <v>10000</v>
      </c>
      <c r="W1272">
        <v>2026</v>
      </c>
    </row>
    <row r="1273" spans="1:23" x14ac:dyDescent="0.3">
      <c r="A1273">
        <v>72038397</v>
      </c>
      <c r="B1273" s="2">
        <v>46088</v>
      </c>
      <c r="C1273" t="s">
        <v>4749</v>
      </c>
      <c r="D1273" t="s">
        <v>88</v>
      </c>
      <c r="E1273" t="s">
        <v>89</v>
      </c>
      <c r="F1273" t="s">
        <v>6568</v>
      </c>
      <c r="G1273" t="s">
        <v>6569</v>
      </c>
      <c r="H1273" t="s">
        <v>4752</v>
      </c>
      <c r="I1273" t="s">
        <v>4753</v>
      </c>
      <c r="J1273" t="s">
        <v>259</v>
      </c>
      <c r="K1273" t="s">
        <v>32</v>
      </c>
      <c r="L1273">
        <v>100</v>
      </c>
      <c r="M1273" t="s">
        <v>49</v>
      </c>
      <c r="N1273" t="s">
        <v>21</v>
      </c>
      <c r="O1273">
        <v>30</v>
      </c>
      <c r="P1273">
        <v>3000</v>
      </c>
      <c r="Q1273">
        <v>1</v>
      </c>
      <c r="R1273" s="7">
        <v>0.93970799999999999</v>
      </c>
      <c r="S1273" s="1">
        <v>93.970831000000004</v>
      </c>
      <c r="T1273" t="s">
        <v>315</v>
      </c>
      <c r="U1273" s="7">
        <v>31.924800000000001</v>
      </c>
      <c r="V1273" s="1">
        <v>3000</v>
      </c>
      <c r="W1273">
        <v>2026</v>
      </c>
    </row>
    <row r="1274" spans="1:23" x14ac:dyDescent="0.3">
      <c r="A1274">
        <v>72038365</v>
      </c>
      <c r="B1274" s="2">
        <v>46088</v>
      </c>
      <c r="C1274" t="s">
        <v>4767</v>
      </c>
      <c r="D1274" t="s">
        <v>77</v>
      </c>
      <c r="E1274" t="s">
        <v>78</v>
      </c>
      <c r="F1274" t="s">
        <v>6324</v>
      </c>
      <c r="G1274" t="s">
        <v>6325</v>
      </c>
      <c r="H1274" t="s">
        <v>701</v>
      </c>
      <c r="I1274" t="s">
        <v>702</v>
      </c>
      <c r="J1274" t="s">
        <v>79</v>
      </c>
      <c r="K1274" t="s">
        <v>32</v>
      </c>
      <c r="L1274">
        <v>200</v>
      </c>
      <c r="M1274" t="s">
        <v>13</v>
      </c>
      <c r="N1274" t="s">
        <v>21</v>
      </c>
      <c r="O1274">
        <v>75.5</v>
      </c>
      <c r="P1274">
        <v>15100</v>
      </c>
      <c r="Q1274">
        <v>1</v>
      </c>
      <c r="R1274" s="7">
        <v>2.364932</v>
      </c>
      <c r="S1274" s="1">
        <v>472.98651799999999</v>
      </c>
      <c r="T1274" t="s">
        <v>315</v>
      </c>
      <c r="U1274" s="7">
        <v>31.924800000000001</v>
      </c>
      <c r="V1274" s="1">
        <v>15100</v>
      </c>
      <c r="W1274">
        <v>2026</v>
      </c>
    </row>
    <row r="1275" spans="1:23" x14ac:dyDescent="0.3">
      <c r="A1275">
        <v>72038365</v>
      </c>
      <c r="B1275" s="2">
        <v>46088</v>
      </c>
      <c r="C1275" t="s">
        <v>4767</v>
      </c>
      <c r="D1275" t="s">
        <v>77</v>
      </c>
      <c r="E1275" t="s">
        <v>78</v>
      </c>
      <c r="F1275" t="s">
        <v>6326</v>
      </c>
      <c r="G1275" t="s">
        <v>6327</v>
      </c>
      <c r="H1275" t="s">
        <v>1836</v>
      </c>
      <c r="I1275" t="s">
        <v>1837</v>
      </c>
      <c r="J1275" t="s">
        <v>79</v>
      </c>
      <c r="K1275" t="s">
        <v>32</v>
      </c>
      <c r="L1275">
        <v>400</v>
      </c>
      <c r="M1275" t="s">
        <v>13</v>
      </c>
      <c r="N1275" t="s">
        <v>21</v>
      </c>
      <c r="O1275">
        <v>69</v>
      </c>
      <c r="P1275">
        <v>27600</v>
      </c>
      <c r="Q1275">
        <v>1</v>
      </c>
      <c r="R1275" s="7">
        <v>2.1613289999999998</v>
      </c>
      <c r="S1275" s="1">
        <v>864.53164900000002</v>
      </c>
      <c r="T1275" t="s">
        <v>315</v>
      </c>
      <c r="U1275" s="7">
        <v>31.924800000000001</v>
      </c>
      <c r="V1275" s="1">
        <v>27600</v>
      </c>
      <c r="W1275">
        <v>2026</v>
      </c>
    </row>
    <row r="1276" spans="1:23" x14ac:dyDescent="0.3">
      <c r="A1276">
        <v>72038365</v>
      </c>
      <c r="B1276" s="2">
        <v>46088</v>
      </c>
      <c r="C1276" t="s">
        <v>4767</v>
      </c>
      <c r="D1276" t="s">
        <v>77</v>
      </c>
      <c r="E1276" t="s">
        <v>78</v>
      </c>
      <c r="F1276" t="s">
        <v>6326</v>
      </c>
      <c r="G1276" t="s">
        <v>6327</v>
      </c>
      <c r="H1276" t="s">
        <v>648</v>
      </c>
      <c r="I1276" t="s">
        <v>649</v>
      </c>
      <c r="J1276" t="s">
        <v>79</v>
      </c>
      <c r="K1276" t="s">
        <v>32</v>
      </c>
      <c r="L1276">
        <v>400</v>
      </c>
      <c r="M1276" t="s">
        <v>13</v>
      </c>
      <c r="N1276" t="s">
        <v>21</v>
      </c>
      <c r="O1276">
        <v>69</v>
      </c>
      <c r="P1276">
        <v>27600</v>
      </c>
      <c r="Q1276">
        <v>1</v>
      </c>
      <c r="R1276" s="7">
        <v>2.1613289999999998</v>
      </c>
      <c r="S1276" s="1">
        <v>864.53164900000002</v>
      </c>
      <c r="T1276" t="s">
        <v>315</v>
      </c>
      <c r="U1276" s="7">
        <v>31.924800000000001</v>
      </c>
      <c r="V1276" s="1">
        <v>27600</v>
      </c>
      <c r="W1276">
        <v>2026</v>
      </c>
    </row>
    <row r="1277" spans="1:23" x14ac:dyDescent="0.3">
      <c r="A1277">
        <v>72038365</v>
      </c>
      <c r="B1277" s="2">
        <v>46088</v>
      </c>
      <c r="C1277" t="s">
        <v>4767</v>
      </c>
      <c r="D1277" t="s">
        <v>77</v>
      </c>
      <c r="E1277" t="s">
        <v>78</v>
      </c>
      <c r="F1277" t="s">
        <v>6322</v>
      </c>
      <c r="G1277" t="s">
        <v>6323</v>
      </c>
      <c r="H1277" t="s">
        <v>683</v>
      </c>
      <c r="I1277" t="s">
        <v>684</v>
      </c>
      <c r="J1277" t="s">
        <v>79</v>
      </c>
      <c r="K1277" t="s">
        <v>32</v>
      </c>
      <c r="L1277">
        <v>800</v>
      </c>
      <c r="M1277" t="s">
        <v>13</v>
      </c>
      <c r="N1277" t="s">
        <v>21</v>
      </c>
      <c r="O1277">
        <v>69</v>
      </c>
      <c r="P1277">
        <v>55200</v>
      </c>
      <c r="Q1277">
        <v>1</v>
      </c>
      <c r="R1277" s="7">
        <v>2.1613289999999998</v>
      </c>
      <c r="S1277" s="1">
        <v>1729.063298</v>
      </c>
      <c r="T1277" t="s">
        <v>315</v>
      </c>
      <c r="U1277" s="7">
        <v>31.924800000000001</v>
      </c>
      <c r="V1277" s="1">
        <v>55200</v>
      </c>
      <c r="W1277">
        <v>2026</v>
      </c>
    </row>
    <row r="1278" spans="1:23" x14ac:dyDescent="0.3">
      <c r="A1278">
        <v>72038365</v>
      </c>
      <c r="B1278" s="2">
        <v>46088</v>
      </c>
      <c r="C1278" t="s">
        <v>4767</v>
      </c>
      <c r="D1278" t="s">
        <v>77</v>
      </c>
      <c r="E1278" t="s">
        <v>78</v>
      </c>
      <c r="F1278" t="s">
        <v>6322</v>
      </c>
      <c r="G1278" t="s">
        <v>6323</v>
      </c>
      <c r="H1278" t="s">
        <v>650</v>
      </c>
      <c r="I1278" t="s">
        <v>651</v>
      </c>
      <c r="J1278" t="s">
        <v>79</v>
      </c>
      <c r="K1278" t="s">
        <v>32</v>
      </c>
      <c r="L1278">
        <v>600</v>
      </c>
      <c r="M1278" t="s">
        <v>13</v>
      </c>
      <c r="N1278" t="s">
        <v>21</v>
      </c>
      <c r="O1278">
        <v>69</v>
      </c>
      <c r="P1278">
        <v>41400</v>
      </c>
      <c r="Q1278">
        <v>1</v>
      </c>
      <c r="R1278" s="7">
        <v>2.1613289999999998</v>
      </c>
      <c r="S1278" s="1">
        <v>1296.797474</v>
      </c>
      <c r="T1278" t="s">
        <v>315</v>
      </c>
      <c r="U1278" s="7">
        <v>31.924800000000001</v>
      </c>
      <c r="V1278" s="1">
        <v>41400</v>
      </c>
      <c r="W1278">
        <v>2026</v>
      </c>
    </row>
    <row r="1279" spans="1:23" x14ac:dyDescent="0.3">
      <c r="A1279">
        <v>72038365</v>
      </c>
      <c r="B1279" s="2">
        <v>46088</v>
      </c>
      <c r="C1279" t="s">
        <v>4767</v>
      </c>
      <c r="D1279" t="s">
        <v>77</v>
      </c>
      <c r="E1279" t="s">
        <v>78</v>
      </c>
      <c r="F1279" t="s">
        <v>6322</v>
      </c>
      <c r="G1279" t="s">
        <v>6323</v>
      </c>
      <c r="H1279" t="s">
        <v>5271</v>
      </c>
      <c r="I1279" t="s">
        <v>5272</v>
      </c>
      <c r="J1279" t="s">
        <v>79</v>
      </c>
      <c r="K1279" t="s">
        <v>32</v>
      </c>
      <c r="L1279">
        <v>600</v>
      </c>
      <c r="M1279" t="s">
        <v>13</v>
      </c>
      <c r="N1279" t="s">
        <v>21</v>
      </c>
      <c r="O1279">
        <v>69</v>
      </c>
      <c r="P1279">
        <v>41400</v>
      </c>
      <c r="Q1279">
        <v>1</v>
      </c>
      <c r="R1279" s="7">
        <v>2.1613289999999998</v>
      </c>
      <c r="S1279" s="1">
        <v>1296.797474</v>
      </c>
      <c r="T1279" t="s">
        <v>315</v>
      </c>
      <c r="U1279" s="7">
        <v>31.924800000000001</v>
      </c>
      <c r="V1279" s="1">
        <v>41400</v>
      </c>
      <c r="W1279">
        <v>2026</v>
      </c>
    </row>
    <row r="1280" spans="1:23" x14ac:dyDescent="0.3">
      <c r="A1280">
        <v>72038540</v>
      </c>
      <c r="B1280" s="2">
        <v>46088</v>
      </c>
      <c r="C1280" t="s">
        <v>4762</v>
      </c>
      <c r="D1280" t="s">
        <v>83</v>
      </c>
      <c r="E1280" t="s">
        <v>84</v>
      </c>
      <c r="F1280" t="s">
        <v>6804</v>
      </c>
      <c r="G1280" t="s">
        <v>6805</v>
      </c>
      <c r="H1280" t="s">
        <v>85</v>
      </c>
      <c r="I1280" t="s">
        <v>2581</v>
      </c>
      <c r="J1280" t="s">
        <v>86</v>
      </c>
      <c r="K1280" t="s">
        <v>12</v>
      </c>
      <c r="L1280">
        <v>16800</v>
      </c>
      <c r="M1280" t="s">
        <v>87</v>
      </c>
      <c r="N1280" t="s">
        <v>21</v>
      </c>
      <c r="O1280">
        <v>3.5</v>
      </c>
      <c r="P1280">
        <v>58800</v>
      </c>
      <c r="Q1280">
        <v>1</v>
      </c>
      <c r="R1280" s="7">
        <v>0.10963199999999999</v>
      </c>
      <c r="S1280" s="1">
        <v>1841.8282959999999</v>
      </c>
      <c r="T1280" t="s">
        <v>315</v>
      </c>
      <c r="U1280" s="7">
        <v>31.924800000000001</v>
      </c>
      <c r="V1280" s="1">
        <v>58800</v>
      </c>
      <c r="W1280">
        <v>2026</v>
      </c>
    </row>
    <row r="1281" spans="1:23" x14ac:dyDescent="0.3">
      <c r="A1281">
        <v>72038393</v>
      </c>
      <c r="B1281" s="2">
        <v>46088</v>
      </c>
      <c r="C1281" t="s">
        <v>4742</v>
      </c>
      <c r="D1281" t="s">
        <v>264</v>
      </c>
      <c r="E1281" t="s">
        <v>265</v>
      </c>
      <c r="F1281" t="s">
        <v>6738</v>
      </c>
      <c r="G1281" t="s">
        <v>6739</v>
      </c>
      <c r="H1281" t="s">
        <v>460</v>
      </c>
      <c r="I1281" t="s">
        <v>461</v>
      </c>
      <c r="J1281" t="s">
        <v>90</v>
      </c>
      <c r="K1281" t="s">
        <v>32</v>
      </c>
      <c r="L1281">
        <v>1250</v>
      </c>
      <c r="M1281" t="s">
        <v>462</v>
      </c>
      <c r="N1281" t="s">
        <v>21</v>
      </c>
      <c r="O1281">
        <v>61</v>
      </c>
      <c r="P1281">
        <v>76250</v>
      </c>
      <c r="Q1281">
        <v>1</v>
      </c>
      <c r="R1281" s="7">
        <v>1.9107400000000001</v>
      </c>
      <c r="S1281" s="1">
        <v>2388.425299</v>
      </c>
      <c r="T1281" t="s">
        <v>315</v>
      </c>
      <c r="U1281" s="7">
        <v>31.924800000000001</v>
      </c>
      <c r="V1281" s="1">
        <v>76250</v>
      </c>
      <c r="W1281">
        <v>2026</v>
      </c>
    </row>
    <row r="1282" spans="1:23" x14ac:dyDescent="0.3">
      <c r="A1282">
        <v>72038393</v>
      </c>
      <c r="B1282" s="2">
        <v>46088</v>
      </c>
      <c r="C1282" t="s">
        <v>4742</v>
      </c>
      <c r="D1282" t="s">
        <v>264</v>
      </c>
      <c r="E1282" t="s">
        <v>265</v>
      </c>
      <c r="F1282" t="s">
        <v>6736</v>
      </c>
      <c r="G1282" t="s">
        <v>6737</v>
      </c>
      <c r="H1282" t="s">
        <v>460</v>
      </c>
      <c r="I1282" t="s">
        <v>461</v>
      </c>
      <c r="J1282" t="s">
        <v>90</v>
      </c>
      <c r="K1282" t="s">
        <v>32</v>
      </c>
      <c r="L1282">
        <v>1250</v>
      </c>
      <c r="M1282" t="s">
        <v>462</v>
      </c>
      <c r="N1282" t="s">
        <v>21</v>
      </c>
      <c r="O1282">
        <v>61</v>
      </c>
      <c r="P1282">
        <v>76250</v>
      </c>
      <c r="Q1282">
        <v>1</v>
      </c>
      <c r="R1282" s="7">
        <v>1.9107400000000001</v>
      </c>
      <c r="S1282" s="1">
        <v>2388.425299</v>
      </c>
      <c r="T1282" t="s">
        <v>315</v>
      </c>
      <c r="U1282" s="7">
        <v>31.924800000000001</v>
      </c>
      <c r="V1282" s="1">
        <v>76250</v>
      </c>
      <c r="W1282">
        <v>2026</v>
      </c>
    </row>
    <row r="1283" spans="1:23" x14ac:dyDescent="0.3">
      <c r="A1283">
        <v>72037525</v>
      </c>
      <c r="B1283" s="2">
        <v>46088</v>
      </c>
      <c r="C1283" t="s">
        <v>3271</v>
      </c>
      <c r="D1283" t="s">
        <v>19</v>
      </c>
      <c r="E1283" t="s">
        <v>20</v>
      </c>
      <c r="F1283" t="s">
        <v>6182</v>
      </c>
      <c r="G1283" t="s">
        <v>6183</v>
      </c>
      <c r="H1283" t="s">
        <v>1024</v>
      </c>
      <c r="I1283" t="s">
        <v>1025</v>
      </c>
      <c r="J1283" t="s">
        <v>143</v>
      </c>
      <c r="K1283" t="s">
        <v>32</v>
      </c>
      <c r="L1283">
        <v>751</v>
      </c>
      <c r="M1283" t="s">
        <v>13</v>
      </c>
      <c r="N1283" t="s">
        <v>21</v>
      </c>
      <c r="O1283">
        <v>122.3792</v>
      </c>
      <c r="P1283">
        <v>91906.78</v>
      </c>
      <c r="Q1283">
        <v>1</v>
      </c>
      <c r="R1283" s="7">
        <v>3.833358</v>
      </c>
      <c r="S1283" s="1">
        <v>2878.8521770000002</v>
      </c>
      <c r="T1283" t="s">
        <v>315</v>
      </c>
      <c r="U1283" s="7">
        <v>31.924800000000001</v>
      </c>
      <c r="V1283" s="1">
        <v>91906.78</v>
      </c>
      <c r="W1283">
        <v>2026</v>
      </c>
    </row>
    <row r="1284" spans="1:23" x14ac:dyDescent="0.3">
      <c r="A1284">
        <v>72037981</v>
      </c>
      <c r="B1284" s="2">
        <v>46088</v>
      </c>
      <c r="C1284" t="s">
        <v>4195</v>
      </c>
      <c r="D1284" t="s">
        <v>19</v>
      </c>
      <c r="E1284" t="s">
        <v>20</v>
      </c>
      <c r="F1284" t="s">
        <v>6254</v>
      </c>
      <c r="G1284" t="s">
        <v>6255</v>
      </c>
      <c r="H1284" t="s">
        <v>1323</v>
      </c>
      <c r="I1284" t="s">
        <v>1324</v>
      </c>
      <c r="J1284" t="s">
        <v>11</v>
      </c>
      <c r="K1284" t="s">
        <v>48</v>
      </c>
      <c r="L1284">
        <v>1999</v>
      </c>
      <c r="M1284" t="s">
        <v>13</v>
      </c>
      <c r="N1284" t="s">
        <v>21</v>
      </c>
      <c r="O1284">
        <v>120.8001</v>
      </c>
      <c r="P1284">
        <v>241479.4</v>
      </c>
      <c r="Q1284">
        <v>1</v>
      </c>
      <c r="R1284" s="7">
        <v>3.7838949999999998</v>
      </c>
      <c r="S1284" s="1">
        <v>7564.0066649999999</v>
      </c>
      <c r="T1284" t="s">
        <v>315</v>
      </c>
      <c r="U1284" s="7">
        <v>31.924800000000001</v>
      </c>
      <c r="V1284" s="1">
        <v>241479.4</v>
      </c>
      <c r="W1284">
        <v>2026</v>
      </c>
    </row>
    <row r="1285" spans="1:23" x14ac:dyDescent="0.3">
      <c r="A1285">
        <v>72038085</v>
      </c>
      <c r="B1285" s="2">
        <v>46088</v>
      </c>
      <c r="C1285" t="s">
        <v>5340</v>
      </c>
      <c r="D1285" t="s">
        <v>19</v>
      </c>
      <c r="E1285" t="s">
        <v>20</v>
      </c>
      <c r="F1285" t="s">
        <v>6254</v>
      </c>
      <c r="G1285" t="s">
        <v>6255</v>
      </c>
      <c r="H1285" t="s">
        <v>123</v>
      </c>
      <c r="I1285" t="s">
        <v>124</v>
      </c>
      <c r="J1285" t="s">
        <v>11</v>
      </c>
      <c r="K1285" t="s">
        <v>48</v>
      </c>
      <c r="L1285">
        <v>955</v>
      </c>
      <c r="M1285" t="s">
        <v>13</v>
      </c>
      <c r="N1285" t="s">
        <v>21</v>
      </c>
      <c r="O1285">
        <v>126.92610000000001</v>
      </c>
      <c r="P1285">
        <v>121214.43</v>
      </c>
      <c r="Q1285">
        <v>1</v>
      </c>
      <c r="R1285" s="7">
        <v>3.9757829999999998</v>
      </c>
      <c r="S1285" s="1">
        <v>3796.8735900000001</v>
      </c>
      <c r="T1285" t="s">
        <v>315</v>
      </c>
      <c r="U1285" s="7">
        <v>31.924800000000001</v>
      </c>
      <c r="V1285" s="1">
        <v>121214.43</v>
      </c>
      <c r="W1285">
        <v>2026</v>
      </c>
    </row>
    <row r="1286" spans="1:23" x14ac:dyDescent="0.3">
      <c r="A1286">
        <v>72038419</v>
      </c>
      <c r="B1286" s="2">
        <v>46087</v>
      </c>
      <c r="C1286" t="s">
        <v>5990</v>
      </c>
      <c r="D1286" t="s">
        <v>4500</v>
      </c>
      <c r="E1286" t="s">
        <v>4501</v>
      </c>
      <c r="F1286" t="s">
        <v>6009</v>
      </c>
      <c r="G1286" t="s">
        <v>6010</v>
      </c>
      <c r="H1286" t="s">
        <v>6011</v>
      </c>
      <c r="I1286" t="s">
        <v>6012</v>
      </c>
      <c r="J1286" t="s">
        <v>50</v>
      </c>
      <c r="K1286" t="s">
        <v>32</v>
      </c>
      <c r="L1286">
        <v>300</v>
      </c>
      <c r="M1286" t="s">
        <v>49</v>
      </c>
      <c r="N1286" t="s">
        <v>1310</v>
      </c>
      <c r="O1286">
        <v>2.5352199999999998</v>
      </c>
      <c r="P1286">
        <v>760.57</v>
      </c>
      <c r="Q1286">
        <v>37.162199999999999</v>
      </c>
      <c r="R1286" s="7">
        <v>2.951133</v>
      </c>
      <c r="S1286" s="1">
        <v>885.34462199999996</v>
      </c>
      <c r="T1286" t="s">
        <v>315</v>
      </c>
      <c r="U1286" s="7">
        <v>31.924800000000001</v>
      </c>
      <c r="V1286" s="1">
        <v>28264.45</v>
      </c>
      <c r="W1286">
        <v>2026</v>
      </c>
    </row>
    <row r="1287" spans="1:23" x14ac:dyDescent="0.3">
      <c r="A1287">
        <v>72038419</v>
      </c>
      <c r="B1287" s="2">
        <v>46087</v>
      </c>
      <c r="C1287" t="s">
        <v>5990</v>
      </c>
      <c r="D1287" t="s">
        <v>4500</v>
      </c>
      <c r="E1287" t="s">
        <v>4501</v>
      </c>
      <c r="F1287" t="s">
        <v>6009</v>
      </c>
      <c r="G1287" t="s">
        <v>6010</v>
      </c>
      <c r="H1287" t="s">
        <v>6013</v>
      </c>
      <c r="I1287" t="s">
        <v>6014</v>
      </c>
      <c r="J1287" t="s">
        <v>56</v>
      </c>
      <c r="K1287" t="s">
        <v>32</v>
      </c>
      <c r="L1287">
        <v>450</v>
      </c>
      <c r="M1287" t="s">
        <v>49</v>
      </c>
      <c r="N1287" t="s">
        <v>1310</v>
      </c>
      <c r="O1287">
        <v>2.3109199999999999</v>
      </c>
      <c r="P1287">
        <v>1039.9100000000001</v>
      </c>
      <c r="Q1287">
        <v>37.162199999999999</v>
      </c>
      <c r="R1287" s="7">
        <v>2.6900360000000001</v>
      </c>
      <c r="S1287" s="1">
        <v>1210.511577</v>
      </c>
      <c r="T1287" t="s">
        <v>315</v>
      </c>
      <c r="U1287" s="7">
        <v>31.924800000000001</v>
      </c>
      <c r="V1287" s="1">
        <v>38645.339999999997</v>
      </c>
      <c r="W1287">
        <v>2026</v>
      </c>
    </row>
    <row r="1288" spans="1:23" x14ac:dyDescent="0.3">
      <c r="A1288">
        <v>72038394</v>
      </c>
      <c r="B1288" s="2">
        <v>46087</v>
      </c>
      <c r="C1288" t="s">
        <v>6015</v>
      </c>
      <c r="D1288" t="s">
        <v>4500</v>
      </c>
      <c r="E1288" t="s">
        <v>4501</v>
      </c>
      <c r="F1288" t="s">
        <v>6016</v>
      </c>
      <c r="G1288" t="s">
        <v>6017</v>
      </c>
      <c r="H1288" t="s">
        <v>6028</v>
      </c>
      <c r="I1288" t="s">
        <v>6029</v>
      </c>
      <c r="J1288" t="s">
        <v>62</v>
      </c>
      <c r="K1288" t="s">
        <v>32</v>
      </c>
      <c r="L1288">
        <v>550</v>
      </c>
      <c r="M1288" t="s">
        <v>49</v>
      </c>
      <c r="N1288" t="s">
        <v>1310</v>
      </c>
      <c r="O1288">
        <v>0.75648000000000004</v>
      </c>
      <c r="P1288">
        <v>416.06</v>
      </c>
      <c r="Q1288">
        <v>37.162199999999999</v>
      </c>
      <c r="R1288" s="7">
        <v>0.880583</v>
      </c>
      <c r="S1288" s="1">
        <v>484.31626799999998</v>
      </c>
      <c r="T1288" t="s">
        <v>315</v>
      </c>
      <c r="U1288" s="7">
        <v>31.924800000000001</v>
      </c>
      <c r="V1288" s="1">
        <v>15461.7</v>
      </c>
      <c r="W1288">
        <v>2026</v>
      </c>
    </row>
    <row r="1289" spans="1:23" x14ac:dyDescent="0.3">
      <c r="A1289">
        <v>72038394</v>
      </c>
      <c r="B1289" s="2">
        <v>46087</v>
      </c>
      <c r="C1289" t="s">
        <v>6015</v>
      </c>
      <c r="D1289" t="s">
        <v>4500</v>
      </c>
      <c r="E1289" t="s">
        <v>4501</v>
      </c>
      <c r="F1289" t="s">
        <v>6016</v>
      </c>
      <c r="G1289" t="s">
        <v>6017</v>
      </c>
      <c r="H1289" t="s">
        <v>6030</v>
      </c>
      <c r="I1289" t="s">
        <v>6031</v>
      </c>
      <c r="J1289" t="s">
        <v>62</v>
      </c>
      <c r="K1289" t="s">
        <v>32</v>
      </c>
      <c r="L1289">
        <v>200</v>
      </c>
      <c r="M1289" t="s">
        <v>49</v>
      </c>
      <c r="N1289" t="s">
        <v>1310</v>
      </c>
      <c r="O1289">
        <v>0.75648000000000004</v>
      </c>
      <c r="P1289">
        <v>151.30000000000001</v>
      </c>
      <c r="Q1289">
        <v>37.162199999999999</v>
      </c>
      <c r="R1289" s="7">
        <v>0.880583</v>
      </c>
      <c r="S1289" s="1">
        <v>176.121385</v>
      </c>
      <c r="T1289" t="s">
        <v>315</v>
      </c>
      <c r="U1289" s="7">
        <v>31.924800000000001</v>
      </c>
      <c r="V1289" s="1">
        <v>5622.64</v>
      </c>
      <c r="W1289">
        <v>2026</v>
      </c>
    </row>
    <row r="1290" spans="1:23" x14ac:dyDescent="0.3">
      <c r="A1290">
        <v>72038394</v>
      </c>
      <c r="B1290" s="2">
        <v>46087</v>
      </c>
      <c r="C1290" t="s">
        <v>6015</v>
      </c>
      <c r="D1290" t="s">
        <v>4500</v>
      </c>
      <c r="E1290" t="s">
        <v>4501</v>
      </c>
      <c r="F1290" t="s">
        <v>6016</v>
      </c>
      <c r="G1290" t="s">
        <v>6017</v>
      </c>
      <c r="H1290" t="s">
        <v>6032</v>
      </c>
      <c r="I1290" t="s">
        <v>6033</v>
      </c>
      <c r="J1290" t="s">
        <v>62</v>
      </c>
      <c r="K1290" t="s">
        <v>32</v>
      </c>
      <c r="L1290">
        <v>550</v>
      </c>
      <c r="M1290" t="s">
        <v>49</v>
      </c>
      <c r="N1290" t="s">
        <v>1310</v>
      </c>
      <c r="O1290">
        <v>0.75648000000000004</v>
      </c>
      <c r="P1290">
        <v>416.06</v>
      </c>
      <c r="Q1290">
        <v>37.162199999999999</v>
      </c>
      <c r="R1290" s="7">
        <v>0.880583</v>
      </c>
      <c r="S1290" s="1">
        <v>484.31626799999998</v>
      </c>
      <c r="T1290" t="s">
        <v>315</v>
      </c>
      <c r="U1290" s="7">
        <v>31.924800000000001</v>
      </c>
      <c r="V1290" s="1">
        <v>15461.7</v>
      </c>
      <c r="W1290">
        <v>2026</v>
      </c>
    </row>
    <row r="1291" spans="1:23" x14ac:dyDescent="0.3">
      <c r="A1291">
        <v>72038394</v>
      </c>
      <c r="B1291" s="2">
        <v>46087</v>
      </c>
      <c r="C1291" t="s">
        <v>6015</v>
      </c>
      <c r="D1291" t="s">
        <v>4500</v>
      </c>
      <c r="E1291" t="s">
        <v>4501</v>
      </c>
      <c r="F1291" t="s">
        <v>6016</v>
      </c>
      <c r="G1291" t="s">
        <v>6017</v>
      </c>
      <c r="H1291" t="s">
        <v>6018</v>
      </c>
      <c r="I1291" t="s">
        <v>6019</v>
      </c>
      <c r="J1291" t="s">
        <v>62</v>
      </c>
      <c r="K1291" t="s">
        <v>32</v>
      </c>
      <c r="L1291">
        <v>188</v>
      </c>
      <c r="M1291" t="s">
        <v>49</v>
      </c>
      <c r="N1291" t="s">
        <v>1310</v>
      </c>
      <c r="O1291">
        <v>0.62666999999999995</v>
      </c>
      <c r="P1291">
        <v>117.81</v>
      </c>
      <c r="Q1291">
        <v>37.162199999999999</v>
      </c>
      <c r="R1291" s="7">
        <v>0.72947799999999996</v>
      </c>
      <c r="S1291" s="1">
        <v>137.137272</v>
      </c>
      <c r="T1291" t="s">
        <v>315</v>
      </c>
      <c r="U1291" s="7">
        <v>31.924800000000001</v>
      </c>
      <c r="V1291" s="1">
        <v>4378.08</v>
      </c>
      <c r="W1291">
        <v>2026</v>
      </c>
    </row>
    <row r="1292" spans="1:23" x14ac:dyDescent="0.3">
      <c r="A1292">
        <v>72038394</v>
      </c>
      <c r="B1292" s="2">
        <v>46087</v>
      </c>
      <c r="C1292" t="s">
        <v>6015</v>
      </c>
      <c r="D1292" t="s">
        <v>4500</v>
      </c>
      <c r="E1292" t="s">
        <v>4501</v>
      </c>
      <c r="F1292" t="s">
        <v>6016</v>
      </c>
      <c r="G1292" t="s">
        <v>6017</v>
      </c>
      <c r="H1292" t="s">
        <v>6020</v>
      </c>
      <c r="I1292" t="s">
        <v>6021</v>
      </c>
      <c r="J1292" t="s">
        <v>62</v>
      </c>
      <c r="K1292" t="s">
        <v>32</v>
      </c>
      <c r="L1292">
        <v>1100</v>
      </c>
      <c r="M1292" t="s">
        <v>49</v>
      </c>
      <c r="N1292" t="s">
        <v>1310</v>
      </c>
      <c r="O1292">
        <v>0.62666999999999995</v>
      </c>
      <c r="P1292">
        <v>689.34</v>
      </c>
      <c r="Q1292">
        <v>37.162199999999999</v>
      </c>
      <c r="R1292" s="7">
        <v>0.72947799999999996</v>
      </c>
      <c r="S1292" s="1">
        <v>802.42914499999995</v>
      </c>
      <c r="T1292" t="s">
        <v>315</v>
      </c>
      <c r="U1292" s="7">
        <v>31.924800000000001</v>
      </c>
      <c r="V1292" s="1">
        <v>25617.39</v>
      </c>
      <c r="W1292">
        <v>2026</v>
      </c>
    </row>
    <row r="1293" spans="1:23" x14ac:dyDescent="0.3">
      <c r="A1293">
        <v>72038394</v>
      </c>
      <c r="B1293" s="2">
        <v>46087</v>
      </c>
      <c r="C1293" t="s">
        <v>6015</v>
      </c>
      <c r="D1293" t="s">
        <v>4500</v>
      </c>
      <c r="E1293" t="s">
        <v>4501</v>
      </c>
      <c r="F1293" t="s">
        <v>6016</v>
      </c>
      <c r="G1293" t="s">
        <v>6017</v>
      </c>
      <c r="H1293" t="s">
        <v>6022</v>
      </c>
      <c r="I1293" t="s">
        <v>6023</v>
      </c>
      <c r="J1293" t="s">
        <v>62</v>
      </c>
      <c r="K1293" t="s">
        <v>32</v>
      </c>
      <c r="L1293">
        <v>1650</v>
      </c>
      <c r="M1293" t="s">
        <v>49</v>
      </c>
      <c r="N1293" t="s">
        <v>1310</v>
      </c>
      <c r="O1293">
        <v>0.62666999999999995</v>
      </c>
      <c r="P1293">
        <v>1034.01</v>
      </c>
      <c r="Q1293">
        <v>37.162199999999999</v>
      </c>
      <c r="R1293" s="7">
        <v>0.72947799999999996</v>
      </c>
      <c r="S1293" s="1">
        <v>1203.643875</v>
      </c>
      <c r="T1293" t="s">
        <v>315</v>
      </c>
      <c r="U1293" s="7">
        <v>31.924800000000001</v>
      </c>
      <c r="V1293" s="1">
        <v>38426.089999999997</v>
      </c>
      <c r="W1293">
        <v>2026</v>
      </c>
    </row>
    <row r="1294" spans="1:23" x14ac:dyDescent="0.3">
      <c r="A1294">
        <v>72038394</v>
      </c>
      <c r="B1294" s="2">
        <v>46087</v>
      </c>
      <c r="C1294" t="s">
        <v>6015</v>
      </c>
      <c r="D1294" t="s">
        <v>4500</v>
      </c>
      <c r="E1294" t="s">
        <v>4501</v>
      </c>
      <c r="F1294" t="s">
        <v>6016</v>
      </c>
      <c r="G1294" t="s">
        <v>6017</v>
      </c>
      <c r="H1294" t="s">
        <v>6024</v>
      </c>
      <c r="I1294" t="s">
        <v>6025</v>
      </c>
      <c r="J1294" t="s">
        <v>62</v>
      </c>
      <c r="K1294" t="s">
        <v>32</v>
      </c>
      <c r="L1294">
        <v>550</v>
      </c>
      <c r="M1294" t="s">
        <v>49</v>
      </c>
      <c r="N1294" t="s">
        <v>1310</v>
      </c>
      <c r="O1294">
        <v>0.75648000000000004</v>
      </c>
      <c r="P1294">
        <v>416.06</v>
      </c>
      <c r="Q1294">
        <v>37.162199999999999</v>
      </c>
      <c r="R1294" s="7">
        <v>0.880583</v>
      </c>
      <c r="S1294" s="1">
        <v>484.31626799999998</v>
      </c>
      <c r="T1294" t="s">
        <v>315</v>
      </c>
      <c r="U1294" s="7">
        <v>31.924800000000001</v>
      </c>
      <c r="V1294" s="1">
        <v>15461.7</v>
      </c>
      <c r="W1294">
        <v>2026</v>
      </c>
    </row>
    <row r="1295" spans="1:23" x14ac:dyDescent="0.3">
      <c r="A1295">
        <v>72038394</v>
      </c>
      <c r="B1295" s="2">
        <v>46087</v>
      </c>
      <c r="C1295" t="s">
        <v>6015</v>
      </c>
      <c r="D1295" t="s">
        <v>4500</v>
      </c>
      <c r="E1295" t="s">
        <v>4501</v>
      </c>
      <c r="F1295" t="s">
        <v>6016</v>
      </c>
      <c r="G1295" t="s">
        <v>6017</v>
      </c>
      <c r="H1295" t="s">
        <v>6026</v>
      </c>
      <c r="I1295" t="s">
        <v>6027</v>
      </c>
      <c r="J1295" t="s">
        <v>62</v>
      </c>
      <c r="K1295" t="s">
        <v>32</v>
      </c>
      <c r="L1295">
        <v>200</v>
      </c>
      <c r="M1295" t="s">
        <v>49</v>
      </c>
      <c r="N1295" t="s">
        <v>1310</v>
      </c>
      <c r="O1295">
        <v>0.75648000000000004</v>
      </c>
      <c r="P1295">
        <v>151.30000000000001</v>
      </c>
      <c r="Q1295">
        <v>37.162199999999999</v>
      </c>
      <c r="R1295" s="7">
        <v>0.880583</v>
      </c>
      <c r="S1295" s="1">
        <v>176.121385</v>
      </c>
      <c r="T1295" t="s">
        <v>315</v>
      </c>
      <c r="U1295" s="7">
        <v>31.924800000000001</v>
      </c>
      <c r="V1295" s="1">
        <v>5622.64</v>
      </c>
      <c r="W1295">
        <v>2026</v>
      </c>
    </row>
    <row r="1296" spans="1:23" x14ac:dyDescent="0.3">
      <c r="A1296">
        <v>72036552</v>
      </c>
      <c r="B1296" s="2">
        <v>46087</v>
      </c>
      <c r="C1296" t="s">
        <v>2546</v>
      </c>
      <c r="D1296" t="s">
        <v>4500</v>
      </c>
      <c r="E1296" t="s">
        <v>4501</v>
      </c>
      <c r="F1296" t="s">
        <v>6034</v>
      </c>
      <c r="G1296" t="s">
        <v>6035</v>
      </c>
      <c r="H1296" t="s">
        <v>4504</v>
      </c>
      <c r="I1296" t="s">
        <v>4505</v>
      </c>
      <c r="J1296" t="s">
        <v>55</v>
      </c>
      <c r="K1296" t="s">
        <v>32</v>
      </c>
      <c r="L1296">
        <v>10752</v>
      </c>
      <c r="M1296" t="s">
        <v>49</v>
      </c>
      <c r="N1296" t="s">
        <v>1310</v>
      </c>
      <c r="O1296">
        <v>1.16307</v>
      </c>
      <c r="P1296">
        <v>12505.33</v>
      </c>
      <c r="Q1296">
        <v>37.162199999999999</v>
      </c>
      <c r="R1296" s="7">
        <v>1.3538760000000001</v>
      </c>
      <c r="S1296" s="1">
        <v>14556.882736</v>
      </c>
      <c r="T1296" t="s">
        <v>315</v>
      </c>
      <c r="U1296" s="7">
        <v>31.924800000000001</v>
      </c>
      <c r="V1296" s="1">
        <v>464725.57</v>
      </c>
      <c r="W1296">
        <v>2026</v>
      </c>
    </row>
    <row r="1297" spans="1:23" x14ac:dyDescent="0.3">
      <c r="A1297">
        <v>72037400</v>
      </c>
      <c r="B1297" s="2">
        <v>46087</v>
      </c>
      <c r="C1297" t="s">
        <v>3256</v>
      </c>
      <c r="D1297" t="s">
        <v>203</v>
      </c>
      <c r="E1297" t="s">
        <v>204</v>
      </c>
      <c r="F1297" t="s">
        <v>6546</v>
      </c>
      <c r="G1297" t="s">
        <v>6547</v>
      </c>
      <c r="H1297" t="s">
        <v>206</v>
      </c>
      <c r="I1297" t="s">
        <v>207</v>
      </c>
      <c r="J1297" t="s">
        <v>205</v>
      </c>
      <c r="K1297" t="s">
        <v>178</v>
      </c>
      <c r="L1297">
        <v>1400</v>
      </c>
      <c r="M1297" t="s">
        <v>49</v>
      </c>
      <c r="N1297" t="s">
        <v>21</v>
      </c>
      <c r="O1297">
        <v>10.24</v>
      </c>
      <c r="P1297">
        <v>14336</v>
      </c>
      <c r="Q1297">
        <v>1</v>
      </c>
      <c r="R1297" s="7">
        <v>0.32075300000000001</v>
      </c>
      <c r="S1297" s="1">
        <v>449.05527899999998</v>
      </c>
      <c r="T1297" t="s">
        <v>315</v>
      </c>
      <c r="U1297" s="7">
        <v>31.924800000000001</v>
      </c>
      <c r="V1297" s="1">
        <v>14336</v>
      </c>
      <c r="W1297">
        <v>2026</v>
      </c>
    </row>
    <row r="1298" spans="1:23" x14ac:dyDescent="0.3">
      <c r="A1298">
        <v>72038396</v>
      </c>
      <c r="B1298" s="2">
        <v>46087</v>
      </c>
      <c r="C1298" t="s">
        <v>4749</v>
      </c>
      <c r="D1298" t="s">
        <v>91</v>
      </c>
      <c r="E1298" t="s">
        <v>92</v>
      </c>
      <c r="F1298" t="s">
        <v>6544</v>
      </c>
      <c r="G1298" t="s">
        <v>6545</v>
      </c>
      <c r="H1298" t="s">
        <v>93</v>
      </c>
      <c r="I1298" t="s">
        <v>94</v>
      </c>
      <c r="J1298" t="s">
        <v>1061</v>
      </c>
      <c r="K1298" t="s">
        <v>12</v>
      </c>
      <c r="L1298">
        <v>9000</v>
      </c>
      <c r="M1298" t="s">
        <v>49</v>
      </c>
      <c r="N1298" t="s">
        <v>21</v>
      </c>
      <c r="O1298">
        <v>23.95</v>
      </c>
      <c r="P1298">
        <v>215550</v>
      </c>
      <c r="Q1298">
        <v>1</v>
      </c>
      <c r="R1298" s="7">
        <v>0.75019999999999998</v>
      </c>
      <c r="S1298" s="1">
        <v>6751.8042390000001</v>
      </c>
      <c r="T1298" t="s">
        <v>315</v>
      </c>
      <c r="U1298" s="7">
        <v>31.924800000000001</v>
      </c>
      <c r="V1298" s="1">
        <v>215550</v>
      </c>
      <c r="W1298">
        <v>2026</v>
      </c>
    </row>
    <row r="1299" spans="1:23" x14ac:dyDescent="0.3">
      <c r="A1299">
        <v>72038001</v>
      </c>
      <c r="B1299" s="2">
        <v>46087</v>
      </c>
      <c r="C1299" t="s">
        <v>3743</v>
      </c>
      <c r="D1299" t="s">
        <v>203</v>
      </c>
      <c r="E1299" t="s">
        <v>204</v>
      </c>
      <c r="F1299" t="s">
        <v>6548</v>
      </c>
      <c r="G1299" t="s">
        <v>6549</v>
      </c>
      <c r="H1299" t="s">
        <v>407</v>
      </c>
      <c r="I1299" t="s">
        <v>408</v>
      </c>
      <c r="J1299" t="s">
        <v>205</v>
      </c>
      <c r="K1299" t="s">
        <v>178</v>
      </c>
      <c r="L1299">
        <v>2020</v>
      </c>
      <c r="M1299" t="s">
        <v>49</v>
      </c>
      <c r="N1299" t="s">
        <v>21</v>
      </c>
      <c r="O1299">
        <v>8.77</v>
      </c>
      <c r="P1299">
        <v>17715.400000000001</v>
      </c>
      <c r="Q1299">
        <v>1</v>
      </c>
      <c r="R1299" s="7">
        <v>0.27470800000000001</v>
      </c>
      <c r="S1299" s="1">
        <v>554.91028900000003</v>
      </c>
      <c r="T1299" t="s">
        <v>315</v>
      </c>
      <c r="U1299" s="7">
        <v>31.924800000000001</v>
      </c>
      <c r="V1299" s="1">
        <v>17715.400000000001</v>
      </c>
      <c r="W1299">
        <v>2026</v>
      </c>
    </row>
    <row r="1300" spans="1:23" x14ac:dyDescent="0.3">
      <c r="A1300">
        <v>72038585</v>
      </c>
      <c r="B1300" s="2">
        <v>46087</v>
      </c>
      <c r="C1300" t="s">
        <v>5823</v>
      </c>
      <c r="D1300" t="s">
        <v>531</v>
      </c>
      <c r="E1300" t="s">
        <v>532</v>
      </c>
      <c r="F1300" t="s">
        <v>6556</v>
      </c>
      <c r="G1300" t="s">
        <v>6557</v>
      </c>
      <c r="H1300" t="s">
        <v>6558</v>
      </c>
      <c r="I1300" t="s">
        <v>6559</v>
      </c>
      <c r="J1300" t="s">
        <v>533</v>
      </c>
      <c r="K1300" t="s">
        <v>178</v>
      </c>
      <c r="L1300">
        <v>1</v>
      </c>
      <c r="M1300" t="s">
        <v>49</v>
      </c>
      <c r="N1300" t="s">
        <v>21</v>
      </c>
      <c r="O1300">
        <v>6300</v>
      </c>
      <c r="P1300">
        <v>6300</v>
      </c>
      <c r="Q1300">
        <v>1</v>
      </c>
      <c r="R1300" s="7">
        <v>197.33874599999999</v>
      </c>
      <c r="S1300" s="1">
        <v>197.33874599999999</v>
      </c>
      <c r="T1300" t="s">
        <v>315</v>
      </c>
      <c r="U1300" s="7">
        <v>31.924800000000001</v>
      </c>
      <c r="V1300" s="1">
        <v>6300</v>
      </c>
      <c r="W1300">
        <v>2026</v>
      </c>
    </row>
    <row r="1301" spans="1:23" x14ac:dyDescent="0.3">
      <c r="A1301">
        <v>72038585</v>
      </c>
      <c r="B1301" s="2">
        <v>46087</v>
      </c>
      <c r="C1301" t="s">
        <v>5823</v>
      </c>
      <c r="D1301" t="s">
        <v>531</v>
      </c>
      <c r="E1301" t="s">
        <v>532</v>
      </c>
      <c r="F1301" t="s">
        <v>6556</v>
      </c>
      <c r="G1301" t="s">
        <v>6557</v>
      </c>
      <c r="H1301" t="s">
        <v>6560</v>
      </c>
      <c r="I1301" t="s">
        <v>6561</v>
      </c>
      <c r="J1301" t="s">
        <v>533</v>
      </c>
      <c r="K1301" t="s">
        <v>178</v>
      </c>
      <c r="L1301">
        <v>1</v>
      </c>
      <c r="M1301" t="s">
        <v>49</v>
      </c>
      <c r="N1301" t="s">
        <v>21</v>
      </c>
      <c r="O1301">
        <v>6300</v>
      </c>
      <c r="P1301">
        <v>6300</v>
      </c>
      <c r="Q1301">
        <v>1</v>
      </c>
      <c r="R1301" s="7">
        <v>197.33874599999999</v>
      </c>
      <c r="S1301" s="1">
        <v>197.33874599999999</v>
      </c>
      <c r="T1301" t="s">
        <v>315</v>
      </c>
      <c r="U1301" s="7">
        <v>31.924800000000001</v>
      </c>
      <c r="V1301" s="1">
        <v>6300</v>
      </c>
      <c r="W1301">
        <v>2026</v>
      </c>
    </row>
    <row r="1302" spans="1:23" x14ac:dyDescent="0.3">
      <c r="A1302">
        <v>72038585</v>
      </c>
      <c r="B1302" s="2">
        <v>46087</v>
      </c>
      <c r="C1302" t="s">
        <v>5823</v>
      </c>
      <c r="D1302" t="s">
        <v>531</v>
      </c>
      <c r="E1302" t="s">
        <v>532</v>
      </c>
      <c r="F1302" t="s">
        <v>6556</v>
      </c>
      <c r="G1302" t="s">
        <v>6557</v>
      </c>
      <c r="H1302" t="s">
        <v>6562</v>
      </c>
      <c r="I1302" t="s">
        <v>6563</v>
      </c>
      <c r="J1302" t="s">
        <v>533</v>
      </c>
      <c r="K1302" t="s">
        <v>178</v>
      </c>
      <c r="L1302">
        <v>1</v>
      </c>
      <c r="M1302" t="s">
        <v>49</v>
      </c>
      <c r="N1302" t="s">
        <v>21</v>
      </c>
      <c r="O1302">
        <v>6300</v>
      </c>
      <c r="P1302">
        <v>6300</v>
      </c>
      <c r="Q1302">
        <v>1</v>
      </c>
      <c r="R1302" s="7">
        <v>197.33874599999999</v>
      </c>
      <c r="S1302" s="1">
        <v>197.33874599999999</v>
      </c>
      <c r="T1302" t="s">
        <v>315</v>
      </c>
      <c r="U1302" s="7">
        <v>31.924800000000001</v>
      </c>
      <c r="V1302" s="1">
        <v>6300</v>
      </c>
      <c r="W1302">
        <v>2026</v>
      </c>
    </row>
    <row r="1303" spans="1:23" x14ac:dyDescent="0.3">
      <c r="A1303">
        <v>72038585</v>
      </c>
      <c r="B1303" s="2">
        <v>46087</v>
      </c>
      <c r="C1303" t="s">
        <v>5823</v>
      </c>
      <c r="D1303" t="s">
        <v>531</v>
      </c>
      <c r="E1303" t="s">
        <v>532</v>
      </c>
      <c r="F1303" t="s">
        <v>6556</v>
      </c>
      <c r="G1303" t="s">
        <v>6557</v>
      </c>
      <c r="H1303" t="s">
        <v>6564</v>
      </c>
      <c r="I1303" t="s">
        <v>6565</v>
      </c>
      <c r="J1303" t="s">
        <v>533</v>
      </c>
      <c r="K1303" t="s">
        <v>178</v>
      </c>
      <c r="L1303">
        <v>1</v>
      </c>
      <c r="M1303" t="s">
        <v>49</v>
      </c>
      <c r="N1303" t="s">
        <v>21</v>
      </c>
      <c r="O1303">
        <v>6300</v>
      </c>
      <c r="P1303">
        <v>6300</v>
      </c>
      <c r="Q1303">
        <v>1</v>
      </c>
      <c r="R1303" s="7">
        <v>197.33874599999999</v>
      </c>
      <c r="S1303" s="1">
        <v>197.33874599999999</v>
      </c>
      <c r="T1303" t="s">
        <v>315</v>
      </c>
      <c r="U1303" s="7">
        <v>31.924800000000001</v>
      </c>
      <c r="V1303" s="1">
        <v>6300</v>
      </c>
      <c r="W1303">
        <v>2026</v>
      </c>
    </row>
    <row r="1304" spans="1:23" x14ac:dyDescent="0.3">
      <c r="A1304">
        <v>72038585</v>
      </c>
      <c r="B1304" s="2">
        <v>46087</v>
      </c>
      <c r="C1304" t="s">
        <v>5823</v>
      </c>
      <c r="D1304" t="s">
        <v>531</v>
      </c>
      <c r="E1304" t="s">
        <v>532</v>
      </c>
      <c r="F1304" t="s">
        <v>6556</v>
      </c>
      <c r="G1304" t="s">
        <v>6557</v>
      </c>
      <c r="H1304" t="s">
        <v>6566</v>
      </c>
      <c r="I1304" t="s">
        <v>6567</v>
      </c>
      <c r="J1304" t="s">
        <v>97</v>
      </c>
      <c r="K1304" t="s">
        <v>178</v>
      </c>
      <c r="L1304">
        <v>2</v>
      </c>
      <c r="M1304" t="s">
        <v>49</v>
      </c>
      <c r="N1304" t="s">
        <v>21</v>
      </c>
      <c r="O1304">
        <v>1200</v>
      </c>
      <c r="P1304">
        <v>2400</v>
      </c>
      <c r="Q1304">
        <v>1</v>
      </c>
      <c r="R1304" s="7">
        <v>37.588332000000001</v>
      </c>
      <c r="S1304" s="1">
        <v>75.176665</v>
      </c>
      <c r="T1304" t="s">
        <v>315</v>
      </c>
      <c r="U1304" s="7">
        <v>31.924800000000001</v>
      </c>
      <c r="V1304" s="1">
        <v>2400</v>
      </c>
      <c r="W1304">
        <v>2026</v>
      </c>
    </row>
    <row r="1305" spans="1:23" x14ac:dyDescent="0.3">
      <c r="A1305">
        <v>72038381</v>
      </c>
      <c r="B1305" s="2">
        <v>46087</v>
      </c>
      <c r="C1305" t="s">
        <v>4742</v>
      </c>
      <c r="D1305" t="s">
        <v>6550</v>
      </c>
      <c r="E1305" t="s">
        <v>6551</v>
      </c>
      <c r="F1305" t="s">
        <v>6552</v>
      </c>
      <c r="G1305" t="s">
        <v>6553</v>
      </c>
      <c r="H1305" t="s">
        <v>6554</v>
      </c>
      <c r="I1305" t="s">
        <v>6555</v>
      </c>
      <c r="J1305" t="s">
        <v>79</v>
      </c>
      <c r="K1305" t="s">
        <v>32</v>
      </c>
      <c r="L1305">
        <v>1200</v>
      </c>
      <c r="M1305" t="s">
        <v>49</v>
      </c>
      <c r="N1305" t="s">
        <v>21</v>
      </c>
      <c r="O1305">
        <v>0.66</v>
      </c>
      <c r="P1305">
        <v>792</v>
      </c>
      <c r="Q1305">
        <v>1</v>
      </c>
      <c r="R1305" s="7">
        <v>2.0673E-2</v>
      </c>
      <c r="S1305" s="1">
        <v>24.808299000000002</v>
      </c>
      <c r="T1305" t="s">
        <v>315</v>
      </c>
      <c r="U1305" s="7">
        <v>31.924800000000001</v>
      </c>
      <c r="V1305" s="1">
        <v>792</v>
      </c>
      <c r="W1305">
        <v>2026</v>
      </c>
    </row>
    <row r="1306" spans="1:23" x14ac:dyDescent="0.3">
      <c r="A1306">
        <v>72038164</v>
      </c>
      <c r="B1306" s="2">
        <v>46087</v>
      </c>
      <c r="C1306" t="s">
        <v>4650</v>
      </c>
      <c r="D1306" t="s">
        <v>430</v>
      </c>
      <c r="E1306" t="s">
        <v>431</v>
      </c>
      <c r="F1306" t="s">
        <v>6536</v>
      </c>
      <c r="G1306" t="s">
        <v>6537</v>
      </c>
      <c r="H1306" t="s">
        <v>6538</v>
      </c>
      <c r="I1306" t="s">
        <v>6539</v>
      </c>
      <c r="J1306" t="s">
        <v>112</v>
      </c>
      <c r="K1306" t="s">
        <v>12</v>
      </c>
      <c r="L1306">
        <v>360</v>
      </c>
      <c r="M1306" t="s">
        <v>49</v>
      </c>
      <c r="N1306" t="s">
        <v>21</v>
      </c>
      <c r="O1306">
        <v>8</v>
      </c>
      <c r="P1306">
        <v>2880</v>
      </c>
      <c r="Q1306">
        <v>1</v>
      </c>
      <c r="R1306" s="7">
        <v>0.25058799999999998</v>
      </c>
      <c r="S1306" s="1">
        <v>90.211997999999994</v>
      </c>
      <c r="T1306" t="s">
        <v>315</v>
      </c>
      <c r="U1306" s="7">
        <v>31.924800000000001</v>
      </c>
      <c r="V1306" s="1">
        <v>2880</v>
      </c>
      <c r="W1306">
        <v>2026</v>
      </c>
    </row>
    <row r="1307" spans="1:23" x14ac:dyDescent="0.3">
      <c r="A1307">
        <v>72038164</v>
      </c>
      <c r="B1307" s="2">
        <v>46087</v>
      </c>
      <c r="C1307" t="s">
        <v>4650</v>
      </c>
      <c r="D1307" t="s">
        <v>430</v>
      </c>
      <c r="E1307" t="s">
        <v>431</v>
      </c>
      <c r="F1307" t="s">
        <v>6536</v>
      </c>
      <c r="G1307" t="s">
        <v>6537</v>
      </c>
      <c r="H1307" t="s">
        <v>6540</v>
      </c>
      <c r="I1307" t="s">
        <v>6541</v>
      </c>
      <c r="J1307" t="s">
        <v>112</v>
      </c>
      <c r="K1307" t="s">
        <v>12</v>
      </c>
      <c r="L1307">
        <v>1200</v>
      </c>
      <c r="M1307" t="s">
        <v>49</v>
      </c>
      <c r="N1307" t="s">
        <v>21</v>
      </c>
      <c r="O1307">
        <v>3</v>
      </c>
      <c r="P1307">
        <v>3600</v>
      </c>
      <c r="Q1307">
        <v>1</v>
      </c>
      <c r="R1307" s="7">
        <v>9.3969999999999998E-2</v>
      </c>
      <c r="S1307" s="1">
        <v>112.76499699999999</v>
      </c>
      <c r="T1307" t="s">
        <v>315</v>
      </c>
      <c r="U1307" s="7">
        <v>31.924800000000001</v>
      </c>
      <c r="V1307" s="1">
        <v>3600</v>
      </c>
      <c r="W1307">
        <v>2026</v>
      </c>
    </row>
    <row r="1308" spans="1:23" x14ac:dyDescent="0.3">
      <c r="A1308">
        <v>72038164</v>
      </c>
      <c r="B1308" s="2">
        <v>46087</v>
      </c>
      <c r="C1308" t="s">
        <v>4650</v>
      </c>
      <c r="D1308" t="s">
        <v>430</v>
      </c>
      <c r="E1308" t="s">
        <v>431</v>
      </c>
      <c r="F1308" t="s">
        <v>6536</v>
      </c>
      <c r="G1308" t="s">
        <v>6537</v>
      </c>
      <c r="H1308" t="s">
        <v>6542</v>
      </c>
      <c r="I1308" t="s">
        <v>6543</v>
      </c>
      <c r="J1308" t="s">
        <v>112</v>
      </c>
      <c r="K1308" t="s">
        <v>12</v>
      </c>
      <c r="L1308">
        <v>480</v>
      </c>
      <c r="M1308" t="s">
        <v>49</v>
      </c>
      <c r="N1308" t="s">
        <v>21</v>
      </c>
      <c r="O1308">
        <v>19</v>
      </c>
      <c r="P1308">
        <v>9120</v>
      </c>
      <c r="Q1308">
        <v>1</v>
      </c>
      <c r="R1308" s="7">
        <v>0.59514800000000001</v>
      </c>
      <c r="S1308" s="1">
        <v>285.67132700000002</v>
      </c>
      <c r="T1308" t="s">
        <v>315</v>
      </c>
      <c r="U1308" s="7">
        <v>31.924800000000001</v>
      </c>
      <c r="V1308" s="1">
        <v>9120</v>
      </c>
      <c r="W1308">
        <v>2026</v>
      </c>
    </row>
    <row r="1309" spans="1:23" x14ac:dyDescent="0.3">
      <c r="A1309">
        <v>72038403</v>
      </c>
      <c r="B1309" s="2">
        <v>46087</v>
      </c>
      <c r="C1309" t="s">
        <v>4749</v>
      </c>
      <c r="D1309" t="s">
        <v>299</v>
      </c>
      <c r="E1309" t="s">
        <v>300</v>
      </c>
      <c r="F1309" t="s">
        <v>6314</v>
      </c>
      <c r="G1309" t="s">
        <v>6315</v>
      </c>
      <c r="H1309" t="s">
        <v>985</v>
      </c>
      <c r="I1309" t="s">
        <v>986</v>
      </c>
      <c r="J1309" t="s">
        <v>296</v>
      </c>
      <c r="K1309" t="s">
        <v>178</v>
      </c>
      <c r="L1309">
        <v>1200</v>
      </c>
      <c r="M1309" t="s">
        <v>13</v>
      </c>
      <c r="N1309" t="s">
        <v>21</v>
      </c>
      <c r="O1309">
        <v>109</v>
      </c>
      <c r="P1309">
        <v>130800</v>
      </c>
      <c r="Q1309">
        <v>1</v>
      </c>
      <c r="R1309" s="7">
        <v>3.4142730000000001</v>
      </c>
      <c r="S1309" s="1">
        <v>4097.1282510000001</v>
      </c>
      <c r="T1309" t="s">
        <v>315</v>
      </c>
      <c r="U1309" s="7">
        <v>31.924800000000001</v>
      </c>
      <c r="V1309" s="1">
        <v>130800</v>
      </c>
      <c r="W1309">
        <v>2026</v>
      </c>
    </row>
    <row r="1310" spans="1:23" x14ac:dyDescent="0.3">
      <c r="A1310">
        <v>72038403</v>
      </c>
      <c r="B1310" s="2">
        <v>46087</v>
      </c>
      <c r="C1310" t="s">
        <v>4749</v>
      </c>
      <c r="D1310" t="s">
        <v>299</v>
      </c>
      <c r="E1310" t="s">
        <v>300</v>
      </c>
      <c r="F1310" t="s">
        <v>6314</v>
      </c>
      <c r="G1310" t="s">
        <v>6315</v>
      </c>
      <c r="H1310" t="s">
        <v>301</v>
      </c>
      <c r="I1310" t="s">
        <v>302</v>
      </c>
      <c r="J1310" t="s">
        <v>296</v>
      </c>
      <c r="K1310" t="s">
        <v>178</v>
      </c>
      <c r="L1310">
        <v>200</v>
      </c>
      <c r="M1310" t="s">
        <v>13</v>
      </c>
      <c r="N1310" t="s">
        <v>21</v>
      </c>
      <c r="O1310">
        <v>123</v>
      </c>
      <c r="P1310">
        <v>24600</v>
      </c>
      <c r="Q1310">
        <v>1</v>
      </c>
      <c r="R1310" s="7">
        <v>3.8528039999999999</v>
      </c>
      <c r="S1310" s="1">
        <v>770.56081700000004</v>
      </c>
      <c r="T1310" t="s">
        <v>315</v>
      </c>
      <c r="U1310" s="7">
        <v>31.924800000000001</v>
      </c>
      <c r="V1310" s="1">
        <v>24600</v>
      </c>
      <c r="W1310">
        <v>2026</v>
      </c>
    </row>
    <row r="1311" spans="1:23" x14ac:dyDescent="0.3">
      <c r="A1311">
        <v>72038363</v>
      </c>
      <c r="B1311" s="2">
        <v>46087</v>
      </c>
      <c r="C1311" t="s">
        <v>4767</v>
      </c>
      <c r="D1311" t="s">
        <v>2492</v>
      </c>
      <c r="E1311" t="s">
        <v>2493</v>
      </c>
      <c r="F1311" t="s">
        <v>6320</v>
      </c>
      <c r="G1311" t="s">
        <v>6321</v>
      </c>
      <c r="H1311" t="s">
        <v>2494</v>
      </c>
      <c r="I1311" t="s">
        <v>2495</v>
      </c>
      <c r="J1311" t="s">
        <v>60</v>
      </c>
      <c r="K1311" t="s">
        <v>557</v>
      </c>
      <c r="L1311">
        <v>200</v>
      </c>
      <c r="M1311" t="s">
        <v>13</v>
      </c>
      <c r="N1311" t="s">
        <v>21</v>
      </c>
      <c r="O1311">
        <v>125</v>
      </c>
      <c r="P1311">
        <v>25000</v>
      </c>
      <c r="Q1311">
        <v>1</v>
      </c>
      <c r="R1311" s="7">
        <v>3.915451</v>
      </c>
      <c r="S1311" s="1">
        <v>783.09026200000005</v>
      </c>
      <c r="T1311" t="s">
        <v>315</v>
      </c>
      <c r="U1311" s="7">
        <v>31.924800000000001</v>
      </c>
      <c r="V1311" s="1">
        <v>25000</v>
      </c>
      <c r="W1311">
        <v>2026</v>
      </c>
    </row>
    <row r="1312" spans="1:23" x14ac:dyDescent="0.3">
      <c r="A1312">
        <v>72038363</v>
      </c>
      <c r="B1312" s="2">
        <v>46087</v>
      </c>
      <c r="C1312" t="s">
        <v>4767</v>
      </c>
      <c r="D1312" t="s">
        <v>2492</v>
      </c>
      <c r="E1312" t="s">
        <v>2493</v>
      </c>
      <c r="F1312" t="s">
        <v>6320</v>
      </c>
      <c r="G1312" t="s">
        <v>6321</v>
      </c>
      <c r="H1312" t="s">
        <v>2496</v>
      </c>
      <c r="I1312" t="s">
        <v>2497</v>
      </c>
      <c r="J1312" t="s">
        <v>60</v>
      </c>
      <c r="K1312" t="s">
        <v>557</v>
      </c>
      <c r="L1312">
        <v>200</v>
      </c>
      <c r="M1312" t="s">
        <v>13</v>
      </c>
      <c r="N1312" t="s">
        <v>21</v>
      </c>
      <c r="O1312">
        <v>150</v>
      </c>
      <c r="P1312">
        <v>30000</v>
      </c>
      <c r="Q1312">
        <v>1</v>
      </c>
      <c r="R1312" s="7">
        <v>4.6985409999999996</v>
      </c>
      <c r="S1312" s="1">
        <v>939.70831399999997</v>
      </c>
      <c r="T1312" t="s">
        <v>315</v>
      </c>
      <c r="U1312" s="7">
        <v>31.924800000000001</v>
      </c>
      <c r="V1312" s="1">
        <v>30000</v>
      </c>
      <c r="W1312">
        <v>2026</v>
      </c>
    </row>
    <row r="1313" spans="1:23" x14ac:dyDescent="0.3">
      <c r="A1313">
        <v>72038467</v>
      </c>
      <c r="B1313" s="2">
        <v>46087</v>
      </c>
      <c r="C1313" t="s">
        <v>5805</v>
      </c>
      <c r="D1313" t="s">
        <v>1097</v>
      </c>
      <c r="E1313" t="s">
        <v>1098</v>
      </c>
      <c r="F1313" t="s">
        <v>6316</v>
      </c>
      <c r="G1313" t="s">
        <v>6317</v>
      </c>
      <c r="H1313" t="s">
        <v>6318</v>
      </c>
      <c r="I1313" t="s">
        <v>6319</v>
      </c>
      <c r="J1313" t="s">
        <v>98</v>
      </c>
      <c r="K1313" t="s">
        <v>12</v>
      </c>
      <c r="L1313">
        <v>36</v>
      </c>
      <c r="M1313" t="s">
        <v>13</v>
      </c>
      <c r="N1313" t="s">
        <v>21</v>
      </c>
      <c r="O1313">
        <v>160</v>
      </c>
      <c r="P1313">
        <v>5760</v>
      </c>
      <c r="Q1313">
        <v>1</v>
      </c>
      <c r="R1313" s="7">
        <v>5.0117770000000004</v>
      </c>
      <c r="S1313" s="1">
        <v>180.42399599999999</v>
      </c>
      <c r="T1313" t="s">
        <v>315</v>
      </c>
      <c r="U1313" s="7">
        <v>31.924800000000001</v>
      </c>
      <c r="V1313" s="1">
        <v>5760</v>
      </c>
      <c r="W1313">
        <v>2026</v>
      </c>
    </row>
    <row r="1314" spans="1:23" x14ac:dyDescent="0.3">
      <c r="A1314">
        <v>72038467</v>
      </c>
      <c r="B1314" s="2">
        <v>46087</v>
      </c>
      <c r="C1314" t="s">
        <v>5805</v>
      </c>
      <c r="D1314" t="s">
        <v>1097</v>
      </c>
      <c r="E1314" t="s">
        <v>1098</v>
      </c>
      <c r="F1314" t="s">
        <v>6316</v>
      </c>
      <c r="G1314" t="s">
        <v>6317</v>
      </c>
      <c r="H1314" t="s">
        <v>1099</v>
      </c>
      <c r="I1314" t="s">
        <v>1100</v>
      </c>
      <c r="J1314" t="s">
        <v>98</v>
      </c>
      <c r="K1314" t="s">
        <v>12</v>
      </c>
      <c r="L1314">
        <v>2090</v>
      </c>
      <c r="M1314" t="s">
        <v>99</v>
      </c>
      <c r="N1314" t="s">
        <v>21</v>
      </c>
      <c r="O1314">
        <v>80</v>
      </c>
      <c r="P1314">
        <v>167200</v>
      </c>
      <c r="Q1314">
        <v>1</v>
      </c>
      <c r="R1314" s="7">
        <v>2.5058880000000001</v>
      </c>
      <c r="S1314" s="1">
        <v>5237.3076730000002</v>
      </c>
      <c r="T1314" t="s">
        <v>315</v>
      </c>
      <c r="U1314" s="7">
        <v>31.924800000000001</v>
      </c>
      <c r="V1314" s="1">
        <v>167200</v>
      </c>
      <c r="W1314">
        <v>2026</v>
      </c>
    </row>
    <row r="1315" spans="1:23" x14ac:dyDescent="0.3">
      <c r="A1315">
        <v>72038467</v>
      </c>
      <c r="B1315" s="2">
        <v>46087</v>
      </c>
      <c r="C1315" t="s">
        <v>5805</v>
      </c>
      <c r="D1315" t="s">
        <v>1097</v>
      </c>
      <c r="E1315" t="s">
        <v>1098</v>
      </c>
      <c r="F1315" t="s">
        <v>6316</v>
      </c>
      <c r="G1315" t="s">
        <v>6317</v>
      </c>
      <c r="H1315" t="s">
        <v>6800</v>
      </c>
      <c r="I1315" t="s">
        <v>6801</v>
      </c>
      <c r="J1315" t="s">
        <v>98</v>
      </c>
      <c r="K1315" t="s">
        <v>12</v>
      </c>
      <c r="L1315">
        <v>836</v>
      </c>
      <c r="M1315" t="s">
        <v>99</v>
      </c>
      <c r="N1315" t="s">
        <v>21</v>
      </c>
      <c r="O1315">
        <v>92</v>
      </c>
      <c r="P1315">
        <v>76912</v>
      </c>
      <c r="Q1315">
        <v>1</v>
      </c>
      <c r="R1315" s="7">
        <v>2.8817719999999998</v>
      </c>
      <c r="S1315" s="1">
        <v>2409.161529</v>
      </c>
      <c r="T1315" t="s">
        <v>315</v>
      </c>
      <c r="U1315" s="7">
        <v>31.924800000000001</v>
      </c>
      <c r="V1315" s="1">
        <v>76912</v>
      </c>
      <c r="W1315">
        <v>2026</v>
      </c>
    </row>
    <row r="1316" spans="1:23" x14ac:dyDescent="0.3">
      <c r="A1316">
        <v>72038530</v>
      </c>
      <c r="B1316" s="2">
        <v>46087</v>
      </c>
      <c r="C1316" t="s">
        <v>4762</v>
      </c>
      <c r="D1316" t="s">
        <v>447</v>
      </c>
      <c r="E1316" t="s">
        <v>448</v>
      </c>
      <c r="F1316" t="s">
        <v>6802</v>
      </c>
      <c r="G1316" t="s">
        <v>6803</v>
      </c>
      <c r="H1316" t="s">
        <v>5491</v>
      </c>
      <c r="I1316" t="s">
        <v>5492</v>
      </c>
      <c r="J1316" t="s">
        <v>86</v>
      </c>
      <c r="K1316" t="s">
        <v>12</v>
      </c>
      <c r="L1316">
        <v>1200</v>
      </c>
      <c r="M1316" t="s">
        <v>87</v>
      </c>
      <c r="N1316" t="s">
        <v>21</v>
      </c>
      <c r="O1316">
        <v>11</v>
      </c>
      <c r="P1316">
        <v>13200</v>
      </c>
      <c r="Q1316">
        <v>1</v>
      </c>
      <c r="R1316" s="7">
        <v>0.344559</v>
      </c>
      <c r="S1316" s="1">
        <v>413.47165799999999</v>
      </c>
      <c r="T1316" t="s">
        <v>315</v>
      </c>
      <c r="U1316" s="7">
        <v>31.924800000000001</v>
      </c>
      <c r="V1316" s="1">
        <v>13200</v>
      </c>
      <c r="W1316">
        <v>2026</v>
      </c>
    </row>
    <row r="1317" spans="1:23" x14ac:dyDescent="0.3">
      <c r="A1317">
        <v>72036845</v>
      </c>
      <c r="B1317" s="2">
        <v>46087</v>
      </c>
      <c r="C1317" t="s">
        <v>2687</v>
      </c>
      <c r="D1317" t="s">
        <v>19</v>
      </c>
      <c r="E1317" t="s">
        <v>20</v>
      </c>
      <c r="F1317" t="s">
        <v>6180</v>
      </c>
      <c r="G1317" t="s">
        <v>6181</v>
      </c>
      <c r="H1317" t="s">
        <v>1852</v>
      </c>
      <c r="I1317" t="s">
        <v>1853</v>
      </c>
      <c r="J1317" t="s">
        <v>143</v>
      </c>
      <c r="K1317" t="s">
        <v>32</v>
      </c>
      <c r="L1317">
        <v>529</v>
      </c>
      <c r="M1317" t="s">
        <v>13</v>
      </c>
      <c r="N1317" t="s">
        <v>21</v>
      </c>
      <c r="O1317">
        <v>117.66540000000001</v>
      </c>
      <c r="P1317">
        <v>62245</v>
      </c>
      <c r="Q1317">
        <v>1</v>
      </c>
      <c r="R1317" s="7">
        <v>3.685705</v>
      </c>
      <c r="S1317" s="1">
        <v>1949.7381339999999</v>
      </c>
      <c r="T1317" t="s">
        <v>315</v>
      </c>
      <c r="U1317" s="7">
        <v>31.924800000000001</v>
      </c>
      <c r="V1317" s="1">
        <v>62245</v>
      </c>
      <c r="W1317">
        <v>2026</v>
      </c>
    </row>
    <row r="1318" spans="1:23" x14ac:dyDescent="0.3">
      <c r="A1318">
        <v>72037196</v>
      </c>
      <c r="B1318" s="2">
        <v>46087</v>
      </c>
      <c r="C1318" t="s">
        <v>2958</v>
      </c>
      <c r="D1318" t="s">
        <v>19</v>
      </c>
      <c r="E1318" t="s">
        <v>20</v>
      </c>
      <c r="F1318" t="s">
        <v>6180</v>
      </c>
      <c r="G1318" t="s">
        <v>6181</v>
      </c>
      <c r="H1318" t="s">
        <v>5394</v>
      </c>
      <c r="I1318" t="s">
        <v>5395</v>
      </c>
      <c r="J1318" t="s">
        <v>143</v>
      </c>
      <c r="K1318" t="s">
        <v>32</v>
      </c>
      <c r="L1318">
        <v>2100</v>
      </c>
      <c r="M1318" t="s">
        <v>13</v>
      </c>
      <c r="N1318" t="s">
        <v>21</v>
      </c>
      <c r="O1318">
        <v>122.3792</v>
      </c>
      <c r="P1318">
        <v>256996.32</v>
      </c>
      <c r="Q1318">
        <v>1</v>
      </c>
      <c r="R1318" s="7">
        <v>3.833358</v>
      </c>
      <c r="S1318" s="1">
        <v>8050.0526229999996</v>
      </c>
      <c r="T1318" t="s">
        <v>315</v>
      </c>
      <c r="U1318" s="7">
        <v>31.924800000000001</v>
      </c>
      <c r="V1318" s="1">
        <v>256996.32</v>
      </c>
      <c r="W1318">
        <v>2026</v>
      </c>
    </row>
    <row r="1319" spans="1:23" x14ac:dyDescent="0.3">
      <c r="A1319">
        <v>72037525</v>
      </c>
      <c r="B1319" s="2">
        <v>46087</v>
      </c>
      <c r="C1319" t="s">
        <v>3271</v>
      </c>
      <c r="D1319" t="s">
        <v>19</v>
      </c>
      <c r="E1319" t="s">
        <v>20</v>
      </c>
      <c r="F1319" t="s">
        <v>6180</v>
      </c>
      <c r="G1319" t="s">
        <v>6181</v>
      </c>
      <c r="H1319" t="s">
        <v>1024</v>
      </c>
      <c r="I1319" t="s">
        <v>1025</v>
      </c>
      <c r="J1319" t="s">
        <v>143</v>
      </c>
      <c r="K1319" t="s">
        <v>32</v>
      </c>
      <c r="L1319">
        <v>701</v>
      </c>
      <c r="M1319" t="s">
        <v>13</v>
      </c>
      <c r="N1319" t="s">
        <v>21</v>
      </c>
      <c r="O1319">
        <v>122.3792</v>
      </c>
      <c r="P1319">
        <v>85787.82</v>
      </c>
      <c r="Q1319">
        <v>1</v>
      </c>
      <c r="R1319" s="7">
        <v>3.833358</v>
      </c>
      <c r="S1319" s="1">
        <v>2687.1842580000002</v>
      </c>
      <c r="T1319" t="s">
        <v>315</v>
      </c>
      <c r="U1319" s="7">
        <v>31.924800000000001</v>
      </c>
      <c r="V1319" s="1">
        <v>85787.82</v>
      </c>
      <c r="W1319">
        <v>2026</v>
      </c>
    </row>
    <row r="1320" spans="1:23" x14ac:dyDescent="0.3">
      <c r="A1320">
        <v>72036845</v>
      </c>
      <c r="B1320" s="2">
        <v>46087</v>
      </c>
      <c r="C1320" t="s">
        <v>2687</v>
      </c>
      <c r="D1320" t="s">
        <v>19</v>
      </c>
      <c r="E1320" t="s">
        <v>20</v>
      </c>
      <c r="F1320" t="s">
        <v>6180</v>
      </c>
      <c r="G1320" t="s">
        <v>6181</v>
      </c>
      <c r="H1320" t="s">
        <v>1852</v>
      </c>
      <c r="I1320" t="s">
        <v>1853</v>
      </c>
      <c r="J1320" t="s">
        <v>143</v>
      </c>
      <c r="K1320" t="s">
        <v>32</v>
      </c>
      <c r="L1320">
        <v>1</v>
      </c>
      <c r="M1320" t="s">
        <v>13</v>
      </c>
      <c r="N1320" t="s">
        <v>21</v>
      </c>
      <c r="O1320">
        <v>117.66</v>
      </c>
      <c r="P1320">
        <v>117.66</v>
      </c>
      <c r="Q1320">
        <v>1</v>
      </c>
      <c r="R1320" s="7">
        <v>3.6855359999999999</v>
      </c>
      <c r="S1320" s="1">
        <v>3.6855359999999999</v>
      </c>
      <c r="T1320" t="s">
        <v>315</v>
      </c>
      <c r="U1320" s="7">
        <v>31.924800000000001</v>
      </c>
      <c r="V1320" s="1">
        <v>117.66</v>
      </c>
      <c r="W1320">
        <v>2026</v>
      </c>
    </row>
    <row r="1321" spans="1:23" x14ac:dyDescent="0.3">
      <c r="A1321">
        <v>72037196</v>
      </c>
      <c r="B1321" s="2">
        <v>46087</v>
      </c>
      <c r="C1321" t="s">
        <v>2958</v>
      </c>
      <c r="D1321" t="s">
        <v>19</v>
      </c>
      <c r="E1321" t="s">
        <v>20</v>
      </c>
      <c r="F1321" t="s">
        <v>6180</v>
      </c>
      <c r="G1321" t="s">
        <v>6181</v>
      </c>
      <c r="H1321" t="s">
        <v>5394</v>
      </c>
      <c r="I1321" t="s">
        <v>5395</v>
      </c>
      <c r="J1321" t="s">
        <v>143</v>
      </c>
      <c r="K1321" t="s">
        <v>32</v>
      </c>
      <c r="L1321">
        <v>2</v>
      </c>
      <c r="M1321" t="s">
        <v>13</v>
      </c>
      <c r="N1321" t="s">
        <v>21</v>
      </c>
      <c r="O1321">
        <v>122.3792</v>
      </c>
      <c r="P1321">
        <v>244.76</v>
      </c>
      <c r="Q1321">
        <v>1</v>
      </c>
      <c r="R1321" s="7">
        <v>3.833358</v>
      </c>
      <c r="S1321" s="1">
        <v>7.666766</v>
      </c>
      <c r="T1321" t="s">
        <v>315</v>
      </c>
      <c r="U1321" s="7">
        <v>31.924800000000001</v>
      </c>
      <c r="V1321" s="1">
        <v>244.76</v>
      </c>
      <c r="W1321">
        <v>2026</v>
      </c>
    </row>
    <row r="1322" spans="1:23" x14ac:dyDescent="0.3">
      <c r="A1322">
        <v>72036840</v>
      </c>
      <c r="B1322" s="2">
        <v>46087</v>
      </c>
      <c r="C1322" t="s">
        <v>2687</v>
      </c>
      <c r="D1322" t="s">
        <v>19</v>
      </c>
      <c r="E1322" t="s">
        <v>20</v>
      </c>
      <c r="F1322" t="s">
        <v>6250</v>
      </c>
      <c r="G1322" t="s">
        <v>6251</v>
      </c>
      <c r="H1322" t="s">
        <v>1453</v>
      </c>
      <c r="I1322" t="s">
        <v>1454</v>
      </c>
      <c r="J1322" t="s">
        <v>11</v>
      </c>
      <c r="K1322" t="s">
        <v>12</v>
      </c>
      <c r="L1322">
        <v>723</v>
      </c>
      <c r="M1322" t="s">
        <v>13</v>
      </c>
      <c r="N1322" t="s">
        <v>21</v>
      </c>
      <c r="O1322">
        <v>116.0552</v>
      </c>
      <c r="P1322">
        <v>83907.91</v>
      </c>
      <c r="Q1322">
        <v>1</v>
      </c>
      <c r="R1322" s="7">
        <v>3.6352669999999998</v>
      </c>
      <c r="S1322" s="1">
        <v>2628.2986890000002</v>
      </c>
      <c r="T1322" t="s">
        <v>315</v>
      </c>
      <c r="U1322" s="7">
        <v>31.924800000000001</v>
      </c>
      <c r="V1322" s="1">
        <v>83907.91</v>
      </c>
      <c r="W1322">
        <v>2026</v>
      </c>
    </row>
    <row r="1323" spans="1:23" x14ac:dyDescent="0.3">
      <c r="A1323">
        <v>72037190</v>
      </c>
      <c r="B1323" s="2">
        <v>46087</v>
      </c>
      <c r="C1323" t="s">
        <v>2958</v>
      </c>
      <c r="D1323" t="s">
        <v>19</v>
      </c>
      <c r="E1323" t="s">
        <v>20</v>
      </c>
      <c r="F1323" t="s">
        <v>6250</v>
      </c>
      <c r="G1323" t="s">
        <v>6251</v>
      </c>
      <c r="H1323" t="s">
        <v>24</v>
      </c>
      <c r="I1323" t="s">
        <v>25</v>
      </c>
      <c r="J1323" t="s">
        <v>11</v>
      </c>
      <c r="K1323" t="s">
        <v>12</v>
      </c>
      <c r="L1323">
        <v>998</v>
      </c>
      <c r="M1323" t="s">
        <v>13</v>
      </c>
      <c r="N1323" t="s">
        <v>21</v>
      </c>
      <c r="O1323">
        <v>122.0634</v>
      </c>
      <c r="P1323">
        <v>121819.27</v>
      </c>
      <c r="Q1323">
        <v>1</v>
      </c>
      <c r="R1323" s="7">
        <v>3.8234659999999998</v>
      </c>
      <c r="S1323" s="1">
        <v>3815.8193630000001</v>
      </c>
      <c r="T1323" t="s">
        <v>315</v>
      </c>
      <c r="U1323" s="7">
        <v>31.924800000000001</v>
      </c>
      <c r="V1323" s="1">
        <v>121819.27</v>
      </c>
      <c r="W1323">
        <v>2026</v>
      </c>
    </row>
    <row r="1324" spans="1:23" x14ac:dyDescent="0.3">
      <c r="A1324">
        <v>72037518</v>
      </c>
      <c r="B1324" s="2">
        <v>46087</v>
      </c>
      <c r="C1324" t="s">
        <v>3271</v>
      </c>
      <c r="D1324" t="s">
        <v>19</v>
      </c>
      <c r="E1324" t="s">
        <v>20</v>
      </c>
      <c r="F1324" t="s">
        <v>6250</v>
      </c>
      <c r="G1324" t="s">
        <v>6251</v>
      </c>
      <c r="H1324" t="s">
        <v>6252</v>
      </c>
      <c r="I1324" t="s">
        <v>6253</v>
      </c>
      <c r="J1324" t="s">
        <v>11</v>
      </c>
      <c r="K1324" t="s">
        <v>12</v>
      </c>
      <c r="L1324">
        <v>959</v>
      </c>
      <c r="M1324" t="s">
        <v>13</v>
      </c>
      <c r="N1324" t="s">
        <v>21</v>
      </c>
      <c r="O1324">
        <v>122.0634</v>
      </c>
      <c r="P1324">
        <v>117058.8</v>
      </c>
      <c r="Q1324">
        <v>1</v>
      </c>
      <c r="R1324" s="7">
        <v>3.8234659999999998</v>
      </c>
      <c r="S1324" s="1">
        <v>3666.7042540000002</v>
      </c>
      <c r="T1324" t="s">
        <v>315</v>
      </c>
      <c r="U1324" s="7">
        <v>31.924800000000001</v>
      </c>
      <c r="V1324" s="1">
        <v>117058.8</v>
      </c>
      <c r="W1324">
        <v>2026</v>
      </c>
    </row>
    <row r="1325" spans="1:23" x14ac:dyDescent="0.3">
      <c r="A1325">
        <v>72037518</v>
      </c>
      <c r="B1325" s="2">
        <v>46087</v>
      </c>
      <c r="C1325" t="s">
        <v>3271</v>
      </c>
      <c r="D1325" t="s">
        <v>19</v>
      </c>
      <c r="E1325" t="s">
        <v>20</v>
      </c>
      <c r="F1325" t="s">
        <v>6250</v>
      </c>
      <c r="G1325" t="s">
        <v>6251</v>
      </c>
      <c r="H1325" t="s">
        <v>24</v>
      </c>
      <c r="I1325" t="s">
        <v>25</v>
      </c>
      <c r="J1325" t="s">
        <v>11</v>
      </c>
      <c r="K1325" t="s">
        <v>12</v>
      </c>
      <c r="L1325">
        <v>1604</v>
      </c>
      <c r="M1325" t="s">
        <v>13</v>
      </c>
      <c r="N1325" t="s">
        <v>21</v>
      </c>
      <c r="O1325">
        <v>121.43170000000001</v>
      </c>
      <c r="P1325">
        <v>194776.45</v>
      </c>
      <c r="Q1325">
        <v>1</v>
      </c>
      <c r="R1325" s="7">
        <v>3.8036789999999998</v>
      </c>
      <c r="S1325" s="1">
        <v>6101.1016509999999</v>
      </c>
      <c r="T1325" t="s">
        <v>315</v>
      </c>
      <c r="U1325" s="7">
        <v>31.924800000000001</v>
      </c>
      <c r="V1325" s="1">
        <v>194776.45</v>
      </c>
      <c r="W1325">
        <v>2026</v>
      </c>
    </row>
    <row r="1326" spans="1:23" x14ac:dyDescent="0.3">
      <c r="A1326">
        <v>72036869</v>
      </c>
      <c r="B1326" s="2">
        <v>46086</v>
      </c>
      <c r="C1326" t="s">
        <v>2685</v>
      </c>
      <c r="D1326" t="s">
        <v>9</v>
      </c>
      <c r="E1326" t="s">
        <v>10</v>
      </c>
      <c r="F1326" t="s">
        <v>5866</v>
      </c>
      <c r="G1326" t="s">
        <v>5867</v>
      </c>
      <c r="H1326" t="s">
        <v>5868</v>
      </c>
      <c r="I1326" t="s">
        <v>5869</v>
      </c>
      <c r="J1326" t="s">
        <v>5198</v>
      </c>
      <c r="K1326" t="s">
        <v>32</v>
      </c>
      <c r="L1326">
        <v>20727</v>
      </c>
      <c r="M1326" t="s">
        <v>13</v>
      </c>
      <c r="N1326" t="s">
        <v>14</v>
      </c>
      <c r="O1326">
        <v>2.0019999999999998</v>
      </c>
      <c r="P1326">
        <v>41495.449999999997</v>
      </c>
      <c r="Q1326">
        <v>31.723600000000001</v>
      </c>
      <c r="R1326" s="7">
        <v>2.0019999999999998</v>
      </c>
      <c r="S1326" s="1">
        <v>41495.450075000001</v>
      </c>
      <c r="T1326" t="s">
        <v>315</v>
      </c>
      <c r="U1326" s="7">
        <v>31.723600000000001</v>
      </c>
      <c r="V1326" s="1">
        <v>1316385.06</v>
      </c>
      <c r="W1326">
        <v>2026</v>
      </c>
    </row>
    <row r="1327" spans="1:23" x14ac:dyDescent="0.3">
      <c r="A1327">
        <v>72037175</v>
      </c>
      <c r="B1327" s="2">
        <v>46086</v>
      </c>
      <c r="C1327" t="s">
        <v>2958</v>
      </c>
      <c r="D1327" t="s">
        <v>208</v>
      </c>
      <c r="E1327" t="s">
        <v>209</v>
      </c>
      <c r="F1327" t="s">
        <v>5936</v>
      </c>
      <c r="G1327" t="s">
        <v>5937</v>
      </c>
      <c r="H1327" t="s">
        <v>5926</v>
      </c>
      <c r="I1327" t="s">
        <v>5927</v>
      </c>
      <c r="J1327" t="s">
        <v>333</v>
      </c>
      <c r="K1327" t="s">
        <v>178</v>
      </c>
      <c r="L1327">
        <v>3088</v>
      </c>
      <c r="M1327" t="s">
        <v>13</v>
      </c>
      <c r="N1327" t="s">
        <v>14</v>
      </c>
      <c r="O1327">
        <v>0.51</v>
      </c>
      <c r="P1327">
        <v>1574.88</v>
      </c>
      <c r="Q1327">
        <v>31.723600000000001</v>
      </c>
      <c r="R1327" s="7">
        <v>0.51</v>
      </c>
      <c r="S1327" s="1">
        <v>1574.8798999999999</v>
      </c>
      <c r="T1327" t="s">
        <v>315</v>
      </c>
      <c r="U1327" s="7">
        <v>31.723600000000001</v>
      </c>
      <c r="V1327" s="1">
        <v>49960.86</v>
      </c>
      <c r="W1327">
        <v>2026</v>
      </c>
    </row>
    <row r="1328" spans="1:23" x14ac:dyDescent="0.3">
      <c r="A1328">
        <v>72037175</v>
      </c>
      <c r="B1328" s="2">
        <v>46086</v>
      </c>
      <c r="C1328" t="s">
        <v>2958</v>
      </c>
      <c r="D1328" t="s">
        <v>208</v>
      </c>
      <c r="E1328" t="s">
        <v>209</v>
      </c>
      <c r="F1328" t="s">
        <v>5936</v>
      </c>
      <c r="G1328" t="s">
        <v>5937</v>
      </c>
      <c r="H1328" t="s">
        <v>332</v>
      </c>
      <c r="I1328" t="s">
        <v>474</v>
      </c>
      <c r="J1328" t="s">
        <v>333</v>
      </c>
      <c r="K1328" t="s">
        <v>178</v>
      </c>
      <c r="L1328">
        <v>10881</v>
      </c>
      <c r="M1328" t="s">
        <v>13</v>
      </c>
      <c r="N1328" t="s">
        <v>14</v>
      </c>
      <c r="O1328">
        <v>0.51</v>
      </c>
      <c r="P1328">
        <v>5549.31</v>
      </c>
      <c r="Q1328">
        <v>31.723600000000001</v>
      </c>
      <c r="R1328" s="7">
        <v>0.51</v>
      </c>
      <c r="S1328" s="1">
        <v>5549.3099769999999</v>
      </c>
      <c r="T1328" t="s">
        <v>315</v>
      </c>
      <c r="U1328" s="7">
        <v>31.723600000000001</v>
      </c>
      <c r="V1328" s="1">
        <v>176044.09</v>
      </c>
      <c r="W1328">
        <v>2026</v>
      </c>
    </row>
    <row r="1329" spans="1:23" x14ac:dyDescent="0.3">
      <c r="A1329">
        <v>72037175</v>
      </c>
      <c r="B1329" s="2">
        <v>46086</v>
      </c>
      <c r="C1329" t="s">
        <v>2958</v>
      </c>
      <c r="D1329" t="s">
        <v>208</v>
      </c>
      <c r="E1329" t="s">
        <v>209</v>
      </c>
      <c r="F1329" t="s">
        <v>5936</v>
      </c>
      <c r="G1329" t="s">
        <v>5937</v>
      </c>
      <c r="H1329" t="s">
        <v>1791</v>
      </c>
      <c r="I1329" t="s">
        <v>1792</v>
      </c>
      <c r="J1329" t="s">
        <v>333</v>
      </c>
      <c r="K1329" t="s">
        <v>178</v>
      </c>
      <c r="L1329">
        <v>11788</v>
      </c>
      <c r="M1329" t="s">
        <v>13</v>
      </c>
      <c r="N1329" t="s">
        <v>14</v>
      </c>
      <c r="O1329">
        <v>0.51</v>
      </c>
      <c r="P1329">
        <v>6011.88</v>
      </c>
      <c r="Q1329">
        <v>31.723600000000001</v>
      </c>
      <c r="R1329" s="7">
        <v>0.51</v>
      </c>
      <c r="S1329" s="1">
        <v>6011.8801139999996</v>
      </c>
      <c r="T1329" t="s">
        <v>315</v>
      </c>
      <c r="U1329" s="7">
        <v>31.723600000000001</v>
      </c>
      <c r="V1329" s="1">
        <v>190718.48</v>
      </c>
      <c r="W1329">
        <v>2026</v>
      </c>
    </row>
    <row r="1330" spans="1:23" x14ac:dyDescent="0.3">
      <c r="A1330">
        <v>72037175</v>
      </c>
      <c r="B1330" s="2">
        <v>46086</v>
      </c>
      <c r="C1330" t="s">
        <v>2958</v>
      </c>
      <c r="D1330" t="s">
        <v>208</v>
      </c>
      <c r="E1330" t="s">
        <v>209</v>
      </c>
      <c r="F1330" t="s">
        <v>5936</v>
      </c>
      <c r="G1330" t="s">
        <v>5937</v>
      </c>
      <c r="H1330" t="s">
        <v>5054</v>
      </c>
      <c r="I1330" t="s">
        <v>5055</v>
      </c>
      <c r="J1330" t="s">
        <v>333</v>
      </c>
      <c r="K1330" t="s">
        <v>178</v>
      </c>
      <c r="L1330">
        <v>9636</v>
      </c>
      <c r="M1330" t="s">
        <v>13</v>
      </c>
      <c r="N1330" t="s">
        <v>14</v>
      </c>
      <c r="O1330">
        <v>0.51</v>
      </c>
      <c r="P1330">
        <v>4914.3599999999997</v>
      </c>
      <c r="Q1330">
        <v>31.723600000000001</v>
      </c>
      <c r="R1330" s="7">
        <v>0.51</v>
      </c>
      <c r="S1330" s="1">
        <v>4914.3599709999999</v>
      </c>
      <c r="T1330" t="s">
        <v>315</v>
      </c>
      <c r="U1330" s="7">
        <v>31.723600000000001</v>
      </c>
      <c r="V1330" s="1">
        <v>155901.19</v>
      </c>
      <c r="W1330">
        <v>2026</v>
      </c>
    </row>
    <row r="1331" spans="1:23" x14ac:dyDescent="0.3">
      <c r="A1331">
        <v>72037175</v>
      </c>
      <c r="B1331" s="2">
        <v>46086</v>
      </c>
      <c r="C1331" t="s">
        <v>2958</v>
      </c>
      <c r="D1331" t="s">
        <v>208</v>
      </c>
      <c r="E1331" t="s">
        <v>209</v>
      </c>
      <c r="F1331" t="s">
        <v>5936</v>
      </c>
      <c r="G1331" t="s">
        <v>5937</v>
      </c>
      <c r="H1331" t="s">
        <v>5056</v>
      </c>
      <c r="I1331" t="s">
        <v>5057</v>
      </c>
      <c r="J1331" t="s">
        <v>333</v>
      </c>
      <c r="K1331" t="s">
        <v>178</v>
      </c>
      <c r="L1331">
        <v>2736</v>
      </c>
      <c r="M1331" t="s">
        <v>13</v>
      </c>
      <c r="N1331" t="s">
        <v>14</v>
      </c>
      <c r="O1331">
        <v>0.51</v>
      </c>
      <c r="P1331">
        <v>1395.36</v>
      </c>
      <c r="Q1331">
        <v>31.723600000000001</v>
      </c>
      <c r="R1331" s="7">
        <v>0.51</v>
      </c>
      <c r="S1331" s="1">
        <v>1395.359921</v>
      </c>
      <c r="T1331" t="s">
        <v>315</v>
      </c>
      <c r="U1331" s="7">
        <v>31.723600000000001</v>
      </c>
      <c r="V1331" s="1">
        <v>44265.84</v>
      </c>
      <c r="W1331">
        <v>2026</v>
      </c>
    </row>
    <row r="1332" spans="1:23" x14ac:dyDescent="0.3">
      <c r="A1332">
        <v>72037175</v>
      </c>
      <c r="B1332" s="2">
        <v>46086</v>
      </c>
      <c r="C1332" t="s">
        <v>2958</v>
      </c>
      <c r="D1332" t="s">
        <v>208</v>
      </c>
      <c r="E1332" t="s">
        <v>209</v>
      </c>
      <c r="F1332" t="s">
        <v>5936</v>
      </c>
      <c r="G1332" t="s">
        <v>5937</v>
      </c>
      <c r="H1332" t="s">
        <v>5058</v>
      </c>
      <c r="I1332" t="s">
        <v>5059</v>
      </c>
      <c r="J1332" t="s">
        <v>333</v>
      </c>
      <c r="K1332" t="s">
        <v>178</v>
      </c>
      <c r="L1332">
        <v>7059</v>
      </c>
      <c r="M1332" t="s">
        <v>13</v>
      </c>
      <c r="N1332" t="s">
        <v>14</v>
      </c>
      <c r="O1332">
        <v>0.51</v>
      </c>
      <c r="P1332">
        <v>3600.09</v>
      </c>
      <c r="Q1332">
        <v>31.723600000000001</v>
      </c>
      <c r="R1332" s="7">
        <v>0.51</v>
      </c>
      <c r="S1332" s="1">
        <v>3600.0901530000001</v>
      </c>
      <c r="T1332" t="s">
        <v>315</v>
      </c>
      <c r="U1332" s="7">
        <v>31.723600000000001</v>
      </c>
      <c r="V1332" s="1">
        <v>114207.82</v>
      </c>
      <c r="W1332">
        <v>2026</v>
      </c>
    </row>
    <row r="1333" spans="1:23" x14ac:dyDescent="0.3">
      <c r="A1333">
        <v>72037175</v>
      </c>
      <c r="B1333" s="2">
        <v>46086</v>
      </c>
      <c r="C1333" t="s">
        <v>2958</v>
      </c>
      <c r="D1333" t="s">
        <v>208</v>
      </c>
      <c r="E1333" t="s">
        <v>209</v>
      </c>
      <c r="F1333" t="s">
        <v>5936</v>
      </c>
      <c r="G1333" t="s">
        <v>5937</v>
      </c>
      <c r="H1333" t="s">
        <v>5060</v>
      </c>
      <c r="I1333" t="s">
        <v>5061</v>
      </c>
      <c r="J1333" t="s">
        <v>333</v>
      </c>
      <c r="K1333" t="s">
        <v>178</v>
      </c>
      <c r="L1333">
        <v>2452</v>
      </c>
      <c r="M1333" t="s">
        <v>13</v>
      </c>
      <c r="N1333" t="s">
        <v>14</v>
      </c>
      <c r="O1333">
        <v>0.51</v>
      </c>
      <c r="P1333">
        <v>1250.52</v>
      </c>
      <c r="Q1333">
        <v>31.723600000000001</v>
      </c>
      <c r="R1333" s="7">
        <v>0.51</v>
      </c>
      <c r="S1333" s="1">
        <v>1250.520117</v>
      </c>
      <c r="T1333" t="s">
        <v>315</v>
      </c>
      <c r="U1333" s="7">
        <v>31.723600000000001</v>
      </c>
      <c r="V1333" s="1">
        <v>39671</v>
      </c>
      <c r="W1333">
        <v>2026</v>
      </c>
    </row>
    <row r="1334" spans="1:23" x14ac:dyDescent="0.3">
      <c r="A1334">
        <v>72037175</v>
      </c>
      <c r="B1334" s="2">
        <v>46086</v>
      </c>
      <c r="C1334" t="s">
        <v>2958</v>
      </c>
      <c r="D1334" t="s">
        <v>208</v>
      </c>
      <c r="E1334" t="s">
        <v>209</v>
      </c>
      <c r="F1334" t="s">
        <v>5936</v>
      </c>
      <c r="G1334" t="s">
        <v>5937</v>
      </c>
      <c r="H1334" t="s">
        <v>1789</v>
      </c>
      <c r="I1334" t="s">
        <v>1790</v>
      </c>
      <c r="J1334" t="s">
        <v>333</v>
      </c>
      <c r="K1334" t="s">
        <v>178</v>
      </c>
      <c r="L1334">
        <v>3155</v>
      </c>
      <c r="M1334" t="s">
        <v>13</v>
      </c>
      <c r="N1334" t="s">
        <v>14</v>
      </c>
      <c r="O1334">
        <v>0.51</v>
      </c>
      <c r="P1334">
        <v>1609.05</v>
      </c>
      <c r="Q1334">
        <v>31.723600000000001</v>
      </c>
      <c r="R1334" s="7">
        <v>0.51</v>
      </c>
      <c r="S1334" s="1">
        <v>1609.0500440000001</v>
      </c>
      <c r="T1334" t="s">
        <v>315</v>
      </c>
      <c r="U1334" s="7">
        <v>31.723600000000001</v>
      </c>
      <c r="V1334" s="1">
        <v>51044.86</v>
      </c>
      <c r="W1334">
        <v>2026</v>
      </c>
    </row>
    <row r="1335" spans="1:23" x14ac:dyDescent="0.3">
      <c r="A1335">
        <v>72037175</v>
      </c>
      <c r="B1335" s="2">
        <v>46086</v>
      </c>
      <c r="C1335" t="s">
        <v>2958</v>
      </c>
      <c r="D1335" t="s">
        <v>208</v>
      </c>
      <c r="E1335" t="s">
        <v>209</v>
      </c>
      <c r="F1335" t="s">
        <v>5936</v>
      </c>
      <c r="G1335" t="s">
        <v>5937</v>
      </c>
      <c r="H1335" t="s">
        <v>5062</v>
      </c>
      <c r="I1335" t="s">
        <v>5063</v>
      </c>
      <c r="J1335" t="s">
        <v>333</v>
      </c>
      <c r="K1335" t="s">
        <v>178</v>
      </c>
      <c r="L1335">
        <v>3996</v>
      </c>
      <c r="M1335" t="s">
        <v>13</v>
      </c>
      <c r="N1335" t="s">
        <v>14</v>
      </c>
      <c r="O1335">
        <v>0.51</v>
      </c>
      <c r="P1335">
        <v>2037.96</v>
      </c>
      <c r="Q1335">
        <v>31.723600000000001</v>
      </c>
      <c r="R1335" s="7">
        <v>0.51</v>
      </c>
      <c r="S1335" s="1">
        <v>2037.960067</v>
      </c>
      <c r="T1335" t="s">
        <v>315</v>
      </c>
      <c r="U1335" s="7">
        <v>31.723600000000001</v>
      </c>
      <c r="V1335" s="1">
        <v>64651.43</v>
      </c>
      <c r="W1335">
        <v>2026</v>
      </c>
    </row>
    <row r="1336" spans="1:23" x14ac:dyDescent="0.3">
      <c r="A1336">
        <v>72037175</v>
      </c>
      <c r="B1336" s="2">
        <v>46086</v>
      </c>
      <c r="C1336" t="s">
        <v>2958</v>
      </c>
      <c r="D1336" t="s">
        <v>208</v>
      </c>
      <c r="E1336" t="s">
        <v>209</v>
      </c>
      <c r="F1336" t="s">
        <v>5936</v>
      </c>
      <c r="G1336" t="s">
        <v>5937</v>
      </c>
      <c r="H1336" t="s">
        <v>2026</v>
      </c>
      <c r="I1336" t="s">
        <v>2027</v>
      </c>
      <c r="J1336" t="s">
        <v>333</v>
      </c>
      <c r="K1336" t="s">
        <v>178</v>
      </c>
      <c r="L1336">
        <v>1578</v>
      </c>
      <c r="M1336" t="s">
        <v>13</v>
      </c>
      <c r="N1336" t="s">
        <v>14</v>
      </c>
      <c r="O1336">
        <v>0.51</v>
      </c>
      <c r="P1336">
        <v>804.78</v>
      </c>
      <c r="Q1336">
        <v>31.723600000000001</v>
      </c>
      <c r="R1336" s="7">
        <v>0.51</v>
      </c>
      <c r="S1336" s="1">
        <v>804.78003699999999</v>
      </c>
      <c r="T1336" t="s">
        <v>315</v>
      </c>
      <c r="U1336" s="7">
        <v>31.723600000000001</v>
      </c>
      <c r="V1336" s="1">
        <v>25530.52</v>
      </c>
      <c r="W1336">
        <v>2026</v>
      </c>
    </row>
    <row r="1337" spans="1:23" x14ac:dyDescent="0.3">
      <c r="A1337">
        <v>72037175</v>
      </c>
      <c r="B1337" s="2">
        <v>46086</v>
      </c>
      <c r="C1337" t="s">
        <v>2958</v>
      </c>
      <c r="D1337" t="s">
        <v>208</v>
      </c>
      <c r="E1337" t="s">
        <v>209</v>
      </c>
      <c r="F1337" t="s">
        <v>5936</v>
      </c>
      <c r="G1337" t="s">
        <v>5937</v>
      </c>
      <c r="H1337" t="s">
        <v>332</v>
      </c>
      <c r="I1337" t="s">
        <v>474</v>
      </c>
      <c r="J1337" t="s">
        <v>333</v>
      </c>
      <c r="K1337" t="s">
        <v>178</v>
      </c>
      <c r="L1337">
        <v>806</v>
      </c>
      <c r="M1337" t="s">
        <v>13</v>
      </c>
      <c r="N1337" t="s">
        <v>14</v>
      </c>
      <c r="O1337">
        <v>0.51</v>
      </c>
      <c r="P1337">
        <v>411.06</v>
      </c>
      <c r="Q1337">
        <v>31.723600000000001</v>
      </c>
      <c r="R1337" s="7">
        <v>0.51</v>
      </c>
      <c r="S1337" s="1">
        <v>411.05990400000002</v>
      </c>
      <c r="T1337" t="s">
        <v>315</v>
      </c>
      <c r="U1337" s="7">
        <v>31.723600000000001</v>
      </c>
      <c r="V1337" s="1">
        <v>13040.3</v>
      </c>
      <c r="W1337">
        <v>2026</v>
      </c>
    </row>
    <row r="1338" spans="1:23" x14ac:dyDescent="0.3">
      <c r="A1338">
        <v>72037175</v>
      </c>
      <c r="B1338" s="2">
        <v>46086</v>
      </c>
      <c r="C1338" t="s">
        <v>2958</v>
      </c>
      <c r="D1338" t="s">
        <v>208</v>
      </c>
      <c r="E1338" t="s">
        <v>209</v>
      </c>
      <c r="F1338" t="s">
        <v>5936</v>
      </c>
      <c r="G1338" t="s">
        <v>5937</v>
      </c>
      <c r="H1338" t="s">
        <v>1789</v>
      </c>
      <c r="I1338" t="s">
        <v>1790</v>
      </c>
      <c r="J1338" t="s">
        <v>333</v>
      </c>
      <c r="K1338" t="s">
        <v>178</v>
      </c>
      <c r="L1338">
        <v>631</v>
      </c>
      <c r="M1338" t="s">
        <v>13</v>
      </c>
      <c r="N1338" t="s">
        <v>14</v>
      </c>
      <c r="O1338">
        <v>0.51</v>
      </c>
      <c r="P1338">
        <v>321.81</v>
      </c>
      <c r="Q1338">
        <v>31.723600000000001</v>
      </c>
      <c r="R1338" s="7">
        <v>0.51</v>
      </c>
      <c r="S1338" s="1">
        <v>321.80994500000003</v>
      </c>
      <c r="T1338" t="s">
        <v>315</v>
      </c>
      <c r="U1338" s="7">
        <v>31.723600000000001</v>
      </c>
      <c r="V1338" s="1">
        <v>10208.969999999999</v>
      </c>
      <c r="W1338">
        <v>2026</v>
      </c>
    </row>
    <row r="1339" spans="1:23" x14ac:dyDescent="0.3">
      <c r="A1339">
        <v>72037183</v>
      </c>
      <c r="B1339" s="2">
        <v>46086</v>
      </c>
      <c r="C1339" t="s">
        <v>2958</v>
      </c>
      <c r="D1339" t="s">
        <v>208</v>
      </c>
      <c r="E1339" t="s">
        <v>209</v>
      </c>
      <c r="F1339" t="s">
        <v>5932</v>
      </c>
      <c r="G1339" t="s">
        <v>5933</v>
      </c>
      <c r="H1339" t="s">
        <v>5066</v>
      </c>
      <c r="I1339" t="s">
        <v>5067</v>
      </c>
      <c r="J1339" t="s">
        <v>334</v>
      </c>
      <c r="K1339" t="s">
        <v>178</v>
      </c>
      <c r="L1339">
        <v>1068</v>
      </c>
      <c r="M1339" t="s">
        <v>13</v>
      </c>
      <c r="N1339" t="s">
        <v>14</v>
      </c>
      <c r="O1339">
        <v>0.495</v>
      </c>
      <c r="P1339">
        <v>528.66</v>
      </c>
      <c r="Q1339">
        <v>31.723600000000001</v>
      </c>
      <c r="R1339" s="7">
        <v>0.49499900000000002</v>
      </c>
      <c r="S1339" s="1">
        <v>528.66005099999995</v>
      </c>
      <c r="T1339" t="s">
        <v>315</v>
      </c>
      <c r="U1339" s="7">
        <v>31.723600000000001</v>
      </c>
      <c r="V1339" s="1">
        <v>16771</v>
      </c>
      <c r="W1339">
        <v>2026</v>
      </c>
    </row>
    <row r="1340" spans="1:23" x14ac:dyDescent="0.3">
      <c r="A1340">
        <v>72037183</v>
      </c>
      <c r="B1340" s="2">
        <v>46086</v>
      </c>
      <c r="C1340" t="s">
        <v>2958</v>
      </c>
      <c r="D1340" t="s">
        <v>208</v>
      </c>
      <c r="E1340" t="s">
        <v>209</v>
      </c>
      <c r="F1340" t="s">
        <v>5932</v>
      </c>
      <c r="G1340" t="s">
        <v>5933</v>
      </c>
      <c r="H1340" t="s">
        <v>5070</v>
      </c>
      <c r="I1340" t="s">
        <v>5071</v>
      </c>
      <c r="J1340" t="s">
        <v>334</v>
      </c>
      <c r="K1340" t="s">
        <v>178</v>
      </c>
      <c r="L1340">
        <v>4692</v>
      </c>
      <c r="M1340" t="s">
        <v>13</v>
      </c>
      <c r="N1340" t="s">
        <v>14</v>
      </c>
      <c r="O1340">
        <v>0.495</v>
      </c>
      <c r="P1340">
        <v>2322.54</v>
      </c>
      <c r="Q1340">
        <v>31.723600000000001</v>
      </c>
      <c r="R1340" s="7">
        <v>0.49499900000000002</v>
      </c>
      <c r="S1340" s="1">
        <v>2322.5400009999998</v>
      </c>
      <c r="T1340" t="s">
        <v>315</v>
      </c>
      <c r="U1340" s="7">
        <v>31.723600000000001</v>
      </c>
      <c r="V1340" s="1">
        <v>73679.33</v>
      </c>
      <c r="W1340">
        <v>2026</v>
      </c>
    </row>
    <row r="1341" spans="1:23" x14ac:dyDescent="0.3">
      <c r="A1341">
        <v>72037183</v>
      </c>
      <c r="B1341" s="2">
        <v>46086</v>
      </c>
      <c r="C1341" t="s">
        <v>2958</v>
      </c>
      <c r="D1341" t="s">
        <v>208</v>
      </c>
      <c r="E1341" t="s">
        <v>209</v>
      </c>
      <c r="F1341" t="s">
        <v>5932</v>
      </c>
      <c r="G1341" t="s">
        <v>5933</v>
      </c>
      <c r="H1341" t="s">
        <v>5918</v>
      </c>
      <c r="I1341" t="s">
        <v>5919</v>
      </c>
      <c r="J1341" t="s">
        <v>334</v>
      </c>
      <c r="K1341" t="s">
        <v>178</v>
      </c>
      <c r="L1341">
        <v>1227</v>
      </c>
      <c r="M1341" t="s">
        <v>13</v>
      </c>
      <c r="N1341" t="s">
        <v>14</v>
      </c>
      <c r="O1341">
        <v>0.495</v>
      </c>
      <c r="P1341">
        <v>607.36500000000001</v>
      </c>
      <c r="Q1341">
        <v>31.723600000000001</v>
      </c>
      <c r="R1341" s="7">
        <v>0.49499900000000002</v>
      </c>
      <c r="S1341" s="1">
        <v>607.36486400000001</v>
      </c>
      <c r="T1341" t="s">
        <v>315</v>
      </c>
      <c r="U1341" s="7">
        <v>31.723600000000001</v>
      </c>
      <c r="V1341" s="1">
        <v>19267.8</v>
      </c>
      <c r="W1341">
        <v>2026</v>
      </c>
    </row>
    <row r="1342" spans="1:23" x14ac:dyDescent="0.3">
      <c r="A1342">
        <v>72037183</v>
      </c>
      <c r="B1342" s="2">
        <v>46086</v>
      </c>
      <c r="C1342" t="s">
        <v>2958</v>
      </c>
      <c r="D1342" t="s">
        <v>208</v>
      </c>
      <c r="E1342" t="s">
        <v>209</v>
      </c>
      <c r="F1342" t="s">
        <v>5932</v>
      </c>
      <c r="G1342" t="s">
        <v>5933</v>
      </c>
      <c r="H1342" t="s">
        <v>5072</v>
      </c>
      <c r="I1342" t="s">
        <v>5073</v>
      </c>
      <c r="J1342" t="s">
        <v>334</v>
      </c>
      <c r="K1342" t="s">
        <v>178</v>
      </c>
      <c r="L1342">
        <v>1335</v>
      </c>
      <c r="M1342" t="s">
        <v>13</v>
      </c>
      <c r="N1342" t="s">
        <v>14</v>
      </c>
      <c r="O1342">
        <v>0.495</v>
      </c>
      <c r="P1342">
        <v>660.82500000000005</v>
      </c>
      <c r="Q1342">
        <v>31.723600000000001</v>
      </c>
      <c r="R1342" s="7">
        <v>0.49499900000000002</v>
      </c>
      <c r="S1342" s="1">
        <v>660.825063</v>
      </c>
      <c r="T1342" t="s">
        <v>315</v>
      </c>
      <c r="U1342" s="7">
        <v>31.723600000000001</v>
      </c>
      <c r="V1342" s="1">
        <v>20963.75</v>
      </c>
      <c r="W1342">
        <v>2026</v>
      </c>
    </row>
    <row r="1343" spans="1:23" x14ac:dyDescent="0.3">
      <c r="A1343">
        <v>72037183</v>
      </c>
      <c r="B1343" s="2">
        <v>46086</v>
      </c>
      <c r="C1343" t="s">
        <v>2958</v>
      </c>
      <c r="D1343" t="s">
        <v>208</v>
      </c>
      <c r="E1343" t="s">
        <v>209</v>
      </c>
      <c r="F1343" t="s">
        <v>5932</v>
      </c>
      <c r="G1343" t="s">
        <v>5933</v>
      </c>
      <c r="H1343" t="s">
        <v>5934</v>
      </c>
      <c r="I1343" t="s">
        <v>5935</v>
      </c>
      <c r="J1343" t="s">
        <v>334</v>
      </c>
      <c r="K1343" t="s">
        <v>178</v>
      </c>
      <c r="L1343">
        <v>1244</v>
      </c>
      <c r="M1343" t="s">
        <v>13</v>
      </c>
      <c r="N1343" t="s">
        <v>14</v>
      </c>
      <c r="O1343">
        <v>0.495</v>
      </c>
      <c r="P1343">
        <v>615.78</v>
      </c>
      <c r="Q1343">
        <v>31.723600000000001</v>
      </c>
      <c r="R1343" s="7">
        <v>0.49499900000000002</v>
      </c>
      <c r="S1343" s="1">
        <v>615.78004999999996</v>
      </c>
      <c r="T1343" t="s">
        <v>315</v>
      </c>
      <c r="U1343" s="7">
        <v>31.723600000000001</v>
      </c>
      <c r="V1343" s="1">
        <v>19534.759999999998</v>
      </c>
      <c r="W1343">
        <v>2026</v>
      </c>
    </row>
    <row r="1344" spans="1:23" x14ac:dyDescent="0.3">
      <c r="A1344">
        <v>72038160</v>
      </c>
      <c r="B1344" s="2">
        <v>46086</v>
      </c>
      <c r="C1344" t="s">
        <v>4650</v>
      </c>
      <c r="D1344" t="s">
        <v>337</v>
      </c>
      <c r="E1344" t="s">
        <v>338</v>
      </c>
      <c r="F1344" t="s">
        <v>5966</v>
      </c>
      <c r="G1344" t="s">
        <v>5967</v>
      </c>
      <c r="H1344" t="s">
        <v>795</v>
      </c>
      <c r="I1344" t="s">
        <v>796</v>
      </c>
      <c r="J1344" t="s">
        <v>31</v>
      </c>
      <c r="K1344" t="s">
        <v>12</v>
      </c>
      <c r="L1344">
        <v>365</v>
      </c>
      <c r="M1344" t="s">
        <v>13</v>
      </c>
      <c r="N1344" t="s">
        <v>14</v>
      </c>
      <c r="O1344">
        <v>18</v>
      </c>
      <c r="P1344">
        <v>6570</v>
      </c>
      <c r="Q1344">
        <v>31.723600000000001</v>
      </c>
      <c r="R1344" s="7">
        <v>18</v>
      </c>
      <c r="S1344" s="1">
        <v>6569.9999360000002</v>
      </c>
      <c r="T1344" t="s">
        <v>315</v>
      </c>
      <c r="U1344" s="7">
        <v>31.723600000000001</v>
      </c>
      <c r="V1344" s="1">
        <v>208424.05</v>
      </c>
      <c r="W1344">
        <v>2026</v>
      </c>
    </row>
    <row r="1345" spans="1:23" x14ac:dyDescent="0.3">
      <c r="A1345">
        <v>72038160</v>
      </c>
      <c r="B1345" s="2">
        <v>46086</v>
      </c>
      <c r="C1345" t="s">
        <v>4650</v>
      </c>
      <c r="D1345" t="s">
        <v>337</v>
      </c>
      <c r="E1345" t="s">
        <v>338</v>
      </c>
      <c r="F1345" t="s">
        <v>5966</v>
      </c>
      <c r="G1345" t="s">
        <v>5967</v>
      </c>
      <c r="H1345" t="s">
        <v>801</v>
      </c>
      <c r="I1345" t="s">
        <v>802</v>
      </c>
      <c r="J1345" t="s">
        <v>31</v>
      </c>
      <c r="K1345" t="s">
        <v>12</v>
      </c>
      <c r="L1345">
        <v>154</v>
      </c>
      <c r="M1345" t="s">
        <v>13</v>
      </c>
      <c r="N1345" t="s">
        <v>14</v>
      </c>
      <c r="O1345">
        <v>18</v>
      </c>
      <c r="P1345">
        <v>2772</v>
      </c>
      <c r="Q1345">
        <v>31.723600000000001</v>
      </c>
      <c r="R1345" s="7">
        <v>18</v>
      </c>
      <c r="S1345" s="1">
        <v>2772.0000249999998</v>
      </c>
      <c r="T1345" t="s">
        <v>315</v>
      </c>
      <c r="U1345" s="7">
        <v>31.723600000000001</v>
      </c>
      <c r="V1345" s="1">
        <v>87937.82</v>
      </c>
      <c r="W1345">
        <v>2026</v>
      </c>
    </row>
    <row r="1346" spans="1:23" x14ac:dyDescent="0.3">
      <c r="A1346">
        <v>72038159</v>
      </c>
      <c r="B1346" s="2">
        <v>46086</v>
      </c>
      <c r="C1346" t="s">
        <v>4650</v>
      </c>
      <c r="D1346" t="s">
        <v>337</v>
      </c>
      <c r="E1346" t="s">
        <v>338</v>
      </c>
      <c r="F1346" t="s">
        <v>5962</v>
      </c>
      <c r="G1346" t="s">
        <v>5963</v>
      </c>
      <c r="H1346" t="s">
        <v>946</v>
      </c>
      <c r="I1346" t="s">
        <v>947</v>
      </c>
      <c r="J1346" t="s">
        <v>31</v>
      </c>
      <c r="K1346" t="s">
        <v>12</v>
      </c>
      <c r="L1346">
        <v>150</v>
      </c>
      <c r="M1346" t="s">
        <v>13</v>
      </c>
      <c r="N1346" t="s">
        <v>14</v>
      </c>
      <c r="O1346">
        <v>19</v>
      </c>
      <c r="P1346">
        <v>2850</v>
      </c>
      <c r="Q1346">
        <v>31.723600000000001</v>
      </c>
      <c r="R1346" s="7">
        <v>19</v>
      </c>
      <c r="S1346" s="1">
        <v>2850</v>
      </c>
      <c r="T1346" t="s">
        <v>315</v>
      </c>
      <c r="U1346" s="7">
        <v>31.723600000000001</v>
      </c>
      <c r="V1346" s="1">
        <v>90412.26</v>
      </c>
      <c r="W1346">
        <v>2026</v>
      </c>
    </row>
    <row r="1347" spans="1:23" x14ac:dyDescent="0.3">
      <c r="A1347">
        <v>72038159</v>
      </c>
      <c r="B1347" s="2">
        <v>46086</v>
      </c>
      <c r="C1347" t="s">
        <v>4650</v>
      </c>
      <c r="D1347" t="s">
        <v>337</v>
      </c>
      <c r="E1347" t="s">
        <v>338</v>
      </c>
      <c r="F1347" t="s">
        <v>5962</v>
      </c>
      <c r="G1347" t="s">
        <v>5963</v>
      </c>
      <c r="H1347" t="s">
        <v>799</v>
      </c>
      <c r="I1347" t="s">
        <v>800</v>
      </c>
      <c r="J1347" t="s">
        <v>31</v>
      </c>
      <c r="K1347" t="s">
        <v>12</v>
      </c>
      <c r="L1347">
        <v>200</v>
      </c>
      <c r="M1347" t="s">
        <v>13</v>
      </c>
      <c r="N1347" t="s">
        <v>14</v>
      </c>
      <c r="O1347">
        <v>16</v>
      </c>
      <c r="P1347">
        <v>3200</v>
      </c>
      <c r="Q1347">
        <v>31.723600000000001</v>
      </c>
      <c r="R1347" s="7">
        <v>16</v>
      </c>
      <c r="S1347" s="1">
        <v>3200</v>
      </c>
      <c r="T1347" t="s">
        <v>315</v>
      </c>
      <c r="U1347" s="7">
        <v>31.723600000000001</v>
      </c>
      <c r="V1347" s="1">
        <v>101515.52</v>
      </c>
      <c r="W1347">
        <v>2026</v>
      </c>
    </row>
    <row r="1348" spans="1:23" x14ac:dyDescent="0.3">
      <c r="A1348">
        <v>72038158</v>
      </c>
      <c r="B1348" s="2">
        <v>46086</v>
      </c>
      <c r="C1348" t="s">
        <v>4650</v>
      </c>
      <c r="D1348" t="s">
        <v>337</v>
      </c>
      <c r="E1348" t="s">
        <v>338</v>
      </c>
      <c r="F1348" t="s">
        <v>5962</v>
      </c>
      <c r="G1348" t="s">
        <v>5963</v>
      </c>
      <c r="H1348" t="s">
        <v>5964</v>
      </c>
      <c r="I1348" t="s">
        <v>5965</v>
      </c>
      <c r="J1348" t="s">
        <v>31</v>
      </c>
      <c r="K1348" t="s">
        <v>12</v>
      </c>
      <c r="L1348">
        <v>600</v>
      </c>
      <c r="M1348" t="s">
        <v>13</v>
      </c>
      <c r="N1348" t="s">
        <v>14</v>
      </c>
      <c r="O1348">
        <v>16.0032</v>
      </c>
      <c r="P1348">
        <v>9601.92</v>
      </c>
      <c r="Q1348">
        <v>31.723600000000001</v>
      </c>
      <c r="R1348" s="7">
        <v>16.0032</v>
      </c>
      <c r="S1348" s="1">
        <v>9601.9200209999999</v>
      </c>
      <c r="T1348" t="s">
        <v>315</v>
      </c>
      <c r="U1348" s="7">
        <v>31.723600000000001</v>
      </c>
      <c r="V1348" s="1">
        <v>304607.46999999997</v>
      </c>
      <c r="W1348">
        <v>2026</v>
      </c>
    </row>
    <row r="1349" spans="1:23" x14ac:dyDescent="0.3">
      <c r="A1349">
        <v>72038372</v>
      </c>
      <c r="B1349" s="2">
        <v>46086</v>
      </c>
      <c r="C1349" t="s">
        <v>4742</v>
      </c>
      <c r="D1349" t="s">
        <v>950</v>
      </c>
      <c r="E1349" t="s">
        <v>951</v>
      </c>
      <c r="F1349" t="s">
        <v>6005</v>
      </c>
      <c r="G1349" t="s">
        <v>6006</v>
      </c>
      <c r="H1349" t="s">
        <v>1727</v>
      </c>
      <c r="I1349" t="s">
        <v>1728</v>
      </c>
      <c r="J1349" t="s">
        <v>82</v>
      </c>
      <c r="K1349" t="s">
        <v>12</v>
      </c>
      <c r="L1349">
        <v>65</v>
      </c>
      <c r="M1349" t="s">
        <v>49</v>
      </c>
      <c r="N1349" t="s">
        <v>14</v>
      </c>
      <c r="O1349">
        <v>4.2020000000000002E-2</v>
      </c>
      <c r="P1349">
        <v>2.7309999999999999</v>
      </c>
      <c r="Q1349">
        <v>31.723600000000001</v>
      </c>
      <c r="R1349" s="7">
        <v>4.2020000000000002E-2</v>
      </c>
      <c r="S1349" s="1">
        <v>2.7310889999999999</v>
      </c>
      <c r="T1349" t="s">
        <v>315</v>
      </c>
      <c r="U1349" s="7">
        <v>31.723600000000001</v>
      </c>
      <c r="V1349" s="1">
        <v>86.64</v>
      </c>
      <c r="W1349">
        <v>2026</v>
      </c>
    </row>
    <row r="1350" spans="1:23" x14ac:dyDescent="0.3">
      <c r="A1350">
        <v>72038372</v>
      </c>
      <c r="B1350" s="2">
        <v>46086</v>
      </c>
      <c r="C1350" t="s">
        <v>4742</v>
      </c>
      <c r="D1350" t="s">
        <v>950</v>
      </c>
      <c r="E1350" t="s">
        <v>951</v>
      </c>
      <c r="F1350" t="s">
        <v>6005</v>
      </c>
      <c r="G1350" t="s">
        <v>6006</v>
      </c>
      <c r="H1350" t="s">
        <v>1514</v>
      </c>
      <c r="I1350" t="s">
        <v>1515</v>
      </c>
      <c r="J1350" t="s">
        <v>82</v>
      </c>
      <c r="K1350" t="s">
        <v>12</v>
      </c>
      <c r="L1350">
        <v>162</v>
      </c>
      <c r="M1350" t="s">
        <v>49</v>
      </c>
      <c r="N1350" t="s">
        <v>14</v>
      </c>
      <c r="O1350">
        <v>4.2020000000000002E-2</v>
      </c>
      <c r="P1350">
        <v>6.8070000000000004</v>
      </c>
      <c r="Q1350">
        <v>31.723600000000001</v>
      </c>
      <c r="R1350" s="7">
        <v>4.2020000000000002E-2</v>
      </c>
      <c r="S1350" s="1">
        <v>6.8069189999999997</v>
      </c>
      <c r="T1350" t="s">
        <v>315</v>
      </c>
      <c r="U1350" s="7">
        <v>31.723600000000001</v>
      </c>
      <c r="V1350" s="1">
        <v>215.94</v>
      </c>
      <c r="W1350">
        <v>2026</v>
      </c>
    </row>
    <row r="1351" spans="1:23" x14ac:dyDescent="0.3">
      <c r="A1351">
        <v>72038372</v>
      </c>
      <c r="B1351" s="2">
        <v>46086</v>
      </c>
      <c r="C1351" t="s">
        <v>4742</v>
      </c>
      <c r="D1351" t="s">
        <v>950</v>
      </c>
      <c r="E1351" t="s">
        <v>951</v>
      </c>
      <c r="F1351" t="s">
        <v>6005</v>
      </c>
      <c r="G1351" t="s">
        <v>6006</v>
      </c>
      <c r="H1351" t="s">
        <v>1727</v>
      </c>
      <c r="I1351" t="s">
        <v>1728</v>
      </c>
      <c r="J1351" t="s">
        <v>82</v>
      </c>
      <c r="K1351" t="s">
        <v>12</v>
      </c>
      <c r="L1351">
        <v>65</v>
      </c>
      <c r="M1351" t="s">
        <v>49</v>
      </c>
      <c r="N1351" t="s">
        <v>14</v>
      </c>
      <c r="O1351">
        <v>4.2020000000000002E-2</v>
      </c>
      <c r="P1351">
        <v>2.7309999999999999</v>
      </c>
      <c r="Q1351">
        <v>31.723600000000001</v>
      </c>
      <c r="R1351" s="7">
        <v>4.2020000000000002E-2</v>
      </c>
      <c r="S1351" s="1">
        <v>2.7310889999999999</v>
      </c>
      <c r="T1351" t="s">
        <v>315</v>
      </c>
      <c r="U1351" s="7">
        <v>31.723600000000001</v>
      </c>
      <c r="V1351" s="1">
        <v>86.64</v>
      </c>
      <c r="W1351">
        <v>2026</v>
      </c>
    </row>
    <row r="1352" spans="1:23" x14ac:dyDescent="0.3">
      <c r="A1352">
        <v>72038372</v>
      </c>
      <c r="B1352" s="2">
        <v>46086</v>
      </c>
      <c r="C1352" t="s">
        <v>4742</v>
      </c>
      <c r="D1352" t="s">
        <v>950</v>
      </c>
      <c r="E1352" t="s">
        <v>951</v>
      </c>
      <c r="F1352" t="s">
        <v>6005</v>
      </c>
      <c r="G1352" t="s">
        <v>6006</v>
      </c>
      <c r="H1352" t="s">
        <v>1512</v>
      </c>
      <c r="I1352" t="s">
        <v>1513</v>
      </c>
      <c r="J1352" t="s">
        <v>82</v>
      </c>
      <c r="K1352" t="s">
        <v>12</v>
      </c>
      <c r="L1352">
        <v>77</v>
      </c>
      <c r="M1352" t="s">
        <v>49</v>
      </c>
      <c r="N1352" t="s">
        <v>14</v>
      </c>
      <c r="O1352">
        <v>4.2079999999999999E-2</v>
      </c>
      <c r="P1352">
        <v>3.24</v>
      </c>
      <c r="Q1352">
        <v>31.723600000000001</v>
      </c>
      <c r="R1352" s="7">
        <v>4.2079999999999999E-2</v>
      </c>
      <c r="S1352" s="1">
        <v>3.239859</v>
      </c>
      <c r="T1352" t="s">
        <v>315</v>
      </c>
      <c r="U1352" s="7">
        <v>31.723600000000001</v>
      </c>
      <c r="V1352" s="1">
        <v>102.78</v>
      </c>
      <c r="W1352">
        <v>2026</v>
      </c>
    </row>
    <row r="1353" spans="1:23" x14ac:dyDescent="0.3">
      <c r="A1353">
        <v>72038372</v>
      </c>
      <c r="B1353" s="2">
        <v>46086</v>
      </c>
      <c r="C1353" t="s">
        <v>4742</v>
      </c>
      <c r="D1353" t="s">
        <v>950</v>
      </c>
      <c r="E1353" t="s">
        <v>951</v>
      </c>
      <c r="F1353" t="s">
        <v>6005</v>
      </c>
      <c r="G1353" t="s">
        <v>6006</v>
      </c>
      <c r="H1353" t="s">
        <v>1727</v>
      </c>
      <c r="I1353" t="s">
        <v>1728</v>
      </c>
      <c r="J1353" t="s">
        <v>82</v>
      </c>
      <c r="K1353" t="s">
        <v>12</v>
      </c>
      <c r="L1353">
        <v>65</v>
      </c>
      <c r="M1353" t="s">
        <v>49</v>
      </c>
      <c r="N1353" t="s">
        <v>14</v>
      </c>
      <c r="O1353">
        <v>4.2020000000000002E-2</v>
      </c>
      <c r="P1353">
        <v>2.7309999999999999</v>
      </c>
      <c r="Q1353">
        <v>31.723600000000001</v>
      </c>
      <c r="R1353" s="7">
        <v>4.2020000000000002E-2</v>
      </c>
      <c r="S1353" s="1">
        <v>2.7310889999999999</v>
      </c>
      <c r="T1353" t="s">
        <v>315</v>
      </c>
      <c r="U1353" s="7">
        <v>31.723600000000001</v>
      </c>
      <c r="V1353" s="1">
        <v>86.64</v>
      </c>
      <c r="W1353">
        <v>2026</v>
      </c>
    </row>
    <row r="1354" spans="1:23" x14ac:dyDescent="0.3">
      <c r="A1354">
        <v>72038372</v>
      </c>
      <c r="B1354" s="2">
        <v>46086</v>
      </c>
      <c r="C1354" t="s">
        <v>4742</v>
      </c>
      <c r="D1354" t="s">
        <v>950</v>
      </c>
      <c r="E1354" t="s">
        <v>951</v>
      </c>
      <c r="F1354" t="s">
        <v>6005</v>
      </c>
      <c r="G1354" t="s">
        <v>6006</v>
      </c>
      <c r="H1354" t="s">
        <v>1727</v>
      </c>
      <c r="I1354" t="s">
        <v>1728</v>
      </c>
      <c r="J1354" t="s">
        <v>82</v>
      </c>
      <c r="K1354" t="s">
        <v>12</v>
      </c>
      <c r="L1354">
        <v>60</v>
      </c>
      <c r="M1354" t="s">
        <v>49</v>
      </c>
      <c r="N1354" t="s">
        <v>14</v>
      </c>
      <c r="O1354">
        <v>4.2020000000000002E-2</v>
      </c>
      <c r="P1354">
        <v>2.5209999999999999</v>
      </c>
      <c r="Q1354">
        <v>31.723600000000001</v>
      </c>
      <c r="R1354" s="7">
        <v>4.2020000000000002E-2</v>
      </c>
      <c r="S1354" s="1">
        <v>2.5211510000000001</v>
      </c>
      <c r="T1354" t="s">
        <v>315</v>
      </c>
      <c r="U1354" s="7">
        <v>31.723600000000001</v>
      </c>
      <c r="V1354" s="1">
        <v>79.98</v>
      </c>
      <c r="W1354">
        <v>2026</v>
      </c>
    </row>
    <row r="1355" spans="1:23" x14ac:dyDescent="0.3">
      <c r="A1355">
        <v>72038372</v>
      </c>
      <c r="B1355" s="2">
        <v>46086</v>
      </c>
      <c r="C1355" t="s">
        <v>4742</v>
      </c>
      <c r="D1355" t="s">
        <v>950</v>
      </c>
      <c r="E1355" t="s">
        <v>951</v>
      </c>
      <c r="F1355" t="s">
        <v>6005</v>
      </c>
      <c r="G1355" t="s">
        <v>6006</v>
      </c>
      <c r="H1355" t="s">
        <v>1512</v>
      </c>
      <c r="I1355" t="s">
        <v>1513</v>
      </c>
      <c r="J1355" t="s">
        <v>82</v>
      </c>
      <c r="K1355" t="s">
        <v>12</v>
      </c>
      <c r="L1355">
        <v>221</v>
      </c>
      <c r="M1355" t="s">
        <v>49</v>
      </c>
      <c r="N1355" t="s">
        <v>14</v>
      </c>
      <c r="O1355">
        <v>4.2040000000000001E-2</v>
      </c>
      <c r="P1355">
        <v>9.2899999999999991</v>
      </c>
      <c r="Q1355">
        <v>31.723600000000001</v>
      </c>
      <c r="R1355" s="7">
        <v>4.2039E-2</v>
      </c>
      <c r="S1355" s="1">
        <v>9.2899290000000008</v>
      </c>
      <c r="T1355" t="s">
        <v>315</v>
      </c>
      <c r="U1355" s="7">
        <v>31.723600000000001</v>
      </c>
      <c r="V1355" s="1">
        <v>294.70999999999998</v>
      </c>
      <c r="W1355">
        <v>2026</v>
      </c>
    </row>
    <row r="1356" spans="1:23" x14ac:dyDescent="0.3">
      <c r="A1356">
        <v>72038372</v>
      </c>
      <c r="B1356" s="2">
        <v>46086</v>
      </c>
      <c r="C1356" t="s">
        <v>4742</v>
      </c>
      <c r="D1356" t="s">
        <v>950</v>
      </c>
      <c r="E1356" t="s">
        <v>951</v>
      </c>
      <c r="F1356" t="s">
        <v>6005</v>
      </c>
      <c r="G1356" t="s">
        <v>6006</v>
      </c>
      <c r="H1356" t="s">
        <v>1514</v>
      </c>
      <c r="I1356" t="s">
        <v>1515</v>
      </c>
      <c r="J1356" t="s">
        <v>82</v>
      </c>
      <c r="K1356" t="s">
        <v>12</v>
      </c>
      <c r="L1356">
        <v>125</v>
      </c>
      <c r="M1356" t="s">
        <v>49</v>
      </c>
      <c r="N1356" t="s">
        <v>14</v>
      </c>
      <c r="O1356">
        <v>4.2020000000000002E-2</v>
      </c>
      <c r="P1356">
        <v>5.2530000000000001</v>
      </c>
      <c r="Q1356">
        <v>31.723600000000001</v>
      </c>
      <c r="R1356" s="7">
        <v>4.2020000000000002E-2</v>
      </c>
      <c r="S1356" s="1">
        <v>5.2528709999999998</v>
      </c>
      <c r="T1356" t="s">
        <v>315</v>
      </c>
      <c r="U1356" s="7">
        <v>31.723600000000001</v>
      </c>
      <c r="V1356" s="1">
        <v>166.64</v>
      </c>
      <c r="W1356">
        <v>2026</v>
      </c>
    </row>
    <row r="1357" spans="1:23" x14ac:dyDescent="0.3">
      <c r="A1357">
        <v>72038372</v>
      </c>
      <c r="B1357" s="2">
        <v>46086</v>
      </c>
      <c r="C1357" t="s">
        <v>4742</v>
      </c>
      <c r="D1357" t="s">
        <v>950</v>
      </c>
      <c r="E1357" t="s">
        <v>951</v>
      </c>
      <c r="F1357" t="s">
        <v>6005</v>
      </c>
      <c r="G1357" t="s">
        <v>6006</v>
      </c>
      <c r="H1357" t="s">
        <v>1727</v>
      </c>
      <c r="I1357" t="s">
        <v>1728</v>
      </c>
      <c r="J1357" t="s">
        <v>82</v>
      </c>
      <c r="K1357" t="s">
        <v>12</v>
      </c>
      <c r="L1357">
        <v>60</v>
      </c>
      <c r="M1357" t="s">
        <v>49</v>
      </c>
      <c r="N1357" t="s">
        <v>14</v>
      </c>
      <c r="O1357">
        <v>4.2020000000000002E-2</v>
      </c>
      <c r="P1357">
        <v>2.5209999999999999</v>
      </c>
      <c r="Q1357">
        <v>31.723600000000001</v>
      </c>
      <c r="R1357" s="7">
        <v>4.2020000000000002E-2</v>
      </c>
      <c r="S1357" s="1">
        <v>2.5211510000000001</v>
      </c>
      <c r="T1357" t="s">
        <v>315</v>
      </c>
      <c r="U1357" s="7">
        <v>31.723600000000001</v>
      </c>
      <c r="V1357" s="1">
        <v>79.98</v>
      </c>
      <c r="W1357">
        <v>2026</v>
      </c>
    </row>
    <row r="1358" spans="1:23" x14ac:dyDescent="0.3">
      <c r="A1358">
        <v>72038372</v>
      </c>
      <c r="B1358" s="2">
        <v>46086</v>
      </c>
      <c r="C1358" t="s">
        <v>4742</v>
      </c>
      <c r="D1358" t="s">
        <v>950</v>
      </c>
      <c r="E1358" t="s">
        <v>951</v>
      </c>
      <c r="F1358" t="s">
        <v>6005</v>
      </c>
      <c r="G1358" t="s">
        <v>6006</v>
      </c>
      <c r="H1358" t="s">
        <v>1514</v>
      </c>
      <c r="I1358" t="s">
        <v>1515</v>
      </c>
      <c r="J1358" t="s">
        <v>82</v>
      </c>
      <c r="K1358" t="s">
        <v>12</v>
      </c>
      <c r="L1358">
        <v>125</v>
      </c>
      <c r="M1358" t="s">
        <v>49</v>
      </c>
      <c r="N1358" t="s">
        <v>14</v>
      </c>
      <c r="O1358">
        <v>4.2020000000000002E-2</v>
      </c>
      <c r="P1358">
        <v>5.2530000000000001</v>
      </c>
      <c r="Q1358">
        <v>31.723600000000001</v>
      </c>
      <c r="R1358" s="7">
        <v>4.2020000000000002E-2</v>
      </c>
      <c r="S1358" s="1">
        <v>5.2528709999999998</v>
      </c>
      <c r="T1358" t="s">
        <v>315</v>
      </c>
      <c r="U1358" s="7">
        <v>31.723600000000001</v>
      </c>
      <c r="V1358" s="1">
        <v>166.64</v>
      </c>
      <c r="W1358">
        <v>2026</v>
      </c>
    </row>
    <row r="1359" spans="1:23" x14ac:dyDescent="0.3">
      <c r="A1359">
        <v>72038372</v>
      </c>
      <c r="B1359" s="2">
        <v>46086</v>
      </c>
      <c r="C1359" t="s">
        <v>4742</v>
      </c>
      <c r="D1359" t="s">
        <v>950</v>
      </c>
      <c r="E1359" t="s">
        <v>951</v>
      </c>
      <c r="F1359" t="s">
        <v>6005</v>
      </c>
      <c r="G1359" t="s">
        <v>6006</v>
      </c>
      <c r="H1359" t="s">
        <v>1512</v>
      </c>
      <c r="I1359" t="s">
        <v>1513</v>
      </c>
      <c r="J1359" t="s">
        <v>82</v>
      </c>
      <c r="K1359" t="s">
        <v>12</v>
      </c>
      <c r="L1359">
        <v>77</v>
      </c>
      <c r="M1359" t="s">
        <v>49</v>
      </c>
      <c r="N1359" t="s">
        <v>14</v>
      </c>
      <c r="O1359">
        <v>4.2020000000000002E-2</v>
      </c>
      <c r="P1359">
        <v>3.2360000000000002</v>
      </c>
      <c r="Q1359">
        <v>31.723600000000001</v>
      </c>
      <c r="R1359" s="7">
        <v>4.2020000000000002E-2</v>
      </c>
      <c r="S1359" s="1">
        <v>3.2360760000000002</v>
      </c>
      <c r="T1359" t="s">
        <v>315</v>
      </c>
      <c r="U1359" s="7">
        <v>31.723600000000001</v>
      </c>
      <c r="V1359" s="1">
        <v>102.66</v>
      </c>
      <c r="W1359">
        <v>2026</v>
      </c>
    </row>
    <row r="1360" spans="1:23" x14ac:dyDescent="0.3">
      <c r="A1360">
        <v>72038372</v>
      </c>
      <c r="B1360" s="2">
        <v>46086</v>
      </c>
      <c r="C1360" t="s">
        <v>4742</v>
      </c>
      <c r="D1360" t="s">
        <v>950</v>
      </c>
      <c r="E1360" t="s">
        <v>951</v>
      </c>
      <c r="F1360" t="s">
        <v>6005</v>
      </c>
      <c r="G1360" t="s">
        <v>6006</v>
      </c>
      <c r="H1360" t="s">
        <v>1512</v>
      </c>
      <c r="I1360" t="s">
        <v>1513</v>
      </c>
      <c r="J1360" t="s">
        <v>82</v>
      </c>
      <c r="K1360" t="s">
        <v>12</v>
      </c>
      <c r="L1360">
        <v>269</v>
      </c>
      <c r="M1360" t="s">
        <v>49</v>
      </c>
      <c r="N1360" t="s">
        <v>14</v>
      </c>
      <c r="O1360">
        <v>4.2020000000000002E-2</v>
      </c>
      <c r="P1360">
        <v>11.303000000000001</v>
      </c>
      <c r="Q1360">
        <v>31.723600000000001</v>
      </c>
      <c r="R1360" s="7">
        <v>4.2020000000000002E-2</v>
      </c>
      <c r="S1360" s="1">
        <v>11.302941000000001</v>
      </c>
      <c r="T1360" t="s">
        <v>315</v>
      </c>
      <c r="U1360" s="7">
        <v>31.723600000000001</v>
      </c>
      <c r="V1360" s="1">
        <v>358.57</v>
      </c>
      <c r="W1360">
        <v>2026</v>
      </c>
    </row>
    <row r="1361" spans="1:23" x14ac:dyDescent="0.3">
      <c r="A1361">
        <v>72038372</v>
      </c>
      <c r="B1361" s="2">
        <v>46086</v>
      </c>
      <c r="C1361" t="s">
        <v>4742</v>
      </c>
      <c r="D1361" t="s">
        <v>950</v>
      </c>
      <c r="E1361" t="s">
        <v>951</v>
      </c>
      <c r="F1361" t="s">
        <v>6005</v>
      </c>
      <c r="G1361" t="s">
        <v>6006</v>
      </c>
      <c r="H1361" t="s">
        <v>6007</v>
      </c>
      <c r="I1361" t="s">
        <v>6008</v>
      </c>
      <c r="J1361" t="s">
        <v>82</v>
      </c>
      <c r="K1361" t="s">
        <v>12</v>
      </c>
      <c r="L1361">
        <v>53</v>
      </c>
      <c r="M1361" t="s">
        <v>49</v>
      </c>
      <c r="N1361" t="s">
        <v>14</v>
      </c>
      <c r="O1361">
        <v>4.2079999999999999E-2</v>
      </c>
      <c r="P1361">
        <v>2.23</v>
      </c>
      <c r="Q1361">
        <v>31.723600000000001</v>
      </c>
      <c r="R1361" s="7">
        <v>4.2079999999999999E-2</v>
      </c>
      <c r="S1361" s="1">
        <v>2.2298849999999999</v>
      </c>
      <c r="T1361" t="s">
        <v>315</v>
      </c>
      <c r="U1361" s="7">
        <v>31.723600000000001</v>
      </c>
      <c r="V1361" s="1">
        <v>70.739999999999995</v>
      </c>
      <c r="W1361">
        <v>2026</v>
      </c>
    </row>
    <row r="1362" spans="1:23" x14ac:dyDescent="0.3">
      <c r="A1362">
        <v>72038372</v>
      </c>
      <c r="B1362" s="2">
        <v>46086</v>
      </c>
      <c r="C1362" t="s">
        <v>4742</v>
      </c>
      <c r="D1362" t="s">
        <v>950</v>
      </c>
      <c r="E1362" t="s">
        <v>951</v>
      </c>
      <c r="F1362" t="s">
        <v>6005</v>
      </c>
      <c r="G1362" t="s">
        <v>6006</v>
      </c>
      <c r="H1362" t="s">
        <v>1512</v>
      </c>
      <c r="I1362" t="s">
        <v>1513</v>
      </c>
      <c r="J1362" t="s">
        <v>82</v>
      </c>
      <c r="K1362" t="s">
        <v>12</v>
      </c>
      <c r="L1362">
        <v>197</v>
      </c>
      <c r="M1362" t="s">
        <v>49</v>
      </c>
      <c r="N1362" t="s">
        <v>14</v>
      </c>
      <c r="O1362">
        <v>4.2020000000000002E-2</v>
      </c>
      <c r="P1362">
        <v>8.2780000000000005</v>
      </c>
      <c r="Q1362">
        <v>31.723600000000001</v>
      </c>
      <c r="R1362" s="7">
        <v>4.2020000000000002E-2</v>
      </c>
      <c r="S1362" s="1">
        <v>8.2780640000000005</v>
      </c>
      <c r="T1362" t="s">
        <v>315</v>
      </c>
      <c r="U1362" s="7">
        <v>31.723600000000001</v>
      </c>
      <c r="V1362" s="1">
        <v>262.61</v>
      </c>
      <c r="W1362">
        <v>2026</v>
      </c>
    </row>
    <row r="1363" spans="1:23" x14ac:dyDescent="0.3">
      <c r="A1363">
        <v>72038372</v>
      </c>
      <c r="B1363" s="2">
        <v>46086</v>
      </c>
      <c r="C1363" t="s">
        <v>4742</v>
      </c>
      <c r="D1363" t="s">
        <v>950</v>
      </c>
      <c r="E1363" t="s">
        <v>951</v>
      </c>
      <c r="F1363" t="s">
        <v>6005</v>
      </c>
      <c r="G1363" t="s">
        <v>6006</v>
      </c>
      <c r="H1363" t="s">
        <v>1512</v>
      </c>
      <c r="I1363" t="s">
        <v>1513</v>
      </c>
      <c r="J1363" t="s">
        <v>82</v>
      </c>
      <c r="K1363" t="s">
        <v>12</v>
      </c>
      <c r="L1363">
        <v>197</v>
      </c>
      <c r="M1363" t="s">
        <v>49</v>
      </c>
      <c r="N1363" t="s">
        <v>14</v>
      </c>
      <c r="O1363">
        <v>4.2020000000000002E-2</v>
      </c>
      <c r="P1363">
        <v>8.2780000000000005</v>
      </c>
      <c r="Q1363">
        <v>31.723600000000001</v>
      </c>
      <c r="R1363" s="7">
        <v>4.2020000000000002E-2</v>
      </c>
      <c r="S1363" s="1">
        <v>8.2780640000000005</v>
      </c>
      <c r="T1363" t="s">
        <v>315</v>
      </c>
      <c r="U1363" s="7">
        <v>31.723600000000001</v>
      </c>
      <c r="V1363" s="1">
        <v>262.61</v>
      </c>
      <c r="W1363">
        <v>2026</v>
      </c>
    </row>
    <row r="1364" spans="1:23" x14ac:dyDescent="0.3">
      <c r="A1364">
        <v>72038372</v>
      </c>
      <c r="B1364" s="2">
        <v>46086</v>
      </c>
      <c r="C1364" t="s">
        <v>4742</v>
      </c>
      <c r="D1364" t="s">
        <v>950</v>
      </c>
      <c r="E1364" t="s">
        <v>951</v>
      </c>
      <c r="F1364" t="s">
        <v>6005</v>
      </c>
      <c r="G1364" t="s">
        <v>6006</v>
      </c>
      <c r="H1364" t="s">
        <v>1514</v>
      </c>
      <c r="I1364" t="s">
        <v>1515</v>
      </c>
      <c r="J1364" t="s">
        <v>82</v>
      </c>
      <c r="K1364" t="s">
        <v>12</v>
      </c>
      <c r="L1364">
        <v>63</v>
      </c>
      <c r="M1364" t="s">
        <v>49</v>
      </c>
      <c r="N1364" t="s">
        <v>14</v>
      </c>
      <c r="O1364">
        <v>4.2020000000000002E-2</v>
      </c>
      <c r="P1364">
        <v>2.6469999999999998</v>
      </c>
      <c r="Q1364">
        <v>31.723600000000001</v>
      </c>
      <c r="R1364" s="7">
        <v>4.2020000000000002E-2</v>
      </c>
      <c r="S1364" s="1">
        <v>2.646925</v>
      </c>
      <c r="T1364" t="s">
        <v>315</v>
      </c>
      <c r="U1364" s="7">
        <v>31.723600000000001</v>
      </c>
      <c r="V1364" s="1">
        <v>83.97</v>
      </c>
      <c r="W1364">
        <v>2026</v>
      </c>
    </row>
    <row r="1365" spans="1:23" x14ac:dyDescent="0.3">
      <c r="A1365">
        <v>72038370</v>
      </c>
      <c r="B1365" s="2">
        <v>46086</v>
      </c>
      <c r="C1365" t="s">
        <v>4742</v>
      </c>
      <c r="D1365" t="s">
        <v>716</v>
      </c>
      <c r="E1365" t="s">
        <v>717</v>
      </c>
      <c r="F1365" t="s">
        <v>6520</v>
      </c>
      <c r="G1365" t="s">
        <v>6521</v>
      </c>
      <c r="H1365" t="s">
        <v>4627</v>
      </c>
      <c r="I1365" t="s">
        <v>4628</v>
      </c>
      <c r="J1365" t="s">
        <v>1271</v>
      </c>
      <c r="K1365" t="s">
        <v>12</v>
      </c>
      <c r="L1365">
        <v>300</v>
      </c>
      <c r="M1365" t="s">
        <v>49</v>
      </c>
      <c r="N1365" t="s">
        <v>21</v>
      </c>
      <c r="O1365">
        <v>346.75</v>
      </c>
      <c r="P1365">
        <v>104025</v>
      </c>
      <c r="Q1365">
        <v>1</v>
      </c>
      <c r="R1365" s="7">
        <v>10.930348</v>
      </c>
      <c r="S1365" s="1">
        <v>3279.104515</v>
      </c>
      <c r="T1365" t="s">
        <v>315</v>
      </c>
      <c r="U1365" s="7">
        <v>31.723600000000001</v>
      </c>
      <c r="V1365" s="1">
        <v>104025</v>
      </c>
      <c r="W1365">
        <v>2026</v>
      </c>
    </row>
    <row r="1366" spans="1:23" x14ac:dyDescent="0.3">
      <c r="A1366">
        <v>72038370</v>
      </c>
      <c r="B1366" s="2">
        <v>46086</v>
      </c>
      <c r="C1366" t="s">
        <v>4742</v>
      </c>
      <c r="D1366" t="s">
        <v>716</v>
      </c>
      <c r="E1366" t="s">
        <v>717</v>
      </c>
      <c r="F1366" t="s">
        <v>6520</v>
      </c>
      <c r="G1366" t="s">
        <v>6521</v>
      </c>
      <c r="H1366" t="s">
        <v>718</v>
      </c>
      <c r="I1366" t="s">
        <v>2377</v>
      </c>
      <c r="J1366" t="s">
        <v>1271</v>
      </c>
      <c r="K1366" t="s">
        <v>12</v>
      </c>
      <c r="L1366">
        <v>350</v>
      </c>
      <c r="M1366" t="s">
        <v>49</v>
      </c>
      <c r="N1366" t="s">
        <v>21</v>
      </c>
      <c r="O1366">
        <v>579.5</v>
      </c>
      <c r="P1366">
        <v>202825</v>
      </c>
      <c r="Q1366">
        <v>1</v>
      </c>
      <c r="R1366" s="7">
        <v>18.267157000000001</v>
      </c>
      <c r="S1366" s="1">
        <v>6393.50515</v>
      </c>
      <c r="T1366" t="s">
        <v>315</v>
      </c>
      <c r="U1366" s="7">
        <v>31.723600000000001</v>
      </c>
      <c r="V1366" s="1">
        <v>202825</v>
      </c>
      <c r="W1366">
        <v>2026</v>
      </c>
    </row>
    <row r="1367" spans="1:23" x14ac:dyDescent="0.3">
      <c r="A1367">
        <v>72038399</v>
      </c>
      <c r="B1367" s="2">
        <v>46086</v>
      </c>
      <c r="C1367" t="s">
        <v>4749</v>
      </c>
      <c r="D1367" t="s">
        <v>257</v>
      </c>
      <c r="E1367" t="s">
        <v>258</v>
      </c>
      <c r="F1367" t="s">
        <v>6522</v>
      </c>
      <c r="G1367" t="s">
        <v>6523</v>
      </c>
      <c r="H1367" t="s">
        <v>812</v>
      </c>
      <c r="I1367" t="s">
        <v>2382</v>
      </c>
      <c r="J1367" t="s">
        <v>1238</v>
      </c>
      <c r="K1367" t="s">
        <v>33</v>
      </c>
      <c r="L1367">
        <v>23</v>
      </c>
      <c r="M1367" t="s">
        <v>49</v>
      </c>
      <c r="N1367" t="s">
        <v>21</v>
      </c>
      <c r="O1367">
        <v>3423.92</v>
      </c>
      <c r="P1367">
        <v>78750.16</v>
      </c>
      <c r="Q1367">
        <v>1</v>
      </c>
      <c r="R1367" s="7">
        <v>107.929743</v>
      </c>
      <c r="S1367" s="1">
        <v>2482.3840919999998</v>
      </c>
      <c r="T1367" t="s">
        <v>315</v>
      </c>
      <c r="U1367" s="7">
        <v>31.723600000000001</v>
      </c>
      <c r="V1367" s="1">
        <v>78750.16</v>
      </c>
      <c r="W1367">
        <v>2026</v>
      </c>
    </row>
    <row r="1368" spans="1:23" x14ac:dyDescent="0.3">
      <c r="A1368">
        <v>72038399</v>
      </c>
      <c r="B1368" s="2">
        <v>46086</v>
      </c>
      <c r="C1368" t="s">
        <v>4749</v>
      </c>
      <c r="D1368" t="s">
        <v>257</v>
      </c>
      <c r="E1368" t="s">
        <v>258</v>
      </c>
      <c r="F1368" t="s">
        <v>6522</v>
      </c>
      <c r="G1368" t="s">
        <v>6523</v>
      </c>
      <c r="H1368" t="s">
        <v>811</v>
      </c>
      <c r="I1368" t="s">
        <v>2390</v>
      </c>
      <c r="J1368" t="s">
        <v>1238</v>
      </c>
      <c r="K1368" t="s">
        <v>33</v>
      </c>
      <c r="L1368">
        <v>11</v>
      </c>
      <c r="M1368" t="s">
        <v>49</v>
      </c>
      <c r="N1368" t="s">
        <v>21</v>
      </c>
      <c r="O1368">
        <v>4402.18</v>
      </c>
      <c r="P1368">
        <v>48423.98</v>
      </c>
      <c r="Q1368">
        <v>1</v>
      </c>
      <c r="R1368" s="7">
        <v>138.76672199999999</v>
      </c>
      <c r="S1368" s="1">
        <v>1526.4339480000001</v>
      </c>
      <c r="T1368" t="s">
        <v>315</v>
      </c>
      <c r="U1368" s="7">
        <v>31.723600000000001</v>
      </c>
      <c r="V1368" s="1">
        <v>48423.98</v>
      </c>
      <c r="W1368">
        <v>2026</v>
      </c>
    </row>
    <row r="1369" spans="1:23" x14ac:dyDescent="0.3">
      <c r="A1369">
        <v>72038531</v>
      </c>
      <c r="B1369" s="2">
        <v>46086</v>
      </c>
      <c r="C1369" t="s">
        <v>4762</v>
      </c>
      <c r="D1369" t="s">
        <v>264</v>
      </c>
      <c r="E1369" t="s">
        <v>265</v>
      </c>
      <c r="F1369" t="s">
        <v>6526</v>
      </c>
      <c r="G1369" t="s">
        <v>6527</v>
      </c>
      <c r="H1369" t="s">
        <v>4607</v>
      </c>
      <c r="I1369" t="s">
        <v>4608</v>
      </c>
      <c r="J1369" t="s">
        <v>4542</v>
      </c>
      <c r="K1369" t="s">
        <v>32</v>
      </c>
      <c r="L1369">
        <v>1000</v>
      </c>
      <c r="M1369" t="s">
        <v>49</v>
      </c>
      <c r="N1369" t="s">
        <v>21</v>
      </c>
      <c r="O1369">
        <v>36.75</v>
      </c>
      <c r="P1369">
        <v>36750</v>
      </c>
      <c r="Q1369">
        <v>1</v>
      </c>
      <c r="R1369" s="7">
        <v>1.1584429999999999</v>
      </c>
      <c r="S1369" s="1">
        <v>1158.4435559999999</v>
      </c>
      <c r="T1369" t="s">
        <v>315</v>
      </c>
      <c r="U1369" s="7">
        <v>31.723600000000001</v>
      </c>
      <c r="V1369" s="1">
        <v>36750</v>
      </c>
      <c r="W1369">
        <v>2026</v>
      </c>
    </row>
    <row r="1370" spans="1:23" x14ac:dyDescent="0.3">
      <c r="A1370">
        <v>72038531</v>
      </c>
      <c r="B1370" s="2">
        <v>46086</v>
      </c>
      <c r="C1370" t="s">
        <v>4762</v>
      </c>
      <c r="D1370" t="s">
        <v>264</v>
      </c>
      <c r="E1370" t="s">
        <v>265</v>
      </c>
      <c r="F1370" t="s">
        <v>6526</v>
      </c>
      <c r="G1370" t="s">
        <v>6527</v>
      </c>
      <c r="H1370" t="s">
        <v>4609</v>
      </c>
      <c r="I1370" t="s">
        <v>4610</v>
      </c>
      <c r="J1370" t="s">
        <v>4542</v>
      </c>
      <c r="K1370" t="s">
        <v>32</v>
      </c>
      <c r="L1370">
        <v>500</v>
      </c>
      <c r="M1370" t="s">
        <v>49</v>
      </c>
      <c r="N1370" t="s">
        <v>21</v>
      </c>
      <c r="O1370">
        <v>48.75</v>
      </c>
      <c r="P1370">
        <v>24375</v>
      </c>
      <c r="Q1370">
        <v>1</v>
      </c>
      <c r="R1370" s="7">
        <v>1.53671</v>
      </c>
      <c r="S1370" s="1">
        <v>768.35541899999998</v>
      </c>
      <c r="T1370" t="s">
        <v>315</v>
      </c>
      <c r="U1370" s="7">
        <v>31.723600000000001</v>
      </c>
      <c r="V1370" s="1">
        <v>24375</v>
      </c>
      <c r="W1370">
        <v>2026</v>
      </c>
    </row>
    <row r="1371" spans="1:23" x14ac:dyDescent="0.3">
      <c r="A1371">
        <v>72038531</v>
      </c>
      <c r="B1371" s="2">
        <v>46086</v>
      </c>
      <c r="C1371" t="s">
        <v>4762</v>
      </c>
      <c r="D1371" t="s">
        <v>264</v>
      </c>
      <c r="E1371" t="s">
        <v>265</v>
      </c>
      <c r="F1371" t="s">
        <v>6526</v>
      </c>
      <c r="G1371" t="s">
        <v>6527</v>
      </c>
      <c r="H1371" t="s">
        <v>4611</v>
      </c>
      <c r="I1371" t="s">
        <v>4612</v>
      </c>
      <c r="J1371" t="s">
        <v>4542</v>
      </c>
      <c r="K1371" t="s">
        <v>32</v>
      </c>
      <c r="L1371">
        <v>1000</v>
      </c>
      <c r="M1371" t="s">
        <v>49</v>
      </c>
      <c r="N1371" t="s">
        <v>21</v>
      </c>
      <c r="O1371">
        <v>62.25</v>
      </c>
      <c r="P1371">
        <v>62250</v>
      </c>
      <c r="Q1371">
        <v>1</v>
      </c>
      <c r="R1371" s="7">
        <v>1.962261</v>
      </c>
      <c r="S1371" s="1">
        <v>1962.2615330000001</v>
      </c>
      <c r="T1371" t="s">
        <v>315</v>
      </c>
      <c r="U1371" s="7">
        <v>31.723600000000001</v>
      </c>
      <c r="V1371" s="1">
        <v>62250</v>
      </c>
      <c r="W1371">
        <v>2026</v>
      </c>
    </row>
    <row r="1372" spans="1:23" x14ac:dyDescent="0.3">
      <c r="A1372">
        <v>72038531</v>
      </c>
      <c r="B1372" s="2">
        <v>46086</v>
      </c>
      <c r="C1372" t="s">
        <v>4762</v>
      </c>
      <c r="D1372" t="s">
        <v>264</v>
      </c>
      <c r="E1372" t="s">
        <v>265</v>
      </c>
      <c r="F1372" t="s">
        <v>6524</v>
      </c>
      <c r="G1372" t="s">
        <v>6525</v>
      </c>
      <c r="H1372" t="s">
        <v>4617</v>
      </c>
      <c r="I1372" t="s">
        <v>4618</v>
      </c>
      <c r="J1372" t="s">
        <v>4542</v>
      </c>
      <c r="K1372" t="s">
        <v>32</v>
      </c>
      <c r="L1372">
        <v>500</v>
      </c>
      <c r="M1372" t="s">
        <v>49</v>
      </c>
      <c r="N1372" t="s">
        <v>21</v>
      </c>
      <c r="O1372">
        <v>89.75</v>
      </c>
      <c r="P1372">
        <v>44875</v>
      </c>
      <c r="Q1372">
        <v>1</v>
      </c>
      <c r="R1372" s="7">
        <v>2.8291240000000002</v>
      </c>
      <c r="S1372" s="1">
        <v>1414.5620289999999</v>
      </c>
      <c r="T1372" t="s">
        <v>315</v>
      </c>
      <c r="U1372" s="7">
        <v>31.723600000000001</v>
      </c>
      <c r="V1372" s="1">
        <v>44875</v>
      </c>
      <c r="W1372">
        <v>2026</v>
      </c>
    </row>
    <row r="1373" spans="1:23" x14ac:dyDescent="0.3">
      <c r="A1373">
        <v>72038531</v>
      </c>
      <c r="B1373" s="2">
        <v>46086</v>
      </c>
      <c r="C1373" t="s">
        <v>4762</v>
      </c>
      <c r="D1373" t="s">
        <v>264</v>
      </c>
      <c r="E1373" t="s">
        <v>265</v>
      </c>
      <c r="F1373" t="s">
        <v>6524</v>
      </c>
      <c r="G1373" t="s">
        <v>6525</v>
      </c>
      <c r="H1373" t="s">
        <v>4615</v>
      </c>
      <c r="I1373" t="s">
        <v>4616</v>
      </c>
      <c r="J1373" t="s">
        <v>4542</v>
      </c>
      <c r="K1373" t="s">
        <v>32</v>
      </c>
      <c r="L1373">
        <v>1000</v>
      </c>
      <c r="M1373" t="s">
        <v>49</v>
      </c>
      <c r="N1373" t="s">
        <v>21</v>
      </c>
      <c r="O1373">
        <v>73.5</v>
      </c>
      <c r="P1373">
        <v>73500</v>
      </c>
      <c r="Q1373">
        <v>1</v>
      </c>
      <c r="R1373" s="7">
        <v>2.3168869999999999</v>
      </c>
      <c r="S1373" s="1">
        <v>2316.8871119999999</v>
      </c>
      <c r="T1373" t="s">
        <v>315</v>
      </c>
      <c r="U1373" s="7">
        <v>31.723600000000001</v>
      </c>
      <c r="V1373" s="1">
        <v>73500</v>
      </c>
      <c r="W1373">
        <v>2026</v>
      </c>
    </row>
    <row r="1374" spans="1:23" x14ac:dyDescent="0.3">
      <c r="A1374">
        <v>72038401</v>
      </c>
      <c r="B1374" s="2">
        <v>46086</v>
      </c>
      <c r="C1374" t="s">
        <v>4749</v>
      </c>
      <c r="D1374" t="s">
        <v>244</v>
      </c>
      <c r="E1374" t="s">
        <v>245</v>
      </c>
      <c r="F1374" t="s">
        <v>6528</v>
      </c>
      <c r="G1374" t="s">
        <v>6529</v>
      </c>
      <c r="H1374" t="s">
        <v>981</v>
      </c>
      <c r="I1374" t="s">
        <v>982</v>
      </c>
      <c r="J1374" t="s">
        <v>980</v>
      </c>
      <c r="K1374" t="s">
        <v>178</v>
      </c>
      <c r="L1374">
        <v>200</v>
      </c>
      <c r="M1374" t="s">
        <v>49</v>
      </c>
      <c r="N1374" t="s">
        <v>21</v>
      </c>
      <c r="O1374">
        <v>469</v>
      </c>
      <c r="P1374">
        <v>93800</v>
      </c>
      <c r="Q1374">
        <v>1</v>
      </c>
      <c r="R1374" s="7">
        <v>14.783946</v>
      </c>
      <c r="S1374" s="1">
        <v>2956.7892670000001</v>
      </c>
      <c r="T1374" t="s">
        <v>315</v>
      </c>
      <c r="U1374" s="7">
        <v>31.723600000000001</v>
      </c>
      <c r="V1374" s="1">
        <v>93800</v>
      </c>
      <c r="W1374">
        <v>2026</v>
      </c>
    </row>
    <row r="1375" spans="1:23" x14ac:dyDescent="0.3">
      <c r="A1375">
        <v>72038530</v>
      </c>
      <c r="B1375" s="2">
        <v>46086</v>
      </c>
      <c r="C1375" t="s">
        <v>4762</v>
      </c>
      <c r="D1375" t="s">
        <v>447</v>
      </c>
      <c r="E1375" t="s">
        <v>448</v>
      </c>
      <c r="F1375" t="s">
        <v>6530</v>
      </c>
      <c r="G1375" t="s">
        <v>6531</v>
      </c>
      <c r="H1375" t="s">
        <v>451</v>
      </c>
      <c r="I1375" t="s">
        <v>452</v>
      </c>
      <c r="J1375" t="s">
        <v>453</v>
      </c>
      <c r="K1375" t="s">
        <v>12</v>
      </c>
      <c r="L1375">
        <v>100</v>
      </c>
      <c r="M1375" t="s">
        <v>49</v>
      </c>
      <c r="N1375" t="s">
        <v>21</v>
      </c>
      <c r="O1375">
        <v>138</v>
      </c>
      <c r="P1375">
        <v>13800</v>
      </c>
      <c r="Q1375">
        <v>1</v>
      </c>
      <c r="R1375" s="7">
        <v>4.3500730000000001</v>
      </c>
      <c r="S1375" s="1">
        <v>435.00737600000002</v>
      </c>
      <c r="T1375" t="s">
        <v>315</v>
      </c>
      <c r="U1375" s="7">
        <v>31.723600000000001</v>
      </c>
      <c r="V1375" s="1">
        <v>13800</v>
      </c>
      <c r="W1375">
        <v>2026</v>
      </c>
    </row>
    <row r="1376" spans="1:23" x14ac:dyDescent="0.3">
      <c r="A1376">
        <v>72038530</v>
      </c>
      <c r="B1376" s="2">
        <v>46086</v>
      </c>
      <c r="C1376" t="s">
        <v>4762</v>
      </c>
      <c r="D1376" t="s">
        <v>447</v>
      </c>
      <c r="E1376" t="s">
        <v>448</v>
      </c>
      <c r="F1376" t="s">
        <v>6530</v>
      </c>
      <c r="G1376" t="s">
        <v>6531</v>
      </c>
      <c r="H1376" t="s">
        <v>734</v>
      </c>
      <c r="I1376" t="s">
        <v>735</v>
      </c>
      <c r="J1376" t="s">
        <v>736</v>
      </c>
      <c r="K1376" t="s">
        <v>12</v>
      </c>
      <c r="L1376">
        <v>20</v>
      </c>
      <c r="M1376" t="s">
        <v>49</v>
      </c>
      <c r="N1376" t="s">
        <v>21</v>
      </c>
      <c r="O1376">
        <v>850</v>
      </c>
      <c r="P1376">
        <v>17000</v>
      </c>
      <c r="Q1376">
        <v>1</v>
      </c>
      <c r="R1376" s="7">
        <v>26.793932000000002</v>
      </c>
      <c r="S1376" s="1">
        <v>535.87865099999999</v>
      </c>
      <c r="T1376" t="s">
        <v>315</v>
      </c>
      <c r="U1376" s="7">
        <v>31.723600000000001</v>
      </c>
      <c r="V1376" s="1">
        <v>17000</v>
      </c>
      <c r="W1376">
        <v>2026</v>
      </c>
    </row>
    <row r="1377" spans="1:23" x14ac:dyDescent="0.3">
      <c r="A1377">
        <v>72038530</v>
      </c>
      <c r="B1377" s="2">
        <v>46086</v>
      </c>
      <c r="C1377" t="s">
        <v>4762</v>
      </c>
      <c r="D1377" t="s">
        <v>447</v>
      </c>
      <c r="E1377" t="s">
        <v>448</v>
      </c>
      <c r="F1377" t="s">
        <v>6530</v>
      </c>
      <c r="G1377" t="s">
        <v>6531</v>
      </c>
      <c r="H1377" t="s">
        <v>6532</v>
      </c>
      <c r="I1377" t="s">
        <v>6533</v>
      </c>
      <c r="J1377" t="s">
        <v>476</v>
      </c>
      <c r="K1377" t="s">
        <v>12</v>
      </c>
      <c r="L1377">
        <v>10</v>
      </c>
      <c r="M1377" t="s">
        <v>49</v>
      </c>
      <c r="N1377" t="s">
        <v>21</v>
      </c>
      <c r="O1377">
        <v>845</v>
      </c>
      <c r="P1377">
        <v>8450</v>
      </c>
      <c r="Q1377">
        <v>1</v>
      </c>
      <c r="R1377" s="7">
        <v>26.636320999999999</v>
      </c>
      <c r="S1377" s="1">
        <v>266.36321199999998</v>
      </c>
      <c r="T1377" t="s">
        <v>315</v>
      </c>
      <c r="U1377" s="7">
        <v>31.723600000000001</v>
      </c>
      <c r="V1377" s="1">
        <v>8450</v>
      </c>
      <c r="W1377">
        <v>2026</v>
      </c>
    </row>
    <row r="1378" spans="1:23" x14ac:dyDescent="0.3">
      <c r="A1378">
        <v>72038530</v>
      </c>
      <c r="B1378" s="2">
        <v>46086</v>
      </c>
      <c r="C1378" t="s">
        <v>4762</v>
      </c>
      <c r="D1378" t="s">
        <v>447</v>
      </c>
      <c r="E1378" t="s">
        <v>448</v>
      </c>
      <c r="F1378" t="s">
        <v>6530</v>
      </c>
      <c r="G1378" t="s">
        <v>6531</v>
      </c>
      <c r="H1378" t="s">
        <v>849</v>
      </c>
      <c r="I1378" t="s">
        <v>850</v>
      </c>
      <c r="J1378" t="s">
        <v>476</v>
      </c>
      <c r="K1378" t="s">
        <v>12</v>
      </c>
      <c r="L1378">
        <v>500</v>
      </c>
      <c r="M1378" t="s">
        <v>49</v>
      </c>
      <c r="N1378" t="s">
        <v>21</v>
      </c>
      <c r="O1378">
        <v>55</v>
      </c>
      <c r="P1378">
        <v>27500</v>
      </c>
      <c r="Q1378">
        <v>1</v>
      </c>
      <c r="R1378" s="7">
        <v>1.733725</v>
      </c>
      <c r="S1378" s="1">
        <v>866.86252500000001</v>
      </c>
      <c r="T1378" t="s">
        <v>315</v>
      </c>
      <c r="U1378" s="7">
        <v>31.723600000000001</v>
      </c>
      <c r="V1378" s="1">
        <v>27500</v>
      </c>
      <c r="W1378">
        <v>2026</v>
      </c>
    </row>
    <row r="1379" spans="1:23" x14ac:dyDescent="0.3">
      <c r="A1379">
        <v>72038530</v>
      </c>
      <c r="B1379" s="2">
        <v>46086</v>
      </c>
      <c r="C1379" t="s">
        <v>4762</v>
      </c>
      <c r="D1379" t="s">
        <v>447</v>
      </c>
      <c r="E1379" t="s">
        <v>448</v>
      </c>
      <c r="F1379" t="s">
        <v>6530</v>
      </c>
      <c r="G1379" t="s">
        <v>6531</v>
      </c>
      <c r="H1379" t="s">
        <v>6534</v>
      </c>
      <c r="I1379" t="s">
        <v>6535</v>
      </c>
      <c r="J1379" t="s">
        <v>4673</v>
      </c>
      <c r="K1379" t="s">
        <v>12</v>
      </c>
      <c r="L1379">
        <v>600</v>
      </c>
      <c r="M1379" t="s">
        <v>49</v>
      </c>
      <c r="N1379" t="s">
        <v>21</v>
      </c>
      <c r="O1379">
        <v>35</v>
      </c>
      <c r="P1379">
        <v>21000</v>
      </c>
      <c r="Q1379">
        <v>1</v>
      </c>
      <c r="R1379" s="7">
        <v>1.1032789999999999</v>
      </c>
      <c r="S1379" s="1">
        <v>661.96774600000003</v>
      </c>
      <c r="T1379" t="s">
        <v>315</v>
      </c>
      <c r="U1379" s="7">
        <v>31.723600000000001</v>
      </c>
      <c r="V1379" s="1">
        <v>21000</v>
      </c>
      <c r="W1379">
        <v>2026</v>
      </c>
    </row>
    <row r="1380" spans="1:23" x14ac:dyDescent="0.3">
      <c r="A1380">
        <v>72038534</v>
      </c>
      <c r="B1380" s="2">
        <v>46086</v>
      </c>
      <c r="C1380" t="s">
        <v>4762</v>
      </c>
      <c r="D1380" t="s">
        <v>215</v>
      </c>
      <c r="E1380" t="s">
        <v>216</v>
      </c>
      <c r="F1380" t="s">
        <v>6312</v>
      </c>
      <c r="G1380" t="s">
        <v>6313</v>
      </c>
      <c r="H1380" t="s">
        <v>217</v>
      </c>
      <c r="I1380" t="s">
        <v>218</v>
      </c>
      <c r="J1380" t="s">
        <v>231</v>
      </c>
      <c r="K1380" t="s">
        <v>12</v>
      </c>
      <c r="L1380">
        <v>1000</v>
      </c>
      <c r="M1380" t="s">
        <v>13</v>
      </c>
      <c r="N1380" t="s">
        <v>21</v>
      </c>
      <c r="O1380">
        <v>26.5</v>
      </c>
      <c r="P1380">
        <v>26500</v>
      </c>
      <c r="Q1380">
        <v>1</v>
      </c>
      <c r="R1380" s="7">
        <v>0.83533999999999997</v>
      </c>
      <c r="S1380" s="1">
        <v>835.34025099999997</v>
      </c>
      <c r="T1380" t="s">
        <v>315</v>
      </c>
      <c r="U1380" s="7">
        <v>31.723600000000001</v>
      </c>
      <c r="V1380" s="1">
        <v>26500</v>
      </c>
      <c r="W1380">
        <v>2026</v>
      </c>
    </row>
    <row r="1381" spans="1:23" x14ac:dyDescent="0.3">
      <c r="A1381">
        <v>72038072</v>
      </c>
      <c r="B1381" s="2">
        <v>46086</v>
      </c>
      <c r="C1381" t="s">
        <v>5340</v>
      </c>
      <c r="D1381" t="s">
        <v>5341</v>
      </c>
      <c r="E1381" t="s">
        <v>5342</v>
      </c>
      <c r="F1381" t="s">
        <v>6310</v>
      </c>
      <c r="G1381" t="s">
        <v>6311</v>
      </c>
      <c r="H1381" t="s">
        <v>5345</v>
      </c>
      <c r="I1381" t="s">
        <v>5346</v>
      </c>
      <c r="J1381" t="s">
        <v>5347</v>
      </c>
      <c r="K1381" t="s">
        <v>66</v>
      </c>
      <c r="L1381">
        <v>5000</v>
      </c>
      <c r="M1381" t="s">
        <v>13</v>
      </c>
      <c r="N1381" t="s">
        <v>21</v>
      </c>
      <c r="O1381">
        <v>62</v>
      </c>
      <c r="P1381">
        <v>310000</v>
      </c>
      <c r="Q1381">
        <v>1</v>
      </c>
      <c r="R1381" s="7">
        <v>1.95438</v>
      </c>
      <c r="S1381" s="1">
        <v>9771.9048270000003</v>
      </c>
      <c r="T1381" t="s">
        <v>315</v>
      </c>
      <c r="U1381" s="7">
        <v>31.723600000000001</v>
      </c>
      <c r="V1381" s="1">
        <v>310000</v>
      </c>
      <c r="W1381">
        <v>2026</v>
      </c>
    </row>
    <row r="1382" spans="1:23" x14ac:dyDescent="0.3">
      <c r="A1382">
        <v>72038080</v>
      </c>
      <c r="B1382" s="2">
        <v>46086</v>
      </c>
      <c r="C1382" t="s">
        <v>5340</v>
      </c>
      <c r="D1382" t="s">
        <v>1377</v>
      </c>
      <c r="E1382" t="s">
        <v>1378</v>
      </c>
      <c r="F1382" t="s">
        <v>6706</v>
      </c>
      <c r="G1382" t="s">
        <v>6791</v>
      </c>
      <c r="H1382" t="s">
        <v>1379</v>
      </c>
      <c r="I1382" t="s">
        <v>1380</v>
      </c>
      <c r="J1382" t="s">
        <v>2427</v>
      </c>
      <c r="K1382" t="s">
        <v>12</v>
      </c>
      <c r="L1382">
        <v>600</v>
      </c>
      <c r="M1382" t="s">
        <v>109</v>
      </c>
      <c r="N1382" t="s">
        <v>21</v>
      </c>
      <c r="O1382">
        <v>100</v>
      </c>
      <c r="P1382">
        <v>60000</v>
      </c>
      <c r="Q1382">
        <v>1</v>
      </c>
      <c r="R1382" s="7">
        <v>3.1522269999999999</v>
      </c>
      <c r="S1382" s="1">
        <v>1891.3364180000001</v>
      </c>
      <c r="T1382" t="s">
        <v>315</v>
      </c>
      <c r="U1382" s="7">
        <v>31.723600000000001</v>
      </c>
      <c r="V1382" s="1">
        <v>60000</v>
      </c>
      <c r="W1382">
        <v>2026</v>
      </c>
    </row>
    <row r="1383" spans="1:23" x14ac:dyDescent="0.3">
      <c r="A1383">
        <v>72038540</v>
      </c>
      <c r="B1383" s="2">
        <v>46086</v>
      </c>
      <c r="C1383" t="s">
        <v>4762</v>
      </c>
      <c r="D1383" t="s">
        <v>83</v>
      </c>
      <c r="E1383" t="s">
        <v>84</v>
      </c>
      <c r="F1383" t="s">
        <v>6789</v>
      </c>
      <c r="G1383" t="s">
        <v>6790</v>
      </c>
      <c r="H1383" t="s">
        <v>85</v>
      </c>
      <c r="I1383" t="s">
        <v>2581</v>
      </c>
      <c r="J1383" t="s">
        <v>86</v>
      </c>
      <c r="K1383" t="s">
        <v>12</v>
      </c>
      <c r="L1383">
        <v>12000</v>
      </c>
      <c r="M1383" t="s">
        <v>87</v>
      </c>
      <c r="N1383" t="s">
        <v>21</v>
      </c>
      <c r="O1383">
        <v>3.5</v>
      </c>
      <c r="P1383">
        <v>42000</v>
      </c>
      <c r="Q1383">
        <v>1</v>
      </c>
      <c r="R1383" s="7">
        <v>0.11032699999999999</v>
      </c>
      <c r="S1383" s="1">
        <v>1323.9354920000001</v>
      </c>
      <c r="T1383" t="s">
        <v>315</v>
      </c>
      <c r="U1383" s="7">
        <v>31.723600000000001</v>
      </c>
      <c r="V1383" s="1">
        <v>42000</v>
      </c>
      <c r="W1383">
        <v>2026</v>
      </c>
    </row>
    <row r="1384" spans="1:23" x14ac:dyDescent="0.3">
      <c r="A1384">
        <v>72038540</v>
      </c>
      <c r="B1384" s="2">
        <v>46086</v>
      </c>
      <c r="C1384" t="s">
        <v>4762</v>
      </c>
      <c r="D1384" t="s">
        <v>83</v>
      </c>
      <c r="E1384" t="s">
        <v>84</v>
      </c>
      <c r="F1384" t="s">
        <v>6789</v>
      </c>
      <c r="G1384" t="s">
        <v>6790</v>
      </c>
      <c r="H1384" t="s">
        <v>228</v>
      </c>
      <c r="I1384" t="s">
        <v>229</v>
      </c>
      <c r="J1384" t="s">
        <v>231</v>
      </c>
      <c r="K1384" t="s">
        <v>12</v>
      </c>
      <c r="L1384">
        <v>30</v>
      </c>
      <c r="M1384" t="s">
        <v>109</v>
      </c>
      <c r="N1384" t="s">
        <v>21</v>
      </c>
      <c r="O1384">
        <v>1000</v>
      </c>
      <c r="P1384">
        <v>30000</v>
      </c>
      <c r="Q1384">
        <v>1</v>
      </c>
      <c r="R1384" s="7">
        <v>31.522272999999998</v>
      </c>
      <c r="S1384" s="1">
        <v>945.66820900000005</v>
      </c>
      <c r="T1384" t="s">
        <v>315</v>
      </c>
      <c r="U1384" s="7">
        <v>31.723600000000001</v>
      </c>
      <c r="V1384" s="1">
        <v>30000</v>
      </c>
      <c r="W1384">
        <v>2026</v>
      </c>
    </row>
    <row r="1385" spans="1:23" x14ac:dyDescent="0.3">
      <c r="A1385">
        <v>72038359</v>
      </c>
      <c r="B1385" s="2">
        <v>46086</v>
      </c>
      <c r="C1385" t="s">
        <v>4756</v>
      </c>
      <c r="D1385" t="s">
        <v>881</v>
      </c>
      <c r="E1385" t="s">
        <v>882</v>
      </c>
      <c r="F1385" t="s">
        <v>6792</v>
      </c>
      <c r="G1385" t="s">
        <v>6793</v>
      </c>
      <c r="H1385" t="s">
        <v>6794</v>
      </c>
      <c r="I1385" t="s">
        <v>6795</v>
      </c>
      <c r="J1385" t="s">
        <v>98</v>
      </c>
      <c r="K1385" t="s">
        <v>12</v>
      </c>
      <c r="L1385">
        <v>615</v>
      </c>
      <c r="M1385" t="s">
        <v>99</v>
      </c>
      <c r="N1385" t="s">
        <v>21</v>
      </c>
      <c r="O1385">
        <v>114.39024000000001</v>
      </c>
      <c r="P1385">
        <v>70350</v>
      </c>
      <c r="Q1385">
        <v>1</v>
      </c>
      <c r="R1385" s="7">
        <v>3.6058400000000002</v>
      </c>
      <c r="S1385" s="1">
        <v>2217.59195</v>
      </c>
      <c r="T1385" t="s">
        <v>315</v>
      </c>
      <c r="U1385" s="7">
        <v>31.723600000000001</v>
      </c>
      <c r="V1385" s="1">
        <v>70350</v>
      </c>
      <c r="W1385">
        <v>2026</v>
      </c>
    </row>
    <row r="1386" spans="1:23" x14ac:dyDescent="0.3">
      <c r="A1386">
        <v>72038401</v>
      </c>
      <c r="B1386" s="2">
        <v>46086</v>
      </c>
      <c r="C1386" t="s">
        <v>4749</v>
      </c>
      <c r="D1386" t="s">
        <v>244</v>
      </c>
      <c r="E1386" t="s">
        <v>245</v>
      </c>
      <c r="F1386" t="s">
        <v>6528</v>
      </c>
      <c r="G1386" t="s">
        <v>6529</v>
      </c>
      <c r="H1386" t="s">
        <v>246</v>
      </c>
      <c r="I1386" t="s">
        <v>247</v>
      </c>
      <c r="J1386" t="s">
        <v>243</v>
      </c>
      <c r="K1386" t="s">
        <v>178</v>
      </c>
      <c r="L1386">
        <v>200</v>
      </c>
      <c r="M1386" t="s">
        <v>99</v>
      </c>
      <c r="N1386" t="s">
        <v>21</v>
      </c>
      <c r="O1386">
        <v>85</v>
      </c>
      <c r="P1386">
        <v>17000</v>
      </c>
      <c r="Q1386">
        <v>1</v>
      </c>
      <c r="R1386" s="7">
        <v>2.6793930000000001</v>
      </c>
      <c r="S1386" s="1">
        <v>535.87865099999999</v>
      </c>
      <c r="T1386" t="s">
        <v>315</v>
      </c>
      <c r="U1386" s="7">
        <v>31.723600000000001</v>
      </c>
      <c r="V1386" s="1">
        <v>17000</v>
      </c>
      <c r="W1386">
        <v>2026</v>
      </c>
    </row>
    <row r="1387" spans="1:23" x14ac:dyDescent="0.3">
      <c r="A1387">
        <v>72038530</v>
      </c>
      <c r="B1387" s="2">
        <v>46086</v>
      </c>
      <c r="C1387" t="s">
        <v>4762</v>
      </c>
      <c r="D1387" t="s">
        <v>447</v>
      </c>
      <c r="E1387" t="s">
        <v>448</v>
      </c>
      <c r="F1387" t="s">
        <v>6796</v>
      </c>
      <c r="G1387" t="s">
        <v>6797</v>
      </c>
      <c r="H1387" t="s">
        <v>6798</v>
      </c>
      <c r="I1387" t="s">
        <v>6799</v>
      </c>
      <c r="J1387" t="s">
        <v>108</v>
      </c>
      <c r="K1387" t="s">
        <v>12</v>
      </c>
      <c r="L1387">
        <v>10</v>
      </c>
      <c r="M1387" t="s">
        <v>109</v>
      </c>
      <c r="N1387" t="s">
        <v>21</v>
      </c>
      <c r="O1387">
        <v>1185</v>
      </c>
      <c r="P1387">
        <v>11850</v>
      </c>
      <c r="Q1387">
        <v>1</v>
      </c>
      <c r="R1387" s="7">
        <v>37.353893999999997</v>
      </c>
      <c r="S1387" s="1">
        <v>373.53894200000002</v>
      </c>
      <c r="T1387" t="s">
        <v>315</v>
      </c>
      <c r="U1387" s="7">
        <v>31.723600000000001</v>
      </c>
      <c r="V1387" s="1">
        <v>11850</v>
      </c>
      <c r="W1387">
        <v>2026</v>
      </c>
    </row>
    <row r="1388" spans="1:23" x14ac:dyDescent="0.3">
      <c r="A1388">
        <v>72038530</v>
      </c>
      <c r="B1388" s="2">
        <v>46086</v>
      </c>
      <c r="C1388" t="s">
        <v>4762</v>
      </c>
      <c r="D1388" t="s">
        <v>447</v>
      </c>
      <c r="E1388" t="s">
        <v>448</v>
      </c>
      <c r="F1388" t="s">
        <v>6530</v>
      </c>
      <c r="G1388" t="s">
        <v>6531</v>
      </c>
      <c r="H1388" t="s">
        <v>892</v>
      </c>
      <c r="I1388" t="s">
        <v>893</v>
      </c>
      <c r="J1388" t="s">
        <v>736</v>
      </c>
      <c r="K1388" t="s">
        <v>12</v>
      </c>
      <c r="L1388">
        <v>1000</v>
      </c>
      <c r="M1388" t="s">
        <v>87</v>
      </c>
      <c r="N1388" t="s">
        <v>21</v>
      </c>
      <c r="O1388">
        <v>12.5</v>
      </c>
      <c r="P1388">
        <v>12500</v>
      </c>
      <c r="Q1388">
        <v>1</v>
      </c>
      <c r="R1388" s="7">
        <v>0.39402799999999999</v>
      </c>
      <c r="S1388" s="1">
        <v>394.02841999999998</v>
      </c>
      <c r="T1388" t="s">
        <v>315</v>
      </c>
      <c r="U1388" s="7">
        <v>31.723600000000001</v>
      </c>
      <c r="V1388" s="1">
        <v>12500</v>
      </c>
      <c r="W1388">
        <v>2026</v>
      </c>
    </row>
    <row r="1389" spans="1:23" x14ac:dyDescent="0.3">
      <c r="A1389">
        <v>72038530</v>
      </c>
      <c r="B1389" s="2">
        <v>46086</v>
      </c>
      <c r="C1389" t="s">
        <v>4762</v>
      </c>
      <c r="D1389" t="s">
        <v>447</v>
      </c>
      <c r="E1389" t="s">
        <v>448</v>
      </c>
      <c r="F1389" t="s">
        <v>6530</v>
      </c>
      <c r="G1389" t="s">
        <v>6531</v>
      </c>
      <c r="H1389" t="s">
        <v>1391</v>
      </c>
      <c r="I1389" t="s">
        <v>1392</v>
      </c>
      <c r="J1389" t="s">
        <v>86</v>
      </c>
      <c r="K1389" t="s">
        <v>12</v>
      </c>
      <c r="L1389">
        <v>600</v>
      </c>
      <c r="M1389" t="s">
        <v>87</v>
      </c>
      <c r="N1389" t="s">
        <v>21</v>
      </c>
      <c r="O1389">
        <v>65</v>
      </c>
      <c r="P1389">
        <v>39000</v>
      </c>
      <c r="Q1389">
        <v>1</v>
      </c>
      <c r="R1389" s="7">
        <v>2.0489470000000001</v>
      </c>
      <c r="S1389" s="1">
        <v>1229.3686709999999</v>
      </c>
      <c r="T1389" t="s">
        <v>315</v>
      </c>
      <c r="U1389" s="7">
        <v>31.723600000000001</v>
      </c>
      <c r="V1389" s="1">
        <v>39000</v>
      </c>
      <c r="W1389">
        <v>2026</v>
      </c>
    </row>
    <row r="1390" spans="1:23" x14ac:dyDescent="0.3">
      <c r="A1390">
        <v>72038530</v>
      </c>
      <c r="B1390" s="2">
        <v>46086</v>
      </c>
      <c r="C1390" t="s">
        <v>4762</v>
      </c>
      <c r="D1390" t="s">
        <v>447</v>
      </c>
      <c r="E1390" t="s">
        <v>448</v>
      </c>
      <c r="F1390" t="s">
        <v>6530</v>
      </c>
      <c r="G1390" t="s">
        <v>6531</v>
      </c>
      <c r="H1390" t="s">
        <v>1367</v>
      </c>
      <c r="I1390" t="s">
        <v>1368</v>
      </c>
      <c r="J1390" t="s">
        <v>86</v>
      </c>
      <c r="K1390" t="s">
        <v>12</v>
      </c>
      <c r="L1390">
        <v>600</v>
      </c>
      <c r="M1390" t="s">
        <v>87</v>
      </c>
      <c r="N1390" t="s">
        <v>21</v>
      </c>
      <c r="O1390">
        <v>65</v>
      </c>
      <c r="P1390">
        <v>39000</v>
      </c>
      <c r="Q1390">
        <v>1</v>
      </c>
      <c r="R1390" s="7">
        <v>2.0489470000000001</v>
      </c>
      <c r="S1390" s="1">
        <v>1229.3686709999999</v>
      </c>
      <c r="T1390" t="s">
        <v>315</v>
      </c>
      <c r="U1390" s="7">
        <v>31.723600000000001</v>
      </c>
      <c r="V1390" s="1">
        <v>39000</v>
      </c>
      <c r="W1390">
        <v>2026</v>
      </c>
    </row>
    <row r="1391" spans="1:23" x14ac:dyDescent="0.3">
      <c r="A1391">
        <v>72038530</v>
      </c>
      <c r="B1391" s="2">
        <v>46086</v>
      </c>
      <c r="C1391" t="s">
        <v>4762</v>
      </c>
      <c r="D1391" t="s">
        <v>447</v>
      </c>
      <c r="E1391" t="s">
        <v>448</v>
      </c>
      <c r="F1391" t="s">
        <v>6530</v>
      </c>
      <c r="G1391" t="s">
        <v>6531</v>
      </c>
      <c r="H1391" t="s">
        <v>5493</v>
      </c>
      <c r="I1391" t="s">
        <v>5494</v>
      </c>
      <c r="J1391" t="s">
        <v>86</v>
      </c>
      <c r="K1391" t="s">
        <v>12</v>
      </c>
      <c r="L1391">
        <v>2400</v>
      </c>
      <c r="M1391" t="s">
        <v>87</v>
      </c>
      <c r="N1391" t="s">
        <v>21</v>
      </c>
      <c r="O1391">
        <v>11</v>
      </c>
      <c r="P1391">
        <v>26400</v>
      </c>
      <c r="Q1391">
        <v>1</v>
      </c>
      <c r="R1391" s="7">
        <v>0.34674500000000003</v>
      </c>
      <c r="S1391" s="1">
        <v>832.18802400000004</v>
      </c>
      <c r="T1391" t="s">
        <v>315</v>
      </c>
      <c r="U1391" s="7">
        <v>31.723600000000001</v>
      </c>
      <c r="V1391" s="1">
        <v>26400</v>
      </c>
      <c r="W1391">
        <v>2026</v>
      </c>
    </row>
    <row r="1392" spans="1:23" x14ac:dyDescent="0.3">
      <c r="A1392">
        <v>72038530</v>
      </c>
      <c r="B1392" s="2">
        <v>46086</v>
      </c>
      <c r="C1392" t="s">
        <v>4762</v>
      </c>
      <c r="D1392" t="s">
        <v>447</v>
      </c>
      <c r="E1392" t="s">
        <v>448</v>
      </c>
      <c r="F1392" t="s">
        <v>6530</v>
      </c>
      <c r="G1392" t="s">
        <v>6531</v>
      </c>
      <c r="H1392" t="s">
        <v>1365</v>
      </c>
      <c r="I1392" t="s">
        <v>1366</v>
      </c>
      <c r="J1392" t="s">
        <v>86</v>
      </c>
      <c r="K1392" t="s">
        <v>12</v>
      </c>
      <c r="L1392">
        <v>2400</v>
      </c>
      <c r="M1392" t="s">
        <v>87</v>
      </c>
      <c r="N1392" t="s">
        <v>21</v>
      </c>
      <c r="O1392">
        <v>11</v>
      </c>
      <c r="P1392">
        <v>26400</v>
      </c>
      <c r="Q1392">
        <v>1</v>
      </c>
      <c r="R1392" s="7">
        <v>0.34674500000000003</v>
      </c>
      <c r="S1392" s="1">
        <v>832.18802400000004</v>
      </c>
      <c r="T1392" t="s">
        <v>315</v>
      </c>
      <c r="U1392" s="7">
        <v>31.723600000000001</v>
      </c>
      <c r="V1392" s="1">
        <v>26400</v>
      </c>
      <c r="W1392">
        <v>2026</v>
      </c>
    </row>
    <row r="1393" spans="1:23" x14ac:dyDescent="0.3">
      <c r="A1393">
        <v>72037521</v>
      </c>
      <c r="B1393" s="2">
        <v>46086</v>
      </c>
      <c r="C1393" t="s">
        <v>3271</v>
      </c>
      <c r="D1393" t="s">
        <v>19</v>
      </c>
      <c r="E1393" t="s">
        <v>20</v>
      </c>
      <c r="F1393" t="s">
        <v>6236</v>
      </c>
      <c r="G1393" t="s">
        <v>6237</v>
      </c>
      <c r="H1393" t="s">
        <v>6238</v>
      </c>
      <c r="I1393" t="s">
        <v>6239</v>
      </c>
      <c r="J1393" t="s">
        <v>11</v>
      </c>
      <c r="K1393" t="s">
        <v>48</v>
      </c>
      <c r="L1393">
        <v>1050</v>
      </c>
      <c r="M1393" t="s">
        <v>13</v>
      </c>
      <c r="N1393" t="s">
        <v>21</v>
      </c>
      <c r="O1393">
        <v>121.43170000000001</v>
      </c>
      <c r="P1393">
        <v>127503.29</v>
      </c>
      <c r="Q1393">
        <v>1</v>
      </c>
      <c r="R1393" s="7">
        <v>3.8278029999999998</v>
      </c>
      <c r="S1393" s="1">
        <v>4019.193597</v>
      </c>
      <c r="T1393" t="s">
        <v>315</v>
      </c>
      <c r="U1393" s="7">
        <v>31.723600000000001</v>
      </c>
      <c r="V1393" s="1">
        <v>127503.29</v>
      </c>
      <c r="W1393">
        <v>2026</v>
      </c>
    </row>
    <row r="1394" spans="1:23" x14ac:dyDescent="0.3">
      <c r="A1394">
        <v>72037521</v>
      </c>
      <c r="B1394" s="2">
        <v>46086</v>
      </c>
      <c r="C1394" t="s">
        <v>3271</v>
      </c>
      <c r="D1394" t="s">
        <v>19</v>
      </c>
      <c r="E1394" t="s">
        <v>20</v>
      </c>
      <c r="F1394" t="s">
        <v>6236</v>
      </c>
      <c r="G1394" t="s">
        <v>6237</v>
      </c>
      <c r="H1394" t="s">
        <v>6238</v>
      </c>
      <c r="I1394" t="s">
        <v>6239</v>
      </c>
      <c r="J1394" t="s">
        <v>11</v>
      </c>
      <c r="K1394" t="s">
        <v>48</v>
      </c>
      <c r="L1394">
        <v>13</v>
      </c>
      <c r="M1394" t="s">
        <v>13</v>
      </c>
      <c r="N1394" t="s">
        <v>21</v>
      </c>
      <c r="O1394">
        <v>121.43170000000001</v>
      </c>
      <c r="P1394">
        <v>1578.61</v>
      </c>
      <c r="Q1394">
        <v>1</v>
      </c>
      <c r="R1394" s="7">
        <v>3.8278029999999998</v>
      </c>
      <c r="S1394" s="1">
        <v>49.761375999999998</v>
      </c>
      <c r="T1394" t="s">
        <v>315</v>
      </c>
      <c r="U1394" s="7">
        <v>31.723600000000001</v>
      </c>
      <c r="V1394" s="1">
        <v>1578.61</v>
      </c>
      <c r="W1394">
        <v>2026</v>
      </c>
    </row>
    <row r="1395" spans="1:23" x14ac:dyDescent="0.3">
      <c r="A1395">
        <v>72037981</v>
      </c>
      <c r="B1395" s="2">
        <v>46086</v>
      </c>
      <c r="C1395" t="s">
        <v>4195</v>
      </c>
      <c r="D1395" t="s">
        <v>19</v>
      </c>
      <c r="E1395" t="s">
        <v>20</v>
      </c>
      <c r="F1395" t="s">
        <v>6236</v>
      </c>
      <c r="G1395" t="s">
        <v>6237</v>
      </c>
      <c r="H1395" t="s">
        <v>1325</v>
      </c>
      <c r="I1395" t="s">
        <v>1326</v>
      </c>
      <c r="J1395" t="s">
        <v>11</v>
      </c>
      <c r="K1395" t="s">
        <v>48</v>
      </c>
      <c r="L1395">
        <v>2096</v>
      </c>
      <c r="M1395" t="s">
        <v>13</v>
      </c>
      <c r="N1395" t="s">
        <v>21</v>
      </c>
      <c r="O1395">
        <v>120.8001</v>
      </c>
      <c r="P1395">
        <v>253197.01</v>
      </c>
      <c r="Q1395">
        <v>1</v>
      </c>
      <c r="R1395" s="7">
        <v>3.807893</v>
      </c>
      <c r="S1395" s="1">
        <v>7981.3454330000004</v>
      </c>
      <c r="T1395" t="s">
        <v>315</v>
      </c>
      <c r="U1395" s="7">
        <v>31.723600000000001</v>
      </c>
      <c r="V1395" s="1">
        <v>253197.01</v>
      </c>
      <c r="W1395">
        <v>2026</v>
      </c>
    </row>
    <row r="1396" spans="1:23" x14ac:dyDescent="0.3">
      <c r="A1396">
        <v>72037982</v>
      </c>
      <c r="B1396" s="2">
        <v>46086</v>
      </c>
      <c r="C1396" t="s">
        <v>4195</v>
      </c>
      <c r="D1396" t="s">
        <v>19</v>
      </c>
      <c r="E1396" t="s">
        <v>20</v>
      </c>
      <c r="F1396" t="s">
        <v>6236</v>
      </c>
      <c r="G1396" t="s">
        <v>6237</v>
      </c>
      <c r="H1396" t="s">
        <v>6240</v>
      </c>
      <c r="I1396" t="s">
        <v>6241</v>
      </c>
      <c r="J1396" t="s">
        <v>11</v>
      </c>
      <c r="K1396" t="s">
        <v>48</v>
      </c>
      <c r="L1396">
        <v>1038</v>
      </c>
      <c r="M1396" t="s">
        <v>13</v>
      </c>
      <c r="N1396" t="s">
        <v>21</v>
      </c>
      <c r="O1396">
        <v>121.43170000000001</v>
      </c>
      <c r="P1396">
        <v>126046.1</v>
      </c>
      <c r="Q1396">
        <v>1</v>
      </c>
      <c r="R1396" s="7">
        <v>3.8278029999999998</v>
      </c>
      <c r="S1396" s="1">
        <v>3973.2596549999998</v>
      </c>
      <c r="T1396" t="s">
        <v>315</v>
      </c>
      <c r="U1396" s="7">
        <v>31.723600000000001</v>
      </c>
      <c r="V1396" s="1">
        <v>126046.1</v>
      </c>
      <c r="W1396">
        <v>2026</v>
      </c>
    </row>
    <row r="1397" spans="1:23" x14ac:dyDescent="0.3">
      <c r="A1397">
        <v>72037982</v>
      </c>
      <c r="B1397" s="2">
        <v>46086</v>
      </c>
      <c r="C1397" t="s">
        <v>4195</v>
      </c>
      <c r="D1397" t="s">
        <v>19</v>
      </c>
      <c r="E1397" t="s">
        <v>20</v>
      </c>
      <c r="F1397" t="s">
        <v>6236</v>
      </c>
      <c r="G1397" t="s">
        <v>6237</v>
      </c>
      <c r="H1397" t="s">
        <v>6242</v>
      </c>
      <c r="I1397" t="s">
        <v>6243</v>
      </c>
      <c r="J1397" t="s">
        <v>11</v>
      </c>
      <c r="K1397" t="s">
        <v>48</v>
      </c>
      <c r="L1397">
        <v>1019</v>
      </c>
      <c r="M1397" t="s">
        <v>13</v>
      </c>
      <c r="N1397" t="s">
        <v>21</v>
      </c>
      <c r="O1397">
        <v>121.43170000000001</v>
      </c>
      <c r="P1397">
        <v>123738.9</v>
      </c>
      <c r="Q1397">
        <v>1</v>
      </c>
      <c r="R1397" s="7">
        <v>3.8278029999999998</v>
      </c>
      <c r="S1397" s="1">
        <v>3900.531465</v>
      </c>
      <c r="T1397" t="s">
        <v>315</v>
      </c>
      <c r="U1397" s="7">
        <v>31.723600000000001</v>
      </c>
      <c r="V1397" s="1">
        <v>123738.9</v>
      </c>
      <c r="W1397">
        <v>2026</v>
      </c>
    </row>
    <row r="1398" spans="1:23" x14ac:dyDescent="0.3">
      <c r="A1398">
        <v>72037983</v>
      </c>
      <c r="B1398" s="2">
        <v>46086</v>
      </c>
      <c r="C1398" t="s">
        <v>4195</v>
      </c>
      <c r="D1398" t="s">
        <v>19</v>
      </c>
      <c r="E1398" t="s">
        <v>20</v>
      </c>
      <c r="F1398" t="s">
        <v>6236</v>
      </c>
      <c r="G1398" t="s">
        <v>6237</v>
      </c>
      <c r="H1398" t="s">
        <v>6244</v>
      </c>
      <c r="I1398" t="s">
        <v>6245</v>
      </c>
      <c r="J1398" t="s">
        <v>11</v>
      </c>
      <c r="K1398" t="s">
        <v>48</v>
      </c>
      <c r="L1398">
        <v>1013</v>
      </c>
      <c r="M1398" t="s">
        <v>13</v>
      </c>
      <c r="N1398" t="s">
        <v>21</v>
      </c>
      <c r="O1398">
        <v>121.43170000000001</v>
      </c>
      <c r="P1398">
        <v>123010.31</v>
      </c>
      <c r="Q1398">
        <v>1</v>
      </c>
      <c r="R1398" s="7">
        <v>3.8278029999999998</v>
      </c>
      <c r="S1398" s="1">
        <v>3877.564652</v>
      </c>
      <c r="T1398" t="s">
        <v>315</v>
      </c>
      <c r="U1398" s="7">
        <v>31.723600000000001</v>
      </c>
      <c r="V1398" s="1">
        <v>123010.31</v>
      </c>
      <c r="W1398">
        <v>2026</v>
      </c>
    </row>
    <row r="1399" spans="1:23" x14ac:dyDescent="0.3">
      <c r="A1399">
        <v>72037983</v>
      </c>
      <c r="B1399" s="2">
        <v>46086</v>
      </c>
      <c r="C1399" t="s">
        <v>4195</v>
      </c>
      <c r="D1399" t="s">
        <v>19</v>
      </c>
      <c r="E1399" t="s">
        <v>20</v>
      </c>
      <c r="F1399" t="s">
        <v>6236</v>
      </c>
      <c r="G1399" t="s">
        <v>6237</v>
      </c>
      <c r="H1399" t="s">
        <v>6246</v>
      </c>
      <c r="I1399" t="s">
        <v>6247</v>
      </c>
      <c r="J1399" t="s">
        <v>11</v>
      </c>
      <c r="K1399" t="s">
        <v>48</v>
      </c>
      <c r="L1399">
        <v>1036</v>
      </c>
      <c r="M1399" t="s">
        <v>13</v>
      </c>
      <c r="N1399" t="s">
        <v>21</v>
      </c>
      <c r="O1399">
        <v>121.43170000000001</v>
      </c>
      <c r="P1399">
        <v>125803.24</v>
      </c>
      <c r="Q1399">
        <v>1</v>
      </c>
      <c r="R1399" s="7">
        <v>3.8278029999999998</v>
      </c>
      <c r="S1399" s="1">
        <v>3965.604155</v>
      </c>
      <c r="T1399" t="s">
        <v>315</v>
      </c>
      <c r="U1399" s="7">
        <v>31.723600000000001</v>
      </c>
      <c r="V1399" s="1">
        <v>125803.24</v>
      </c>
      <c r="W1399">
        <v>2026</v>
      </c>
    </row>
    <row r="1400" spans="1:23" x14ac:dyDescent="0.3">
      <c r="A1400">
        <v>72037983</v>
      </c>
      <c r="B1400" s="2">
        <v>46086</v>
      </c>
      <c r="C1400" t="s">
        <v>4195</v>
      </c>
      <c r="D1400" t="s">
        <v>19</v>
      </c>
      <c r="E1400" t="s">
        <v>20</v>
      </c>
      <c r="F1400" t="s">
        <v>6236</v>
      </c>
      <c r="G1400" t="s">
        <v>6237</v>
      </c>
      <c r="H1400" t="s">
        <v>5458</v>
      </c>
      <c r="I1400" t="s">
        <v>5459</v>
      </c>
      <c r="J1400" t="s">
        <v>11</v>
      </c>
      <c r="K1400" t="s">
        <v>48</v>
      </c>
      <c r="L1400">
        <v>1012</v>
      </c>
      <c r="M1400" t="s">
        <v>13</v>
      </c>
      <c r="N1400" t="s">
        <v>21</v>
      </c>
      <c r="O1400">
        <v>120.8001</v>
      </c>
      <c r="P1400">
        <v>122249.7</v>
      </c>
      <c r="Q1400">
        <v>1</v>
      </c>
      <c r="R1400" s="7">
        <v>3.807893</v>
      </c>
      <c r="S1400" s="1">
        <v>3853.588495</v>
      </c>
      <c r="T1400" t="s">
        <v>315</v>
      </c>
      <c r="U1400" s="7">
        <v>31.723600000000001</v>
      </c>
      <c r="V1400" s="1">
        <v>122249.7</v>
      </c>
      <c r="W1400">
        <v>2026</v>
      </c>
    </row>
    <row r="1401" spans="1:23" x14ac:dyDescent="0.3">
      <c r="A1401">
        <v>72038285</v>
      </c>
      <c r="B1401" s="2">
        <v>46086</v>
      </c>
      <c r="C1401" t="s">
        <v>5828</v>
      </c>
      <c r="D1401" t="s">
        <v>19</v>
      </c>
      <c r="E1401" t="s">
        <v>20</v>
      </c>
      <c r="F1401" t="s">
        <v>6236</v>
      </c>
      <c r="G1401" t="s">
        <v>6237</v>
      </c>
      <c r="H1401" t="s">
        <v>6248</v>
      </c>
      <c r="I1401" t="s">
        <v>6249</v>
      </c>
      <c r="J1401" t="s">
        <v>11</v>
      </c>
      <c r="K1401" t="s">
        <v>48</v>
      </c>
      <c r="L1401">
        <v>1050</v>
      </c>
      <c r="M1401" t="s">
        <v>13</v>
      </c>
      <c r="N1401" t="s">
        <v>21</v>
      </c>
      <c r="O1401">
        <v>127.5532</v>
      </c>
      <c r="P1401">
        <v>133930.85999999999</v>
      </c>
      <c r="Q1401">
        <v>1</v>
      </c>
      <c r="R1401" s="7">
        <v>4.0207660000000001</v>
      </c>
      <c r="S1401" s="1">
        <v>4221.8052170000001</v>
      </c>
      <c r="T1401" t="s">
        <v>315</v>
      </c>
      <c r="U1401" s="7">
        <v>31.723600000000001</v>
      </c>
      <c r="V1401" s="1">
        <v>133930.85999999999</v>
      </c>
      <c r="W1401">
        <v>2026</v>
      </c>
    </row>
    <row r="1402" spans="1:23" x14ac:dyDescent="0.3">
      <c r="A1402">
        <v>72038285</v>
      </c>
      <c r="B1402" s="2">
        <v>46086</v>
      </c>
      <c r="C1402" t="s">
        <v>5828</v>
      </c>
      <c r="D1402" t="s">
        <v>19</v>
      </c>
      <c r="E1402" t="s">
        <v>20</v>
      </c>
      <c r="F1402" t="s">
        <v>6236</v>
      </c>
      <c r="G1402" t="s">
        <v>6237</v>
      </c>
      <c r="H1402" t="s">
        <v>6248</v>
      </c>
      <c r="I1402" t="s">
        <v>6249</v>
      </c>
      <c r="J1402" t="s">
        <v>11</v>
      </c>
      <c r="K1402" t="s">
        <v>48</v>
      </c>
      <c r="L1402">
        <v>8</v>
      </c>
      <c r="M1402" t="s">
        <v>13</v>
      </c>
      <c r="N1402" t="s">
        <v>21</v>
      </c>
      <c r="O1402">
        <v>127.5532</v>
      </c>
      <c r="P1402">
        <v>1020.43</v>
      </c>
      <c r="Q1402">
        <v>1</v>
      </c>
      <c r="R1402" s="7">
        <v>4.0207660000000001</v>
      </c>
      <c r="S1402" s="1">
        <v>32.166272999999997</v>
      </c>
      <c r="T1402" t="s">
        <v>315</v>
      </c>
      <c r="U1402" s="7">
        <v>31.723600000000001</v>
      </c>
      <c r="V1402" s="1">
        <v>1020.43</v>
      </c>
      <c r="W1402">
        <v>2026</v>
      </c>
    </row>
    <row r="1403" spans="1:23" x14ac:dyDescent="0.3">
      <c r="A1403">
        <v>72037521</v>
      </c>
      <c r="B1403" s="2">
        <v>46086</v>
      </c>
      <c r="C1403" t="s">
        <v>3271</v>
      </c>
      <c r="D1403" t="s">
        <v>19</v>
      </c>
      <c r="E1403" t="s">
        <v>20</v>
      </c>
      <c r="F1403" t="s">
        <v>6222</v>
      </c>
      <c r="G1403" t="s">
        <v>6223</v>
      </c>
      <c r="H1403" t="s">
        <v>6224</v>
      </c>
      <c r="I1403" t="s">
        <v>6225</v>
      </c>
      <c r="J1403" t="s">
        <v>11</v>
      </c>
      <c r="K1403" t="s">
        <v>48</v>
      </c>
      <c r="L1403">
        <v>1050</v>
      </c>
      <c r="M1403" t="s">
        <v>13</v>
      </c>
      <c r="N1403" t="s">
        <v>21</v>
      </c>
      <c r="O1403">
        <v>121.43170000000001</v>
      </c>
      <c r="P1403">
        <v>127503.29</v>
      </c>
      <c r="Q1403">
        <v>1</v>
      </c>
      <c r="R1403" s="7">
        <v>3.8278029999999998</v>
      </c>
      <c r="S1403" s="1">
        <v>4019.193597</v>
      </c>
      <c r="T1403" t="s">
        <v>315</v>
      </c>
      <c r="U1403" s="7">
        <v>31.723600000000001</v>
      </c>
      <c r="V1403" s="1">
        <v>127503.29</v>
      </c>
      <c r="W1403">
        <v>2026</v>
      </c>
    </row>
    <row r="1404" spans="1:23" x14ac:dyDescent="0.3">
      <c r="A1404">
        <v>72037521</v>
      </c>
      <c r="B1404" s="2">
        <v>46086</v>
      </c>
      <c r="C1404" t="s">
        <v>3271</v>
      </c>
      <c r="D1404" t="s">
        <v>19</v>
      </c>
      <c r="E1404" t="s">
        <v>20</v>
      </c>
      <c r="F1404" t="s">
        <v>6222</v>
      </c>
      <c r="G1404" t="s">
        <v>6223</v>
      </c>
      <c r="H1404" t="s">
        <v>6226</v>
      </c>
      <c r="I1404" t="s">
        <v>6227</v>
      </c>
      <c r="J1404" t="s">
        <v>11</v>
      </c>
      <c r="K1404" t="s">
        <v>48</v>
      </c>
      <c r="L1404">
        <v>1047</v>
      </c>
      <c r="M1404" t="s">
        <v>13</v>
      </c>
      <c r="N1404" t="s">
        <v>21</v>
      </c>
      <c r="O1404">
        <v>121.43170000000001</v>
      </c>
      <c r="P1404">
        <v>127138.99</v>
      </c>
      <c r="Q1404">
        <v>1</v>
      </c>
      <c r="R1404" s="7">
        <v>3.8278029999999998</v>
      </c>
      <c r="S1404" s="1">
        <v>4007.710032</v>
      </c>
      <c r="T1404" t="s">
        <v>315</v>
      </c>
      <c r="U1404" s="7">
        <v>31.723600000000001</v>
      </c>
      <c r="V1404" s="1">
        <v>127138.99</v>
      </c>
      <c r="W1404">
        <v>2026</v>
      </c>
    </row>
    <row r="1405" spans="1:23" x14ac:dyDescent="0.3">
      <c r="A1405">
        <v>72037522</v>
      </c>
      <c r="B1405" s="2">
        <v>46086</v>
      </c>
      <c r="C1405" t="s">
        <v>3271</v>
      </c>
      <c r="D1405" t="s">
        <v>19</v>
      </c>
      <c r="E1405" t="s">
        <v>20</v>
      </c>
      <c r="F1405" t="s">
        <v>6222</v>
      </c>
      <c r="G1405" t="s">
        <v>6223</v>
      </c>
      <c r="H1405" t="s">
        <v>6228</v>
      </c>
      <c r="I1405" t="s">
        <v>6229</v>
      </c>
      <c r="J1405" t="s">
        <v>11</v>
      </c>
      <c r="K1405" t="s">
        <v>48</v>
      </c>
      <c r="L1405">
        <v>1032</v>
      </c>
      <c r="M1405" t="s">
        <v>13</v>
      </c>
      <c r="N1405" t="s">
        <v>21</v>
      </c>
      <c r="O1405">
        <v>121.43170000000001</v>
      </c>
      <c r="P1405">
        <v>125317.51</v>
      </c>
      <c r="Q1405">
        <v>1</v>
      </c>
      <c r="R1405" s="7">
        <v>3.8278029999999998</v>
      </c>
      <c r="S1405" s="1">
        <v>3950.292841</v>
      </c>
      <c r="T1405" t="s">
        <v>315</v>
      </c>
      <c r="U1405" s="7">
        <v>31.723600000000001</v>
      </c>
      <c r="V1405" s="1">
        <v>125317.51</v>
      </c>
      <c r="W1405">
        <v>2026</v>
      </c>
    </row>
    <row r="1406" spans="1:23" x14ac:dyDescent="0.3">
      <c r="A1406">
        <v>72037523</v>
      </c>
      <c r="B1406" s="2">
        <v>46086</v>
      </c>
      <c r="C1406" t="s">
        <v>3271</v>
      </c>
      <c r="D1406" t="s">
        <v>19</v>
      </c>
      <c r="E1406" t="s">
        <v>20</v>
      </c>
      <c r="F1406" t="s">
        <v>6222</v>
      </c>
      <c r="G1406" t="s">
        <v>6223</v>
      </c>
      <c r="H1406" t="s">
        <v>5456</v>
      </c>
      <c r="I1406" t="s">
        <v>5457</v>
      </c>
      <c r="J1406" t="s">
        <v>11</v>
      </c>
      <c r="K1406" t="s">
        <v>48</v>
      </c>
      <c r="L1406">
        <v>1053</v>
      </c>
      <c r="M1406" t="s">
        <v>13</v>
      </c>
      <c r="N1406" t="s">
        <v>21</v>
      </c>
      <c r="O1406">
        <v>120.8001</v>
      </c>
      <c r="P1406">
        <v>127202.51</v>
      </c>
      <c r="Q1406">
        <v>1</v>
      </c>
      <c r="R1406" s="7">
        <v>3.807893</v>
      </c>
      <c r="S1406" s="1">
        <v>4009.7123270000002</v>
      </c>
      <c r="T1406" t="s">
        <v>315</v>
      </c>
      <c r="U1406" s="7">
        <v>31.723600000000001</v>
      </c>
      <c r="V1406" s="1">
        <v>127202.51</v>
      </c>
      <c r="W1406">
        <v>2026</v>
      </c>
    </row>
    <row r="1407" spans="1:23" x14ac:dyDescent="0.3">
      <c r="A1407">
        <v>72037523</v>
      </c>
      <c r="B1407" s="2">
        <v>46086</v>
      </c>
      <c r="C1407" t="s">
        <v>3271</v>
      </c>
      <c r="D1407" t="s">
        <v>19</v>
      </c>
      <c r="E1407" t="s">
        <v>20</v>
      </c>
      <c r="F1407" t="s">
        <v>6222</v>
      </c>
      <c r="G1407" t="s">
        <v>6223</v>
      </c>
      <c r="H1407" t="s">
        <v>5456</v>
      </c>
      <c r="I1407" t="s">
        <v>5457</v>
      </c>
      <c r="J1407" t="s">
        <v>11</v>
      </c>
      <c r="K1407" t="s">
        <v>48</v>
      </c>
      <c r="L1407">
        <v>49</v>
      </c>
      <c r="M1407" t="s">
        <v>13</v>
      </c>
      <c r="N1407" t="s">
        <v>21</v>
      </c>
      <c r="O1407">
        <v>120.8001</v>
      </c>
      <c r="P1407">
        <v>5919.2</v>
      </c>
      <c r="Q1407">
        <v>1</v>
      </c>
      <c r="R1407" s="7">
        <v>3.807893</v>
      </c>
      <c r="S1407" s="1">
        <v>186.58664200000001</v>
      </c>
      <c r="T1407" t="s">
        <v>315</v>
      </c>
      <c r="U1407" s="7">
        <v>31.723600000000001</v>
      </c>
      <c r="V1407" s="1">
        <v>5919.2</v>
      </c>
      <c r="W1407">
        <v>2026</v>
      </c>
    </row>
    <row r="1408" spans="1:23" x14ac:dyDescent="0.3">
      <c r="A1408">
        <v>72037523</v>
      </c>
      <c r="B1408" s="2">
        <v>46086</v>
      </c>
      <c r="C1408" t="s">
        <v>3271</v>
      </c>
      <c r="D1408" t="s">
        <v>19</v>
      </c>
      <c r="E1408" t="s">
        <v>20</v>
      </c>
      <c r="F1408" t="s">
        <v>6222</v>
      </c>
      <c r="G1408" t="s">
        <v>6223</v>
      </c>
      <c r="H1408" t="s">
        <v>6230</v>
      </c>
      <c r="I1408" t="s">
        <v>6231</v>
      </c>
      <c r="J1408" t="s">
        <v>11</v>
      </c>
      <c r="K1408" t="s">
        <v>48</v>
      </c>
      <c r="L1408">
        <v>1050</v>
      </c>
      <c r="M1408" t="s">
        <v>13</v>
      </c>
      <c r="N1408" t="s">
        <v>21</v>
      </c>
      <c r="O1408">
        <v>121.43170000000001</v>
      </c>
      <c r="P1408">
        <v>127503.29</v>
      </c>
      <c r="Q1408">
        <v>1</v>
      </c>
      <c r="R1408" s="7">
        <v>3.8278029999999998</v>
      </c>
      <c r="S1408" s="1">
        <v>4019.193597</v>
      </c>
      <c r="T1408" t="s">
        <v>315</v>
      </c>
      <c r="U1408" s="7">
        <v>31.723600000000001</v>
      </c>
      <c r="V1408" s="1">
        <v>127503.29</v>
      </c>
      <c r="W1408">
        <v>2026</v>
      </c>
    </row>
    <row r="1409" spans="1:23" x14ac:dyDescent="0.3">
      <c r="A1409">
        <v>72037523</v>
      </c>
      <c r="B1409" s="2">
        <v>46086</v>
      </c>
      <c r="C1409" t="s">
        <v>3271</v>
      </c>
      <c r="D1409" t="s">
        <v>19</v>
      </c>
      <c r="E1409" t="s">
        <v>20</v>
      </c>
      <c r="F1409" t="s">
        <v>6222</v>
      </c>
      <c r="G1409" t="s">
        <v>6223</v>
      </c>
      <c r="H1409" t="s">
        <v>6230</v>
      </c>
      <c r="I1409" t="s">
        <v>6231</v>
      </c>
      <c r="J1409" t="s">
        <v>11</v>
      </c>
      <c r="K1409" t="s">
        <v>48</v>
      </c>
      <c r="L1409">
        <v>7</v>
      </c>
      <c r="M1409" t="s">
        <v>13</v>
      </c>
      <c r="N1409" t="s">
        <v>21</v>
      </c>
      <c r="O1409">
        <v>121.43170000000001</v>
      </c>
      <c r="P1409">
        <v>850.02</v>
      </c>
      <c r="Q1409">
        <v>1</v>
      </c>
      <c r="R1409" s="7">
        <v>3.8278029999999998</v>
      </c>
      <c r="S1409" s="1">
        <v>26.794563</v>
      </c>
      <c r="T1409" t="s">
        <v>315</v>
      </c>
      <c r="U1409" s="7">
        <v>31.723600000000001</v>
      </c>
      <c r="V1409" s="1">
        <v>850.02</v>
      </c>
      <c r="W1409">
        <v>2026</v>
      </c>
    </row>
    <row r="1410" spans="1:23" x14ac:dyDescent="0.3">
      <c r="A1410">
        <v>72037523</v>
      </c>
      <c r="B1410" s="2">
        <v>46086</v>
      </c>
      <c r="C1410" t="s">
        <v>3271</v>
      </c>
      <c r="D1410" t="s">
        <v>19</v>
      </c>
      <c r="E1410" t="s">
        <v>20</v>
      </c>
      <c r="F1410" t="s">
        <v>6222</v>
      </c>
      <c r="G1410" t="s">
        <v>6223</v>
      </c>
      <c r="H1410" t="s">
        <v>6232</v>
      </c>
      <c r="I1410" t="s">
        <v>6233</v>
      </c>
      <c r="J1410" t="s">
        <v>11</v>
      </c>
      <c r="K1410" t="s">
        <v>48</v>
      </c>
      <c r="L1410">
        <v>1033</v>
      </c>
      <c r="M1410" t="s">
        <v>13</v>
      </c>
      <c r="N1410" t="s">
        <v>21</v>
      </c>
      <c r="O1410">
        <v>121.43170000000001</v>
      </c>
      <c r="P1410">
        <v>125438.95</v>
      </c>
      <c r="Q1410">
        <v>1</v>
      </c>
      <c r="R1410" s="7">
        <v>3.8278029999999998</v>
      </c>
      <c r="S1410" s="1">
        <v>3954.1209060000001</v>
      </c>
      <c r="T1410" t="s">
        <v>315</v>
      </c>
      <c r="U1410" s="7">
        <v>31.723600000000001</v>
      </c>
      <c r="V1410" s="1">
        <v>125438.95</v>
      </c>
      <c r="W1410">
        <v>2026</v>
      </c>
    </row>
    <row r="1411" spans="1:23" x14ac:dyDescent="0.3">
      <c r="A1411">
        <v>72037944</v>
      </c>
      <c r="B1411" s="2">
        <v>46086</v>
      </c>
      <c r="C1411" t="s">
        <v>4270</v>
      </c>
      <c r="D1411" t="s">
        <v>19</v>
      </c>
      <c r="E1411" t="s">
        <v>20</v>
      </c>
      <c r="F1411" t="s">
        <v>6222</v>
      </c>
      <c r="G1411" t="s">
        <v>6223</v>
      </c>
      <c r="H1411" t="s">
        <v>6234</v>
      </c>
      <c r="I1411" t="s">
        <v>6235</v>
      </c>
      <c r="J1411" t="s">
        <v>11</v>
      </c>
      <c r="K1411" t="s">
        <v>48</v>
      </c>
      <c r="L1411">
        <v>1036</v>
      </c>
      <c r="M1411" t="s">
        <v>13</v>
      </c>
      <c r="N1411" t="s">
        <v>21</v>
      </c>
      <c r="O1411">
        <v>121.43170000000001</v>
      </c>
      <c r="P1411">
        <v>125803.24</v>
      </c>
      <c r="Q1411">
        <v>1</v>
      </c>
      <c r="R1411" s="7">
        <v>3.8278029999999998</v>
      </c>
      <c r="S1411" s="1">
        <v>3965.604155</v>
      </c>
      <c r="T1411" t="s">
        <v>315</v>
      </c>
      <c r="U1411" s="7">
        <v>31.723600000000001</v>
      </c>
      <c r="V1411" s="1">
        <v>125803.24</v>
      </c>
      <c r="W1411">
        <v>2026</v>
      </c>
    </row>
    <row r="1412" spans="1:23" x14ac:dyDescent="0.3">
      <c r="A1412">
        <v>72036062</v>
      </c>
      <c r="B1412" s="2">
        <v>46085</v>
      </c>
      <c r="C1412" t="s">
        <v>2544</v>
      </c>
      <c r="D1412" t="s">
        <v>9</v>
      </c>
      <c r="E1412" t="s">
        <v>10</v>
      </c>
      <c r="F1412" t="s">
        <v>5630</v>
      </c>
      <c r="G1412" t="s">
        <v>5631</v>
      </c>
      <c r="H1412" t="s">
        <v>2619</v>
      </c>
      <c r="I1412" t="s">
        <v>2620</v>
      </c>
      <c r="J1412" t="s">
        <v>50</v>
      </c>
      <c r="K1412" t="s">
        <v>12</v>
      </c>
      <c r="L1412">
        <v>2530</v>
      </c>
      <c r="M1412" t="s">
        <v>49</v>
      </c>
      <c r="N1412" t="s">
        <v>14</v>
      </c>
      <c r="O1412">
        <v>0.53969999999999996</v>
      </c>
      <c r="P1412">
        <v>1365.441</v>
      </c>
      <c r="Q1412">
        <v>31.7837</v>
      </c>
      <c r="R1412" s="7">
        <v>0.53969900000000004</v>
      </c>
      <c r="S1412" s="1">
        <v>1365.44109</v>
      </c>
      <c r="T1412" t="s">
        <v>315</v>
      </c>
      <c r="U1412" s="7">
        <v>31.7837</v>
      </c>
      <c r="V1412" s="1">
        <v>43398.77</v>
      </c>
      <c r="W1412">
        <v>2026</v>
      </c>
    </row>
    <row r="1413" spans="1:23" x14ac:dyDescent="0.3">
      <c r="A1413">
        <v>72036350</v>
      </c>
      <c r="B1413" s="2">
        <v>46085</v>
      </c>
      <c r="C1413" t="s">
        <v>2544</v>
      </c>
      <c r="D1413" t="s">
        <v>9</v>
      </c>
      <c r="E1413" t="s">
        <v>10</v>
      </c>
      <c r="F1413" t="s">
        <v>5630</v>
      </c>
      <c r="G1413" t="s">
        <v>5631</v>
      </c>
      <c r="H1413" t="s">
        <v>2656</v>
      </c>
      <c r="I1413" t="s">
        <v>2657</v>
      </c>
      <c r="J1413" t="s">
        <v>50</v>
      </c>
      <c r="K1413" t="s">
        <v>12</v>
      </c>
      <c r="L1413">
        <v>320</v>
      </c>
      <c r="M1413" t="s">
        <v>49</v>
      </c>
      <c r="N1413" t="s">
        <v>14</v>
      </c>
      <c r="O1413">
        <v>0.53969999999999996</v>
      </c>
      <c r="P1413">
        <v>172.70400000000001</v>
      </c>
      <c r="Q1413">
        <v>31.7837</v>
      </c>
      <c r="R1413" s="7">
        <v>0.53969900000000004</v>
      </c>
      <c r="S1413" s="1">
        <v>172.70393300000001</v>
      </c>
      <c r="T1413" t="s">
        <v>315</v>
      </c>
      <c r="U1413" s="7">
        <v>31.7837</v>
      </c>
      <c r="V1413" s="1">
        <v>5489.17</v>
      </c>
      <c r="W1413">
        <v>2026</v>
      </c>
    </row>
    <row r="1414" spans="1:23" x14ac:dyDescent="0.3">
      <c r="A1414">
        <v>72035977</v>
      </c>
      <c r="B1414" s="2">
        <v>46085</v>
      </c>
      <c r="C1414" t="s">
        <v>2544</v>
      </c>
      <c r="D1414" t="s">
        <v>9</v>
      </c>
      <c r="E1414" t="s">
        <v>10</v>
      </c>
      <c r="F1414" t="s">
        <v>5630</v>
      </c>
      <c r="G1414" t="s">
        <v>5631</v>
      </c>
      <c r="H1414" t="s">
        <v>2656</v>
      </c>
      <c r="I1414" t="s">
        <v>2657</v>
      </c>
      <c r="J1414" t="s">
        <v>50</v>
      </c>
      <c r="K1414" t="s">
        <v>12</v>
      </c>
      <c r="L1414">
        <v>3420</v>
      </c>
      <c r="M1414" t="s">
        <v>49</v>
      </c>
      <c r="N1414" t="s">
        <v>14</v>
      </c>
      <c r="O1414">
        <v>0.53969999999999996</v>
      </c>
      <c r="P1414">
        <v>1845.7739999999999</v>
      </c>
      <c r="Q1414">
        <v>31.7837</v>
      </c>
      <c r="R1414" s="7">
        <v>0.53969900000000004</v>
      </c>
      <c r="S1414" s="1">
        <v>1845.774091</v>
      </c>
      <c r="T1414" t="s">
        <v>315</v>
      </c>
      <c r="U1414" s="7">
        <v>31.7837</v>
      </c>
      <c r="V1414" s="1">
        <v>58665.53</v>
      </c>
      <c r="W1414">
        <v>2026</v>
      </c>
    </row>
    <row r="1415" spans="1:23" x14ac:dyDescent="0.3">
      <c r="A1415">
        <v>72035979</v>
      </c>
      <c r="B1415" s="2">
        <v>46085</v>
      </c>
      <c r="C1415" t="s">
        <v>2544</v>
      </c>
      <c r="D1415" t="s">
        <v>9</v>
      </c>
      <c r="E1415" t="s">
        <v>10</v>
      </c>
      <c r="F1415" t="s">
        <v>5630</v>
      </c>
      <c r="G1415" t="s">
        <v>5631</v>
      </c>
      <c r="H1415" t="s">
        <v>2656</v>
      </c>
      <c r="I1415" t="s">
        <v>2657</v>
      </c>
      <c r="J1415" t="s">
        <v>50</v>
      </c>
      <c r="K1415" t="s">
        <v>12</v>
      </c>
      <c r="L1415">
        <v>1010</v>
      </c>
      <c r="M1415" t="s">
        <v>49</v>
      </c>
      <c r="N1415" t="s">
        <v>14</v>
      </c>
      <c r="O1415">
        <v>0.53969999999999996</v>
      </c>
      <c r="P1415">
        <v>545.09699999999998</v>
      </c>
      <c r="Q1415">
        <v>31.7837</v>
      </c>
      <c r="R1415" s="7">
        <v>0.53969900000000004</v>
      </c>
      <c r="S1415" s="1">
        <v>545.09701500000006</v>
      </c>
      <c r="T1415" t="s">
        <v>315</v>
      </c>
      <c r="U1415" s="7">
        <v>31.7837</v>
      </c>
      <c r="V1415" s="1">
        <v>17325.2</v>
      </c>
      <c r="W1415">
        <v>2026</v>
      </c>
    </row>
    <row r="1416" spans="1:23" x14ac:dyDescent="0.3">
      <c r="A1416">
        <v>72035981</v>
      </c>
      <c r="B1416" s="2">
        <v>46085</v>
      </c>
      <c r="C1416" t="s">
        <v>2544</v>
      </c>
      <c r="D1416" t="s">
        <v>9</v>
      </c>
      <c r="E1416" t="s">
        <v>10</v>
      </c>
      <c r="F1416" t="s">
        <v>5630</v>
      </c>
      <c r="G1416" t="s">
        <v>5631</v>
      </c>
      <c r="H1416" t="s">
        <v>2656</v>
      </c>
      <c r="I1416" t="s">
        <v>2657</v>
      </c>
      <c r="J1416" t="s">
        <v>50</v>
      </c>
      <c r="K1416" t="s">
        <v>12</v>
      </c>
      <c r="L1416">
        <v>2420</v>
      </c>
      <c r="M1416" t="s">
        <v>49</v>
      </c>
      <c r="N1416" t="s">
        <v>14</v>
      </c>
      <c r="O1416">
        <v>0.53969999999999996</v>
      </c>
      <c r="P1416">
        <v>1306.0740000000001</v>
      </c>
      <c r="Q1416">
        <v>31.7837</v>
      </c>
      <c r="R1416" s="7">
        <v>0.53969900000000004</v>
      </c>
      <c r="S1416" s="1">
        <v>1306.0738679999999</v>
      </c>
      <c r="T1416" t="s">
        <v>315</v>
      </c>
      <c r="U1416" s="7">
        <v>31.7837</v>
      </c>
      <c r="V1416" s="1">
        <v>41511.86</v>
      </c>
      <c r="W1416">
        <v>2026</v>
      </c>
    </row>
    <row r="1417" spans="1:23" x14ac:dyDescent="0.3">
      <c r="A1417">
        <v>72035976</v>
      </c>
      <c r="B1417" s="2">
        <v>46085</v>
      </c>
      <c r="C1417" t="s">
        <v>2544</v>
      </c>
      <c r="D1417" t="s">
        <v>9</v>
      </c>
      <c r="E1417" t="s">
        <v>10</v>
      </c>
      <c r="F1417" t="s">
        <v>5630</v>
      </c>
      <c r="G1417" t="s">
        <v>5631</v>
      </c>
      <c r="H1417" t="s">
        <v>2619</v>
      </c>
      <c r="I1417" t="s">
        <v>2620</v>
      </c>
      <c r="J1417" t="s">
        <v>50</v>
      </c>
      <c r="K1417" t="s">
        <v>12</v>
      </c>
      <c r="L1417">
        <v>3420</v>
      </c>
      <c r="M1417" t="s">
        <v>49</v>
      </c>
      <c r="N1417" t="s">
        <v>14</v>
      </c>
      <c r="O1417">
        <v>0.53969999999999996</v>
      </c>
      <c r="P1417">
        <v>1845.7739999999999</v>
      </c>
      <c r="Q1417">
        <v>31.7837</v>
      </c>
      <c r="R1417" s="7">
        <v>0.53969900000000004</v>
      </c>
      <c r="S1417" s="1">
        <v>1845.774091</v>
      </c>
      <c r="T1417" t="s">
        <v>315</v>
      </c>
      <c r="U1417" s="7">
        <v>31.7837</v>
      </c>
      <c r="V1417" s="1">
        <v>58665.53</v>
      </c>
      <c r="W1417">
        <v>2026</v>
      </c>
    </row>
    <row r="1418" spans="1:23" x14ac:dyDescent="0.3">
      <c r="A1418">
        <v>72036125</v>
      </c>
      <c r="B1418" s="2">
        <v>46085</v>
      </c>
      <c r="C1418" t="s">
        <v>2544</v>
      </c>
      <c r="D1418" t="s">
        <v>9</v>
      </c>
      <c r="E1418" t="s">
        <v>10</v>
      </c>
      <c r="F1418" t="s">
        <v>5630</v>
      </c>
      <c r="G1418" t="s">
        <v>5631</v>
      </c>
      <c r="H1418" t="s">
        <v>3864</v>
      </c>
      <c r="I1418" t="s">
        <v>3865</v>
      </c>
      <c r="J1418" t="s">
        <v>50</v>
      </c>
      <c r="K1418" t="s">
        <v>12</v>
      </c>
      <c r="L1418">
        <v>432</v>
      </c>
      <c r="M1418" t="s">
        <v>49</v>
      </c>
      <c r="N1418" t="s">
        <v>14</v>
      </c>
      <c r="O1418">
        <v>0.76949999999999996</v>
      </c>
      <c r="P1418">
        <v>332.42500000000001</v>
      </c>
      <c r="Q1418">
        <v>31.7837</v>
      </c>
      <c r="R1418" s="7">
        <v>0.76949999999999996</v>
      </c>
      <c r="S1418" s="1">
        <v>332.42511000000002</v>
      </c>
      <c r="T1418" t="s">
        <v>315</v>
      </c>
      <c r="U1418" s="7">
        <v>31.7837</v>
      </c>
      <c r="V1418" s="1">
        <v>10565.7</v>
      </c>
      <c r="W1418">
        <v>2026</v>
      </c>
    </row>
    <row r="1419" spans="1:23" x14ac:dyDescent="0.3">
      <c r="A1419">
        <v>72036150</v>
      </c>
      <c r="B1419" s="2">
        <v>46085</v>
      </c>
      <c r="C1419" t="s">
        <v>2544</v>
      </c>
      <c r="D1419" t="s">
        <v>9</v>
      </c>
      <c r="E1419" t="s">
        <v>10</v>
      </c>
      <c r="F1419" t="s">
        <v>5630</v>
      </c>
      <c r="G1419" t="s">
        <v>5631</v>
      </c>
      <c r="H1419" t="s">
        <v>3864</v>
      </c>
      <c r="I1419" t="s">
        <v>3865</v>
      </c>
      <c r="J1419" t="s">
        <v>50</v>
      </c>
      <c r="K1419" t="s">
        <v>12</v>
      </c>
      <c r="L1419">
        <v>1620</v>
      </c>
      <c r="M1419" t="s">
        <v>49</v>
      </c>
      <c r="N1419" t="s">
        <v>14</v>
      </c>
      <c r="O1419">
        <v>0.76949999999999996</v>
      </c>
      <c r="P1419">
        <v>1246.5899999999999</v>
      </c>
      <c r="Q1419">
        <v>31.7837</v>
      </c>
      <c r="R1419" s="7">
        <v>0.76949999999999996</v>
      </c>
      <c r="S1419" s="1">
        <v>1246.5899179999999</v>
      </c>
      <c r="T1419" t="s">
        <v>315</v>
      </c>
      <c r="U1419" s="7">
        <v>31.7837</v>
      </c>
      <c r="V1419" s="1">
        <v>39621.24</v>
      </c>
      <c r="W1419">
        <v>2026</v>
      </c>
    </row>
    <row r="1420" spans="1:23" x14ac:dyDescent="0.3">
      <c r="A1420">
        <v>72036086</v>
      </c>
      <c r="B1420" s="2">
        <v>46085</v>
      </c>
      <c r="C1420" t="s">
        <v>2544</v>
      </c>
      <c r="D1420" t="s">
        <v>9</v>
      </c>
      <c r="E1420" t="s">
        <v>10</v>
      </c>
      <c r="F1420" t="s">
        <v>5630</v>
      </c>
      <c r="G1420" t="s">
        <v>5631</v>
      </c>
      <c r="H1420" t="s">
        <v>3830</v>
      </c>
      <c r="I1420" t="s">
        <v>3831</v>
      </c>
      <c r="J1420" t="s">
        <v>50</v>
      </c>
      <c r="K1420" t="s">
        <v>12</v>
      </c>
      <c r="L1420">
        <v>1720</v>
      </c>
      <c r="M1420" t="s">
        <v>49</v>
      </c>
      <c r="N1420" t="s">
        <v>14</v>
      </c>
      <c r="O1420">
        <v>0.76949999999999996</v>
      </c>
      <c r="P1420">
        <v>1323.54</v>
      </c>
      <c r="Q1420">
        <v>31.7837</v>
      </c>
      <c r="R1420" s="7">
        <v>0.76949999999999996</v>
      </c>
      <c r="S1420" s="1">
        <v>1323.5400529999999</v>
      </c>
      <c r="T1420" t="s">
        <v>315</v>
      </c>
      <c r="U1420" s="7">
        <v>31.7837</v>
      </c>
      <c r="V1420" s="1">
        <v>42067</v>
      </c>
      <c r="W1420">
        <v>2026</v>
      </c>
    </row>
    <row r="1421" spans="1:23" x14ac:dyDescent="0.3">
      <c r="A1421">
        <v>72036130</v>
      </c>
      <c r="B1421" s="2">
        <v>46085</v>
      </c>
      <c r="C1421" t="s">
        <v>2544</v>
      </c>
      <c r="D1421" t="s">
        <v>9</v>
      </c>
      <c r="E1421" t="s">
        <v>10</v>
      </c>
      <c r="F1421" t="s">
        <v>5630</v>
      </c>
      <c r="G1421" t="s">
        <v>5631</v>
      </c>
      <c r="H1421" t="s">
        <v>3864</v>
      </c>
      <c r="I1421" t="s">
        <v>3865</v>
      </c>
      <c r="J1421" t="s">
        <v>50</v>
      </c>
      <c r="K1421" t="s">
        <v>12</v>
      </c>
      <c r="L1421">
        <v>1620</v>
      </c>
      <c r="M1421" t="s">
        <v>49</v>
      </c>
      <c r="N1421" t="s">
        <v>14</v>
      </c>
      <c r="O1421">
        <v>0.76949999999999996</v>
      </c>
      <c r="P1421">
        <v>1246.5899999999999</v>
      </c>
      <c r="Q1421">
        <v>31.7837</v>
      </c>
      <c r="R1421" s="7">
        <v>0.76949999999999996</v>
      </c>
      <c r="S1421" s="1">
        <v>1246.5899179999999</v>
      </c>
      <c r="T1421" t="s">
        <v>315</v>
      </c>
      <c r="U1421" s="7">
        <v>31.7837</v>
      </c>
      <c r="V1421" s="1">
        <v>39621.24</v>
      </c>
      <c r="W1421">
        <v>2026</v>
      </c>
    </row>
    <row r="1422" spans="1:23" x14ac:dyDescent="0.3">
      <c r="A1422">
        <v>72036135</v>
      </c>
      <c r="B1422" s="2">
        <v>46085</v>
      </c>
      <c r="C1422" t="s">
        <v>2544</v>
      </c>
      <c r="D1422" t="s">
        <v>9</v>
      </c>
      <c r="E1422" t="s">
        <v>10</v>
      </c>
      <c r="F1422" t="s">
        <v>5630</v>
      </c>
      <c r="G1422" t="s">
        <v>5631</v>
      </c>
      <c r="H1422" t="s">
        <v>3864</v>
      </c>
      <c r="I1422" t="s">
        <v>3865</v>
      </c>
      <c r="J1422" t="s">
        <v>50</v>
      </c>
      <c r="K1422" t="s">
        <v>12</v>
      </c>
      <c r="L1422">
        <v>1010</v>
      </c>
      <c r="M1422" t="s">
        <v>49</v>
      </c>
      <c r="N1422" t="s">
        <v>14</v>
      </c>
      <c r="O1422">
        <v>0.76949999999999996</v>
      </c>
      <c r="P1422">
        <v>777.19500000000005</v>
      </c>
      <c r="Q1422">
        <v>31.7837</v>
      </c>
      <c r="R1422" s="7">
        <v>0.76949999999999996</v>
      </c>
      <c r="S1422" s="1">
        <v>777.19491400000004</v>
      </c>
      <c r="T1422" t="s">
        <v>315</v>
      </c>
      <c r="U1422" s="7">
        <v>31.7837</v>
      </c>
      <c r="V1422" s="1">
        <v>24702.13</v>
      </c>
      <c r="W1422">
        <v>2026</v>
      </c>
    </row>
    <row r="1423" spans="1:23" x14ac:dyDescent="0.3">
      <c r="A1423">
        <v>72036006</v>
      </c>
      <c r="B1423" s="2">
        <v>46085</v>
      </c>
      <c r="C1423" t="s">
        <v>2544</v>
      </c>
      <c r="D1423" t="s">
        <v>9</v>
      </c>
      <c r="E1423" t="s">
        <v>10</v>
      </c>
      <c r="F1423" t="s">
        <v>5630</v>
      </c>
      <c r="G1423" t="s">
        <v>5631</v>
      </c>
      <c r="H1423" t="s">
        <v>3874</v>
      </c>
      <c r="I1423" t="s">
        <v>3875</v>
      </c>
      <c r="J1423" t="s">
        <v>50</v>
      </c>
      <c r="K1423" t="s">
        <v>12</v>
      </c>
      <c r="L1423">
        <v>2020</v>
      </c>
      <c r="M1423" t="s">
        <v>49</v>
      </c>
      <c r="N1423" t="s">
        <v>14</v>
      </c>
      <c r="O1423">
        <v>0.76949999999999996</v>
      </c>
      <c r="P1423">
        <v>1554.39</v>
      </c>
      <c r="Q1423">
        <v>31.7837</v>
      </c>
      <c r="R1423" s="7">
        <v>0.76949999999999996</v>
      </c>
      <c r="S1423" s="1">
        <v>1554.3901430000001</v>
      </c>
      <c r="T1423" t="s">
        <v>315</v>
      </c>
      <c r="U1423" s="7">
        <v>31.7837</v>
      </c>
      <c r="V1423" s="1">
        <v>49404.27</v>
      </c>
      <c r="W1423">
        <v>2026</v>
      </c>
    </row>
    <row r="1424" spans="1:23" x14ac:dyDescent="0.3">
      <c r="A1424">
        <v>72036093</v>
      </c>
      <c r="B1424" s="2">
        <v>46085</v>
      </c>
      <c r="C1424" t="s">
        <v>2544</v>
      </c>
      <c r="D1424" t="s">
        <v>9</v>
      </c>
      <c r="E1424" t="s">
        <v>10</v>
      </c>
      <c r="F1424" t="s">
        <v>5630</v>
      </c>
      <c r="G1424" t="s">
        <v>5631</v>
      </c>
      <c r="H1424" t="s">
        <v>3830</v>
      </c>
      <c r="I1424" t="s">
        <v>3831</v>
      </c>
      <c r="J1424" t="s">
        <v>50</v>
      </c>
      <c r="K1424" t="s">
        <v>12</v>
      </c>
      <c r="L1424">
        <v>1320</v>
      </c>
      <c r="M1424" t="s">
        <v>49</v>
      </c>
      <c r="N1424" t="s">
        <v>14</v>
      </c>
      <c r="O1424">
        <v>0.76949999999999996</v>
      </c>
      <c r="P1424">
        <v>1015.74</v>
      </c>
      <c r="Q1424">
        <v>31.7837</v>
      </c>
      <c r="R1424" s="7">
        <v>0.76949999999999996</v>
      </c>
      <c r="S1424" s="1">
        <v>1015.740143</v>
      </c>
      <c r="T1424" t="s">
        <v>315</v>
      </c>
      <c r="U1424" s="7">
        <v>31.7837</v>
      </c>
      <c r="V1424" s="1">
        <v>32283.98</v>
      </c>
      <c r="W1424">
        <v>2026</v>
      </c>
    </row>
    <row r="1425" spans="1:23" x14ac:dyDescent="0.3">
      <c r="A1425">
        <v>72036145</v>
      </c>
      <c r="B1425" s="2">
        <v>46085</v>
      </c>
      <c r="C1425" t="s">
        <v>2544</v>
      </c>
      <c r="D1425" t="s">
        <v>9</v>
      </c>
      <c r="E1425" t="s">
        <v>10</v>
      </c>
      <c r="F1425" t="s">
        <v>5630</v>
      </c>
      <c r="G1425" t="s">
        <v>5631</v>
      </c>
      <c r="H1425" t="s">
        <v>3864</v>
      </c>
      <c r="I1425" t="s">
        <v>3865</v>
      </c>
      <c r="J1425" t="s">
        <v>50</v>
      </c>
      <c r="K1425" t="s">
        <v>12</v>
      </c>
      <c r="L1425">
        <v>1420</v>
      </c>
      <c r="M1425" t="s">
        <v>49</v>
      </c>
      <c r="N1425" t="s">
        <v>14</v>
      </c>
      <c r="O1425">
        <v>0.76949999999999996</v>
      </c>
      <c r="P1425">
        <v>1092.69</v>
      </c>
      <c r="Q1425">
        <v>31.7837</v>
      </c>
      <c r="R1425" s="7">
        <v>0.76949999999999996</v>
      </c>
      <c r="S1425" s="1">
        <v>1092.689963</v>
      </c>
      <c r="T1425" t="s">
        <v>315</v>
      </c>
      <c r="U1425" s="7">
        <v>31.7837</v>
      </c>
      <c r="V1425" s="1">
        <v>34729.730000000003</v>
      </c>
      <c r="W1425">
        <v>2026</v>
      </c>
    </row>
    <row r="1426" spans="1:23" x14ac:dyDescent="0.3">
      <c r="A1426">
        <v>72036007</v>
      </c>
      <c r="B1426" s="2">
        <v>46085</v>
      </c>
      <c r="C1426" t="s">
        <v>2544</v>
      </c>
      <c r="D1426" t="s">
        <v>9</v>
      </c>
      <c r="E1426" t="s">
        <v>10</v>
      </c>
      <c r="F1426" t="s">
        <v>5630</v>
      </c>
      <c r="G1426" t="s">
        <v>5631</v>
      </c>
      <c r="H1426" t="s">
        <v>3874</v>
      </c>
      <c r="I1426" t="s">
        <v>3875</v>
      </c>
      <c r="J1426" t="s">
        <v>50</v>
      </c>
      <c r="K1426" t="s">
        <v>12</v>
      </c>
      <c r="L1426">
        <v>3420</v>
      </c>
      <c r="M1426" t="s">
        <v>49</v>
      </c>
      <c r="N1426" t="s">
        <v>14</v>
      </c>
      <c r="O1426">
        <v>0.76949999999999996</v>
      </c>
      <c r="P1426">
        <v>2631.69</v>
      </c>
      <c r="Q1426">
        <v>31.7837</v>
      </c>
      <c r="R1426" s="7">
        <v>0.76949999999999996</v>
      </c>
      <c r="S1426" s="1">
        <v>2631.6901429999998</v>
      </c>
      <c r="T1426" t="s">
        <v>315</v>
      </c>
      <c r="U1426" s="7">
        <v>31.7837</v>
      </c>
      <c r="V1426" s="1">
        <v>83644.850000000006</v>
      </c>
      <c r="W1426">
        <v>2026</v>
      </c>
    </row>
    <row r="1427" spans="1:23" x14ac:dyDescent="0.3">
      <c r="A1427">
        <v>72036091</v>
      </c>
      <c r="B1427" s="2">
        <v>46085</v>
      </c>
      <c r="C1427" t="s">
        <v>2544</v>
      </c>
      <c r="D1427" t="s">
        <v>9</v>
      </c>
      <c r="E1427" t="s">
        <v>10</v>
      </c>
      <c r="F1427" t="s">
        <v>5630</v>
      </c>
      <c r="G1427" t="s">
        <v>5631</v>
      </c>
      <c r="H1427" t="s">
        <v>3830</v>
      </c>
      <c r="I1427" t="s">
        <v>3831</v>
      </c>
      <c r="J1427" t="s">
        <v>50</v>
      </c>
      <c r="K1427" t="s">
        <v>12</v>
      </c>
      <c r="L1427">
        <v>2730</v>
      </c>
      <c r="M1427" t="s">
        <v>49</v>
      </c>
      <c r="N1427" t="s">
        <v>14</v>
      </c>
      <c r="O1427">
        <v>0.76949999999999996</v>
      </c>
      <c r="P1427">
        <v>2100.7350000000001</v>
      </c>
      <c r="Q1427">
        <v>31.7837</v>
      </c>
      <c r="R1427" s="7">
        <v>0.76949999999999996</v>
      </c>
      <c r="S1427" s="1">
        <v>2100.7349669999999</v>
      </c>
      <c r="T1427" t="s">
        <v>315</v>
      </c>
      <c r="U1427" s="7">
        <v>31.7837</v>
      </c>
      <c r="V1427" s="1">
        <v>66769.13</v>
      </c>
      <c r="W1427">
        <v>2026</v>
      </c>
    </row>
    <row r="1428" spans="1:23" x14ac:dyDescent="0.3">
      <c r="A1428">
        <v>72036122</v>
      </c>
      <c r="B1428" s="2">
        <v>46085</v>
      </c>
      <c r="C1428" t="s">
        <v>2544</v>
      </c>
      <c r="D1428" t="s">
        <v>9</v>
      </c>
      <c r="E1428" t="s">
        <v>10</v>
      </c>
      <c r="F1428" t="s">
        <v>5630</v>
      </c>
      <c r="G1428" t="s">
        <v>5631</v>
      </c>
      <c r="H1428" t="s">
        <v>3832</v>
      </c>
      <c r="I1428" t="s">
        <v>3833</v>
      </c>
      <c r="J1428" t="s">
        <v>50</v>
      </c>
      <c r="K1428" t="s">
        <v>12</v>
      </c>
      <c r="L1428">
        <v>340</v>
      </c>
      <c r="M1428" t="s">
        <v>49</v>
      </c>
      <c r="N1428" t="s">
        <v>14</v>
      </c>
      <c r="O1428">
        <v>0.76949999999999996</v>
      </c>
      <c r="P1428">
        <v>261.63</v>
      </c>
      <c r="Q1428">
        <v>31.7837</v>
      </c>
      <c r="R1428" s="7">
        <v>0.76949999999999996</v>
      </c>
      <c r="S1428" s="1">
        <v>261.63001700000001</v>
      </c>
      <c r="T1428" t="s">
        <v>315</v>
      </c>
      <c r="U1428" s="7">
        <v>31.7837</v>
      </c>
      <c r="V1428" s="1">
        <v>8315.57</v>
      </c>
      <c r="W1428">
        <v>2026</v>
      </c>
    </row>
    <row r="1429" spans="1:23" x14ac:dyDescent="0.3">
      <c r="A1429">
        <v>72036009</v>
      </c>
      <c r="B1429" s="2">
        <v>46085</v>
      </c>
      <c r="C1429" t="s">
        <v>2544</v>
      </c>
      <c r="D1429" t="s">
        <v>9</v>
      </c>
      <c r="E1429" t="s">
        <v>10</v>
      </c>
      <c r="F1429" t="s">
        <v>5630</v>
      </c>
      <c r="G1429" t="s">
        <v>5631</v>
      </c>
      <c r="H1429" t="s">
        <v>3874</v>
      </c>
      <c r="I1429" t="s">
        <v>3875</v>
      </c>
      <c r="J1429" t="s">
        <v>50</v>
      </c>
      <c r="K1429" t="s">
        <v>12</v>
      </c>
      <c r="L1429">
        <v>3040</v>
      </c>
      <c r="M1429" t="s">
        <v>49</v>
      </c>
      <c r="N1429" t="s">
        <v>14</v>
      </c>
      <c r="O1429">
        <v>0.76949999999999996</v>
      </c>
      <c r="P1429">
        <v>2339.2800000000002</v>
      </c>
      <c r="Q1429">
        <v>31.7837</v>
      </c>
      <c r="R1429" s="7">
        <v>0.76949999999999996</v>
      </c>
      <c r="S1429" s="1">
        <v>2339.2798819999998</v>
      </c>
      <c r="T1429" t="s">
        <v>315</v>
      </c>
      <c r="U1429" s="7">
        <v>31.7837</v>
      </c>
      <c r="V1429" s="1">
        <v>74350.97</v>
      </c>
      <c r="W1429">
        <v>2026</v>
      </c>
    </row>
    <row r="1430" spans="1:23" x14ac:dyDescent="0.3">
      <c r="A1430">
        <v>72036084</v>
      </c>
      <c r="B1430" s="2">
        <v>46085</v>
      </c>
      <c r="C1430" t="s">
        <v>2544</v>
      </c>
      <c r="D1430" t="s">
        <v>9</v>
      </c>
      <c r="E1430" t="s">
        <v>10</v>
      </c>
      <c r="F1430" t="s">
        <v>5630</v>
      </c>
      <c r="G1430" t="s">
        <v>5631</v>
      </c>
      <c r="H1430" t="s">
        <v>3830</v>
      </c>
      <c r="I1430" t="s">
        <v>3831</v>
      </c>
      <c r="J1430" t="s">
        <v>50</v>
      </c>
      <c r="K1430" t="s">
        <v>12</v>
      </c>
      <c r="L1430">
        <v>1010</v>
      </c>
      <c r="M1430" t="s">
        <v>49</v>
      </c>
      <c r="N1430" t="s">
        <v>14</v>
      </c>
      <c r="O1430">
        <v>0.76949999999999996</v>
      </c>
      <c r="P1430">
        <v>777.19500000000005</v>
      </c>
      <c r="Q1430">
        <v>31.7837</v>
      </c>
      <c r="R1430" s="7">
        <v>0.76949999999999996</v>
      </c>
      <c r="S1430" s="1">
        <v>777.19491400000004</v>
      </c>
      <c r="T1430" t="s">
        <v>315</v>
      </c>
      <c r="U1430" s="7">
        <v>31.7837</v>
      </c>
      <c r="V1430" s="1">
        <v>24702.13</v>
      </c>
      <c r="W1430">
        <v>2026</v>
      </c>
    </row>
    <row r="1431" spans="1:23" x14ac:dyDescent="0.3">
      <c r="A1431">
        <v>72036089</v>
      </c>
      <c r="B1431" s="2">
        <v>46085</v>
      </c>
      <c r="C1431" t="s">
        <v>2544</v>
      </c>
      <c r="D1431" t="s">
        <v>9</v>
      </c>
      <c r="E1431" t="s">
        <v>10</v>
      </c>
      <c r="F1431" t="s">
        <v>5630</v>
      </c>
      <c r="G1431" t="s">
        <v>5631</v>
      </c>
      <c r="H1431" t="s">
        <v>3830</v>
      </c>
      <c r="I1431" t="s">
        <v>3831</v>
      </c>
      <c r="J1431" t="s">
        <v>50</v>
      </c>
      <c r="K1431" t="s">
        <v>12</v>
      </c>
      <c r="L1431">
        <v>570</v>
      </c>
      <c r="M1431" t="s">
        <v>49</v>
      </c>
      <c r="N1431" t="s">
        <v>14</v>
      </c>
      <c r="O1431">
        <v>0.76949999999999996</v>
      </c>
      <c r="P1431">
        <v>438.61500000000001</v>
      </c>
      <c r="Q1431">
        <v>31.7837</v>
      </c>
      <c r="R1431" s="7">
        <v>0.76949999999999996</v>
      </c>
      <c r="S1431" s="1">
        <v>438.61507599999999</v>
      </c>
      <c r="T1431" t="s">
        <v>315</v>
      </c>
      <c r="U1431" s="7">
        <v>31.7837</v>
      </c>
      <c r="V1431" s="1">
        <v>13940.81</v>
      </c>
      <c r="W1431">
        <v>2026</v>
      </c>
    </row>
    <row r="1432" spans="1:23" x14ac:dyDescent="0.3">
      <c r="A1432">
        <v>72036095</v>
      </c>
      <c r="B1432" s="2">
        <v>46085</v>
      </c>
      <c r="C1432" t="s">
        <v>2544</v>
      </c>
      <c r="D1432" t="s">
        <v>9</v>
      </c>
      <c r="E1432" t="s">
        <v>10</v>
      </c>
      <c r="F1432" t="s">
        <v>5630</v>
      </c>
      <c r="G1432" t="s">
        <v>5631</v>
      </c>
      <c r="H1432" t="s">
        <v>3830</v>
      </c>
      <c r="I1432" t="s">
        <v>3831</v>
      </c>
      <c r="J1432" t="s">
        <v>50</v>
      </c>
      <c r="K1432" t="s">
        <v>12</v>
      </c>
      <c r="L1432">
        <v>1420</v>
      </c>
      <c r="M1432" t="s">
        <v>49</v>
      </c>
      <c r="N1432" t="s">
        <v>14</v>
      </c>
      <c r="O1432">
        <v>0.76949999999999996</v>
      </c>
      <c r="P1432">
        <v>1092.69</v>
      </c>
      <c r="Q1432">
        <v>31.7837</v>
      </c>
      <c r="R1432" s="7">
        <v>0.76949999999999996</v>
      </c>
      <c r="S1432" s="1">
        <v>1092.689963</v>
      </c>
      <c r="T1432" t="s">
        <v>315</v>
      </c>
      <c r="U1432" s="7">
        <v>31.7837</v>
      </c>
      <c r="V1432" s="1">
        <v>34729.730000000003</v>
      </c>
      <c r="W1432">
        <v>2026</v>
      </c>
    </row>
    <row r="1433" spans="1:23" x14ac:dyDescent="0.3">
      <c r="A1433">
        <v>72036301</v>
      </c>
      <c r="B1433" s="2">
        <v>46085</v>
      </c>
      <c r="C1433" t="s">
        <v>2544</v>
      </c>
      <c r="D1433" t="s">
        <v>9</v>
      </c>
      <c r="E1433" t="s">
        <v>10</v>
      </c>
      <c r="F1433" t="s">
        <v>5630</v>
      </c>
      <c r="G1433" t="s">
        <v>5631</v>
      </c>
      <c r="H1433" t="s">
        <v>3834</v>
      </c>
      <c r="I1433" t="s">
        <v>3835</v>
      </c>
      <c r="J1433" t="s">
        <v>50</v>
      </c>
      <c r="K1433" t="s">
        <v>12</v>
      </c>
      <c r="L1433">
        <v>1800</v>
      </c>
      <c r="M1433" t="s">
        <v>49</v>
      </c>
      <c r="N1433" t="s">
        <v>14</v>
      </c>
      <c r="O1433">
        <v>0.50109999999999999</v>
      </c>
      <c r="P1433">
        <v>901.98</v>
      </c>
      <c r="Q1433">
        <v>31.7837</v>
      </c>
      <c r="R1433" s="7">
        <v>0.50109899999999996</v>
      </c>
      <c r="S1433" s="1">
        <v>901.97994500000004</v>
      </c>
      <c r="T1433" t="s">
        <v>315</v>
      </c>
      <c r="U1433" s="7">
        <v>31.7837</v>
      </c>
      <c r="V1433" s="1">
        <v>28668.26</v>
      </c>
      <c r="W1433">
        <v>2026</v>
      </c>
    </row>
    <row r="1434" spans="1:23" x14ac:dyDescent="0.3">
      <c r="A1434">
        <v>72036276</v>
      </c>
      <c r="B1434" s="2">
        <v>46085</v>
      </c>
      <c r="C1434" t="s">
        <v>2544</v>
      </c>
      <c r="D1434" t="s">
        <v>9</v>
      </c>
      <c r="E1434" t="s">
        <v>10</v>
      </c>
      <c r="F1434" t="s">
        <v>5630</v>
      </c>
      <c r="G1434" t="s">
        <v>5631</v>
      </c>
      <c r="H1434" t="s">
        <v>3834</v>
      </c>
      <c r="I1434" t="s">
        <v>3835</v>
      </c>
      <c r="J1434" t="s">
        <v>50</v>
      </c>
      <c r="K1434" t="s">
        <v>12</v>
      </c>
      <c r="L1434">
        <v>2550</v>
      </c>
      <c r="M1434" t="s">
        <v>49</v>
      </c>
      <c r="N1434" t="s">
        <v>14</v>
      </c>
      <c r="O1434">
        <v>0.50109999999999999</v>
      </c>
      <c r="P1434">
        <v>1277.8050000000001</v>
      </c>
      <c r="Q1434">
        <v>31.7837</v>
      </c>
      <c r="R1434" s="7">
        <v>0.50109899999999996</v>
      </c>
      <c r="S1434" s="1">
        <v>1277.804975</v>
      </c>
      <c r="T1434" t="s">
        <v>315</v>
      </c>
      <c r="U1434" s="7">
        <v>31.7837</v>
      </c>
      <c r="V1434" s="1">
        <v>40613.370000000003</v>
      </c>
      <c r="W1434">
        <v>2026</v>
      </c>
    </row>
    <row r="1435" spans="1:23" x14ac:dyDescent="0.3">
      <c r="A1435">
        <v>72036281</v>
      </c>
      <c r="B1435" s="2">
        <v>46085</v>
      </c>
      <c r="C1435" t="s">
        <v>2544</v>
      </c>
      <c r="D1435" t="s">
        <v>9</v>
      </c>
      <c r="E1435" t="s">
        <v>10</v>
      </c>
      <c r="F1435" t="s">
        <v>5630</v>
      </c>
      <c r="G1435" t="s">
        <v>5631</v>
      </c>
      <c r="H1435" t="s">
        <v>3834</v>
      </c>
      <c r="I1435" t="s">
        <v>3835</v>
      </c>
      <c r="J1435" t="s">
        <v>50</v>
      </c>
      <c r="K1435" t="s">
        <v>12</v>
      </c>
      <c r="L1435">
        <v>2550</v>
      </c>
      <c r="M1435" t="s">
        <v>49</v>
      </c>
      <c r="N1435" t="s">
        <v>14</v>
      </c>
      <c r="O1435">
        <v>0.50109999999999999</v>
      </c>
      <c r="P1435">
        <v>1277.8050000000001</v>
      </c>
      <c r="Q1435">
        <v>31.7837</v>
      </c>
      <c r="R1435" s="7">
        <v>0.50109899999999996</v>
      </c>
      <c r="S1435" s="1">
        <v>1277.804975</v>
      </c>
      <c r="T1435" t="s">
        <v>315</v>
      </c>
      <c r="U1435" s="7">
        <v>31.7837</v>
      </c>
      <c r="V1435" s="1">
        <v>40613.370000000003</v>
      </c>
      <c r="W1435">
        <v>2026</v>
      </c>
    </row>
    <row r="1436" spans="1:23" x14ac:dyDescent="0.3">
      <c r="A1436">
        <v>72036302</v>
      </c>
      <c r="B1436" s="2">
        <v>46085</v>
      </c>
      <c r="C1436" t="s">
        <v>2544</v>
      </c>
      <c r="D1436" t="s">
        <v>9</v>
      </c>
      <c r="E1436" t="s">
        <v>10</v>
      </c>
      <c r="F1436" t="s">
        <v>5630</v>
      </c>
      <c r="G1436" t="s">
        <v>5631</v>
      </c>
      <c r="H1436" t="s">
        <v>2619</v>
      </c>
      <c r="I1436" t="s">
        <v>2620</v>
      </c>
      <c r="J1436" t="s">
        <v>50</v>
      </c>
      <c r="K1436" t="s">
        <v>12</v>
      </c>
      <c r="L1436">
        <v>2550</v>
      </c>
      <c r="M1436" t="s">
        <v>49</v>
      </c>
      <c r="N1436" t="s">
        <v>14</v>
      </c>
      <c r="O1436">
        <v>0.56840000000000002</v>
      </c>
      <c r="P1436">
        <v>1449.42</v>
      </c>
      <c r="Q1436">
        <v>31.7837</v>
      </c>
      <c r="R1436" s="7">
        <v>0.56840000000000002</v>
      </c>
      <c r="S1436" s="1">
        <v>1449.419985</v>
      </c>
      <c r="T1436" t="s">
        <v>315</v>
      </c>
      <c r="U1436" s="7">
        <v>31.7837</v>
      </c>
      <c r="V1436" s="1">
        <v>46067.93</v>
      </c>
      <c r="W1436">
        <v>2026</v>
      </c>
    </row>
    <row r="1437" spans="1:23" x14ac:dyDescent="0.3">
      <c r="A1437">
        <v>72036064</v>
      </c>
      <c r="B1437" s="2">
        <v>46085</v>
      </c>
      <c r="C1437" t="s">
        <v>2544</v>
      </c>
      <c r="D1437" t="s">
        <v>9</v>
      </c>
      <c r="E1437" t="s">
        <v>10</v>
      </c>
      <c r="F1437" t="s">
        <v>5630</v>
      </c>
      <c r="G1437" t="s">
        <v>5631</v>
      </c>
      <c r="H1437" t="s">
        <v>2619</v>
      </c>
      <c r="I1437" t="s">
        <v>2620</v>
      </c>
      <c r="J1437" t="s">
        <v>50</v>
      </c>
      <c r="K1437" t="s">
        <v>12</v>
      </c>
      <c r="L1437">
        <v>1520</v>
      </c>
      <c r="M1437" t="s">
        <v>49</v>
      </c>
      <c r="N1437" t="s">
        <v>14</v>
      </c>
      <c r="O1437">
        <v>0.56840000000000002</v>
      </c>
      <c r="P1437">
        <v>863.96799999999996</v>
      </c>
      <c r="Q1437">
        <v>31.7837</v>
      </c>
      <c r="R1437" s="7">
        <v>0.56840000000000002</v>
      </c>
      <c r="S1437" s="1">
        <v>863.96800800000005</v>
      </c>
      <c r="T1437" t="s">
        <v>315</v>
      </c>
      <c r="U1437" s="7">
        <v>31.7837</v>
      </c>
      <c r="V1437" s="1">
        <v>27460.1</v>
      </c>
      <c r="W1437">
        <v>2026</v>
      </c>
    </row>
    <row r="1438" spans="1:23" x14ac:dyDescent="0.3">
      <c r="A1438">
        <v>72036210</v>
      </c>
      <c r="B1438" s="2">
        <v>46085</v>
      </c>
      <c r="C1438" t="s">
        <v>2544</v>
      </c>
      <c r="D1438" t="s">
        <v>9</v>
      </c>
      <c r="E1438" t="s">
        <v>10</v>
      </c>
      <c r="F1438" t="s">
        <v>5630</v>
      </c>
      <c r="G1438" t="s">
        <v>5631</v>
      </c>
      <c r="H1438" t="s">
        <v>2658</v>
      </c>
      <c r="I1438" t="s">
        <v>2659</v>
      </c>
      <c r="J1438" t="s">
        <v>50</v>
      </c>
      <c r="K1438" t="s">
        <v>12</v>
      </c>
      <c r="L1438">
        <v>1620</v>
      </c>
      <c r="M1438" t="s">
        <v>49</v>
      </c>
      <c r="N1438" t="s">
        <v>14</v>
      </c>
      <c r="O1438">
        <v>0.78380000000000005</v>
      </c>
      <c r="P1438">
        <v>1269.7560000000001</v>
      </c>
      <c r="Q1438">
        <v>31.7837</v>
      </c>
      <c r="R1438" s="7">
        <v>0.78379900000000002</v>
      </c>
      <c r="S1438" s="1">
        <v>1269.755881</v>
      </c>
      <c r="T1438" t="s">
        <v>315</v>
      </c>
      <c r="U1438" s="7">
        <v>31.7837</v>
      </c>
      <c r="V1438" s="1">
        <v>40357.54</v>
      </c>
      <c r="W1438">
        <v>2026</v>
      </c>
    </row>
    <row r="1439" spans="1:23" x14ac:dyDescent="0.3">
      <c r="A1439">
        <v>72036247</v>
      </c>
      <c r="B1439" s="2">
        <v>46085</v>
      </c>
      <c r="C1439" t="s">
        <v>2544</v>
      </c>
      <c r="D1439" t="s">
        <v>9</v>
      </c>
      <c r="E1439" t="s">
        <v>10</v>
      </c>
      <c r="F1439" t="s">
        <v>5630</v>
      </c>
      <c r="G1439" t="s">
        <v>5631</v>
      </c>
      <c r="H1439" t="s">
        <v>3874</v>
      </c>
      <c r="I1439" t="s">
        <v>3875</v>
      </c>
      <c r="J1439" t="s">
        <v>50</v>
      </c>
      <c r="K1439" t="s">
        <v>12</v>
      </c>
      <c r="L1439">
        <v>1620</v>
      </c>
      <c r="M1439" t="s">
        <v>49</v>
      </c>
      <c r="N1439" t="s">
        <v>14</v>
      </c>
      <c r="O1439">
        <v>0.78380000000000005</v>
      </c>
      <c r="P1439">
        <v>1269.7560000000001</v>
      </c>
      <c r="Q1439">
        <v>31.7837</v>
      </c>
      <c r="R1439" s="7">
        <v>0.78379900000000002</v>
      </c>
      <c r="S1439" s="1">
        <v>1269.755881</v>
      </c>
      <c r="T1439" t="s">
        <v>315</v>
      </c>
      <c r="U1439" s="7">
        <v>31.7837</v>
      </c>
      <c r="V1439" s="1">
        <v>40357.54</v>
      </c>
      <c r="W1439">
        <v>2026</v>
      </c>
    </row>
    <row r="1440" spans="1:23" x14ac:dyDescent="0.3">
      <c r="A1440">
        <v>72036211</v>
      </c>
      <c r="B1440" s="2">
        <v>46085</v>
      </c>
      <c r="C1440" t="s">
        <v>2544</v>
      </c>
      <c r="D1440" t="s">
        <v>9</v>
      </c>
      <c r="E1440" t="s">
        <v>10</v>
      </c>
      <c r="F1440" t="s">
        <v>5630</v>
      </c>
      <c r="G1440" t="s">
        <v>5631</v>
      </c>
      <c r="H1440" t="s">
        <v>3876</v>
      </c>
      <c r="I1440" t="s">
        <v>3877</v>
      </c>
      <c r="J1440" t="s">
        <v>50</v>
      </c>
      <c r="K1440" t="s">
        <v>12</v>
      </c>
      <c r="L1440">
        <v>600</v>
      </c>
      <c r="M1440" t="s">
        <v>49</v>
      </c>
      <c r="N1440" t="s">
        <v>14</v>
      </c>
      <c r="O1440">
        <v>0.73240000000000005</v>
      </c>
      <c r="P1440">
        <v>439.44</v>
      </c>
      <c r="Q1440">
        <v>31.7837</v>
      </c>
      <c r="R1440" s="7">
        <v>0.73239900000000002</v>
      </c>
      <c r="S1440" s="1">
        <v>439.44002699999999</v>
      </c>
      <c r="T1440" t="s">
        <v>315</v>
      </c>
      <c r="U1440" s="7">
        <v>31.7837</v>
      </c>
      <c r="V1440" s="1">
        <v>13967.03</v>
      </c>
      <c r="W1440">
        <v>2026</v>
      </c>
    </row>
    <row r="1441" spans="1:23" x14ac:dyDescent="0.3">
      <c r="A1441">
        <v>72036334</v>
      </c>
      <c r="B1441" s="2">
        <v>46085</v>
      </c>
      <c r="C1441" t="s">
        <v>2544</v>
      </c>
      <c r="D1441" t="s">
        <v>9</v>
      </c>
      <c r="E1441" t="s">
        <v>10</v>
      </c>
      <c r="F1441" t="s">
        <v>5630</v>
      </c>
      <c r="G1441" t="s">
        <v>5631</v>
      </c>
      <c r="H1441" t="s">
        <v>3872</v>
      </c>
      <c r="I1441" t="s">
        <v>3873</v>
      </c>
      <c r="J1441" t="s">
        <v>50</v>
      </c>
      <c r="K1441" t="s">
        <v>12</v>
      </c>
      <c r="L1441">
        <v>1010</v>
      </c>
      <c r="M1441" t="s">
        <v>49</v>
      </c>
      <c r="N1441" t="s">
        <v>14</v>
      </c>
      <c r="O1441">
        <v>0.78380000000000005</v>
      </c>
      <c r="P1441">
        <v>791.63800000000003</v>
      </c>
      <c r="Q1441">
        <v>31.7837</v>
      </c>
      <c r="R1441" s="7">
        <v>0.78379900000000002</v>
      </c>
      <c r="S1441" s="1">
        <v>791.63785199999995</v>
      </c>
      <c r="T1441" t="s">
        <v>315</v>
      </c>
      <c r="U1441" s="7">
        <v>31.7837</v>
      </c>
      <c r="V1441" s="1">
        <v>25161.18</v>
      </c>
      <c r="W1441">
        <v>2026</v>
      </c>
    </row>
    <row r="1442" spans="1:23" x14ac:dyDescent="0.3">
      <c r="A1442">
        <v>72036023</v>
      </c>
      <c r="B1442" s="2">
        <v>46085</v>
      </c>
      <c r="C1442" t="s">
        <v>2544</v>
      </c>
      <c r="D1442" t="s">
        <v>9</v>
      </c>
      <c r="E1442" t="s">
        <v>10</v>
      </c>
      <c r="F1442" t="s">
        <v>5630</v>
      </c>
      <c r="G1442" t="s">
        <v>5631</v>
      </c>
      <c r="H1442" t="s">
        <v>3874</v>
      </c>
      <c r="I1442" t="s">
        <v>3875</v>
      </c>
      <c r="J1442" t="s">
        <v>50</v>
      </c>
      <c r="K1442" t="s">
        <v>12</v>
      </c>
      <c r="L1442">
        <v>80</v>
      </c>
      <c r="M1442" t="s">
        <v>49</v>
      </c>
      <c r="N1442" t="s">
        <v>14</v>
      </c>
      <c r="O1442">
        <v>0.78380000000000005</v>
      </c>
      <c r="P1442">
        <v>62.704000000000001</v>
      </c>
      <c r="Q1442">
        <v>31.7837</v>
      </c>
      <c r="R1442" s="7">
        <v>0.78379900000000002</v>
      </c>
      <c r="S1442" s="1">
        <v>62.704152999999998</v>
      </c>
      <c r="T1442" t="s">
        <v>315</v>
      </c>
      <c r="U1442" s="7">
        <v>31.7837</v>
      </c>
      <c r="V1442" s="1">
        <v>1992.97</v>
      </c>
      <c r="W1442">
        <v>2026</v>
      </c>
    </row>
    <row r="1443" spans="1:23" x14ac:dyDescent="0.3">
      <c r="A1443">
        <v>72036131</v>
      </c>
      <c r="B1443" s="2">
        <v>46085</v>
      </c>
      <c r="C1443" t="s">
        <v>2544</v>
      </c>
      <c r="D1443" t="s">
        <v>9</v>
      </c>
      <c r="E1443" t="s">
        <v>10</v>
      </c>
      <c r="F1443" t="s">
        <v>5630</v>
      </c>
      <c r="G1443" t="s">
        <v>5631</v>
      </c>
      <c r="H1443" t="s">
        <v>3870</v>
      </c>
      <c r="I1443" t="s">
        <v>3871</v>
      </c>
      <c r="J1443" t="s">
        <v>50</v>
      </c>
      <c r="K1443" t="s">
        <v>12</v>
      </c>
      <c r="L1443">
        <v>1620</v>
      </c>
      <c r="M1443" t="s">
        <v>49</v>
      </c>
      <c r="N1443" t="s">
        <v>14</v>
      </c>
      <c r="O1443">
        <v>0.73240000000000005</v>
      </c>
      <c r="P1443">
        <v>1186.4880000000001</v>
      </c>
      <c r="Q1443">
        <v>31.7837</v>
      </c>
      <c r="R1443" s="7">
        <v>0.73239900000000002</v>
      </c>
      <c r="S1443" s="1">
        <v>1186.488042</v>
      </c>
      <c r="T1443" t="s">
        <v>315</v>
      </c>
      <c r="U1443" s="7">
        <v>31.7837</v>
      </c>
      <c r="V1443" s="1">
        <v>37710.980000000003</v>
      </c>
      <c r="W1443">
        <v>2026</v>
      </c>
    </row>
    <row r="1444" spans="1:23" x14ac:dyDescent="0.3">
      <c r="A1444">
        <v>72036037</v>
      </c>
      <c r="B1444" s="2">
        <v>46085</v>
      </c>
      <c r="C1444" t="s">
        <v>2544</v>
      </c>
      <c r="D1444" t="s">
        <v>9</v>
      </c>
      <c r="E1444" t="s">
        <v>10</v>
      </c>
      <c r="F1444" t="s">
        <v>5630</v>
      </c>
      <c r="G1444" t="s">
        <v>5631</v>
      </c>
      <c r="H1444" t="s">
        <v>3872</v>
      </c>
      <c r="I1444" t="s">
        <v>3873</v>
      </c>
      <c r="J1444" t="s">
        <v>50</v>
      </c>
      <c r="K1444" t="s">
        <v>12</v>
      </c>
      <c r="L1444">
        <v>3030</v>
      </c>
      <c r="M1444" t="s">
        <v>49</v>
      </c>
      <c r="N1444" t="s">
        <v>14</v>
      </c>
      <c r="O1444">
        <v>0.78380000000000005</v>
      </c>
      <c r="P1444">
        <v>2374.9140000000002</v>
      </c>
      <c r="Q1444">
        <v>31.7837</v>
      </c>
      <c r="R1444" s="7">
        <v>0.78379900000000002</v>
      </c>
      <c r="S1444" s="1">
        <v>2374.9138699999999</v>
      </c>
      <c r="T1444" t="s">
        <v>315</v>
      </c>
      <c r="U1444" s="7">
        <v>31.7837</v>
      </c>
      <c r="V1444" s="1">
        <v>75483.55</v>
      </c>
      <c r="W1444">
        <v>2026</v>
      </c>
    </row>
    <row r="1445" spans="1:23" x14ac:dyDescent="0.3">
      <c r="A1445">
        <v>72036216</v>
      </c>
      <c r="B1445" s="2">
        <v>46085</v>
      </c>
      <c r="C1445" t="s">
        <v>2544</v>
      </c>
      <c r="D1445" t="s">
        <v>9</v>
      </c>
      <c r="E1445" t="s">
        <v>10</v>
      </c>
      <c r="F1445" t="s">
        <v>5630</v>
      </c>
      <c r="G1445" t="s">
        <v>5631</v>
      </c>
      <c r="H1445" t="s">
        <v>3876</v>
      </c>
      <c r="I1445" t="s">
        <v>3877</v>
      </c>
      <c r="J1445" t="s">
        <v>50</v>
      </c>
      <c r="K1445" t="s">
        <v>12</v>
      </c>
      <c r="L1445">
        <v>1010</v>
      </c>
      <c r="M1445" t="s">
        <v>49</v>
      </c>
      <c r="N1445" t="s">
        <v>14</v>
      </c>
      <c r="O1445">
        <v>0.73240000000000005</v>
      </c>
      <c r="P1445">
        <v>739.72400000000005</v>
      </c>
      <c r="Q1445">
        <v>31.7837</v>
      </c>
      <c r="R1445" s="7">
        <v>0.73239900000000002</v>
      </c>
      <c r="S1445" s="1">
        <v>739.72413500000005</v>
      </c>
      <c r="T1445" t="s">
        <v>315</v>
      </c>
      <c r="U1445" s="7">
        <v>31.7837</v>
      </c>
      <c r="V1445" s="1">
        <v>23511.17</v>
      </c>
      <c r="W1445">
        <v>2026</v>
      </c>
    </row>
    <row r="1446" spans="1:23" x14ac:dyDescent="0.3">
      <c r="A1446">
        <v>72036242</v>
      </c>
      <c r="B1446" s="2">
        <v>46085</v>
      </c>
      <c r="C1446" t="s">
        <v>2544</v>
      </c>
      <c r="D1446" t="s">
        <v>9</v>
      </c>
      <c r="E1446" t="s">
        <v>10</v>
      </c>
      <c r="F1446" t="s">
        <v>5630</v>
      </c>
      <c r="G1446" t="s">
        <v>5631</v>
      </c>
      <c r="H1446" t="s">
        <v>3874</v>
      </c>
      <c r="I1446" t="s">
        <v>3875</v>
      </c>
      <c r="J1446" t="s">
        <v>50</v>
      </c>
      <c r="K1446" t="s">
        <v>12</v>
      </c>
      <c r="L1446">
        <v>1620</v>
      </c>
      <c r="M1446" t="s">
        <v>49</v>
      </c>
      <c r="N1446" t="s">
        <v>14</v>
      </c>
      <c r="O1446">
        <v>0.78380000000000005</v>
      </c>
      <c r="P1446">
        <v>1269.7560000000001</v>
      </c>
      <c r="Q1446">
        <v>31.7837</v>
      </c>
      <c r="R1446" s="7">
        <v>0.78379900000000002</v>
      </c>
      <c r="S1446" s="1">
        <v>1269.755881</v>
      </c>
      <c r="T1446" t="s">
        <v>315</v>
      </c>
      <c r="U1446" s="7">
        <v>31.7837</v>
      </c>
      <c r="V1446" s="1">
        <v>40357.54</v>
      </c>
      <c r="W1446">
        <v>2026</v>
      </c>
    </row>
    <row r="1447" spans="1:23" x14ac:dyDescent="0.3">
      <c r="A1447">
        <v>72036031</v>
      </c>
      <c r="B1447" s="2">
        <v>46085</v>
      </c>
      <c r="C1447" t="s">
        <v>2544</v>
      </c>
      <c r="D1447" t="s">
        <v>9</v>
      </c>
      <c r="E1447" t="s">
        <v>10</v>
      </c>
      <c r="F1447" t="s">
        <v>5630</v>
      </c>
      <c r="G1447" t="s">
        <v>5631</v>
      </c>
      <c r="H1447" t="s">
        <v>3872</v>
      </c>
      <c r="I1447" t="s">
        <v>3873</v>
      </c>
      <c r="J1447" t="s">
        <v>50</v>
      </c>
      <c r="K1447" t="s">
        <v>12</v>
      </c>
      <c r="L1447">
        <v>2380</v>
      </c>
      <c r="M1447" t="s">
        <v>49</v>
      </c>
      <c r="N1447" t="s">
        <v>14</v>
      </c>
      <c r="O1447">
        <v>0.78380000000000005</v>
      </c>
      <c r="P1447">
        <v>1865.444</v>
      </c>
      <c r="Q1447">
        <v>31.7837</v>
      </c>
      <c r="R1447" s="7">
        <v>0.78379900000000002</v>
      </c>
      <c r="S1447" s="1">
        <v>1865.4439219999999</v>
      </c>
      <c r="T1447" t="s">
        <v>315</v>
      </c>
      <c r="U1447" s="7">
        <v>31.7837</v>
      </c>
      <c r="V1447" s="1">
        <v>59290.71</v>
      </c>
      <c r="W1447">
        <v>2026</v>
      </c>
    </row>
    <row r="1448" spans="1:23" x14ac:dyDescent="0.3">
      <c r="A1448">
        <v>72036026</v>
      </c>
      <c r="B1448" s="2">
        <v>46085</v>
      </c>
      <c r="C1448" t="s">
        <v>2544</v>
      </c>
      <c r="D1448" t="s">
        <v>9</v>
      </c>
      <c r="E1448" t="s">
        <v>10</v>
      </c>
      <c r="F1448" t="s">
        <v>5630</v>
      </c>
      <c r="G1448" t="s">
        <v>5631</v>
      </c>
      <c r="H1448" t="s">
        <v>3872</v>
      </c>
      <c r="I1448" t="s">
        <v>3873</v>
      </c>
      <c r="J1448" t="s">
        <v>50</v>
      </c>
      <c r="K1448" t="s">
        <v>12</v>
      </c>
      <c r="L1448">
        <v>1440</v>
      </c>
      <c r="M1448" t="s">
        <v>49</v>
      </c>
      <c r="N1448" t="s">
        <v>14</v>
      </c>
      <c r="O1448">
        <v>0.78380000000000005</v>
      </c>
      <c r="P1448">
        <v>1128.672</v>
      </c>
      <c r="Q1448">
        <v>31.7837</v>
      </c>
      <c r="R1448" s="7">
        <v>0.78379900000000002</v>
      </c>
      <c r="S1448" s="1">
        <v>1128.6719290000001</v>
      </c>
      <c r="T1448" t="s">
        <v>315</v>
      </c>
      <c r="U1448" s="7">
        <v>31.7837</v>
      </c>
      <c r="V1448" s="1">
        <v>35873.370000000003</v>
      </c>
      <c r="W1448">
        <v>2026</v>
      </c>
    </row>
    <row r="1449" spans="1:23" x14ac:dyDescent="0.3">
      <c r="A1449">
        <v>72036136</v>
      </c>
      <c r="B1449" s="2">
        <v>46085</v>
      </c>
      <c r="C1449" t="s">
        <v>2544</v>
      </c>
      <c r="D1449" t="s">
        <v>9</v>
      </c>
      <c r="E1449" t="s">
        <v>10</v>
      </c>
      <c r="F1449" t="s">
        <v>5630</v>
      </c>
      <c r="G1449" t="s">
        <v>5631</v>
      </c>
      <c r="H1449" t="s">
        <v>3870</v>
      </c>
      <c r="I1449" t="s">
        <v>3871</v>
      </c>
      <c r="J1449" t="s">
        <v>50</v>
      </c>
      <c r="K1449" t="s">
        <v>12</v>
      </c>
      <c r="L1449">
        <v>630</v>
      </c>
      <c r="M1449" t="s">
        <v>49</v>
      </c>
      <c r="N1449" t="s">
        <v>14</v>
      </c>
      <c r="O1449">
        <v>0.73240000000000005</v>
      </c>
      <c r="P1449">
        <v>461.41199999999998</v>
      </c>
      <c r="Q1449">
        <v>31.7837</v>
      </c>
      <c r="R1449" s="7">
        <v>0.73239900000000002</v>
      </c>
      <c r="S1449" s="1">
        <v>461.41198100000003</v>
      </c>
      <c r="T1449" t="s">
        <v>315</v>
      </c>
      <c r="U1449" s="7">
        <v>31.7837</v>
      </c>
      <c r="V1449" s="1">
        <v>14665.38</v>
      </c>
      <c r="W1449">
        <v>2026</v>
      </c>
    </row>
    <row r="1450" spans="1:23" x14ac:dyDescent="0.3">
      <c r="A1450">
        <v>72033809</v>
      </c>
      <c r="B1450" s="2">
        <v>46085</v>
      </c>
      <c r="C1450" t="s">
        <v>2446</v>
      </c>
      <c r="D1450" t="s">
        <v>9</v>
      </c>
      <c r="E1450" t="s">
        <v>10</v>
      </c>
      <c r="F1450" t="s">
        <v>5672</v>
      </c>
      <c r="G1450" t="s">
        <v>5673</v>
      </c>
      <c r="H1450" t="s">
        <v>1053</v>
      </c>
      <c r="I1450" t="s">
        <v>1054</v>
      </c>
      <c r="J1450" t="s">
        <v>50</v>
      </c>
      <c r="K1450" t="s">
        <v>557</v>
      </c>
      <c r="L1450">
        <v>1980</v>
      </c>
      <c r="M1450" t="s">
        <v>49</v>
      </c>
      <c r="N1450" t="s">
        <v>14</v>
      </c>
      <c r="O1450">
        <v>3.5266000000000002</v>
      </c>
      <c r="P1450">
        <v>6982.6679999999997</v>
      </c>
      <c r="Q1450">
        <v>31.7837</v>
      </c>
      <c r="R1450" s="7">
        <v>3.5266000000000002</v>
      </c>
      <c r="S1450" s="1">
        <v>6982.6678449999999</v>
      </c>
      <c r="T1450" t="s">
        <v>315</v>
      </c>
      <c r="U1450" s="7">
        <v>31.7837</v>
      </c>
      <c r="V1450" s="1">
        <v>221935.02</v>
      </c>
      <c r="W1450">
        <v>2026</v>
      </c>
    </row>
    <row r="1451" spans="1:23" x14ac:dyDescent="0.3">
      <c r="A1451">
        <v>72033809</v>
      </c>
      <c r="B1451" s="2">
        <v>46085</v>
      </c>
      <c r="C1451" t="s">
        <v>2446</v>
      </c>
      <c r="D1451" t="s">
        <v>9</v>
      </c>
      <c r="E1451" t="s">
        <v>10</v>
      </c>
      <c r="F1451" t="s">
        <v>5672</v>
      </c>
      <c r="G1451" t="s">
        <v>5673</v>
      </c>
      <c r="H1451" t="s">
        <v>1049</v>
      </c>
      <c r="I1451" t="s">
        <v>1050</v>
      </c>
      <c r="J1451" t="s">
        <v>50</v>
      </c>
      <c r="K1451" t="s">
        <v>557</v>
      </c>
      <c r="L1451">
        <v>4400</v>
      </c>
      <c r="M1451" t="s">
        <v>49</v>
      </c>
      <c r="N1451" t="s">
        <v>14</v>
      </c>
      <c r="O1451">
        <v>3.0110000000000001</v>
      </c>
      <c r="P1451">
        <v>13248.4</v>
      </c>
      <c r="Q1451">
        <v>31.7837</v>
      </c>
      <c r="R1451" s="7">
        <v>3.010999</v>
      </c>
      <c r="S1451" s="1">
        <v>13248.399966000001</v>
      </c>
      <c r="T1451" t="s">
        <v>315</v>
      </c>
      <c r="U1451" s="7">
        <v>31.7837</v>
      </c>
      <c r="V1451" s="1">
        <v>421083.17</v>
      </c>
      <c r="W1451">
        <v>2026</v>
      </c>
    </row>
    <row r="1452" spans="1:23" x14ac:dyDescent="0.3">
      <c r="A1452">
        <v>72034861</v>
      </c>
      <c r="B1452" s="2">
        <v>46085</v>
      </c>
      <c r="C1452" t="s">
        <v>2507</v>
      </c>
      <c r="D1452" t="s">
        <v>9</v>
      </c>
      <c r="E1452" t="s">
        <v>10</v>
      </c>
      <c r="F1452" t="s">
        <v>5672</v>
      </c>
      <c r="G1452" t="s">
        <v>5673</v>
      </c>
      <c r="H1452" t="s">
        <v>1049</v>
      </c>
      <c r="I1452" t="s">
        <v>1050</v>
      </c>
      <c r="J1452" t="s">
        <v>50</v>
      </c>
      <c r="K1452" t="s">
        <v>557</v>
      </c>
      <c r="L1452">
        <v>180</v>
      </c>
      <c r="M1452" t="s">
        <v>49</v>
      </c>
      <c r="N1452" t="s">
        <v>14</v>
      </c>
      <c r="O1452">
        <v>3.0110000000000001</v>
      </c>
      <c r="P1452">
        <v>541.98</v>
      </c>
      <c r="Q1452">
        <v>31.7837</v>
      </c>
      <c r="R1452" s="7">
        <v>3.010999</v>
      </c>
      <c r="S1452" s="1">
        <v>541.980008</v>
      </c>
      <c r="T1452" t="s">
        <v>315</v>
      </c>
      <c r="U1452" s="7">
        <v>31.7837</v>
      </c>
      <c r="V1452" s="1">
        <v>17226.13</v>
      </c>
      <c r="W1452">
        <v>2026</v>
      </c>
    </row>
    <row r="1453" spans="1:23" x14ac:dyDescent="0.3">
      <c r="A1453">
        <v>72033809</v>
      </c>
      <c r="B1453" s="2">
        <v>46085</v>
      </c>
      <c r="C1453" t="s">
        <v>2446</v>
      </c>
      <c r="D1453" t="s">
        <v>9</v>
      </c>
      <c r="E1453" t="s">
        <v>10</v>
      </c>
      <c r="F1453" t="s">
        <v>5672</v>
      </c>
      <c r="G1453" t="s">
        <v>5673</v>
      </c>
      <c r="H1453" t="s">
        <v>1043</v>
      </c>
      <c r="I1453" t="s">
        <v>1044</v>
      </c>
      <c r="J1453" t="s">
        <v>50</v>
      </c>
      <c r="K1453" t="s">
        <v>557</v>
      </c>
      <c r="L1453">
        <v>360</v>
      </c>
      <c r="M1453" t="s">
        <v>49</v>
      </c>
      <c r="N1453" t="s">
        <v>14</v>
      </c>
      <c r="O1453">
        <v>2.7789999999999999</v>
      </c>
      <c r="P1453">
        <v>1000.44</v>
      </c>
      <c r="Q1453">
        <v>31.7837</v>
      </c>
      <c r="R1453" s="7">
        <v>2.7789990000000002</v>
      </c>
      <c r="S1453" s="1">
        <v>1000.439848</v>
      </c>
      <c r="T1453" t="s">
        <v>315</v>
      </c>
      <c r="U1453" s="7">
        <v>31.7837</v>
      </c>
      <c r="V1453" s="1">
        <v>31797.68</v>
      </c>
      <c r="W1453">
        <v>2026</v>
      </c>
    </row>
    <row r="1454" spans="1:23" x14ac:dyDescent="0.3">
      <c r="A1454">
        <v>72035121</v>
      </c>
      <c r="B1454" s="2">
        <v>46085</v>
      </c>
      <c r="C1454" t="s">
        <v>2499</v>
      </c>
      <c r="D1454" t="s">
        <v>9</v>
      </c>
      <c r="E1454" t="s">
        <v>10</v>
      </c>
      <c r="F1454" t="s">
        <v>5672</v>
      </c>
      <c r="G1454" t="s">
        <v>5673</v>
      </c>
      <c r="H1454" t="s">
        <v>1051</v>
      </c>
      <c r="I1454" t="s">
        <v>1052</v>
      </c>
      <c r="J1454" t="s">
        <v>50</v>
      </c>
      <c r="K1454" t="s">
        <v>557</v>
      </c>
      <c r="L1454">
        <v>220</v>
      </c>
      <c r="M1454" t="s">
        <v>49</v>
      </c>
      <c r="N1454" t="s">
        <v>14</v>
      </c>
      <c r="O1454">
        <v>3.5729000000000002</v>
      </c>
      <c r="P1454">
        <v>786.03800000000001</v>
      </c>
      <c r="Q1454">
        <v>31.7837</v>
      </c>
      <c r="R1454" s="7">
        <v>3.572899</v>
      </c>
      <c r="S1454" s="1">
        <v>786.03812600000003</v>
      </c>
      <c r="T1454" t="s">
        <v>315</v>
      </c>
      <c r="U1454" s="7">
        <v>31.7837</v>
      </c>
      <c r="V1454" s="1">
        <v>24983.200000000001</v>
      </c>
      <c r="W1454">
        <v>2026</v>
      </c>
    </row>
    <row r="1455" spans="1:23" x14ac:dyDescent="0.3">
      <c r="A1455">
        <v>72033809</v>
      </c>
      <c r="B1455" s="2">
        <v>46085</v>
      </c>
      <c r="C1455" t="s">
        <v>2446</v>
      </c>
      <c r="D1455" t="s">
        <v>9</v>
      </c>
      <c r="E1455" t="s">
        <v>10</v>
      </c>
      <c r="F1455" t="s">
        <v>5672</v>
      </c>
      <c r="G1455" t="s">
        <v>5673</v>
      </c>
      <c r="H1455" t="s">
        <v>1043</v>
      </c>
      <c r="I1455" t="s">
        <v>1044</v>
      </c>
      <c r="J1455" t="s">
        <v>50</v>
      </c>
      <c r="K1455" t="s">
        <v>557</v>
      </c>
      <c r="L1455">
        <v>2340</v>
      </c>
      <c r="M1455" t="s">
        <v>49</v>
      </c>
      <c r="N1455" t="s">
        <v>14</v>
      </c>
      <c r="O1455">
        <v>2.7789999999999999</v>
      </c>
      <c r="P1455">
        <v>6502.86</v>
      </c>
      <c r="Q1455">
        <v>31.7837</v>
      </c>
      <c r="R1455" s="7">
        <v>2.7789990000000002</v>
      </c>
      <c r="S1455" s="1">
        <v>6502.8599560000002</v>
      </c>
      <c r="T1455" t="s">
        <v>315</v>
      </c>
      <c r="U1455" s="7">
        <v>31.7837</v>
      </c>
      <c r="V1455" s="1">
        <v>206684.95</v>
      </c>
      <c r="W1455">
        <v>2026</v>
      </c>
    </row>
    <row r="1456" spans="1:23" x14ac:dyDescent="0.3">
      <c r="A1456">
        <v>72034868</v>
      </c>
      <c r="B1456" s="2">
        <v>46085</v>
      </c>
      <c r="C1456" t="s">
        <v>2507</v>
      </c>
      <c r="D1456" t="s">
        <v>9</v>
      </c>
      <c r="E1456" t="s">
        <v>10</v>
      </c>
      <c r="F1456" t="s">
        <v>5672</v>
      </c>
      <c r="G1456" t="s">
        <v>5673</v>
      </c>
      <c r="H1456" t="s">
        <v>1057</v>
      </c>
      <c r="I1456" t="s">
        <v>1058</v>
      </c>
      <c r="J1456" t="s">
        <v>50</v>
      </c>
      <c r="K1456" t="s">
        <v>557</v>
      </c>
      <c r="L1456">
        <v>360</v>
      </c>
      <c r="M1456" t="s">
        <v>49</v>
      </c>
      <c r="N1456" t="s">
        <v>14</v>
      </c>
      <c r="O1456">
        <v>2.9821</v>
      </c>
      <c r="P1456">
        <v>1073.556</v>
      </c>
      <c r="Q1456">
        <v>31.7837</v>
      </c>
      <c r="R1456" s="7">
        <v>2.9820989999999998</v>
      </c>
      <c r="S1456" s="1">
        <v>1073.555942</v>
      </c>
      <c r="T1456" t="s">
        <v>315</v>
      </c>
      <c r="U1456" s="7">
        <v>31.7837</v>
      </c>
      <c r="V1456" s="1">
        <v>34121.58</v>
      </c>
      <c r="W1456">
        <v>2026</v>
      </c>
    </row>
    <row r="1457" spans="1:23" x14ac:dyDescent="0.3">
      <c r="A1457">
        <v>72033809</v>
      </c>
      <c r="B1457" s="2">
        <v>46085</v>
      </c>
      <c r="C1457" t="s">
        <v>2446</v>
      </c>
      <c r="D1457" t="s">
        <v>9</v>
      </c>
      <c r="E1457" t="s">
        <v>10</v>
      </c>
      <c r="F1457" t="s">
        <v>5672</v>
      </c>
      <c r="G1457" t="s">
        <v>5673</v>
      </c>
      <c r="H1457" t="s">
        <v>1053</v>
      </c>
      <c r="I1457" t="s">
        <v>1054</v>
      </c>
      <c r="J1457" t="s">
        <v>50</v>
      </c>
      <c r="K1457" t="s">
        <v>557</v>
      </c>
      <c r="L1457">
        <v>2520</v>
      </c>
      <c r="M1457" t="s">
        <v>49</v>
      </c>
      <c r="N1457" t="s">
        <v>14</v>
      </c>
      <c r="O1457">
        <v>3.5266000000000002</v>
      </c>
      <c r="P1457">
        <v>8887.0319999999992</v>
      </c>
      <c r="Q1457">
        <v>31.7837</v>
      </c>
      <c r="R1457" s="7">
        <v>3.5266000000000002</v>
      </c>
      <c r="S1457" s="1">
        <v>8887.0320319999992</v>
      </c>
      <c r="T1457" t="s">
        <v>315</v>
      </c>
      <c r="U1457" s="7">
        <v>31.7837</v>
      </c>
      <c r="V1457" s="1">
        <v>282462.76</v>
      </c>
      <c r="W1457">
        <v>2026</v>
      </c>
    </row>
    <row r="1458" spans="1:23" x14ac:dyDescent="0.3">
      <c r="A1458">
        <v>72037853</v>
      </c>
      <c r="B1458" s="2">
        <v>46085</v>
      </c>
      <c r="C1458" t="s">
        <v>3913</v>
      </c>
      <c r="D1458" t="s">
        <v>9</v>
      </c>
      <c r="E1458" t="s">
        <v>10</v>
      </c>
      <c r="F1458" t="s">
        <v>5654</v>
      </c>
      <c r="G1458" t="s">
        <v>5655</v>
      </c>
      <c r="H1458" t="s">
        <v>3876</v>
      </c>
      <c r="I1458" t="s">
        <v>3877</v>
      </c>
      <c r="J1458" t="s">
        <v>50</v>
      </c>
      <c r="K1458" t="s">
        <v>12</v>
      </c>
      <c r="L1458">
        <v>670</v>
      </c>
      <c r="M1458" t="s">
        <v>49</v>
      </c>
      <c r="N1458" t="s">
        <v>14</v>
      </c>
      <c r="O1458">
        <v>0.73240000000000005</v>
      </c>
      <c r="P1458">
        <v>490.70800000000003</v>
      </c>
      <c r="Q1458">
        <v>31.7837</v>
      </c>
      <c r="R1458" s="7">
        <v>0.73239900000000002</v>
      </c>
      <c r="S1458" s="1">
        <v>490.70812999999998</v>
      </c>
      <c r="T1458" t="s">
        <v>315</v>
      </c>
      <c r="U1458" s="7">
        <v>31.7837</v>
      </c>
      <c r="V1458" s="1">
        <v>15596.52</v>
      </c>
      <c r="W1458">
        <v>2026</v>
      </c>
    </row>
    <row r="1459" spans="1:23" x14ac:dyDescent="0.3">
      <c r="A1459">
        <v>72037862</v>
      </c>
      <c r="B1459" s="2">
        <v>46085</v>
      </c>
      <c r="C1459" t="s">
        <v>3913</v>
      </c>
      <c r="D1459" t="s">
        <v>9</v>
      </c>
      <c r="E1459" t="s">
        <v>10</v>
      </c>
      <c r="F1459" t="s">
        <v>5654</v>
      </c>
      <c r="G1459" t="s">
        <v>5655</v>
      </c>
      <c r="H1459" t="s">
        <v>3876</v>
      </c>
      <c r="I1459" t="s">
        <v>3877</v>
      </c>
      <c r="J1459" t="s">
        <v>50</v>
      </c>
      <c r="K1459" t="s">
        <v>12</v>
      </c>
      <c r="L1459">
        <v>1620</v>
      </c>
      <c r="M1459" t="s">
        <v>49</v>
      </c>
      <c r="N1459" t="s">
        <v>14</v>
      </c>
      <c r="O1459">
        <v>0.73240000000000005</v>
      </c>
      <c r="P1459">
        <v>1186.4880000000001</v>
      </c>
      <c r="Q1459">
        <v>31.7837</v>
      </c>
      <c r="R1459" s="7">
        <v>0.73239900000000002</v>
      </c>
      <c r="S1459" s="1">
        <v>1186.488042</v>
      </c>
      <c r="T1459" t="s">
        <v>315</v>
      </c>
      <c r="U1459" s="7">
        <v>31.7837</v>
      </c>
      <c r="V1459" s="1">
        <v>37710.980000000003</v>
      </c>
      <c r="W1459">
        <v>2026</v>
      </c>
    </row>
    <row r="1460" spans="1:23" x14ac:dyDescent="0.3">
      <c r="A1460">
        <v>72037859</v>
      </c>
      <c r="B1460" s="2">
        <v>46085</v>
      </c>
      <c r="C1460" t="s">
        <v>3913</v>
      </c>
      <c r="D1460" t="s">
        <v>9</v>
      </c>
      <c r="E1460" t="s">
        <v>10</v>
      </c>
      <c r="F1460" t="s">
        <v>5654</v>
      </c>
      <c r="G1460" t="s">
        <v>5655</v>
      </c>
      <c r="H1460" t="s">
        <v>3876</v>
      </c>
      <c r="I1460" t="s">
        <v>3877</v>
      </c>
      <c r="J1460" t="s">
        <v>50</v>
      </c>
      <c r="K1460" t="s">
        <v>12</v>
      </c>
      <c r="L1460">
        <v>1350</v>
      </c>
      <c r="M1460" t="s">
        <v>49</v>
      </c>
      <c r="N1460" t="s">
        <v>14</v>
      </c>
      <c r="O1460">
        <v>0.73240000000000005</v>
      </c>
      <c r="P1460">
        <v>988.74</v>
      </c>
      <c r="Q1460">
        <v>31.7837</v>
      </c>
      <c r="R1460" s="7">
        <v>0.73239900000000002</v>
      </c>
      <c r="S1460" s="1">
        <v>988.74014</v>
      </c>
      <c r="T1460" t="s">
        <v>315</v>
      </c>
      <c r="U1460" s="7">
        <v>31.7837</v>
      </c>
      <c r="V1460" s="1">
        <v>31425.82</v>
      </c>
      <c r="W1460">
        <v>2026</v>
      </c>
    </row>
    <row r="1461" spans="1:23" x14ac:dyDescent="0.3">
      <c r="A1461">
        <v>72037200</v>
      </c>
      <c r="B1461" s="2">
        <v>46085</v>
      </c>
      <c r="C1461" t="s">
        <v>2958</v>
      </c>
      <c r="D1461" t="s">
        <v>9</v>
      </c>
      <c r="E1461" t="s">
        <v>10</v>
      </c>
      <c r="F1461" t="s">
        <v>5630</v>
      </c>
      <c r="G1461" t="s">
        <v>5631</v>
      </c>
      <c r="H1461" t="s">
        <v>57</v>
      </c>
      <c r="I1461" t="s">
        <v>58</v>
      </c>
      <c r="J1461" t="s">
        <v>56</v>
      </c>
      <c r="K1461" t="s">
        <v>12</v>
      </c>
      <c r="L1461">
        <v>4000</v>
      </c>
      <c r="M1461" t="s">
        <v>49</v>
      </c>
      <c r="N1461" t="s">
        <v>14</v>
      </c>
      <c r="O1461">
        <v>0.24429999999999999</v>
      </c>
      <c r="P1461">
        <v>977.2</v>
      </c>
      <c r="Q1461">
        <v>31.7837</v>
      </c>
      <c r="R1461" s="7">
        <v>0.24429999999999999</v>
      </c>
      <c r="S1461" s="1">
        <v>977.19994799999995</v>
      </c>
      <c r="T1461" t="s">
        <v>315</v>
      </c>
      <c r="U1461" s="7">
        <v>31.7837</v>
      </c>
      <c r="V1461" s="1">
        <v>31059.03</v>
      </c>
      <c r="W1461">
        <v>2026</v>
      </c>
    </row>
    <row r="1462" spans="1:23" x14ac:dyDescent="0.3">
      <c r="A1462">
        <v>72036305</v>
      </c>
      <c r="B1462" s="2">
        <v>46085</v>
      </c>
      <c r="C1462" t="s">
        <v>2544</v>
      </c>
      <c r="D1462" t="s">
        <v>9</v>
      </c>
      <c r="E1462" t="s">
        <v>10</v>
      </c>
      <c r="F1462" t="s">
        <v>5630</v>
      </c>
      <c r="G1462" t="s">
        <v>5631</v>
      </c>
      <c r="H1462" t="s">
        <v>2694</v>
      </c>
      <c r="I1462" t="s">
        <v>2695</v>
      </c>
      <c r="J1462" t="s">
        <v>56</v>
      </c>
      <c r="K1462" t="s">
        <v>12</v>
      </c>
      <c r="L1462">
        <v>5100</v>
      </c>
      <c r="M1462" t="s">
        <v>49</v>
      </c>
      <c r="N1462" t="s">
        <v>14</v>
      </c>
      <c r="O1462">
        <v>0.39929999999999999</v>
      </c>
      <c r="P1462">
        <v>2036.43</v>
      </c>
      <c r="Q1462">
        <v>31.7837</v>
      </c>
      <c r="R1462" s="7">
        <v>0.39929900000000002</v>
      </c>
      <c r="S1462" s="1">
        <v>2036.429993</v>
      </c>
      <c r="T1462" t="s">
        <v>315</v>
      </c>
      <c r="U1462" s="7">
        <v>31.7837</v>
      </c>
      <c r="V1462" s="1">
        <v>64725.279999999999</v>
      </c>
      <c r="W1462">
        <v>2026</v>
      </c>
    </row>
    <row r="1463" spans="1:23" x14ac:dyDescent="0.3">
      <c r="A1463">
        <v>72036310</v>
      </c>
      <c r="B1463" s="2">
        <v>46085</v>
      </c>
      <c r="C1463" t="s">
        <v>2544</v>
      </c>
      <c r="D1463" t="s">
        <v>9</v>
      </c>
      <c r="E1463" t="s">
        <v>10</v>
      </c>
      <c r="F1463" t="s">
        <v>5630</v>
      </c>
      <c r="G1463" t="s">
        <v>5631</v>
      </c>
      <c r="H1463" t="s">
        <v>2694</v>
      </c>
      <c r="I1463" t="s">
        <v>2695</v>
      </c>
      <c r="J1463" t="s">
        <v>56</v>
      </c>
      <c r="K1463" t="s">
        <v>12</v>
      </c>
      <c r="L1463">
        <v>5100</v>
      </c>
      <c r="M1463" t="s">
        <v>49</v>
      </c>
      <c r="N1463" t="s">
        <v>14</v>
      </c>
      <c r="O1463">
        <v>0.39929999999999999</v>
      </c>
      <c r="P1463">
        <v>2036.43</v>
      </c>
      <c r="Q1463">
        <v>31.7837</v>
      </c>
      <c r="R1463" s="7">
        <v>0.39929900000000002</v>
      </c>
      <c r="S1463" s="1">
        <v>2036.429993</v>
      </c>
      <c r="T1463" t="s">
        <v>315</v>
      </c>
      <c r="U1463" s="7">
        <v>31.7837</v>
      </c>
      <c r="V1463" s="1">
        <v>64725.279999999999</v>
      </c>
      <c r="W1463">
        <v>2026</v>
      </c>
    </row>
    <row r="1464" spans="1:23" x14ac:dyDescent="0.3">
      <c r="A1464">
        <v>72036315</v>
      </c>
      <c r="B1464" s="2">
        <v>46085</v>
      </c>
      <c r="C1464" t="s">
        <v>2544</v>
      </c>
      <c r="D1464" t="s">
        <v>9</v>
      </c>
      <c r="E1464" t="s">
        <v>10</v>
      </c>
      <c r="F1464" t="s">
        <v>5630</v>
      </c>
      <c r="G1464" t="s">
        <v>5631</v>
      </c>
      <c r="H1464" t="s">
        <v>2694</v>
      </c>
      <c r="I1464" t="s">
        <v>2695</v>
      </c>
      <c r="J1464" t="s">
        <v>56</v>
      </c>
      <c r="K1464" t="s">
        <v>12</v>
      </c>
      <c r="L1464">
        <v>5100</v>
      </c>
      <c r="M1464" t="s">
        <v>49</v>
      </c>
      <c r="N1464" t="s">
        <v>14</v>
      </c>
      <c r="O1464">
        <v>0.39929999999999999</v>
      </c>
      <c r="P1464">
        <v>2036.43</v>
      </c>
      <c r="Q1464">
        <v>31.7837</v>
      </c>
      <c r="R1464" s="7">
        <v>0.39929900000000002</v>
      </c>
      <c r="S1464" s="1">
        <v>2036.429993</v>
      </c>
      <c r="T1464" t="s">
        <v>315</v>
      </c>
      <c r="U1464" s="7">
        <v>31.7837</v>
      </c>
      <c r="V1464" s="1">
        <v>64725.279999999999</v>
      </c>
      <c r="W1464">
        <v>2026</v>
      </c>
    </row>
    <row r="1465" spans="1:23" x14ac:dyDescent="0.3">
      <c r="A1465">
        <v>72036325</v>
      </c>
      <c r="B1465" s="2">
        <v>46085</v>
      </c>
      <c r="C1465" t="s">
        <v>2544</v>
      </c>
      <c r="D1465" t="s">
        <v>9</v>
      </c>
      <c r="E1465" t="s">
        <v>10</v>
      </c>
      <c r="F1465" t="s">
        <v>5630</v>
      </c>
      <c r="G1465" t="s">
        <v>5631</v>
      </c>
      <c r="H1465" t="s">
        <v>2694</v>
      </c>
      <c r="I1465" t="s">
        <v>2695</v>
      </c>
      <c r="J1465" t="s">
        <v>56</v>
      </c>
      <c r="K1465" t="s">
        <v>12</v>
      </c>
      <c r="L1465">
        <v>5100</v>
      </c>
      <c r="M1465" t="s">
        <v>49</v>
      </c>
      <c r="N1465" t="s">
        <v>14</v>
      </c>
      <c r="O1465">
        <v>0.39929999999999999</v>
      </c>
      <c r="P1465">
        <v>2036.43</v>
      </c>
      <c r="Q1465">
        <v>31.7837</v>
      </c>
      <c r="R1465" s="7">
        <v>0.39929900000000002</v>
      </c>
      <c r="S1465" s="1">
        <v>2036.429993</v>
      </c>
      <c r="T1465" t="s">
        <v>315</v>
      </c>
      <c r="U1465" s="7">
        <v>31.7837</v>
      </c>
      <c r="V1465" s="1">
        <v>64725.279999999999</v>
      </c>
      <c r="W1465">
        <v>2026</v>
      </c>
    </row>
    <row r="1466" spans="1:23" x14ac:dyDescent="0.3">
      <c r="A1466">
        <v>72036052</v>
      </c>
      <c r="B1466" s="2">
        <v>46085</v>
      </c>
      <c r="C1466" t="s">
        <v>2544</v>
      </c>
      <c r="D1466" t="s">
        <v>9</v>
      </c>
      <c r="E1466" t="s">
        <v>10</v>
      </c>
      <c r="F1466" t="s">
        <v>5630</v>
      </c>
      <c r="G1466" t="s">
        <v>5631</v>
      </c>
      <c r="H1466" t="s">
        <v>2692</v>
      </c>
      <c r="I1466" t="s">
        <v>2693</v>
      </c>
      <c r="J1466" t="s">
        <v>56</v>
      </c>
      <c r="K1466" t="s">
        <v>12</v>
      </c>
      <c r="L1466">
        <v>4040</v>
      </c>
      <c r="M1466" t="s">
        <v>49</v>
      </c>
      <c r="N1466" t="s">
        <v>14</v>
      </c>
      <c r="O1466">
        <v>0.39929999999999999</v>
      </c>
      <c r="P1466">
        <v>1613.172</v>
      </c>
      <c r="Q1466">
        <v>31.7837</v>
      </c>
      <c r="R1466" s="7">
        <v>0.39929900000000002</v>
      </c>
      <c r="S1466" s="1">
        <v>1613.1718450000001</v>
      </c>
      <c r="T1466" t="s">
        <v>315</v>
      </c>
      <c r="U1466" s="7">
        <v>31.7837</v>
      </c>
      <c r="V1466" s="1">
        <v>51272.57</v>
      </c>
      <c r="W1466">
        <v>2026</v>
      </c>
    </row>
    <row r="1467" spans="1:23" x14ac:dyDescent="0.3">
      <c r="A1467">
        <v>72036092</v>
      </c>
      <c r="B1467" s="2">
        <v>46085</v>
      </c>
      <c r="C1467" t="s">
        <v>2544</v>
      </c>
      <c r="D1467" t="s">
        <v>9</v>
      </c>
      <c r="E1467" t="s">
        <v>10</v>
      </c>
      <c r="F1467" t="s">
        <v>5630</v>
      </c>
      <c r="G1467" t="s">
        <v>5631</v>
      </c>
      <c r="H1467" t="s">
        <v>4054</v>
      </c>
      <c r="I1467" t="s">
        <v>4055</v>
      </c>
      <c r="J1467" t="s">
        <v>56</v>
      </c>
      <c r="K1467" t="s">
        <v>12</v>
      </c>
      <c r="L1467">
        <v>1610</v>
      </c>
      <c r="M1467" t="s">
        <v>49</v>
      </c>
      <c r="N1467" t="s">
        <v>14</v>
      </c>
      <c r="O1467">
        <v>0.60389999999999999</v>
      </c>
      <c r="P1467">
        <v>972.279</v>
      </c>
      <c r="Q1467">
        <v>31.7837</v>
      </c>
      <c r="R1467" s="7">
        <v>0.60389999999999999</v>
      </c>
      <c r="S1467" s="1">
        <v>972.27887199999998</v>
      </c>
      <c r="T1467" t="s">
        <v>315</v>
      </c>
      <c r="U1467" s="7">
        <v>31.7837</v>
      </c>
      <c r="V1467" s="1">
        <v>30902.62</v>
      </c>
      <c r="W1467">
        <v>2026</v>
      </c>
    </row>
    <row r="1468" spans="1:23" x14ac:dyDescent="0.3">
      <c r="A1468">
        <v>72036090</v>
      </c>
      <c r="B1468" s="2">
        <v>46085</v>
      </c>
      <c r="C1468" t="s">
        <v>2544</v>
      </c>
      <c r="D1468" t="s">
        <v>9</v>
      </c>
      <c r="E1468" t="s">
        <v>10</v>
      </c>
      <c r="F1468" t="s">
        <v>5630</v>
      </c>
      <c r="G1468" t="s">
        <v>5631</v>
      </c>
      <c r="H1468" t="s">
        <v>4054</v>
      </c>
      <c r="I1468" t="s">
        <v>4055</v>
      </c>
      <c r="J1468" t="s">
        <v>56</v>
      </c>
      <c r="K1468" t="s">
        <v>12</v>
      </c>
      <c r="L1468">
        <v>2730</v>
      </c>
      <c r="M1468" t="s">
        <v>49</v>
      </c>
      <c r="N1468" t="s">
        <v>14</v>
      </c>
      <c r="O1468">
        <v>0.60389999999999999</v>
      </c>
      <c r="P1468">
        <v>1648.6469999999999</v>
      </c>
      <c r="Q1468">
        <v>31.7837</v>
      </c>
      <c r="R1468" s="7">
        <v>0.60389999999999999</v>
      </c>
      <c r="S1468" s="1">
        <v>1648.646947</v>
      </c>
      <c r="T1468" t="s">
        <v>315</v>
      </c>
      <c r="U1468" s="7">
        <v>31.7837</v>
      </c>
      <c r="V1468" s="1">
        <v>52400.1</v>
      </c>
      <c r="W1468">
        <v>2026</v>
      </c>
    </row>
    <row r="1469" spans="1:23" x14ac:dyDescent="0.3">
      <c r="A1469">
        <v>72036083</v>
      </c>
      <c r="B1469" s="2">
        <v>46085</v>
      </c>
      <c r="C1469" t="s">
        <v>2544</v>
      </c>
      <c r="D1469" t="s">
        <v>9</v>
      </c>
      <c r="E1469" t="s">
        <v>10</v>
      </c>
      <c r="F1469" t="s">
        <v>5630</v>
      </c>
      <c r="G1469" t="s">
        <v>5631</v>
      </c>
      <c r="H1469" t="s">
        <v>4054</v>
      </c>
      <c r="I1469" t="s">
        <v>4055</v>
      </c>
      <c r="J1469" t="s">
        <v>56</v>
      </c>
      <c r="K1469" t="s">
        <v>12</v>
      </c>
      <c r="L1469">
        <v>1450</v>
      </c>
      <c r="M1469" t="s">
        <v>49</v>
      </c>
      <c r="N1469" t="s">
        <v>14</v>
      </c>
      <c r="O1469">
        <v>0.60389999999999999</v>
      </c>
      <c r="P1469">
        <v>875.65499999999997</v>
      </c>
      <c r="Q1469">
        <v>31.7837</v>
      </c>
      <c r="R1469" s="7">
        <v>0.60389999999999999</v>
      </c>
      <c r="S1469" s="1">
        <v>875.65513099999998</v>
      </c>
      <c r="T1469" t="s">
        <v>315</v>
      </c>
      <c r="U1469" s="7">
        <v>31.7837</v>
      </c>
      <c r="V1469" s="1">
        <v>27831.56</v>
      </c>
      <c r="W1469">
        <v>2026</v>
      </c>
    </row>
    <row r="1470" spans="1:23" x14ac:dyDescent="0.3">
      <c r="A1470">
        <v>72036208</v>
      </c>
      <c r="B1470" s="2">
        <v>46085</v>
      </c>
      <c r="C1470" t="s">
        <v>2544</v>
      </c>
      <c r="D1470" t="s">
        <v>9</v>
      </c>
      <c r="E1470" t="s">
        <v>10</v>
      </c>
      <c r="F1470" t="s">
        <v>5630</v>
      </c>
      <c r="G1470" t="s">
        <v>5631</v>
      </c>
      <c r="H1470" t="s">
        <v>3984</v>
      </c>
      <c r="I1470" t="s">
        <v>3985</v>
      </c>
      <c r="J1470" t="s">
        <v>56</v>
      </c>
      <c r="K1470" t="s">
        <v>12</v>
      </c>
      <c r="L1470">
        <v>3200</v>
      </c>
      <c r="M1470" t="s">
        <v>49</v>
      </c>
      <c r="N1470" t="s">
        <v>14</v>
      </c>
      <c r="O1470">
        <v>0.60389999999999999</v>
      </c>
      <c r="P1470">
        <v>1932.48</v>
      </c>
      <c r="Q1470">
        <v>31.7837</v>
      </c>
      <c r="R1470" s="7">
        <v>0.60389999999999999</v>
      </c>
      <c r="S1470" s="1">
        <v>1932.4798559999999</v>
      </c>
      <c r="T1470" t="s">
        <v>315</v>
      </c>
      <c r="U1470" s="7">
        <v>31.7837</v>
      </c>
      <c r="V1470" s="1">
        <v>61421.36</v>
      </c>
      <c r="W1470">
        <v>2026</v>
      </c>
    </row>
    <row r="1471" spans="1:23" x14ac:dyDescent="0.3">
      <c r="A1471">
        <v>72036087</v>
      </c>
      <c r="B1471" s="2">
        <v>46085</v>
      </c>
      <c r="C1471" t="s">
        <v>2544</v>
      </c>
      <c r="D1471" t="s">
        <v>9</v>
      </c>
      <c r="E1471" t="s">
        <v>10</v>
      </c>
      <c r="F1471" t="s">
        <v>5630</v>
      </c>
      <c r="G1471" t="s">
        <v>5631</v>
      </c>
      <c r="H1471" t="s">
        <v>4054</v>
      </c>
      <c r="I1471" t="s">
        <v>4055</v>
      </c>
      <c r="J1471" t="s">
        <v>56</v>
      </c>
      <c r="K1471" t="s">
        <v>12</v>
      </c>
      <c r="L1471">
        <v>1720</v>
      </c>
      <c r="M1471" t="s">
        <v>49</v>
      </c>
      <c r="N1471" t="s">
        <v>14</v>
      </c>
      <c r="O1471">
        <v>0.60389999999999999</v>
      </c>
      <c r="P1471">
        <v>1038.7080000000001</v>
      </c>
      <c r="Q1471">
        <v>31.7837</v>
      </c>
      <c r="R1471" s="7">
        <v>0.60389999999999999</v>
      </c>
      <c r="S1471" s="1">
        <v>1038.707891</v>
      </c>
      <c r="T1471" t="s">
        <v>315</v>
      </c>
      <c r="U1471" s="7">
        <v>31.7837</v>
      </c>
      <c r="V1471" s="1">
        <v>33013.980000000003</v>
      </c>
      <c r="W1471">
        <v>2026</v>
      </c>
    </row>
    <row r="1472" spans="1:23" x14ac:dyDescent="0.3">
      <c r="A1472">
        <v>72036203</v>
      </c>
      <c r="B1472" s="2">
        <v>46085</v>
      </c>
      <c r="C1472" t="s">
        <v>2544</v>
      </c>
      <c r="D1472" t="s">
        <v>9</v>
      </c>
      <c r="E1472" t="s">
        <v>10</v>
      </c>
      <c r="F1472" t="s">
        <v>5630</v>
      </c>
      <c r="G1472" t="s">
        <v>5631</v>
      </c>
      <c r="H1472" t="s">
        <v>3984</v>
      </c>
      <c r="I1472" t="s">
        <v>3985</v>
      </c>
      <c r="J1472" t="s">
        <v>56</v>
      </c>
      <c r="K1472" t="s">
        <v>12</v>
      </c>
      <c r="L1472">
        <v>670</v>
      </c>
      <c r="M1472" t="s">
        <v>49</v>
      </c>
      <c r="N1472" t="s">
        <v>14</v>
      </c>
      <c r="O1472">
        <v>0.60389999999999999</v>
      </c>
      <c r="P1472">
        <v>404.613</v>
      </c>
      <c r="Q1472">
        <v>31.7837</v>
      </c>
      <c r="R1472" s="7">
        <v>0.60389999999999999</v>
      </c>
      <c r="S1472" s="1">
        <v>404.61305599999997</v>
      </c>
      <c r="T1472" t="s">
        <v>315</v>
      </c>
      <c r="U1472" s="7">
        <v>31.7837</v>
      </c>
      <c r="V1472" s="1">
        <v>12860.1</v>
      </c>
      <c r="W1472">
        <v>2026</v>
      </c>
    </row>
    <row r="1473" spans="1:23" x14ac:dyDescent="0.3">
      <c r="A1473">
        <v>72034243</v>
      </c>
      <c r="B1473" s="2">
        <v>46085</v>
      </c>
      <c r="C1473" t="s">
        <v>2440</v>
      </c>
      <c r="D1473" t="s">
        <v>9</v>
      </c>
      <c r="E1473" t="s">
        <v>10</v>
      </c>
      <c r="F1473" t="s">
        <v>5672</v>
      </c>
      <c r="G1473" t="s">
        <v>5673</v>
      </c>
      <c r="H1473" t="s">
        <v>1035</v>
      </c>
      <c r="I1473" t="s">
        <v>1036</v>
      </c>
      <c r="J1473" t="s">
        <v>56</v>
      </c>
      <c r="K1473" t="s">
        <v>557</v>
      </c>
      <c r="L1473">
        <v>900</v>
      </c>
      <c r="M1473" t="s">
        <v>49</v>
      </c>
      <c r="N1473" t="s">
        <v>14</v>
      </c>
      <c r="O1473">
        <v>1.4962</v>
      </c>
      <c r="P1473">
        <v>1346.58</v>
      </c>
      <c r="Q1473">
        <v>31.7837</v>
      </c>
      <c r="R1473" s="7">
        <v>1.4961990000000001</v>
      </c>
      <c r="S1473" s="1">
        <v>1346.5798500000001</v>
      </c>
      <c r="T1473" t="s">
        <v>315</v>
      </c>
      <c r="U1473" s="7">
        <v>31.7837</v>
      </c>
      <c r="V1473" s="1">
        <v>42799.29</v>
      </c>
      <c r="W1473">
        <v>2026</v>
      </c>
    </row>
    <row r="1474" spans="1:23" x14ac:dyDescent="0.3">
      <c r="A1474">
        <v>72034239</v>
      </c>
      <c r="B1474" s="2">
        <v>46085</v>
      </c>
      <c r="C1474" t="s">
        <v>2440</v>
      </c>
      <c r="D1474" t="s">
        <v>9</v>
      </c>
      <c r="E1474" t="s">
        <v>10</v>
      </c>
      <c r="F1474" t="s">
        <v>5672</v>
      </c>
      <c r="G1474" t="s">
        <v>5673</v>
      </c>
      <c r="H1474" t="s">
        <v>5760</v>
      </c>
      <c r="I1474" t="s">
        <v>5761</v>
      </c>
      <c r="J1474" t="s">
        <v>56</v>
      </c>
      <c r="K1474" t="s">
        <v>557</v>
      </c>
      <c r="L1474">
        <v>4040</v>
      </c>
      <c r="M1474" t="s">
        <v>49</v>
      </c>
      <c r="N1474" t="s">
        <v>14</v>
      </c>
      <c r="O1474">
        <v>1.4962</v>
      </c>
      <c r="P1474">
        <v>6044.6480000000001</v>
      </c>
      <c r="Q1474">
        <v>31.7837</v>
      </c>
      <c r="R1474" s="7">
        <v>1.4961990000000001</v>
      </c>
      <c r="S1474" s="1">
        <v>6044.6480419999998</v>
      </c>
      <c r="T1474" t="s">
        <v>315</v>
      </c>
      <c r="U1474" s="7">
        <v>31.7837</v>
      </c>
      <c r="V1474" s="1">
        <v>192121.28</v>
      </c>
      <c r="W1474">
        <v>2026</v>
      </c>
    </row>
    <row r="1475" spans="1:23" x14ac:dyDescent="0.3">
      <c r="A1475">
        <v>72035562</v>
      </c>
      <c r="B1475" s="2">
        <v>46085</v>
      </c>
      <c r="C1475" t="s">
        <v>2540</v>
      </c>
      <c r="D1475" t="s">
        <v>9</v>
      </c>
      <c r="E1475" t="s">
        <v>10</v>
      </c>
      <c r="F1475" t="s">
        <v>5672</v>
      </c>
      <c r="G1475" t="s">
        <v>5673</v>
      </c>
      <c r="H1475" t="s">
        <v>1037</v>
      </c>
      <c r="I1475" t="s">
        <v>1038</v>
      </c>
      <c r="J1475" t="s">
        <v>56</v>
      </c>
      <c r="K1475" t="s">
        <v>557</v>
      </c>
      <c r="L1475">
        <v>6720</v>
      </c>
      <c r="M1475" t="s">
        <v>49</v>
      </c>
      <c r="N1475" t="s">
        <v>14</v>
      </c>
      <c r="O1475">
        <v>1.2606999999999999</v>
      </c>
      <c r="P1475">
        <v>8471.9040000000005</v>
      </c>
      <c r="Q1475">
        <v>31.7837</v>
      </c>
      <c r="R1475" s="7">
        <v>1.260699</v>
      </c>
      <c r="S1475" s="1">
        <v>8471.9041519999992</v>
      </c>
      <c r="T1475" t="s">
        <v>315</v>
      </c>
      <c r="U1475" s="7">
        <v>31.7837</v>
      </c>
      <c r="V1475" s="1">
        <v>269268.46000000002</v>
      </c>
      <c r="W1475">
        <v>2026</v>
      </c>
    </row>
    <row r="1476" spans="1:23" x14ac:dyDescent="0.3">
      <c r="A1476">
        <v>72034240</v>
      </c>
      <c r="B1476" s="2">
        <v>46085</v>
      </c>
      <c r="C1476" t="s">
        <v>2440</v>
      </c>
      <c r="D1476" t="s">
        <v>9</v>
      </c>
      <c r="E1476" t="s">
        <v>10</v>
      </c>
      <c r="F1476" t="s">
        <v>5672</v>
      </c>
      <c r="G1476" t="s">
        <v>5673</v>
      </c>
      <c r="H1476" t="s">
        <v>5760</v>
      </c>
      <c r="I1476" t="s">
        <v>5761</v>
      </c>
      <c r="J1476" t="s">
        <v>56</v>
      </c>
      <c r="K1476" t="s">
        <v>557</v>
      </c>
      <c r="L1476">
        <v>1650</v>
      </c>
      <c r="M1476" t="s">
        <v>49</v>
      </c>
      <c r="N1476" t="s">
        <v>14</v>
      </c>
      <c r="O1476">
        <v>1.4962</v>
      </c>
      <c r="P1476">
        <v>2468.73</v>
      </c>
      <c r="Q1476">
        <v>31.7837</v>
      </c>
      <c r="R1476" s="7">
        <v>1.4961990000000001</v>
      </c>
      <c r="S1476" s="1">
        <v>2468.729883</v>
      </c>
      <c r="T1476" t="s">
        <v>315</v>
      </c>
      <c r="U1476" s="7">
        <v>31.7837</v>
      </c>
      <c r="V1476" s="1">
        <v>78465.37</v>
      </c>
      <c r="W1476">
        <v>2026</v>
      </c>
    </row>
    <row r="1477" spans="1:23" x14ac:dyDescent="0.3">
      <c r="A1477">
        <v>72034242</v>
      </c>
      <c r="B1477" s="2">
        <v>46085</v>
      </c>
      <c r="C1477" t="s">
        <v>2440</v>
      </c>
      <c r="D1477" t="s">
        <v>9</v>
      </c>
      <c r="E1477" t="s">
        <v>10</v>
      </c>
      <c r="F1477" t="s">
        <v>5672</v>
      </c>
      <c r="G1477" t="s">
        <v>5673</v>
      </c>
      <c r="H1477" t="s">
        <v>1039</v>
      </c>
      <c r="I1477" t="s">
        <v>1040</v>
      </c>
      <c r="J1477" t="s">
        <v>56</v>
      </c>
      <c r="K1477" t="s">
        <v>557</v>
      </c>
      <c r="L1477">
        <v>1020</v>
      </c>
      <c r="M1477" t="s">
        <v>49</v>
      </c>
      <c r="N1477" t="s">
        <v>14</v>
      </c>
      <c r="O1477">
        <v>1.4962</v>
      </c>
      <c r="P1477">
        <v>1526.124</v>
      </c>
      <c r="Q1477">
        <v>31.7837</v>
      </c>
      <c r="R1477" s="7">
        <v>1.4961990000000001</v>
      </c>
      <c r="S1477" s="1">
        <v>1526.124082</v>
      </c>
      <c r="T1477" t="s">
        <v>315</v>
      </c>
      <c r="U1477" s="7">
        <v>31.7837</v>
      </c>
      <c r="V1477" s="1">
        <v>48505.87</v>
      </c>
      <c r="W1477">
        <v>2026</v>
      </c>
    </row>
    <row r="1478" spans="1:23" x14ac:dyDescent="0.3">
      <c r="A1478">
        <v>72033809</v>
      </c>
      <c r="B1478" s="2">
        <v>46085</v>
      </c>
      <c r="C1478" t="s">
        <v>2446</v>
      </c>
      <c r="D1478" t="s">
        <v>9</v>
      </c>
      <c r="E1478" t="s">
        <v>10</v>
      </c>
      <c r="F1478" t="s">
        <v>5672</v>
      </c>
      <c r="G1478" t="s">
        <v>5673</v>
      </c>
      <c r="H1478" t="s">
        <v>1037</v>
      </c>
      <c r="I1478" t="s">
        <v>1038</v>
      </c>
      <c r="J1478" t="s">
        <v>56</v>
      </c>
      <c r="K1478" t="s">
        <v>557</v>
      </c>
      <c r="L1478">
        <v>3000</v>
      </c>
      <c r="M1478" t="s">
        <v>49</v>
      </c>
      <c r="N1478" t="s">
        <v>14</v>
      </c>
      <c r="O1478">
        <v>1.4557</v>
      </c>
      <c r="P1478">
        <v>4367.1000000000004</v>
      </c>
      <c r="Q1478">
        <v>31.7837</v>
      </c>
      <c r="R1478" s="7">
        <v>1.4556990000000001</v>
      </c>
      <c r="S1478" s="1">
        <v>4367.100117</v>
      </c>
      <c r="T1478" t="s">
        <v>315</v>
      </c>
      <c r="U1478" s="7">
        <v>31.7837</v>
      </c>
      <c r="V1478" s="1">
        <v>138802.6</v>
      </c>
      <c r="W1478">
        <v>2026</v>
      </c>
    </row>
    <row r="1479" spans="1:23" x14ac:dyDescent="0.3">
      <c r="A1479">
        <v>72033809</v>
      </c>
      <c r="B1479" s="2">
        <v>46085</v>
      </c>
      <c r="C1479" t="s">
        <v>2446</v>
      </c>
      <c r="D1479" t="s">
        <v>9</v>
      </c>
      <c r="E1479" t="s">
        <v>10</v>
      </c>
      <c r="F1479" t="s">
        <v>5672</v>
      </c>
      <c r="G1479" t="s">
        <v>5673</v>
      </c>
      <c r="H1479" t="s">
        <v>1037</v>
      </c>
      <c r="I1479" t="s">
        <v>1038</v>
      </c>
      <c r="J1479" t="s">
        <v>56</v>
      </c>
      <c r="K1479" t="s">
        <v>557</v>
      </c>
      <c r="L1479">
        <v>5000</v>
      </c>
      <c r="M1479" t="s">
        <v>49</v>
      </c>
      <c r="N1479" t="s">
        <v>14</v>
      </c>
      <c r="O1479">
        <v>1.4557</v>
      </c>
      <c r="P1479">
        <v>7278.5</v>
      </c>
      <c r="Q1479">
        <v>31.7837</v>
      </c>
      <c r="R1479" s="7">
        <v>1.4556990000000001</v>
      </c>
      <c r="S1479" s="1">
        <v>7278.4999850000004</v>
      </c>
      <c r="T1479" t="s">
        <v>315</v>
      </c>
      <c r="U1479" s="7">
        <v>31.7837</v>
      </c>
      <c r="V1479" s="1">
        <v>231337.66</v>
      </c>
      <c r="W1479">
        <v>2026</v>
      </c>
    </row>
    <row r="1480" spans="1:23" x14ac:dyDescent="0.3">
      <c r="A1480">
        <v>72033809</v>
      </c>
      <c r="B1480" s="2">
        <v>46085</v>
      </c>
      <c r="C1480" t="s">
        <v>2446</v>
      </c>
      <c r="D1480" t="s">
        <v>9</v>
      </c>
      <c r="E1480" t="s">
        <v>10</v>
      </c>
      <c r="F1480" t="s">
        <v>5672</v>
      </c>
      <c r="G1480" t="s">
        <v>5673</v>
      </c>
      <c r="H1480" t="s">
        <v>1037</v>
      </c>
      <c r="I1480" t="s">
        <v>1038</v>
      </c>
      <c r="J1480" t="s">
        <v>56</v>
      </c>
      <c r="K1480" t="s">
        <v>557</v>
      </c>
      <c r="L1480">
        <v>5100</v>
      </c>
      <c r="M1480" t="s">
        <v>49</v>
      </c>
      <c r="N1480" t="s">
        <v>14</v>
      </c>
      <c r="O1480">
        <v>1.4557</v>
      </c>
      <c r="P1480">
        <v>7424.07</v>
      </c>
      <c r="Q1480">
        <v>31.7837</v>
      </c>
      <c r="R1480" s="7">
        <v>1.4556990000000001</v>
      </c>
      <c r="S1480" s="1">
        <v>7424.0698839999995</v>
      </c>
      <c r="T1480" t="s">
        <v>315</v>
      </c>
      <c r="U1480" s="7">
        <v>31.7837</v>
      </c>
      <c r="V1480" s="1">
        <v>235964.41</v>
      </c>
      <c r="W1480">
        <v>2026</v>
      </c>
    </row>
    <row r="1481" spans="1:23" x14ac:dyDescent="0.3">
      <c r="A1481">
        <v>72033809</v>
      </c>
      <c r="B1481" s="2">
        <v>46085</v>
      </c>
      <c r="C1481" t="s">
        <v>2446</v>
      </c>
      <c r="D1481" t="s">
        <v>9</v>
      </c>
      <c r="E1481" t="s">
        <v>10</v>
      </c>
      <c r="F1481" t="s">
        <v>5672</v>
      </c>
      <c r="G1481" t="s">
        <v>5673</v>
      </c>
      <c r="H1481" t="s">
        <v>1037</v>
      </c>
      <c r="I1481" t="s">
        <v>1038</v>
      </c>
      <c r="J1481" t="s">
        <v>56</v>
      </c>
      <c r="K1481" t="s">
        <v>557</v>
      </c>
      <c r="L1481">
        <v>2220</v>
      </c>
      <c r="M1481" t="s">
        <v>49</v>
      </c>
      <c r="N1481" t="s">
        <v>14</v>
      </c>
      <c r="O1481">
        <v>1.4557</v>
      </c>
      <c r="P1481">
        <v>3231.654</v>
      </c>
      <c r="Q1481">
        <v>31.7837</v>
      </c>
      <c r="R1481" s="7">
        <v>1.4556990000000001</v>
      </c>
      <c r="S1481" s="1">
        <v>3231.6539600000001</v>
      </c>
      <c r="T1481" t="s">
        <v>315</v>
      </c>
      <c r="U1481" s="7">
        <v>31.7837</v>
      </c>
      <c r="V1481" s="1">
        <v>102713.92</v>
      </c>
      <c r="W1481">
        <v>2026</v>
      </c>
    </row>
    <row r="1482" spans="1:23" x14ac:dyDescent="0.3">
      <c r="A1482">
        <v>72033809</v>
      </c>
      <c r="B1482" s="2">
        <v>46085</v>
      </c>
      <c r="C1482" t="s">
        <v>2446</v>
      </c>
      <c r="D1482" t="s">
        <v>9</v>
      </c>
      <c r="E1482" t="s">
        <v>10</v>
      </c>
      <c r="F1482" t="s">
        <v>5672</v>
      </c>
      <c r="G1482" t="s">
        <v>5673</v>
      </c>
      <c r="H1482" t="s">
        <v>1037</v>
      </c>
      <c r="I1482" t="s">
        <v>1038</v>
      </c>
      <c r="J1482" t="s">
        <v>56</v>
      </c>
      <c r="K1482" t="s">
        <v>557</v>
      </c>
      <c r="L1482">
        <v>3780</v>
      </c>
      <c r="M1482" t="s">
        <v>49</v>
      </c>
      <c r="N1482" t="s">
        <v>14</v>
      </c>
      <c r="O1482">
        <v>1.4557</v>
      </c>
      <c r="P1482">
        <v>5502.5460000000003</v>
      </c>
      <c r="Q1482">
        <v>31.7837</v>
      </c>
      <c r="R1482" s="7">
        <v>1.4556990000000001</v>
      </c>
      <c r="S1482" s="1">
        <v>5502.545959</v>
      </c>
      <c r="T1482" t="s">
        <v>315</v>
      </c>
      <c r="U1482" s="7">
        <v>31.7837</v>
      </c>
      <c r="V1482" s="1">
        <v>174891.27</v>
      </c>
      <c r="W1482">
        <v>2026</v>
      </c>
    </row>
    <row r="1483" spans="1:23" x14ac:dyDescent="0.3">
      <c r="A1483">
        <v>72036540</v>
      </c>
      <c r="B1483" s="2">
        <v>46085</v>
      </c>
      <c r="C1483" t="s">
        <v>2547</v>
      </c>
      <c r="D1483" t="s">
        <v>9</v>
      </c>
      <c r="E1483" t="s">
        <v>10</v>
      </c>
      <c r="F1483" t="s">
        <v>5630</v>
      </c>
      <c r="G1483" t="s">
        <v>5631</v>
      </c>
      <c r="H1483" t="s">
        <v>5762</v>
      </c>
      <c r="I1483" t="s">
        <v>5763</v>
      </c>
      <c r="J1483" t="s">
        <v>537</v>
      </c>
      <c r="K1483" t="s">
        <v>12</v>
      </c>
      <c r="L1483">
        <v>500</v>
      </c>
      <c r="M1483" t="s">
        <v>49</v>
      </c>
      <c r="N1483" t="s">
        <v>14</v>
      </c>
      <c r="O1483">
        <v>0.72709999999999997</v>
      </c>
      <c r="P1483">
        <v>363.55</v>
      </c>
      <c r="Q1483">
        <v>31.7837</v>
      </c>
      <c r="R1483" s="7">
        <v>0.72709999999999997</v>
      </c>
      <c r="S1483" s="1">
        <v>363.549869</v>
      </c>
      <c r="T1483" t="s">
        <v>315</v>
      </c>
      <c r="U1483" s="7">
        <v>31.7837</v>
      </c>
      <c r="V1483" s="1">
        <v>11554.96</v>
      </c>
      <c r="W1483">
        <v>2026</v>
      </c>
    </row>
    <row r="1484" spans="1:23" x14ac:dyDescent="0.3">
      <c r="A1484">
        <v>72036519</v>
      </c>
      <c r="B1484" s="2">
        <v>46085</v>
      </c>
      <c r="C1484" t="s">
        <v>2548</v>
      </c>
      <c r="D1484" t="s">
        <v>9</v>
      </c>
      <c r="E1484" t="s">
        <v>10</v>
      </c>
      <c r="F1484" t="s">
        <v>5630</v>
      </c>
      <c r="G1484" t="s">
        <v>5631</v>
      </c>
      <c r="H1484" t="s">
        <v>5764</v>
      </c>
      <c r="I1484" t="s">
        <v>5765</v>
      </c>
      <c r="J1484" t="s">
        <v>55</v>
      </c>
      <c r="K1484" t="s">
        <v>12</v>
      </c>
      <c r="L1484">
        <v>2050</v>
      </c>
      <c r="M1484" t="s">
        <v>49</v>
      </c>
      <c r="N1484" t="s">
        <v>14</v>
      </c>
      <c r="O1484">
        <v>0.36270000000000002</v>
      </c>
      <c r="P1484">
        <v>743.53499999999997</v>
      </c>
      <c r="Q1484">
        <v>31.7837</v>
      </c>
      <c r="R1484" s="7">
        <v>0.36270000000000002</v>
      </c>
      <c r="S1484" s="1">
        <v>743.53489300000001</v>
      </c>
      <c r="T1484" t="s">
        <v>315</v>
      </c>
      <c r="U1484" s="7">
        <v>31.7837</v>
      </c>
      <c r="V1484" s="1">
        <v>23632.29</v>
      </c>
      <c r="W1484">
        <v>2026</v>
      </c>
    </row>
    <row r="1485" spans="1:23" x14ac:dyDescent="0.3">
      <c r="A1485">
        <v>72035698</v>
      </c>
      <c r="B1485" s="2">
        <v>46085</v>
      </c>
      <c r="C1485" t="s">
        <v>2487</v>
      </c>
      <c r="D1485" t="s">
        <v>9</v>
      </c>
      <c r="E1485" t="s">
        <v>10</v>
      </c>
      <c r="F1485" t="s">
        <v>5630</v>
      </c>
      <c r="G1485" t="s">
        <v>5631</v>
      </c>
      <c r="H1485" t="s">
        <v>2727</v>
      </c>
      <c r="I1485" t="s">
        <v>2728</v>
      </c>
      <c r="J1485" t="s">
        <v>55</v>
      </c>
      <c r="K1485" t="s">
        <v>12</v>
      </c>
      <c r="L1485">
        <v>560</v>
      </c>
      <c r="M1485" t="s">
        <v>49</v>
      </c>
      <c r="N1485" t="s">
        <v>14</v>
      </c>
      <c r="O1485">
        <v>0.3</v>
      </c>
      <c r="P1485">
        <v>168</v>
      </c>
      <c r="Q1485">
        <v>31.7837</v>
      </c>
      <c r="R1485" s="7">
        <v>0.3</v>
      </c>
      <c r="S1485" s="1">
        <v>167.99994899999999</v>
      </c>
      <c r="T1485" t="s">
        <v>315</v>
      </c>
      <c r="U1485" s="7">
        <v>31.7837</v>
      </c>
      <c r="V1485" s="1">
        <v>5339.66</v>
      </c>
      <c r="W1485">
        <v>2026</v>
      </c>
    </row>
    <row r="1486" spans="1:23" x14ac:dyDescent="0.3">
      <c r="A1486">
        <v>72035360</v>
      </c>
      <c r="B1486" s="2">
        <v>46085</v>
      </c>
      <c r="C1486" t="s">
        <v>2490</v>
      </c>
      <c r="D1486" t="s">
        <v>9</v>
      </c>
      <c r="E1486" t="s">
        <v>10</v>
      </c>
      <c r="F1486" t="s">
        <v>5630</v>
      </c>
      <c r="G1486" t="s">
        <v>5631</v>
      </c>
      <c r="H1486" t="s">
        <v>2731</v>
      </c>
      <c r="I1486" t="s">
        <v>2732</v>
      </c>
      <c r="J1486" t="s">
        <v>418</v>
      </c>
      <c r="K1486" t="s">
        <v>12</v>
      </c>
      <c r="L1486">
        <v>5760</v>
      </c>
      <c r="M1486" t="s">
        <v>49</v>
      </c>
      <c r="N1486" t="s">
        <v>14</v>
      </c>
      <c r="O1486">
        <v>0.42399999999999999</v>
      </c>
      <c r="P1486">
        <v>2442.2399999999998</v>
      </c>
      <c r="Q1486">
        <v>31.7837</v>
      </c>
      <c r="R1486" s="7">
        <v>0.42399999999999999</v>
      </c>
      <c r="S1486" s="1">
        <v>2442.2398899999998</v>
      </c>
      <c r="T1486" t="s">
        <v>315</v>
      </c>
      <c r="U1486" s="7">
        <v>31.7837</v>
      </c>
      <c r="V1486" s="1">
        <v>77623.42</v>
      </c>
      <c r="W1486">
        <v>2026</v>
      </c>
    </row>
    <row r="1487" spans="1:23" x14ac:dyDescent="0.3">
      <c r="A1487">
        <v>72035364</v>
      </c>
      <c r="B1487" s="2">
        <v>46085</v>
      </c>
      <c r="C1487" t="s">
        <v>2490</v>
      </c>
      <c r="D1487" t="s">
        <v>9</v>
      </c>
      <c r="E1487" t="s">
        <v>10</v>
      </c>
      <c r="F1487" t="s">
        <v>5630</v>
      </c>
      <c r="G1487" t="s">
        <v>5631</v>
      </c>
      <c r="H1487" t="s">
        <v>2733</v>
      </c>
      <c r="I1487" t="s">
        <v>2734</v>
      </c>
      <c r="J1487" t="s">
        <v>418</v>
      </c>
      <c r="K1487" t="s">
        <v>12</v>
      </c>
      <c r="L1487">
        <v>3200</v>
      </c>
      <c r="M1487" t="s">
        <v>49</v>
      </c>
      <c r="N1487" t="s">
        <v>14</v>
      </c>
      <c r="O1487">
        <v>0.34050000000000002</v>
      </c>
      <c r="P1487">
        <v>1089.5999999999999</v>
      </c>
      <c r="Q1487">
        <v>31.7837</v>
      </c>
      <c r="R1487" s="7">
        <v>0.34050000000000002</v>
      </c>
      <c r="S1487" s="1">
        <v>1089.600015</v>
      </c>
      <c r="T1487" t="s">
        <v>315</v>
      </c>
      <c r="U1487" s="7">
        <v>31.7837</v>
      </c>
      <c r="V1487" s="1">
        <v>34631.519999999997</v>
      </c>
      <c r="W1487">
        <v>2026</v>
      </c>
    </row>
    <row r="1488" spans="1:23" x14ac:dyDescent="0.3">
      <c r="A1488">
        <v>72035367</v>
      </c>
      <c r="B1488" s="2">
        <v>46085</v>
      </c>
      <c r="C1488" t="s">
        <v>2490</v>
      </c>
      <c r="D1488" t="s">
        <v>9</v>
      </c>
      <c r="E1488" t="s">
        <v>10</v>
      </c>
      <c r="F1488" t="s">
        <v>5630</v>
      </c>
      <c r="G1488" t="s">
        <v>5631</v>
      </c>
      <c r="H1488" t="s">
        <v>2733</v>
      </c>
      <c r="I1488" t="s">
        <v>2734</v>
      </c>
      <c r="J1488" t="s">
        <v>418</v>
      </c>
      <c r="K1488" t="s">
        <v>12</v>
      </c>
      <c r="L1488">
        <v>2880</v>
      </c>
      <c r="M1488" t="s">
        <v>49</v>
      </c>
      <c r="N1488" t="s">
        <v>14</v>
      </c>
      <c r="O1488">
        <v>0.34050000000000002</v>
      </c>
      <c r="P1488">
        <v>980.64</v>
      </c>
      <c r="Q1488">
        <v>31.7837</v>
      </c>
      <c r="R1488" s="7">
        <v>0.34050000000000002</v>
      </c>
      <c r="S1488" s="1">
        <v>980.64007600000002</v>
      </c>
      <c r="T1488" t="s">
        <v>315</v>
      </c>
      <c r="U1488" s="7">
        <v>31.7837</v>
      </c>
      <c r="V1488" s="1">
        <v>31168.37</v>
      </c>
      <c r="W1488">
        <v>2026</v>
      </c>
    </row>
    <row r="1489" spans="1:23" x14ac:dyDescent="0.3">
      <c r="A1489">
        <v>72035358</v>
      </c>
      <c r="B1489" s="2">
        <v>46085</v>
      </c>
      <c r="C1489" t="s">
        <v>2490</v>
      </c>
      <c r="D1489" t="s">
        <v>9</v>
      </c>
      <c r="E1489" t="s">
        <v>10</v>
      </c>
      <c r="F1489" t="s">
        <v>5630</v>
      </c>
      <c r="G1489" t="s">
        <v>5631</v>
      </c>
      <c r="H1489" t="s">
        <v>2731</v>
      </c>
      <c r="I1489" t="s">
        <v>2732</v>
      </c>
      <c r="J1489" t="s">
        <v>418</v>
      </c>
      <c r="K1489" t="s">
        <v>12</v>
      </c>
      <c r="L1489">
        <v>5760</v>
      </c>
      <c r="M1489" t="s">
        <v>49</v>
      </c>
      <c r="N1489" t="s">
        <v>14</v>
      </c>
      <c r="O1489">
        <v>0.42399999999999999</v>
      </c>
      <c r="P1489">
        <v>2442.2399999999998</v>
      </c>
      <c r="Q1489">
        <v>31.7837</v>
      </c>
      <c r="R1489" s="7">
        <v>0.42399999999999999</v>
      </c>
      <c r="S1489" s="1">
        <v>2442.2398899999998</v>
      </c>
      <c r="T1489" t="s">
        <v>315</v>
      </c>
      <c r="U1489" s="7">
        <v>31.7837</v>
      </c>
      <c r="V1489" s="1">
        <v>77623.42</v>
      </c>
      <c r="W1489">
        <v>2026</v>
      </c>
    </row>
    <row r="1490" spans="1:23" x14ac:dyDescent="0.3">
      <c r="A1490">
        <v>72035359</v>
      </c>
      <c r="B1490" s="2">
        <v>46085</v>
      </c>
      <c r="C1490" t="s">
        <v>2490</v>
      </c>
      <c r="D1490" t="s">
        <v>9</v>
      </c>
      <c r="E1490" t="s">
        <v>10</v>
      </c>
      <c r="F1490" t="s">
        <v>5630</v>
      </c>
      <c r="G1490" t="s">
        <v>5631</v>
      </c>
      <c r="H1490" t="s">
        <v>2731</v>
      </c>
      <c r="I1490" t="s">
        <v>2732</v>
      </c>
      <c r="J1490" t="s">
        <v>418</v>
      </c>
      <c r="K1490" t="s">
        <v>12</v>
      </c>
      <c r="L1490">
        <v>5760</v>
      </c>
      <c r="M1490" t="s">
        <v>49</v>
      </c>
      <c r="N1490" t="s">
        <v>14</v>
      </c>
      <c r="O1490">
        <v>0.42399999999999999</v>
      </c>
      <c r="P1490">
        <v>2442.2399999999998</v>
      </c>
      <c r="Q1490">
        <v>31.7837</v>
      </c>
      <c r="R1490" s="7">
        <v>0.42399999999999999</v>
      </c>
      <c r="S1490" s="1">
        <v>2442.2398899999998</v>
      </c>
      <c r="T1490" t="s">
        <v>315</v>
      </c>
      <c r="U1490" s="7">
        <v>31.7837</v>
      </c>
      <c r="V1490" s="1">
        <v>77623.42</v>
      </c>
      <c r="W1490">
        <v>2026</v>
      </c>
    </row>
    <row r="1491" spans="1:23" x14ac:dyDescent="0.3">
      <c r="A1491">
        <v>72035363</v>
      </c>
      <c r="B1491" s="2">
        <v>46085</v>
      </c>
      <c r="C1491" t="s">
        <v>2490</v>
      </c>
      <c r="D1491" t="s">
        <v>9</v>
      </c>
      <c r="E1491" t="s">
        <v>10</v>
      </c>
      <c r="F1491" t="s">
        <v>5630</v>
      </c>
      <c r="G1491" t="s">
        <v>5631</v>
      </c>
      <c r="H1491" t="s">
        <v>2733</v>
      </c>
      <c r="I1491" t="s">
        <v>2734</v>
      </c>
      <c r="J1491" t="s">
        <v>418</v>
      </c>
      <c r="K1491" t="s">
        <v>12</v>
      </c>
      <c r="L1491">
        <v>3200</v>
      </c>
      <c r="M1491" t="s">
        <v>49</v>
      </c>
      <c r="N1491" t="s">
        <v>14</v>
      </c>
      <c r="O1491">
        <v>0.34050000000000002</v>
      </c>
      <c r="P1491">
        <v>1089.5999999999999</v>
      </c>
      <c r="Q1491">
        <v>31.7837</v>
      </c>
      <c r="R1491" s="7">
        <v>0.34050000000000002</v>
      </c>
      <c r="S1491" s="1">
        <v>1089.600015</v>
      </c>
      <c r="T1491" t="s">
        <v>315</v>
      </c>
      <c r="U1491" s="7">
        <v>31.7837</v>
      </c>
      <c r="V1491" s="1">
        <v>34631.519999999997</v>
      </c>
      <c r="W1491">
        <v>2026</v>
      </c>
    </row>
    <row r="1492" spans="1:23" x14ac:dyDescent="0.3">
      <c r="A1492">
        <v>72035366</v>
      </c>
      <c r="B1492" s="2">
        <v>46085</v>
      </c>
      <c r="C1492" t="s">
        <v>2490</v>
      </c>
      <c r="D1492" t="s">
        <v>9</v>
      </c>
      <c r="E1492" t="s">
        <v>10</v>
      </c>
      <c r="F1492" t="s">
        <v>5630</v>
      </c>
      <c r="G1492" t="s">
        <v>5631</v>
      </c>
      <c r="H1492" t="s">
        <v>2731</v>
      </c>
      <c r="I1492" t="s">
        <v>2732</v>
      </c>
      <c r="J1492" t="s">
        <v>418</v>
      </c>
      <c r="K1492" t="s">
        <v>12</v>
      </c>
      <c r="L1492">
        <v>4800</v>
      </c>
      <c r="M1492" t="s">
        <v>49</v>
      </c>
      <c r="N1492" t="s">
        <v>14</v>
      </c>
      <c r="O1492">
        <v>0.42399999999999999</v>
      </c>
      <c r="P1492">
        <v>2035.2</v>
      </c>
      <c r="Q1492">
        <v>31.7837</v>
      </c>
      <c r="R1492" s="7">
        <v>0.42399999999999999</v>
      </c>
      <c r="S1492" s="1">
        <v>2035.200118</v>
      </c>
      <c r="T1492" t="s">
        <v>315</v>
      </c>
      <c r="U1492" s="7">
        <v>31.7837</v>
      </c>
      <c r="V1492" s="1">
        <v>64686.19</v>
      </c>
      <c r="W1492">
        <v>2026</v>
      </c>
    </row>
    <row r="1493" spans="1:23" x14ac:dyDescent="0.3">
      <c r="A1493">
        <v>72035365</v>
      </c>
      <c r="B1493" s="2">
        <v>46085</v>
      </c>
      <c r="C1493" t="s">
        <v>2490</v>
      </c>
      <c r="D1493" t="s">
        <v>9</v>
      </c>
      <c r="E1493" t="s">
        <v>10</v>
      </c>
      <c r="F1493" t="s">
        <v>5630</v>
      </c>
      <c r="G1493" t="s">
        <v>5631</v>
      </c>
      <c r="H1493" t="s">
        <v>2733</v>
      </c>
      <c r="I1493" t="s">
        <v>2734</v>
      </c>
      <c r="J1493" t="s">
        <v>418</v>
      </c>
      <c r="K1493" t="s">
        <v>12</v>
      </c>
      <c r="L1493">
        <v>3200</v>
      </c>
      <c r="M1493" t="s">
        <v>49</v>
      </c>
      <c r="N1493" t="s">
        <v>14</v>
      </c>
      <c r="O1493">
        <v>0.34050000000000002</v>
      </c>
      <c r="P1493">
        <v>1089.5999999999999</v>
      </c>
      <c r="Q1493">
        <v>31.7837</v>
      </c>
      <c r="R1493" s="7">
        <v>0.34050000000000002</v>
      </c>
      <c r="S1493" s="1">
        <v>1089.600015</v>
      </c>
      <c r="T1493" t="s">
        <v>315</v>
      </c>
      <c r="U1493" s="7">
        <v>31.7837</v>
      </c>
      <c r="V1493" s="1">
        <v>34631.519999999997</v>
      </c>
      <c r="W1493">
        <v>2026</v>
      </c>
    </row>
    <row r="1494" spans="1:23" x14ac:dyDescent="0.3">
      <c r="A1494">
        <v>72035362</v>
      </c>
      <c r="B1494" s="2">
        <v>46085</v>
      </c>
      <c r="C1494" t="s">
        <v>2490</v>
      </c>
      <c r="D1494" t="s">
        <v>9</v>
      </c>
      <c r="E1494" t="s">
        <v>10</v>
      </c>
      <c r="F1494" t="s">
        <v>5630</v>
      </c>
      <c r="G1494" t="s">
        <v>5631</v>
      </c>
      <c r="H1494" t="s">
        <v>2733</v>
      </c>
      <c r="I1494" t="s">
        <v>2734</v>
      </c>
      <c r="J1494" t="s">
        <v>418</v>
      </c>
      <c r="K1494" t="s">
        <v>12</v>
      </c>
      <c r="L1494">
        <v>3200</v>
      </c>
      <c r="M1494" t="s">
        <v>49</v>
      </c>
      <c r="N1494" t="s">
        <v>14</v>
      </c>
      <c r="O1494">
        <v>0.34050000000000002</v>
      </c>
      <c r="P1494">
        <v>1089.5999999999999</v>
      </c>
      <c r="Q1494">
        <v>31.7837</v>
      </c>
      <c r="R1494" s="7">
        <v>0.34050000000000002</v>
      </c>
      <c r="S1494" s="1">
        <v>1089.600015</v>
      </c>
      <c r="T1494" t="s">
        <v>315</v>
      </c>
      <c r="U1494" s="7">
        <v>31.7837</v>
      </c>
      <c r="V1494" s="1">
        <v>34631.519999999997</v>
      </c>
      <c r="W1494">
        <v>2026</v>
      </c>
    </row>
    <row r="1495" spans="1:23" x14ac:dyDescent="0.3">
      <c r="A1495">
        <v>72035361</v>
      </c>
      <c r="B1495" s="2">
        <v>46085</v>
      </c>
      <c r="C1495" t="s">
        <v>2490</v>
      </c>
      <c r="D1495" t="s">
        <v>9</v>
      </c>
      <c r="E1495" t="s">
        <v>10</v>
      </c>
      <c r="F1495" t="s">
        <v>5630</v>
      </c>
      <c r="G1495" t="s">
        <v>5631</v>
      </c>
      <c r="H1495" t="s">
        <v>2731</v>
      </c>
      <c r="I1495" t="s">
        <v>2732</v>
      </c>
      <c r="J1495" t="s">
        <v>418</v>
      </c>
      <c r="K1495" t="s">
        <v>12</v>
      </c>
      <c r="L1495">
        <v>5760</v>
      </c>
      <c r="M1495" t="s">
        <v>49</v>
      </c>
      <c r="N1495" t="s">
        <v>14</v>
      </c>
      <c r="O1495">
        <v>0.42399999999999999</v>
      </c>
      <c r="P1495">
        <v>2442.2399999999998</v>
      </c>
      <c r="Q1495">
        <v>31.7837</v>
      </c>
      <c r="R1495" s="7">
        <v>0.42399999999999999</v>
      </c>
      <c r="S1495" s="1">
        <v>2442.2398899999998</v>
      </c>
      <c r="T1495" t="s">
        <v>315</v>
      </c>
      <c r="U1495" s="7">
        <v>31.7837</v>
      </c>
      <c r="V1495" s="1">
        <v>77623.42</v>
      </c>
      <c r="W1495">
        <v>2026</v>
      </c>
    </row>
    <row r="1496" spans="1:23" x14ac:dyDescent="0.3">
      <c r="A1496">
        <v>72034453</v>
      </c>
      <c r="B1496" s="2">
        <v>46085</v>
      </c>
      <c r="C1496" t="s">
        <v>2436</v>
      </c>
      <c r="D1496" t="s">
        <v>9</v>
      </c>
      <c r="E1496" t="s">
        <v>10</v>
      </c>
      <c r="F1496" t="s">
        <v>5672</v>
      </c>
      <c r="G1496" t="s">
        <v>5673</v>
      </c>
      <c r="H1496" t="s">
        <v>2300</v>
      </c>
      <c r="I1496" t="s">
        <v>1957</v>
      </c>
      <c r="J1496" t="s">
        <v>1674</v>
      </c>
      <c r="K1496" t="s">
        <v>557</v>
      </c>
      <c r="L1496">
        <v>1800</v>
      </c>
      <c r="M1496" t="s">
        <v>49</v>
      </c>
      <c r="N1496" t="s">
        <v>14</v>
      </c>
      <c r="O1496">
        <v>1.4672000000000001</v>
      </c>
      <c r="P1496">
        <v>2640.96</v>
      </c>
      <c r="Q1496">
        <v>31.7837</v>
      </c>
      <c r="R1496" s="7">
        <v>1.4671989999999999</v>
      </c>
      <c r="S1496" s="1">
        <v>2640.9599880000001</v>
      </c>
      <c r="T1496" t="s">
        <v>315</v>
      </c>
      <c r="U1496" s="7">
        <v>31.7837</v>
      </c>
      <c r="V1496" s="1">
        <v>83939.48</v>
      </c>
      <c r="W1496">
        <v>2026</v>
      </c>
    </row>
    <row r="1497" spans="1:23" x14ac:dyDescent="0.3">
      <c r="A1497">
        <v>72034453</v>
      </c>
      <c r="B1497" s="2">
        <v>46085</v>
      </c>
      <c r="C1497" t="s">
        <v>2436</v>
      </c>
      <c r="D1497" t="s">
        <v>9</v>
      </c>
      <c r="E1497" t="s">
        <v>10</v>
      </c>
      <c r="F1497" t="s">
        <v>5672</v>
      </c>
      <c r="G1497" t="s">
        <v>5673</v>
      </c>
      <c r="H1497" t="s">
        <v>2299</v>
      </c>
      <c r="I1497" t="s">
        <v>1956</v>
      </c>
      <c r="J1497" t="s">
        <v>1674</v>
      </c>
      <c r="K1497" t="s">
        <v>557</v>
      </c>
      <c r="L1497">
        <v>2400</v>
      </c>
      <c r="M1497" t="s">
        <v>49</v>
      </c>
      <c r="N1497" t="s">
        <v>14</v>
      </c>
      <c r="O1497">
        <v>2.7338</v>
      </c>
      <c r="P1497">
        <v>6561.12</v>
      </c>
      <c r="Q1497">
        <v>31.7837</v>
      </c>
      <c r="R1497" s="7">
        <v>2.7338</v>
      </c>
      <c r="S1497" s="1">
        <v>6561.1200079999999</v>
      </c>
      <c r="T1497" t="s">
        <v>315</v>
      </c>
      <c r="U1497" s="7">
        <v>31.7837</v>
      </c>
      <c r="V1497" s="1">
        <v>208536.67</v>
      </c>
      <c r="W1497">
        <v>2026</v>
      </c>
    </row>
    <row r="1498" spans="1:23" x14ac:dyDescent="0.3">
      <c r="A1498">
        <v>72037922</v>
      </c>
      <c r="B1498" s="2">
        <v>46085</v>
      </c>
      <c r="C1498" t="s">
        <v>4270</v>
      </c>
      <c r="D1498" t="s">
        <v>9</v>
      </c>
      <c r="E1498" t="s">
        <v>10</v>
      </c>
      <c r="F1498" t="s">
        <v>5654</v>
      </c>
      <c r="G1498" t="s">
        <v>5655</v>
      </c>
      <c r="H1498" t="s">
        <v>1693</v>
      </c>
      <c r="I1498" t="s">
        <v>1694</v>
      </c>
      <c r="J1498" t="s">
        <v>62</v>
      </c>
      <c r="K1498" t="s">
        <v>12</v>
      </c>
      <c r="L1498">
        <v>1010</v>
      </c>
      <c r="M1498" t="s">
        <v>49</v>
      </c>
      <c r="N1498" t="s">
        <v>14</v>
      </c>
      <c r="O1498">
        <v>8.0199999999999994E-2</v>
      </c>
      <c r="P1498">
        <v>81.001999999999995</v>
      </c>
      <c r="Q1498">
        <v>31.7837</v>
      </c>
      <c r="R1498" s="7">
        <v>8.0199000000000006E-2</v>
      </c>
      <c r="S1498" s="1">
        <v>81.001897</v>
      </c>
      <c r="T1498" t="s">
        <v>315</v>
      </c>
      <c r="U1498" s="7">
        <v>31.7837</v>
      </c>
      <c r="V1498" s="1">
        <v>2574.54</v>
      </c>
      <c r="W1498">
        <v>2026</v>
      </c>
    </row>
    <row r="1499" spans="1:23" x14ac:dyDescent="0.3">
      <c r="A1499">
        <v>72037994</v>
      </c>
      <c r="B1499" s="2">
        <v>46085</v>
      </c>
      <c r="C1499" t="s">
        <v>4195</v>
      </c>
      <c r="D1499" t="s">
        <v>9</v>
      </c>
      <c r="E1499" t="s">
        <v>10</v>
      </c>
      <c r="F1499" t="s">
        <v>5654</v>
      </c>
      <c r="G1499" t="s">
        <v>5655</v>
      </c>
      <c r="H1499" t="s">
        <v>63</v>
      </c>
      <c r="I1499" t="s">
        <v>64</v>
      </c>
      <c r="J1499" t="s">
        <v>62</v>
      </c>
      <c r="K1499" t="s">
        <v>12</v>
      </c>
      <c r="L1499">
        <v>2030</v>
      </c>
      <c r="M1499" t="s">
        <v>49</v>
      </c>
      <c r="N1499" t="s">
        <v>14</v>
      </c>
      <c r="O1499">
        <v>8.6099999999999996E-2</v>
      </c>
      <c r="P1499">
        <v>174.78299999999999</v>
      </c>
      <c r="Q1499">
        <v>31.7837</v>
      </c>
      <c r="R1499" s="7">
        <v>8.6099999999999996E-2</v>
      </c>
      <c r="S1499" s="1">
        <v>174.78298599999999</v>
      </c>
      <c r="T1499" t="s">
        <v>315</v>
      </c>
      <c r="U1499" s="7">
        <v>31.7837</v>
      </c>
      <c r="V1499" s="1">
        <v>5555.25</v>
      </c>
      <c r="W1499">
        <v>2026</v>
      </c>
    </row>
    <row r="1500" spans="1:23" x14ac:dyDescent="0.3">
      <c r="A1500">
        <v>72037881</v>
      </c>
      <c r="B1500" s="2">
        <v>46085</v>
      </c>
      <c r="C1500" t="s">
        <v>3480</v>
      </c>
      <c r="D1500" t="s">
        <v>9</v>
      </c>
      <c r="E1500" t="s">
        <v>10</v>
      </c>
      <c r="F1500" t="s">
        <v>5654</v>
      </c>
      <c r="G1500" t="s">
        <v>5655</v>
      </c>
      <c r="H1500" t="s">
        <v>1693</v>
      </c>
      <c r="I1500" t="s">
        <v>1694</v>
      </c>
      <c r="J1500" t="s">
        <v>62</v>
      </c>
      <c r="K1500" t="s">
        <v>12</v>
      </c>
      <c r="L1500">
        <v>1020</v>
      </c>
      <c r="M1500" t="s">
        <v>49</v>
      </c>
      <c r="N1500" t="s">
        <v>14</v>
      </c>
      <c r="O1500">
        <v>8.0199999999999994E-2</v>
      </c>
      <c r="P1500">
        <v>81.8</v>
      </c>
      <c r="Q1500">
        <v>31.7837</v>
      </c>
      <c r="R1500" s="7">
        <v>8.0199000000000006E-2</v>
      </c>
      <c r="S1500" s="1">
        <v>81.800105000000002</v>
      </c>
      <c r="T1500" t="s">
        <v>315</v>
      </c>
      <c r="U1500" s="7">
        <v>31.7837</v>
      </c>
      <c r="V1500" s="1">
        <v>2599.91</v>
      </c>
      <c r="W1500">
        <v>2026</v>
      </c>
    </row>
    <row r="1501" spans="1:23" x14ac:dyDescent="0.3">
      <c r="A1501">
        <v>72037548</v>
      </c>
      <c r="B1501" s="2">
        <v>46085</v>
      </c>
      <c r="C1501" t="s">
        <v>4190</v>
      </c>
      <c r="D1501" t="s">
        <v>9</v>
      </c>
      <c r="E1501" t="s">
        <v>10</v>
      </c>
      <c r="F1501" t="s">
        <v>5654</v>
      </c>
      <c r="G1501" t="s">
        <v>5655</v>
      </c>
      <c r="H1501" t="s">
        <v>5766</v>
      </c>
      <c r="I1501" t="s">
        <v>5767</v>
      </c>
      <c r="J1501" t="s">
        <v>62</v>
      </c>
      <c r="K1501" t="s">
        <v>12</v>
      </c>
      <c r="L1501">
        <v>1010</v>
      </c>
      <c r="M1501" t="s">
        <v>49</v>
      </c>
      <c r="N1501" t="s">
        <v>14</v>
      </c>
      <c r="O1501">
        <v>7.8399999999999997E-2</v>
      </c>
      <c r="P1501">
        <v>79.180000000000007</v>
      </c>
      <c r="Q1501">
        <v>31.7837</v>
      </c>
      <c r="R1501" s="7">
        <v>7.8398999999999996E-2</v>
      </c>
      <c r="S1501" s="1">
        <v>79.179894000000004</v>
      </c>
      <c r="T1501" t="s">
        <v>315</v>
      </c>
      <c r="U1501" s="7">
        <v>31.7837</v>
      </c>
      <c r="V1501" s="1">
        <v>2516.63</v>
      </c>
      <c r="W1501">
        <v>2026</v>
      </c>
    </row>
    <row r="1502" spans="1:23" x14ac:dyDescent="0.3">
      <c r="A1502">
        <v>72037546</v>
      </c>
      <c r="B1502" s="2">
        <v>46085</v>
      </c>
      <c r="C1502" t="s">
        <v>4190</v>
      </c>
      <c r="D1502" t="s">
        <v>9</v>
      </c>
      <c r="E1502" t="s">
        <v>10</v>
      </c>
      <c r="F1502" t="s">
        <v>5654</v>
      </c>
      <c r="G1502" t="s">
        <v>5655</v>
      </c>
      <c r="H1502" t="s">
        <v>344</v>
      </c>
      <c r="I1502" t="s">
        <v>345</v>
      </c>
      <c r="J1502" t="s">
        <v>62</v>
      </c>
      <c r="K1502" t="s">
        <v>12</v>
      </c>
      <c r="L1502">
        <v>3000</v>
      </c>
      <c r="M1502" t="s">
        <v>49</v>
      </c>
      <c r="N1502" t="s">
        <v>14</v>
      </c>
      <c r="O1502">
        <v>7.6799999999999993E-2</v>
      </c>
      <c r="P1502">
        <v>230.4</v>
      </c>
      <c r="Q1502">
        <v>31.7837</v>
      </c>
      <c r="R1502" s="7">
        <v>7.6799999999999993E-2</v>
      </c>
      <c r="S1502" s="1">
        <v>230.39985899999999</v>
      </c>
      <c r="T1502" t="s">
        <v>315</v>
      </c>
      <c r="U1502" s="7">
        <v>31.7837</v>
      </c>
      <c r="V1502" s="1">
        <v>7322.96</v>
      </c>
      <c r="W1502">
        <v>2026</v>
      </c>
    </row>
    <row r="1503" spans="1:23" x14ac:dyDescent="0.3">
      <c r="A1503">
        <v>72037640</v>
      </c>
      <c r="B1503" s="2">
        <v>46085</v>
      </c>
      <c r="C1503" t="s">
        <v>3261</v>
      </c>
      <c r="D1503" t="s">
        <v>9</v>
      </c>
      <c r="E1503" t="s">
        <v>10</v>
      </c>
      <c r="F1503" t="s">
        <v>5654</v>
      </c>
      <c r="G1503" t="s">
        <v>5655</v>
      </c>
      <c r="H1503" t="s">
        <v>5768</v>
      </c>
      <c r="I1503" t="s">
        <v>5769</v>
      </c>
      <c r="J1503" t="s">
        <v>62</v>
      </c>
      <c r="K1503" t="s">
        <v>12</v>
      </c>
      <c r="L1503">
        <v>1600</v>
      </c>
      <c r="M1503" t="s">
        <v>49</v>
      </c>
      <c r="N1503" t="s">
        <v>14</v>
      </c>
      <c r="O1503">
        <v>8.2199999999999995E-2</v>
      </c>
      <c r="P1503">
        <v>131.52000000000001</v>
      </c>
      <c r="Q1503">
        <v>31.7837</v>
      </c>
      <c r="R1503" s="7">
        <v>8.2198999999999994E-2</v>
      </c>
      <c r="S1503" s="1">
        <v>131.51992999999999</v>
      </c>
      <c r="T1503" t="s">
        <v>315</v>
      </c>
      <c r="U1503" s="7">
        <v>31.7837</v>
      </c>
      <c r="V1503" s="1">
        <v>4180.1899999999996</v>
      </c>
      <c r="W1503">
        <v>2026</v>
      </c>
    </row>
    <row r="1504" spans="1:23" x14ac:dyDescent="0.3">
      <c r="A1504">
        <v>72037923</v>
      </c>
      <c r="B1504" s="2">
        <v>46085</v>
      </c>
      <c r="C1504" t="s">
        <v>4270</v>
      </c>
      <c r="D1504" t="s">
        <v>9</v>
      </c>
      <c r="E1504" t="s">
        <v>10</v>
      </c>
      <c r="F1504" t="s">
        <v>5654</v>
      </c>
      <c r="G1504" t="s">
        <v>5655</v>
      </c>
      <c r="H1504" t="s">
        <v>171</v>
      </c>
      <c r="I1504" t="s">
        <v>992</v>
      </c>
      <c r="J1504" t="s">
        <v>172</v>
      </c>
      <c r="K1504" t="s">
        <v>12</v>
      </c>
      <c r="L1504">
        <v>100000</v>
      </c>
      <c r="M1504" t="s">
        <v>49</v>
      </c>
      <c r="N1504" t="s">
        <v>14</v>
      </c>
      <c r="O1504">
        <v>0.01</v>
      </c>
      <c r="P1504">
        <v>1000</v>
      </c>
      <c r="Q1504">
        <v>31.7837</v>
      </c>
      <c r="R1504" s="7">
        <v>0.01</v>
      </c>
      <c r="S1504" s="1">
        <v>1000</v>
      </c>
      <c r="T1504" t="s">
        <v>315</v>
      </c>
      <c r="U1504" s="7">
        <v>31.7837</v>
      </c>
      <c r="V1504" s="1">
        <v>31783.7</v>
      </c>
      <c r="W1504">
        <v>2026</v>
      </c>
    </row>
    <row r="1505" spans="1:23" x14ac:dyDescent="0.3">
      <c r="A1505">
        <v>72037425</v>
      </c>
      <c r="B1505" s="2">
        <v>46085</v>
      </c>
      <c r="C1505" t="s">
        <v>3256</v>
      </c>
      <c r="D1505" t="s">
        <v>9</v>
      </c>
      <c r="E1505" t="s">
        <v>10</v>
      </c>
      <c r="F1505" t="s">
        <v>5654</v>
      </c>
      <c r="G1505" t="s">
        <v>5655</v>
      </c>
      <c r="H1505" t="s">
        <v>134</v>
      </c>
      <c r="I1505" t="s">
        <v>135</v>
      </c>
      <c r="J1505" t="s">
        <v>136</v>
      </c>
      <c r="K1505" t="s">
        <v>12</v>
      </c>
      <c r="L1505">
        <v>5100</v>
      </c>
      <c r="M1505" t="s">
        <v>49</v>
      </c>
      <c r="N1505" t="s">
        <v>14</v>
      </c>
      <c r="O1505">
        <v>0.13700000000000001</v>
      </c>
      <c r="P1505">
        <v>698.7</v>
      </c>
      <c r="Q1505">
        <v>31.7837</v>
      </c>
      <c r="R1505" s="7">
        <v>0.13700000000000001</v>
      </c>
      <c r="S1505" s="1">
        <v>698.69996200000003</v>
      </c>
      <c r="T1505" t="s">
        <v>315</v>
      </c>
      <c r="U1505" s="7">
        <v>31.7837</v>
      </c>
      <c r="V1505" s="1">
        <v>22207.27</v>
      </c>
      <c r="W1505">
        <v>2026</v>
      </c>
    </row>
    <row r="1506" spans="1:23" x14ac:dyDescent="0.3">
      <c r="A1506">
        <v>72037638</v>
      </c>
      <c r="B1506" s="2">
        <v>46085</v>
      </c>
      <c r="C1506" t="s">
        <v>3261</v>
      </c>
      <c r="D1506" t="s">
        <v>9</v>
      </c>
      <c r="E1506" t="s">
        <v>10</v>
      </c>
      <c r="F1506" t="s">
        <v>5654</v>
      </c>
      <c r="G1506" t="s">
        <v>5655</v>
      </c>
      <c r="H1506" t="s">
        <v>1178</v>
      </c>
      <c r="I1506" t="s">
        <v>1179</v>
      </c>
      <c r="J1506" t="s">
        <v>65</v>
      </c>
      <c r="K1506" t="s">
        <v>12</v>
      </c>
      <c r="L1506">
        <v>1020</v>
      </c>
      <c r="M1506" t="s">
        <v>49</v>
      </c>
      <c r="N1506" t="s">
        <v>14</v>
      </c>
      <c r="O1506">
        <v>0.1391</v>
      </c>
      <c r="P1506">
        <v>141.88200000000001</v>
      </c>
      <c r="Q1506">
        <v>31.7837</v>
      </c>
      <c r="R1506" s="7">
        <v>0.139099</v>
      </c>
      <c r="S1506" s="1">
        <v>141.881845</v>
      </c>
      <c r="T1506" t="s">
        <v>315</v>
      </c>
      <c r="U1506" s="7">
        <v>31.7837</v>
      </c>
      <c r="V1506" s="1">
        <v>4509.53</v>
      </c>
      <c r="W1506">
        <v>2026</v>
      </c>
    </row>
    <row r="1507" spans="1:23" x14ac:dyDescent="0.3">
      <c r="A1507">
        <v>72037897</v>
      </c>
      <c r="B1507" s="2">
        <v>46085</v>
      </c>
      <c r="C1507" t="s">
        <v>3480</v>
      </c>
      <c r="D1507" t="s">
        <v>9</v>
      </c>
      <c r="E1507" t="s">
        <v>10</v>
      </c>
      <c r="F1507" t="s">
        <v>5654</v>
      </c>
      <c r="G1507" t="s">
        <v>5655</v>
      </c>
      <c r="H1507" t="s">
        <v>63</v>
      </c>
      <c r="I1507" t="s">
        <v>64</v>
      </c>
      <c r="J1507" t="s">
        <v>62</v>
      </c>
      <c r="K1507" t="s">
        <v>12</v>
      </c>
      <c r="L1507">
        <v>2770</v>
      </c>
      <c r="M1507" t="s">
        <v>49</v>
      </c>
      <c r="N1507" t="s">
        <v>14</v>
      </c>
      <c r="O1507">
        <v>8.6099999999999996E-2</v>
      </c>
      <c r="P1507">
        <v>238.49700000000001</v>
      </c>
      <c r="Q1507">
        <v>31.7837</v>
      </c>
      <c r="R1507" s="7">
        <v>8.6099999999999996E-2</v>
      </c>
      <c r="S1507" s="1">
        <v>238.49709100000001</v>
      </c>
      <c r="T1507" t="s">
        <v>315</v>
      </c>
      <c r="U1507" s="7">
        <v>31.7837</v>
      </c>
      <c r="V1507" s="1">
        <v>7580.32</v>
      </c>
      <c r="W1507">
        <v>2026</v>
      </c>
    </row>
    <row r="1508" spans="1:23" x14ac:dyDescent="0.3">
      <c r="A1508">
        <v>72037727</v>
      </c>
      <c r="B1508" s="2">
        <v>46085</v>
      </c>
      <c r="C1508" t="s">
        <v>3913</v>
      </c>
      <c r="D1508" t="s">
        <v>9</v>
      </c>
      <c r="E1508" t="s">
        <v>10</v>
      </c>
      <c r="F1508" t="s">
        <v>5654</v>
      </c>
      <c r="G1508" t="s">
        <v>5655</v>
      </c>
      <c r="H1508" t="s">
        <v>63</v>
      </c>
      <c r="I1508" t="s">
        <v>64</v>
      </c>
      <c r="J1508" t="s">
        <v>62</v>
      </c>
      <c r="K1508" t="s">
        <v>12</v>
      </c>
      <c r="L1508">
        <v>1800</v>
      </c>
      <c r="M1508" t="s">
        <v>49</v>
      </c>
      <c r="N1508" t="s">
        <v>14</v>
      </c>
      <c r="O1508">
        <v>8.7800000000000003E-2</v>
      </c>
      <c r="P1508">
        <v>158.04</v>
      </c>
      <c r="Q1508">
        <v>31.7837</v>
      </c>
      <c r="R1508" s="7">
        <v>8.7800000000000003E-2</v>
      </c>
      <c r="S1508" s="1">
        <v>158.04012700000001</v>
      </c>
      <c r="T1508" t="s">
        <v>315</v>
      </c>
      <c r="U1508" s="7">
        <v>31.7837</v>
      </c>
      <c r="V1508" s="1">
        <v>5023.1000000000004</v>
      </c>
      <c r="W1508">
        <v>2026</v>
      </c>
    </row>
    <row r="1509" spans="1:23" x14ac:dyDescent="0.3">
      <c r="A1509">
        <v>72037391</v>
      </c>
      <c r="B1509" s="2">
        <v>46085</v>
      </c>
      <c r="C1509" t="s">
        <v>3418</v>
      </c>
      <c r="D1509" t="s">
        <v>9</v>
      </c>
      <c r="E1509" t="s">
        <v>10</v>
      </c>
      <c r="F1509" t="s">
        <v>5654</v>
      </c>
      <c r="G1509" t="s">
        <v>5655</v>
      </c>
      <c r="H1509" t="s">
        <v>1141</v>
      </c>
      <c r="I1509" t="s">
        <v>1142</v>
      </c>
      <c r="J1509" t="s">
        <v>62</v>
      </c>
      <c r="K1509" t="s">
        <v>12</v>
      </c>
      <c r="L1509">
        <v>2700</v>
      </c>
      <c r="M1509" t="s">
        <v>49</v>
      </c>
      <c r="N1509" t="s">
        <v>14</v>
      </c>
      <c r="O1509">
        <v>8.3000000000000004E-2</v>
      </c>
      <c r="P1509">
        <v>224.1</v>
      </c>
      <c r="Q1509">
        <v>31.7837</v>
      </c>
      <c r="R1509" s="7">
        <v>8.3000000000000004E-2</v>
      </c>
      <c r="S1509" s="1">
        <v>224.100089</v>
      </c>
      <c r="T1509" t="s">
        <v>315</v>
      </c>
      <c r="U1509" s="7">
        <v>31.7837</v>
      </c>
      <c r="V1509" s="1">
        <v>7122.73</v>
      </c>
      <c r="W1509">
        <v>2026</v>
      </c>
    </row>
    <row r="1510" spans="1:23" x14ac:dyDescent="0.3">
      <c r="A1510">
        <v>72037923</v>
      </c>
      <c r="B1510" s="2">
        <v>46085</v>
      </c>
      <c r="C1510" t="s">
        <v>4270</v>
      </c>
      <c r="D1510" t="s">
        <v>9</v>
      </c>
      <c r="E1510" t="s">
        <v>10</v>
      </c>
      <c r="F1510" t="s">
        <v>5654</v>
      </c>
      <c r="G1510" t="s">
        <v>5655</v>
      </c>
      <c r="H1510" t="s">
        <v>1141</v>
      </c>
      <c r="I1510" t="s">
        <v>1142</v>
      </c>
      <c r="J1510" t="s">
        <v>62</v>
      </c>
      <c r="K1510" t="s">
        <v>12</v>
      </c>
      <c r="L1510">
        <v>10300</v>
      </c>
      <c r="M1510" t="s">
        <v>49</v>
      </c>
      <c r="N1510" t="s">
        <v>14</v>
      </c>
      <c r="O1510">
        <v>8.2100000000000006E-2</v>
      </c>
      <c r="P1510">
        <v>845.63</v>
      </c>
      <c r="Q1510">
        <v>31.7837</v>
      </c>
      <c r="R1510" s="7">
        <v>8.2099000000000005E-2</v>
      </c>
      <c r="S1510" s="1">
        <v>845.62999200000002</v>
      </c>
      <c r="T1510" t="s">
        <v>315</v>
      </c>
      <c r="U1510" s="7">
        <v>31.7837</v>
      </c>
      <c r="V1510" s="1">
        <v>26877.25</v>
      </c>
      <c r="W1510">
        <v>2026</v>
      </c>
    </row>
    <row r="1511" spans="1:23" x14ac:dyDescent="0.3">
      <c r="A1511">
        <v>72037571</v>
      </c>
      <c r="B1511" s="2">
        <v>46085</v>
      </c>
      <c r="C1511" t="s">
        <v>4190</v>
      </c>
      <c r="D1511" t="s">
        <v>9</v>
      </c>
      <c r="E1511" t="s">
        <v>10</v>
      </c>
      <c r="F1511" t="s">
        <v>5654</v>
      </c>
      <c r="G1511" t="s">
        <v>5655</v>
      </c>
      <c r="H1511" t="s">
        <v>174</v>
      </c>
      <c r="I1511" t="s">
        <v>517</v>
      </c>
      <c r="J1511" t="s">
        <v>172</v>
      </c>
      <c r="K1511" t="s">
        <v>12</v>
      </c>
      <c r="L1511">
        <v>182000</v>
      </c>
      <c r="M1511" t="s">
        <v>49</v>
      </c>
      <c r="N1511" t="s">
        <v>14</v>
      </c>
      <c r="O1511">
        <v>1.18E-2</v>
      </c>
      <c r="P1511">
        <v>2147.6</v>
      </c>
      <c r="Q1511">
        <v>31.7837</v>
      </c>
      <c r="R1511" s="7">
        <v>1.18E-2</v>
      </c>
      <c r="S1511" s="1">
        <v>2147.59987</v>
      </c>
      <c r="T1511" t="s">
        <v>315</v>
      </c>
      <c r="U1511" s="7">
        <v>31.7837</v>
      </c>
      <c r="V1511" s="1">
        <v>68258.67</v>
      </c>
      <c r="W1511">
        <v>2026</v>
      </c>
    </row>
    <row r="1512" spans="1:23" x14ac:dyDescent="0.3">
      <c r="A1512">
        <v>72037574</v>
      </c>
      <c r="B1512" s="2">
        <v>46085</v>
      </c>
      <c r="C1512" t="s">
        <v>4190</v>
      </c>
      <c r="D1512" t="s">
        <v>9</v>
      </c>
      <c r="E1512" t="s">
        <v>10</v>
      </c>
      <c r="F1512" t="s">
        <v>5654</v>
      </c>
      <c r="G1512" t="s">
        <v>5655</v>
      </c>
      <c r="H1512" t="s">
        <v>171</v>
      </c>
      <c r="I1512" t="s">
        <v>992</v>
      </c>
      <c r="J1512" t="s">
        <v>172</v>
      </c>
      <c r="K1512" t="s">
        <v>12</v>
      </c>
      <c r="L1512">
        <v>3000</v>
      </c>
      <c r="M1512" t="s">
        <v>49</v>
      </c>
      <c r="N1512" t="s">
        <v>14</v>
      </c>
      <c r="O1512">
        <v>0.01</v>
      </c>
      <c r="P1512">
        <v>30</v>
      </c>
      <c r="Q1512">
        <v>31.7837</v>
      </c>
      <c r="R1512" s="7">
        <v>0.01</v>
      </c>
      <c r="S1512" s="1">
        <v>29.999967999999999</v>
      </c>
      <c r="T1512" t="s">
        <v>315</v>
      </c>
      <c r="U1512" s="7">
        <v>31.7837</v>
      </c>
      <c r="V1512" s="1">
        <v>953.51</v>
      </c>
      <c r="W1512">
        <v>2026</v>
      </c>
    </row>
    <row r="1513" spans="1:23" x14ac:dyDescent="0.3">
      <c r="A1513">
        <v>72035730</v>
      </c>
      <c r="B1513" s="2">
        <v>46085</v>
      </c>
      <c r="C1513" t="s">
        <v>2487</v>
      </c>
      <c r="D1513" t="s">
        <v>9</v>
      </c>
      <c r="E1513" t="s">
        <v>10</v>
      </c>
      <c r="F1513" t="s">
        <v>5630</v>
      </c>
      <c r="G1513" t="s">
        <v>5631</v>
      </c>
      <c r="H1513" t="s">
        <v>5849</v>
      </c>
      <c r="I1513" t="s">
        <v>5850</v>
      </c>
      <c r="J1513" t="s">
        <v>418</v>
      </c>
      <c r="K1513" t="s">
        <v>12</v>
      </c>
      <c r="L1513">
        <v>2000</v>
      </c>
      <c r="M1513" t="s">
        <v>49</v>
      </c>
      <c r="N1513" t="s">
        <v>14</v>
      </c>
      <c r="O1513">
        <v>0.41120000000000001</v>
      </c>
      <c r="P1513">
        <v>822.4</v>
      </c>
      <c r="Q1513">
        <v>31.7837</v>
      </c>
      <c r="R1513" s="7">
        <v>0.41120000000000001</v>
      </c>
      <c r="S1513" s="1">
        <v>822.39984600000003</v>
      </c>
      <c r="T1513" t="s">
        <v>315</v>
      </c>
      <c r="U1513" s="7">
        <v>31.7837</v>
      </c>
      <c r="V1513" s="1">
        <v>26138.91</v>
      </c>
      <c r="W1513">
        <v>2026</v>
      </c>
    </row>
    <row r="1514" spans="1:23" x14ac:dyDescent="0.3">
      <c r="A1514">
        <v>72035730</v>
      </c>
      <c r="B1514" s="2">
        <v>46085</v>
      </c>
      <c r="C1514" t="s">
        <v>2487</v>
      </c>
      <c r="D1514" t="s">
        <v>9</v>
      </c>
      <c r="E1514" t="s">
        <v>10</v>
      </c>
      <c r="F1514" t="s">
        <v>5630</v>
      </c>
      <c r="G1514" t="s">
        <v>5631</v>
      </c>
      <c r="H1514" t="s">
        <v>5845</v>
      </c>
      <c r="I1514" t="s">
        <v>5846</v>
      </c>
      <c r="J1514" t="s">
        <v>418</v>
      </c>
      <c r="K1514" t="s">
        <v>12</v>
      </c>
      <c r="L1514">
        <v>2000</v>
      </c>
      <c r="M1514" t="s">
        <v>49</v>
      </c>
      <c r="N1514" t="s">
        <v>14</v>
      </c>
      <c r="O1514">
        <v>0.41120000000000001</v>
      </c>
      <c r="P1514">
        <v>822.4</v>
      </c>
      <c r="Q1514">
        <v>31.7837</v>
      </c>
      <c r="R1514" s="7">
        <v>0.41120000000000001</v>
      </c>
      <c r="S1514" s="1">
        <v>822.39984600000003</v>
      </c>
      <c r="T1514" t="s">
        <v>315</v>
      </c>
      <c r="U1514" s="7">
        <v>31.7837</v>
      </c>
      <c r="V1514" s="1">
        <v>26138.91</v>
      </c>
      <c r="W1514">
        <v>2026</v>
      </c>
    </row>
    <row r="1515" spans="1:23" x14ac:dyDescent="0.3">
      <c r="A1515">
        <v>72035730</v>
      </c>
      <c r="B1515" s="2">
        <v>46085</v>
      </c>
      <c r="C1515" t="s">
        <v>2487</v>
      </c>
      <c r="D1515" t="s">
        <v>9</v>
      </c>
      <c r="E1515" t="s">
        <v>10</v>
      </c>
      <c r="F1515" t="s">
        <v>5630</v>
      </c>
      <c r="G1515" t="s">
        <v>5631</v>
      </c>
      <c r="H1515" t="s">
        <v>5847</v>
      </c>
      <c r="I1515" t="s">
        <v>5848</v>
      </c>
      <c r="J1515" t="s">
        <v>418</v>
      </c>
      <c r="K1515" t="s">
        <v>12</v>
      </c>
      <c r="L1515">
        <v>2000</v>
      </c>
      <c r="M1515" t="s">
        <v>49</v>
      </c>
      <c r="N1515" t="s">
        <v>14</v>
      </c>
      <c r="O1515">
        <v>0.41120000000000001</v>
      </c>
      <c r="P1515">
        <v>822.4</v>
      </c>
      <c r="Q1515">
        <v>31.7837</v>
      </c>
      <c r="R1515" s="7">
        <v>0.41120000000000001</v>
      </c>
      <c r="S1515" s="1">
        <v>822.39984600000003</v>
      </c>
      <c r="T1515" t="s">
        <v>315</v>
      </c>
      <c r="U1515" s="7">
        <v>31.7837</v>
      </c>
      <c r="V1515" s="1">
        <v>26138.91</v>
      </c>
      <c r="W1515">
        <v>2026</v>
      </c>
    </row>
    <row r="1516" spans="1:23" x14ac:dyDescent="0.3">
      <c r="A1516">
        <v>72034238</v>
      </c>
      <c r="B1516" s="2">
        <v>46085</v>
      </c>
      <c r="C1516" t="s">
        <v>2440</v>
      </c>
      <c r="D1516" t="s">
        <v>9</v>
      </c>
      <c r="E1516" t="s">
        <v>10</v>
      </c>
      <c r="F1516" t="s">
        <v>5672</v>
      </c>
      <c r="G1516" t="s">
        <v>5673</v>
      </c>
      <c r="H1516" t="s">
        <v>5760</v>
      </c>
      <c r="I1516" t="s">
        <v>5761</v>
      </c>
      <c r="J1516" t="s">
        <v>56</v>
      </c>
      <c r="K1516" t="s">
        <v>557</v>
      </c>
      <c r="L1516">
        <v>2000</v>
      </c>
      <c r="M1516" t="s">
        <v>49</v>
      </c>
      <c r="N1516" t="s">
        <v>14</v>
      </c>
      <c r="O1516">
        <v>1.4962</v>
      </c>
      <c r="P1516">
        <v>2992.4</v>
      </c>
      <c r="Q1516">
        <v>31.7837</v>
      </c>
      <c r="R1516" s="7">
        <v>1.4961990000000001</v>
      </c>
      <c r="S1516" s="1">
        <v>2992.3998769999998</v>
      </c>
      <c r="T1516" t="s">
        <v>315</v>
      </c>
      <c r="U1516" s="7">
        <v>31.7837</v>
      </c>
      <c r="V1516" s="1">
        <v>95109.54</v>
      </c>
      <c r="W1516">
        <v>2026</v>
      </c>
    </row>
    <row r="1517" spans="1:23" x14ac:dyDescent="0.3">
      <c r="A1517">
        <v>72037719</v>
      </c>
      <c r="B1517" s="2">
        <v>46085</v>
      </c>
      <c r="C1517" t="s">
        <v>3913</v>
      </c>
      <c r="D1517" t="s">
        <v>9</v>
      </c>
      <c r="E1517" t="s">
        <v>10</v>
      </c>
      <c r="F1517" t="s">
        <v>5654</v>
      </c>
      <c r="G1517" t="s">
        <v>5655</v>
      </c>
      <c r="H1517" t="s">
        <v>1683</v>
      </c>
      <c r="I1517" t="s">
        <v>1684</v>
      </c>
      <c r="J1517" t="s">
        <v>62</v>
      </c>
      <c r="K1517" t="s">
        <v>12</v>
      </c>
      <c r="L1517">
        <v>1000</v>
      </c>
      <c r="M1517" t="s">
        <v>49</v>
      </c>
      <c r="N1517" t="s">
        <v>14</v>
      </c>
      <c r="O1517">
        <v>8.5599999999999996E-2</v>
      </c>
      <c r="P1517">
        <v>85.6</v>
      </c>
      <c r="Q1517">
        <v>31.7837</v>
      </c>
      <c r="R1517" s="7">
        <v>8.5598999999999995E-2</v>
      </c>
      <c r="S1517" s="1">
        <v>85.599851000000001</v>
      </c>
      <c r="T1517" t="s">
        <v>315</v>
      </c>
      <c r="U1517" s="7">
        <v>31.7837</v>
      </c>
      <c r="V1517" s="1">
        <v>2720.68</v>
      </c>
      <c r="W1517">
        <v>2026</v>
      </c>
    </row>
    <row r="1518" spans="1:23" x14ac:dyDescent="0.3">
      <c r="A1518">
        <v>72037720</v>
      </c>
      <c r="B1518" s="2">
        <v>46085</v>
      </c>
      <c r="C1518" t="s">
        <v>3913</v>
      </c>
      <c r="D1518" t="s">
        <v>9</v>
      </c>
      <c r="E1518" t="s">
        <v>10</v>
      </c>
      <c r="F1518" t="s">
        <v>5654</v>
      </c>
      <c r="G1518" t="s">
        <v>5655</v>
      </c>
      <c r="H1518" t="s">
        <v>1687</v>
      </c>
      <c r="I1518" t="s">
        <v>1688</v>
      </c>
      <c r="J1518" t="s">
        <v>62</v>
      </c>
      <c r="K1518" t="s">
        <v>12</v>
      </c>
      <c r="L1518">
        <v>1000</v>
      </c>
      <c r="M1518" t="s">
        <v>49</v>
      </c>
      <c r="N1518" t="s">
        <v>14</v>
      </c>
      <c r="O1518">
        <v>8.5599999999999996E-2</v>
      </c>
      <c r="P1518">
        <v>85.6</v>
      </c>
      <c r="Q1518">
        <v>31.7837</v>
      </c>
      <c r="R1518" s="7">
        <v>8.5598999999999995E-2</v>
      </c>
      <c r="S1518" s="1">
        <v>85.599851000000001</v>
      </c>
      <c r="T1518" t="s">
        <v>315</v>
      </c>
      <c r="U1518" s="7">
        <v>31.7837</v>
      </c>
      <c r="V1518" s="1">
        <v>2720.68</v>
      </c>
      <c r="W1518">
        <v>2026</v>
      </c>
    </row>
    <row r="1519" spans="1:23" x14ac:dyDescent="0.3">
      <c r="A1519">
        <v>72037572</v>
      </c>
      <c r="B1519" s="2">
        <v>46085</v>
      </c>
      <c r="C1519" t="s">
        <v>4190</v>
      </c>
      <c r="D1519" t="s">
        <v>9</v>
      </c>
      <c r="E1519" t="s">
        <v>10</v>
      </c>
      <c r="F1519" t="s">
        <v>5654</v>
      </c>
      <c r="G1519" t="s">
        <v>5655</v>
      </c>
      <c r="H1519" t="s">
        <v>1141</v>
      </c>
      <c r="I1519" t="s">
        <v>1142</v>
      </c>
      <c r="J1519" t="s">
        <v>62</v>
      </c>
      <c r="K1519" t="s">
        <v>12</v>
      </c>
      <c r="L1519">
        <v>1000</v>
      </c>
      <c r="M1519" t="s">
        <v>49</v>
      </c>
      <c r="N1519" t="s">
        <v>14</v>
      </c>
      <c r="O1519">
        <v>8.4699999999999998E-2</v>
      </c>
      <c r="P1519">
        <v>84.7</v>
      </c>
      <c r="Q1519">
        <v>31.7837</v>
      </c>
      <c r="R1519" s="7">
        <v>8.4699999999999998E-2</v>
      </c>
      <c r="S1519" s="1">
        <v>84.700018999999998</v>
      </c>
      <c r="T1519" t="s">
        <v>315</v>
      </c>
      <c r="U1519" s="7">
        <v>31.7837</v>
      </c>
      <c r="V1519" s="1">
        <v>2692.08</v>
      </c>
      <c r="W1519">
        <v>2026</v>
      </c>
    </row>
    <row r="1520" spans="1:23" x14ac:dyDescent="0.3">
      <c r="A1520">
        <v>72037034</v>
      </c>
      <c r="B1520" s="2">
        <v>46085</v>
      </c>
      <c r="C1520" t="s">
        <v>3981</v>
      </c>
      <c r="D1520" t="s">
        <v>208</v>
      </c>
      <c r="E1520" t="s">
        <v>209</v>
      </c>
      <c r="F1520" t="s">
        <v>5909</v>
      </c>
      <c r="G1520" t="s">
        <v>5910</v>
      </c>
      <c r="H1520" t="s">
        <v>5911</v>
      </c>
      <c r="I1520" t="s">
        <v>5912</v>
      </c>
      <c r="J1520" t="s">
        <v>5913</v>
      </c>
      <c r="K1520" t="s">
        <v>178</v>
      </c>
      <c r="L1520">
        <v>7239</v>
      </c>
      <c r="M1520" t="s">
        <v>13</v>
      </c>
      <c r="N1520" t="s">
        <v>14</v>
      </c>
      <c r="O1520">
        <v>0.495</v>
      </c>
      <c r="P1520">
        <v>3583.3049999999998</v>
      </c>
      <c r="Q1520">
        <v>31.7837</v>
      </c>
      <c r="R1520" s="7">
        <v>0.49499900000000002</v>
      </c>
      <c r="S1520" s="1">
        <v>3583.3049639999999</v>
      </c>
      <c r="T1520" t="s">
        <v>315</v>
      </c>
      <c r="U1520" s="7">
        <v>31.7837</v>
      </c>
      <c r="V1520" s="1">
        <v>113890.69</v>
      </c>
      <c r="W1520">
        <v>2026</v>
      </c>
    </row>
    <row r="1521" spans="1:23" x14ac:dyDescent="0.3">
      <c r="A1521">
        <v>72037034</v>
      </c>
      <c r="B1521" s="2">
        <v>46085</v>
      </c>
      <c r="C1521" t="s">
        <v>3981</v>
      </c>
      <c r="D1521" t="s">
        <v>208</v>
      </c>
      <c r="E1521" t="s">
        <v>209</v>
      </c>
      <c r="F1521" t="s">
        <v>5909</v>
      </c>
      <c r="G1521" t="s">
        <v>5910</v>
      </c>
      <c r="H1521" t="s">
        <v>5914</v>
      </c>
      <c r="I1521" t="s">
        <v>5915</v>
      </c>
      <c r="J1521" t="s">
        <v>5913</v>
      </c>
      <c r="K1521" t="s">
        <v>178</v>
      </c>
      <c r="L1521">
        <v>1592</v>
      </c>
      <c r="M1521" t="s">
        <v>13</v>
      </c>
      <c r="N1521" t="s">
        <v>14</v>
      </c>
      <c r="O1521">
        <v>0.495</v>
      </c>
      <c r="P1521">
        <v>788.04</v>
      </c>
      <c r="Q1521">
        <v>31.7837</v>
      </c>
      <c r="R1521" s="7">
        <v>0.49499900000000002</v>
      </c>
      <c r="S1521" s="1">
        <v>788.04009599999995</v>
      </c>
      <c r="T1521" t="s">
        <v>315</v>
      </c>
      <c r="U1521" s="7">
        <v>31.7837</v>
      </c>
      <c r="V1521" s="1">
        <v>25046.83</v>
      </c>
      <c r="W1521">
        <v>2026</v>
      </c>
    </row>
    <row r="1522" spans="1:23" x14ac:dyDescent="0.3">
      <c r="A1522">
        <v>72037034</v>
      </c>
      <c r="B1522" s="2">
        <v>46085</v>
      </c>
      <c r="C1522" t="s">
        <v>3981</v>
      </c>
      <c r="D1522" t="s">
        <v>208</v>
      </c>
      <c r="E1522" t="s">
        <v>209</v>
      </c>
      <c r="F1522" t="s">
        <v>5909</v>
      </c>
      <c r="G1522" t="s">
        <v>5910</v>
      </c>
      <c r="H1522" t="s">
        <v>5911</v>
      </c>
      <c r="I1522" t="s">
        <v>5912</v>
      </c>
      <c r="J1522" t="s">
        <v>5913</v>
      </c>
      <c r="K1522" t="s">
        <v>178</v>
      </c>
      <c r="L1522">
        <v>381</v>
      </c>
      <c r="M1522" t="s">
        <v>13</v>
      </c>
      <c r="N1522" t="s">
        <v>14</v>
      </c>
      <c r="O1522">
        <v>0.495</v>
      </c>
      <c r="P1522">
        <v>188.595</v>
      </c>
      <c r="Q1522">
        <v>31.7837</v>
      </c>
      <c r="R1522" s="7">
        <v>0.49499900000000002</v>
      </c>
      <c r="S1522" s="1">
        <v>188.59509700000001</v>
      </c>
      <c r="T1522" t="s">
        <v>315</v>
      </c>
      <c r="U1522" s="7">
        <v>31.7837</v>
      </c>
      <c r="V1522" s="1">
        <v>5994.25</v>
      </c>
      <c r="W1522">
        <v>2026</v>
      </c>
    </row>
    <row r="1523" spans="1:23" x14ac:dyDescent="0.3">
      <c r="A1523">
        <v>72037034</v>
      </c>
      <c r="B1523" s="2">
        <v>46085</v>
      </c>
      <c r="C1523" t="s">
        <v>3981</v>
      </c>
      <c r="D1523" t="s">
        <v>208</v>
      </c>
      <c r="E1523" t="s">
        <v>209</v>
      </c>
      <c r="F1523" t="s">
        <v>5909</v>
      </c>
      <c r="G1523" t="s">
        <v>5910</v>
      </c>
      <c r="H1523" t="s">
        <v>5914</v>
      </c>
      <c r="I1523" t="s">
        <v>5915</v>
      </c>
      <c r="J1523" t="s">
        <v>5913</v>
      </c>
      <c r="K1523" t="s">
        <v>178</v>
      </c>
      <c r="L1523">
        <v>398</v>
      </c>
      <c r="M1523" t="s">
        <v>13</v>
      </c>
      <c r="N1523" t="s">
        <v>14</v>
      </c>
      <c r="O1523">
        <v>0.495</v>
      </c>
      <c r="P1523">
        <v>197.01</v>
      </c>
      <c r="Q1523">
        <v>31.7837</v>
      </c>
      <c r="R1523" s="7">
        <v>0.49499900000000002</v>
      </c>
      <c r="S1523" s="1">
        <v>197.01010199999999</v>
      </c>
      <c r="T1523" t="s">
        <v>315</v>
      </c>
      <c r="U1523" s="7">
        <v>31.7837</v>
      </c>
      <c r="V1523" s="1">
        <v>6261.71</v>
      </c>
      <c r="W1523">
        <v>2026</v>
      </c>
    </row>
    <row r="1524" spans="1:23" x14ac:dyDescent="0.3">
      <c r="A1524">
        <v>72037033</v>
      </c>
      <c r="B1524" s="2">
        <v>46085</v>
      </c>
      <c r="C1524" t="s">
        <v>3981</v>
      </c>
      <c r="D1524" t="s">
        <v>208</v>
      </c>
      <c r="E1524" t="s">
        <v>209</v>
      </c>
      <c r="F1524" t="s">
        <v>5916</v>
      </c>
      <c r="G1524" t="s">
        <v>5917</v>
      </c>
      <c r="H1524" t="s">
        <v>5070</v>
      </c>
      <c r="I1524" t="s">
        <v>5071</v>
      </c>
      <c r="J1524" t="s">
        <v>334</v>
      </c>
      <c r="K1524" t="s">
        <v>178</v>
      </c>
      <c r="L1524">
        <v>1564</v>
      </c>
      <c r="M1524" t="s">
        <v>13</v>
      </c>
      <c r="N1524" t="s">
        <v>14</v>
      </c>
      <c r="O1524">
        <v>0.495</v>
      </c>
      <c r="P1524">
        <v>774.18</v>
      </c>
      <c r="Q1524">
        <v>31.7837</v>
      </c>
      <c r="R1524" s="7">
        <v>0.49499900000000002</v>
      </c>
      <c r="S1524" s="1">
        <v>774.179846</v>
      </c>
      <c r="T1524" t="s">
        <v>315</v>
      </c>
      <c r="U1524" s="7">
        <v>31.7837</v>
      </c>
      <c r="V1524" s="1">
        <v>24606.3</v>
      </c>
      <c r="W1524">
        <v>2026</v>
      </c>
    </row>
    <row r="1525" spans="1:23" x14ac:dyDescent="0.3">
      <c r="A1525">
        <v>72037033</v>
      </c>
      <c r="B1525" s="2">
        <v>46085</v>
      </c>
      <c r="C1525" t="s">
        <v>3981</v>
      </c>
      <c r="D1525" t="s">
        <v>208</v>
      </c>
      <c r="E1525" t="s">
        <v>209</v>
      </c>
      <c r="F1525" t="s">
        <v>5916</v>
      </c>
      <c r="G1525" t="s">
        <v>5917</v>
      </c>
      <c r="H1525" t="s">
        <v>5918</v>
      </c>
      <c r="I1525" t="s">
        <v>5919</v>
      </c>
      <c r="J1525" t="s">
        <v>334</v>
      </c>
      <c r="K1525" t="s">
        <v>178</v>
      </c>
      <c r="L1525">
        <v>1636</v>
      </c>
      <c r="M1525" t="s">
        <v>13</v>
      </c>
      <c r="N1525" t="s">
        <v>14</v>
      </c>
      <c r="O1525">
        <v>0.495</v>
      </c>
      <c r="P1525">
        <v>809.82</v>
      </c>
      <c r="Q1525">
        <v>31.7837</v>
      </c>
      <c r="R1525" s="7">
        <v>0.49499900000000002</v>
      </c>
      <c r="S1525" s="1">
        <v>809.82012699999996</v>
      </c>
      <c r="T1525" t="s">
        <v>315</v>
      </c>
      <c r="U1525" s="7">
        <v>31.7837</v>
      </c>
      <c r="V1525" s="1">
        <v>25739.08</v>
      </c>
      <c r="W1525">
        <v>2026</v>
      </c>
    </row>
    <row r="1526" spans="1:23" x14ac:dyDescent="0.3">
      <c r="A1526">
        <v>72037033</v>
      </c>
      <c r="B1526" s="2">
        <v>46085</v>
      </c>
      <c r="C1526" t="s">
        <v>3981</v>
      </c>
      <c r="D1526" t="s">
        <v>208</v>
      </c>
      <c r="E1526" t="s">
        <v>209</v>
      </c>
      <c r="F1526" t="s">
        <v>5916</v>
      </c>
      <c r="G1526" t="s">
        <v>5917</v>
      </c>
      <c r="H1526" t="s">
        <v>5920</v>
      </c>
      <c r="I1526" t="s">
        <v>5921</v>
      </c>
      <c r="J1526" t="s">
        <v>334</v>
      </c>
      <c r="K1526" t="s">
        <v>178</v>
      </c>
      <c r="L1526">
        <v>1708</v>
      </c>
      <c r="M1526" t="s">
        <v>13</v>
      </c>
      <c r="N1526" t="s">
        <v>14</v>
      </c>
      <c r="O1526">
        <v>0.495</v>
      </c>
      <c r="P1526">
        <v>845.46</v>
      </c>
      <c r="Q1526">
        <v>31.7837</v>
      </c>
      <c r="R1526" s="7">
        <v>0.49499900000000002</v>
      </c>
      <c r="S1526" s="1">
        <v>845.46009400000003</v>
      </c>
      <c r="T1526" t="s">
        <v>315</v>
      </c>
      <c r="U1526" s="7">
        <v>31.7837</v>
      </c>
      <c r="V1526" s="1">
        <v>26871.85</v>
      </c>
      <c r="W1526">
        <v>2026</v>
      </c>
    </row>
    <row r="1527" spans="1:23" x14ac:dyDescent="0.3">
      <c r="A1527">
        <v>72037032</v>
      </c>
      <c r="B1527" s="2">
        <v>46085</v>
      </c>
      <c r="C1527" t="s">
        <v>3981</v>
      </c>
      <c r="D1527" t="s">
        <v>208</v>
      </c>
      <c r="E1527" t="s">
        <v>209</v>
      </c>
      <c r="F1527" t="s">
        <v>5922</v>
      </c>
      <c r="G1527" t="s">
        <v>5923</v>
      </c>
      <c r="H1527" t="s">
        <v>5924</v>
      </c>
      <c r="I1527" t="s">
        <v>5925</v>
      </c>
      <c r="J1527" t="s">
        <v>333</v>
      </c>
      <c r="K1527" t="s">
        <v>178</v>
      </c>
      <c r="L1527">
        <v>2576</v>
      </c>
      <c r="M1527" t="s">
        <v>13</v>
      </c>
      <c r="N1527" t="s">
        <v>14</v>
      </c>
      <c r="O1527">
        <v>0.51</v>
      </c>
      <c r="P1527">
        <v>1313.76</v>
      </c>
      <c r="Q1527">
        <v>31.7837</v>
      </c>
      <c r="R1527" s="7">
        <v>0.51</v>
      </c>
      <c r="S1527" s="1">
        <v>1313.7598829999999</v>
      </c>
      <c r="T1527" t="s">
        <v>315</v>
      </c>
      <c r="U1527" s="7">
        <v>31.7837</v>
      </c>
      <c r="V1527" s="1">
        <v>41756.15</v>
      </c>
      <c r="W1527">
        <v>2026</v>
      </c>
    </row>
    <row r="1528" spans="1:23" x14ac:dyDescent="0.3">
      <c r="A1528">
        <v>72037032</v>
      </c>
      <c r="B1528" s="2">
        <v>46085</v>
      </c>
      <c r="C1528" t="s">
        <v>3981</v>
      </c>
      <c r="D1528" t="s">
        <v>208</v>
      </c>
      <c r="E1528" t="s">
        <v>209</v>
      </c>
      <c r="F1528" t="s">
        <v>5922</v>
      </c>
      <c r="G1528" t="s">
        <v>5923</v>
      </c>
      <c r="H1528" t="s">
        <v>5926</v>
      </c>
      <c r="I1528" t="s">
        <v>5927</v>
      </c>
      <c r="J1528" t="s">
        <v>333</v>
      </c>
      <c r="K1528" t="s">
        <v>178</v>
      </c>
      <c r="L1528">
        <v>5018</v>
      </c>
      <c r="M1528" t="s">
        <v>13</v>
      </c>
      <c r="N1528" t="s">
        <v>14</v>
      </c>
      <c r="O1528">
        <v>0.51</v>
      </c>
      <c r="P1528">
        <v>2559.1799999999998</v>
      </c>
      <c r="Q1528">
        <v>31.7837</v>
      </c>
      <c r="R1528" s="7">
        <v>0.51</v>
      </c>
      <c r="S1528" s="1">
        <v>2559.1800189999999</v>
      </c>
      <c r="T1528" t="s">
        <v>315</v>
      </c>
      <c r="U1528" s="7">
        <v>31.7837</v>
      </c>
      <c r="V1528" s="1">
        <v>81340.210000000006</v>
      </c>
      <c r="W1528">
        <v>2026</v>
      </c>
    </row>
    <row r="1529" spans="1:23" x14ac:dyDescent="0.3">
      <c r="A1529">
        <v>72037032</v>
      </c>
      <c r="B1529" s="2">
        <v>46085</v>
      </c>
      <c r="C1529" t="s">
        <v>3981</v>
      </c>
      <c r="D1529" t="s">
        <v>208</v>
      </c>
      <c r="E1529" t="s">
        <v>209</v>
      </c>
      <c r="F1529" t="s">
        <v>5922</v>
      </c>
      <c r="G1529" t="s">
        <v>5923</v>
      </c>
      <c r="H1529" t="s">
        <v>332</v>
      </c>
      <c r="I1529" t="s">
        <v>474</v>
      </c>
      <c r="J1529" t="s">
        <v>333</v>
      </c>
      <c r="K1529" t="s">
        <v>178</v>
      </c>
      <c r="L1529">
        <v>11599</v>
      </c>
      <c r="M1529" t="s">
        <v>13</v>
      </c>
      <c r="N1529" t="s">
        <v>14</v>
      </c>
      <c r="O1529">
        <v>0.51</v>
      </c>
      <c r="P1529">
        <v>5915.49</v>
      </c>
      <c r="Q1529">
        <v>31.7837</v>
      </c>
      <c r="R1529" s="7">
        <v>0.51</v>
      </c>
      <c r="S1529" s="1">
        <v>5915.4900150000003</v>
      </c>
      <c r="T1529" t="s">
        <v>315</v>
      </c>
      <c r="U1529" s="7">
        <v>31.7837</v>
      </c>
      <c r="V1529" s="1">
        <v>188016.16</v>
      </c>
      <c r="W1529">
        <v>2026</v>
      </c>
    </row>
    <row r="1530" spans="1:23" x14ac:dyDescent="0.3">
      <c r="A1530">
        <v>72037032</v>
      </c>
      <c r="B1530" s="2">
        <v>46085</v>
      </c>
      <c r="C1530" t="s">
        <v>3981</v>
      </c>
      <c r="D1530" t="s">
        <v>208</v>
      </c>
      <c r="E1530" t="s">
        <v>209</v>
      </c>
      <c r="F1530" t="s">
        <v>5922</v>
      </c>
      <c r="G1530" t="s">
        <v>5923</v>
      </c>
      <c r="H1530" t="s">
        <v>1791</v>
      </c>
      <c r="I1530" t="s">
        <v>1792</v>
      </c>
      <c r="J1530" t="s">
        <v>333</v>
      </c>
      <c r="K1530" t="s">
        <v>178</v>
      </c>
      <c r="L1530">
        <v>1684</v>
      </c>
      <c r="M1530" t="s">
        <v>13</v>
      </c>
      <c r="N1530" t="s">
        <v>14</v>
      </c>
      <c r="O1530">
        <v>0.51</v>
      </c>
      <c r="P1530">
        <v>858.84</v>
      </c>
      <c r="Q1530">
        <v>31.7837</v>
      </c>
      <c r="R1530" s="7">
        <v>0.51</v>
      </c>
      <c r="S1530" s="1">
        <v>858.83990800000004</v>
      </c>
      <c r="T1530" t="s">
        <v>315</v>
      </c>
      <c r="U1530" s="7">
        <v>31.7837</v>
      </c>
      <c r="V1530" s="1">
        <v>27297.11</v>
      </c>
      <c r="W1530">
        <v>2026</v>
      </c>
    </row>
    <row r="1531" spans="1:23" x14ac:dyDescent="0.3">
      <c r="A1531">
        <v>72037032</v>
      </c>
      <c r="B1531" s="2">
        <v>46085</v>
      </c>
      <c r="C1531" t="s">
        <v>3981</v>
      </c>
      <c r="D1531" t="s">
        <v>208</v>
      </c>
      <c r="E1531" t="s">
        <v>209</v>
      </c>
      <c r="F1531" t="s">
        <v>5922</v>
      </c>
      <c r="G1531" t="s">
        <v>5923</v>
      </c>
      <c r="H1531" t="s">
        <v>5054</v>
      </c>
      <c r="I1531" t="s">
        <v>5055</v>
      </c>
      <c r="J1531" t="s">
        <v>333</v>
      </c>
      <c r="K1531" t="s">
        <v>178</v>
      </c>
      <c r="L1531">
        <v>3942</v>
      </c>
      <c r="M1531" t="s">
        <v>13</v>
      </c>
      <c r="N1531" t="s">
        <v>14</v>
      </c>
      <c r="O1531">
        <v>0.51</v>
      </c>
      <c r="P1531">
        <v>2010.42</v>
      </c>
      <c r="Q1531">
        <v>31.7837</v>
      </c>
      <c r="R1531" s="7">
        <v>0.51</v>
      </c>
      <c r="S1531" s="1">
        <v>2010.4201210000001</v>
      </c>
      <c r="T1531" t="s">
        <v>315</v>
      </c>
      <c r="U1531" s="7">
        <v>31.7837</v>
      </c>
      <c r="V1531" s="1">
        <v>63898.59</v>
      </c>
      <c r="W1531">
        <v>2026</v>
      </c>
    </row>
    <row r="1532" spans="1:23" x14ac:dyDescent="0.3">
      <c r="A1532">
        <v>72037032</v>
      </c>
      <c r="B1532" s="2">
        <v>46085</v>
      </c>
      <c r="C1532" t="s">
        <v>3981</v>
      </c>
      <c r="D1532" t="s">
        <v>208</v>
      </c>
      <c r="E1532" t="s">
        <v>209</v>
      </c>
      <c r="F1532" t="s">
        <v>5922</v>
      </c>
      <c r="G1532" t="s">
        <v>5923</v>
      </c>
      <c r="H1532" t="s">
        <v>5056</v>
      </c>
      <c r="I1532" t="s">
        <v>5057</v>
      </c>
      <c r="J1532" t="s">
        <v>333</v>
      </c>
      <c r="K1532" t="s">
        <v>178</v>
      </c>
      <c r="L1532">
        <v>2280</v>
      </c>
      <c r="M1532" t="s">
        <v>13</v>
      </c>
      <c r="N1532" t="s">
        <v>14</v>
      </c>
      <c r="O1532">
        <v>0.51</v>
      </c>
      <c r="P1532">
        <v>1162.8</v>
      </c>
      <c r="Q1532">
        <v>31.7837</v>
      </c>
      <c r="R1532" s="7">
        <v>0.51</v>
      </c>
      <c r="S1532" s="1">
        <v>1162.8001139999999</v>
      </c>
      <c r="T1532" t="s">
        <v>315</v>
      </c>
      <c r="U1532" s="7">
        <v>31.7837</v>
      </c>
      <c r="V1532" s="1">
        <v>36958.089999999997</v>
      </c>
      <c r="W1532">
        <v>2026</v>
      </c>
    </row>
    <row r="1533" spans="1:23" x14ac:dyDescent="0.3">
      <c r="A1533">
        <v>72037032</v>
      </c>
      <c r="B1533" s="2">
        <v>46085</v>
      </c>
      <c r="C1533" t="s">
        <v>3981</v>
      </c>
      <c r="D1533" t="s">
        <v>208</v>
      </c>
      <c r="E1533" t="s">
        <v>209</v>
      </c>
      <c r="F1533" t="s">
        <v>5922</v>
      </c>
      <c r="G1533" t="s">
        <v>5923</v>
      </c>
      <c r="H1533" t="s">
        <v>5062</v>
      </c>
      <c r="I1533" t="s">
        <v>5063</v>
      </c>
      <c r="J1533" t="s">
        <v>333</v>
      </c>
      <c r="K1533" t="s">
        <v>178</v>
      </c>
      <c r="L1533">
        <v>1998</v>
      </c>
      <c r="M1533" t="s">
        <v>13</v>
      </c>
      <c r="N1533" t="s">
        <v>14</v>
      </c>
      <c r="O1533">
        <v>0.51</v>
      </c>
      <c r="P1533">
        <v>1018.98</v>
      </c>
      <c r="Q1533">
        <v>31.7837</v>
      </c>
      <c r="R1533" s="7">
        <v>0.51</v>
      </c>
      <c r="S1533" s="1">
        <v>1018.979854</v>
      </c>
      <c r="T1533" t="s">
        <v>315</v>
      </c>
      <c r="U1533" s="7">
        <v>31.7837</v>
      </c>
      <c r="V1533" s="1">
        <v>32386.95</v>
      </c>
      <c r="W1533">
        <v>2026</v>
      </c>
    </row>
    <row r="1534" spans="1:23" x14ac:dyDescent="0.3">
      <c r="A1534">
        <v>72037032</v>
      </c>
      <c r="B1534" s="2">
        <v>46085</v>
      </c>
      <c r="C1534" t="s">
        <v>3981</v>
      </c>
      <c r="D1534" t="s">
        <v>208</v>
      </c>
      <c r="E1534" t="s">
        <v>209</v>
      </c>
      <c r="F1534" t="s">
        <v>5922</v>
      </c>
      <c r="G1534" t="s">
        <v>5923</v>
      </c>
      <c r="H1534" t="s">
        <v>5928</v>
      </c>
      <c r="I1534" t="s">
        <v>5929</v>
      </c>
      <c r="J1534" t="s">
        <v>333</v>
      </c>
      <c r="K1534" t="s">
        <v>178</v>
      </c>
      <c r="L1534">
        <v>2736</v>
      </c>
      <c r="M1534" t="s">
        <v>13</v>
      </c>
      <c r="N1534" t="s">
        <v>14</v>
      </c>
      <c r="O1534">
        <v>0.51</v>
      </c>
      <c r="P1534">
        <v>1395.36</v>
      </c>
      <c r="Q1534">
        <v>31.7837</v>
      </c>
      <c r="R1534" s="7">
        <v>0.51</v>
      </c>
      <c r="S1534" s="1">
        <v>1395.3598850000001</v>
      </c>
      <c r="T1534" t="s">
        <v>315</v>
      </c>
      <c r="U1534" s="7">
        <v>31.7837</v>
      </c>
      <c r="V1534" s="1">
        <v>44349.7</v>
      </c>
      <c r="W1534">
        <v>2026</v>
      </c>
    </row>
    <row r="1535" spans="1:23" x14ac:dyDescent="0.3">
      <c r="A1535">
        <v>72037032</v>
      </c>
      <c r="B1535" s="2">
        <v>46085</v>
      </c>
      <c r="C1535" t="s">
        <v>3981</v>
      </c>
      <c r="D1535" t="s">
        <v>208</v>
      </c>
      <c r="E1535" t="s">
        <v>209</v>
      </c>
      <c r="F1535" t="s">
        <v>5922</v>
      </c>
      <c r="G1535" t="s">
        <v>5923</v>
      </c>
      <c r="H1535" t="s">
        <v>5062</v>
      </c>
      <c r="I1535" t="s">
        <v>5063</v>
      </c>
      <c r="J1535" t="s">
        <v>333</v>
      </c>
      <c r="K1535" t="s">
        <v>178</v>
      </c>
      <c r="L1535">
        <v>666</v>
      </c>
      <c r="M1535" t="s">
        <v>13</v>
      </c>
      <c r="N1535" t="s">
        <v>14</v>
      </c>
      <c r="O1535">
        <v>0.51</v>
      </c>
      <c r="P1535">
        <v>339.66</v>
      </c>
      <c r="Q1535">
        <v>31.7837</v>
      </c>
      <c r="R1535" s="7">
        <v>0.51</v>
      </c>
      <c r="S1535" s="1">
        <v>339.65995099999998</v>
      </c>
      <c r="T1535" t="s">
        <v>315</v>
      </c>
      <c r="U1535" s="7">
        <v>31.7837</v>
      </c>
      <c r="V1535" s="1">
        <v>10795.65</v>
      </c>
      <c r="W1535">
        <v>2026</v>
      </c>
    </row>
    <row r="1536" spans="1:23" x14ac:dyDescent="0.3">
      <c r="A1536">
        <v>72037032</v>
      </c>
      <c r="B1536" s="2">
        <v>46085</v>
      </c>
      <c r="C1536" t="s">
        <v>3981</v>
      </c>
      <c r="D1536" t="s">
        <v>208</v>
      </c>
      <c r="E1536" t="s">
        <v>209</v>
      </c>
      <c r="F1536" t="s">
        <v>5922</v>
      </c>
      <c r="G1536" t="s">
        <v>5923</v>
      </c>
      <c r="H1536" t="s">
        <v>568</v>
      </c>
      <c r="I1536" t="s">
        <v>569</v>
      </c>
      <c r="J1536" t="s">
        <v>333</v>
      </c>
      <c r="K1536" t="s">
        <v>178</v>
      </c>
      <c r="L1536">
        <v>4730</v>
      </c>
      <c r="M1536" t="s">
        <v>13</v>
      </c>
      <c r="N1536" t="s">
        <v>14</v>
      </c>
      <c r="O1536">
        <v>0.51</v>
      </c>
      <c r="P1536">
        <v>2412.3000000000002</v>
      </c>
      <c r="Q1536">
        <v>31.7837</v>
      </c>
      <c r="R1536" s="7">
        <v>0.51</v>
      </c>
      <c r="S1536" s="1">
        <v>2412.3000149999998</v>
      </c>
      <c r="T1536" t="s">
        <v>315</v>
      </c>
      <c r="U1536" s="7">
        <v>31.7837</v>
      </c>
      <c r="V1536" s="1">
        <v>76671.820000000007</v>
      </c>
      <c r="W1536">
        <v>2026</v>
      </c>
    </row>
    <row r="1537" spans="1:23" x14ac:dyDescent="0.3">
      <c r="A1537">
        <v>72037032</v>
      </c>
      <c r="B1537" s="2">
        <v>46085</v>
      </c>
      <c r="C1537" t="s">
        <v>3981</v>
      </c>
      <c r="D1537" t="s">
        <v>208</v>
      </c>
      <c r="E1537" t="s">
        <v>209</v>
      </c>
      <c r="F1537" t="s">
        <v>5922</v>
      </c>
      <c r="G1537" t="s">
        <v>5923</v>
      </c>
      <c r="H1537" t="s">
        <v>5058</v>
      </c>
      <c r="I1537" t="s">
        <v>5059</v>
      </c>
      <c r="J1537" t="s">
        <v>333</v>
      </c>
      <c r="K1537" t="s">
        <v>178</v>
      </c>
      <c r="L1537">
        <v>2172</v>
      </c>
      <c r="M1537" t="s">
        <v>13</v>
      </c>
      <c r="N1537" t="s">
        <v>14</v>
      </c>
      <c r="O1537">
        <v>0.51</v>
      </c>
      <c r="P1537">
        <v>1107.72</v>
      </c>
      <c r="Q1537">
        <v>31.7837</v>
      </c>
      <c r="R1537" s="7">
        <v>0.51</v>
      </c>
      <c r="S1537" s="1">
        <v>1107.719994</v>
      </c>
      <c r="T1537" t="s">
        <v>315</v>
      </c>
      <c r="U1537" s="7">
        <v>31.7837</v>
      </c>
      <c r="V1537" s="1">
        <v>35207.440000000002</v>
      </c>
      <c r="W1537">
        <v>2026</v>
      </c>
    </row>
    <row r="1538" spans="1:23" x14ac:dyDescent="0.3">
      <c r="A1538">
        <v>72037032</v>
      </c>
      <c r="B1538" s="2">
        <v>46085</v>
      </c>
      <c r="C1538" t="s">
        <v>3981</v>
      </c>
      <c r="D1538" t="s">
        <v>208</v>
      </c>
      <c r="E1538" t="s">
        <v>209</v>
      </c>
      <c r="F1538" t="s">
        <v>5922</v>
      </c>
      <c r="G1538" t="s">
        <v>5923</v>
      </c>
      <c r="H1538" t="s">
        <v>5930</v>
      </c>
      <c r="I1538" t="s">
        <v>5931</v>
      </c>
      <c r="J1538" t="s">
        <v>333</v>
      </c>
      <c r="K1538" t="s">
        <v>178</v>
      </c>
      <c r="L1538">
        <v>2312</v>
      </c>
      <c r="M1538" t="s">
        <v>13</v>
      </c>
      <c r="N1538" t="s">
        <v>14</v>
      </c>
      <c r="O1538">
        <v>0.51</v>
      </c>
      <c r="P1538">
        <v>1179.1199999999999</v>
      </c>
      <c r="Q1538">
        <v>31.7837</v>
      </c>
      <c r="R1538" s="7">
        <v>0.51</v>
      </c>
      <c r="S1538" s="1">
        <v>1179.1201149999999</v>
      </c>
      <c r="T1538" t="s">
        <v>315</v>
      </c>
      <c r="U1538" s="7">
        <v>31.7837</v>
      </c>
      <c r="V1538" s="1">
        <v>37476.800000000003</v>
      </c>
      <c r="W1538">
        <v>2026</v>
      </c>
    </row>
    <row r="1539" spans="1:23" x14ac:dyDescent="0.3">
      <c r="A1539">
        <v>72037032</v>
      </c>
      <c r="B1539" s="2">
        <v>46085</v>
      </c>
      <c r="C1539" t="s">
        <v>3981</v>
      </c>
      <c r="D1539" t="s">
        <v>208</v>
      </c>
      <c r="E1539" t="s">
        <v>209</v>
      </c>
      <c r="F1539" t="s">
        <v>5922</v>
      </c>
      <c r="G1539" t="s">
        <v>5923</v>
      </c>
      <c r="H1539" t="s">
        <v>5060</v>
      </c>
      <c r="I1539" t="s">
        <v>5061</v>
      </c>
      <c r="J1539" t="s">
        <v>333</v>
      </c>
      <c r="K1539" t="s">
        <v>178</v>
      </c>
      <c r="L1539">
        <v>3065</v>
      </c>
      <c r="M1539" t="s">
        <v>13</v>
      </c>
      <c r="N1539" t="s">
        <v>14</v>
      </c>
      <c r="O1539">
        <v>0.51</v>
      </c>
      <c r="P1539">
        <v>1563.15</v>
      </c>
      <c r="Q1539">
        <v>31.7837</v>
      </c>
      <c r="R1539" s="7">
        <v>0.51</v>
      </c>
      <c r="S1539" s="1">
        <v>1563.149979</v>
      </c>
      <c r="T1539" t="s">
        <v>315</v>
      </c>
      <c r="U1539" s="7">
        <v>31.7837</v>
      </c>
      <c r="V1539" s="1">
        <v>49682.69</v>
      </c>
      <c r="W1539">
        <v>2026</v>
      </c>
    </row>
    <row r="1540" spans="1:23" x14ac:dyDescent="0.3">
      <c r="A1540">
        <v>72037032</v>
      </c>
      <c r="B1540" s="2">
        <v>46085</v>
      </c>
      <c r="C1540" t="s">
        <v>3981</v>
      </c>
      <c r="D1540" t="s">
        <v>208</v>
      </c>
      <c r="E1540" t="s">
        <v>209</v>
      </c>
      <c r="F1540" t="s">
        <v>5922</v>
      </c>
      <c r="G1540" t="s">
        <v>5923</v>
      </c>
      <c r="H1540" t="s">
        <v>1789</v>
      </c>
      <c r="I1540" t="s">
        <v>1790</v>
      </c>
      <c r="J1540" t="s">
        <v>333</v>
      </c>
      <c r="K1540" t="s">
        <v>178</v>
      </c>
      <c r="L1540">
        <v>2524</v>
      </c>
      <c r="M1540" t="s">
        <v>13</v>
      </c>
      <c r="N1540" t="s">
        <v>14</v>
      </c>
      <c r="O1540">
        <v>0.51</v>
      </c>
      <c r="P1540">
        <v>1287.24</v>
      </c>
      <c r="Q1540">
        <v>31.7837</v>
      </c>
      <c r="R1540" s="7">
        <v>0.51</v>
      </c>
      <c r="S1540" s="1">
        <v>1287.24</v>
      </c>
      <c r="T1540" t="s">
        <v>315</v>
      </c>
      <c r="U1540" s="7">
        <v>31.7837</v>
      </c>
      <c r="V1540" s="1">
        <v>40913.25</v>
      </c>
      <c r="W1540">
        <v>2026</v>
      </c>
    </row>
    <row r="1541" spans="1:23" x14ac:dyDescent="0.3">
      <c r="A1541">
        <v>72037032</v>
      </c>
      <c r="B1541" s="2">
        <v>46085</v>
      </c>
      <c r="C1541" t="s">
        <v>3981</v>
      </c>
      <c r="D1541" t="s">
        <v>208</v>
      </c>
      <c r="E1541" t="s">
        <v>209</v>
      </c>
      <c r="F1541" t="s">
        <v>5922</v>
      </c>
      <c r="G1541" t="s">
        <v>5923</v>
      </c>
      <c r="H1541" t="s">
        <v>2138</v>
      </c>
      <c r="I1541" t="s">
        <v>2139</v>
      </c>
      <c r="J1541" t="s">
        <v>333</v>
      </c>
      <c r="K1541" t="s">
        <v>178</v>
      </c>
      <c r="L1541">
        <v>5832</v>
      </c>
      <c r="M1541" t="s">
        <v>13</v>
      </c>
      <c r="N1541" t="s">
        <v>14</v>
      </c>
      <c r="O1541">
        <v>0.51</v>
      </c>
      <c r="P1541">
        <v>2974.32</v>
      </c>
      <c r="Q1541">
        <v>31.7837</v>
      </c>
      <c r="R1541" s="7">
        <v>0.51</v>
      </c>
      <c r="S1541" s="1">
        <v>2974.3198550000002</v>
      </c>
      <c r="T1541" t="s">
        <v>315</v>
      </c>
      <c r="U1541" s="7">
        <v>31.7837</v>
      </c>
      <c r="V1541" s="1">
        <v>94534.89</v>
      </c>
      <c r="W1541">
        <v>2026</v>
      </c>
    </row>
    <row r="1542" spans="1:23" x14ac:dyDescent="0.3">
      <c r="A1542">
        <v>72037076</v>
      </c>
      <c r="B1542" s="2">
        <v>46085</v>
      </c>
      <c r="C1542" t="s">
        <v>3308</v>
      </c>
      <c r="D1542" t="s">
        <v>999</v>
      </c>
      <c r="E1542" t="s">
        <v>1000</v>
      </c>
      <c r="F1542" t="s">
        <v>5976</v>
      </c>
      <c r="G1542" t="s">
        <v>5977</v>
      </c>
      <c r="H1542" t="s">
        <v>4941</v>
      </c>
      <c r="I1542" t="s">
        <v>4942</v>
      </c>
      <c r="J1542" t="s">
        <v>31</v>
      </c>
      <c r="K1542" t="s">
        <v>12</v>
      </c>
      <c r="L1542">
        <v>25</v>
      </c>
      <c r="M1542" t="s">
        <v>13</v>
      </c>
      <c r="N1542" t="s">
        <v>14</v>
      </c>
      <c r="O1542">
        <v>9.5</v>
      </c>
      <c r="P1542">
        <v>237.5</v>
      </c>
      <c r="Q1542">
        <v>31.7837</v>
      </c>
      <c r="R1542" s="7">
        <v>9.5</v>
      </c>
      <c r="S1542" s="1">
        <v>237.50003899999999</v>
      </c>
      <c r="T1542" t="s">
        <v>315</v>
      </c>
      <c r="U1542" s="7">
        <v>31.7837</v>
      </c>
      <c r="V1542" s="1">
        <v>7548.63</v>
      </c>
      <c r="W1542">
        <v>2026</v>
      </c>
    </row>
    <row r="1543" spans="1:23" x14ac:dyDescent="0.3">
      <c r="A1543">
        <v>72037076</v>
      </c>
      <c r="B1543" s="2">
        <v>46085</v>
      </c>
      <c r="C1543" t="s">
        <v>3308</v>
      </c>
      <c r="D1543" t="s">
        <v>999</v>
      </c>
      <c r="E1543" t="s">
        <v>1000</v>
      </c>
      <c r="F1543" t="s">
        <v>5976</v>
      </c>
      <c r="G1543" t="s">
        <v>5977</v>
      </c>
      <c r="H1543" t="s">
        <v>4941</v>
      </c>
      <c r="I1543" t="s">
        <v>4942</v>
      </c>
      <c r="J1543" t="s">
        <v>31</v>
      </c>
      <c r="K1543" t="s">
        <v>12</v>
      </c>
      <c r="L1543">
        <v>125</v>
      </c>
      <c r="M1543" t="s">
        <v>13</v>
      </c>
      <c r="N1543" t="s">
        <v>14</v>
      </c>
      <c r="O1543">
        <v>9.5</v>
      </c>
      <c r="P1543">
        <v>1187.5</v>
      </c>
      <c r="Q1543">
        <v>31.7837</v>
      </c>
      <c r="R1543" s="7">
        <v>9.5</v>
      </c>
      <c r="S1543" s="1">
        <v>1187.4998820000001</v>
      </c>
      <c r="T1543" t="s">
        <v>315</v>
      </c>
      <c r="U1543" s="7">
        <v>31.7837</v>
      </c>
      <c r="V1543" s="1">
        <v>37743.14</v>
      </c>
      <c r="W1543">
        <v>2026</v>
      </c>
    </row>
    <row r="1544" spans="1:23" x14ac:dyDescent="0.3">
      <c r="A1544">
        <v>72037076</v>
      </c>
      <c r="B1544" s="2">
        <v>46085</v>
      </c>
      <c r="C1544" t="s">
        <v>3308</v>
      </c>
      <c r="D1544" t="s">
        <v>999</v>
      </c>
      <c r="E1544" t="s">
        <v>1000</v>
      </c>
      <c r="F1544" t="s">
        <v>5976</v>
      </c>
      <c r="G1544" t="s">
        <v>5977</v>
      </c>
      <c r="H1544" t="s">
        <v>5978</v>
      </c>
      <c r="I1544" t="s">
        <v>5979</v>
      </c>
      <c r="J1544" t="s">
        <v>31</v>
      </c>
      <c r="K1544" t="s">
        <v>12</v>
      </c>
      <c r="L1544">
        <v>100</v>
      </c>
      <c r="M1544" t="s">
        <v>13</v>
      </c>
      <c r="N1544" t="s">
        <v>14</v>
      </c>
      <c r="O1544">
        <v>11.45</v>
      </c>
      <c r="P1544">
        <v>1145</v>
      </c>
      <c r="Q1544">
        <v>31.7837</v>
      </c>
      <c r="R1544" s="7">
        <v>11.45</v>
      </c>
      <c r="S1544" s="1">
        <v>1145.0001099999999</v>
      </c>
      <c r="T1544" t="s">
        <v>315</v>
      </c>
      <c r="U1544" s="7">
        <v>31.7837</v>
      </c>
      <c r="V1544" s="1">
        <v>36392.339999999997</v>
      </c>
      <c r="W1544">
        <v>2026</v>
      </c>
    </row>
    <row r="1545" spans="1:23" x14ac:dyDescent="0.3">
      <c r="A1545">
        <v>72037259</v>
      </c>
      <c r="B1545" s="2">
        <v>46085</v>
      </c>
      <c r="C1545" t="s">
        <v>3339</v>
      </c>
      <c r="D1545" t="s">
        <v>999</v>
      </c>
      <c r="E1545" t="s">
        <v>1000</v>
      </c>
      <c r="F1545" t="s">
        <v>5976</v>
      </c>
      <c r="G1545" t="s">
        <v>5977</v>
      </c>
      <c r="H1545" t="s">
        <v>2032</v>
      </c>
      <c r="I1545" t="s">
        <v>2033</v>
      </c>
      <c r="J1545" t="s">
        <v>31</v>
      </c>
      <c r="K1545" t="s">
        <v>12</v>
      </c>
      <c r="L1545">
        <v>50</v>
      </c>
      <c r="M1545" t="s">
        <v>13</v>
      </c>
      <c r="N1545" t="s">
        <v>14</v>
      </c>
      <c r="O1545">
        <v>14.95</v>
      </c>
      <c r="P1545">
        <v>747.5</v>
      </c>
      <c r="Q1545">
        <v>31.7837</v>
      </c>
      <c r="R1545" s="7">
        <v>14.95</v>
      </c>
      <c r="S1545" s="1">
        <v>747.50013300000001</v>
      </c>
      <c r="T1545" t="s">
        <v>315</v>
      </c>
      <c r="U1545" s="7">
        <v>31.7837</v>
      </c>
      <c r="V1545" s="1">
        <v>23758.32</v>
      </c>
      <c r="W1545">
        <v>2026</v>
      </c>
    </row>
    <row r="1546" spans="1:23" x14ac:dyDescent="0.3">
      <c r="A1546">
        <v>72037259</v>
      </c>
      <c r="B1546" s="2">
        <v>46085</v>
      </c>
      <c r="C1546" t="s">
        <v>3339</v>
      </c>
      <c r="D1546" t="s">
        <v>999</v>
      </c>
      <c r="E1546" t="s">
        <v>1000</v>
      </c>
      <c r="F1546" t="s">
        <v>5976</v>
      </c>
      <c r="G1546" t="s">
        <v>5977</v>
      </c>
      <c r="H1546" t="s">
        <v>2032</v>
      </c>
      <c r="I1546" t="s">
        <v>2033</v>
      </c>
      <c r="J1546" t="s">
        <v>31</v>
      </c>
      <c r="K1546" t="s">
        <v>12</v>
      </c>
      <c r="L1546">
        <v>50</v>
      </c>
      <c r="M1546" t="s">
        <v>13</v>
      </c>
      <c r="N1546" t="s">
        <v>14</v>
      </c>
      <c r="O1546">
        <v>14.95</v>
      </c>
      <c r="P1546">
        <v>747.5</v>
      </c>
      <c r="Q1546">
        <v>31.7837</v>
      </c>
      <c r="R1546" s="7">
        <v>14.95</v>
      </c>
      <c r="S1546" s="1">
        <v>747.50013300000001</v>
      </c>
      <c r="T1546" t="s">
        <v>315</v>
      </c>
      <c r="U1546" s="7">
        <v>31.7837</v>
      </c>
      <c r="V1546" s="1">
        <v>23758.32</v>
      </c>
      <c r="W1546">
        <v>2026</v>
      </c>
    </row>
    <row r="1547" spans="1:23" x14ac:dyDescent="0.3">
      <c r="A1547">
        <v>72037259</v>
      </c>
      <c r="B1547" s="2">
        <v>46085</v>
      </c>
      <c r="C1547" t="s">
        <v>3339</v>
      </c>
      <c r="D1547" t="s">
        <v>999</v>
      </c>
      <c r="E1547" t="s">
        <v>1000</v>
      </c>
      <c r="F1547" t="s">
        <v>5976</v>
      </c>
      <c r="G1547" t="s">
        <v>5977</v>
      </c>
      <c r="H1547" t="s">
        <v>36</v>
      </c>
      <c r="I1547" t="s">
        <v>37</v>
      </c>
      <c r="J1547" t="s">
        <v>31</v>
      </c>
      <c r="K1547" t="s">
        <v>12</v>
      </c>
      <c r="L1547">
        <v>100</v>
      </c>
      <c r="M1547" t="s">
        <v>13</v>
      </c>
      <c r="N1547" t="s">
        <v>14</v>
      </c>
      <c r="O1547">
        <v>13.05</v>
      </c>
      <c r="P1547">
        <v>1305</v>
      </c>
      <c r="Q1547">
        <v>31.7837</v>
      </c>
      <c r="R1547" s="7">
        <v>13.05</v>
      </c>
      <c r="S1547" s="1">
        <v>1305.000047</v>
      </c>
      <c r="T1547" t="s">
        <v>315</v>
      </c>
      <c r="U1547" s="7">
        <v>31.7837</v>
      </c>
      <c r="V1547" s="1">
        <v>41477.730000000003</v>
      </c>
      <c r="W1547">
        <v>2026</v>
      </c>
    </row>
    <row r="1548" spans="1:23" x14ac:dyDescent="0.3">
      <c r="A1548">
        <v>72037453</v>
      </c>
      <c r="B1548" s="2">
        <v>46085</v>
      </c>
      <c r="C1548" t="s">
        <v>3268</v>
      </c>
      <c r="D1548" t="s">
        <v>999</v>
      </c>
      <c r="E1548" t="s">
        <v>1000</v>
      </c>
      <c r="F1548" t="s">
        <v>5976</v>
      </c>
      <c r="G1548" t="s">
        <v>5977</v>
      </c>
      <c r="H1548" t="s">
        <v>2144</v>
      </c>
      <c r="I1548" t="s">
        <v>2145</v>
      </c>
      <c r="J1548" t="s">
        <v>31</v>
      </c>
      <c r="K1548" t="s">
        <v>12</v>
      </c>
      <c r="L1548">
        <v>100</v>
      </c>
      <c r="M1548" t="s">
        <v>13</v>
      </c>
      <c r="N1548" t="s">
        <v>14</v>
      </c>
      <c r="O1548">
        <v>15.75</v>
      </c>
      <c r="P1548">
        <v>1575</v>
      </c>
      <c r="Q1548">
        <v>31.7837</v>
      </c>
      <c r="R1548" s="7">
        <v>15.75</v>
      </c>
      <c r="S1548" s="1">
        <v>1575.000078</v>
      </c>
      <c r="T1548" t="s">
        <v>315</v>
      </c>
      <c r="U1548" s="7">
        <v>31.7837</v>
      </c>
      <c r="V1548" s="1">
        <v>50059.33</v>
      </c>
      <c r="W1548">
        <v>2026</v>
      </c>
    </row>
    <row r="1549" spans="1:23" x14ac:dyDescent="0.3">
      <c r="A1549">
        <v>72037076</v>
      </c>
      <c r="B1549" s="2">
        <v>46085</v>
      </c>
      <c r="C1549" t="s">
        <v>3308</v>
      </c>
      <c r="D1549" t="s">
        <v>999</v>
      </c>
      <c r="E1549" t="s">
        <v>1000</v>
      </c>
      <c r="F1549" t="s">
        <v>5976</v>
      </c>
      <c r="G1549" t="s">
        <v>5977</v>
      </c>
      <c r="H1549" t="s">
        <v>1344</v>
      </c>
      <c r="I1549" t="s">
        <v>1345</v>
      </c>
      <c r="J1549" t="s">
        <v>31</v>
      </c>
      <c r="K1549" t="s">
        <v>12</v>
      </c>
      <c r="L1549">
        <v>25</v>
      </c>
      <c r="M1549" t="s">
        <v>13</v>
      </c>
      <c r="N1549" t="s">
        <v>14</v>
      </c>
      <c r="O1549">
        <v>13.2</v>
      </c>
      <c r="P1549">
        <v>330</v>
      </c>
      <c r="Q1549">
        <v>31.7837</v>
      </c>
      <c r="R1549" s="7">
        <v>13.2</v>
      </c>
      <c r="S1549" s="1">
        <v>329.99996800000002</v>
      </c>
      <c r="T1549" t="s">
        <v>315</v>
      </c>
      <c r="U1549" s="7">
        <v>31.7837</v>
      </c>
      <c r="V1549" s="1">
        <v>10488.62</v>
      </c>
      <c r="W1549">
        <v>2026</v>
      </c>
    </row>
    <row r="1550" spans="1:23" x14ac:dyDescent="0.3">
      <c r="A1550">
        <v>72036379</v>
      </c>
      <c r="B1550" s="2">
        <v>46085</v>
      </c>
      <c r="C1550" t="s">
        <v>2544</v>
      </c>
      <c r="D1550" t="s">
        <v>999</v>
      </c>
      <c r="E1550" t="s">
        <v>1000</v>
      </c>
      <c r="F1550" t="s">
        <v>5980</v>
      </c>
      <c r="G1550" t="s">
        <v>5981</v>
      </c>
      <c r="H1550" t="s">
        <v>1763</v>
      </c>
      <c r="I1550" t="s">
        <v>1764</v>
      </c>
      <c r="J1550" t="s">
        <v>31</v>
      </c>
      <c r="K1550" t="s">
        <v>12</v>
      </c>
      <c r="L1550">
        <v>25</v>
      </c>
      <c r="M1550" t="s">
        <v>13</v>
      </c>
      <c r="N1550" t="s">
        <v>14</v>
      </c>
      <c r="O1550">
        <v>11.05</v>
      </c>
      <c r="P1550">
        <v>276.25</v>
      </c>
      <c r="Q1550">
        <v>31.7837</v>
      </c>
      <c r="R1550" s="7">
        <v>11.05</v>
      </c>
      <c r="S1550" s="1">
        <v>276.25009</v>
      </c>
      <c r="T1550" t="s">
        <v>315</v>
      </c>
      <c r="U1550" s="7">
        <v>31.7837</v>
      </c>
      <c r="V1550" s="1">
        <v>8780.25</v>
      </c>
      <c r="W1550">
        <v>2026</v>
      </c>
    </row>
    <row r="1551" spans="1:23" x14ac:dyDescent="0.3">
      <c r="A1551">
        <v>72035858</v>
      </c>
      <c r="B1551" s="2">
        <v>46085</v>
      </c>
      <c r="C1551" t="s">
        <v>2545</v>
      </c>
      <c r="D1551" t="s">
        <v>999</v>
      </c>
      <c r="E1551" t="s">
        <v>1000</v>
      </c>
      <c r="F1551" t="s">
        <v>5980</v>
      </c>
      <c r="G1551" t="s">
        <v>5981</v>
      </c>
      <c r="H1551" t="s">
        <v>5982</v>
      </c>
      <c r="I1551" t="s">
        <v>5983</v>
      </c>
      <c r="J1551" t="s">
        <v>31</v>
      </c>
      <c r="K1551" t="s">
        <v>12</v>
      </c>
      <c r="L1551">
        <v>25</v>
      </c>
      <c r="M1551" t="s">
        <v>13</v>
      </c>
      <c r="N1551" t="s">
        <v>14</v>
      </c>
      <c r="O1551">
        <v>0</v>
      </c>
      <c r="P1551">
        <v>0</v>
      </c>
      <c r="Q1551">
        <v>31.7837</v>
      </c>
      <c r="R1551" s="7">
        <v>0</v>
      </c>
      <c r="S1551" s="1">
        <v>0</v>
      </c>
      <c r="T1551" t="s">
        <v>315</v>
      </c>
      <c r="U1551" s="7">
        <v>31.7837</v>
      </c>
      <c r="V1551" s="1">
        <v>0</v>
      </c>
      <c r="W1551">
        <v>2026</v>
      </c>
    </row>
    <row r="1552" spans="1:23" x14ac:dyDescent="0.3">
      <c r="A1552">
        <v>72036737</v>
      </c>
      <c r="B1552" s="2">
        <v>46085</v>
      </c>
      <c r="C1552" t="s">
        <v>2542</v>
      </c>
      <c r="D1552" t="s">
        <v>999</v>
      </c>
      <c r="E1552" t="s">
        <v>1000</v>
      </c>
      <c r="F1552" t="s">
        <v>5980</v>
      </c>
      <c r="G1552" t="s">
        <v>5981</v>
      </c>
      <c r="H1552" t="s">
        <v>5982</v>
      </c>
      <c r="I1552" t="s">
        <v>5983</v>
      </c>
      <c r="J1552" t="s">
        <v>31</v>
      </c>
      <c r="K1552" t="s">
        <v>12</v>
      </c>
      <c r="L1552">
        <v>50</v>
      </c>
      <c r="M1552" t="s">
        <v>13</v>
      </c>
      <c r="N1552" t="s">
        <v>14</v>
      </c>
      <c r="O1552">
        <v>15.8</v>
      </c>
      <c r="P1552">
        <v>790</v>
      </c>
      <c r="Q1552">
        <v>31.7837</v>
      </c>
      <c r="R1552" s="7">
        <v>15.8</v>
      </c>
      <c r="S1552" s="1">
        <v>789.99990500000001</v>
      </c>
      <c r="T1552" t="s">
        <v>315</v>
      </c>
      <c r="U1552" s="7">
        <v>31.7837</v>
      </c>
      <c r="V1552" s="1">
        <v>25109.119999999999</v>
      </c>
      <c r="W1552">
        <v>2026</v>
      </c>
    </row>
    <row r="1553" spans="1:23" x14ac:dyDescent="0.3">
      <c r="A1553">
        <v>72037075</v>
      </c>
      <c r="B1553" s="2">
        <v>46085</v>
      </c>
      <c r="C1553" t="s">
        <v>3308</v>
      </c>
      <c r="D1553" t="s">
        <v>999</v>
      </c>
      <c r="E1553" t="s">
        <v>1000</v>
      </c>
      <c r="F1553" t="s">
        <v>5980</v>
      </c>
      <c r="G1553" t="s">
        <v>5981</v>
      </c>
      <c r="H1553" t="s">
        <v>2146</v>
      </c>
      <c r="I1553" t="s">
        <v>2147</v>
      </c>
      <c r="J1553" t="s">
        <v>31</v>
      </c>
      <c r="K1553" t="s">
        <v>12</v>
      </c>
      <c r="L1553">
        <v>125</v>
      </c>
      <c r="M1553" t="s">
        <v>13</v>
      </c>
      <c r="N1553" t="s">
        <v>14</v>
      </c>
      <c r="O1553">
        <v>9.9499999999999993</v>
      </c>
      <c r="P1553">
        <v>1243.75</v>
      </c>
      <c r="Q1553">
        <v>31.7837</v>
      </c>
      <c r="R1553" s="7">
        <v>9.9499999999999993</v>
      </c>
      <c r="S1553" s="1">
        <v>1243.750098</v>
      </c>
      <c r="T1553" t="s">
        <v>315</v>
      </c>
      <c r="U1553" s="7">
        <v>31.7837</v>
      </c>
      <c r="V1553" s="1">
        <v>39530.980000000003</v>
      </c>
      <c r="W1553">
        <v>2026</v>
      </c>
    </row>
    <row r="1554" spans="1:23" x14ac:dyDescent="0.3">
      <c r="A1554">
        <v>72037075</v>
      </c>
      <c r="B1554" s="2">
        <v>46085</v>
      </c>
      <c r="C1554" t="s">
        <v>3308</v>
      </c>
      <c r="D1554" t="s">
        <v>999</v>
      </c>
      <c r="E1554" t="s">
        <v>1000</v>
      </c>
      <c r="F1554" t="s">
        <v>5980</v>
      </c>
      <c r="G1554" t="s">
        <v>5981</v>
      </c>
      <c r="H1554" t="s">
        <v>5984</v>
      </c>
      <c r="I1554" t="s">
        <v>5985</v>
      </c>
      <c r="J1554" t="s">
        <v>31</v>
      </c>
      <c r="K1554" t="s">
        <v>12</v>
      </c>
      <c r="L1554">
        <v>100</v>
      </c>
      <c r="M1554" t="s">
        <v>13</v>
      </c>
      <c r="N1554" t="s">
        <v>14</v>
      </c>
      <c r="O1554">
        <v>8.6999999999999993</v>
      </c>
      <c r="P1554">
        <v>870</v>
      </c>
      <c r="Q1554">
        <v>31.7837</v>
      </c>
      <c r="R1554" s="7">
        <v>8.6999999999999993</v>
      </c>
      <c r="S1554" s="1">
        <v>870.00003100000004</v>
      </c>
      <c r="T1554" t="s">
        <v>315</v>
      </c>
      <c r="U1554" s="7">
        <v>31.7837</v>
      </c>
      <c r="V1554" s="1">
        <v>27651.82</v>
      </c>
      <c r="W1554">
        <v>2026</v>
      </c>
    </row>
    <row r="1555" spans="1:23" x14ac:dyDescent="0.3">
      <c r="A1555">
        <v>72037075</v>
      </c>
      <c r="B1555" s="2">
        <v>46085</v>
      </c>
      <c r="C1555" t="s">
        <v>3308</v>
      </c>
      <c r="D1555" t="s">
        <v>999</v>
      </c>
      <c r="E1555" t="s">
        <v>1000</v>
      </c>
      <c r="F1555" t="s">
        <v>5980</v>
      </c>
      <c r="G1555" t="s">
        <v>5981</v>
      </c>
      <c r="H1555" t="s">
        <v>2150</v>
      </c>
      <c r="I1555" t="s">
        <v>2151</v>
      </c>
      <c r="J1555" t="s">
        <v>31</v>
      </c>
      <c r="K1555" t="s">
        <v>12</v>
      </c>
      <c r="L1555">
        <v>600</v>
      </c>
      <c r="M1555" t="s">
        <v>13</v>
      </c>
      <c r="N1555" t="s">
        <v>14</v>
      </c>
      <c r="O1555">
        <v>10.15</v>
      </c>
      <c r="P1555">
        <v>6090</v>
      </c>
      <c r="Q1555">
        <v>31.7837</v>
      </c>
      <c r="R1555" s="7">
        <v>10.15</v>
      </c>
      <c r="S1555" s="1">
        <v>6089.9999049999997</v>
      </c>
      <c r="T1555" t="s">
        <v>315</v>
      </c>
      <c r="U1555" s="7">
        <v>31.7837</v>
      </c>
      <c r="V1555" s="1">
        <v>193562.73</v>
      </c>
      <c r="W1555">
        <v>2026</v>
      </c>
    </row>
    <row r="1556" spans="1:23" x14ac:dyDescent="0.3">
      <c r="A1556">
        <v>72037452</v>
      </c>
      <c r="B1556" s="2">
        <v>46085</v>
      </c>
      <c r="C1556" t="s">
        <v>3268</v>
      </c>
      <c r="D1556" t="s">
        <v>999</v>
      </c>
      <c r="E1556" t="s">
        <v>1000</v>
      </c>
      <c r="F1556" t="s">
        <v>5980</v>
      </c>
      <c r="G1556" t="s">
        <v>5981</v>
      </c>
      <c r="H1556" t="s">
        <v>2038</v>
      </c>
      <c r="I1556" t="s">
        <v>2039</v>
      </c>
      <c r="J1556" t="s">
        <v>31</v>
      </c>
      <c r="K1556" t="s">
        <v>12</v>
      </c>
      <c r="L1556">
        <v>30</v>
      </c>
      <c r="M1556" t="s">
        <v>13</v>
      </c>
      <c r="N1556" t="s">
        <v>14</v>
      </c>
      <c r="O1556">
        <v>11.8</v>
      </c>
      <c r="P1556">
        <v>354</v>
      </c>
      <c r="Q1556">
        <v>31.7837</v>
      </c>
      <c r="R1556" s="7">
        <v>11.8</v>
      </c>
      <c r="S1556" s="1">
        <v>354.00000599999998</v>
      </c>
      <c r="T1556" t="s">
        <v>315</v>
      </c>
      <c r="U1556" s="7">
        <v>31.7837</v>
      </c>
      <c r="V1556" s="1">
        <v>11251.43</v>
      </c>
      <c r="W1556">
        <v>2026</v>
      </c>
    </row>
    <row r="1557" spans="1:23" x14ac:dyDescent="0.3">
      <c r="A1557">
        <v>72037258</v>
      </c>
      <c r="B1557" s="2">
        <v>46085</v>
      </c>
      <c r="C1557" t="s">
        <v>3339</v>
      </c>
      <c r="D1557" t="s">
        <v>999</v>
      </c>
      <c r="E1557" t="s">
        <v>1000</v>
      </c>
      <c r="F1557" t="s">
        <v>5980</v>
      </c>
      <c r="G1557" t="s">
        <v>5981</v>
      </c>
      <c r="H1557" t="s">
        <v>2150</v>
      </c>
      <c r="I1557" t="s">
        <v>2151</v>
      </c>
      <c r="J1557" t="s">
        <v>31</v>
      </c>
      <c r="K1557" t="s">
        <v>12</v>
      </c>
      <c r="L1557">
        <v>50</v>
      </c>
      <c r="M1557" t="s">
        <v>13</v>
      </c>
      <c r="N1557" t="s">
        <v>14</v>
      </c>
      <c r="O1557">
        <v>10.15</v>
      </c>
      <c r="P1557">
        <v>507.5</v>
      </c>
      <c r="Q1557">
        <v>31.7837</v>
      </c>
      <c r="R1557" s="7">
        <v>10.15</v>
      </c>
      <c r="S1557" s="1">
        <v>507.50006999999999</v>
      </c>
      <c r="T1557" t="s">
        <v>315</v>
      </c>
      <c r="U1557" s="7">
        <v>31.7837</v>
      </c>
      <c r="V1557" s="1">
        <v>16130.23</v>
      </c>
      <c r="W1557">
        <v>2026</v>
      </c>
    </row>
    <row r="1558" spans="1:23" x14ac:dyDescent="0.3">
      <c r="A1558">
        <v>72037258</v>
      </c>
      <c r="B1558" s="2">
        <v>46085</v>
      </c>
      <c r="C1558" t="s">
        <v>3339</v>
      </c>
      <c r="D1558" t="s">
        <v>999</v>
      </c>
      <c r="E1558" t="s">
        <v>1000</v>
      </c>
      <c r="F1558" t="s">
        <v>5980</v>
      </c>
      <c r="G1558" t="s">
        <v>5981</v>
      </c>
      <c r="H1558" t="s">
        <v>2150</v>
      </c>
      <c r="I1558" t="s">
        <v>2151</v>
      </c>
      <c r="J1558" t="s">
        <v>31</v>
      </c>
      <c r="K1558" t="s">
        <v>12</v>
      </c>
      <c r="L1558">
        <v>50</v>
      </c>
      <c r="M1558" t="s">
        <v>13</v>
      </c>
      <c r="N1558" t="s">
        <v>14</v>
      </c>
      <c r="O1558">
        <v>10.15</v>
      </c>
      <c r="P1558">
        <v>507.5</v>
      </c>
      <c r="Q1558">
        <v>31.7837</v>
      </c>
      <c r="R1558" s="7">
        <v>10.15</v>
      </c>
      <c r="S1558" s="1">
        <v>507.50006999999999</v>
      </c>
      <c r="T1558" t="s">
        <v>315</v>
      </c>
      <c r="U1558" s="7">
        <v>31.7837</v>
      </c>
      <c r="V1558" s="1">
        <v>16130.23</v>
      </c>
      <c r="W1558">
        <v>2026</v>
      </c>
    </row>
    <row r="1559" spans="1:23" x14ac:dyDescent="0.3">
      <c r="A1559">
        <v>72037258</v>
      </c>
      <c r="B1559" s="2">
        <v>46085</v>
      </c>
      <c r="C1559" t="s">
        <v>3339</v>
      </c>
      <c r="D1559" t="s">
        <v>999</v>
      </c>
      <c r="E1559" t="s">
        <v>1000</v>
      </c>
      <c r="F1559" t="s">
        <v>5980</v>
      </c>
      <c r="G1559" t="s">
        <v>5981</v>
      </c>
      <c r="H1559" t="s">
        <v>2150</v>
      </c>
      <c r="I1559" t="s">
        <v>2151</v>
      </c>
      <c r="J1559" t="s">
        <v>31</v>
      </c>
      <c r="K1559" t="s">
        <v>12</v>
      </c>
      <c r="L1559">
        <v>500</v>
      </c>
      <c r="M1559" t="s">
        <v>13</v>
      </c>
      <c r="N1559" t="s">
        <v>14</v>
      </c>
      <c r="O1559">
        <v>10.15</v>
      </c>
      <c r="P1559">
        <v>5075</v>
      </c>
      <c r="Q1559">
        <v>31.7837</v>
      </c>
      <c r="R1559" s="7">
        <v>10.15</v>
      </c>
      <c r="S1559" s="1">
        <v>5075.000078</v>
      </c>
      <c r="T1559" t="s">
        <v>315</v>
      </c>
      <c r="U1559" s="7">
        <v>31.7837</v>
      </c>
      <c r="V1559" s="1">
        <v>161302.28</v>
      </c>
      <c r="W1559">
        <v>2026</v>
      </c>
    </row>
    <row r="1560" spans="1:23" x14ac:dyDescent="0.3">
      <c r="A1560">
        <v>72037452</v>
      </c>
      <c r="B1560" s="2">
        <v>46085</v>
      </c>
      <c r="C1560" t="s">
        <v>3268</v>
      </c>
      <c r="D1560" t="s">
        <v>999</v>
      </c>
      <c r="E1560" t="s">
        <v>1000</v>
      </c>
      <c r="F1560" t="s">
        <v>5980</v>
      </c>
      <c r="G1560" t="s">
        <v>5981</v>
      </c>
      <c r="H1560" t="s">
        <v>401</v>
      </c>
      <c r="I1560" t="s">
        <v>402</v>
      </c>
      <c r="J1560" t="s">
        <v>31</v>
      </c>
      <c r="K1560" t="s">
        <v>12</v>
      </c>
      <c r="L1560">
        <v>25</v>
      </c>
      <c r="M1560" t="s">
        <v>13</v>
      </c>
      <c r="N1560" t="s">
        <v>14</v>
      </c>
      <c r="O1560">
        <v>9.25</v>
      </c>
      <c r="P1560">
        <v>231.25</v>
      </c>
      <c r="Q1560">
        <v>31.7837</v>
      </c>
      <c r="R1560" s="7">
        <v>9.25</v>
      </c>
      <c r="S1560" s="1">
        <v>231.24997999999999</v>
      </c>
      <c r="T1560" t="s">
        <v>315</v>
      </c>
      <c r="U1560" s="7">
        <v>31.7837</v>
      </c>
      <c r="V1560" s="1">
        <v>7349.98</v>
      </c>
      <c r="W1560">
        <v>2026</v>
      </c>
    </row>
    <row r="1561" spans="1:23" x14ac:dyDescent="0.3">
      <c r="A1561">
        <v>72037452</v>
      </c>
      <c r="B1561" s="2">
        <v>46085</v>
      </c>
      <c r="C1561" t="s">
        <v>3268</v>
      </c>
      <c r="D1561" t="s">
        <v>999</v>
      </c>
      <c r="E1561" t="s">
        <v>1000</v>
      </c>
      <c r="F1561" t="s">
        <v>5980</v>
      </c>
      <c r="G1561" t="s">
        <v>5981</v>
      </c>
      <c r="H1561" t="s">
        <v>401</v>
      </c>
      <c r="I1561" t="s">
        <v>402</v>
      </c>
      <c r="J1561" t="s">
        <v>31</v>
      </c>
      <c r="K1561" t="s">
        <v>12</v>
      </c>
      <c r="L1561">
        <v>175</v>
      </c>
      <c r="M1561" t="s">
        <v>13</v>
      </c>
      <c r="N1561" t="s">
        <v>14</v>
      </c>
      <c r="O1561">
        <v>9.25</v>
      </c>
      <c r="P1561">
        <v>1618.75</v>
      </c>
      <c r="Q1561">
        <v>31.7837</v>
      </c>
      <c r="R1561" s="7">
        <v>9.25</v>
      </c>
      <c r="S1561" s="1">
        <v>1618.7498619999999</v>
      </c>
      <c r="T1561" t="s">
        <v>315</v>
      </c>
      <c r="U1561" s="7">
        <v>31.7837</v>
      </c>
      <c r="V1561" s="1">
        <v>51449.86</v>
      </c>
      <c r="W1561">
        <v>2026</v>
      </c>
    </row>
    <row r="1562" spans="1:23" x14ac:dyDescent="0.3">
      <c r="A1562">
        <v>72037450</v>
      </c>
      <c r="B1562" s="2">
        <v>46085</v>
      </c>
      <c r="C1562" t="s">
        <v>3268</v>
      </c>
      <c r="D1562" t="s">
        <v>999</v>
      </c>
      <c r="E1562" t="s">
        <v>1000</v>
      </c>
      <c r="F1562" t="s">
        <v>5980</v>
      </c>
      <c r="G1562" t="s">
        <v>5981</v>
      </c>
      <c r="H1562" t="s">
        <v>1544</v>
      </c>
      <c r="I1562" t="s">
        <v>1545</v>
      </c>
      <c r="J1562" t="s">
        <v>31</v>
      </c>
      <c r="K1562" t="s">
        <v>12</v>
      </c>
      <c r="L1562">
        <v>78</v>
      </c>
      <c r="M1562" t="s">
        <v>13</v>
      </c>
      <c r="N1562" t="s">
        <v>14</v>
      </c>
      <c r="O1562">
        <v>11.178459999999999</v>
      </c>
      <c r="P1562">
        <v>871.92</v>
      </c>
      <c r="Q1562">
        <v>31.7837</v>
      </c>
      <c r="R1562" s="7">
        <v>11.178459999999999</v>
      </c>
      <c r="S1562" s="1">
        <v>871.91988300000003</v>
      </c>
      <c r="T1562" t="s">
        <v>315</v>
      </c>
      <c r="U1562" s="7">
        <v>31.7837</v>
      </c>
      <c r="V1562" s="1">
        <v>27712.84</v>
      </c>
      <c r="W1562">
        <v>2026</v>
      </c>
    </row>
    <row r="1563" spans="1:23" x14ac:dyDescent="0.3">
      <c r="A1563">
        <v>72037452</v>
      </c>
      <c r="B1563" s="2">
        <v>46085</v>
      </c>
      <c r="C1563" t="s">
        <v>3268</v>
      </c>
      <c r="D1563" t="s">
        <v>999</v>
      </c>
      <c r="E1563" t="s">
        <v>1000</v>
      </c>
      <c r="F1563" t="s">
        <v>5980</v>
      </c>
      <c r="G1563" t="s">
        <v>5981</v>
      </c>
      <c r="H1563" t="s">
        <v>2034</v>
      </c>
      <c r="I1563" t="s">
        <v>2035</v>
      </c>
      <c r="J1563" t="s">
        <v>31</v>
      </c>
      <c r="K1563" t="s">
        <v>12</v>
      </c>
      <c r="L1563">
        <v>41.6</v>
      </c>
      <c r="M1563" t="s">
        <v>13</v>
      </c>
      <c r="N1563" t="s">
        <v>14</v>
      </c>
      <c r="O1563">
        <v>11.8</v>
      </c>
      <c r="P1563">
        <v>490.88</v>
      </c>
      <c r="Q1563">
        <v>31.7837</v>
      </c>
      <c r="R1563" s="7">
        <v>11.8</v>
      </c>
      <c r="S1563" s="1">
        <v>490.87991599999998</v>
      </c>
      <c r="T1563" t="s">
        <v>315</v>
      </c>
      <c r="U1563" s="7">
        <v>31.7837</v>
      </c>
      <c r="V1563" s="1">
        <v>15601.98</v>
      </c>
      <c r="W1563">
        <v>2026</v>
      </c>
    </row>
    <row r="1564" spans="1:23" x14ac:dyDescent="0.3">
      <c r="A1564">
        <v>72037450</v>
      </c>
      <c r="B1564" s="2">
        <v>46085</v>
      </c>
      <c r="C1564" t="s">
        <v>3268</v>
      </c>
      <c r="D1564" t="s">
        <v>999</v>
      </c>
      <c r="E1564" t="s">
        <v>1000</v>
      </c>
      <c r="F1564" t="s">
        <v>5980</v>
      </c>
      <c r="G1564" t="s">
        <v>5981</v>
      </c>
      <c r="H1564" t="s">
        <v>1536</v>
      </c>
      <c r="I1564" t="s">
        <v>1537</v>
      </c>
      <c r="J1564" t="s">
        <v>31</v>
      </c>
      <c r="K1564" t="s">
        <v>12</v>
      </c>
      <c r="L1564">
        <v>20.5</v>
      </c>
      <c r="M1564" t="s">
        <v>13</v>
      </c>
      <c r="N1564" t="s">
        <v>14</v>
      </c>
      <c r="O1564">
        <v>10.872199999999999</v>
      </c>
      <c r="P1564">
        <v>222.88</v>
      </c>
      <c r="Q1564">
        <v>31.7837</v>
      </c>
      <c r="R1564" s="7">
        <v>10.872199</v>
      </c>
      <c r="S1564" s="1">
        <v>222.879966</v>
      </c>
      <c r="T1564" t="s">
        <v>315</v>
      </c>
      <c r="U1564" s="7">
        <v>31.7837</v>
      </c>
      <c r="V1564" s="1">
        <v>7083.95</v>
      </c>
      <c r="W1564">
        <v>2026</v>
      </c>
    </row>
    <row r="1565" spans="1:23" x14ac:dyDescent="0.3">
      <c r="A1565">
        <v>72037450</v>
      </c>
      <c r="B1565" s="2">
        <v>46085</v>
      </c>
      <c r="C1565" t="s">
        <v>3268</v>
      </c>
      <c r="D1565" t="s">
        <v>999</v>
      </c>
      <c r="E1565" t="s">
        <v>1000</v>
      </c>
      <c r="F1565" t="s">
        <v>5980</v>
      </c>
      <c r="G1565" t="s">
        <v>5981</v>
      </c>
      <c r="H1565" t="s">
        <v>1536</v>
      </c>
      <c r="I1565" t="s">
        <v>1537</v>
      </c>
      <c r="J1565" t="s">
        <v>31</v>
      </c>
      <c r="K1565" t="s">
        <v>12</v>
      </c>
      <c r="L1565">
        <v>41</v>
      </c>
      <c r="M1565" t="s">
        <v>13</v>
      </c>
      <c r="N1565" t="s">
        <v>14</v>
      </c>
      <c r="O1565">
        <v>11.2</v>
      </c>
      <c r="P1565">
        <v>459.2</v>
      </c>
      <c r="Q1565">
        <v>31.7837</v>
      </c>
      <c r="R1565" s="7">
        <v>11.2</v>
      </c>
      <c r="S1565" s="1">
        <v>459.20015599999999</v>
      </c>
      <c r="T1565" t="s">
        <v>315</v>
      </c>
      <c r="U1565" s="7">
        <v>31.7837</v>
      </c>
      <c r="V1565" s="1">
        <v>14595.08</v>
      </c>
      <c r="W1565">
        <v>2026</v>
      </c>
    </row>
    <row r="1566" spans="1:23" x14ac:dyDescent="0.3">
      <c r="A1566">
        <v>72037258</v>
      </c>
      <c r="B1566" s="2">
        <v>46085</v>
      </c>
      <c r="C1566" t="s">
        <v>3339</v>
      </c>
      <c r="D1566" t="s">
        <v>999</v>
      </c>
      <c r="E1566" t="s">
        <v>1000</v>
      </c>
      <c r="F1566" t="s">
        <v>5980</v>
      </c>
      <c r="G1566" t="s">
        <v>5981</v>
      </c>
      <c r="H1566" t="s">
        <v>5984</v>
      </c>
      <c r="I1566" t="s">
        <v>5985</v>
      </c>
      <c r="J1566" t="s">
        <v>31</v>
      </c>
      <c r="K1566" t="s">
        <v>12</v>
      </c>
      <c r="L1566">
        <v>75</v>
      </c>
      <c r="M1566" t="s">
        <v>13</v>
      </c>
      <c r="N1566" t="s">
        <v>14</v>
      </c>
      <c r="O1566">
        <v>8.6999999999999993</v>
      </c>
      <c r="P1566">
        <v>652.5</v>
      </c>
      <c r="Q1566">
        <v>31.7837</v>
      </c>
      <c r="R1566" s="7">
        <v>8.6999999999999993</v>
      </c>
      <c r="S1566" s="1">
        <v>652.499866</v>
      </c>
      <c r="T1566" t="s">
        <v>315</v>
      </c>
      <c r="U1566" s="7">
        <v>31.7837</v>
      </c>
      <c r="V1566" s="1">
        <v>20738.86</v>
      </c>
      <c r="W1566">
        <v>2026</v>
      </c>
    </row>
    <row r="1567" spans="1:23" x14ac:dyDescent="0.3">
      <c r="A1567">
        <v>72037258</v>
      </c>
      <c r="B1567" s="2">
        <v>46085</v>
      </c>
      <c r="C1567" t="s">
        <v>3339</v>
      </c>
      <c r="D1567" t="s">
        <v>999</v>
      </c>
      <c r="E1567" t="s">
        <v>1000</v>
      </c>
      <c r="F1567" t="s">
        <v>5980</v>
      </c>
      <c r="G1567" t="s">
        <v>5981</v>
      </c>
      <c r="H1567" t="s">
        <v>1763</v>
      </c>
      <c r="I1567" t="s">
        <v>1764</v>
      </c>
      <c r="J1567" t="s">
        <v>31</v>
      </c>
      <c r="K1567" t="s">
        <v>12</v>
      </c>
      <c r="L1567">
        <v>100</v>
      </c>
      <c r="M1567" t="s">
        <v>13</v>
      </c>
      <c r="N1567" t="s">
        <v>14</v>
      </c>
      <c r="O1567">
        <v>11.05</v>
      </c>
      <c r="P1567">
        <v>1105</v>
      </c>
      <c r="Q1567">
        <v>31.7837</v>
      </c>
      <c r="R1567" s="7">
        <v>11.05</v>
      </c>
      <c r="S1567" s="1">
        <v>1105.000047</v>
      </c>
      <c r="T1567" t="s">
        <v>315</v>
      </c>
      <c r="U1567" s="7">
        <v>31.7837</v>
      </c>
      <c r="V1567" s="1">
        <v>35120.99</v>
      </c>
      <c r="W1567">
        <v>2026</v>
      </c>
    </row>
    <row r="1568" spans="1:23" x14ac:dyDescent="0.3">
      <c r="A1568">
        <v>72037258</v>
      </c>
      <c r="B1568" s="2">
        <v>46085</v>
      </c>
      <c r="C1568" t="s">
        <v>3339</v>
      </c>
      <c r="D1568" t="s">
        <v>999</v>
      </c>
      <c r="E1568" t="s">
        <v>1000</v>
      </c>
      <c r="F1568" t="s">
        <v>5980</v>
      </c>
      <c r="G1568" t="s">
        <v>5981</v>
      </c>
      <c r="H1568" t="s">
        <v>5986</v>
      </c>
      <c r="I1568" t="s">
        <v>5987</v>
      </c>
      <c r="J1568" t="s">
        <v>31</v>
      </c>
      <c r="K1568" t="s">
        <v>12</v>
      </c>
      <c r="L1568">
        <v>75</v>
      </c>
      <c r="M1568" t="s">
        <v>13</v>
      </c>
      <c r="N1568" t="s">
        <v>14</v>
      </c>
      <c r="O1568">
        <v>15.8</v>
      </c>
      <c r="P1568">
        <v>1185</v>
      </c>
      <c r="Q1568">
        <v>31.7837</v>
      </c>
      <c r="R1568" s="7">
        <v>15.8</v>
      </c>
      <c r="S1568" s="1">
        <v>1184.9998579999999</v>
      </c>
      <c r="T1568" t="s">
        <v>315</v>
      </c>
      <c r="U1568" s="7">
        <v>31.7837</v>
      </c>
      <c r="V1568" s="1">
        <v>37663.68</v>
      </c>
      <c r="W1568">
        <v>2026</v>
      </c>
    </row>
    <row r="1569" spans="1:23" x14ac:dyDescent="0.3">
      <c r="A1569">
        <v>72037258</v>
      </c>
      <c r="B1569" s="2">
        <v>46085</v>
      </c>
      <c r="C1569" t="s">
        <v>3339</v>
      </c>
      <c r="D1569" t="s">
        <v>999</v>
      </c>
      <c r="E1569" t="s">
        <v>1000</v>
      </c>
      <c r="F1569" t="s">
        <v>5980</v>
      </c>
      <c r="G1569" t="s">
        <v>5981</v>
      </c>
      <c r="H1569" t="s">
        <v>5986</v>
      </c>
      <c r="I1569" t="s">
        <v>5987</v>
      </c>
      <c r="J1569" t="s">
        <v>31</v>
      </c>
      <c r="K1569" t="s">
        <v>12</v>
      </c>
      <c r="L1569">
        <v>75</v>
      </c>
      <c r="M1569" t="s">
        <v>13</v>
      </c>
      <c r="N1569" t="s">
        <v>14</v>
      </c>
      <c r="O1569">
        <v>15.8</v>
      </c>
      <c r="P1569">
        <v>1185</v>
      </c>
      <c r="Q1569">
        <v>31.7837</v>
      </c>
      <c r="R1569" s="7">
        <v>15.8</v>
      </c>
      <c r="S1569" s="1">
        <v>1184.9998579999999</v>
      </c>
      <c r="T1569" t="s">
        <v>315</v>
      </c>
      <c r="U1569" s="7">
        <v>31.7837</v>
      </c>
      <c r="V1569" s="1">
        <v>37663.68</v>
      </c>
      <c r="W1569">
        <v>2026</v>
      </c>
    </row>
    <row r="1570" spans="1:23" x14ac:dyDescent="0.3">
      <c r="A1570">
        <v>72037450</v>
      </c>
      <c r="B1570" s="2">
        <v>46085</v>
      </c>
      <c r="C1570" t="s">
        <v>3268</v>
      </c>
      <c r="D1570" t="s">
        <v>999</v>
      </c>
      <c r="E1570" t="s">
        <v>1000</v>
      </c>
      <c r="F1570" t="s">
        <v>5980</v>
      </c>
      <c r="G1570" t="s">
        <v>5981</v>
      </c>
      <c r="H1570" t="s">
        <v>1538</v>
      </c>
      <c r="I1570" t="s">
        <v>1539</v>
      </c>
      <c r="J1570" t="s">
        <v>31</v>
      </c>
      <c r="K1570" t="s">
        <v>12</v>
      </c>
      <c r="L1570">
        <v>11.25</v>
      </c>
      <c r="M1570" t="s">
        <v>13</v>
      </c>
      <c r="N1570" t="s">
        <v>14</v>
      </c>
      <c r="O1570">
        <v>11.2</v>
      </c>
      <c r="P1570">
        <v>126</v>
      </c>
      <c r="Q1570">
        <v>31.7837</v>
      </c>
      <c r="R1570" s="7">
        <v>11.2</v>
      </c>
      <c r="S1570" s="1">
        <v>126.000119</v>
      </c>
      <c r="T1570" t="s">
        <v>315</v>
      </c>
      <c r="U1570" s="7">
        <v>31.7837</v>
      </c>
      <c r="V1570" s="1">
        <v>4004.75</v>
      </c>
      <c r="W1570">
        <v>2026</v>
      </c>
    </row>
    <row r="1571" spans="1:23" x14ac:dyDescent="0.3">
      <c r="A1571">
        <v>72037452</v>
      </c>
      <c r="B1571" s="2">
        <v>46085</v>
      </c>
      <c r="C1571" t="s">
        <v>3268</v>
      </c>
      <c r="D1571" t="s">
        <v>999</v>
      </c>
      <c r="E1571" t="s">
        <v>1000</v>
      </c>
      <c r="F1571" t="s">
        <v>5980</v>
      </c>
      <c r="G1571" t="s">
        <v>5981</v>
      </c>
      <c r="H1571" t="s">
        <v>2036</v>
      </c>
      <c r="I1571" t="s">
        <v>2037</v>
      </c>
      <c r="J1571" t="s">
        <v>31</v>
      </c>
      <c r="K1571" t="s">
        <v>12</v>
      </c>
      <c r="L1571">
        <v>28.4</v>
      </c>
      <c r="M1571" t="s">
        <v>13</v>
      </c>
      <c r="N1571" t="s">
        <v>14</v>
      </c>
      <c r="O1571">
        <v>11.8</v>
      </c>
      <c r="P1571">
        <v>335.12</v>
      </c>
      <c r="Q1571">
        <v>31.7837</v>
      </c>
      <c r="R1571" s="7">
        <v>11.8</v>
      </c>
      <c r="S1571" s="1">
        <v>335.119888</v>
      </c>
      <c r="T1571" t="s">
        <v>315</v>
      </c>
      <c r="U1571" s="7">
        <v>31.7837</v>
      </c>
      <c r="V1571" s="1">
        <v>10651.35</v>
      </c>
      <c r="W1571">
        <v>2026</v>
      </c>
    </row>
    <row r="1572" spans="1:23" x14ac:dyDescent="0.3">
      <c r="A1572">
        <v>72038535</v>
      </c>
      <c r="B1572" s="2">
        <v>46085</v>
      </c>
      <c r="C1572" t="s">
        <v>4762</v>
      </c>
      <c r="D1572" t="s">
        <v>106</v>
      </c>
      <c r="E1572" t="s">
        <v>107</v>
      </c>
      <c r="F1572" t="s">
        <v>6518</v>
      </c>
      <c r="G1572" t="s">
        <v>6519</v>
      </c>
      <c r="H1572" t="s">
        <v>529</v>
      </c>
      <c r="I1572" t="s">
        <v>530</v>
      </c>
      <c r="J1572" t="s">
        <v>528</v>
      </c>
      <c r="K1572" t="s">
        <v>12</v>
      </c>
      <c r="L1572">
        <v>144</v>
      </c>
      <c r="M1572" t="s">
        <v>49</v>
      </c>
      <c r="N1572" t="s">
        <v>21</v>
      </c>
      <c r="O1572">
        <v>15</v>
      </c>
      <c r="P1572">
        <v>2160</v>
      </c>
      <c r="Q1572">
        <v>1</v>
      </c>
      <c r="R1572" s="7">
        <v>0.47194000000000003</v>
      </c>
      <c r="S1572" s="1">
        <v>67.959361999999999</v>
      </c>
      <c r="T1572" t="s">
        <v>315</v>
      </c>
      <c r="U1572" s="7">
        <v>31.7837</v>
      </c>
      <c r="V1572" s="1">
        <v>2160</v>
      </c>
      <c r="W1572">
        <v>2026</v>
      </c>
    </row>
    <row r="1573" spans="1:23" x14ac:dyDescent="0.3">
      <c r="A1573">
        <v>72038385</v>
      </c>
      <c r="B1573" s="2">
        <v>46085</v>
      </c>
      <c r="C1573" t="s">
        <v>4742</v>
      </c>
      <c r="D1573" t="s">
        <v>394</v>
      </c>
      <c r="E1573" t="s">
        <v>395</v>
      </c>
      <c r="F1573" t="s">
        <v>6306</v>
      </c>
      <c r="G1573" t="s">
        <v>6307</v>
      </c>
      <c r="H1573" t="s">
        <v>397</v>
      </c>
      <c r="I1573" t="s">
        <v>398</v>
      </c>
      <c r="J1573" t="s">
        <v>396</v>
      </c>
      <c r="K1573" t="s">
        <v>12</v>
      </c>
      <c r="L1573">
        <v>1723.05</v>
      </c>
      <c r="M1573" t="s">
        <v>13</v>
      </c>
      <c r="N1573" t="s">
        <v>21</v>
      </c>
      <c r="O1573">
        <v>63</v>
      </c>
      <c r="P1573">
        <v>108552.15</v>
      </c>
      <c r="Q1573">
        <v>1</v>
      </c>
      <c r="R1573" s="7">
        <v>1.982148</v>
      </c>
      <c r="S1573" s="1">
        <v>3415.3402529999998</v>
      </c>
      <c r="T1573" t="s">
        <v>315</v>
      </c>
      <c r="U1573" s="7">
        <v>31.7837</v>
      </c>
      <c r="V1573" s="1">
        <v>108552.15</v>
      </c>
      <c r="W1573">
        <v>2026</v>
      </c>
    </row>
    <row r="1574" spans="1:23" x14ac:dyDescent="0.3">
      <c r="A1574">
        <v>72038385</v>
      </c>
      <c r="B1574" s="2">
        <v>46085</v>
      </c>
      <c r="C1574" t="s">
        <v>4742</v>
      </c>
      <c r="D1574" t="s">
        <v>394</v>
      </c>
      <c r="E1574" t="s">
        <v>395</v>
      </c>
      <c r="F1574" t="s">
        <v>6306</v>
      </c>
      <c r="G1574" t="s">
        <v>6307</v>
      </c>
      <c r="H1574" t="s">
        <v>6308</v>
      </c>
      <c r="I1574" t="s">
        <v>6309</v>
      </c>
      <c r="J1574" t="s">
        <v>396</v>
      </c>
      <c r="K1574" t="s">
        <v>12</v>
      </c>
      <c r="L1574">
        <v>100</v>
      </c>
      <c r="M1574" t="s">
        <v>13</v>
      </c>
      <c r="N1574" t="s">
        <v>21</v>
      </c>
      <c r="O1574">
        <v>133</v>
      </c>
      <c r="P1574">
        <v>13300</v>
      </c>
      <c r="Q1574">
        <v>1</v>
      </c>
      <c r="R1574" s="7">
        <v>4.1845340000000002</v>
      </c>
      <c r="S1574" s="1">
        <v>418.453484</v>
      </c>
      <c r="T1574" t="s">
        <v>315</v>
      </c>
      <c r="U1574" s="7">
        <v>31.7837</v>
      </c>
      <c r="V1574" s="1">
        <v>13300</v>
      </c>
      <c r="W1574">
        <v>2026</v>
      </c>
    </row>
    <row r="1575" spans="1:23" x14ac:dyDescent="0.3">
      <c r="A1575">
        <v>72038386</v>
      </c>
      <c r="B1575" s="2">
        <v>46085</v>
      </c>
      <c r="C1575" t="s">
        <v>4742</v>
      </c>
      <c r="D1575" t="s">
        <v>394</v>
      </c>
      <c r="E1575" t="s">
        <v>395</v>
      </c>
      <c r="F1575" t="s">
        <v>6304</v>
      </c>
      <c r="G1575" t="s">
        <v>6305</v>
      </c>
      <c r="H1575" t="s">
        <v>1422</v>
      </c>
      <c r="I1575" t="s">
        <v>1423</v>
      </c>
      <c r="J1575" t="s">
        <v>396</v>
      </c>
      <c r="K1575" t="s">
        <v>33</v>
      </c>
      <c r="L1575">
        <v>304.55</v>
      </c>
      <c r="M1575" t="s">
        <v>13</v>
      </c>
      <c r="N1575" t="s">
        <v>21</v>
      </c>
      <c r="O1575">
        <v>63</v>
      </c>
      <c r="P1575">
        <v>19186.650000000001</v>
      </c>
      <c r="Q1575">
        <v>1</v>
      </c>
      <c r="R1575" s="7">
        <v>1.982148</v>
      </c>
      <c r="S1575" s="1">
        <v>603.66319799999997</v>
      </c>
      <c r="T1575" t="s">
        <v>315</v>
      </c>
      <c r="U1575" s="7">
        <v>31.7837</v>
      </c>
      <c r="V1575" s="1">
        <v>19186.650000000001</v>
      </c>
      <c r="W1575">
        <v>2026</v>
      </c>
    </row>
    <row r="1576" spans="1:23" x14ac:dyDescent="0.3">
      <c r="A1576">
        <v>72038386</v>
      </c>
      <c r="B1576" s="2">
        <v>46085</v>
      </c>
      <c r="C1576" t="s">
        <v>4742</v>
      </c>
      <c r="D1576" t="s">
        <v>394</v>
      </c>
      <c r="E1576" t="s">
        <v>395</v>
      </c>
      <c r="F1576" t="s">
        <v>6304</v>
      </c>
      <c r="G1576" t="s">
        <v>6305</v>
      </c>
      <c r="H1576" t="s">
        <v>5263</v>
      </c>
      <c r="I1576" t="s">
        <v>5264</v>
      </c>
      <c r="J1576" t="s">
        <v>396</v>
      </c>
      <c r="K1576" t="s">
        <v>33</v>
      </c>
      <c r="L1576">
        <v>102.2</v>
      </c>
      <c r="M1576" t="s">
        <v>13</v>
      </c>
      <c r="N1576" t="s">
        <v>21</v>
      </c>
      <c r="O1576">
        <v>63</v>
      </c>
      <c r="P1576">
        <v>6438.6</v>
      </c>
      <c r="Q1576">
        <v>1</v>
      </c>
      <c r="R1576" s="7">
        <v>1.982148</v>
      </c>
      <c r="S1576" s="1">
        <v>202.575534</v>
      </c>
      <c r="T1576" t="s">
        <v>315</v>
      </c>
      <c r="U1576" s="7">
        <v>31.7837</v>
      </c>
      <c r="V1576" s="1">
        <v>6438.6</v>
      </c>
      <c r="W1576">
        <v>2026</v>
      </c>
    </row>
    <row r="1577" spans="1:23" x14ac:dyDescent="0.3">
      <c r="A1577">
        <v>72038386</v>
      </c>
      <c r="B1577" s="2">
        <v>46085</v>
      </c>
      <c r="C1577" t="s">
        <v>4742</v>
      </c>
      <c r="D1577" t="s">
        <v>394</v>
      </c>
      <c r="E1577" t="s">
        <v>395</v>
      </c>
      <c r="F1577" t="s">
        <v>6304</v>
      </c>
      <c r="G1577" t="s">
        <v>6305</v>
      </c>
      <c r="H1577" t="s">
        <v>1424</v>
      </c>
      <c r="I1577" t="s">
        <v>1425</v>
      </c>
      <c r="J1577" t="s">
        <v>396</v>
      </c>
      <c r="K1577" t="s">
        <v>33</v>
      </c>
      <c r="L1577">
        <v>200.85</v>
      </c>
      <c r="M1577" t="s">
        <v>13</v>
      </c>
      <c r="N1577" t="s">
        <v>21</v>
      </c>
      <c r="O1577">
        <v>63</v>
      </c>
      <c r="P1577">
        <v>12653.55</v>
      </c>
      <c r="Q1577">
        <v>1</v>
      </c>
      <c r="R1577" s="7">
        <v>1.982148</v>
      </c>
      <c r="S1577" s="1">
        <v>398.114442</v>
      </c>
      <c r="T1577" t="s">
        <v>315</v>
      </c>
      <c r="U1577" s="7">
        <v>31.7837</v>
      </c>
      <c r="V1577" s="1">
        <v>12653.55</v>
      </c>
      <c r="W1577">
        <v>2026</v>
      </c>
    </row>
    <row r="1578" spans="1:23" x14ac:dyDescent="0.3">
      <c r="A1578">
        <v>72038386</v>
      </c>
      <c r="B1578" s="2">
        <v>46085</v>
      </c>
      <c r="C1578" t="s">
        <v>4742</v>
      </c>
      <c r="D1578" t="s">
        <v>394</v>
      </c>
      <c r="E1578" t="s">
        <v>395</v>
      </c>
      <c r="F1578" t="s">
        <v>6304</v>
      </c>
      <c r="G1578" t="s">
        <v>6305</v>
      </c>
      <c r="H1578" t="s">
        <v>5267</v>
      </c>
      <c r="I1578" t="s">
        <v>5268</v>
      </c>
      <c r="J1578" t="s">
        <v>396</v>
      </c>
      <c r="K1578" t="s">
        <v>33</v>
      </c>
      <c r="L1578">
        <v>206.55</v>
      </c>
      <c r="M1578" t="s">
        <v>13</v>
      </c>
      <c r="N1578" t="s">
        <v>21</v>
      </c>
      <c r="O1578">
        <v>63</v>
      </c>
      <c r="P1578">
        <v>13012.65</v>
      </c>
      <c r="Q1578">
        <v>1</v>
      </c>
      <c r="R1578" s="7">
        <v>1.982148</v>
      </c>
      <c r="S1578" s="1">
        <v>409.41268600000001</v>
      </c>
      <c r="T1578" t="s">
        <v>315</v>
      </c>
      <c r="U1578" s="7">
        <v>31.7837</v>
      </c>
      <c r="V1578" s="1">
        <v>13012.65</v>
      </c>
      <c r="W1578">
        <v>2026</v>
      </c>
    </row>
    <row r="1579" spans="1:23" x14ac:dyDescent="0.3">
      <c r="A1579">
        <v>72034873</v>
      </c>
      <c r="B1579" s="2">
        <v>46085</v>
      </c>
      <c r="C1579" t="s">
        <v>2484</v>
      </c>
      <c r="D1579" t="s">
        <v>6728</v>
      </c>
      <c r="E1579" t="s">
        <v>6729</v>
      </c>
      <c r="F1579" t="s">
        <v>6730</v>
      </c>
      <c r="G1579" t="s">
        <v>6731</v>
      </c>
      <c r="H1579" t="s">
        <v>6732</v>
      </c>
      <c r="I1579" t="s">
        <v>6733</v>
      </c>
      <c r="J1579" t="s">
        <v>5591</v>
      </c>
      <c r="K1579" t="s">
        <v>32</v>
      </c>
      <c r="L1579">
        <v>150</v>
      </c>
      <c r="M1579" t="s">
        <v>109</v>
      </c>
      <c r="N1579" t="s">
        <v>21</v>
      </c>
      <c r="O1579">
        <v>1005</v>
      </c>
      <c r="P1579">
        <v>150750</v>
      </c>
      <c r="Q1579">
        <v>1</v>
      </c>
      <c r="R1579" s="7">
        <v>31.619980999999999</v>
      </c>
      <c r="S1579" s="1">
        <v>4742.9971960000003</v>
      </c>
      <c r="T1579" t="s">
        <v>315</v>
      </c>
      <c r="U1579" s="7">
        <v>31.7837</v>
      </c>
      <c r="V1579" s="1">
        <v>150750</v>
      </c>
      <c r="W1579">
        <v>2026</v>
      </c>
    </row>
    <row r="1580" spans="1:23" x14ac:dyDescent="0.3">
      <c r="A1580">
        <v>72038320</v>
      </c>
      <c r="B1580" s="2">
        <v>46085</v>
      </c>
      <c r="C1580" t="s">
        <v>4683</v>
      </c>
      <c r="D1580" t="s">
        <v>464</v>
      </c>
      <c r="E1580" t="s">
        <v>465</v>
      </c>
      <c r="F1580" t="s">
        <v>6734</v>
      </c>
      <c r="G1580" t="s">
        <v>6735</v>
      </c>
      <c r="H1580" t="s">
        <v>102</v>
      </c>
      <c r="I1580" t="s">
        <v>103</v>
      </c>
      <c r="J1580" t="s">
        <v>1553</v>
      </c>
      <c r="K1580" t="s">
        <v>32</v>
      </c>
      <c r="L1580">
        <v>7000</v>
      </c>
      <c r="M1580" t="s">
        <v>99</v>
      </c>
      <c r="N1580" t="s">
        <v>21</v>
      </c>
      <c r="O1580">
        <v>17.5</v>
      </c>
      <c r="P1580">
        <v>122500</v>
      </c>
      <c r="Q1580">
        <v>1</v>
      </c>
      <c r="R1580" s="7">
        <v>0.55059599999999997</v>
      </c>
      <c r="S1580" s="1">
        <v>3854.1768259999999</v>
      </c>
      <c r="T1580" t="s">
        <v>315</v>
      </c>
      <c r="U1580" s="7">
        <v>31.7837</v>
      </c>
      <c r="V1580" s="1">
        <v>122500</v>
      </c>
      <c r="W1580">
        <v>2026</v>
      </c>
    </row>
    <row r="1581" spans="1:23" x14ac:dyDescent="0.3">
      <c r="A1581">
        <v>72038539</v>
      </c>
      <c r="B1581" s="2">
        <v>46085</v>
      </c>
      <c r="C1581" t="s">
        <v>4762</v>
      </c>
      <c r="D1581" t="s">
        <v>1361</v>
      </c>
      <c r="E1581" t="s">
        <v>1362</v>
      </c>
      <c r="F1581" t="s">
        <v>6787</v>
      </c>
      <c r="G1581" t="s">
        <v>6788</v>
      </c>
      <c r="H1581" t="s">
        <v>1363</v>
      </c>
      <c r="I1581" t="s">
        <v>2424</v>
      </c>
      <c r="J1581" t="s">
        <v>1554</v>
      </c>
      <c r="K1581" t="s">
        <v>12</v>
      </c>
      <c r="L1581">
        <v>4000</v>
      </c>
      <c r="M1581" t="s">
        <v>87</v>
      </c>
      <c r="N1581" t="s">
        <v>21</v>
      </c>
      <c r="O1581">
        <v>4</v>
      </c>
      <c r="P1581">
        <v>16000</v>
      </c>
      <c r="Q1581">
        <v>1</v>
      </c>
      <c r="R1581" s="7">
        <v>0.12584999999999999</v>
      </c>
      <c r="S1581" s="1">
        <v>503.40268700000001</v>
      </c>
      <c r="T1581" t="s">
        <v>315</v>
      </c>
      <c r="U1581" s="7">
        <v>31.7837</v>
      </c>
      <c r="V1581" s="1">
        <v>16000</v>
      </c>
      <c r="W1581">
        <v>2026</v>
      </c>
    </row>
    <row r="1582" spans="1:23" x14ac:dyDescent="0.3">
      <c r="A1582">
        <v>72038395</v>
      </c>
      <c r="B1582" s="2">
        <v>46085</v>
      </c>
      <c r="C1582" t="s">
        <v>4749</v>
      </c>
      <c r="D1582" t="s">
        <v>6781</v>
      </c>
      <c r="E1582" t="s">
        <v>6782</v>
      </c>
      <c r="F1582" t="s">
        <v>6783</v>
      </c>
      <c r="G1582" t="s">
        <v>6784</v>
      </c>
      <c r="H1582" t="s">
        <v>6785</v>
      </c>
      <c r="I1582" t="s">
        <v>6786</v>
      </c>
      <c r="J1582" t="s">
        <v>98</v>
      </c>
      <c r="K1582" t="s">
        <v>12</v>
      </c>
      <c r="L1582">
        <v>600</v>
      </c>
      <c r="M1582" t="s">
        <v>99</v>
      </c>
      <c r="N1582" t="s">
        <v>21</v>
      </c>
      <c r="O1582">
        <v>58.05</v>
      </c>
      <c r="P1582">
        <v>34830</v>
      </c>
      <c r="Q1582">
        <v>1</v>
      </c>
      <c r="R1582" s="7">
        <v>1.8264069999999999</v>
      </c>
      <c r="S1582" s="1">
        <v>1095.8447249999999</v>
      </c>
      <c r="T1582" t="s">
        <v>315</v>
      </c>
      <c r="U1582" s="7">
        <v>31.7837</v>
      </c>
      <c r="V1582" s="1">
        <v>34830</v>
      </c>
      <c r="W1582">
        <v>2026</v>
      </c>
    </row>
    <row r="1583" spans="1:23" x14ac:dyDescent="0.3">
      <c r="A1583">
        <v>72038365</v>
      </c>
      <c r="B1583" s="2">
        <v>46085</v>
      </c>
      <c r="C1583" t="s">
        <v>4767</v>
      </c>
      <c r="D1583" t="s">
        <v>77</v>
      </c>
      <c r="E1583" t="s">
        <v>78</v>
      </c>
      <c r="F1583" t="s">
        <v>6482</v>
      </c>
      <c r="G1583" t="s">
        <v>6483</v>
      </c>
      <c r="H1583" t="s">
        <v>664</v>
      </c>
      <c r="I1583" t="s">
        <v>665</v>
      </c>
      <c r="J1583" t="s">
        <v>79</v>
      </c>
      <c r="K1583" t="s">
        <v>32</v>
      </c>
      <c r="L1583">
        <v>200</v>
      </c>
      <c r="M1583" t="s">
        <v>13</v>
      </c>
      <c r="N1583" t="s">
        <v>21</v>
      </c>
      <c r="O1583">
        <v>75</v>
      </c>
      <c r="P1583">
        <v>15000</v>
      </c>
      <c r="Q1583">
        <v>1</v>
      </c>
      <c r="R1583" s="7">
        <v>2.3597000000000001</v>
      </c>
      <c r="S1583" s="1">
        <v>471.94001900000001</v>
      </c>
      <c r="T1583" t="s">
        <v>315</v>
      </c>
      <c r="U1583" s="7">
        <v>31.7837</v>
      </c>
      <c r="V1583" s="1">
        <v>15000</v>
      </c>
      <c r="W1583">
        <v>2026</v>
      </c>
    </row>
    <row r="1584" spans="1:23" x14ac:dyDescent="0.3">
      <c r="A1584">
        <v>72038365</v>
      </c>
      <c r="B1584" s="2">
        <v>46085</v>
      </c>
      <c r="C1584" t="s">
        <v>4767</v>
      </c>
      <c r="D1584" t="s">
        <v>77</v>
      </c>
      <c r="E1584" t="s">
        <v>78</v>
      </c>
      <c r="F1584" t="s">
        <v>6482</v>
      </c>
      <c r="G1584" t="s">
        <v>6483</v>
      </c>
      <c r="H1584" t="s">
        <v>660</v>
      </c>
      <c r="I1584" t="s">
        <v>661</v>
      </c>
      <c r="J1584" t="s">
        <v>79</v>
      </c>
      <c r="K1584" t="s">
        <v>32</v>
      </c>
      <c r="L1584">
        <v>400</v>
      </c>
      <c r="M1584" t="s">
        <v>13</v>
      </c>
      <c r="N1584" t="s">
        <v>21</v>
      </c>
      <c r="O1584">
        <v>75</v>
      </c>
      <c r="P1584">
        <v>30000</v>
      </c>
      <c r="Q1584">
        <v>1</v>
      </c>
      <c r="R1584" s="7">
        <v>2.3597000000000001</v>
      </c>
      <c r="S1584" s="1">
        <v>943.88003900000001</v>
      </c>
      <c r="T1584" t="s">
        <v>315</v>
      </c>
      <c r="U1584" s="7">
        <v>31.7837</v>
      </c>
      <c r="V1584" s="1">
        <v>30000</v>
      </c>
      <c r="W1584">
        <v>2026</v>
      </c>
    </row>
    <row r="1585" spans="1:23" x14ac:dyDescent="0.3">
      <c r="A1585">
        <v>72038365</v>
      </c>
      <c r="B1585" s="2">
        <v>46085</v>
      </c>
      <c r="C1585" t="s">
        <v>4767</v>
      </c>
      <c r="D1585" t="s">
        <v>77</v>
      </c>
      <c r="E1585" t="s">
        <v>78</v>
      </c>
      <c r="F1585" t="s">
        <v>6482</v>
      </c>
      <c r="G1585" t="s">
        <v>6483</v>
      </c>
      <c r="H1585" t="s">
        <v>646</v>
      </c>
      <c r="I1585" t="s">
        <v>647</v>
      </c>
      <c r="J1585" t="s">
        <v>79</v>
      </c>
      <c r="K1585" t="s">
        <v>32</v>
      </c>
      <c r="L1585">
        <v>600</v>
      </c>
      <c r="M1585" t="s">
        <v>13</v>
      </c>
      <c r="N1585" t="s">
        <v>21</v>
      </c>
      <c r="O1585">
        <v>75</v>
      </c>
      <c r="P1585">
        <v>45000</v>
      </c>
      <c r="Q1585">
        <v>1</v>
      </c>
      <c r="R1585" s="7">
        <v>2.3597000000000001</v>
      </c>
      <c r="S1585" s="1">
        <v>1415.820058</v>
      </c>
      <c r="T1585" t="s">
        <v>315</v>
      </c>
      <c r="U1585" s="7">
        <v>31.7837</v>
      </c>
      <c r="V1585" s="1">
        <v>45000</v>
      </c>
      <c r="W1585">
        <v>2026</v>
      </c>
    </row>
    <row r="1586" spans="1:23" x14ac:dyDescent="0.3">
      <c r="A1586">
        <v>72038365</v>
      </c>
      <c r="B1586" s="2">
        <v>46085</v>
      </c>
      <c r="C1586" t="s">
        <v>4767</v>
      </c>
      <c r="D1586" t="s">
        <v>77</v>
      </c>
      <c r="E1586" t="s">
        <v>78</v>
      </c>
      <c r="F1586" t="s">
        <v>6484</v>
      </c>
      <c r="G1586" t="s">
        <v>6485</v>
      </c>
      <c r="H1586" t="s">
        <v>5382</v>
      </c>
      <c r="I1586" t="s">
        <v>5383</v>
      </c>
      <c r="J1586" t="s">
        <v>79</v>
      </c>
      <c r="K1586" t="s">
        <v>32</v>
      </c>
      <c r="L1586">
        <v>500</v>
      </c>
      <c r="M1586" t="s">
        <v>13</v>
      </c>
      <c r="N1586" t="s">
        <v>21</v>
      </c>
      <c r="O1586">
        <v>75</v>
      </c>
      <c r="P1586">
        <v>37500</v>
      </c>
      <c r="Q1586">
        <v>1</v>
      </c>
      <c r="R1586" s="7">
        <v>2.3597000000000001</v>
      </c>
      <c r="S1586" s="1">
        <v>1179.850048</v>
      </c>
      <c r="T1586" t="s">
        <v>315</v>
      </c>
      <c r="U1586" s="7">
        <v>31.7837</v>
      </c>
      <c r="V1586" s="1">
        <v>37500</v>
      </c>
      <c r="W1586">
        <v>2026</v>
      </c>
    </row>
    <row r="1587" spans="1:23" x14ac:dyDescent="0.3">
      <c r="A1587">
        <v>72038365</v>
      </c>
      <c r="B1587" s="2">
        <v>46085</v>
      </c>
      <c r="C1587" t="s">
        <v>4767</v>
      </c>
      <c r="D1587" t="s">
        <v>77</v>
      </c>
      <c r="E1587" t="s">
        <v>78</v>
      </c>
      <c r="F1587" t="s">
        <v>6484</v>
      </c>
      <c r="G1587" t="s">
        <v>6485</v>
      </c>
      <c r="H1587" t="s">
        <v>6486</v>
      </c>
      <c r="I1587" t="s">
        <v>6487</v>
      </c>
      <c r="J1587" t="s">
        <v>79</v>
      </c>
      <c r="K1587" t="s">
        <v>32</v>
      </c>
      <c r="L1587">
        <v>100</v>
      </c>
      <c r="M1587" t="s">
        <v>13</v>
      </c>
      <c r="N1587" t="s">
        <v>21</v>
      </c>
      <c r="O1587">
        <v>75</v>
      </c>
      <c r="P1587">
        <v>7500</v>
      </c>
      <c r="Q1587">
        <v>1</v>
      </c>
      <c r="R1587" s="7">
        <v>2.3597000000000001</v>
      </c>
      <c r="S1587" s="1">
        <v>235.970009</v>
      </c>
      <c r="T1587" t="s">
        <v>315</v>
      </c>
      <c r="U1587" s="7">
        <v>31.7837</v>
      </c>
      <c r="V1587" s="1">
        <v>7500</v>
      </c>
      <c r="W1587">
        <v>2026</v>
      </c>
    </row>
    <row r="1588" spans="1:23" x14ac:dyDescent="0.3">
      <c r="A1588">
        <v>72038379</v>
      </c>
      <c r="B1588" s="2">
        <v>46085</v>
      </c>
      <c r="C1588" t="s">
        <v>4742</v>
      </c>
      <c r="D1588" t="s">
        <v>77</v>
      </c>
      <c r="E1588" t="s">
        <v>78</v>
      </c>
      <c r="F1588" t="s">
        <v>6488</v>
      </c>
      <c r="G1588" t="s">
        <v>6489</v>
      </c>
      <c r="H1588" t="s">
        <v>1426</v>
      </c>
      <c r="I1588" t="s">
        <v>1427</v>
      </c>
      <c r="J1588" t="s">
        <v>79</v>
      </c>
      <c r="K1588" t="s">
        <v>12</v>
      </c>
      <c r="L1588">
        <v>100</v>
      </c>
      <c r="M1588" t="s">
        <v>13</v>
      </c>
      <c r="N1588" t="s">
        <v>21</v>
      </c>
      <c r="O1588">
        <v>75</v>
      </c>
      <c r="P1588">
        <v>7500</v>
      </c>
      <c r="Q1588">
        <v>1</v>
      </c>
      <c r="R1588" s="7">
        <v>2.3597000000000001</v>
      </c>
      <c r="S1588" s="1">
        <v>235.970009</v>
      </c>
      <c r="T1588" t="s">
        <v>315</v>
      </c>
      <c r="U1588" s="7">
        <v>31.7837</v>
      </c>
      <c r="V1588" s="1">
        <v>7500</v>
      </c>
      <c r="W1588">
        <v>2026</v>
      </c>
    </row>
    <row r="1589" spans="1:23" x14ac:dyDescent="0.3">
      <c r="A1589">
        <v>72038379</v>
      </c>
      <c r="B1589" s="2">
        <v>46085</v>
      </c>
      <c r="C1589" t="s">
        <v>4742</v>
      </c>
      <c r="D1589" t="s">
        <v>77</v>
      </c>
      <c r="E1589" t="s">
        <v>78</v>
      </c>
      <c r="F1589" t="s">
        <v>6488</v>
      </c>
      <c r="G1589" t="s">
        <v>6489</v>
      </c>
      <c r="H1589" t="s">
        <v>656</v>
      </c>
      <c r="I1589" t="s">
        <v>657</v>
      </c>
      <c r="J1589" t="s">
        <v>79</v>
      </c>
      <c r="K1589" t="s">
        <v>12</v>
      </c>
      <c r="L1589">
        <v>100</v>
      </c>
      <c r="M1589" t="s">
        <v>13</v>
      </c>
      <c r="N1589" t="s">
        <v>21</v>
      </c>
      <c r="O1589">
        <v>75</v>
      </c>
      <c r="P1589">
        <v>7500</v>
      </c>
      <c r="Q1589">
        <v>1</v>
      </c>
      <c r="R1589" s="7">
        <v>2.3597000000000001</v>
      </c>
      <c r="S1589" s="1">
        <v>235.970009</v>
      </c>
      <c r="T1589" t="s">
        <v>315</v>
      </c>
      <c r="U1589" s="7">
        <v>31.7837</v>
      </c>
      <c r="V1589" s="1">
        <v>7500</v>
      </c>
      <c r="W1589">
        <v>2026</v>
      </c>
    </row>
    <row r="1590" spans="1:23" x14ac:dyDescent="0.3">
      <c r="A1590">
        <v>72038379</v>
      </c>
      <c r="B1590" s="2">
        <v>46085</v>
      </c>
      <c r="C1590" t="s">
        <v>4742</v>
      </c>
      <c r="D1590" t="s">
        <v>77</v>
      </c>
      <c r="E1590" t="s">
        <v>78</v>
      </c>
      <c r="F1590" t="s">
        <v>6488</v>
      </c>
      <c r="G1590" t="s">
        <v>6489</v>
      </c>
      <c r="H1590" t="s">
        <v>660</v>
      </c>
      <c r="I1590" t="s">
        <v>661</v>
      </c>
      <c r="J1590" t="s">
        <v>79</v>
      </c>
      <c r="K1590" t="s">
        <v>12</v>
      </c>
      <c r="L1590">
        <v>100</v>
      </c>
      <c r="M1590" t="s">
        <v>13</v>
      </c>
      <c r="N1590" t="s">
        <v>21</v>
      </c>
      <c r="O1590">
        <v>75</v>
      </c>
      <c r="P1590">
        <v>7500</v>
      </c>
      <c r="Q1590">
        <v>1</v>
      </c>
      <c r="R1590" s="7">
        <v>2.3597000000000001</v>
      </c>
      <c r="S1590" s="1">
        <v>235.970009</v>
      </c>
      <c r="T1590" t="s">
        <v>315</v>
      </c>
      <c r="U1590" s="7">
        <v>31.7837</v>
      </c>
      <c r="V1590" s="1">
        <v>7500</v>
      </c>
      <c r="W1590">
        <v>2026</v>
      </c>
    </row>
    <row r="1591" spans="1:23" x14ac:dyDescent="0.3">
      <c r="A1591">
        <v>72038379</v>
      </c>
      <c r="B1591" s="2">
        <v>46085</v>
      </c>
      <c r="C1591" t="s">
        <v>4742</v>
      </c>
      <c r="D1591" t="s">
        <v>77</v>
      </c>
      <c r="E1591" t="s">
        <v>78</v>
      </c>
      <c r="F1591" t="s">
        <v>6488</v>
      </c>
      <c r="G1591" t="s">
        <v>6489</v>
      </c>
      <c r="H1591" t="s">
        <v>652</v>
      </c>
      <c r="I1591" t="s">
        <v>653</v>
      </c>
      <c r="J1591" t="s">
        <v>79</v>
      </c>
      <c r="K1591" t="s">
        <v>12</v>
      </c>
      <c r="L1591">
        <v>600</v>
      </c>
      <c r="M1591" t="s">
        <v>13</v>
      </c>
      <c r="N1591" t="s">
        <v>21</v>
      </c>
      <c r="O1591">
        <v>75</v>
      </c>
      <c r="P1591">
        <v>45000</v>
      </c>
      <c r="Q1591">
        <v>1</v>
      </c>
      <c r="R1591" s="7">
        <v>2.3597000000000001</v>
      </c>
      <c r="S1591" s="1">
        <v>1415.820058</v>
      </c>
      <c r="T1591" t="s">
        <v>315</v>
      </c>
      <c r="U1591" s="7">
        <v>31.7837</v>
      </c>
      <c r="V1591" s="1">
        <v>45000</v>
      </c>
      <c r="W1591">
        <v>2026</v>
      </c>
    </row>
    <row r="1592" spans="1:23" x14ac:dyDescent="0.3">
      <c r="A1592">
        <v>72038379</v>
      </c>
      <c r="B1592" s="2">
        <v>46085</v>
      </c>
      <c r="C1592" t="s">
        <v>4742</v>
      </c>
      <c r="D1592" t="s">
        <v>77</v>
      </c>
      <c r="E1592" t="s">
        <v>78</v>
      </c>
      <c r="F1592" t="s">
        <v>6488</v>
      </c>
      <c r="G1592" t="s">
        <v>6489</v>
      </c>
      <c r="H1592" t="s">
        <v>662</v>
      </c>
      <c r="I1592" t="s">
        <v>663</v>
      </c>
      <c r="J1592" t="s">
        <v>79</v>
      </c>
      <c r="K1592" t="s">
        <v>12</v>
      </c>
      <c r="L1592">
        <v>100</v>
      </c>
      <c r="M1592" t="s">
        <v>13</v>
      </c>
      <c r="N1592" t="s">
        <v>21</v>
      </c>
      <c r="O1592">
        <v>75</v>
      </c>
      <c r="P1592">
        <v>7500</v>
      </c>
      <c r="Q1592">
        <v>1</v>
      </c>
      <c r="R1592" s="7">
        <v>2.3597000000000001</v>
      </c>
      <c r="S1592" s="1">
        <v>235.970009</v>
      </c>
      <c r="T1592" t="s">
        <v>315</v>
      </c>
      <c r="U1592" s="7">
        <v>31.7837</v>
      </c>
      <c r="V1592" s="1">
        <v>7500</v>
      </c>
      <c r="W1592">
        <v>2026</v>
      </c>
    </row>
    <row r="1593" spans="1:23" x14ac:dyDescent="0.3">
      <c r="A1593">
        <v>72038377</v>
      </c>
      <c r="B1593" s="2">
        <v>46085</v>
      </c>
      <c r="C1593" t="s">
        <v>4742</v>
      </c>
      <c r="D1593" t="s">
        <v>77</v>
      </c>
      <c r="E1593" t="s">
        <v>78</v>
      </c>
      <c r="F1593" t="s">
        <v>6480</v>
      </c>
      <c r="G1593" t="s">
        <v>6481</v>
      </c>
      <c r="H1593" t="s">
        <v>646</v>
      </c>
      <c r="I1593" t="s">
        <v>647</v>
      </c>
      <c r="J1593" t="s">
        <v>79</v>
      </c>
      <c r="K1593" t="s">
        <v>48</v>
      </c>
      <c r="L1593">
        <v>100</v>
      </c>
      <c r="M1593" t="s">
        <v>13</v>
      </c>
      <c r="N1593" t="s">
        <v>21</v>
      </c>
      <c r="O1593">
        <v>75</v>
      </c>
      <c r="P1593">
        <v>7500</v>
      </c>
      <c r="Q1593">
        <v>1</v>
      </c>
      <c r="R1593" s="7">
        <v>2.3597000000000001</v>
      </c>
      <c r="S1593" s="1">
        <v>235.970009</v>
      </c>
      <c r="T1593" t="s">
        <v>315</v>
      </c>
      <c r="U1593" s="7">
        <v>31.7837</v>
      </c>
      <c r="V1593" s="1">
        <v>7500</v>
      </c>
      <c r="W1593">
        <v>2026</v>
      </c>
    </row>
    <row r="1594" spans="1:23" x14ac:dyDescent="0.3">
      <c r="A1594">
        <v>72038377</v>
      </c>
      <c r="B1594" s="2">
        <v>46085</v>
      </c>
      <c r="C1594" t="s">
        <v>4742</v>
      </c>
      <c r="D1594" t="s">
        <v>77</v>
      </c>
      <c r="E1594" t="s">
        <v>78</v>
      </c>
      <c r="F1594" t="s">
        <v>6480</v>
      </c>
      <c r="G1594" t="s">
        <v>6481</v>
      </c>
      <c r="H1594" t="s">
        <v>658</v>
      </c>
      <c r="I1594" t="s">
        <v>659</v>
      </c>
      <c r="J1594" t="s">
        <v>79</v>
      </c>
      <c r="K1594" t="s">
        <v>48</v>
      </c>
      <c r="L1594">
        <v>100</v>
      </c>
      <c r="M1594" t="s">
        <v>13</v>
      </c>
      <c r="N1594" t="s">
        <v>21</v>
      </c>
      <c r="O1594">
        <v>75</v>
      </c>
      <c r="P1594">
        <v>7500</v>
      </c>
      <c r="Q1594">
        <v>1</v>
      </c>
      <c r="R1594" s="7">
        <v>2.3597000000000001</v>
      </c>
      <c r="S1594" s="1">
        <v>235.970009</v>
      </c>
      <c r="T1594" t="s">
        <v>315</v>
      </c>
      <c r="U1594" s="7">
        <v>31.7837</v>
      </c>
      <c r="V1594" s="1">
        <v>7500</v>
      </c>
      <c r="W1594">
        <v>2026</v>
      </c>
    </row>
    <row r="1595" spans="1:23" x14ac:dyDescent="0.3">
      <c r="A1595">
        <v>72038377</v>
      </c>
      <c r="B1595" s="2">
        <v>46085</v>
      </c>
      <c r="C1595" t="s">
        <v>4742</v>
      </c>
      <c r="D1595" t="s">
        <v>77</v>
      </c>
      <c r="E1595" t="s">
        <v>78</v>
      </c>
      <c r="F1595" t="s">
        <v>6480</v>
      </c>
      <c r="G1595" t="s">
        <v>6481</v>
      </c>
      <c r="H1595" t="s">
        <v>652</v>
      </c>
      <c r="I1595" t="s">
        <v>653</v>
      </c>
      <c r="J1595" t="s">
        <v>79</v>
      </c>
      <c r="K1595" t="s">
        <v>48</v>
      </c>
      <c r="L1595">
        <v>100</v>
      </c>
      <c r="M1595" t="s">
        <v>13</v>
      </c>
      <c r="N1595" t="s">
        <v>21</v>
      </c>
      <c r="O1595">
        <v>75</v>
      </c>
      <c r="P1595">
        <v>7500</v>
      </c>
      <c r="Q1595">
        <v>1</v>
      </c>
      <c r="R1595" s="7">
        <v>2.3597000000000001</v>
      </c>
      <c r="S1595" s="1">
        <v>235.970009</v>
      </c>
      <c r="T1595" t="s">
        <v>315</v>
      </c>
      <c r="U1595" s="7">
        <v>31.7837</v>
      </c>
      <c r="V1595" s="1">
        <v>7500</v>
      </c>
      <c r="W1595">
        <v>2026</v>
      </c>
    </row>
    <row r="1596" spans="1:23" x14ac:dyDescent="0.3">
      <c r="A1596">
        <v>72037987</v>
      </c>
      <c r="B1596" s="2">
        <v>46085</v>
      </c>
      <c r="C1596" t="s">
        <v>4195</v>
      </c>
      <c r="D1596" t="s">
        <v>19</v>
      </c>
      <c r="E1596" t="s">
        <v>20</v>
      </c>
      <c r="F1596" t="s">
        <v>6176</v>
      </c>
      <c r="G1596" t="s">
        <v>6177</v>
      </c>
      <c r="H1596" t="s">
        <v>6178</v>
      </c>
      <c r="I1596" t="s">
        <v>6179</v>
      </c>
      <c r="J1596" t="s">
        <v>143</v>
      </c>
      <c r="K1596" t="s">
        <v>32</v>
      </c>
      <c r="L1596">
        <v>1039</v>
      </c>
      <c r="M1596" t="s">
        <v>13</v>
      </c>
      <c r="N1596" t="s">
        <v>21</v>
      </c>
      <c r="O1596">
        <v>123.01090000000001</v>
      </c>
      <c r="P1596">
        <v>127808.33</v>
      </c>
      <c r="Q1596">
        <v>1</v>
      </c>
      <c r="R1596" s="7">
        <v>3.8702510000000001</v>
      </c>
      <c r="S1596" s="1">
        <v>4021.1910499999999</v>
      </c>
      <c r="T1596" t="s">
        <v>315</v>
      </c>
      <c r="U1596" s="7">
        <v>31.7837</v>
      </c>
      <c r="V1596" s="1">
        <v>127808.33</v>
      </c>
      <c r="W1596">
        <v>2026</v>
      </c>
    </row>
    <row r="1597" spans="1:23" x14ac:dyDescent="0.3">
      <c r="A1597">
        <v>72037187</v>
      </c>
      <c r="B1597" s="2">
        <v>46085</v>
      </c>
      <c r="C1597" t="s">
        <v>2958</v>
      </c>
      <c r="D1597" t="s">
        <v>19</v>
      </c>
      <c r="E1597" t="s">
        <v>20</v>
      </c>
      <c r="F1597" t="s">
        <v>6210</v>
      </c>
      <c r="G1597" t="s">
        <v>6211</v>
      </c>
      <c r="H1597" t="s">
        <v>2550</v>
      </c>
      <c r="I1597" t="s">
        <v>2398</v>
      </c>
      <c r="J1597" t="s">
        <v>11</v>
      </c>
      <c r="K1597" t="s">
        <v>12</v>
      </c>
      <c r="L1597">
        <v>988</v>
      </c>
      <c r="M1597" t="s">
        <v>13</v>
      </c>
      <c r="N1597" t="s">
        <v>21</v>
      </c>
      <c r="O1597">
        <v>121.43170000000001</v>
      </c>
      <c r="P1597">
        <v>119974.52</v>
      </c>
      <c r="Q1597">
        <v>1</v>
      </c>
      <c r="R1597" s="7">
        <v>3.8205650000000002</v>
      </c>
      <c r="S1597" s="1">
        <v>3774.7184870000001</v>
      </c>
      <c r="T1597" t="s">
        <v>315</v>
      </c>
      <c r="U1597" s="7">
        <v>31.7837</v>
      </c>
      <c r="V1597" s="1">
        <v>119974.52</v>
      </c>
      <c r="W1597">
        <v>2026</v>
      </c>
    </row>
    <row r="1598" spans="1:23" x14ac:dyDescent="0.3">
      <c r="A1598">
        <v>72037188</v>
      </c>
      <c r="B1598" s="2">
        <v>46085</v>
      </c>
      <c r="C1598" t="s">
        <v>2958</v>
      </c>
      <c r="D1598" t="s">
        <v>19</v>
      </c>
      <c r="E1598" t="s">
        <v>20</v>
      </c>
      <c r="F1598" t="s">
        <v>6210</v>
      </c>
      <c r="G1598" t="s">
        <v>6211</v>
      </c>
      <c r="H1598" t="s">
        <v>1453</v>
      </c>
      <c r="I1598" t="s">
        <v>1454</v>
      </c>
      <c r="J1598" t="s">
        <v>11</v>
      </c>
      <c r="K1598" t="s">
        <v>12</v>
      </c>
      <c r="L1598">
        <v>2001</v>
      </c>
      <c r="M1598" t="s">
        <v>13</v>
      </c>
      <c r="N1598" t="s">
        <v>21</v>
      </c>
      <c r="O1598">
        <v>121.43170000000001</v>
      </c>
      <c r="P1598">
        <v>242984.83</v>
      </c>
      <c r="Q1598">
        <v>1</v>
      </c>
      <c r="R1598" s="7">
        <v>3.8205650000000002</v>
      </c>
      <c r="S1598" s="1">
        <v>7644.9510280000004</v>
      </c>
      <c r="T1598" t="s">
        <v>315</v>
      </c>
      <c r="U1598" s="7">
        <v>31.7837</v>
      </c>
      <c r="V1598" s="1">
        <v>242984.83</v>
      </c>
      <c r="W1598">
        <v>2026</v>
      </c>
    </row>
    <row r="1599" spans="1:23" x14ac:dyDescent="0.3">
      <c r="A1599">
        <v>72037191</v>
      </c>
      <c r="B1599" s="2">
        <v>46085</v>
      </c>
      <c r="C1599" t="s">
        <v>2958</v>
      </c>
      <c r="D1599" t="s">
        <v>19</v>
      </c>
      <c r="E1599" t="s">
        <v>20</v>
      </c>
      <c r="F1599" t="s">
        <v>6210</v>
      </c>
      <c r="G1599" t="s">
        <v>6211</v>
      </c>
      <c r="H1599" t="s">
        <v>6212</v>
      </c>
      <c r="I1599" t="s">
        <v>6213</v>
      </c>
      <c r="J1599" t="s">
        <v>11</v>
      </c>
      <c r="K1599" t="s">
        <v>12</v>
      </c>
      <c r="L1599">
        <v>4049</v>
      </c>
      <c r="M1599" t="s">
        <v>13</v>
      </c>
      <c r="N1599" t="s">
        <v>21</v>
      </c>
      <c r="O1599">
        <v>120.8001</v>
      </c>
      <c r="P1599">
        <v>489119.6</v>
      </c>
      <c r="Q1599">
        <v>1</v>
      </c>
      <c r="R1599" s="7">
        <v>3.8006929999999999</v>
      </c>
      <c r="S1599" s="1">
        <v>15389.007573000001</v>
      </c>
      <c r="T1599" t="s">
        <v>315</v>
      </c>
      <c r="U1599" s="7">
        <v>31.7837</v>
      </c>
      <c r="V1599" s="1">
        <v>489119.6</v>
      </c>
      <c r="W1599">
        <v>2026</v>
      </c>
    </row>
    <row r="1600" spans="1:23" x14ac:dyDescent="0.3">
      <c r="A1600">
        <v>72037191</v>
      </c>
      <c r="B1600" s="2">
        <v>46085</v>
      </c>
      <c r="C1600" t="s">
        <v>2958</v>
      </c>
      <c r="D1600" t="s">
        <v>19</v>
      </c>
      <c r="E1600" t="s">
        <v>20</v>
      </c>
      <c r="F1600" t="s">
        <v>6210</v>
      </c>
      <c r="G1600" t="s">
        <v>6211</v>
      </c>
      <c r="H1600" t="s">
        <v>5489</v>
      </c>
      <c r="I1600" t="s">
        <v>5490</v>
      </c>
      <c r="J1600" t="s">
        <v>11</v>
      </c>
      <c r="K1600" t="s">
        <v>12</v>
      </c>
      <c r="L1600">
        <v>1032</v>
      </c>
      <c r="M1600" t="s">
        <v>13</v>
      </c>
      <c r="N1600" t="s">
        <v>21</v>
      </c>
      <c r="O1600">
        <v>120.8001</v>
      </c>
      <c r="P1600">
        <v>124665.7</v>
      </c>
      <c r="Q1600">
        <v>1</v>
      </c>
      <c r="R1600" s="7">
        <v>3.8006929999999999</v>
      </c>
      <c r="S1600" s="1">
        <v>3922.3155259999999</v>
      </c>
      <c r="T1600" t="s">
        <v>315</v>
      </c>
      <c r="U1600" s="7">
        <v>31.7837</v>
      </c>
      <c r="V1600" s="1">
        <v>124665.7</v>
      </c>
      <c r="W1600">
        <v>2026</v>
      </c>
    </row>
    <row r="1601" spans="1:23" x14ac:dyDescent="0.3">
      <c r="A1601">
        <v>72037192</v>
      </c>
      <c r="B1601" s="2">
        <v>46085</v>
      </c>
      <c r="C1601" t="s">
        <v>2958</v>
      </c>
      <c r="D1601" t="s">
        <v>19</v>
      </c>
      <c r="E1601" t="s">
        <v>20</v>
      </c>
      <c r="F1601" t="s">
        <v>6210</v>
      </c>
      <c r="G1601" t="s">
        <v>6211</v>
      </c>
      <c r="H1601" t="s">
        <v>6214</v>
      </c>
      <c r="I1601" t="s">
        <v>6215</v>
      </c>
      <c r="J1601" t="s">
        <v>11</v>
      </c>
      <c r="K1601" t="s">
        <v>12</v>
      </c>
      <c r="L1601">
        <v>5095</v>
      </c>
      <c r="M1601" t="s">
        <v>13</v>
      </c>
      <c r="N1601" t="s">
        <v>21</v>
      </c>
      <c r="O1601">
        <v>120.8001</v>
      </c>
      <c r="P1601">
        <v>615476.51</v>
      </c>
      <c r="Q1601">
        <v>1</v>
      </c>
      <c r="R1601" s="7">
        <v>3.8006929999999999</v>
      </c>
      <c r="S1601" s="1">
        <v>19364.533078</v>
      </c>
      <c r="T1601" t="s">
        <v>315</v>
      </c>
      <c r="U1601" s="7">
        <v>31.7837</v>
      </c>
      <c r="V1601" s="1">
        <v>615476.51</v>
      </c>
      <c r="W1601">
        <v>2026</v>
      </c>
    </row>
    <row r="1602" spans="1:23" x14ac:dyDescent="0.3">
      <c r="A1602">
        <v>72037518</v>
      </c>
      <c r="B1602" s="2">
        <v>46085</v>
      </c>
      <c r="C1602" t="s">
        <v>3271</v>
      </c>
      <c r="D1602" t="s">
        <v>19</v>
      </c>
      <c r="E1602" t="s">
        <v>20</v>
      </c>
      <c r="F1602" t="s">
        <v>6210</v>
      </c>
      <c r="G1602" t="s">
        <v>6211</v>
      </c>
      <c r="H1602" t="s">
        <v>6216</v>
      </c>
      <c r="I1602" t="s">
        <v>6217</v>
      </c>
      <c r="J1602" t="s">
        <v>11</v>
      </c>
      <c r="K1602" t="s">
        <v>12</v>
      </c>
      <c r="L1602">
        <v>1009</v>
      </c>
      <c r="M1602" t="s">
        <v>13</v>
      </c>
      <c r="N1602" t="s">
        <v>21</v>
      </c>
      <c r="O1602">
        <v>122.0634</v>
      </c>
      <c r="P1602">
        <v>123161.97</v>
      </c>
      <c r="Q1602">
        <v>1</v>
      </c>
      <c r="R1602" s="7">
        <v>3.8404400000000001</v>
      </c>
      <c r="S1602" s="1">
        <v>3875.0041679999999</v>
      </c>
      <c r="T1602" t="s">
        <v>315</v>
      </c>
      <c r="U1602" s="7">
        <v>31.7837</v>
      </c>
      <c r="V1602" s="1">
        <v>123161.97</v>
      </c>
      <c r="W1602">
        <v>2026</v>
      </c>
    </row>
    <row r="1603" spans="1:23" x14ac:dyDescent="0.3">
      <c r="A1603">
        <v>72037942</v>
      </c>
      <c r="B1603" s="2">
        <v>46085</v>
      </c>
      <c r="C1603" t="s">
        <v>4270</v>
      </c>
      <c r="D1603" t="s">
        <v>19</v>
      </c>
      <c r="E1603" t="s">
        <v>20</v>
      </c>
      <c r="F1603" t="s">
        <v>6210</v>
      </c>
      <c r="G1603" t="s">
        <v>6211</v>
      </c>
      <c r="H1603" t="s">
        <v>5489</v>
      </c>
      <c r="I1603" t="s">
        <v>5490</v>
      </c>
      <c r="J1603" t="s">
        <v>11</v>
      </c>
      <c r="K1603" t="s">
        <v>12</v>
      </c>
      <c r="L1603">
        <v>1021</v>
      </c>
      <c r="M1603" t="s">
        <v>13</v>
      </c>
      <c r="N1603" t="s">
        <v>21</v>
      </c>
      <c r="O1603">
        <v>121.43170000000001</v>
      </c>
      <c r="P1603">
        <v>123981.77</v>
      </c>
      <c r="Q1603">
        <v>1</v>
      </c>
      <c r="R1603" s="7">
        <v>3.8205650000000002</v>
      </c>
      <c r="S1603" s="1">
        <v>3900.7972639999998</v>
      </c>
      <c r="T1603" t="s">
        <v>315</v>
      </c>
      <c r="U1603" s="7">
        <v>31.7837</v>
      </c>
      <c r="V1603" s="1">
        <v>123981.77</v>
      </c>
      <c r="W1603">
        <v>2026</v>
      </c>
    </row>
    <row r="1604" spans="1:23" x14ac:dyDescent="0.3">
      <c r="A1604">
        <v>72037942</v>
      </c>
      <c r="B1604" s="2">
        <v>46085</v>
      </c>
      <c r="C1604" t="s">
        <v>4270</v>
      </c>
      <c r="D1604" t="s">
        <v>19</v>
      </c>
      <c r="E1604" t="s">
        <v>20</v>
      </c>
      <c r="F1604" t="s">
        <v>6210</v>
      </c>
      <c r="G1604" t="s">
        <v>6211</v>
      </c>
      <c r="H1604" t="s">
        <v>6218</v>
      </c>
      <c r="I1604" t="s">
        <v>6219</v>
      </c>
      <c r="J1604" t="s">
        <v>11</v>
      </c>
      <c r="K1604" t="s">
        <v>12</v>
      </c>
      <c r="L1604">
        <v>663</v>
      </c>
      <c r="M1604" t="s">
        <v>13</v>
      </c>
      <c r="N1604" t="s">
        <v>21</v>
      </c>
      <c r="O1604">
        <v>121.43170000000001</v>
      </c>
      <c r="P1604">
        <v>80509.22</v>
      </c>
      <c r="Q1604">
        <v>1</v>
      </c>
      <c r="R1604" s="7">
        <v>3.8205650000000002</v>
      </c>
      <c r="S1604" s="1">
        <v>2533.0348570000001</v>
      </c>
      <c r="T1604" t="s">
        <v>315</v>
      </c>
      <c r="U1604" s="7">
        <v>31.7837</v>
      </c>
      <c r="V1604" s="1">
        <v>80509.22</v>
      </c>
      <c r="W1604">
        <v>2026</v>
      </c>
    </row>
    <row r="1605" spans="1:23" x14ac:dyDescent="0.3">
      <c r="A1605">
        <v>72037943</v>
      </c>
      <c r="B1605" s="2">
        <v>46085</v>
      </c>
      <c r="C1605" t="s">
        <v>4270</v>
      </c>
      <c r="D1605" t="s">
        <v>19</v>
      </c>
      <c r="E1605" t="s">
        <v>20</v>
      </c>
      <c r="F1605" t="s">
        <v>6210</v>
      </c>
      <c r="G1605" t="s">
        <v>6211</v>
      </c>
      <c r="H1605" t="s">
        <v>6212</v>
      </c>
      <c r="I1605" t="s">
        <v>6213</v>
      </c>
      <c r="J1605" t="s">
        <v>11</v>
      </c>
      <c r="K1605" t="s">
        <v>12</v>
      </c>
      <c r="L1605">
        <v>1014</v>
      </c>
      <c r="M1605" t="s">
        <v>13</v>
      </c>
      <c r="N1605" t="s">
        <v>21</v>
      </c>
      <c r="O1605">
        <v>122.0634</v>
      </c>
      <c r="P1605">
        <v>123772.29</v>
      </c>
      <c r="Q1605">
        <v>1</v>
      </c>
      <c r="R1605" s="7">
        <v>3.8404400000000001</v>
      </c>
      <c r="S1605" s="1">
        <v>3894.2064639999999</v>
      </c>
      <c r="T1605" t="s">
        <v>315</v>
      </c>
      <c r="U1605" s="7">
        <v>31.7837</v>
      </c>
      <c r="V1605" s="1">
        <v>123772.29</v>
      </c>
      <c r="W1605">
        <v>2026</v>
      </c>
    </row>
    <row r="1606" spans="1:23" x14ac:dyDescent="0.3">
      <c r="A1606">
        <v>72036840</v>
      </c>
      <c r="B1606" s="2">
        <v>46085</v>
      </c>
      <c r="C1606" t="s">
        <v>2687</v>
      </c>
      <c r="D1606" t="s">
        <v>19</v>
      </c>
      <c r="E1606" t="s">
        <v>20</v>
      </c>
      <c r="F1606" t="s">
        <v>6220</v>
      </c>
      <c r="G1606" t="s">
        <v>6221</v>
      </c>
      <c r="H1606" t="s">
        <v>2505</v>
      </c>
      <c r="I1606" t="s">
        <v>2506</v>
      </c>
      <c r="J1606" t="s">
        <v>11</v>
      </c>
      <c r="K1606" t="s">
        <v>12</v>
      </c>
      <c r="L1606">
        <v>359</v>
      </c>
      <c r="M1606" t="s">
        <v>13</v>
      </c>
      <c r="N1606" t="s">
        <v>21</v>
      </c>
      <c r="O1606">
        <v>116.0552</v>
      </c>
      <c r="P1606">
        <v>41663.82</v>
      </c>
      <c r="Q1606">
        <v>1</v>
      </c>
      <c r="R1606" s="7">
        <v>3.6514060000000002</v>
      </c>
      <c r="S1606" s="1">
        <v>1310.8549350000001</v>
      </c>
      <c r="T1606" t="s">
        <v>315</v>
      </c>
      <c r="U1606" s="7">
        <v>31.7837</v>
      </c>
      <c r="V1606" s="1">
        <v>41663.82</v>
      </c>
      <c r="W1606">
        <v>2026</v>
      </c>
    </row>
    <row r="1607" spans="1:23" x14ac:dyDescent="0.3">
      <c r="A1607">
        <v>72036840</v>
      </c>
      <c r="B1607" s="2">
        <v>46085</v>
      </c>
      <c r="C1607" t="s">
        <v>2687</v>
      </c>
      <c r="D1607" t="s">
        <v>19</v>
      </c>
      <c r="E1607" t="s">
        <v>20</v>
      </c>
      <c r="F1607" t="s">
        <v>6220</v>
      </c>
      <c r="G1607" t="s">
        <v>6221</v>
      </c>
      <c r="H1607" t="s">
        <v>1453</v>
      </c>
      <c r="I1607" t="s">
        <v>1454</v>
      </c>
      <c r="J1607" t="s">
        <v>11</v>
      </c>
      <c r="K1607" t="s">
        <v>12</v>
      </c>
      <c r="L1607">
        <v>754</v>
      </c>
      <c r="M1607" t="s">
        <v>13</v>
      </c>
      <c r="N1607" t="s">
        <v>21</v>
      </c>
      <c r="O1607">
        <v>116.0552</v>
      </c>
      <c r="P1607">
        <v>87505.62</v>
      </c>
      <c r="Q1607">
        <v>1</v>
      </c>
      <c r="R1607" s="7">
        <v>3.6514060000000002</v>
      </c>
      <c r="S1607" s="1">
        <v>2753.1602670000002</v>
      </c>
      <c r="T1607" t="s">
        <v>315</v>
      </c>
      <c r="U1607" s="7">
        <v>31.7837</v>
      </c>
      <c r="V1607" s="1">
        <v>87505.62</v>
      </c>
      <c r="W1607">
        <v>2026</v>
      </c>
    </row>
    <row r="1608" spans="1:23" x14ac:dyDescent="0.3">
      <c r="A1608">
        <v>72037188</v>
      </c>
      <c r="B1608" s="2">
        <v>46085</v>
      </c>
      <c r="C1608" t="s">
        <v>2958</v>
      </c>
      <c r="D1608" t="s">
        <v>19</v>
      </c>
      <c r="E1608" t="s">
        <v>20</v>
      </c>
      <c r="F1608" t="s">
        <v>6220</v>
      </c>
      <c r="G1608" t="s">
        <v>6221</v>
      </c>
      <c r="H1608" t="s">
        <v>1453</v>
      </c>
      <c r="I1608" t="s">
        <v>1454</v>
      </c>
      <c r="J1608" t="s">
        <v>11</v>
      </c>
      <c r="K1608" t="s">
        <v>12</v>
      </c>
      <c r="L1608">
        <v>971</v>
      </c>
      <c r="M1608" t="s">
        <v>13</v>
      </c>
      <c r="N1608" t="s">
        <v>21</v>
      </c>
      <c r="O1608">
        <v>121.43170000000001</v>
      </c>
      <c r="P1608">
        <v>117910.18</v>
      </c>
      <c r="Q1608">
        <v>1</v>
      </c>
      <c r="R1608" s="7">
        <v>3.8205650000000002</v>
      </c>
      <c r="S1608" s="1">
        <v>3709.7688429999998</v>
      </c>
      <c r="T1608" t="s">
        <v>315</v>
      </c>
      <c r="U1608" s="7">
        <v>31.7837</v>
      </c>
      <c r="V1608" s="1">
        <v>117910.18</v>
      </c>
      <c r="W1608">
        <v>2026</v>
      </c>
    </row>
    <row r="1609" spans="1:23" x14ac:dyDescent="0.3">
      <c r="A1609">
        <v>72037189</v>
      </c>
      <c r="B1609" s="2">
        <v>46085</v>
      </c>
      <c r="C1609" t="s">
        <v>2958</v>
      </c>
      <c r="D1609" t="s">
        <v>19</v>
      </c>
      <c r="E1609" t="s">
        <v>20</v>
      </c>
      <c r="F1609" t="s">
        <v>6220</v>
      </c>
      <c r="G1609" t="s">
        <v>6221</v>
      </c>
      <c r="H1609" t="s">
        <v>2505</v>
      </c>
      <c r="I1609" t="s">
        <v>2506</v>
      </c>
      <c r="J1609" t="s">
        <v>11</v>
      </c>
      <c r="K1609" t="s">
        <v>12</v>
      </c>
      <c r="L1609">
        <v>2907</v>
      </c>
      <c r="M1609" t="s">
        <v>13</v>
      </c>
      <c r="N1609" t="s">
        <v>21</v>
      </c>
      <c r="O1609">
        <v>121.43170000000001</v>
      </c>
      <c r="P1609">
        <v>353001.95</v>
      </c>
      <c r="Q1609">
        <v>1</v>
      </c>
      <c r="R1609" s="7">
        <v>3.8205650000000002</v>
      </c>
      <c r="S1609" s="1">
        <v>11106.383146</v>
      </c>
      <c r="T1609" t="s">
        <v>315</v>
      </c>
      <c r="U1609" s="7">
        <v>31.7837</v>
      </c>
      <c r="V1609" s="1">
        <v>353001.95</v>
      </c>
      <c r="W1609">
        <v>2026</v>
      </c>
    </row>
    <row r="1610" spans="1:23" x14ac:dyDescent="0.3">
      <c r="A1610">
        <v>72037942</v>
      </c>
      <c r="B1610" s="2">
        <v>46085</v>
      </c>
      <c r="C1610" t="s">
        <v>4270</v>
      </c>
      <c r="D1610" t="s">
        <v>19</v>
      </c>
      <c r="E1610" t="s">
        <v>20</v>
      </c>
      <c r="F1610" t="s">
        <v>6220</v>
      </c>
      <c r="G1610" t="s">
        <v>6221</v>
      </c>
      <c r="H1610" t="s">
        <v>5489</v>
      </c>
      <c r="I1610" t="s">
        <v>5490</v>
      </c>
      <c r="J1610" t="s">
        <v>11</v>
      </c>
      <c r="K1610" t="s">
        <v>12</v>
      </c>
      <c r="L1610">
        <v>947</v>
      </c>
      <c r="M1610" t="s">
        <v>13</v>
      </c>
      <c r="N1610" t="s">
        <v>21</v>
      </c>
      <c r="O1610">
        <v>121.43170000000001</v>
      </c>
      <c r="P1610">
        <v>114995.82</v>
      </c>
      <c r="Q1610">
        <v>1</v>
      </c>
      <c r="R1610" s="7">
        <v>3.8205650000000002</v>
      </c>
      <c r="S1610" s="1">
        <v>3618.0753020000002</v>
      </c>
      <c r="T1610" t="s">
        <v>315</v>
      </c>
      <c r="U1610" s="7">
        <v>31.7837</v>
      </c>
      <c r="V1610" s="1">
        <v>114995.82</v>
      </c>
      <c r="W1610">
        <v>2026</v>
      </c>
    </row>
    <row r="1611" spans="1:23" x14ac:dyDescent="0.3">
      <c r="A1611">
        <v>72037301</v>
      </c>
      <c r="B1611" s="2">
        <v>46084</v>
      </c>
      <c r="C1611" t="s">
        <v>3291</v>
      </c>
      <c r="D1611" t="s">
        <v>19</v>
      </c>
      <c r="E1611" t="s">
        <v>20</v>
      </c>
      <c r="F1611" t="s">
        <v>6174</v>
      </c>
      <c r="G1611" t="s">
        <v>6175</v>
      </c>
      <c r="H1611" t="s">
        <v>1024</v>
      </c>
      <c r="I1611" t="s">
        <v>1025</v>
      </c>
      <c r="J1611" t="s">
        <v>143</v>
      </c>
      <c r="K1611" t="s">
        <v>32</v>
      </c>
      <c r="L1611">
        <v>1043</v>
      </c>
      <c r="M1611" t="s">
        <v>13</v>
      </c>
      <c r="N1611" t="s">
        <v>21</v>
      </c>
      <c r="O1611">
        <v>123.01090000000001</v>
      </c>
      <c r="P1611">
        <v>128300.37</v>
      </c>
      <c r="Q1611">
        <v>1</v>
      </c>
      <c r="R1611" s="7">
        <v>3.919441</v>
      </c>
      <c r="S1611" s="1">
        <v>4087.977938</v>
      </c>
      <c r="T1611" t="s">
        <v>315</v>
      </c>
      <c r="U1611" s="7">
        <v>31.384799999999998</v>
      </c>
      <c r="V1611" s="1">
        <v>128300.37</v>
      </c>
      <c r="W1611">
        <v>2026</v>
      </c>
    </row>
    <row r="1612" spans="1:23" x14ac:dyDescent="0.3">
      <c r="A1612">
        <v>72037839</v>
      </c>
      <c r="B1612" s="2">
        <v>46083</v>
      </c>
      <c r="C1612" t="s">
        <v>3913</v>
      </c>
      <c r="D1612" t="s">
        <v>9</v>
      </c>
      <c r="E1612" t="s">
        <v>10</v>
      </c>
      <c r="F1612" t="s">
        <v>5680</v>
      </c>
      <c r="G1612" t="s">
        <v>5681</v>
      </c>
      <c r="H1612" t="s">
        <v>2649</v>
      </c>
      <c r="I1612" t="s">
        <v>2650</v>
      </c>
      <c r="J1612" t="s">
        <v>50</v>
      </c>
      <c r="K1612" t="s">
        <v>32</v>
      </c>
      <c r="L1612">
        <v>2515</v>
      </c>
      <c r="M1612" t="s">
        <v>49</v>
      </c>
      <c r="N1612" t="s">
        <v>14</v>
      </c>
      <c r="O1612">
        <v>0.52580000000000005</v>
      </c>
      <c r="P1612">
        <v>1322.39</v>
      </c>
      <c r="Q1612">
        <v>31.384799999999998</v>
      </c>
      <c r="R1612" s="7">
        <v>0.52580000000000005</v>
      </c>
      <c r="S1612" s="1">
        <v>1322.3901370000001</v>
      </c>
      <c r="T1612" t="s">
        <v>315</v>
      </c>
      <c r="U1612" s="7">
        <v>31.384799999999998</v>
      </c>
      <c r="V1612" s="1">
        <v>41502.949999999997</v>
      </c>
      <c r="W1612">
        <v>2026</v>
      </c>
    </row>
    <row r="1613" spans="1:23" x14ac:dyDescent="0.3">
      <c r="A1613">
        <v>72037838</v>
      </c>
      <c r="B1613" s="2">
        <v>46083</v>
      </c>
      <c r="C1613" t="s">
        <v>3913</v>
      </c>
      <c r="D1613" t="s">
        <v>9</v>
      </c>
      <c r="E1613" t="s">
        <v>10</v>
      </c>
      <c r="F1613" t="s">
        <v>5680</v>
      </c>
      <c r="G1613" t="s">
        <v>5681</v>
      </c>
      <c r="H1613" t="s">
        <v>2649</v>
      </c>
      <c r="I1613" t="s">
        <v>2650</v>
      </c>
      <c r="J1613" t="s">
        <v>50</v>
      </c>
      <c r="K1613" t="s">
        <v>32</v>
      </c>
      <c r="L1613">
        <v>1759</v>
      </c>
      <c r="M1613" t="s">
        <v>49</v>
      </c>
      <c r="N1613" t="s">
        <v>14</v>
      </c>
      <c r="O1613">
        <v>0.52580000000000005</v>
      </c>
      <c r="P1613">
        <v>924.88199999999995</v>
      </c>
      <c r="Q1613">
        <v>31.384799999999998</v>
      </c>
      <c r="R1613" s="7">
        <v>0.52580000000000005</v>
      </c>
      <c r="S1613" s="1">
        <v>924.88210800000002</v>
      </c>
      <c r="T1613" t="s">
        <v>315</v>
      </c>
      <c r="U1613" s="7">
        <v>31.384799999999998</v>
      </c>
      <c r="V1613" s="1">
        <v>29027.24</v>
      </c>
      <c r="W1613">
        <v>2026</v>
      </c>
    </row>
    <row r="1614" spans="1:23" x14ac:dyDescent="0.3">
      <c r="A1614">
        <v>72036767</v>
      </c>
      <c r="B1614" s="2">
        <v>46083</v>
      </c>
      <c r="C1614" t="s">
        <v>2838</v>
      </c>
      <c r="D1614" t="s">
        <v>9</v>
      </c>
      <c r="E1614" t="s">
        <v>10</v>
      </c>
      <c r="F1614" t="s">
        <v>5678</v>
      </c>
      <c r="G1614" t="s">
        <v>5679</v>
      </c>
      <c r="H1614" t="s">
        <v>2556</v>
      </c>
      <c r="I1614" t="s">
        <v>2557</v>
      </c>
      <c r="J1614" t="s">
        <v>50</v>
      </c>
      <c r="K1614" t="s">
        <v>32</v>
      </c>
      <c r="L1614">
        <v>1240</v>
      </c>
      <c r="M1614" t="s">
        <v>49</v>
      </c>
      <c r="N1614" t="s">
        <v>14</v>
      </c>
      <c r="O1614">
        <v>1.7726999999999999</v>
      </c>
      <c r="P1614">
        <v>2198.1480000000001</v>
      </c>
      <c r="Q1614">
        <v>31.384799999999998</v>
      </c>
      <c r="R1614" s="7">
        <v>1.772699</v>
      </c>
      <c r="S1614" s="1">
        <v>2198.1481480000002</v>
      </c>
      <c r="T1614" t="s">
        <v>315</v>
      </c>
      <c r="U1614" s="7">
        <v>31.384799999999998</v>
      </c>
      <c r="V1614" s="1">
        <v>68988.44</v>
      </c>
      <c r="W1614">
        <v>2026</v>
      </c>
    </row>
    <row r="1615" spans="1:23" x14ac:dyDescent="0.3">
      <c r="A1615">
        <v>72037816</v>
      </c>
      <c r="B1615" s="2">
        <v>46083</v>
      </c>
      <c r="C1615" t="s">
        <v>3913</v>
      </c>
      <c r="D1615" t="s">
        <v>9</v>
      </c>
      <c r="E1615" t="s">
        <v>10</v>
      </c>
      <c r="F1615" t="s">
        <v>5702</v>
      </c>
      <c r="G1615" t="s">
        <v>5703</v>
      </c>
      <c r="H1615" t="s">
        <v>1925</v>
      </c>
      <c r="I1615" t="s">
        <v>1926</v>
      </c>
      <c r="J1615" t="s">
        <v>50</v>
      </c>
      <c r="K1615" t="s">
        <v>33</v>
      </c>
      <c r="L1615">
        <v>350</v>
      </c>
      <c r="M1615" t="s">
        <v>49</v>
      </c>
      <c r="N1615" t="s">
        <v>14</v>
      </c>
      <c r="O1615">
        <v>1.8817999999999999</v>
      </c>
      <c r="P1615">
        <v>658.63</v>
      </c>
      <c r="Q1615">
        <v>31.384799999999998</v>
      </c>
      <c r="R1615" s="7">
        <v>1.8817999999999999</v>
      </c>
      <c r="S1615" s="1">
        <v>658.62997299999995</v>
      </c>
      <c r="T1615" t="s">
        <v>315</v>
      </c>
      <c r="U1615" s="7">
        <v>31.384799999999998</v>
      </c>
      <c r="V1615" s="1">
        <v>20670.97</v>
      </c>
      <c r="W1615">
        <v>2026</v>
      </c>
    </row>
    <row r="1616" spans="1:23" x14ac:dyDescent="0.3">
      <c r="A1616">
        <v>72036755</v>
      </c>
      <c r="B1616" s="2">
        <v>46083</v>
      </c>
      <c r="C1616" t="s">
        <v>2542</v>
      </c>
      <c r="D1616" t="s">
        <v>9</v>
      </c>
      <c r="E1616" t="s">
        <v>10</v>
      </c>
      <c r="F1616" t="s">
        <v>5696</v>
      </c>
      <c r="G1616" t="s">
        <v>5697</v>
      </c>
      <c r="H1616" t="s">
        <v>578</v>
      </c>
      <c r="I1616" t="s">
        <v>579</v>
      </c>
      <c r="J1616" t="s">
        <v>50</v>
      </c>
      <c r="K1616" t="s">
        <v>33</v>
      </c>
      <c r="L1616">
        <v>280</v>
      </c>
      <c r="M1616" t="s">
        <v>49</v>
      </c>
      <c r="N1616" t="s">
        <v>14</v>
      </c>
      <c r="O1616">
        <v>2.20871</v>
      </c>
      <c r="P1616">
        <v>618.44000000000005</v>
      </c>
      <c r="Q1616">
        <v>31.384799999999998</v>
      </c>
      <c r="R1616" s="7">
        <v>2.2087089999999998</v>
      </c>
      <c r="S1616" s="1">
        <v>618.44013600000005</v>
      </c>
      <c r="T1616" t="s">
        <v>315</v>
      </c>
      <c r="U1616" s="7">
        <v>31.384799999999998</v>
      </c>
      <c r="V1616" s="1">
        <v>19409.62</v>
      </c>
      <c r="W1616">
        <v>2026</v>
      </c>
    </row>
    <row r="1617" spans="1:23" x14ac:dyDescent="0.3">
      <c r="A1617">
        <v>72036755</v>
      </c>
      <c r="B1617" s="2">
        <v>46083</v>
      </c>
      <c r="C1617" t="s">
        <v>2542</v>
      </c>
      <c r="D1617" t="s">
        <v>9</v>
      </c>
      <c r="E1617" t="s">
        <v>10</v>
      </c>
      <c r="F1617" t="s">
        <v>5696</v>
      </c>
      <c r="G1617" t="s">
        <v>5697</v>
      </c>
      <c r="H1617" t="s">
        <v>580</v>
      </c>
      <c r="I1617" t="s">
        <v>581</v>
      </c>
      <c r="J1617" t="s">
        <v>50</v>
      </c>
      <c r="K1617" t="s">
        <v>33</v>
      </c>
      <c r="L1617">
        <v>350</v>
      </c>
      <c r="M1617" t="s">
        <v>49</v>
      </c>
      <c r="N1617" t="s">
        <v>14</v>
      </c>
      <c r="O1617">
        <v>2.3693</v>
      </c>
      <c r="P1617">
        <v>829.255</v>
      </c>
      <c r="Q1617">
        <v>31.384799999999998</v>
      </c>
      <c r="R1617" s="7">
        <v>2.3693</v>
      </c>
      <c r="S1617" s="1">
        <v>829.25492499999996</v>
      </c>
      <c r="T1617" t="s">
        <v>315</v>
      </c>
      <c r="U1617" s="7">
        <v>31.384799999999998</v>
      </c>
      <c r="V1617" s="1">
        <v>26026</v>
      </c>
      <c r="W1617">
        <v>2026</v>
      </c>
    </row>
    <row r="1618" spans="1:23" x14ac:dyDescent="0.3">
      <c r="A1618">
        <v>72036755</v>
      </c>
      <c r="B1618" s="2">
        <v>46083</v>
      </c>
      <c r="C1618" t="s">
        <v>2542</v>
      </c>
      <c r="D1618" t="s">
        <v>9</v>
      </c>
      <c r="E1618" t="s">
        <v>10</v>
      </c>
      <c r="F1618" t="s">
        <v>5696</v>
      </c>
      <c r="G1618" t="s">
        <v>5697</v>
      </c>
      <c r="H1618" t="s">
        <v>151</v>
      </c>
      <c r="I1618" t="s">
        <v>152</v>
      </c>
      <c r="J1618" t="s">
        <v>50</v>
      </c>
      <c r="K1618" t="s">
        <v>33</v>
      </c>
      <c r="L1618">
        <v>420</v>
      </c>
      <c r="M1618" t="s">
        <v>49</v>
      </c>
      <c r="N1618" t="s">
        <v>14</v>
      </c>
      <c r="O1618">
        <v>2.36931</v>
      </c>
      <c r="P1618">
        <v>995.11</v>
      </c>
      <c r="Q1618">
        <v>31.384799999999998</v>
      </c>
      <c r="R1618" s="7">
        <v>2.3693089999999999</v>
      </c>
      <c r="S1618" s="1">
        <v>995.11005299999999</v>
      </c>
      <c r="T1618" t="s">
        <v>315</v>
      </c>
      <c r="U1618" s="7">
        <v>31.384799999999998</v>
      </c>
      <c r="V1618" s="1">
        <v>31231.33</v>
      </c>
      <c r="W1618">
        <v>2026</v>
      </c>
    </row>
    <row r="1619" spans="1:23" x14ac:dyDescent="0.3">
      <c r="A1619">
        <v>72036474</v>
      </c>
      <c r="B1619" s="2">
        <v>46083</v>
      </c>
      <c r="C1619" t="s">
        <v>2539</v>
      </c>
      <c r="D1619" t="s">
        <v>9</v>
      </c>
      <c r="E1619" t="s">
        <v>10</v>
      </c>
      <c r="F1619" t="s">
        <v>5696</v>
      </c>
      <c r="G1619" t="s">
        <v>5697</v>
      </c>
      <c r="H1619" t="s">
        <v>585</v>
      </c>
      <c r="I1619" t="s">
        <v>586</v>
      </c>
      <c r="J1619" t="s">
        <v>50</v>
      </c>
      <c r="K1619" t="s">
        <v>33</v>
      </c>
      <c r="L1619">
        <v>660</v>
      </c>
      <c r="M1619" t="s">
        <v>49</v>
      </c>
      <c r="N1619" t="s">
        <v>14</v>
      </c>
      <c r="O1619">
        <v>1.6718</v>
      </c>
      <c r="P1619">
        <v>1103.3900000000001</v>
      </c>
      <c r="Q1619">
        <v>31.384799999999998</v>
      </c>
      <c r="R1619" s="7">
        <v>1.6718</v>
      </c>
      <c r="S1619" s="1">
        <v>1103.3898569999999</v>
      </c>
      <c r="T1619" t="s">
        <v>315</v>
      </c>
      <c r="U1619" s="7">
        <v>31.384799999999998</v>
      </c>
      <c r="V1619" s="1">
        <v>34629.67</v>
      </c>
      <c r="W1619">
        <v>2026</v>
      </c>
    </row>
    <row r="1620" spans="1:23" x14ac:dyDescent="0.3">
      <c r="A1620">
        <v>72036474</v>
      </c>
      <c r="B1620" s="2">
        <v>46083</v>
      </c>
      <c r="C1620" t="s">
        <v>2539</v>
      </c>
      <c r="D1620" t="s">
        <v>9</v>
      </c>
      <c r="E1620" t="s">
        <v>10</v>
      </c>
      <c r="F1620" t="s">
        <v>5696</v>
      </c>
      <c r="G1620" t="s">
        <v>5697</v>
      </c>
      <c r="H1620" t="s">
        <v>1603</v>
      </c>
      <c r="I1620" t="s">
        <v>1604</v>
      </c>
      <c r="J1620" t="s">
        <v>50</v>
      </c>
      <c r="K1620" t="s">
        <v>33</v>
      </c>
      <c r="L1620">
        <v>1260</v>
      </c>
      <c r="M1620" t="s">
        <v>49</v>
      </c>
      <c r="N1620" t="s">
        <v>14</v>
      </c>
      <c r="O1620">
        <v>1.6718</v>
      </c>
      <c r="P1620">
        <v>2106.4699999999998</v>
      </c>
      <c r="Q1620">
        <v>31.384799999999998</v>
      </c>
      <c r="R1620" s="7">
        <v>1.6718</v>
      </c>
      <c r="S1620" s="1">
        <v>2106.47001</v>
      </c>
      <c r="T1620" t="s">
        <v>315</v>
      </c>
      <c r="U1620" s="7">
        <v>31.384799999999998</v>
      </c>
      <c r="V1620" s="1">
        <v>66111.14</v>
      </c>
      <c r="W1620">
        <v>2026</v>
      </c>
    </row>
    <row r="1621" spans="1:23" x14ac:dyDescent="0.3">
      <c r="A1621">
        <v>72036804</v>
      </c>
      <c r="B1621" s="2">
        <v>46083</v>
      </c>
      <c r="C1621" t="s">
        <v>2687</v>
      </c>
      <c r="D1621" t="s">
        <v>9</v>
      </c>
      <c r="E1621" t="s">
        <v>10</v>
      </c>
      <c r="F1621" t="s">
        <v>5696</v>
      </c>
      <c r="G1621" t="s">
        <v>5697</v>
      </c>
      <c r="H1621" t="s">
        <v>5698</v>
      </c>
      <c r="I1621" t="s">
        <v>5699</v>
      </c>
      <c r="J1621" t="s">
        <v>50</v>
      </c>
      <c r="K1621" t="s">
        <v>33</v>
      </c>
      <c r="L1621">
        <v>2010</v>
      </c>
      <c r="M1621" t="s">
        <v>49</v>
      </c>
      <c r="N1621" t="s">
        <v>14</v>
      </c>
      <c r="O1621">
        <v>1.0880000000000001</v>
      </c>
      <c r="P1621">
        <v>2186.88</v>
      </c>
      <c r="Q1621">
        <v>31.384799999999998</v>
      </c>
      <c r="R1621" s="7">
        <v>1.0879989999999999</v>
      </c>
      <c r="S1621" s="1">
        <v>2186.879954</v>
      </c>
      <c r="T1621" t="s">
        <v>315</v>
      </c>
      <c r="U1621" s="7">
        <v>31.384799999999998</v>
      </c>
      <c r="V1621" s="1">
        <v>68634.789999999994</v>
      </c>
      <c r="W1621">
        <v>2026</v>
      </c>
    </row>
    <row r="1622" spans="1:23" x14ac:dyDescent="0.3">
      <c r="A1622">
        <v>72036466</v>
      </c>
      <c r="B1622" s="2">
        <v>46083</v>
      </c>
      <c r="C1622" t="s">
        <v>2539</v>
      </c>
      <c r="D1622" t="s">
        <v>9</v>
      </c>
      <c r="E1622" t="s">
        <v>10</v>
      </c>
      <c r="F1622" t="s">
        <v>5696</v>
      </c>
      <c r="G1622" t="s">
        <v>5697</v>
      </c>
      <c r="H1622" t="s">
        <v>1925</v>
      </c>
      <c r="I1622" t="s">
        <v>1926</v>
      </c>
      <c r="J1622" t="s">
        <v>50</v>
      </c>
      <c r="K1622" t="s">
        <v>33</v>
      </c>
      <c r="L1622">
        <v>1005</v>
      </c>
      <c r="M1622" t="s">
        <v>49</v>
      </c>
      <c r="N1622" t="s">
        <v>14</v>
      </c>
      <c r="O1622">
        <v>1.8817999999999999</v>
      </c>
      <c r="P1622">
        <v>1891.21</v>
      </c>
      <c r="Q1622">
        <v>31.384799999999998</v>
      </c>
      <c r="R1622" s="7">
        <v>1.8817999999999999</v>
      </c>
      <c r="S1622" s="1">
        <v>1891.2100760000001</v>
      </c>
      <c r="T1622" t="s">
        <v>315</v>
      </c>
      <c r="U1622" s="7">
        <v>31.384799999999998</v>
      </c>
      <c r="V1622" s="1">
        <v>59355.25</v>
      </c>
      <c r="W1622">
        <v>2026</v>
      </c>
    </row>
    <row r="1623" spans="1:23" x14ac:dyDescent="0.3">
      <c r="A1623">
        <v>72036521</v>
      </c>
      <c r="B1623" s="2">
        <v>46083</v>
      </c>
      <c r="C1623" t="s">
        <v>2548</v>
      </c>
      <c r="D1623" t="s">
        <v>9</v>
      </c>
      <c r="E1623" t="s">
        <v>10</v>
      </c>
      <c r="F1623" t="s">
        <v>5696</v>
      </c>
      <c r="G1623" t="s">
        <v>5697</v>
      </c>
      <c r="H1623" t="s">
        <v>155</v>
      </c>
      <c r="I1623" t="s">
        <v>156</v>
      </c>
      <c r="J1623" t="s">
        <v>50</v>
      </c>
      <c r="K1623" t="s">
        <v>33</v>
      </c>
      <c r="L1623">
        <v>140</v>
      </c>
      <c r="M1623" t="s">
        <v>49</v>
      </c>
      <c r="N1623" t="s">
        <v>14</v>
      </c>
      <c r="O1623">
        <v>2.2075</v>
      </c>
      <c r="P1623">
        <v>309.05</v>
      </c>
      <c r="Q1623">
        <v>31.384799999999998</v>
      </c>
      <c r="R1623" s="7">
        <v>2.2075</v>
      </c>
      <c r="S1623" s="1">
        <v>309.04992199999998</v>
      </c>
      <c r="T1623" t="s">
        <v>315</v>
      </c>
      <c r="U1623" s="7">
        <v>31.384799999999998</v>
      </c>
      <c r="V1623" s="1">
        <v>9699.4699999999993</v>
      </c>
      <c r="W1623">
        <v>2026</v>
      </c>
    </row>
    <row r="1624" spans="1:23" x14ac:dyDescent="0.3">
      <c r="A1624">
        <v>72035120</v>
      </c>
      <c r="B1624" s="2">
        <v>46083</v>
      </c>
      <c r="C1624" t="s">
        <v>2499</v>
      </c>
      <c r="D1624" t="s">
        <v>9</v>
      </c>
      <c r="E1624" t="s">
        <v>10</v>
      </c>
      <c r="F1624" t="s">
        <v>5696</v>
      </c>
      <c r="G1624" t="s">
        <v>5697</v>
      </c>
      <c r="H1624" t="s">
        <v>1925</v>
      </c>
      <c r="I1624" t="s">
        <v>1926</v>
      </c>
      <c r="J1624" t="s">
        <v>50</v>
      </c>
      <c r="K1624" t="s">
        <v>33</v>
      </c>
      <c r="L1624">
        <v>230</v>
      </c>
      <c r="M1624" t="s">
        <v>49</v>
      </c>
      <c r="N1624" t="s">
        <v>14</v>
      </c>
      <c r="O1624">
        <v>1.8817999999999999</v>
      </c>
      <c r="P1624">
        <v>432.81400000000002</v>
      </c>
      <c r="Q1624">
        <v>31.384799999999998</v>
      </c>
      <c r="R1624" s="7">
        <v>1.8817999999999999</v>
      </c>
      <c r="S1624" s="1">
        <v>432.81397299999998</v>
      </c>
      <c r="T1624" t="s">
        <v>315</v>
      </c>
      <c r="U1624" s="7">
        <v>31.384799999999998</v>
      </c>
      <c r="V1624" s="1">
        <v>13583.78</v>
      </c>
      <c r="W1624">
        <v>2026</v>
      </c>
    </row>
    <row r="1625" spans="1:23" x14ac:dyDescent="0.3">
      <c r="A1625">
        <v>72036473</v>
      </c>
      <c r="B1625" s="2">
        <v>46083</v>
      </c>
      <c r="C1625" t="s">
        <v>2539</v>
      </c>
      <c r="D1625" t="s">
        <v>9</v>
      </c>
      <c r="E1625" t="s">
        <v>10</v>
      </c>
      <c r="F1625" t="s">
        <v>5696</v>
      </c>
      <c r="G1625" t="s">
        <v>5697</v>
      </c>
      <c r="H1625" t="s">
        <v>1603</v>
      </c>
      <c r="I1625" t="s">
        <v>1604</v>
      </c>
      <c r="J1625" t="s">
        <v>50</v>
      </c>
      <c r="K1625" t="s">
        <v>33</v>
      </c>
      <c r="L1625">
        <v>1350</v>
      </c>
      <c r="M1625" t="s">
        <v>49</v>
      </c>
      <c r="N1625" t="s">
        <v>14</v>
      </c>
      <c r="O1625">
        <v>1.6718</v>
      </c>
      <c r="P1625">
        <v>2256.9299999999998</v>
      </c>
      <c r="Q1625">
        <v>31.384799999999998</v>
      </c>
      <c r="R1625" s="7">
        <v>1.6718</v>
      </c>
      <c r="S1625" s="1">
        <v>2256.9301059999998</v>
      </c>
      <c r="T1625" t="s">
        <v>315</v>
      </c>
      <c r="U1625" s="7">
        <v>31.384799999999998</v>
      </c>
      <c r="V1625" s="1">
        <v>70833.3</v>
      </c>
      <c r="W1625">
        <v>2026</v>
      </c>
    </row>
    <row r="1626" spans="1:23" x14ac:dyDescent="0.3">
      <c r="A1626">
        <v>72035563</v>
      </c>
      <c r="B1626" s="2">
        <v>46083</v>
      </c>
      <c r="C1626" t="s">
        <v>2540</v>
      </c>
      <c r="D1626" t="s">
        <v>9</v>
      </c>
      <c r="E1626" t="s">
        <v>10</v>
      </c>
      <c r="F1626" t="s">
        <v>5696</v>
      </c>
      <c r="G1626" t="s">
        <v>5697</v>
      </c>
      <c r="H1626" t="s">
        <v>155</v>
      </c>
      <c r="I1626" t="s">
        <v>156</v>
      </c>
      <c r="J1626" t="s">
        <v>50</v>
      </c>
      <c r="K1626" t="s">
        <v>33</v>
      </c>
      <c r="L1626">
        <v>1300</v>
      </c>
      <c r="M1626" t="s">
        <v>49</v>
      </c>
      <c r="N1626" t="s">
        <v>14</v>
      </c>
      <c r="O1626">
        <v>2.2075</v>
      </c>
      <c r="P1626">
        <v>2869.75</v>
      </c>
      <c r="Q1626">
        <v>31.384799999999998</v>
      </c>
      <c r="R1626" s="7">
        <v>2.2075</v>
      </c>
      <c r="S1626" s="1">
        <v>2869.7500060000002</v>
      </c>
      <c r="T1626" t="s">
        <v>315</v>
      </c>
      <c r="U1626" s="7">
        <v>31.384799999999998</v>
      </c>
      <c r="V1626" s="1">
        <v>90066.53</v>
      </c>
      <c r="W1626">
        <v>2026</v>
      </c>
    </row>
    <row r="1627" spans="1:23" x14ac:dyDescent="0.3">
      <c r="A1627">
        <v>72036472</v>
      </c>
      <c r="B1627" s="2">
        <v>46083</v>
      </c>
      <c r="C1627" t="s">
        <v>2539</v>
      </c>
      <c r="D1627" t="s">
        <v>9</v>
      </c>
      <c r="E1627" t="s">
        <v>10</v>
      </c>
      <c r="F1627" t="s">
        <v>5696</v>
      </c>
      <c r="G1627" t="s">
        <v>5697</v>
      </c>
      <c r="H1627" t="s">
        <v>585</v>
      </c>
      <c r="I1627" t="s">
        <v>586</v>
      </c>
      <c r="J1627" t="s">
        <v>50</v>
      </c>
      <c r="K1627" t="s">
        <v>33</v>
      </c>
      <c r="L1627">
        <v>1920</v>
      </c>
      <c r="M1627" t="s">
        <v>49</v>
      </c>
      <c r="N1627" t="s">
        <v>14</v>
      </c>
      <c r="O1627">
        <v>1.6718</v>
      </c>
      <c r="P1627">
        <v>3209.86</v>
      </c>
      <c r="Q1627">
        <v>31.384799999999998</v>
      </c>
      <c r="R1627" s="7">
        <v>1.6718</v>
      </c>
      <c r="S1627" s="1">
        <v>3209.859868</v>
      </c>
      <c r="T1627" t="s">
        <v>315</v>
      </c>
      <c r="U1627" s="7">
        <v>31.384799999999998</v>
      </c>
      <c r="V1627" s="1">
        <v>100740.81</v>
      </c>
      <c r="W1627">
        <v>2026</v>
      </c>
    </row>
    <row r="1628" spans="1:23" x14ac:dyDescent="0.3">
      <c r="A1628">
        <v>72036474</v>
      </c>
      <c r="B1628" s="2">
        <v>46083</v>
      </c>
      <c r="C1628" t="s">
        <v>2539</v>
      </c>
      <c r="D1628" t="s">
        <v>9</v>
      </c>
      <c r="E1628" t="s">
        <v>10</v>
      </c>
      <c r="F1628" t="s">
        <v>5696</v>
      </c>
      <c r="G1628" t="s">
        <v>5697</v>
      </c>
      <c r="H1628" t="s">
        <v>547</v>
      </c>
      <c r="I1628" t="s">
        <v>548</v>
      </c>
      <c r="J1628" t="s">
        <v>50</v>
      </c>
      <c r="K1628" t="s">
        <v>33</v>
      </c>
      <c r="L1628">
        <v>360</v>
      </c>
      <c r="M1628" t="s">
        <v>49</v>
      </c>
      <c r="N1628" t="s">
        <v>14</v>
      </c>
      <c r="O1628">
        <v>1.67181</v>
      </c>
      <c r="P1628">
        <v>601.85</v>
      </c>
      <c r="Q1628">
        <v>31.384799999999998</v>
      </c>
      <c r="R1628" s="7">
        <v>1.6718090000000001</v>
      </c>
      <c r="S1628" s="1">
        <v>601.84993999999995</v>
      </c>
      <c r="T1628" t="s">
        <v>315</v>
      </c>
      <c r="U1628" s="7">
        <v>31.384799999999998</v>
      </c>
      <c r="V1628" s="1">
        <v>18888.939999999999</v>
      </c>
      <c r="W1628">
        <v>2026</v>
      </c>
    </row>
    <row r="1629" spans="1:23" x14ac:dyDescent="0.3">
      <c r="A1629">
        <v>72037156</v>
      </c>
      <c r="B1629" s="2">
        <v>46083</v>
      </c>
      <c r="C1629" t="s">
        <v>2606</v>
      </c>
      <c r="D1629" t="s">
        <v>9</v>
      </c>
      <c r="E1629" t="s">
        <v>10</v>
      </c>
      <c r="F1629" t="s">
        <v>5696</v>
      </c>
      <c r="G1629" t="s">
        <v>5697</v>
      </c>
      <c r="H1629" t="s">
        <v>1919</v>
      </c>
      <c r="I1629" t="s">
        <v>1920</v>
      </c>
      <c r="J1629" t="s">
        <v>50</v>
      </c>
      <c r="K1629" t="s">
        <v>33</v>
      </c>
      <c r="L1629">
        <v>1005</v>
      </c>
      <c r="M1629" t="s">
        <v>49</v>
      </c>
      <c r="N1629" t="s">
        <v>14</v>
      </c>
      <c r="O1629">
        <v>2.3586</v>
      </c>
      <c r="P1629">
        <v>2370.393</v>
      </c>
      <c r="Q1629">
        <v>31.384799999999998</v>
      </c>
      <c r="R1629" s="7">
        <v>2.3586</v>
      </c>
      <c r="S1629" s="1">
        <v>2370.392992</v>
      </c>
      <c r="T1629" t="s">
        <v>315</v>
      </c>
      <c r="U1629" s="7">
        <v>31.384799999999998</v>
      </c>
      <c r="V1629" s="1">
        <v>74394.31</v>
      </c>
      <c r="W1629">
        <v>2026</v>
      </c>
    </row>
    <row r="1630" spans="1:23" x14ac:dyDescent="0.3">
      <c r="A1630">
        <v>72037156</v>
      </c>
      <c r="B1630" s="2">
        <v>46083</v>
      </c>
      <c r="C1630" t="s">
        <v>2606</v>
      </c>
      <c r="D1630" t="s">
        <v>9</v>
      </c>
      <c r="E1630" t="s">
        <v>10</v>
      </c>
      <c r="F1630" t="s">
        <v>5696</v>
      </c>
      <c r="G1630" t="s">
        <v>5697</v>
      </c>
      <c r="H1630" t="s">
        <v>1921</v>
      </c>
      <c r="I1630" t="s">
        <v>1922</v>
      </c>
      <c r="J1630" t="s">
        <v>50</v>
      </c>
      <c r="K1630" t="s">
        <v>33</v>
      </c>
      <c r="L1630">
        <v>465</v>
      </c>
      <c r="M1630" t="s">
        <v>49</v>
      </c>
      <c r="N1630" t="s">
        <v>14</v>
      </c>
      <c r="O1630">
        <v>2.3586</v>
      </c>
      <c r="P1630">
        <v>1096.75</v>
      </c>
      <c r="Q1630">
        <v>31.384799999999998</v>
      </c>
      <c r="R1630" s="7">
        <v>2.3586</v>
      </c>
      <c r="S1630" s="1">
        <v>1096.7500190000001</v>
      </c>
      <c r="T1630" t="s">
        <v>315</v>
      </c>
      <c r="U1630" s="7">
        <v>31.384799999999998</v>
      </c>
      <c r="V1630" s="1">
        <v>34421.279999999999</v>
      </c>
      <c r="W1630">
        <v>2026</v>
      </c>
    </row>
    <row r="1631" spans="1:23" x14ac:dyDescent="0.3">
      <c r="A1631">
        <v>72035852</v>
      </c>
      <c r="B1631" s="2">
        <v>46083</v>
      </c>
      <c r="C1631" t="s">
        <v>2545</v>
      </c>
      <c r="D1631" t="s">
        <v>9</v>
      </c>
      <c r="E1631" t="s">
        <v>10</v>
      </c>
      <c r="F1631" t="s">
        <v>5696</v>
      </c>
      <c r="G1631" t="s">
        <v>5697</v>
      </c>
      <c r="H1631" t="s">
        <v>5700</v>
      </c>
      <c r="I1631" t="s">
        <v>5701</v>
      </c>
      <c r="J1631" t="s">
        <v>50</v>
      </c>
      <c r="K1631" t="s">
        <v>33</v>
      </c>
      <c r="L1631">
        <v>2500</v>
      </c>
      <c r="M1631" t="s">
        <v>49</v>
      </c>
      <c r="N1631" t="s">
        <v>14</v>
      </c>
      <c r="O1631">
        <v>2.0459999999999998</v>
      </c>
      <c r="P1631">
        <v>5115</v>
      </c>
      <c r="Q1631">
        <v>31.384799999999998</v>
      </c>
      <c r="R1631" s="7">
        <v>2.0459990000000001</v>
      </c>
      <c r="S1631" s="1">
        <v>5114.9999360000002</v>
      </c>
      <c r="T1631" t="s">
        <v>315</v>
      </c>
      <c r="U1631" s="7">
        <v>31.384799999999998</v>
      </c>
      <c r="V1631" s="1">
        <v>160533.25</v>
      </c>
      <c r="W1631">
        <v>2026</v>
      </c>
    </row>
    <row r="1632" spans="1:23" x14ac:dyDescent="0.3">
      <c r="A1632">
        <v>72035849</v>
      </c>
      <c r="B1632" s="2">
        <v>46083</v>
      </c>
      <c r="C1632" t="s">
        <v>2545</v>
      </c>
      <c r="D1632" t="s">
        <v>9</v>
      </c>
      <c r="E1632" t="s">
        <v>10</v>
      </c>
      <c r="F1632" t="s">
        <v>5678</v>
      </c>
      <c r="G1632" t="s">
        <v>5679</v>
      </c>
      <c r="H1632" t="s">
        <v>3961</v>
      </c>
      <c r="I1632" t="s">
        <v>3962</v>
      </c>
      <c r="J1632" t="s">
        <v>56</v>
      </c>
      <c r="K1632" t="s">
        <v>32</v>
      </c>
      <c r="L1632">
        <v>2020</v>
      </c>
      <c r="M1632" t="s">
        <v>49</v>
      </c>
      <c r="N1632" t="s">
        <v>14</v>
      </c>
      <c r="O1632">
        <v>1.1305000000000001</v>
      </c>
      <c r="P1632">
        <v>2283.61</v>
      </c>
      <c r="Q1632">
        <v>31.384799999999998</v>
      </c>
      <c r="R1632" s="7">
        <v>1.1305000000000001</v>
      </c>
      <c r="S1632" s="1">
        <v>2283.6098999999999</v>
      </c>
      <c r="T1632" t="s">
        <v>315</v>
      </c>
      <c r="U1632" s="7">
        <v>31.384799999999998</v>
      </c>
      <c r="V1632" s="1">
        <v>71670.64</v>
      </c>
      <c r="W1632">
        <v>2026</v>
      </c>
    </row>
    <row r="1633" spans="1:23" x14ac:dyDescent="0.3">
      <c r="A1633">
        <v>72035853</v>
      </c>
      <c r="B1633" s="2">
        <v>46083</v>
      </c>
      <c r="C1633" t="s">
        <v>2545</v>
      </c>
      <c r="D1633" t="s">
        <v>9</v>
      </c>
      <c r="E1633" t="s">
        <v>10</v>
      </c>
      <c r="F1633" t="s">
        <v>5678</v>
      </c>
      <c r="G1633" t="s">
        <v>5679</v>
      </c>
      <c r="H1633" t="s">
        <v>1172</v>
      </c>
      <c r="I1633" t="s">
        <v>1173</v>
      </c>
      <c r="J1633" t="s">
        <v>56</v>
      </c>
      <c r="K1633" t="s">
        <v>32</v>
      </c>
      <c r="L1633">
        <v>1100</v>
      </c>
      <c r="M1633" t="s">
        <v>49</v>
      </c>
      <c r="N1633" t="s">
        <v>14</v>
      </c>
      <c r="O1633">
        <v>1.1084000000000001</v>
      </c>
      <c r="P1633">
        <v>1219.24</v>
      </c>
      <c r="Q1633">
        <v>31.384799999999998</v>
      </c>
      <c r="R1633" s="7">
        <v>1.1083989999999999</v>
      </c>
      <c r="S1633" s="1">
        <v>1219.2398860000001</v>
      </c>
      <c r="T1633" t="s">
        <v>315</v>
      </c>
      <c r="U1633" s="7">
        <v>31.384799999999998</v>
      </c>
      <c r="V1633" s="1">
        <v>38265.599999999999</v>
      </c>
      <c r="W1633">
        <v>2026</v>
      </c>
    </row>
    <row r="1634" spans="1:23" x14ac:dyDescent="0.3">
      <c r="A1634">
        <v>72035847</v>
      </c>
      <c r="B1634" s="2">
        <v>46083</v>
      </c>
      <c r="C1634" t="s">
        <v>2545</v>
      </c>
      <c r="D1634" t="s">
        <v>9</v>
      </c>
      <c r="E1634" t="s">
        <v>10</v>
      </c>
      <c r="F1634" t="s">
        <v>5678</v>
      </c>
      <c r="G1634" t="s">
        <v>5679</v>
      </c>
      <c r="H1634" t="s">
        <v>1172</v>
      </c>
      <c r="I1634" t="s">
        <v>1173</v>
      </c>
      <c r="J1634" t="s">
        <v>56</v>
      </c>
      <c r="K1634" t="s">
        <v>32</v>
      </c>
      <c r="L1634">
        <v>840</v>
      </c>
      <c r="M1634" t="s">
        <v>49</v>
      </c>
      <c r="N1634" t="s">
        <v>14</v>
      </c>
      <c r="O1634">
        <v>1.1084000000000001</v>
      </c>
      <c r="P1634">
        <v>931.06</v>
      </c>
      <c r="Q1634">
        <v>31.384799999999998</v>
      </c>
      <c r="R1634" s="7">
        <v>1.1083989999999999</v>
      </c>
      <c r="S1634" s="1">
        <v>931.05993899999999</v>
      </c>
      <c r="T1634" t="s">
        <v>315</v>
      </c>
      <c r="U1634" s="7">
        <v>31.384799999999998</v>
      </c>
      <c r="V1634" s="1">
        <v>29221.13</v>
      </c>
      <c r="W1634">
        <v>2026</v>
      </c>
    </row>
    <row r="1635" spans="1:23" x14ac:dyDescent="0.3">
      <c r="A1635">
        <v>72035850</v>
      </c>
      <c r="B1635" s="2">
        <v>46083</v>
      </c>
      <c r="C1635" t="s">
        <v>2545</v>
      </c>
      <c r="D1635" t="s">
        <v>9</v>
      </c>
      <c r="E1635" t="s">
        <v>10</v>
      </c>
      <c r="F1635" t="s">
        <v>5678</v>
      </c>
      <c r="G1635" t="s">
        <v>5679</v>
      </c>
      <c r="H1635" t="s">
        <v>3961</v>
      </c>
      <c r="I1635" t="s">
        <v>3962</v>
      </c>
      <c r="J1635" t="s">
        <v>56</v>
      </c>
      <c r="K1635" t="s">
        <v>32</v>
      </c>
      <c r="L1635">
        <v>540</v>
      </c>
      <c r="M1635" t="s">
        <v>49</v>
      </c>
      <c r="N1635" t="s">
        <v>14</v>
      </c>
      <c r="O1635">
        <v>1.1305000000000001</v>
      </c>
      <c r="P1635">
        <v>610.47</v>
      </c>
      <c r="Q1635">
        <v>31.384799999999998</v>
      </c>
      <c r="R1635" s="7">
        <v>1.1305000000000001</v>
      </c>
      <c r="S1635" s="1">
        <v>610.47003600000005</v>
      </c>
      <c r="T1635" t="s">
        <v>315</v>
      </c>
      <c r="U1635" s="7">
        <v>31.384799999999998</v>
      </c>
      <c r="V1635" s="1">
        <v>19159.48</v>
      </c>
      <c r="W1635">
        <v>2026</v>
      </c>
    </row>
    <row r="1636" spans="1:23" x14ac:dyDescent="0.3">
      <c r="A1636">
        <v>72037132</v>
      </c>
      <c r="B1636" s="2">
        <v>46083</v>
      </c>
      <c r="C1636" t="s">
        <v>2606</v>
      </c>
      <c r="D1636" t="s">
        <v>9</v>
      </c>
      <c r="E1636" t="s">
        <v>10</v>
      </c>
      <c r="F1636" t="s">
        <v>5678</v>
      </c>
      <c r="G1636" t="s">
        <v>5679</v>
      </c>
      <c r="H1636" t="s">
        <v>2698</v>
      </c>
      <c r="I1636" t="s">
        <v>2699</v>
      </c>
      <c r="J1636" t="s">
        <v>56</v>
      </c>
      <c r="K1636" t="s">
        <v>32</v>
      </c>
      <c r="L1636">
        <v>420</v>
      </c>
      <c r="M1636" t="s">
        <v>49</v>
      </c>
      <c r="N1636" t="s">
        <v>14</v>
      </c>
      <c r="O1636">
        <v>0.58520000000000005</v>
      </c>
      <c r="P1636">
        <v>245.78399999999999</v>
      </c>
      <c r="Q1636">
        <v>31.384799999999998</v>
      </c>
      <c r="R1636" s="7">
        <v>0.58519900000000002</v>
      </c>
      <c r="S1636" s="1">
        <v>245.78394599999999</v>
      </c>
      <c r="T1636" t="s">
        <v>315</v>
      </c>
      <c r="U1636" s="7">
        <v>31.384799999999998</v>
      </c>
      <c r="V1636" s="1">
        <v>7713.88</v>
      </c>
      <c r="W1636">
        <v>2026</v>
      </c>
    </row>
    <row r="1637" spans="1:23" x14ac:dyDescent="0.3">
      <c r="A1637">
        <v>72036633</v>
      </c>
      <c r="B1637" s="2">
        <v>46083</v>
      </c>
      <c r="C1637" t="s">
        <v>2541</v>
      </c>
      <c r="D1637" t="s">
        <v>9</v>
      </c>
      <c r="E1637" t="s">
        <v>10</v>
      </c>
      <c r="F1637" t="s">
        <v>5678</v>
      </c>
      <c r="G1637" t="s">
        <v>5679</v>
      </c>
      <c r="H1637" t="s">
        <v>4220</v>
      </c>
      <c r="I1637" t="s">
        <v>4221</v>
      </c>
      <c r="J1637" t="s">
        <v>56</v>
      </c>
      <c r="K1637" t="s">
        <v>32</v>
      </c>
      <c r="L1637">
        <v>5050</v>
      </c>
      <c r="M1637" t="s">
        <v>49</v>
      </c>
      <c r="N1637" t="s">
        <v>14</v>
      </c>
      <c r="O1637">
        <v>1.2586999999999999</v>
      </c>
      <c r="P1637">
        <v>6356.44</v>
      </c>
      <c r="Q1637">
        <v>31.384799999999998</v>
      </c>
      <c r="R1637" s="7">
        <v>1.2586999999999999</v>
      </c>
      <c r="S1637" s="1">
        <v>6356.4400599999999</v>
      </c>
      <c r="T1637" t="s">
        <v>315</v>
      </c>
      <c r="U1637" s="7">
        <v>31.384799999999998</v>
      </c>
      <c r="V1637" s="1">
        <v>199495.6</v>
      </c>
      <c r="W1637">
        <v>2026</v>
      </c>
    </row>
    <row r="1638" spans="1:23" x14ac:dyDescent="0.3">
      <c r="A1638">
        <v>72036634</v>
      </c>
      <c r="B1638" s="2">
        <v>46083</v>
      </c>
      <c r="C1638" t="s">
        <v>2541</v>
      </c>
      <c r="D1638" t="s">
        <v>9</v>
      </c>
      <c r="E1638" t="s">
        <v>10</v>
      </c>
      <c r="F1638" t="s">
        <v>5678</v>
      </c>
      <c r="G1638" t="s">
        <v>5679</v>
      </c>
      <c r="H1638" t="s">
        <v>4220</v>
      </c>
      <c r="I1638" t="s">
        <v>4221</v>
      </c>
      <c r="J1638" t="s">
        <v>56</v>
      </c>
      <c r="K1638" t="s">
        <v>32</v>
      </c>
      <c r="L1638">
        <v>2050</v>
      </c>
      <c r="M1638" t="s">
        <v>49</v>
      </c>
      <c r="N1638" t="s">
        <v>14</v>
      </c>
      <c r="O1638">
        <v>1.2586999999999999</v>
      </c>
      <c r="P1638">
        <v>2580.34</v>
      </c>
      <c r="Q1638">
        <v>31.384799999999998</v>
      </c>
      <c r="R1638" s="7">
        <v>1.2586999999999999</v>
      </c>
      <c r="S1638" s="1">
        <v>2580.3398459999999</v>
      </c>
      <c r="T1638" t="s">
        <v>315</v>
      </c>
      <c r="U1638" s="7">
        <v>31.384799999999998</v>
      </c>
      <c r="V1638" s="1">
        <v>80983.45</v>
      </c>
      <c r="W1638">
        <v>2026</v>
      </c>
    </row>
    <row r="1639" spans="1:23" x14ac:dyDescent="0.3">
      <c r="A1639">
        <v>72035614</v>
      </c>
      <c r="B1639" s="2">
        <v>46083</v>
      </c>
      <c r="C1639" t="s">
        <v>2486</v>
      </c>
      <c r="D1639" t="s">
        <v>9</v>
      </c>
      <c r="E1639" t="s">
        <v>10</v>
      </c>
      <c r="F1639" t="s">
        <v>5678</v>
      </c>
      <c r="G1639" t="s">
        <v>5679</v>
      </c>
      <c r="H1639" t="s">
        <v>5728</v>
      </c>
      <c r="I1639" t="s">
        <v>5729</v>
      </c>
      <c r="J1639" t="s">
        <v>56</v>
      </c>
      <c r="K1639" t="s">
        <v>32</v>
      </c>
      <c r="L1639">
        <v>3620</v>
      </c>
      <c r="M1639" t="s">
        <v>49</v>
      </c>
      <c r="N1639" t="s">
        <v>14</v>
      </c>
      <c r="O1639">
        <v>1.4730000000000001</v>
      </c>
      <c r="P1639">
        <v>5332.26</v>
      </c>
      <c r="Q1639">
        <v>31.384799999999998</v>
      </c>
      <c r="R1639" s="7">
        <v>1.4729989999999999</v>
      </c>
      <c r="S1639" s="1">
        <v>5332.2598829999997</v>
      </c>
      <c r="T1639" t="s">
        <v>315</v>
      </c>
      <c r="U1639" s="7">
        <v>31.384799999999998</v>
      </c>
      <c r="V1639" s="1">
        <v>167351.91</v>
      </c>
      <c r="W1639">
        <v>2026</v>
      </c>
    </row>
    <row r="1640" spans="1:23" x14ac:dyDescent="0.3">
      <c r="A1640">
        <v>72037321</v>
      </c>
      <c r="B1640" s="2">
        <v>46083</v>
      </c>
      <c r="C1640" t="s">
        <v>2943</v>
      </c>
      <c r="D1640" t="s">
        <v>9</v>
      </c>
      <c r="E1640" t="s">
        <v>10</v>
      </c>
      <c r="F1640" t="s">
        <v>5702</v>
      </c>
      <c r="G1640" t="s">
        <v>5703</v>
      </c>
      <c r="H1640" t="s">
        <v>57</v>
      </c>
      <c r="I1640" t="s">
        <v>58</v>
      </c>
      <c r="J1640" t="s">
        <v>56</v>
      </c>
      <c r="K1640" t="s">
        <v>33</v>
      </c>
      <c r="L1640">
        <v>1005</v>
      </c>
      <c r="M1640" t="s">
        <v>49</v>
      </c>
      <c r="N1640" t="s">
        <v>14</v>
      </c>
      <c r="O1640">
        <v>0.24929999999999999</v>
      </c>
      <c r="P1640">
        <v>250.55</v>
      </c>
      <c r="Q1640">
        <v>31.384799999999998</v>
      </c>
      <c r="R1640" s="7">
        <v>0.24929899999999999</v>
      </c>
      <c r="S1640" s="1">
        <v>250.549947</v>
      </c>
      <c r="T1640" t="s">
        <v>315</v>
      </c>
      <c r="U1640" s="7">
        <v>31.384799999999998</v>
      </c>
      <c r="V1640" s="1">
        <v>7863.46</v>
      </c>
      <c r="W1640">
        <v>2026</v>
      </c>
    </row>
    <row r="1641" spans="1:23" x14ac:dyDescent="0.3">
      <c r="A1641">
        <v>72036521</v>
      </c>
      <c r="B1641" s="2">
        <v>46083</v>
      </c>
      <c r="C1641" t="s">
        <v>2548</v>
      </c>
      <c r="D1641" t="s">
        <v>9</v>
      </c>
      <c r="E1641" t="s">
        <v>10</v>
      </c>
      <c r="F1641" t="s">
        <v>5696</v>
      </c>
      <c r="G1641" t="s">
        <v>5697</v>
      </c>
      <c r="H1641" t="s">
        <v>169</v>
      </c>
      <c r="I1641" t="s">
        <v>170</v>
      </c>
      <c r="J1641" t="s">
        <v>56</v>
      </c>
      <c r="K1641" t="s">
        <v>33</v>
      </c>
      <c r="L1641">
        <v>581</v>
      </c>
      <c r="M1641" t="s">
        <v>49</v>
      </c>
      <c r="N1641" t="s">
        <v>14</v>
      </c>
      <c r="O1641">
        <v>1.1375</v>
      </c>
      <c r="P1641">
        <v>660.89</v>
      </c>
      <c r="Q1641">
        <v>31.384799999999998</v>
      </c>
      <c r="R1641" s="7">
        <v>1.1375</v>
      </c>
      <c r="S1641" s="1">
        <v>660.88998400000003</v>
      </c>
      <c r="T1641" t="s">
        <v>315</v>
      </c>
      <c r="U1641" s="7">
        <v>31.384799999999998</v>
      </c>
      <c r="V1641" s="1">
        <v>20741.900000000001</v>
      </c>
      <c r="W1641">
        <v>2026</v>
      </c>
    </row>
    <row r="1642" spans="1:23" x14ac:dyDescent="0.3">
      <c r="A1642">
        <v>72036664</v>
      </c>
      <c r="B1642" s="2">
        <v>46083</v>
      </c>
      <c r="C1642" t="s">
        <v>2655</v>
      </c>
      <c r="D1642" t="s">
        <v>9</v>
      </c>
      <c r="E1642" t="s">
        <v>10</v>
      </c>
      <c r="F1642" t="s">
        <v>5696</v>
      </c>
      <c r="G1642" t="s">
        <v>5697</v>
      </c>
      <c r="H1642" t="s">
        <v>5756</v>
      </c>
      <c r="I1642" t="s">
        <v>5757</v>
      </c>
      <c r="J1642" t="s">
        <v>56</v>
      </c>
      <c r="K1642" t="s">
        <v>33</v>
      </c>
      <c r="L1642">
        <v>1800</v>
      </c>
      <c r="M1642" t="s">
        <v>49</v>
      </c>
      <c r="N1642" t="s">
        <v>14</v>
      </c>
      <c r="O1642">
        <v>1.2544999999999999</v>
      </c>
      <c r="P1642">
        <v>2258.1</v>
      </c>
      <c r="Q1642">
        <v>31.384799999999998</v>
      </c>
      <c r="R1642" s="7">
        <v>1.254499</v>
      </c>
      <c r="S1642" s="1">
        <v>2258.1000989999998</v>
      </c>
      <c r="T1642" t="s">
        <v>315</v>
      </c>
      <c r="U1642" s="7">
        <v>31.384799999999998</v>
      </c>
      <c r="V1642" s="1">
        <v>70870.02</v>
      </c>
      <c r="W1642">
        <v>2026</v>
      </c>
    </row>
    <row r="1643" spans="1:23" x14ac:dyDescent="0.3">
      <c r="A1643">
        <v>72037635</v>
      </c>
      <c r="B1643" s="2">
        <v>46083</v>
      </c>
      <c r="C1643" t="s">
        <v>3261</v>
      </c>
      <c r="D1643" t="s">
        <v>9</v>
      </c>
      <c r="E1643" t="s">
        <v>10</v>
      </c>
      <c r="F1643" t="s">
        <v>5680</v>
      </c>
      <c r="G1643" t="s">
        <v>5681</v>
      </c>
      <c r="H1643" t="s">
        <v>5734</v>
      </c>
      <c r="I1643" t="s">
        <v>5735</v>
      </c>
      <c r="J1643" t="s">
        <v>62</v>
      </c>
      <c r="K1643" t="s">
        <v>32</v>
      </c>
      <c r="L1643">
        <v>1500</v>
      </c>
      <c r="M1643" t="s">
        <v>49</v>
      </c>
      <c r="N1643" t="s">
        <v>14</v>
      </c>
      <c r="O1643">
        <v>0.1008</v>
      </c>
      <c r="P1643">
        <v>151.19999999999999</v>
      </c>
      <c r="Q1643">
        <v>31.384799999999998</v>
      </c>
      <c r="R1643" s="7">
        <v>0.1008</v>
      </c>
      <c r="S1643" s="1">
        <v>151.19994299999999</v>
      </c>
      <c r="T1643" t="s">
        <v>315</v>
      </c>
      <c r="U1643" s="7">
        <v>31.384799999999998</v>
      </c>
      <c r="V1643" s="1">
        <v>4745.38</v>
      </c>
      <c r="W1643">
        <v>2026</v>
      </c>
    </row>
    <row r="1644" spans="1:23" x14ac:dyDescent="0.3">
      <c r="A1644">
        <v>72037666</v>
      </c>
      <c r="B1644" s="2">
        <v>46083</v>
      </c>
      <c r="C1644" t="s">
        <v>3727</v>
      </c>
      <c r="D1644" t="s">
        <v>9</v>
      </c>
      <c r="E1644" t="s">
        <v>10</v>
      </c>
      <c r="F1644" t="s">
        <v>5680</v>
      </c>
      <c r="G1644" t="s">
        <v>5681</v>
      </c>
      <c r="H1644" t="s">
        <v>5736</v>
      </c>
      <c r="I1644" t="s">
        <v>5737</v>
      </c>
      <c r="J1644" t="s">
        <v>62</v>
      </c>
      <c r="K1644" t="s">
        <v>32</v>
      </c>
      <c r="L1644">
        <v>1030</v>
      </c>
      <c r="M1644" t="s">
        <v>49</v>
      </c>
      <c r="N1644" t="s">
        <v>14</v>
      </c>
      <c r="O1644">
        <v>8.4199999999999997E-2</v>
      </c>
      <c r="P1644">
        <v>86.725999999999999</v>
      </c>
      <c r="Q1644">
        <v>31.384799999999998</v>
      </c>
      <c r="R1644" s="7">
        <v>8.4198999999999996E-2</v>
      </c>
      <c r="S1644" s="1">
        <v>86.726057999999995</v>
      </c>
      <c r="T1644" t="s">
        <v>315</v>
      </c>
      <c r="U1644" s="7">
        <v>31.384799999999998</v>
      </c>
      <c r="V1644" s="1">
        <v>2721.88</v>
      </c>
      <c r="W1644">
        <v>2026</v>
      </c>
    </row>
    <row r="1645" spans="1:23" x14ac:dyDescent="0.3">
      <c r="A1645">
        <v>72037870</v>
      </c>
      <c r="B1645" s="2">
        <v>46083</v>
      </c>
      <c r="C1645" t="s">
        <v>3480</v>
      </c>
      <c r="D1645" t="s">
        <v>9</v>
      </c>
      <c r="E1645" t="s">
        <v>10</v>
      </c>
      <c r="F1645" t="s">
        <v>5680</v>
      </c>
      <c r="G1645" t="s">
        <v>5681</v>
      </c>
      <c r="H1645" t="s">
        <v>495</v>
      </c>
      <c r="I1645" t="s">
        <v>496</v>
      </c>
      <c r="J1645" t="s">
        <v>190</v>
      </c>
      <c r="K1645" t="s">
        <v>32</v>
      </c>
      <c r="L1645">
        <v>10000</v>
      </c>
      <c r="M1645" t="s">
        <v>49</v>
      </c>
      <c r="N1645" t="s">
        <v>14</v>
      </c>
      <c r="O1645">
        <v>1.6E-2</v>
      </c>
      <c r="P1645">
        <v>160</v>
      </c>
      <c r="Q1645">
        <v>31.384799999999998</v>
      </c>
      <c r="R1645" s="7">
        <v>1.6E-2</v>
      </c>
      <c r="S1645" s="1">
        <v>160.00006300000001</v>
      </c>
      <c r="T1645" t="s">
        <v>315</v>
      </c>
      <c r="U1645" s="7">
        <v>31.384799999999998</v>
      </c>
      <c r="V1645" s="1">
        <v>5021.57</v>
      </c>
      <c r="W1645">
        <v>2026</v>
      </c>
    </row>
    <row r="1646" spans="1:23" x14ac:dyDescent="0.3">
      <c r="A1646">
        <v>72037870</v>
      </c>
      <c r="B1646" s="2">
        <v>46083</v>
      </c>
      <c r="C1646" t="s">
        <v>3480</v>
      </c>
      <c r="D1646" t="s">
        <v>9</v>
      </c>
      <c r="E1646" t="s">
        <v>10</v>
      </c>
      <c r="F1646" t="s">
        <v>5680</v>
      </c>
      <c r="G1646" t="s">
        <v>5681</v>
      </c>
      <c r="H1646" t="s">
        <v>5738</v>
      </c>
      <c r="I1646" t="s">
        <v>5739</v>
      </c>
      <c r="J1646" t="s">
        <v>194</v>
      </c>
      <c r="K1646" t="s">
        <v>32</v>
      </c>
      <c r="L1646">
        <v>3000</v>
      </c>
      <c r="M1646" t="s">
        <v>49</v>
      </c>
      <c r="N1646" t="s">
        <v>14</v>
      </c>
      <c r="O1646">
        <v>0.1565</v>
      </c>
      <c r="P1646">
        <v>469.5</v>
      </c>
      <c r="Q1646">
        <v>31.384799999999998</v>
      </c>
      <c r="R1646" s="7">
        <v>0.156499</v>
      </c>
      <c r="S1646" s="1">
        <v>469.49988500000001</v>
      </c>
      <c r="T1646" t="s">
        <v>315</v>
      </c>
      <c r="U1646" s="7">
        <v>31.384799999999998</v>
      </c>
      <c r="V1646" s="1">
        <v>14735.16</v>
      </c>
      <c r="W1646">
        <v>2026</v>
      </c>
    </row>
    <row r="1647" spans="1:23" x14ac:dyDescent="0.3">
      <c r="A1647">
        <v>72037635</v>
      </c>
      <c r="B1647" s="2">
        <v>46083</v>
      </c>
      <c r="C1647" t="s">
        <v>3261</v>
      </c>
      <c r="D1647" t="s">
        <v>9</v>
      </c>
      <c r="E1647" t="s">
        <v>10</v>
      </c>
      <c r="F1647" t="s">
        <v>5680</v>
      </c>
      <c r="G1647" t="s">
        <v>5681</v>
      </c>
      <c r="H1647" t="s">
        <v>5740</v>
      </c>
      <c r="I1647" t="s">
        <v>5741</v>
      </c>
      <c r="J1647" t="s">
        <v>65</v>
      </c>
      <c r="K1647" t="s">
        <v>32</v>
      </c>
      <c r="L1647">
        <v>1450</v>
      </c>
      <c r="M1647" t="s">
        <v>49</v>
      </c>
      <c r="N1647" t="s">
        <v>14</v>
      </c>
      <c r="O1647">
        <v>0.1042</v>
      </c>
      <c r="P1647">
        <v>151.09</v>
      </c>
      <c r="Q1647">
        <v>31.384799999999998</v>
      </c>
      <c r="R1647" s="7">
        <v>0.1042</v>
      </c>
      <c r="S1647" s="1">
        <v>151.09001799999999</v>
      </c>
      <c r="T1647" t="s">
        <v>315</v>
      </c>
      <c r="U1647" s="7">
        <v>31.384799999999998</v>
      </c>
      <c r="V1647" s="1">
        <v>4741.93</v>
      </c>
      <c r="W1647">
        <v>2026</v>
      </c>
    </row>
    <row r="1648" spans="1:23" x14ac:dyDescent="0.3">
      <c r="A1648">
        <v>72037636</v>
      </c>
      <c r="B1648" s="2">
        <v>46083</v>
      </c>
      <c r="C1648" t="s">
        <v>3261</v>
      </c>
      <c r="D1648" t="s">
        <v>9</v>
      </c>
      <c r="E1648" t="s">
        <v>10</v>
      </c>
      <c r="F1648" t="s">
        <v>5680</v>
      </c>
      <c r="G1648" t="s">
        <v>5681</v>
      </c>
      <c r="H1648" t="s">
        <v>5742</v>
      </c>
      <c r="I1648" t="s">
        <v>5743</v>
      </c>
      <c r="J1648" t="s">
        <v>62</v>
      </c>
      <c r="K1648" t="s">
        <v>32</v>
      </c>
      <c r="L1648">
        <v>2020</v>
      </c>
      <c r="M1648" t="s">
        <v>49</v>
      </c>
      <c r="N1648" t="s">
        <v>14</v>
      </c>
      <c r="O1648">
        <v>9.8799999999999999E-2</v>
      </c>
      <c r="P1648">
        <v>199.57599999999999</v>
      </c>
      <c r="Q1648">
        <v>31.384799999999998</v>
      </c>
      <c r="R1648" s="7">
        <v>9.8799999999999999E-2</v>
      </c>
      <c r="S1648" s="1">
        <v>199.575909</v>
      </c>
      <c r="T1648" t="s">
        <v>315</v>
      </c>
      <c r="U1648" s="7">
        <v>31.384799999999998</v>
      </c>
      <c r="V1648" s="1">
        <v>6263.65</v>
      </c>
      <c r="W1648">
        <v>2026</v>
      </c>
    </row>
    <row r="1649" spans="1:23" x14ac:dyDescent="0.3">
      <c r="A1649">
        <v>72037589</v>
      </c>
      <c r="B1649" s="2">
        <v>46083</v>
      </c>
      <c r="C1649" t="s">
        <v>4190</v>
      </c>
      <c r="D1649" t="s">
        <v>9</v>
      </c>
      <c r="E1649" t="s">
        <v>10</v>
      </c>
      <c r="F1649" t="s">
        <v>5680</v>
      </c>
      <c r="G1649" t="s">
        <v>5681</v>
      </c>
      <c r="H1649" t="s">
        <v>5744</v>
      </c>
      <c r="I1649" t="s">
        <v>5745</v>
      </c>
      <c r="J1649" t="s">
        <v>163</v>
      </c>
      <c r="K1649" t="s">
        <v>32</v>
      </c>
      <c r="L1649">
        <v>800</v>
      </c>
      <c r="M1649" t="s">
        <v>49</v>
      </c>
      <c r="N1649" t="s">
        <v>14</v>
      </c>
      <c r="O1649">
        <v>0.38640000000000002</v>
      </c>
      <c r="P1649">
        <v>309.12</v>
      </c>
      <c r="Q1649">
        <v>31.384799999999998</v>
      </c>
      <c r="R1649" s="7">
        <v>0.38640000000000002</v>
      </c>
      <c r="S1649" s="1">
        <v>309.12001900000001</v>
      </c>
      <c r="T1649" t="s">
        <v>315</v>
      </c>
      <c r="U1649" s="7">
        <v>31.384799999999998</v>
      </c>
      <c r="V1649" s="1">
        <v>9701.67</v>
      </c>
      <c r="W1649">
        <v>2026</v>
      </c>
    </row>
    <row r="1650" spans="1:23" x14ac:dyDescent="0.3">
      <c r="A1650">
        <v>72037360</v>
      </c>
      <c r="B1650" s="2">
        <v>46083</v>
      </c>
      <c r="C1650" t="s">
        <v>2943</v>
      </c>
      <c r="D1650" t="s">
        <v>9</v>
      </c>
      <c r="E1650" t="s">
        <v>10</v>
      </c>
      <c r="F1650" t="s">
        <v>5680</v>
      </c>
      <c r="G1650" t="s">
        <v>5681</v>
      </c>
      <c r="H1650" t="s">
        <v>2753</v>
      </c>
      <c r="I1650" t="s">
        <v>2754</v>
      </c>
      <c r="J1650" t="s">
        <v>67</v>
      </c>
      <c r="K1650" t="s">
        <v>32</v>
      </c>
      <c r="L1650">
        <v>2209</v>
      </c>
      <c r="M1650" t="s">
        <v>49</v>
      </c>
      <c r="N1650" t="s">
        <v>14</v>
      </c>
      <c r="O1650">
        <v>0.7732</v>
      </c>
      <c r="P1650">
        <v>1707.999</v>
      </c>
      <c r="Q1650">
        <v>31.384799999999998</v>
      </c>
      <c r="R1650" s="7">
        <v>0.7732</v>
      </c>
      <c r="S1650" s="1">
        <v>1707.9990949999999</v>
      </c>
      <c r="T1650" t="s">
        <v>315</v>
      </c>
      <c r="U1650" s="7">
        <v>31.384799999999998</v>
      </c>
      <c r="V1650" s="1">
        <v>53605.21</v>
      </c>
      <c r="W1650">
        <v>2026</v>
      </c>
    </row>
    <row r="1651" spans="1:23" x14ac:dyDescent="0.3">
      <c r="A1651">
        <v>72037584</v>
      </c>
      <c r="B1651" s="2">
        <v>46083</v>
      </c>
      <c r="C1651" t="s">
        <v>4190</v>
      </c>
      <c r="D1651" t="s">
        <v>9</v>
      </c>
      <c r="E1651" t="s">
        <v>10</v>
      </c>
      <c r="F1651" t="s">
        <v>5680</v>
      </c>
      <c r="G1651" t="s">
        <v>5681</v>
      </c>
      <c r="H1651" t="s">
        <v>928</v>
      </c>
      <c r="I1651" t="s">
        <v>475</v>
      </c>
      <c r="J1651" t="s">
        <v>136</v>
      </c>
      <c r="K1651" t="s">
        <v>32</v>
      </c>
      <c r="L1651">
        <v>2100</v>
      </c>
      <c r="M1651" t="s">
        <v>49</v>
      </c>
      <c r="N1651" t="s">
        <v>14</v>
      </c>
      <c r="O1651">
        <v>0.74050000000000005</v>
      </c>
      <c r="P1651">
        <v>1555.05</v>
      </c>
      <c r="Q1651">
        <v>31.384799999999998</v>
      </c>
      <c r="R1651" s="7">
        <v>0.74049900000000002</v>
      </c>
      <c r="S1651" s="1">
        <v>1555.049896</v>
      </c>
      <c r="T1651" t="s">
        <v>315</v>
      </c>
      <c r="U1651" s="7">
        <v>31.384799999999998</v>
      </c>
      <c r="V1651" s="1">
        <v>48804.93</v>
      </c>
      <c r="W1651">
        <v>2026</v>
      </c>
    </row>
    <row r="1652" spans="1:23" x14ac:dyDescent="0.3">
      <c r="A1652">
        <v>72037590</v>
      </c>
      <c r="B1652" s="2">
        <v>46083</v>
      </c>
      <c r="C1652" t="s">
        <v>4190</v>
      </c>
      <c r="D1652" t="s">
        <v>9</v>
      </c>
      <c r="E1652" t="s">
        <v>10</v>
      </c>
      <c r="F1652" t="s">
        <v>5680</v>
      </c>
      <c r="G1652" t="s">
        <v>5681</v>
      </c>
      <c r="H1652" t="s">
        <v>507</v>
      </c>
      <c r="I1652" t="s">
        <v>988</v>
      </c>
      <c r="J1652" t="s">
        <v>136</v>
      </c>
      <c r="K1652" t="s">
        <v>32</v>
      </c>
      <c r="L1652">
        <v>3600</v>
      </c>
      <c r="M1652" t="s">
        <v>49</v>
      </c>
      <c r="N1652" t="s">
        <v>14</v>
      </c>
      <c r="O1652">
        <v>0.74050000000000005</v>
      </c>
      <c r="P1652">
        <v>2665.8</v>
      </c>
      <c r="Q1652">
        <v>31.384799999999998</v>
      </c>
      <c r="R1652" s="7">
        <v>0.74049900000000002</v>
      </c>
      <c r="S1652" s="1">
        <v>2665.8000050000001</v>
      </c>
      <c r="T1652" t="s">
        <v>315</v>
      </c>
      <c r="U1652" s="7">
        <v>31.384799999999998</v>
      </c>
      <c r="V1652" s="1">
        <v>83665.600000000006</v>
      </c>
      <c r="W1652">
        <v>2026</v>
      </c>
    </row>
    <row r="1653" spans="1:23" x14ac:dyDescent="0.3">
      <c r="A1653">
        <v>72037585</v>
      </c>
      <c r="B1653" s="2">
        <v>46083</v>
      </c>
      <c r="C1653" t="s">
        <v>4190</v>
      </c>
      <c r="D1653" t="s">
        <v>9</v>
      </c>
      <c r="E1653" t="s">
        <v>10</v>
      </c>
      <c r="F1653" t="s">
        <v>5680</v>
      </c>
      <c r="G1653" t="s">
        <v>5681</v>
      </c>
      <c r="H1653" t="s">
        <v>5746</v>
      </c>
      <c r="I1653" t="s">
        <v>5747</v>
      </c>
      <c r="J1653" t="s">
        <v>163</v>
      </c>
      <c r="K1653" t="s">
        <v>32</v>
      </c>
      <c r="L1653">
        <v>1350</v>
      </c>
      <c r="M1653" t="s">
        <v>49</v>
      </c>
      <c r="N1653" t="s">
        <v>14</v>
      </c>
      <c r="O1653">
        <v>0.38640000000000002</v>
      </c>
      <c r="P1653">
        <v>521.64</v>
      </c>
      <c r="Q1653">
        <v>31.384799999999998</v>
      </c>
      <c r="R1653" s="7">
        <v>0.38640000000000002</v>
      </c>
      <c r="S1653" s="1">
        <v>521.64009299999998</v>
      </c>
      <c r="T1653" t="s">
        <v>315</v>
      </c>
      <c r="U1653" s="7">
        <v>31.384799999999998</v>
      </c>
      <c r="V1653" s="1">
        <v>16371.57</v>
      </c>
      <c r="W1653">
        <v>2026</v>
      </c>
    </row>
    <row r="1654" spans="1:23" x14ac:dyDescent="0.3">
      <c r="A1654">
        <v>72037924</v>
      </c>
      <c r="B1654" s="2">
        <v>46083</v>
      </c>
      <c r="C1654" t="s">
        <v>4270</v>
      </c>
      <c r="D1654" t="s">
        <v>9</v>
      </c>
      <c r="E1654" t="s">
        <v>10</v>
      </c>
      <c r="F1654" t="s">
        <v>5680</v>
      </c>
      <c r="G1654" t="s">
        <v>5681</v>
      </c>
      <c r="H1654" t="s">
        <v>1141</v>
      </c>
      <c r="I1654" t="s">
        <v>1142</v>
      </c>
      <c r="J1654" t="s">
        <v>62</v>
      </c>
      <c r="K1654" t="s">
        <v>32</v>
      </c>
      <c r="L1654">
        <v>7000</v>
      </c>
      <c r="M1654" t="s">
        <v>49</v>
      </c>
      <c r="N1654" t="s">
        <v>14</v>
      </c>
      <c r="O1654">
        <v>8.2100000000000006E-2</v>
      </c>
      <c r="P1654">
        <v>574.70000000000005</v>
      </c>
      <c r="Q1654">
        <v>31.384799999999998</v>
      </c>
      <c r="R1654" s="7">
        <v>8.2099000000000005E-2</v>
      </c>
      <c r="S1654" s="1">
        <v>574.69985399999996</v>
      </c>
      <c r="T1654" t="s">
        <v>315</v>
      </c>
      <c r="U1654" s="7">
        <v>31.384799999999998</v>
      </c>
      <c r="V1654" s="1">
        <v>18036.84</v>
      </c>
      <c r="W1654">
        <v>2026</v>
      </c>
    </row>
    <row r="1655" spans="1:23" x14ac:dyDescent="0.3">
      <c r="A1655">
        <v>72037352</v>
      </c>
      <c r="B1655" s="2">
        <v>46083</v>
      </c>
      <c r="C1655" t="s">
        <v>2943</v>
      </c>
      <c r="D1655" t="s">
        <v>9</v>
      </c>
      <c r="E1655" t="s">
        <v>10</v>
      </c>
      <c r="F1655" t="s">
        <v>5680</v>
      </c>
      <c r="G1655" t="s">
        <v>5681</v>
      </c>
      <c r="H1655" t="s">
        <v>5730</v>
      </c>
      <c r="I1655" t="s">
        <v>5731</v>
      </c>
      <c r="J1655" t="s">
        <v>67</v>
      </c>
      <c r="K1655" t="s">
        <v>32</v>
      </c>
      <c r="L1655">
        <v>2030</v>
      </c>
      <c r="M1655" t="s">
        <v>49</v>
      </c>
      <c r="N1655" t="s">
        <v>14</v>
      </c>
      <c r="O1655">
        <v>1.0758000000000001</v>
      </c>
      <c r="P1655">
        <v>2183.8739999999998</v>
      </c>
      <c r="Q1655">
        <v>31.384799999999998</v>
      </c>
      <c r="R1655" s="7">
        <v>1.0758000000000001</v>
      </c>
      <c r="S1655" s="1">
        <v>2183.8740400000002</v>
      </c>
      <c r="T1655" t="s">
        <v>315</v>
      </c>
      <c r="U1655" s="7">
        <v>31.384799999999998</v>
      </c>
      <c r="V1655" s="1">
        <v>68540.45</v>
      </c>
      <c r="W1655">
        <v>2026</v>
      </c>
    </row>
    <row r="1656" spans="1:23" x14ac:dyDescent="0.3">
      <c r="A1656">
        <v>72037529</v>
      </c>
      <c r="B1656" s="2">
        <v>46083</v>
      </c>
      <c r="C1656" t="s">
        <v>4190</v>
      </c>
      <c r="D1656" t="s">
        <v>9</v>
      </c>
      <c r="E1656" t="s">
        <v>10</v>
      </c>
      <c r="F1656" t="s">
        <v>5680</v>
      </c>
      <c r="G1656" t="s">
        <v>5681</v>
      </c>
      <c r="H1656" t="s">
        <v>2509</v>
      </c>
      <c r="I1656" t="s">
        <v>2510</v>
      </c>
      <c r="J1656" t="s">
        <v>60</v>
      </c>
      <c r="K1656" t="s">
        <v>32</v>
      </c>
      <c r="L1656">
        <v>20000</v>
      </c>
      <c r="M1656" t="s">
        <v>49</v>
      </c>
      <c r="N1656" t="s">
        <v>14</v>
      </c>
      <c r="O1656">
        <v>1.6899999999999998E-2</v>
      </c>
      <c r="P1656">
        <v>338</v>
      </c>
      <c r="Q1656">
        <v>31.384799999999998</v>
      </c>
      <c r="R1656" s="7">
        <v>1.6899000000000001E-2</v>
      </c>
      <c r="S1656" s="1">
        <v>337.99992300000002</v>
      </c>
      <c r="T1656" t="s">
        <v>315</v>
      </c>
      <c r="U1656" s="7">
        <v>31.384799999999998</v>
      </c>
      <c r="V1656" s="1">
        <v>10608.06</v>
      </c>
      <c r="W1656">
        <v>2026</v>
      </c>
    </row>
    <row r="1657" spans="1:23" x14ac:dyDescent="0.3">
      <c r="A1657">
        <v>72037586</v>
      </c>
      <c r="B1657" s="2">
        <v>46083</v>
      </c>
      <c r="C1657" t="s">
        <v>4190</v>
      </c>
      <c r="D1657" t="s">
        <v>9</v>
      </c>
      <c r="E1657" t="s">
        <v>10</v>
      </c>
      <c r="F1657" t="s">
        <v>5680</v>
      </c>
      <c r="G1657" t="s">
        <v>5681</v>
      </c>
      <c r="H1657" t="s">
        <v>5748</v>
      </c>
      <c r="I1657" t="s">
        <v>5749</v>
      </c>
      <c r="J1657" t="s">
        <v>163</v>
      </c>
      <c r="K1657" t="s">
        <v>32</v>
      </c>
      <c r="L1657">
        <v>700</v>
      </c>
      <c r="M1657" t="s">
        <v>49</v>
      </c>
      <c r="N1657" t="s">
        <v>14</v>
      </c>
      <c r="O1657">
        <v>0.38640000000000002</v>
      </c>
      <c r="P1657">
        <v>270.48</v>
      </c>
      <c r="Q1657">
        <v>31.384799999999998</v>
      </c>
      <c r="R1657" s="7">
        <v>0.38640000000000002</v>
      </c>
      <c r="S1657" s="1">
        <v>270.47997700000002</v>
      </c>
      <c r="T1657" t="s">
        <v>315</v>
      </c>
      <c r="U1657" s="7">
        <v>31.384799999999998</v>
      </c>
      <c r="V1657" s="1">
        <v>8488.9599999999991</v>
      </c>
      <c r="W1657">
        <v>2026</v>
      </c>
    </row>
    <row r="1658" spans="1:23" x14ac:dyDescent="0.3">
      <c r="A1658">
        <v>72037353</v>
      </c>
      <c r="B1658" s="2">
        <v>46083</v>
      </c>
      <c r="C1658" t="s">
        <v>2943</v>
      </c>
      <c r="D1658" t="s">
        <v>9</v>
      </c>
      <c r="E1658" t="s">
        <v>10</v>
      </c>
      <c r="F1658" t="s">
        <v>5680</v>
      </c>
      <c r="G1658" t="s">
        <v>5681</v>
      </c>
      <c r="H1658" t="s">
        <v>5724</v>
      </c>
      <c r="I1658" t="s">
        <v>5725</v>
      </c>
      <c r="J1658" t="s">
        <v>67</v>
      </c>
      <c r="K1658" t="s">
        <v>32</v>
      </c>
      <c r="L1658">
        <v>209</v>
      </c>
      <c r="M1658" t="s">
        <v>49</v>
      </c>
      <c r="N1658" t="s">
        <v>14</v>
      </c>
      <c r="O1658">
        <v>1.00502</v>
      </c>
      <c r="P1658">
        <v>210.05</v>
      </c>
      <c r="Q1658">
        <v>31.384799999999998</v>
      </c>
      <c r="R1658" s="7">
        <v>1.0050190000000001</v>
      </c>
      <c r="S1658" s="1">
        <v>210.05008699999999</v>
      </c>
      <c r="T1658" t="s">
        <v>315</v>
      </c>
      <c r="U1658" s="7">
        <v>31.384799999999998</v>
      </c>
      <c r="V1658" s="1">
        <v>6592.38</v>
      </c>
      <c r="W1658">
        <v>2026</v>
      </c>
    </row>
    <row r="1659" spans="1:23" x14ac:dyDescent="0.3">
      <c r="A1659">
        <v>72037573</v>
      </c>
      <c r="B1659" s="2">
        <v>46083</v>
      </c>
      <c r="C1659" t="s">
        <v>4190</v>
      </c>
      <c r="D1659" t="s">
        <v>9</v>
      </c>
      <c r="E1659" t="s">
        <v>10</v>
      </c>
      <c r="F1659" t="s">
        <v>5680</v>
      </c>
      <c r="G1659" t="s">
        <v>5681</v>
      </c>
      <c r="H1659" t="s">
        <v>1141</v>
      </c>
      <c r="I1659" t="s">
        <v>1142</v>
      </c>
      <c r="J1659" t="s">
        <v>62</v>
      </c>
      <c r="K1659" t="s">
        <v>32</v>
      </c>
      <c r="L1659">
        <v>1250</v>
      </c>
      <c r="M1659" t="s">
        <v>49</v>
      </c>
      <c r="N1659" t="s">
        <v>14</v>
      </c>
      <c r="O1659">
        <v>8.4699999999999998E-2</v>
      </c>
      <c r="P1659">
        <v>105.88</v>
      </c>
      <c r="Q1659">
        <v>31.384799999999998</v>
      </c>
      <c r="R1659" s="7">
        <v>8.4698999999999997E-2</v>
      </c>
      <c r="S1659" s="1">
        <v>105.87991599999999</v>
      </c>
      <c r="T1659" t="s">
        <v>315</v>
      </c>
      <c r="U1659" s="7">
        <v>31.384799999999998</v>
      </c>
      <c r="V1659" s="1">
        <v>3323.02</v>
      </c>
      <c r="W1659">
        <v>2026</v>
      </c>
    </row>
    <row r="1660" spans="1:23" x14ac:dyDescent="0.3">
      <c r="A1660">
        <v>72037874</v>
      </c>
      <c r="B1660" s="2">
        <v>46083</v>
      </c>
      <c r="C1660" t="s">
        <v>3480</v>
      </c>
      <c r="D1660" t="s">
        <v>9</v>
      </c>
      <c r="E1660" t="s">
        <v>10</v>
      </c>
      <c r="F1660" t="s">
        <v>5680</v>
      </c>
      <c r="G1660" t="s">
        <v>5681</v>
      </c>
      <c r="H1660" t="s">
        <v>195</v>
      </c>
      <c r="I1660" t="s">
        <v>196</v>
      </c>
      <c r="J1660" t="s">
        <v>65</v>
      </c>
      <c r="K1660" t="s">
        <v>32</v>
      </c>
      <c r="L1660">
        <v>8560</v>
      </c>
      <c r="M1660" t="s">
        <v>49</v>
      </c>
      <c r="N1660" t="s">
        <v>14</v>
      </c>
      <c r="O1660">
        <v>0.186</v>
      </c>
      <c r="P1660">
        <v>1592.16</v>
      </c>
      <c r="Q1660">
        <v>31.384799999999998</v>
      </c>
      <c r="R1660" s="7">
        <v>0.185999</v>
      </c>
      <c r="S1660" s="1">
        <v>1592.159899</v>
      </c>
      <c r="T1660" t="s">
        <v>315</v>
      </c>
      <c r="U1660" s="7">
        <v>31.384799999999998</v>
      </c>
      <c r="V1660" s="1">
        <v>49969.62</v>
      </c>
      <c r="W1660">
        <v>2026</v>
      </c>
    </row>
    <row r="1661" spans="1:23" x14ac:dyDescent="0.3">
      <c r="A1661">
        <v>72037570</v>
      </c>
      <c r="B1661" s="2">
        <v>46083</v>
      </c>
      <c r="C1661" t="s">
        <v>4190</v>
      </c>
      <c r="D1661" t="s">
        <v>9</v>
      </c>
      <c r="E1661" t="s">
        <v>10</v>
      </c>
      <c r="F1661" t="s">
        <v>5680</v>
      </c>
      <c r="G1661" t="s">
        <v>5681</v>
      </c>
      <c r="H1661" t="s">
        <v>1178</v>
      </c>
      <c r="I1661" t="s">
        <v>1179</v>
      </c>
      <c r="J1661" t="s">
        <v>65</v>
      </c>
      <c r="K1661" t="s">
        <v>32</v>
      </c>
      <c r="L1661">
        <v>1200</v>
      </c>
      <c r="M1661" t="s">
        <v>49</v>
      </c>
      <c r="N1661" t="s">
        <v>14</v>
      </c>
      <c r="O1661">
        <v>0.1391</v>
      </c>
      <c r="P1661">
        <v>166.92</v>
      </c>
      <c r="Q1661">
        <v>31.384799999999998</v>
      </c>
      <c r="R1661" s="7">
        <v>0.1391</v>
      </c>
      <c r="S1661" s="1">
        <v>166.919974</v>
      </c>
      <c r="T1661" t="s">
        <v>315</v>
      </c>
      <c r="U1661" s="7">
        <v>31.384799999999998</v>
      </c>
      <c r="V1661" s="1">
        <v>5238.75</v>
      </c>
      <c r="W1661">
        <v>2026</v>
      </c>
    </row>
    <row r="1662" spans="1:23" x14ac:dyDescent="0.3">
      <c r="A1662">
        <v>72037666</v>
      </c>
      <c r="B1662" s="2">
        <v>46083</v>
      </c>
      <c r="C1662" t="s">
        <v>3727</v>
      </c>
      <c r="D1662" t="s">
        <v>9</v>
      </c>
      <c r="E1662" t="s">
        <v>10</v>
      </c>
      <c r="F1662" t="s">
        <v>5680</v>
      </c>
      <c r="G1662" t="s">
        <v>5681</v>
      </c>
      <c r="H1662" t="s">
        <v>5750</v>
      </c>
      <c r="I1662" t="s">
        <v>5751</v>
      </c>
      <c r="J1662" t="s">
        <v>65</v>
      </c>
      <c r="K1662" t="s">
        <v>32</v>
      </c>
      <c r="L1662">
        <v>1030</v>
      </c>
      <c r="M1662" t="s">
        <v>49</v>
      </c>
      <c r="N1662" t="s">
        <v>14</v>
      </c>
      <c r="O1662">
        <v>9.5600000000000004E-2</v>
      </c>
      <c r="P1662">
        <v>98.47</v>
      </c>
      <c r="Q1662">
        <v>31.384799999999998</v>
      </c>
      <c r="R1662" s="7">
        <v>9.5600000000000004E-2</v>
      </c>
      <c r="S1662" s="1">
        <v>98.469959000000003</v>
      </c>
      <c r="T1662" t="s">
        <v>315</v>
      </c>
      <c r="U1662" s="7">
        <v>31.384799999999998</v>
      </c>
      <c r="V1662" s="1">
        <v>3090.46</v>
      </c>
      <c r="W1662">
        <v>2026</v>
      </c>
    </row>
    <row r="1663" spans="1:23" x14ac:dyDescent="0.3">
      <c r="A1663">
        <v>72037350</v>
      </c>
      <c r="B1663" s="2">
        <v>46083</v>
      </c>
      <c r="C1663" t="s">
        <v>2943</v>
      </c>
      <c r="D1663" t="s">
        <v>9</v>
      </c>
      <c r="E1663" t="s">
        <v>10</v>
      </c>
      <c r="F1663" t="s">
        <v>5680</v>
      </c>
      <c r="G1663" t="s">
        <v>5681</v>
      </c>
      <c r="H1663" t="s">
        <v>4060</v>
      </c>
      <c r="I1663" t="s">
        <v>4061</v>
      </c>
      <c r="J1663" t="s">
        <v>67</v>
      </c>
      <c r="K1663" t="s">
        <v>32</v>
      </c>
      <c r="L1663">
        <v>1009</v>
      </c>
      <c r="M1663" t="s">
        <v>49</v>
      </c>
      <c r="N1663" t="s">
        <v>14</v>
      </c>
      <c r="O1663">
        <v>1.054</v>
      </c>
      <c r="P1663">
        <v>1063.49</v>
      </c>
      <c r="Q1663">
        <v>31.384799999999998</v>
      </c>
      <c r="R1663" s="7">
        <v>1.054</v>
      </c>
      <c r="S1663" s="1">
        <v>1063.489969</v>
      </c>
      <c r="T1663" t="s">
        <v>315</v>
      </c>
      <c r="U1663" s="7">
        <v>31.384799999999998</v>
      </c>
      <c r="V1663" s="1">
        <v>33377.42</v>
      </c>
      <c r="W1663">
        <v>2026</v>
      </c>
    </row>
    <row r="1664" spans="1:23" x14ac:dyDescent="0.3">
      <c r="A1664">
        <v>72037394</v>
      </c>
      <c r="B1664" s="2">
        <v>46083</v>
      </c>
      <c r="C1664" t="s">
        <v>3418</v>
      </c>
      <c r="D1664" t="s">
        <v>9</v>
      </c>
      <c r="E1664" t="s">
        <v>10</v>
      </c>
      <c r="F1664" t="s">
        <v>5680</v>
      </c>
      <c r="G1664" t="s">
        <v>5681</v>
      </c>
      <c r="H1664" t="s">
        <v>195</v>
      </c>
      <c r="I1664" t="s">
        <v>196</v>
      </c>
      <c r="J1664" t="s">
        <v>65</v>
      </c>
      <c r="K1664" t="s">
        <v>32</v>
      </c>
      <c r="L1664">
        <v>10000</v>
      </c>
      <c r="M1664" t="s">
        <v>49</v>
      </c>
      <c r="N1664" t="s">
        <v>14</v>
      </c>
      <c r="O1664">
        <v>0.186</v>
      </c>
      <c r="P1664">
        <v>1860</v>
      </c>
      <c r="Q1664">
        <v>31.384799999999998</v>
      </c>
      <c r="R1664" s="7">
        <v>0.185999</v>
      </c>
      <c r="S1664" s="1">
        <v>1860.000063</v>
      </c>
      <c r="T1664" t="s">
        <v>315</v>
      </c>
      <c r="U1664" s="7">
        <v>31.384799999999998</v>
      </c>
      <c r="V1664" s="1">
        <v>58375.73</v>
      </c>
      <c r="W1664">
        <v>2026</v>
      </c>
    </row>
    <row r="1665" spans="1:23" x14ac:dyDescent="0.3">
      <c r="A1665">
        <v>72038047</v>
      </c>
      <c r="B1665" s="2">
        <v>46083</v>
      </c>
      <c r="C1665" t="s">
        <v>4641</v>
      </c>
      <c r="D1665" t="s">
        <v>9</v>
      </c>
      <c r="E1665" t="s">
        <v>10</v>
      </c>
      <c r="F1665" t="s">
        <v>5680</v>
      </c>
      <c r="G1665" t="s">
        <v>5681</v>
      </c>
      <c r="H1665" t="s">
        <v>1639</v>
      </c>
      <c r="I1665" t="s">
        <v>1640</v>
      </c>
      <c r="J1665" t="s">
        <v>60</v>
      </c>
      <c r="K1665" t="s">
        <v>32</v>
      </c>
      <c r="L1665">
        <v>35000</v>
      </c>
      <c r="M1665" t="s">
        <v>49</v>
      </c>
      <c r="N1665" t="s">
        <v>14</v>
      </c>
      <c r="O1665">
        <v>2.64E-2</v>
      </c>
      <c r="P1665">
        <v>924</v>
      </c>
      <c r="Q1665">
        <v>31.384799999999998</v>
      </c>
      <c r="R1665" s="7">
        <v>2.64E-2</v>
      </c>
      <c r="S1665" s="1">
        <v>924.00015199999996</v>
      </c>
      <c r="T1665" t="s">
        <v>315</v>
      </c>
      <c r="U1665" s="7">
        <v>31.384799999999998</v>
      </c>
      <c r="V1665" s="1">
        <v>28999.56</v>
      </c>
      <c r="W1665">
        <v>2026</v>
      </c>
    </row>
    <row r="1666" spans="1:23" x14ac:dyDescent="0.3">
      <c r="A1666">
        <v>72037870</v>
      </c>
      <c r="B1666" s="2">
        <v>46083</v>
      </c>
      <c r="C1666" t="s">
        <v>3480</v>
      </c>
      <c r="D1666" t="s">
        <v>9</v>
      </c>
      <c r="E1666" t="s">
        <v>10</v>
      </c>
      <c r="F1666" t="s">
        <v>5680</v>
      </c>
      <c r="G1666" t="s">
        <v>5681</v>
      </c>
      <c r="H1666" t="s">
        <v>331</v>
      </c>
      <c r="I1666" t="s">
        <v>995</v>
      </c>
      <c r="J1666" t="s">
        <v>60</v>
      </c>
      <c r="K1666" t="s">
        <v>32</v>
      </c>
      <c r="L1666">
        <v>16000</v>
      </c>
      <c r="M1666" t="s">
        <v>49</v>
      </c>
      <c r="N1666" t="s">
        <v>14</v>
      </c>
      <c r="O1666">
        <v>4.8899999999999999E-2</v>
      </c>
      <c r="P1666">
        <v>782.4</v>
      </c>
      <c r="Q1666">
        <v>31.384799999999998</v>
      </c>
      <c r="R1666" s="7">
        <v>4.8899999999999999E-2</v>
      </c>
      <c r="S1666" s="1">
        <v>782.40007900000001</v>
      </c>
      <c r="T1666" t="s">
        <v>315</v>
      </c>
      <c r="U1666" s="7">
        <v>31.384799999999998</v>
      </c>
      <c r="V1666" s="1">
        <v>24555.47</v>
      </c>
      <c r="W1666">
        <v>2026</v>
      </c>
    </row>
    <row r="1667" spans="1:23" x14ac:dyDescent="0.3">
      <c r="A1667">
        <v>72037392</v>
      </c>
      <c r="B1667" s="2">
        <v>46083</v>
      </c>
      <c r="C1667" t="s">
        <v>3418</v>
      </c>
      <c r="D1667" t="s">
        <v>9</v>
      </c>
      <c r="E1667" t="s">
        <v>10</v>
      </c>
      <c r="F1667" t="s">
        <v>5680</v>
      </c>
      <c r="G1667" t="s">
        <v>5681</v>
      </c>
      <c r="H1667" t="s">
        <v>4039</v>
      </c>
      <c r="I1667" t="s">
        <v>4040</v>
      </c>
      <c r="J1667" t="s">
        <v>60</v>
      </c>
      <c r="K1667" t="s">
        <v>32</v>
      </c>
      <c r="L1667">
        <v>2700</v>
      </c>
      <c r="M1667" t="s">
        <v>49</v>
      </c>
      <c r="N1667" t="s">
        <v>14</v>
      </c>
      <c r="O1667">
        <v>0.20269999999999999</v>
      </c>
      <c r="P1667">
        <v>547.29</v>
      </c>
      <c r="Q1667">
        <v>31.384799999999998</v>
      </c>
      <c r="R1667" s="7">
        <v>0.20269999999999999</v>
      </c>
      <c r="S1667" s="1">
        <v>547.29008899999997</v>
      </c>
      <c r="T1667" t="s">
        <v>315</v>
      </c>
      <c r="U1667" s="7">
        <v>31.384799999999998</v>
      </c>
      <c r="V1667" s="1">
        <v>17176.59</v>
      </c>
      <c r="W1667">
        <v>2026</v>
      </c>
    </row>
    <row r="1668" spans="1:23" x14ac:dyDescent="0.3">
      <c r="A1668">
        <v>72037470</v>
      </c>
      <c r="B1668" s="2">
        <v>46083</v>
      </c>
      <c r="C1668" t="s">
        <v>3271</v>
      </c>
      <c r="D1668" t="s">
        <v>9</v>
      </c>
      <c r="E1668" t="s">
        <v>10</v>
      </c>
      <c r="F1668" t="s">
        <v>5680</v>
      </c>
      <c r="G1668" t="s">
        <v>5681</v>
      </c>
      <c r="H1668" t="s">
        <v>1136</v>
      </c>
      <c r="I1668" t="s">
        <v>1137</v>
      </c>
      <c r="J1668" t="s">
        <v>1138</v>
      </c>
      <c r="K1668" t="s">
        <v>32</v>
      </c>
      <c r="L1668">
        <v>500</v>
      </c>
      <c r="M1668" t="s">
        <v>49</v>
      </c>
      <c r="N1668" t="s">
        <v>14</v>
      </c>
      <c r="O1668">
        <v>1.6125</v>
      </c>
      <c r="P1668">
        <v>806.25</v>
      </c>
      <c r="Q1668">
        <v>31.384799999999998</v>
      </c>
      <c r="R1668" s="7">
        <v>1.6125</v>
      </c>
      <c r="S1668" s="1">
        <v>806.25015900000005</v>
      </c>
      <c r="T1668" t="s">
        <v>315</v>
      </c>
      <c r="U1668" s="7">
        <v>31.384799999999998</v>
      </c>
      <c r="V1668" s="1">
        <v>25304</v>
      </c>
      <c r="W1668">
        <v>2026</v>
      </c>
    </row>
    <row r="1669" spans="1:23" x14ac:dyDescent="0.3">
      <c r="A1669">
        <v>72037665</v>
      </c>
      <c r="B1669" s="2">
        <v>46083</v>
      </c>
      <c r="C1669" t="s">
        <v>3727</v>
      </c>
      <c r="D1669" t="s">
        <v>9</v>
      </c>
      <c r="E1669" t="s">
        <v>10</v>
      </c>
      <c r="F1669" t="s">
        <v>5680</v>
      </c>
      <c r="G1669" t="s">
        <v>5681</v>
      </c>
      <c r="H1669" t="s">
        <v>5752</v>
      </c>
      <c r="I1669" t="s">
        <v>5753</v>
      </c>
      <c r="J1669" t="s">
        <v>65</v>
      </c>
      <c r="K1669" t="s">
        <v>32</v>
      </c>
      <c r="L1669">
        <v>2050</v>
      </c>
      <c r="M1669" t="s">
        <v>49</v>
      </c>
      <c r="N1669" t="s">
        <v>14</v>
      </c>
      <c r="O1669">
        <v>0.1021</v>
      </c>
      <c r="P1669">
        <v>209.31</v>
      </c>
      <c r="Q1669">
        <v>31.384799999999998</v>
      </c>
      <c r="R1669" s="7">
        <v>0.1021</v>
      </c>
      <c r="S1669" s="1">
        <v>209.30992000000001</v>
      </c>
      <c r="T1669" t="s">
        <v>315</v>
      </c>
      <c r="U1669" s="7">
        <v>31.384799999999998</v>
      </c>
      <c r="V1669" s="1">
        <v>6569.15</v>
      </c>
      <c r="W1669">
        <v>2026</v>
      </c>
    </row>
    <row r="1670" spans="1:23" x14ac:dyDescent="0.3">
      <c r="A1670">
        <v>72037664</v>
      </c>
      <c r="B1670" s="2">
        <v>46083</v>
      </c>
      <c r="C1670" t="s">
        <v>3727</v>
      </c>
      <c r="D1670" t="s">
        <v>9</v>
      </c>
      <c r="E1670" t="s">
        <v>10</v>
      </c>
      <c r="F1670" t="s">
        <v>5680</v>
      </c>
      <c r="G1670" t="s">
        <v>5681</v>
      </c>
      <c r="H1670" t="s">
        <v>5754</v>
      </c>
      <c r="I1670" t="s">
        <v>5755</v>
      </c>
      <c r="J1670" t="s">
        <v>65</v>
      </c>
      <c r="K1670" t="s">
        <v>32</v>
      </c>
      <c r="L1670">
        <v>1030</v>
      </c>
      <c r="M1670" t="s">
        <v>49</v>
      </c>
      <c r="N1670" t="s">
        <v>14</v>
      </c>
      <c r="O1670">
        <v>9.1300000000000006E-2</v>
      </c>
      <c r="P1670">
        <v>94.04</v>
      </c>
      <c r="Q1670">
        <v>31.384799999999998</v>
      </c>
      <c r="R1670" s="7">
        <v>9.1299000000000005E-2</v>
      </c>
      <c r="S1670" s="1">
        <v>94.040108000000004</v>
      </c>
      <c r="T1670" t="s">
        <v>315</v>
      </c>
      <c r="U1670" s="7">
        <v>31.384799999999998</v>
      </c>
      <c r="V1670" s="1">
        <v>2951.43</v>
      </c>
      <c r="W1670">
        <v>2026</v>
      </c>
    </row>
    <row r="1671" spans="1:23" x14ac:dyDescent="0.3">
      <c r="A1671">
        <v>72037929</v>
      </c>
      <c r="B1671" s="2">
        <v>46083</v>
      </c>
      <c r="C1671" t="s">
        <v>4270</v>
      </c>
      <c r="D1671" t="s">
        <v>9</v>
      </c>
      <c r="E1671" t="s">
        <v>10</v>
      </c>
      <c r="F1671" t="s">
        <v>5680</v>
      </c>
      <c r="G1671" t="s">
        <v>5681</v>
      </c>
      <c r="H1671" t="s">
        <v>5736</v>
      </c>
      <c r="I1671" t="s">
        <v>5737</v>
      </c>
      <c r="J1671" t="s">
        <v>62</v>
      </c>
      <c r="K1671" t="s">
        <v>32</v>
      </c>
      <c r="L1671">
        <v>1040</v>
      </c>
      <c r="M1671" t="s">
        <v>49</v>
      </c>
      <c r="N1671" t="s">
        <v>14</v>
      </c>
      <c r="O1671">
        <v>8.4199999999999997E-2</v>
      </c>
      <c r="P1671">
        <v>87.572999999999993</v>
      </c>
      <c r="Q1671">
        <v>31.384799999999998</v>
      </c>
      <c r="R1671" s="7">
        <v>8.4198999999999996E-2</v>
      </c>
      <c r="S1671" s="1">
        <v>87.572964999999996</v>
      </c>
      <c r="T1671" t="s">
        <v>315</v>
      </c>
      <c r="U1671" s="7">
        <v>31.384799999999998</v>
      </c>
      <c r="V1671" s="1">
        <v>2748.46</v>
      </c>
      <c r="W1671">
        <v>2026</v>
      </c>
    </row>
    <row r="1672" spans="1:23" x14ac:dyDescent="0.3">
      <c r="A1672">
        <v>72036478</v>
      </c>
      <c r="B1672" s="2">
        <v>46083</v>
      </c>
      <c r="C1672" t="s">
        <v>2539</v>
      </c>
      <c r="D1672" t="s">
        <v>9</v>
      </c>
      <c r="E1672" t="s">
        <v>10</v>
      </c>
      <c r="F1672" t="s">
        <v>5678</v>
      </c>
      <c r="G1672" t="s">
        <v>5679</v>
      </c>
      <c r="H1672" t="s">
        <v>5724</v>
      </c>
      <c r="I1672" t="s">
        <v>5725</v>
      </c>
      <c r="J1672" t="s">
        <v>67</v>
      </c>
      <c r="K1672" t="s">
        <v>32</v>
      </c>
      <c r="L1672">
        <v>1030</v>
      </c>
      <c r="M1672" t="s">
        <v>49</v>
      </c>
      <c r="N1672" t="s">
        <v>14</v>
      </c>
      <c r="O1672">
        <v>1.0049999999999999</v>
      </c>
      <c r="P1672">
        <v>1035.1500000000001</v>
      </c>
      <c r="Q1672">
        <v>31.384799999999998</v>
      </c>
      <c r="R1672" s="7">
        <v>1.004999</v>
      </c>
      <c r="S1672" s="1">
        <v>1035.150136</v>
      </c>
      <c r="T1672" t="s">
        <v>315</v>
      </c>
      <c r="U1672" s="7">
        <v>31.384799999999998</v>
      </c>
      <c r="V1672" s="1">
        <v>32487.98</v>
      </c>
      <c r="W1672">
        <v>2026</v>
      </c>
    </row>
    <row r="1673" spans="1:23" x14ac:dyDescent="0.3">
      <c r="A1673">
        <v>72036476</v>
      </c>
      <c r="B1673" s="2">
        <v>46083</v>
      </c>
      <c r="C1673" t="s">
        <v>2539</v>
      </c>
      <c r="D1673" t="s">
        <v>9</v>
      </c>
      <c r="E1673" t="s">
        <v>10</v>
      </c>
      <c r="F1673" t="s">
        <v>5678</v>
      </c>
      <c r="G1673" t="s">
        <v>5679</v>
      </c>
      <c r="H1673" t="s">
        <v>4062</v>
      </c>
      <c r="I1673" t="s">
        <v>4063</v>
      </c>
      <c r="J1673" t="s">
        <v>67</v>
      </c>
      <c r="K1673" t="s">
        <v>32</v>
      </c>
      <c r="L1673">
        <v>509</v>
      </c>
      <c r="M1673" t="s">
        <v>49</v>
      </c>
      <c r="N1673" t="s">
        <v>14</v>
      </c>
      <c r="O1673">
        <v>0.86080000000000001</v>
      </c>
      <c r="P1673">
        <v>438.14699999999999</v>
      </c>
      <c r="Q1673">
        <v>31.384799999999998</v>
      </c>
      <c r="R1673" s="7">
        <v>0.86080000000000001</v>
      </c>
      <c r="S1673" s="1">
        <v>438.14712800000001</v>
      </c>
      <c r="T1673" t="s">
        <v>315</v>
      </c>
      <c r="U1673" s="7">
        <v>31.384799999999998</v>
      </c>
      <c r="V1673" s="1">
        <v>13751.16</v>
      </c>
      <c r="W1673">
        <v>2026</v>
      </c>
    </row>
    <row r="1674" spans="1:23" x14ac:dyDescent="0.3">
      <c r="A1674">
        <v>72037133</v>
      </c>
      <c r="B1674" s="2">
        <v>46083</v>
      </c>
      <c r="C1674" t="s">
        <v>2606</v>
      </c>
      <c r="D1674" t="s">
        <v>9</v>
      </c>
      <c r="E1674" t="s">
        <v>10</v>
      </c>
      <c r="F1674" t="s">
        <v>5678</v>
      </c>
      <c r="G1674" t="s">
        <v>5679</v>
      </c>
      <c r="H1674" t="s">
        <v>507</v>
      </c>
      <c r="I1674" t="s">
        <v>988</v>
      </c>
      <c r="J1674" t="s">
        <v>136</v>
      </c>
      <c r="K1674" t="s">
        <v>32</v>
      </c>
      <c r="L1674">
        <v>6000</v>
      </c>
      <c r="M1674" t="s">
        <v>49</v>
      </c>
      <c r="N1674" t="s">
        <v>14</v>
      </c>
      <c r="O1674">
        <v>0.74050000000000005</v>
      </c>
      <c r="P1674">
        <v>4443</v>
      </c>
      <c r="Q1674">
        <v>31.384799999999998</v>
      </c>
      <c r="R1674" s="7">
        <v>0.74049900000000002</v>
      </c>
      <c r="S1674" s="1">
        <v>4443.0001140000004</v>
      </c>
      <c r="T1674" t="s">
        <v>315</v>
      </c>
      <c r="U1674" s="7">
        <v>31.384799999999998</v>
      </c>
      <c r="V1674" s="1">
        <v>139442.67000000001</v>
      </c>
      <c r="W1674">
        <v>2026</v>
      </c>
    </row>
    <row r="1675" spans="1:23" x14ac:dyDescent="0.3">
      <c r="A1675">
        <v>72034266</v>
      </c>
      <c r="B1675" s="2">
        <v>46083</v>
      </c>
      <c r="C1675" t="s">
        <v>2433</v>
      </c>
      <c r="D1675" t="s">
        <v>9</v>
      </c>
      <c r="E1675" t="s">
        <v>10</v>
      </c>
      <c r="F1675" t="s">
        <v>5678</v>
      </c>
      <c r="G1675" t="s">
        <v>5679</v>
      </c>
      <c r="H1675" t="s">
        <v>5726</v>
      </c>
      <c r="I1675" t="s">
        <v>5727</v>
      </c>
      <c r="J1675" t="s">
        <v>67</v>
      </c>
      <c r="K1675" t="s">
        <v>32</v>
      </c>
      <c r="L1675">
        <v>1020</v>
      </c>
      <c r="M1675" t="s">
        <v>49</v>
      </c>
      <c r="N1675" t="s">
        <v>14</v>
      </c>
      <c r="O1675">
        <v>1.2262</v>
      </c>
      <c r="P1675">
        <v>1250.7239999999999</v>
      </c>
      <c r="Q1675">
        <v>31.384799999999998</v>
      </c>
      <c r="R1675" s="7">
        <v>1.226199</v>
      </c>
      <c r="S1675" s="1">
        <v>1250.723917</v>
      </c>
      <c r="T1675" t="s">
        <v>315</v>
      </c>
      <c r="U1675" s="7">
        <v>31.384799999999998</v>
      </c>
      <c r="V1675" s="1">
        <v>39253.72</v>
      </c>
      <c r="W1675">
        <v>2026</v>
      </c>
    </row>
    <row r="1676" spans="1:23" x14ac:dyDescent="0.3">
      <c r="A1676">
        <v>72036517</v>
      </c>
      <c r="B1676" s="2">
        <v>46083</v>
      </c>
      <c r="C1676" t="s">
        <v>2548</v>
      </c>
      <c r="D1676" t="s">
        <v>9</v>
      </c>
      <c r="E1676" t="s">
        <v>10</v>
      </c>
      <c r="F1676" t="s">
        <v>5678</v>
      </c>
      <c r="G1676" t="s">
        <v>5679</v>
      </c>
      <c r="H1676" t="s">
        <v>507</v>
      </c>
      <c r="I1676" t="s">
        <v>988</v>
      </c>
      <c r="J1676" t="s">
        <v>136</v>
      </c>
      <c r="K1676" t="s">
        <v>32</v>
      </c>
      <c r="L1676">
        <v>5000</v>
      </c>
      <c r="M1676" t="s">
        <v>49</v>
      </c>
      <c r="N1676" t="s">
        <v>14</v>
      </c>
      <c r="O1676">
        <v>0.74050000000000005</v>
      </c>
      <c r="P1676">
        <v>3702.5</v>
      </c>
      <c r="Q1676">
        <v>31.384799999999998</v>
      </c>
      <c r="R1676" s="7">
        <v>0.74049900000000002</v>
      </c>
      <c r="S1676" s="1">
        <v>3702.4999360000002</v>
      </c>
      <c r="T1676" t="s">
        <v>315</v>
      </c>
      <c r="U1676" s="7">
        <v>31.384799999999998</v>
      </c>
      <c r="V1676" s="1">
        <v>116202.22</v>
      </c>
      <c r="W1676">
        <v>2026</v>
      </c>
    </row>
    <row r="1677" spans="1:23" x14ac:dyDescent="0.3">
      <c r="A1677">
        <v>72036475</v>
      </c>
      <c r="B1677" s="2">
        <v>46083</v>
      </c>
      <c r="C1677" t="s">
        <v>2539</v>
      </c>
      <c r="D1677" t="s">
        <v>9</v>
      </c>
      <c r="E1677" t="s">
        <v>10</v>
      </c>
      <c r="F1677" t="s">
        <v>5678</v>
      </c>
      <c r="G1677" t="s">
        <v>5679</v>
      </c>
      <c r="H1677" t="s">
        <v>5730</v>
      </c>
      <c r="I1677" t="s">
        <v>5731</v>
      </c>
      <c r="J1677" t="s">
        <v>67</v>
      </c>
      <c r="K1677" t="s">
        <v>32</v>
      </c>
      <c r="L1677">
        <v>1040</v>
      </c>
      <c r="M1677" t="s">
        <v>49</v>
      </c>
      <c r="N1677" t="s">
        <v>14</v>
      </c>
      <c r="O1677">
        <v>1.0758000000000001</v>
      </c>
      <c r="P1677">
        <v>1118.8320000000001</v>
      </c>
      <c r="Q1677">
        <v>31.384799999999998</v>
      </c>
      <c r="R1677" s="7">
        <v>1.0758000000000001</v>
      </c>
      <c r="S1677" s="1">
        <v>1118.832046</v>
      </c>
      <c r="T1677" t="s">
        <v>315</v>
      </c>
      <c r="U1677" s="7">
        <v>31.384799999999998</v>
      </c>
      <c r="V1677" s="1">
        <v>35114.32</v>
      </c>
      <c r="W1677">
        <v>2026</v>
      </c>
    </row>
    <row r="1678" spans="1:23" x14ac:dyDescent="0.3">
      <c r="A1678">
        <v>72036518</v>
      </c>
      <c r="B1678" s="2">
        <v>46083</v>
      </c>
      <c r="C1678" t="s">
        <v>2548</v>
      </c>
      <c r="D1678" t="s">
        <v>9</v>
      </c>
      <c r="E1678" t="s">
        <v>10</v>
      </c>
      <c r="F1678" t="s">
        <v>5678</v>
      </c>
      <c r="G1678" t="s">
        <v>5679</v>
      </c>
      <c r="H1678" t="s">
        <v>928</v>
      </c>
      <c r="I1678" t="s">
        <v>475</v>
      </c>
      <c r="J1678" t="s">
        <v>136</v>
      </c>
      <c r="K1678" t="s">
        <v>32</v>
      </c>
      <c r="L1678">
        <v>2600</v>
      </c>
      <c r="M1678" t="s">
        <v>49</v>
      </c>
      <c r="N1678" t="s">
        <v>14</v>
      </c>
      <c r="O1678">
        <v>0.74050000000000005</v>
      </c>
      <c r="P1678">
        <v>1925.3</v>
      </c>
      <c r="Q1678">
        <v>31.384799999999998</v>
      </c>
      <c r="R1678" s="7">
        <v>0.74049900000000002</v>
      </c>
      <c r="S1678" s="1">
        <v>1925.3001449999999</v>
      </c>
      <c r="T1678" t="s">
        <v>315</v>
      </c>
      <c r="U1678" s="7">
        <v>31.384799999999998</v>
      </c>
      <c r="V1678" s="1">
        <v>60425.16</v>
      </c>
      <c r="W1678">
        <v>2026</v>
      </c>
    </row>
    <row r="1679" spans="1:23" x14ac:dyDescent="0.3">
      <c r="A1679">
        <v>72036973</v>
      </c>
      <c r="B1679" s="2">
        <v>46083</v>
      </c>
      <c r="C1679" t="s">
        <v>2673</v>
      </c>
      <c r="D1679" t="s">
        <v>9</v>
      </c>
      <c r="E1679" t="s">
        <v>10</v>
      </c>
      <c r="F1679" t="s">
        <v>5678</v>
      </c>
      <c r="G1679" t="s">
        <v>5679</v>
      </c>
      <c r="H1679" t="s">
        <v>2714</v>
      </c>
      <c r="I1679" t="s">
        <v>2715</v>
      </c>
      <c r="J1679" t="s">
        <v>163</v>
      </c>
      <c r="K1679" t="s">
        <v>32</v>
      </c>
      <c r="L1679">
        <v>4020</v>
      </c>
      <c r="M1679" t="s">
        <v>49</v>
      </c>
      <c r="N1679" t="s">
        <v>14</v>
      </c>
      <c r="O1679">
        <v>1.1429</v>
      </c>
      <c r="P1679">
        <v>4594.4579999999996</v>
      </c>
      <c r="Q1679">
        <v>31.384799999999998</v>
      </c>
      <c r="R1679" s="7">
        <v>1.1429</v>
      </c>
      <c r="S1679" s="1">
        <v>4594.4581449999996</v>
      </c>
      <c r="T1679" t="s">
        <v>315</v>
      </c>
      <c r="U1679" s="7">
        <v>31.384799999999998</v>
      </c>
      <c r="V1679" s="1">
        <v>144196.15</v>
      </c>
      <c r="W1679">
        <v>2026</v>
      </c>
    </row>
    <row r="1680" spans="1:23" x14ac:dyDescent="0.3">
      <c r="A1680">
        <v>72037027</v>
      </c>
      <c r="B1680" s="2">
        <v>46083</v>
      </c>
      <c r="C1680" t="s">
        <v>3878</v>
      </c>
      <c r="D1680" t="s">
        <v>9</v>
      </c>
      <c r="E1680" t="s">
        <v>10</v>
      </c>
      <c r="F1680" t="s">
        <v>5678</v>
      </c>
      <c r="G1680" t="s">
        <v>5679</v>
      </c>
      <c r="H1680" t="s">
        <v>5732</v>
      </c>
      <c r="I1680" t="s">
        <v>5733</v>
      </c>
      <c r="J1680" t="s">
        <v>67</v>
      </c>
      <c r="K1680" t="s">
        <v>32</v>
      </c>
      <c r="L1680">
        <v>1019</v>
      </c>
      <c r="M1680" t="s">
        <v>49</v>
      </c>
      <c r="N1680" t="s">
        <v>14</v>
      </c>
      <c r="O1680">
        <v>0.97099999999999997</v>
      </c>
      <c r="P1680">
        <v>989.45</v>
      </c>
      <c r="Q1680">
        <v>31.384799999999998</v>
      </c>
      <c r="R1680" s="7">
        <v>0.97099899999999995</v>
      </c>
      <c r="S1680" s="1">
        <v>989.44998799999996</v>
      </c>
      <c r="T1680" t="s">
        <v>315</v>
      </c>
      <c r="U1680" s="7">
        <v>31.384799999999998</v>
      </c>
      <c r="V1680" s="1">
        <v>31053.69</v>
      </c>
      <c r="W1680">
        <v>2026</v>
      </c>
    </row>
    <row r="1681" spans="1:23" x14ac:dyDescent="0.3">
      <c r="A1681">
        <v>72034266</v>
      </c>
      <c r="B1681" s="2">
        <v>46083</v>
      </c>
      <c r="C1681" t="s">
        <v>2433</v>
      </c>
      <c r="D1681" t="s">
        <v>9</v>
      </c>
      <c r="E1681" t="s">
        <v>10</v>
      </c>
      <c r="F1681" t="s">
        <v>5678</v>
      </c>
      <c r="G1681" t="s">
        <v>5679</v>
      </c>
      <c r="H1681" t="s">
        <v>4062</v>
      </c>
      <c r="I1681" t="s">
        <v>4063</v>
      </c>
      <c r="J1681" t="s">
        <v>67</v>
      </c>
      <c r="K1681" t="s">
        <v>32</v>
      </c>
      <c r="L1681">
        <v>34</v>
      </c>
      <c r="M1681" t="s">
        <v>49</v>
      </c>
      <c r="N1681" t="s">
        <v>14</v>
      </c>
      <c r="O1681">
        <v>0.86080000000000001</v>
      </c>
      <c r="P1681">
        <v>29.266999999999999</v>
      </c>
      <c r="Q1681">
        <v>31.384799999999998</v>
      </c>
      <c r="R1681" s="7">
        <v>0.86080000000000001</v>
      </c>
      <c r="S1681" s="1">
        <v>29.267033000000001</v>
      </c>
      <c r="T1681" t="s">
        <v>315</v>
      </c>
      <c r="U1681" s="7">
        <v>31.384799999999998</v>
      </c>
      <c r="V1681" s="1">
        <v>918.54</v>
      </c>
      <c r="W1681">
        <v>2026</v>
      </c>
    </row>
    <row r="1682" spans="1:23" x14ac:dyDescent="0.3">
      <c r="A1682">
        <v>72036821</v>
      </c>
      <c r="B1682" s="2">
        <v>46083</v>
      </c>
      <c r="C1682" t="s">
        <v>2687</v>
      </c>
      <c r="D1682" t="s">
        <v>9</v>
      </c>
      <c r="E1682" t="s">
        <v>10</v>
      </c>
      <c r="F1682" t="s">
        <v>5678</v>
      </c>
      <c r="G1682" t="s">
        <v>5679</v>
      </c>
      <c r="H1682" t="s">
        <v>507</v>
      </c>
      <c r="I1682" t="s">
        <v>988</v>
      </c>
      <c r="J1682" t="s">
        <v>136</v>
      </c>
      <c r="K1682" t="s">
        <v>32</v>
      </c>
      <c r="L1682">
        <v>1500</v>
      </c>
      <c r="M1682" t="s">
        <v>49</v>
      </c>
      <c r="N1682" t="s">
        <v>14</v>
      </c>
      <c r="O1682">
        <v>0.74050000000000005</v>
      </c>
      <c r="P1682">
        <v>1110.75</v>
      </c>
      <c r="Q1682">
        <v>31.384799999999998</v>
      </c>
      <c r="R1682" s="7">
        <v>0.74049900000000002</v>
      </c>
      <c r="S1682" s="1">
        <v>1110.750108</v>
      </c>
      <c r="T1682" t="s">
        <v>315</v>
      </c>
      <c r="U1682" s="7">
        <v>31.384799999999998</v>
      </c>
      <c r="V1682" s="1">
        <v>34860.67</v>
      </c>
      <c r="W1682">
        <v>2026</v>
      </c>
    </row>
    <row r="1683" spans="1:23" x14ac:dyDescent="0.3">
      <c r="A1683">
        <v>72037876</v>
      </c>
      <c r="B1683" s="2">
        <v>46083</v>
      </c>
      <c r="C1683" t="s">
        <v>3480</v>
      </c>
      <c r="D1683" t="s">
        <v>9</v>
      </c>
      <c r="E1683" t="s">
        <v>10</v>
      </c>
      <c r="F1683" t="s">
        <v>5702</v>
      </c>
      <c r="G1683" t="s">
        <v>5703</v>
      </c>
      <c r="H1683" t="s">
        <v>1659</v>
      </c>
      <c r="I1683" t="s">
        <v>1660</v>
      </c>
      <c r="J1683" t="s">
        <v>62</v>
      </c>
      <c r="K1683" t="s">
        <v>33</v>
      </c>
      <c r="L1683">
        <v>1600</v>
      </c>
      <c r="M1683" t="s">
        <v>49</v>
      </c>
      <c r="N1683" t="s">
        <v>14</v>
      </c>
      <c r="O1683">
        <v>8.14E-2</v>
      </c>
      <c r="P1683">
        <v>130.24</v>
      </c>
      <c r="Q1683">
        <v>31.384799999999998</v>
      </c>
      <c r="R1683" s="7">
        <v>8.1398999999999999E-2</v>
      </c>
      <c r="S1683" s="1">
        <v>130.240116</v>
      </c>
      <c r="T1683" t="s">
        <v>315</v>
      </c>
      <c r="U1683" s="7">
        <v>31.384799999999998</v>
      </c>
      <c r="V1683" s="1">
        <v>4087.56</v>
      </c>
      <c r="W1683">
        <v>2026</v>
      </c>
    </row>
    <row r="1684" spans="1:23" x14ac:dyDescent="0.3">
      <c r="A1684">
        <v>72037868</v>
      </c>
      <c r="B1684" s="2">
        <v>46083</v>
      </c>
      <c r="C1684" t="s">
        <v>3480</v>
      </c>
      <c r="D1684" t="s">
        <v>9</v>
      </c>
      <c r="E1684" t="s">
        <v>10</v>
      </c>
      <c r="F1684" t="s">
        <v>5702</v>
      </c>
      <c r="G1684" t="s">
        <v>5703</v>
      </c>
      <c r="H1684" t="s">
        <v>176</v>
      </c>
      <c r="I1684" t="s">
        <v>177</v>
      </c>
      <c r="J1684" t="s">
        <v>173</v>
      </c>
      <c r="K1684" t="s">
        <v>33</v>
      </c>
      <c r="L1684">
        <v>100000</v>
      </c>
      <c r="M1684" t="s">
        <v>49</v>
      </c>
      <c r="N1684" t="s">
        <v>14</v>
      </c>
      <c r="O1684">
        <v>1.6400000000000001E-2</v>
      </c>
      <c r="P1684">
        <v>1640</v>
      </c>
      <c r="Q1684">
        <v>31.384799999999998</v>
      </c>
      <c r="R1684" s="7">
        <v>1.6399E-2</v>
      </c>
      <c r="S1684" s="1">
        <v>1639.9999359999999</v>
      </c>
      <c r="T1684" t="s">
        <v>315</v>
      </c>
      <c r="U1684" s="7">
        <v>31.384799999999998</v>
      </c>
      <c r="V1684" s="1">
        <v>51471.07</v>
      </c>
      <c r="W1684">
        <v>2026</v>
      </c>
    </row>
    <row r="1685" spans="1:23" x14ac:dyDescent="0.3">
      <c r="A1685">
        <v>72037926</v>
      </c>
      <c r="B1685" s="2">
        <v>46083</v>
      </c>
      <c r="C1685" t="s">
        <v>4270</v>
      </c>
      <c r="D1685" t="s">
        <v>9</v>
      </c>
      <c r="E1685" t="s">
        <v>10</v>
      </c>
      <c r="F1685" t="s">
        <v>5702</v>
      </c>
      <c r="G1685" t="s">
        <v>5703</v>
      </c>
      <c r="H1685" t="s">
        <v>176</v>
      </c>
      <c r="I1685" t="s">
        <v>177</v>
      </c>
      <c r="J1685" t="s">
        <v>173</v>
      </c>
      <c r="K1685" t="s">
        <v>33</v>
      </c>
      <c r="L1685">
        <v>150000</v>
      </c>
      <c r="M1685" t="s">
        <v>49</v>
      </c>
      <c r="N1685" t="s">
        <v>14</v>
      </c>
      <c r="O1685">
        <v>1.6400000000000001E-2</v>
      </c>
      <c r="P1685">
        <v>2460</v>
      </c>
      <c r="Q1685">
        <v>31.384799999999998</v>
      </c>
      <c r="R1685" s="7">
        <v>1.6399E-2</v>
      </c>
      <c r="S1685" s="1">
        <v>2460.000063</v>
      </c>
      <c r="T1685" t="s">
        <v>315</v>
      </c>
      <c r="U1685" s="7">
        <v>31.384799999999998</v>
      </c>
      <c r="V1685" s="1">
        <v>77206.61</v>
      </c>
      <c r="W1685">
        <v>2026</v>
      </c>
    </row>
    <row r="1686" spans="1:23" x14ac:dyDescent="0.3">
      <c r="A1686">
        <v>72037947</v>
      </c>
      <c r="B1686" s="2">
        <v>46083</v>
      </c>
      <c r="C1686" t="s">
        <v>4270</v>
      </c>
      <c r="D1686" t="s">
        <v>9</v>
      </c>
      <c r="E1686" t="s">
        <v>10</v>
      </c>
      <c r="F1686" t="s">
        <v>5702</v>
      </c>
      <c r="G1686" t="s">
        <v>5703</v>
      </c>
      <c r="H1686" t="s">
        <v>171</v>
      </c>
      <c r="I1686" t="s">
        <v>992</v>
      </c>
      <c r="J1686" t="s">
        <v>172</v>
      </c>
      <c r="K1686" t="s">
        <v>33</v>
      </c>
      <c r="L1686">
        <v>14000</v>
      </c>
      <c r="M1686" t="s">
        <v>49</v>
      </c>
      <c r="N1686" t="s">
        <v>14</v>
      </c>
      <c r="O1686">
        <v>0.01</v>
      </c>
      <c r="P1686">
        <v>140</v>
      </c>
      <c r="Q1686">
        <v>31.384799999999998</v>
      </c>
      <c r="R1686" s="7">
        <v>0.01</v>
      </c>
      <c r="S1686" s="1">
        <v>139.99993599999999</v>
      </c>
      <c r="T1686" t="s">
        <v>315</v>
      </c>
      <c r="U1686" s="7">
        <v>31.384799999999998</v>
      </c>
      <c r="V1686" s="1">
        <v>4393.87</v>
      </c>
      <c r="W1686">
        <v>2026</v>
      </c>
    </row>
    <row r="1687" spans="1:23" x14ac:dyDescent="0.3">
      <c r="A1687">
        <v>72037273</v>
      </c>
      <c r="B1687" s="2">
        <v>46083</v>
      </c>
      <c r="C1687" t="s">
        <v>3291</v>
      </c>
      <c r="D1687" t="s">
        <v>9</v>
      </c>
      <c r="E1687" t="s">
        <v>10</v>
      </c>
      <c r="F1687" t="s">
        <v>5696</v>
      </c>
      <c r="G1687" t="s">
        <v>5697</v>
      </c>
      <c r="H1687" t="s">
        <v>176</v>
      </c>
      <c r="I1687" t="s">
        <v>177</v>
      </c>
      <c r="J1687" t="s">
        <v>173</v>
      </c>
      <c r="K1687" t="s">
        <v>33</v>
      </c>
      <c r="L1687">
        <v>46000</v>
      </c>
      <c r="M1687" t="s">
        <v>49</v>
      </c>
      <c r="N1687" t="s">
        <v>14</v>
      </c>
      <c r="O1687">
        <v>1.43E-2</v>
      </c>
      <c r="P1687">
        <v>657.803</v>
      </c>
      <c r="Q1687">
        <v>31.384799999999998</v>
      </c>
      <c r="R1687" s="7">
        <v>1.4298999999999999E-2</v>
      </c>
      <c r="S1687" s="1">
        <v>657.80313999999998</v>
      </c>
      <c r="T1687" t="s">
        <v>315</v>
      </c>
      <c r="U1687" s="7">
        <v>31.384799999999998</v>
      </c>
      <c r="V1687" s="1">
        <v>20645.02</v>
      </c>
      <c r="W1687">
        <v>2026</v>
      </c>
    </row>
    <row r="1688" spans="1:23" x14ac:dyDescent="0.3">
      <c r="A1688">
        <v>72037181</v>
      </c>
      <c r="B1688" s="2">
        <v>46083</v>
      </c>
      <c r="C1688" t="s">
        <v>2958</v>
      </c>
      <c r="D1688" t="s">
        <v>9</v>
      </c>
      <c r="E1688" t="s">
        <v>10</v>
      </c>
      <c r="F1688" t="s">
        <v>5696</v>
      </c>
      <c r="G1688" t="s">
        <v>5697</v>
      </c>
      <c r="H1688" t="s">
        <v>2054</v>
      </c>
      <c r="I1688" t="s">
        <v>2055</v>
      </c>
      <c r="J1688" t="s">
        <v>67</v>
      </c>
      <c r="K1688" t="s">
        <v>33</v>
      </c>
      <c r="L1688">
        <v>1009</v>
      </c>
      <c r="M1688" t="s">
        <v>49</v>
      </c>
      <c r="N1688" t="s">
        <v>14</v>
      </c>
      <c r="O1688">
        <v>1.1763999999999999</v>
      </c>
      <c r="P1688">
        <v>1186.99</v>
      </c>
      <c r="Q1688">
        <v>31.384799999999998</v>
      </c>
      <c r="R1688" s="7">
        <v>1.1763999999999999</v>
      </c>
      <c r="S1688" s="1">
        <v>1186.9898800000001</v>
      </c>
      <c r="T1688" t="s">
        <v>315</v>
      </c>
      <c r="U1688" s="7">
        <v>31.384799999999998</v>
      </c>
      <c r="V1688" s="1">
        <v>37253.440000000002</v>
      </c>
      <c r="W1688">
        <v>2026</v>
      </c>
    </row>
    <row r="1689" spans="1:23" x14ac:dyDescent="0.3">
      <c r="A1689">
        <v>72037181</v>
      </c>
      <c r="B1689" s="2">
        <v>46083</v>
      </c>
      <c r="C1689" t="s">
        <v>2958</v>
      </c>
      <c r="D1689" t="s">
        <v>9</v>
      </c>
      <c r="E1689" t="s">
        <v>10</v>
      </c>
      <c r="F1689" t="s">
        <v>5696</v>
      </c>
      <c r="G1689" t="s">
        <v>5697</v>
      </c>
      <c r="H1689" t="s">
        <v>2052</v>
      </c>
      <c r="I1689" t="s">
        <v>2053</v>
      </c>
      <c r="J1689" t="s">
        <v>67</v>
      </c>
      <c r="K1689" t="s">
        <v>33</v>
      </c>
      <c r="L1689">
        <v>1009</v>
      </c>
      <c r="M1689" t="s">
        <v>49</v>
      </c>
      <c r="N1689" t="s">
        <v>14</v>
      </c>
      <c r="O1689">
        <v>0.81850000000000001</v>
      </c>
      <c r="P1689">
        <v>825.87</v>
      </c>
      <c r="Q1689">
        <v>31.384799999999998</v>
      </c>
      <c r="R1689" s="7">
        <v>0.81850000000000001</v>
      </c>
      <c r="S1689" s="1">
        <v>825.86984700000005</v>
      </c>
      <c r="T1689" t="s">
        <v>315</v>
      </c>
      <c r="U1689" s="7">
        <v>31.384799999999998</v>
      </c>
      <c r="V1689" s="1">
        <v>25919.759999999998</v>
      </c>
      <c r="W1689">
        <v>2026</v>
      </c>
    </row>
    <row r="1690" spans="1:23" x14ac:dyDescent="0.3">
      <c r="A1690">
        <v>72037181</v>
      </c>
      <c r="B1690" s="2">
        <v>46083</v>
      </c>
      <c r="C1690" t="s">
        <v>2958</v>
      </c>
      <c r="D1690" t="s">
        <v>9</v>
      </c>
      <c r="E1690" t="s">
        <v>10</v>
      </c>
      <c r="F1690" t="s">
        <v>5696</v>
      </c>
      <c r="G1690" t="s">
        <v>5697</v>
      </c>
      <c r="H1690" t="s">
        <v>2050</v>
      </c>
      <c r="I1690" t="s">
        <v>2051</v>
      </c>
      <c r="J1690" t="s">
        <v>67</v>
      </c>
      <c r="K1690" t="s">
        <v>33</v>
      </c>
      <c r="L1690">
        <v>1009</v>
      </c>
      <c r="M1690" t="s">
        <v>49</v>
      </c>
      <c r="N1690" t="s">
        <v>14</v>
      </c>
      <c r="O1690">
        <v>0.91059999999999997</v>
      </c>
      <c r="P1690">
        <v>918.79499999999996</v>
      </c>
      <c r="Q1690">
        <v>31.384799999999998</v>
      </c>
      <c r="R1690" s="7">
        <v>0.91059999999999997</v>
      </c>
      <c r="S1690" s="1">
        <v>918.79508499999997</v>
      </c>
      <c r="T1690" t="s">
        <v>315</v>
      </c>
      <c r="U1690" s="7">
        <v>31.384799999999998</v>
      </c>
      <c r="V1690" s="1">
        <v>28836.2</v>
      </c>
      <c r="W1690">
        <v>2026</v>
      </c>
    </row>
    <row r="1691" spans="1:23" x14ac:dyDescent="0.3">
      <c r="A1691">
        <v>72037237</v>
      </c>
      <c r="B1691" s="2">
        <v>46083</v>
      </c>
      <c r="C1691" t="s">
        <v>3339</v>
      </c>
      <c r="D1691" t="s">
        <v>9</v>
      </c>
      <c r="E1691" t="s">
        <v>10</v>
      </c>
      <c r="F1691" t="s">
        <v>5696</v>
      </c>
      <c r="G1691" t="s">
        <v>5697</v>
      </c>
      <c r="H1691" t="s">
        <v>171</v>
      </c>
      <c r="I1691" t="s">
        <v>992</v>
      </c>
      <c r="J1691" t="s">
        <v>172</v>
      </c>
      <c r="K1691" t="s">
        <v>33</v>
      </c>
      <c r="L1691">
        <v>5000</v>
      </c>
      <c r="M1691" t="s">
        <v>49</v>
      </c>
      <c r="N1691" t="s">
        <v>14</v>
      </c>
      <c r="O1691">
        <v>0.01</v>
      </c>
      <c r="P1691">
        <v>50</v>
      </c>
      <c r="Q1691">
        <v>31.384799999999998</v>
      </c>
      <c r="R1691" s="7">
        <v>0.01</v>
      </c>
      <c r="S1691" s="1">
        <v>50</v>
      </c>
      <c r="T1691" t="s">
        <v>315</v>
      </c>
      <c r="U1691" s="7">
        <v>31.384799999999998</v>
      </c>
      <c r="V1691" s="1">
        <v>1569.24</v>
      </c>
      <c r="W1691">
        <v>2026</v>
      </c>
    </row>
    <row r="1692" spans="1:23" x14ac:dyDescent="0.3">
      <c r="A1692">
        <v>72036687</v>
      </c>
      <c r="B1692" s="2">
        <v>46083</v>
      </c>
      <c r="C1692" t="s">
        <v>2686</v>
      </c>
      <c r="D1692" t="s">
        <v>9</v>
      </c>
      <c r="E1692" t="s">
        <v>10</v>
      </c>
      <c r="F1692" t="s">
        <v>5696</v>
      </c>
      <c r="G1692" t="s">
        <v>5697</v>
      </c>
      <c r="H1692" t="s">
        <v>5758</v>
      </c>
      <c r="I1692" t="s">
        <v>5759</v>
      </c>
      <c r="J1692" t="s">
        <v>163</v>
      </c>
      <c r="K1692" t="s">
        <v>33</v>
      </c>
      <c r="L1692">
        <v>950</v>
      </c>
      <c r="M1692" t="s">
        <v>49</v>
      </c>
      <c r="N1692" t="s">
        <v>14</v>
      </c>
      <c r="O1692">
        <v>1.5859099999999999</v>
      </c>
      <c r="P1692">
        <v>1506.61</v>
      </c>
      <c r="Q1692">
        <v>31.384799999999998</v>
      </c>
      <c r="R1692" s="7">
        <v>1.5859099999999999</v>
      </c>
      <c r="S1692" s="1">
        <v>1506.6098870000001</v>
      </c>
      <c r="T1692" t="s">
        <v>315</v>
      </c>
      <c r="U1692" s="7">
        <v>31.384799999999998</v>
      </c>
      <c r="V1692" s="1">
        <v>47284.65</v>
      </c>
      <c r="W1692">
        <v>2026</v>
      </c>
    </row>
    <row r="1693" spans="1:23" x14ac:dyDescent="0.3">
      <c r="A1693">
        <v>72036699</v>
      </c>
      <c r="B1693" s="2">
        <v>46083</v>
      </c>
      <c r="C1693" t="s">
        <v>2543</v>
      </c>
      <c r="D1693" t="s">
        <v>9</v>
      </c>
      <c r="E1693" t="s">
        <v>10</v>
      </c>
      <c r="F1693" t="s">
        <v>5696</v>
      </c>
      <c r="G1693" t="s">
        <v>5697</v>
      </c>
      <c r="H1693" t="s">
        <v>4048</v>
      </c>
      <c r="I1693" t="s">
        <v>4049</v>
      </c>
      <c r="J1693" t="s">
        <v>269</v>
      </c>
      <c r="K1693" t="s">
        <v>33</v>
      </c>
      <c r="L1693">
        <v>432</v>
      </c>
      <c r="M1693" t="s">
        <v>49</v>
      </c>
      <c r="N1693" t="s">
        <v>14</v>
      </c>
      <c r="O1693">
        <v>4.1377100000000002</v>
      </c>
      <c r="P1693">
        <v>1787.49</v>
      </c>
      <c r="Q1693">
        <v>31.384799999999998</v>
      </c>
      <c r="R1693" s="7">
        <v>4.1377090000000001</v>
      </c>
      <c r="S1693" s="1">
        <v>1787.4901219999999</v>
      </c>
      <c r="T1693" t="s">
        <v>315</v>
      </c>
      <c r="U1693" s="7">
        <v>31.384799999999998</v>
      </c>
      <c r="V1693" s="1">
        <v>56100.02</v>
      </c>
      <c r="W1693">
        <v>2026</v>
      </c>
    </row>
    <row r="1694" spans="1:23" x14ac:dyDescent="0.3">
      <c r="A1694">
        <v>72037564</v>
      </c>
      <c r="B1694" s="2">
        <v>46083</v>
      </c>
      <c r="C1694" t="s">
        <v>4190</v>
      </c>
      <c r="D1694" t="s">
        <v>9</v>
      </c>
      <c r="E1694" t="s">
        <v>10</v>
      </c>
      <c r="F1694" t="s">
        <v>5680</v>
      </c>
      <c r="G1694" t="s">
        <v>5681</v>
      </c>
      <c r="H1694" t="s">
        <v>344</v>
      </c>
      <c r="I1694" t="s">
        <v>345</v>
      </c>
      <c r="J1694" t="s">
        <v>62</v>
      </c>
      <c r="K1694" t="s">
        <v>32</v>
      </c>
      <c r="L1694">
        <v>2000</v>
      </c>
      <c r="M1694" t="s">
        <v>49</v>
      </c>
      <c r="N1694" t="s">
        <v>14</v>
      </c>
      <c r="O1694">
        <v>7.6799999999999993E-2</v>
      </c>
      <c r="P1694">
        <v>153.6</v>
      </c>
      <c r="Q1694">
        <v>31.384799999999998</v>
      </c>
      <c r="R1694" s="7">
        <v>7.6799000000000006E-2</v>
      </c>
      <c r="S1694" s="1">
        <v>153.60015000000001</v>
      </c>
      <c r="T1694" t="s">
        <v>315</v>
      </c>
      <c r="U1694" s="7">
        <v>31.384799999999998</v>
      </c>
      <c r="V1694" s="1">
        <v>4820.71</v>
      </c>
      <c r="W1694">
        <v>2026</v>
      </c>
    </row>
    <row r="1695" spans="1:23" x14ac:dyDescent="0.3">
      <c r="A1695">
        <v>72037565</v>
      </c>
      <c r="B1695" s="2">
        <v>46083</v>
      </c>
      <c r="C1695" t="s">
        <v>4190</v>
      </c>
      <c r="D1695" t="s">
        <v>9</v>
      </c>
      <c r="E1695" t="s">
        <v>10</v>
      </c>
      <c r="F1695" t="s">
        <v>5680</v>
      </c>
      <c r="G1695" t="s">
        <v>5681</v>
      </c>
      <c r="H1695" t="s">
        <v>1663</v>
      </c>
      <c r="I1695" t="s">
        <v>1664</v>
      </c>
      <c r="J1695" t="s">
        <v>62</v>
      </c>
      <c r="K1695" t="s">
        <v>32</v>
      </c>
      <c r="L1695">
        <v>2000</v>
      </c>
      <c r="M1695" t="s">
        <v>49</v>
      </c>
      <c r="N1695" t="s">
        <v>14</v>
      </c>
      <c r="O1695">
        <v>7.6799999999999993E-2</v>
      </c>
      <c r="P1695">
        <v>153.6</v>
      </c>
      <c r="Q1695">
        <v>31.384799999999998</v>
      </c>
      <c r="R1695" s="7">
        <v>7.6799000000000006E-2</v>
      </c>
      <c r="S1695" s="1">
        <v>153.60015000000001</v>
      </c>
      <c r="T1695" t="s">
        <v>315</v>
      </c>
      <c r="U1695" s="7">
        <v>31.384799999999998</v>
      </c>
      <c r="V1695" s="1">
        <v>4820.71</v>
      </c>
      <c r="W1695">
        <v>2026</v>
      </c>
    </row>
    <row r="1696" spans="1:23" x14ac:dyDescent="0.3">
      <c r="A1696">
        <v>72037925</v>
      </c>
      <c r="B1696" s="2">
        <v>46083</v>
      </c>
      <c r="C1696" t="s">
        <v>4270</v>
      </c>
      <c r="D1696" t="s">
        <v>9</v>
      </c>
      <c r="E1696" t="s">
        <v>10</v>
      </c>
      <c r="F1696" t="s">
        <v>5680</v>
      </c>
      <c r="G1696" t="s">
        <v>5681</v>
      </c>
      <c r="H1696" t="s">
        <v>1147</v>
      </c>
      <c r="I1696" t="s">
        <v>1148</v>
      </c>
      <c r="J1696" t="s">
        <v>62</v>
      </c>
      <c r="K1696" t="s">
        <v>32</v>
      </c>
      <c r="L1696">
        <v>2000</v>
      </c>
      <c r="M1696" t="s">
        <v>49</v>
      </c>
      <c r="N1696" t="s">
        <v>14</v>
      </c>
      <c r="O1696">
        <v>7.8600000000000003E-2</v>
      </c>
      <c r="P1696">
        <v>157.19999999999999</v>
      </c>
      <c r="Q1696">
        <v>31.384799999999998</v>
      </c>
      <c r="R1696" s="7">
        <v>7.8600000000000003E-2</v>
      </c>
      <c r="S1696" s="1">
        <v>157.19998200000001</v>
      </c>
      <c r="T1696" t="s">
        <v>315</v>
      </c>
      <c r="U1696" s="7">
        <v>31.384799999999998</v>
      </c>
      <c r="V1696" s="1">
        <v>4933.6899999999996</v>
      </c>
      <c r="W1696">
        <v>2026</v>
      </c>
    </row>
    <row r="1697" spans="1:23" x14ac:dyDescent="0.3">
      <c r="A1697">
        <v>72037568</v>
      </c>
      <c r="B1697" s="2">
        <v>46083</v>
      </c>
      <c r="C1697" t="s">
        <v>4190</v>
      </c>
      <c r="D1697" t="s">
        <v>9</v>
      </c>
      <c r="E1697" t="s">
        <v>10</v>
      </c>
      <c r="F1697" t="s">
        <v>5680</v>
      </c>
      <c r="G1697" t="s">
        <v>5681</v>
      </c>
      <c r="H1697" t="s">
        <v>1661</v>
      </c>
      <c r="I1697" t="s">
        <v>1662</v>
      </c>
      <c r="J1697" t="s">
        <v>62</v>
      </c>
      <c r="K1697" t="s">
        <v>32</v>
      </c>
      <c r="L1697">
        <v>2000</v>
      </c>
      <c r="M1697" t="s">
        <v>49</v>
      </c>
      <c r="N1697" t="s">
        <v>14</v>
      </c>
      <c r="O1697">
        <v>0.13589999999999999</v>
      </c>
      <c r="P1697">
        <v>271.8</v>
      </c>
      <c r="Q1697">
        <v>31.384799999999998</v>
      </c>
      <c r="R1697" s="7">
        <v>0.13589899999999999</v>
      </c>
      <c r="S1697" s="1">
        <v>271.80004300000002</v>
      </c>
      <c r="T1697" t="s">
        <v>315</v>
      </c>
      <c r="U1697" s="7">
        <v>31.384799999999998</v>
      </c>
      <c r="V1697" s="1">
        <v>8530.39</v>
      </c>
      <c r="W1697">
        <v>2026</v>
      </c>
    </row>
    <row r="1698" spans="1:23" x14ac:dyDescent="0.3">
      <c r="A1698">
        <v>72037864</v>
      </c>
      <c r="B1698" s="2">
        <v>46083</v>
      </c>
      <c r="C1698" t="s">
        <v>3480</v>
      </c>
      <c r="D1698" t="s">
        <v>9</v>
      </c>
      <c r="E1698" t="s">
        <v>10</v>
      </c>
      <c r="F1698" t="s">
        <v>5680</v>
      </c>
      <c r="G1698" t="s">
        <v>5681</v>
      </c>
      <c r="H1698" t="s">
        <v>1147</v>
      </c>
      <c r="I1698" t="s">
        <v>1148</v>
      </c>
      <c r="J1698" t="s">
        <v>62</v>
      </c>
      <c r="K1698" t="s">
        <v>32</v>
      </c>
      <c r="L1698">
        <v>2000</v>
      </c>
      <c r="M1698" t="s">
        <v>49</v>
      </c>
      <c r="N1698" t="s">
        <v>14</v>
      </c>
      <c r="O1698">
        <v>7.8600000000000003E-2</v>
      </c>
      <c r="P1698">
        <v>157.19999999999999</v>
      </c>
      <c r="Q1698">
        <v>31.384799999999998</v>
      </c>
      <c r="R1698" s="7">
        <v>7.8600000000000003E-2</v>
      </c>
      <c r="S1698" s="1">
        <v>157.19998200000001</v>
      </c>
      <c r="T1698" t="s">
        <v>315</v>
      </c>
      <c r="U1698" s="7">
        <v>31.384799999999998</v>
      </c>
      <c r="V1698" s="1">
        <v>4933.6899999999996</v>
      </c>
      <c r="W1698">
        <v>2026</v>
      </c>
    </row>
    <row r="1699" spans="1:23" x14ac:dyDescent="0.3">
      <c r="A1699">
        <v>72037305</v>
      </c>
      <c r="B1699" s="2">
        <v>46083</v>
      </c>
      <c r="C1699" t="s">
        <v>2943</v>
      </c>
      <c r="D1699" t="s">
        <v>9</v>
      </c>
      <c r="E1699" t="s">
        <v>10</v>
      </c>
      <c r="F1699" t="s">
        <v>5702</v>
      </c>
      <c r="G1699" t="s">
        <v>5703</v>
      </c>
      <c r="H1699" t="s">
        <v>5841</v>
      </c>
      <c r="I1699" t="s">
        <v>5842</v>
      </c>
      <c r="J1699" t="s">
        <v>65</v>
      </c>
      <c r="K1699" t="s">
        <v>33</v>
      </c>
      <c r="L1699">
        <v>2000</v>
      </c>
      <c r="M1699" t="s">
        <v>49</v>
      </c>
      <c r="N1699" t="s">
        <v>14</v>
      </c>
      <c r="O1699">
        <v>0.23699999999999999</v>
      </c>
      <c r="P1699">
        <v>474</v>
      </c>
      <c r="Q1699">
        <v>31.384799999999998</v>
      </c>
      <c r="R1699" s="7">
        <v>0.23699999999999999</v>
      </c>
      <c r="S1699" s="1">
        <v>474.00015200000001</v>
      </c>
      <c r="T1699" t="s">
        <v>315</v>
      </c>
      <c r="U1699" s="7">
        <v>31.384799999999998</v>
      </c>
      <c r="V1699" s="1">
        <v>14876.4</v>
      </c>
      <c r="W1699">
        <v>2026</v>
      </c>
    </row>
    <row r="1700" spans="1:23" x14ac:dyDescent="0.3">
      <c r="A1700">
        <v>72037305</v>
      </c>
      <c r="B1700" s="2">
        <v>46083</v>
      </c>
      <c r="C1700" t="s">
        <v>2943</v>
      </c>
      <c r="D1700" t="s">
        <v>9</v>
      </c>
      <c r="E1700" t="s">
        <v>10</v>
      </c>
      <c r="F1700" t="s">
        <v>5702</v>
      </c>
      <c r="G1700" t="s">
        <v>5703</v>
      </c>
      <c r="H1700" t="s">
        <v>5843</v>
      </c>
      <c r="I1700" t="s">
        <v>5844</v>
      </c>
      <c r="J1700" t="s">
        <v>65</v>
      </c>
      <c r="K1700" t="s">
        <v>33</v>
      </c>
      <c r="L1700">
        <v>2000</v>
      </c>
      <c r="M1700" t="s">
        <v>49</v>
      </c>
      <c r="N1700" t="s">
        <v>14</v>
      </c>
      <c r="O1700">
        <v>0.23710000000000001</v>
      </c>
      <c r="P1700">
        <v>474.2</v>
      </c>
      <c r="Q1700">
        <v>31.384799999999998</v>
      </c>
      <c r="R1700" s="7">
        <v>0.23710000000000001</v>
      </c>
      <c r="S1700" s="1">
        <v>474.19993099999999</v>
      </c>
      <c r="T1700" t="s">
        <v>315</v>
      </c>
      <c r="U1700" s="7">
        <v>31.384799999999998</v>
      </c>
      <c r="V1700" s="1">
        <v>14882.67</v>
      </c>
      <c r="W1700">
        <v>2026</v>
      </c>
    </row>
    <row r="1701" spans="1:23" x14ac:dyDescent="0.3">
      <c r="A1701">
        <v>72037563</v>
      </c>
      <c r="B1701" s="2">
        <v>46083</v>
      </c>
      <c r="C1701" t="s">
        <v>4190</v>
      </c>
      <c r="D1701" t="s">
        <v>9</v>
      </c>
      <c r="E1701" t="s">
        <v>10</v>
      </c>
      <c r="F1701" t="s">
        <v>5680</v>
      </c>
      <c r="G1701" t="s">
        <v>5681</v>
      </c>
      <c r="H1701" t="s">
        <v>1659</v>
      </c>
      <c r="I1701" t="s">
        <v>1660</v>
      </c>
      <c r="J1701" t="s">
        <v>62</v>
      </c>
      <c r="K1701" t="s">
        <v>32</v>
      </c>
      <c r="L1701">
        <v>1000</v>
      </c>
      <c r="M1701" t="s">
        <v>49</v>
      </c>
      <c r="N1701" t="s">
        <v>14</v>
      </c>
      <c r="O1701">
        <v>8.14E-2</v>
      </c>
      <c r="P1701">
        <v>81.400000000000006</v>
      </c>
      <c r="Q1701">
        <v>31.384799999999998</v>
      </c>
      <c r="R1701" s="7">
        <v>8.1398999999999999E-2</v>
      </c>
      <c r="S1701" s="1">
        <v>81.399912999999998</v>
      </c>
      <c r="T1701" t="s">
        <v>315</v>
      </c>
      <c r="U1701" s="7">
        <v>31.384799999999998</v>
      </c>
      <c r="V1701" s="1">
        <v>2554.7199999999998</v>
      </c>
      <c r="W1701">
        <v>2026</v>
      </c>
    </row>
    <row r="1702" spans="1:23" x14ac:dyDescent="0.3">
      <c r="A1702">
        <v>72037226</v>
      </c>
      <c r="B1702" s="2">
        <v>46083</v>
      </c>
      <c r="C1702" t="s">
        <v>3339</v>
      </c>
      <c r="D1702" t="s">
        <v>9</v>
      </c>
      <c r="E1702" t="s">
        <v>10</v>
      </c>
      <c r="F1702" t="s">
        <v>5678</v>
      </c>
      <c r="G1702" t="s">
        <v>5679</v>
      </c>
      <c r="H1702" t="s">
        <v>2509</v>
      </c>
      <c r="I1702" t="s">
        <v>2510</v>
      </c>
      <c r="J1702" t="s">
        <v>60</v>
      </c>
      <c r="K1702" t="s">
        <v>32</v>
      </c>
      <c r="L1702">
        <v>1000</v>
      </c>
      <c r="M1702" t="s">
        <v>49</v>
      </c>
      <c r="N1702" t="s">
        <v>14</v>
      </c>
      <c r="O1702">
        <v>1.7399999999999999E-2</v>
      </c>
      <c r="P1702">
        <v>17.399999999999999</v>
      </c>
      <c r="Q1702">
        <v>31.384799999999998</v>
      </c>
      <c r="R1702" s="7">
        <v>1.7399999999999999E-2</v>
      </c>
      <c r="S1702" s="1">
        <v>17.400141999999999</v>
      </c>
      <c r="T1702" t="s">
        <v>315</v>
      </c>
      <c r="U1702" s="7">
        <v>31.384799999999998</v>
      </c>
      <c r="V1702" s="1">
        <v>546.1</v>
      </c>
      <c r="W1702">
        <v>2026</v>
      </c>
    </row>
    <row r="1703" spans="1:23" x14ac:dyDescent="0.3">
      <c r="A1703">
        <v>72037869</v>
      </c>
      <c r="B1703" s="2">
        <v>46083</v>
      </c>
      <c r="C1703" t="s">
        <v>3480</v>
      </c>
      <c r="D1703" t="s">
        <v>9</v>
      </c>
      <c r="E1703" t="s">
        <v>10</v>
      </c>
      <c r="F1703" t="s">
        <v>5702</v>
      </c>
      <c r="G1703" t="s">
        <v>5703</v>
      </c>
      <c r="H1703" t="s">
        <v>1141</v>
      </c>
      <c r="I1703" t="s">
        <v>1142</v>
      </c>
      <c r="J1703" t="s">
        <v>62</v>
      </c>
      <c r="K1703" t="s">
        <v>33</v>
      </c>
      <c r="L1703">
        <v>1000</v>
      </c>
      <c r="M1703" t="s">
        <v>49</v>
      </c>
      <c r="N1703" t="s">
        <v>14</v>
      </c>
      <c r="O1703">
        <v>8.4699999999999998E-2</v>
      </c>
      <c r="P1703">
        <v>84.7</v>
      </c>
      <c r="Q1703">
        <v>31.384799999999998</v>
      </c>
      <c r="R1703" s="7">
        <v>8.4698999999999997E-2</v>
      </c>
      <c r="S1703" s="1">
        <v>84.699917999999997</v>
      </c>
      <c r="T1703" t="s">
        <v>315</v>
      </c>
      <c r="U1703" s="7">
        <v>31.384799999999998</v>
      </c>
      <c r="V1703" s="1">
        <v>2658.29</v>
      </c>
      <c r="W1703">
        <v>2026</v>
      </c>
    </row>
    <row r="1704" spans="1:23" x14ac:dyDescent="0.3">
      <c r="A1704">
        <v>72037372</v>
      </c>
      <c r="B1704" s="2">
        <v>46083</v>
      </c>
      <c r="C1704" t="s">
        <v>3418</v>
      </c>
      <c r="D1704" t="s">
        <v>9</v>
      </c>
      <c r="E1704" t="s">
        <v>10</v>
      </c>
      <c r="F1704" t="s">
        <v>5680</v>
      </c>
      <c r="G1704" t="s">
        <v>5681</v>
      </c>
      <c r="H1704" t="s">
        <v>5863</v>
      </c>
      <c r="I1704" t="s">
        <v>5864</v>
      </c>
      <c r="J1704" t="s">
        <v>5865</v>
      </c>
      <c r="K1704" t="s">
        <v>32</v>
      </c>
      <c r="L1704">
        <v>5014</v>
      </c>
      <c r="M1704" t="s">
        <v>13</v>
      </c>
      <c r="N1704" t="s">
        <v>14</v>
      </c>
      <c r="O1704">
        <v>1.8791</v>
      </c>
      <c r="P1704">
        <v>9421.81</v>
      </c>
      <c r="Q1704">
        <v>31.384799999999998</v>
      </c>
      <c r="R1704" s="7">
        <v>1.8791</v>
      </c>
      <c r="S1704" s="1">
        <v>9421.8099199999997</v>
      </c>
      <c r="T1704" t="s">
        <v>315</v>
      </c>
      <c r="U1704" s="7">
        <v>31.384799999999998</v>
      </c>
      <c r="V1704" s="1">
        <v>295701.62</v>
      </c>
      <c r="W1704">
        <v>2026</v>
      </c>
    </row>
    <row r="1705" spans="1:23" x14ac:dyDescent="0.3">
      <c r="A1705">
        <v>72036502</v>
      </c>
      <c r="B1705" s="2">
        <v>46083</v>
      </c>
      <c r="C1705" t="s">
        <v>2548</v>
      </c>
      <c r="D1705" t="s">
        <v>68</v>
      </c>
      <c r="E1705" t="s">
        <v>69</v>
      </c>
      <c r="F1705" t="s">
        <v>5899</v>
      </c>
      <c r="G1705" t="s">
        <v>5900</v>
      </c>
      <c r="H1705" t="s">
        <v>5111</v>
      </c>
      <c r="I1705" t="s">
        <v>5112</v>
      </c>
      <c r="J1705" t="s">
        <v>1550</v>
      </c>
      <c r="K1705" t="s">
        <v>32</v>
      </c>
      <c r="L1705">
        <v>1353</v>
      </c>
      <c r="M1705" t="s">
        <v>13</v>
      </c>
      <c r="N1705" t="s">
        <v>14</v>
      </c>
      <c r="O1705">
        <v>2.3639999999999999</v>
      </c>
      <c r="P1705">
        <v>3198.4920000000002</v>
      </c>
      <c r="Q1705">
        <v>31.384799999999998</v>
      </c>
      <c r="R1705" s="7">
        <v>2.3639999999999999</v>
      </c>
      <c r="S1705" s="1">
        <v>3198.4919450000002</v>
      </c>
      <c r="T1705" t="s">
        <v>315</v>
      </c>
      <c r="U1705" s="7">
        <v>31.384799999999998</v>
      </c>
      <c r="V1705" s="1">
        <v>100384.03</v>
      </c>
      <c r="W1705">
        <v>2026</v>
      </c>
    </row>
    <row r="1706" spans="1:23" x14ac:dyDescent="0.3">
      <c r="A1706">
        <v>72036502</v>
      </c>
      <c r="B1706" s="2">
        <v>46083</v>
      </c>
      <c r="C1706" t="s">
        <v>2548</v>
      </c>
      <c r="D1706" t="s">
        <v>68</v>
      </c>
      <c r="E1706" t="s">
        <v>69</v>
      </c>
      <c r="F1706" t="s">
        <v>5899</v>
      </c>
      <c r="G1706" t="s">
        <v>5900</v>
      </c>
      <c r="H1706" t="s">
        <v>5105</v>
      </c>
      <c r="I1706" t="s">
        <v>5106</v>
      </c>
      <c r="J1706" t="s">
        <v>1550</v>
      </c>
      <c r="K1706" t="s">
        <v>32</v>
      </c>
      <c r="L1706">
        <v>1224</v>
      </c>
      <c r="M1706" t="s">
        <v>13</v>
      </c>
      <c r="N1706" t="s">
        <v>14</v>
      </c>
      <c r="O1706">
        <v>2.3639999999999999</v>
      </c>
      <c r="P1706">
        <v>2893.54</v>
      </c>
      <c r="Q1706">
        <v>31.384799999999998</v>
      </c>
      <c r="R1706" s="7">
        <v>2.3639999999999999</v>
      </c>
      <c r="S1706" s="1">
        <v>2893.5398660000001</v>
      </c>
      <c r="T1706" t="s">
        <v>315</v>
      </c>
      <c r="U1706" s="7">
        <v>31.384799999999998</v>
      </c>
      <c r="V1706" s="1">
        <v>90813.17</v>
      </c>
      <c r="W1706">
        <v>2026</v>
      </c>
    </row>
    <row r="1707" spans="1:23" x14ac:dyDescent="0.3">
      <c r="A1707">
        <v>72037670</v>
      </c>
      <c r="B1707" s="2">
        <v>46083</v>
      </c>
      <c r="C1707" t="s">
        <v>3727</v>
      </c>
      <c r="D1707" t="s">
        <v>68</v>
      </c>
      <c r="E1707" t="s">
        <v>69</v>
      </c>
      <c r="F1707" t="s">
        <v>5899</v>
      </c>
      <c r="G1707" t="s">
        <v>5900</v>
      </c>
      <c r="H1707" t="s">
        <v>5103</v>
      </c>
      <c r="I1707" t="s">
        <v>5104</v>
      </c>
      <c r="J1707" t="s">
        <v>1550</v>
      </c>
      <c r="K1707" t="s">
        <v>32</v>
      </c>
      <c r="L1707">
        <v>1542</v>
      </c>
      <c r="M1707" t="s">
        <v>13</v>
      </c>
      <c r="N1707" t="s">
        <v>14</v>
      </c>
      <c r="O1707">
        <v>2.5728</v>
      </c>
      <c r="P1707">
        <v>3967.2579999999998</v>
      </c>
      <c r="Q1707">
        <v>31.384799999999998</v>
      </c>
      <c r="R1707" s="7">
        <v>2.5727989999999998</v>
      </c>
      <c r="S1707" s="1">
        <v>3967.2580349999998</v>
      </c>
      <c r="T1707" t="s">
        <v>315</v>
      </c>
      <c r="U1707" s="7">
        <v>31.384799999999998</v>
      </c>
      <c r="V1707" s="1">
        <v>124511.6</v>
      </c>
      <c r="W1707">
        <v>2026</v>
      </c>
    </row>
    <row r="1708" spans="1:23" x14ac:dyDescent="0.3">
      <c r="A1708">
        <v>72036503</v>
      </c>
      <c r="B1708" s="2">
        <v>46083</v>
      </c>
      <c r="C1708" t="s">
        <v>2548</v>
      </c>
      <c r="D1708" t="s">
        <v>68</v>
      </c>
      <c r="E1708" t="s">
        <v>69</v>
      </c>
      <c r="F1708" t="s">
        <v>5899</v>
      </c>
      <c r="G1708" t="s">
        <v>5900</v>
      </c>
      <c r="H1708" t="s">
        <v>2140</v>
      </c>
      <c r="I1708" t="s">
        <v>2141</v>
      </c>
      <c r="J1708" t="s">
        <v>1550</v>
      </c>
      <c r="K1708" t="s">
        <v>32</v>
      </c>
      <c r="L1708">
        <v>1544</v>
      </c>
      <c r="M1708" t="s">
        <v>13</v>
      </c>
      <c r="N1708" t="s">
        <v>14</v>
      </c>
      <c r="O1708">
        <v>2.3218000000000001</v>
      </c>
      <c r="P1708">
        <v>3584.86</v>
      </c>
      <c r="Q1708">
        <v>31.384799999999998</v>
      </c>
      <c r="R1708" s="7">
        <v>2.3218000000000001</v>
      </c>
      <c r="S1708" s="1">
        <v>3584.859868</v>
      </c>
      <c r="T1708" t="s">
        <v>315</v>
      </c>
      <c r="U1708" s="7">
        <v>31.384799999999998</v>
      </c>
      <c r="V1708" s="1">
        <v>112510.11</v>
      </c>
      <c r="W1708">
        <v>2026</v>
      </c>
    </row>
    <row r="1709" spans="1:23" x14ac:dyDescent="0.3">
      <c r="A1709">
        <v>72036502</v>
      </c>
      <c r="B1709" s="2">
        <v>46083</v>
      </c>
      <c r="C1709" t="s">
        <v>2548</v>
      </c>
      <c r="D1709" t="s">
        <v>68</v>
      </c>
      <c r="E1709" t="s">
        <v>69</v>
      </c>
      <c r="F1709" t="s">
        <v>5899</v>
      </c>
      <c r="G1709" t="s">
        <v>5900</v>
      </c>
      <c r="H1709" t="s">
        <v>5901</v>
      </c>
      <c r="I1709" t="s">
        <v>5902</v>
      </c>
      <c r="J1709" t="s">
        <v>1550</v>
      </c>
      <c r="K1709" t="s">
        <v>32</v>
      </c>
      <c r="L1709">
        <v>500</v>
      </c>
      <c r="M1709" t="s">
        <v>13</v>
      </c>
      <c r="N1709" t="s">
        <v>14</v>
      </c>
      <c r="O1709">
        <v>2.3639999999999999</v>
      </c>
      <c r="P1709">
        <v>1182</v>
      </c>
      <c r="Q1709">
        <v>31.384799999999998</v>
      </c>
      <c r="R1709" s="7">
        <v>2.3639999999999999</v>
      </c>
      <c r="S1709" s="1">
        <v>1181.9998849999999</v>
      </c>
      <c r="T1709" t="s">
        <v>315</v>
      </c>
      <c r="U1709" s="7">
        <v>31.384799999999998</v>
      </c>
      <c r="V1709" s="1">
        <v>37096.83</v>
      </c>
      <c r="W1709">
        <v>2026</v>
      </c>
    </row>
    <row r="1710" spans="1:23" x14ac:dyDescent="0.3">
      <c r="A1710">
        <v>72037670</v>
      </c>
      <c r="B1710" s="2">
        <v>46083</v>
      </c>
      <c r="C1710" t="s">
        <v>3727</v>
      </c>
      <c r="D1710" t="s">
        <v>68</v>
      </c>
      <c r="E1710" t="s">
        <v>69</v>
      </c>
      <c r="F1710" t="s">
        <v>5899</v>
      </c>
      <c r="G1710" t="s">
        <v>5900</v>
      </c>
      <c r="H1710" t="s">
        <v>2008</v>
      </c>
      <c r="I1710" t="s">
        <v>2009</v>
      </c>
      <c r="J1710" t="s">
        <v>1550</v>
      </c>
      <c r="K1710" t="s">
        <v>32</v>
      </c>
      <c r="L1710">
        <v>525</v>
      </c>
      <c r="M1710" t="s">
        <v>13</v>
      </c>
      <c r="N1710" t="s">
        <v>14</v>
      </c>
      <c r="O1710">
        <v>2.5728</v>
      </c>
      <c r="P1710">
        <v>1350.72</v>
      </c>
      <c r="Q1710">
        <v>31.384799999999998</v>
      </c>
      <c r="R1710" s="7">
        <v>2.5727989999999998</v>
      </c>
      <c r="S1710" s="1">
        <v>1350.7200929999999</v>
      </c>
      <c r="T1710" t="s">
        <v>315</v>
      </c>
      <c r="U1710" s="7">
        <v>31.384799999999998</v>
      </c>
      <c r="V1710" s="1">
        <v>42392.08</v>
      </c>
      <c r="W1710">
        <v>2026</v>
      </c>
    </row>
    <row r="1711" spans="1:23" x14ac:dyDescent="0.3">
      <c r="A1711">
        <v>72037670</v>
      </c>
      <c r="B1711" s="2">
        <v>46083</v>
      </c>
      <c r="C1711" t="s">
        <v>3727</v>
      </c>
      <c r="D1711" t="s">
        <v>68</v>
      </c>
      <c r="E1711" t="s">
        <v>69</v>
      </c>
      <c r="F1711" t="s">
        <v>5899</v>
      </c>
      <c r="G1711" t="s">
        <v>5900</v>
      </c>
      <c r="H1711" t="s">
        <v>5901</v>
      </c>
      <c r="I1711" t="s">
        <v>5902</v>
      </c>
      <c r="J1711" t="s">
        <v>1550</v>
      </c>
      <c r="K1711" t="s">
        <v>32</v>
      </c>
      <c r="L1711">
        <v>500</v>
      </c>
      <c r="M1711" t="s">
        <v>13</v>
      </c>
      <c r="N1711" t="s">
        <v>14</v>
      </c>
      <c r="O1711">
        <v>2.5728</v>
      </c>
      <c r="P1711">
        <v>1286.4000000000001</v>
      </c>
      <c r="Q1711">
        <v>31.384799999999998</v>
      </c>
      <c r="R1711" s="7">
        <v>2.5727989999999998</v>
      </c>
      <c r="S1711" s="1">
        <v>1286.4001040000001</v>
      </c>
      <c r="T1711" t="s">
        <v>315</v>
      </c>
      <c r="U1711" s="7">
        <v>31.384799999999998</v>
      </c>
      <c r="V1711" s="1">
        <v>40373.410000000003</v>
      </c>
      <c r="W1711">
        <v>2026</v>
      </c>
    </row>
    <row r="1712" spans="1:23" x14ac:dyDescent="0.3">
      <c r="A1712">
        <v>72037670</v>
      </c>
      <c r="B1712" s="2">
        <v>46083</v>
      </c>
      <c r="C1712" t="s">
        <v>3727</v>
      </c>
      <c r="D1712" t="s">
        <v>68</v>
      </c>
      <c r="E1712" t="s">
        <v>69</v>
      </c>
      <c r="F1712" t="s">
        <v>5899</v>
      </c>
      <c r="G1712" t="s">
        <v>5900</v>
      </c>
      <c r="H1712" t="s">
        <v>5901</v>
      </c>
      <c r="I1712" t="s">
        <v>5902</v>
      </c>
      <c r="J1712" t="s">
        <v>1550</v>
      </c>
      <c r="K1712" t="s">
        <v>32</v>
      </c>
      <c r="L1712">
        <v>46</v>
      </c>
      <c r="M1712" t="s">
        <v>13</v>
      </c>
      <c r="N1712" t="s">
        <v>14</v>
      </c>
      <c r="O1712">
        <v>2.5728</v>
      </c>
      <c r="P1712">
        <v>118.349</v>
      </c>
      <c r="Q1712">
        <v>31.384799999999998</v>
      </c>
      <c r="R1712" s="7">
        <v>2.5727989999999998</v>
      </c>
      <c r="S1712" s="1">
        <v>118.349009</v>
      </c>
      <c r="T1712" t="s">
        <v>315</v>
      </c>
      <c r="U1712" s="7">
        <v>31.384799999999998</v>
      </c>
      <c r="V1712" s="1">
        <v>3714.36</v>
      </c>
      <c r="W1712">
        <v>2026</v>
      </c>
    </row>
    <row r="1713" spans="1:23" x14ac:dyDescent="0.3">
      <c r="A1713">
        <v>72036502</v>
      </c>
      <c r="B1713" s="2">
        <v>46083</v>
      </c>
      <c r="C1713" t="s">
        <v>2548</v>
      </c>
      <c r="D1713" t="s">
        <v>68</v>
      </c>
      <c r="E1713" t="s">
        <v>69</v>
      </c>
      <c r="F1713" t="s">
        <v>5899</v>
      </c>
      <c r="G1713" t="s">
        <v>5900</v>
      </c>
      <c r="H1713" t="s">
        <v>5109</v>
      </c>
      <c r="I1713" t="s">
        <v>5110</v>
      </c>
      <c r="J1713" t="s">
        <v>1550</v>
      </c>
      <c r="K1713" t="s">
        <v>32</v>
      </c>
      <c r="L1713">
        <v>840</v>
      </c>
      <c r="M1713" t="s">
        <v>13</v>
      </c>
      <c r="N1713" t="s">
        <v>14</v>
      </c>
      <c r="O1713">
        <v>2.3639999999999999</v>
      </c>
      <c r="P1713">
        <v>1985.76</v>
      </c>
      <c r="Q1713">
        <v>31.384799999999998</v>
      </c>
      <c r="R1713" s="7">
        <v>2.3639999999999999</v>
      </c>
      <c r="S1713" s="1">
        <v>1985.7599849999999</v>
      </c>
      <c r="T1713" t="s">
        <v>315</v>
      </c>
      <c r="U1713" s="7">
        <v>31.384799999999998</v>
      </c>
      <c r="V1713" s="1">
        <v>62322.68</v>
      </c>
      <c r="W1713">
        <v>2026</v>
      </c>
    </row>
    <row r="1714" spans="1:23" x14ac:dyDescent="0.3">
      <c r="A1714">
        <v>72036502</v>
      </c>
      <c r="B1714" s="2">
        <v>46083</v>
      </c>
      <c r="C1714" t="s">
        <v>2548</v>
      </c>
      <c r="D1714" t="s">
        <v>68</v>
      </c>
      <c r="E1714" t="s">
        <v>69</v>
      </c>
      <c r="F1714" t="s">
        <v>5899</v>
      </c>
      <c r="G1714" t="s">
        <v>5900</v>
      </c>
      <c r="H1714" t="s">
        <v>5121</v>
      </c>
      <c r="I1714" t="s">
        <v>5122</v>
      </c>
      <c r="J1714" t="s">
        <v>1550</v>
      </c>
      <c r="K1714" t="s">
        <v>32</v>
      </c>
      <c r="L1714">
        <v>1030</v>
      </c>
      <c r="M1714" t="s">
        <v>13</v>
      </c>
      <c r="N1714" t="s">
        <v>14</v>
      </c>
      <c r="O1714">
        <v>2.3639999999999999</v>
      </c>
      <c r="P1714">
        <v>2434.92</v>
      </c>
      <c r="Q1714">
        <v>31.384799999999998</v>
      </c>
      <c r="R1714" s="7">
        <v>2.3639999999999999</v>
      </c>
      <c r="S1714" s="1">
        <v>2434.9200879999999</v>
      </c>
      <c r="T1714" t="s">
        <v>315</v>
      </c>
      <c r="U1714" s="7">
        <v>31.384799999999998</v>
      </c>
      <c r="V1714" s="1">
        <v>76419.48</v>
      </c>
      <c r="W1714">
        <v>2026</v>
      </c>
    </row>
    <row r="1715" spans="1:23" x14ac:dyDescent="0.3">
      <c r="A1715">
        <v>72037670</v>
      </c>
      <c r="B1715" s="2">
        <v>46083</v>
      </c>
      <c r="C1715" t="s">
        <v>3727</v>
      </c>
      <c r="D1715" t="s">
        <v>68</v>
      </c>
      <c r="E1715" t="s">
        <v>69</v>
      </c>
      <c r="F1715" t="s">
        <v>5899</v>
      </c>
      <c r="G1715" t="s">
        <v>5900</v>
      </c>
      <c r="H1715" t="s">
        <v>5907</v>
      </c>
      <c r="I1715" t="s">
        <v>5908</v>
      </c>
      <c r="J1715" t="s">
        <v>1550</v>
      </c>
      <c r="K1715" t="s">
        <v>32</v>
      </c>
      <c r="L1715">
        <v>510</v>
      </c>
      <c r="M1715" t="s">
        <v>13</v>
      </c>
      <c r="N1715" t="s">
        <v>14</v>
      </c>
      <c r="O1715">
        <v>2.5728</v>
      </c>
      <c r="P1715">
        <v>1312.1279999999999</v>
      </c>
      <c r="Q1715">
        <v>31.384799999999998</v>
      </c>
      <c r="R1715" s="7">
        <v>2.5727989999999998</v>
      </c>
      <c r="S1715" s="1">
        <v>1312.127845</v>
      </c>
      <c r="T1715" t="s">
        <v>315</v>
      </c>
      <c r="U1715" s="7">
        <v>31.384799999999998</v>
      </c>
      <c r="V1715" s="1">
        <v>41180.870000000003</v>
      </c>
      <c r="W1715">
        <v>2026</v>
      </c>
    </row>
    <row r="1716" spans="1:23" x14ac:dyDescent="0.3">
      <c r="A1716">
        <v>72037670</v>
      </c>
      <c r="B1716" s="2">
        <v>46083</v>
      </c>
      <c r="C1716" t="s">
        <v>3727</v>
      </c>
      <c r="D1716" t="s">
        <v>68</v>
      </c>
      <c r="E1716" t="s">
        <v>69</v>
      </c>
      <c r="F1716" t="s">
        <v>5899</v>
      </c>
      <c r="G1716" t="s">
        <v>5900</v>
      </c>
      <c r="H1716" t="s">
        <v>5119</v>
      </c>
      <c r="I1716" t="s">
        <v>5120</v>
      </c>
      <c r="J1716" t="s">
        <v>1550</v>
      </c>
      <c r="K1716" t="s">
        <v>32</v>
      </c>
      <c r="L1716">
        <v>1026</v>
      </c>
      <c r="M1716" t="s">
        <v>13</v>
      </c>
      <c r="N1716" t="s">
        <v>14</v>
      </c>
      <c r="O1716">
        <v>2.5728</v>
      </c>
      <c r="P1716">
        <v>2639.6930000000002</v>
      </c>
      <c r="Q1716">
        <v>31.384799999999998</v>
      </c>
      <c r="R1716" s="7">
        <v>2.5727989999999998</v>
      </c>
      <c r="S1716" s="1">
        <v>2639.6930990000001</v>
      </c>
      <c r="T1716" t="s">
        <v>315</v>
      </c>
      <c r="U1716" s="7">
        <v>31.384799999999998</v>
      </c>
      <c r="V1716" s="1">
        <v>82846.240000000005</v>
      </c>
      <c r="W1716">
        <v>2026</v>
      </c>
    </row>
    <row r="1717" spans="1:23" x14ac:dyDescent="0.3">
      <c r="A1717">
        <v>72036502</v>
      </c>
      <c r="B1717" s="2">
        <v>46083</v>
      </c>
      <c r="C1717" t="s">
        <v>2548</v>
      </c>
      <c r="D1717" t="s">
        <v>68</v>
      </c>
      <c r="E1717" t="s">
        <v>69</v>
      </c>
      <c r="F1717" t="s">
        <v>5899</v>
      </c>
      <c r="G1717" t="s">
        <v>5900</v>
      </c>
      <c r="H1717" t="s">
        <v>5119</v>
      </c>
      <c r="I1717" t="s">
        <v>5120</v>
      </c>
      <c r="J1717" t="s">
        <v>1550</v>
      </c>
      <c r="K1717" t="s">
        <v>32</v>
      </c>
      <c r="L1717">
        <v>500</v>
      </c>
      <c r="M1717" t="s">
        <v>13</v>
      </c>
      <c r="N1717" t="s">
        <v>14</v>
      </c>
      <c r="O1717">
        <v>2.3639999999999999</v>
      </c>
      <c r="P1717">
        <v>1182</v>
      </c>
      <c r="Q1717">
        <v>31.384799999999998</v>
      </c>
      <c r="R1717" s="7">
        <v>2.3639999999999999</v>
      </c>
      <c r="S1717" s="1">
        <v>1181.9998849999999</v>
      </c>
      <c r="T1717" t="s">
        <v>315</v>
      </c>
      <c r="U1717" s="7">
        <v>31.384799999999998</v>
      </c>
      <c r="V1717" s="1">
        <v>37096.83</v>
      </c>
      <c r="W1717">
        <v>2026</v>
      </c>
    </row>
    <row r="1718" spans="1:23" x14ac:dyDescent="0.3">
      <c r="A1718">
        <v>72037256</v>
      </c>
      <c r="B1718" s="2">
        <v>46083</v>
      </c>
      <c r="C1718" t="s">
        <v>3339</v>
      </c>
      <c r="D1718" t="s">
        <v>68</v>
      </c>
      <c r="E1718" t="s">
        <v>69</v>
      </c>
      <c r="F1718" t="s">
        <v>5899</v>
      </c>
      <c r="G1718" t="s">
        <v>5900</v>
      </c>
      <c r="H1718" t="s">
        <v>5903</v>
      </c>
      <c r="I1718" t="s">
        <v>5904</v>
      </c>
      <c r="J1718" t="s">
        <v>5096</v>
      </c>
      <c r="K1718" t="s">
        <v>32</v>
      </c>
      <c r="L1718">
        <v>1000</v>
      </c>
      <c r="M1718" t="s">
        <v>13</v>
      </c>
      <c r="N1718" t="s">
        <v>14</v>
      </c>
      <c r="O1718">
        <v>20.740600000000001</v>
      </c>
      <c r="P1718">
        <v>20740.599999999999</v>
      </c>
      <c r="Q1718">
        <v>31.384799999999998</v>
      </c>
      <c r="R1718" s="7">
        <v>20.740599</v>
      </c>
      <c r="S1718" s="1">
        <v>20740.599908</v>
      </c>
      <c r="T1718" t="s">
        <v>315</v>
      </c>
      <c r="U1718" s="7">
        <v>31.384799999999998</v>
      </c>
      <c r="V1718" s="1">
        <v>650939.57999999996</v>
      </c>
      <c r="W1718">
        <v>2026</v>
      </c>
    </row>
    <row r="1719" spans="1:23" x14ac:dyDescent="0.3">
      <c r="A1719">
        <v>72037256</v>
      </c>
      <c r="B1719" s="2">
        <v>46083</v>
      </c>
      <c r="C1719" t="s">
        <v>3339</v>
      </c>
      <c r="D1719" t="s">
        <v>68</v>
      </c>
      <c r="E1719" t="s">
        <v>69</v>
      </c>
      <c r="F1719" t="s">
        <v>5899</v>
      </c>
      <c r="G1719" t="s">
        <v>5900</v>
      </c>
      <c r="H1719" t="s">
        <v>5905</v>
      </c>
      <c r="I1719" t="s">
        <v>5906</v>
      </c>
      <c r="J1719" t="s">
        <v>5096</v>
      </c>
      <c r="K1719" t="s">
        <v>32</v>
      </c>
      <c r="L1719">
        <v>1000</v>
      </c>
      <c r="M1719" t="s">
        <v>13</v>
      </c>
      <c r="N1719" t="s">
        <v>14</v>
      </c>
      <c r="O1719">
        <v>20.740600000000001</v>
      </c>
      <c r="P1719">
        <v>20740.599999999999</v>
      </c>
      <c r="Q1719">
        <v>31.384799999999998</v>
      </c>
      <c r="R1719" s="7">
        <v>20.740599</v>
      </c>
      <c r="S1719" s="1">
        <v>20740.599908</v>
      </c>
      <c r="T1719" t="s">
        <v>315</v>
      </c>
      <c r="U1719" s="7">
        <v>31.384799999999998</v>
      </c>
      <c r="V1719" s="1">
        <v>650939.57999999996</v>
      </c>
      <c r="W1719">
        <v>2026</v>
      </c>
    </row>
    <row r="1720" spans="1:23" x14ac:dyDescent="0.3">
      <c r="A1720">
        <v>72037256</v>
      </c>
      <c r="B1720" s="2">
        <v>46083</v>
      </c>
      <c r="C1720" t="s">
        <v>3339</v>
      </c>
      <c r="D1720" t="s">
        <v>68</v>
      </c>
      <c r="E1720" t="s">
        <v>69</v>
      </c>
      <c r="F1720" t="s">
        <v>5899</v>
      </c>
      <c r="G1720" t="s">
        <v>5900</v>
      </c>
      <c r="H1720" t="s">
        <v>5905</v>
      </c>
      <c r="I1720" t="s">
        <v>5906</v>
      </c>
      <c r="J1720" t="s">
        <v>5096</v>
      </c>
      <c r="K1720" t="s">
        <v>32</v>
      </c>
      <c r="L1720">
        <v>100</v>
      </c>
      <c r="M1720" t="s">
        <v>13</v>
      </c>
      <c r="N1720" t="s">
        <v>14</v>
      </c>
      <c r="O1720">
        <v>20.740600000000001</v>
      </c>
      <c r="P1720">
        <v>2074.06</v>
      </c>
      <c r="Q1720">
        <v>31.384799999999998</v>
      </c>
      <c r="R1720" s="7">
        <v>20.740599</v>
      </c>
      <c r="S1720" s="1">
        <v>2074.060054</v>
      </c>
      <c r="T1720" t="s">
        <v>315</v>
      </c>
      <c r="U1720" s="7">
        <v>31.384799999999998</v>
      </c>
      <c r="V1720" s="1">
        <v>65093.96</v>
      </c>
      <c r="W1720">
        <v>2026</v>
      </c>
    </row>
    <row r="1721" spans="1:23" x14ac:dyDescent="0.3">
      <c r="A1721">
        <v>72037261</v>
      </c>
      <c r="B1721" s="2">
        <v>46083</v>
      </c>
      <c r="C1721" t="s">
        <v>3339</v>
      </c>
      <c r="D1721" t="s">
        <v>68</v>
      </c>
      <c r="E1721" t="s">
        <v>69</v>
      </c>
      <c r="F1721" t="s">
        <v>5899</v>
      </c>
      <c r="G1721" t="s">
        <v>5900</v>
      </c>
      <c r="H1721" t="s">
        <v>4510</v>
      </c>
      <c r="I1721" t="s">
        <v>4511</v>
      </c>
      <c r="J1721" t="s">
        <v>50</v>
      </c>
      <c r="K1721" t="s">
        <v>32</v>
      </c>
      <c r="L1721">
        <v>600</v>
      </c>
      <c r="M1721" t="s">
        <v>49</v>
      </c>
      <c r="N1721" t="s">
        <v>14</v>
      </c>
      <c r="O1721">
        <v>1.9719</v>
      </c>
      <c r="P1721">
        <v>1183.1400000000001</v>
      </c>
      <c r="Q1721">
        <v>31.384799999999998</v>
      </c>
      <c r="R1721" s="7">
        <v>1.9719</v>
      </c>
      <c r="S1721" s="1">
        <v>1183.1399269999999</v>
      </c>
      <c r="T1721" t="s">
        <v>315</v>
      </c>
      <c r="U1721" s="7">
        <v>31.384799999999998</v>
      </c>
      <c r="V1721" s="1">
        <v>37132.61</v>
      </c>
      <c r="W1721">
        <v>2026</v>
      </c>
    </row>
    <row r="1722" spans="1:23" x14ac:dyDescent="0.3">
      <c r="A1722">
        <v>72036727</v>
      </c>
      <c r="B1722" s="2">
        <v>46083</v>
      </c>
      <c r="C1722" t="s">
        <v>2542</v>
      </c>
      <c r="D1722" t="s">
        <v>348</v>
      </c>
      <c r="E1722" t="s">
        <v>349</v>
      </c>
      <c r="F1722" t="s">
        <v>6078</v>
      </c>
      <c r="G1722" t="s">
        <v>6079</v>
      </c>
      <c r="H1722" t="s">
        <v>6080</v>
      </c>
      <c r="I1722" t="s">
        <v>6081</v>
      </c>
      <c r="J1722" t="s">
        <v>67</v>
      </c>
      <c r="K1722" t="s">
        <v>32</v>
      </c>
      <c r="L1722">
        <v>1512</v>
      </c>
      <c r="M1722" t="s">
        <v>49</v>
      </c>
      <c r="N1722" t="s">
        <v>14</v>
      </c>
      <c r="O1722">
        <v>0.46250000000000002</v>
      </c>
      <c r="P1722">
        <v>699.3</v>
      </c>
      <c r="Q1722">
        <v>31.384799999999998</v>
      </c>
      <c r="R1722" s="7">
        <v>0.46250000000000002</v>
      </c>
      <c r="S1722" s="1">
        <v>699.29997900000001</v>
      </c>
      <c r="T1722" t="s">
        <v>315</v>
      </c>
      <c r="U1722" s="7">
        <v>31.384799999999998</v>
      </c>
      <c r="V1722" s="1">
        <v>21947.39</v>
      </c>
      <c r="W1722">
        <v>2026</v>
      </c>
    </row>
    <row r="1723" spans="1:23" x14ac:dyDescent="0.3">
      <c r="A1723">
        <v>72034986</v>
      </c>
      <c r="B1723" s="2">
        <v>46083</v>
      </c>
      <c r="C1723" t="s">
        <v>2476</v>
      </c>
      <c r="D1723" t="s">
        <v>348</v>
      </c>
      <c r="E1723" t="s">
        <v>349</v>
      </c>
      <c r="F1723" t="s">
        <v>6076</v>
      </c>
      <c r="G1723" t="s">
        <v>6077</v>
      </c>
      <c r="H1723" t="s">
        <v>4923</v>
      </c>
      <c r="I1723" t="s">
        <v>4924</v>
      </c>
      <c r="J1723" t="s">
        <v>67</v>
      </c>
      <c r="K1723" t="s">
        <v>32</v>
      </c>
      <c r="L1723">
        <v>540</v>
      </c>
      <c r="M1723" t="s">
        <v>49</v>
      </c>
      <c r="N1723" t="s">
        <v>14</v>
      </c>
      <c r="O1723">
        <v>0.6845</v>
      </c>
      <c r="P1723">
        <v>369.63</v>
      </c>
      <c r="Q1723">
        <v>31.384799999999998</v>
      </c>
      <c r="R1723" s="7">
        <v>0.6845</v>
      </c>
      <c r="S1723" s="1">
        <v>369.629884</v>
      </c>
      <c r="T1723" t="s">
        <v>315</v>
      </c>
      <c r="U1723" s="7">
        <v>31.384799999999998</v>
      </c>
      <c r="V1723" s="1">
        <v>11600.76</v>
      </c>
      <c r="W1723">
        <v>2026</v>
      </c>
    </row>
    <row r="1724" spans="1:23" x14ac:dyDescent="0.3">
      <c r="A1724">
        <v>72034981</v>
      </c>
      <c r="B1724" s="2">
        <v>46083</v>
      </c>
      <c r="C1724" t="s">
        <v>2476</v>
      </c>
      <c r="D1724" t="s">
        <v>348</v>
      </c>
      <c r="E1724" t="s">
        <v>349</v>
      </c>
      <c r="F1724" t="s">
        <v>6074</v>
      </c>
      <c r="G1724" t="s">
        <v>6075</v>
      </c>
      <c r="H1724" t="s">
        <v>791</v>
      </c>
      <c r="I1724" t="s">
        <v>792</v>
      </c>
      <c r="J1724" t="s">
        <v>67</v>
      </c>
      <c r="K1724" t="s">
        <v>32</v>
      </c>
      <c r="L1724">
        <v>1026</v>
      </c>
      <c r="M1724" t="s">
        <v>49</v>
      </c>
      <c r="N1724" t="s">
        <v>14</v>
      </c>
      <c r="O1724">
        <v>0.76749999999999996</v>
      </c>
      <c r="P1724">
        <v>787.46</v>
      </c>
      <c r="Q1724">
        <v>31.384799999999998</v>
      </c>
      <c r="R1724" s="7">
        <v>0.76749900000000004</v>
      </c>
      <c r="S1724" s="1">
        <v>787.45985299999995</v>
      </c>
      <c r="T1724" t="s">
        <v>315</v>
      </c>
      <c r="U1724" s="7">
        <v>31.384799999999998</v>
      </c>
      <c r="V1724" s="1">
        <v>24714.27</v>
      </c>
      <c r="W1724">
        <v>2026</v>
      </c>
    </row>
    <row r="1725" spans="1:23" x14ac:dyDescent="0.3">
      <c r="A1725">
        <v>72037440</v>
      </c>
      <c r="B1725" s="2">
        <v>46083</v>
      </c>
      <c r="C1725" t="s">
        <v>3268</v>
      </c>
      <c r="D1725" t="s">
        <v>348</v>
      </c>
      <c r="E1725" t="s">
        <v>349</v>
      </c>
      <c r="F1725" t="s">
        <v>6082</v>
      </c>
      <c r="G1725" t="s">
        <v>6083</v>
      </c>
      <c r="H1725" t="s">
        <v>6084</v>
      </c>
      <c r="I1725" t="s">
        <v>6085</v>
      </c>
      <c r="J1725" t="s">
        <v>67</v>
      </c>
      <c r="K1725" t="s">
        <v>32</v>
      </c>
      <c r="L1725">
        <v>1314</v>
      </c>
      <c r="M1725" t="s">
        <v>49</v>
      </c>
      <c r="N1725" t="s">
        <v>14</v>
      </c>
      <c r="O1725">
        <v>1.2142999999999999</v>
      </c>
      <c r="P1725">
        <v>1595.59</v>
      </c>
      <c r="Q1725">
        <v>31.384799999999998</v>
      </c>
      <c r="R1725" s="7">
        <v>1.214299</v>
      </c>
      <c r="S1725" s="1">
        <v>1595.589903</v>
      </c>
      <c r="T1725" t="s">
        <v>315</v>
      </c>
      <c r="U1725" s="7">
        <v>31.384799999999998</v>
      </c>
      <c r="V1725" s="1">
        <v>50077.27</v>
      </c>
      <c r="W1725">
        <v>2026</v>
      </c>
    </row>
    <row r="1726" spans="1:23" x14ac:dyDescent="0.3">
      <c r="A1726">
        <v>72037361</v>
      </c>
      <c r="B1726" s="2">
        <v>46083</v>
      </c>
      <c r="C1726" t="s">
        <v>2943</v>
      </c>
      <c r="D1726" t="s">
        <v>348</v>
      </c>
      <c r="E1726" t="s">
        <v>349</v>
      </c>
      <c r="F1726" t="s">
        <v>6082</v>
      </c>
      <c r="G1726" t="s">
        <v>6083</v>
      </c>
      <c r="H1726" t="s">
        <v>2477</v>
      </c>
      <c r="I1726" t="s">
        <v>2478</v>
      </c>
      <c r="J1726" t="s">
        <v>67</v>
      </c>
      <c r="K1726" t="s">
        <v>32</v>
      </c>
      <c r="L1726">
        <v>2016</v>
      </c>
      <c r="M1726" t="s">
        <v>49</v>
      </c>
      <c r="N1726" t="s">
        <v>14</v>
      </c>
      <c r="O1726">
        <v>0.85870000000000002</v>
      </c>
      <c r="P1726">
        <v>1731.14</v>
      </c>
      <c r="Q1726">
        <v>31.384799999999998</v>
      </c>
      <c r="R1726" s="7">
        <v>0.85870000000000002</v>
      </c>
      <c r="S1726" s="1">
        <v>1731.1399140000001</v>
      </c>
      <c r="T1726" t="s">
        <v>315</v>
      </c>
      <c r="U1726" s="7">
        <v>31.384799999999998</v>
      </c>
      <c r="V1726" s="1">
        <v>54331.48</v>
      </c>
      <c r="W1726">
        <v>2026</v>
      </c>
    </row>
    <row r="1727" spans="1:23" x14ac:dyDescent="0.3">
      <c r="A1727">
        <v>72036954</v>
      </c>
      <c r="B1727" s="2">
        <v>46083</v>
      </c>
      <c r="C1727" t="s">
        <v>2673</v>
      </c>
      <c r="D1727" t="s">
        <v>348</v>
      </c>
      <c r="E1727" t="s">
        <v>349</v>
      </c>
      <c r="F1727" t="s">
        <v>6054</v>
      </c>
      <c r="G1727" t="s">
        <v>6055</v>
      </c>
      <c r="H1727" t="s">
        <v>3215</v>
      </c>
      <c r="I1727" t="s">
        <v>3216</v>
      </c>
      <c r="J1727" t="s">
        <v>67</v>
      </c>
      <c r="K1727" t="s">
        <v>12</v>
      </c>
      <c r="L1727">
        <v>1008</v>
      </c>
      <c r="M1727" t="s">
        <v>49</v>
      </c>
      <c r="N1727" t="s">
        <v>14</v>
      </c>
      <c r="O1727">
        <v>0.8135</v>
      </c>
      <c r="P1727">
        <v>820.01</v>
      </c>
      <c r="Q1727">
        <v>31.384799999999998</v>
      </c>
      <c r="R1727" s="7">
        <v>0.81349899999999997</v>
      </c>
      <c r="S1727" s="1">
        <v>820.01000399999998</v>
      </c>
      <c r="T1727" t="s">
        <v>315</v>
      </c>
      <c r="U1727" s="7">
        <v>31.384799999999998</v>
      </c>
      <c r="V1727" s="1">
        <v>25735.85</v>
      </c>
      <c r="W1727">
        <v>2026</v>
      </c>
    </row>
    <row r="1728" spans="1:23" x14ac:dyDescent="0.3">
      <c r="A1728">
        <v>72036956</v>
      </c>
      <c r="B1728" s="2">
        <v>46083</v>
      </c>
      <c r="C1728" t="s">
        <v>2673</v>
      </c>
      <c r="D1728" t="s">
        <v>348</v>
      </c>
      <c r="E1728" t="s">
        <v>349</v>
      </c>
      <c r="F1728" t="s">
        <v>6054</v>
      </c>
      <c r="G1728" t="s">
        <v>6055</v>
      </c>
      <c r="H1728" t="s">
        <v>358</v>
      </c>
      <c r="I1728" t="s">
        <v>359</v>
      </c>
      <c r="J1728" t="s">
        <v>67</v>
      </c>
      <c r="K1728" t="s">
        <v>12</v>
      </c>
      <c r="L1728">
        <v>1020</v>
      </c>
      <c r="M1728" t="s">
        <v>49</v>
      </c>
      <c r="N1728" t="s">
        <v>14</v>
      </c>
      <c r="O1728">
        <v>0.63739999999999997</v>
      </c>
      <c r="P1728">
        <v>650.15</v>
      </c>
      <c r="Q1728">
        <v>31.384799999999998</v>
      </c>
      <c r="R1728" s="7">
        <v>0.63739900000000005</v>
      </c>
      <c r="S1728" s="1">
        <v>650.15007200000002</v>
      </c>
      <c r="T1728" t="s">
        <v>315</v>
      </c>
      <c r="U1728" s="7">
        <v>31.384799999999998</v>
      </c>
      <c r="V1728" s="1">
        <v>20404.830000000002</v>
      </c>
      <c r="W1728">
        <v>2026</v>
      </c>
    </row>
    <row r="1729" spans="1:23" x14ac:dyDescent="0.3">
      <c r="A1729">
        <v>72037107</v>
      </c>
      <c r="B1729" s="2">
        <v>46083</v>
      </c>
      <c r="C1729" t="s">
        <v>2606</v>
      </c>
      <c r="D1729" t="s">
        <v>348</v>
      </c>
      <c r="E1729" t="s">
        <v>349</v>
      </c>
      <c r="F1729" t="s">
        <v>6098</v>
      </c>
      <c r="G1729" t="s">
        <v>6099</v>
      </c>
      <c r="H1729" t="s">
        <v>6100</v>
      </c>
      <c r="I1729" t="s">
        <v>6101</v>
      </c>
      <c r="J1729" t="s">
        <v>67</v>
      </c>
      <c r="K1729" t="s">
        <v>33</v>
      </c>
      <c r="L1729">
        <v>1300</v>
      </c>
      <c r="M1729" t="s">
        <v>49</v>
      </c>
      <c r="N1729" t="s">
        <v>14</v>
      </c>
      <c r="O1729">
        <v>1.2685</v>
      </c>
      <c r="P1729">
        <v>1649.05</v>
      </c>
      <c r="Q1729">
        <v>31.384799999999998</v>
      </c>
      <c r="R1729" s="7">
        <v>1.2685</v>
      </c>
      <c r="S1729" s="1">
        <v>1649.0498580000001</v>
      </c>
      <c r="T1729" t="s">
        <v>315</v>
      </c>
      <c r="U1729" s="7">
        <v>31.384799999999998</v>
      </c>
      <c r="V1729" s="1">
        <v>51755.1</v>
      </c>
      <c r="W1729">
        <v>2026</v>
      </c>
    </row>
    <row r="1730" spans="1:23" x14ac:dyDescent="0.3">
      <c r="A1730">
        <v>72036875</v>
      </c>
      <c r="B1730" s="2">
        <v>46083</v>
      </c>
      <c r="C1730" t="s">
        <v>2685</v>
      </c>
      <c r="D1730" t="s">
        <v>348</v>
      </c>
      <c r="E1730" t="s">
        <v>349</v>
      </c>
      <c r="F1730" t="s">
        <v>6098</v>
      </c>
      <c r="G1730" t="s">
        <v>6099</v>
      </c>
      <c r="H1730" t="s">
        <v>358</v>
      </c>
      <c r="I1730" t="s">
        <v>359</v>
      </c>
      <c r="J1730" t="s">
        <v>67</v>
      </c>
      <c r="K1730" t="s">
        <v>33</v>
      </c>
      <c r="L1730">
        <v>1020</v>
      </c>
      <c r="M1730" t="s">
        <v>49</v>
      </c>
      <c r="N1730" t="s">
        <v>14</v>
      </c>
      <c r="O1730">
        <v>0.63739999999999997</v>
      </c>
      <c r="P1730">
        <v>650.15</v>
      </c>
      <c r="Q1730">
        <v>31.384799999999998</v>
      </c>
      <c r="R1730" s="7">
        <v>0.63739900000000005</v>
      </c>
      <c r="S1730" s="1">
        <v>650.15007200000002</v>
      </c>
      <c r="T1730" t="s">
        <v>315</v>
      </c>
      <c r="U1730" s="7">
        <v>31.384799999999998</v>
      </c>
      <c r="V1730" s="1">
        <v>20404.830000000002</v>
      </c>
      <c r="W1730">
        <v>2026</v>
      </c>
    </row>
    <row r="1731" spans="1:23" x14ac:dyDescent="0.3">
      <c r="A1731">
        <v>72037107</v>
      </c>
      <c r="B1731" s="2">
        <v>46083</v>
      </c>
      <c r="C1731" t="s">
        <v>2606</v>
      </c>
      <c r="D1731" t="s">
        <v>348</v>
      </c>
      <c r="E1731" t="s">
        <v>349</v>
      </c>
      <c r="F1731" t="s">
        <v>6098</v>
      </c>
      <c r="G1731" t="s">
        <v>6099</v>
      </c>
      <c r="H1731" t="s">
        <v>687</v>
      </c>
      <c r="I1731" t="s">
        <v>688</v>
      </c>
      <c r="J1731" t="s">
        <v>67</v>
      </c>
      <c r="K1731" t="s">
        <v>33</v>
      </c>
      <c r="L1731">
        <v>1320</v>
      </c>
      <c r="M1731" t="s">
        <v>49</v>
      </c>
      <c r="N1731" t="s">
        <v>14</v>
      </c>
      <c r="O1731">
        <v>0.65139999999999998</v>
      </c>
      <c r="P1731">
        <v>859.84799999999996</v>
      </c>
      <c r="Q1731">
        <v>31.384799999999998</v>
      </c>
      <c r="R1731" s="7">
        <v>0.65139999999999998</v>
      </c>
      <c r="S1731" s="1">
        <v>859.84807899999998</v>
      </c>
      <c r="T1731" t="s">
        <v>315</v>
      </c>
      <c r="U1731" s="7">
        <v>31.384799999999998</v>
      </c>
      <c r="V1731" s="1">
        <v>26986.16</v>
      </c>
      <c r="W1731">
        <v>2026</v>
      </c>
    </row>
    <row r="1732" spans="1:23" x14ac:dyDescent="0.3">
      <c r="A1732">
        <v>72037018</v>
      </c>
      <c r="B1732" s="2">
        <v>46083</v>
      </c>
      <c r="C1732" t="s">
        <v>3878</v>
      </c>
      <c r="D1732" t="s">
        <v>348</v>
      </c>
      <c r="E1732" t="s">
        <v>349</v>
      </c>
      <c r="F1732" t="s">
        <v>6098</v>
      </c>
      <c r="G1732" t="s">
        <v>6099</v>
      </c>
      <c r="H1732" t="s">
        <v>6102</v>
      </c>
      <c r="I1732" t="s">
        <v>6103</v>
      </c>
      <c r="J1732" t="s">
        <v>67</v>
      </c>
      <c r="K1732" t="s">
        <v>33</v>
      </c>
      <c r="L1732">
        <v>1008</v>
      </c>
      <c r="M1732" t="s">
        <v>49</v>
      </c>
      <c r="N1732" t="s">
        <v>14</v>
      </c>
      <c r="O1732">
        <v>0.60019999999999996</v>
      </c>
      <c r="P1732">
        <v>605.00199999999995</v>
      </c>
      <c r="Q1732">
        <v>31.384799999999998</v>
      </c>
      <c r="R1732" s="7">
        <v>0.60019999999999996</v>
      </c>
      <c r="S1732" s="1">
        <v>605.00210200000004</v>
      </c>
      <c r="T1732" t="s">
        <v>315</v>
      </c>
      <c r="U1732" s="7">
        <v>31.384799999999998</v>
      </c>
      <c r="V1732" s="1">
        <v>18987.87</v>
      </c>
      <c r="W1732">
        <v>2026</v>
      </c>
    </row>
    <row r="1733" spans="1:23" x14ac:dyDescent="0.3">
      <c r="A1733">
        <v>72035328</v>
      </c>
      <c r="B1733" s="2">
        <v>46083</v>
      </c>
      <c r="C1733" t="s">
        <v>2490</v>
      </c>
      <c r="D1733" t="s">
        <v>348</v>
      </c>
      <c r="E1733" t="s">
        <v>349</v>
      </c>
      <c r="F1733" t="s">
        <v>6106</v>
      </c>
      <c r="G1733" t="s">
        <v>6107</v>
      </c>
      <c r="H1733" t="s">
        <v>360</v>
      </c>
      <c r="I1733" t="s">
        <v>1004</v>
      </c>
      <c r="J1733" t="s">
        <v>67</v>
      </c>
      <c r="K1733" t="s">
        <v>33</v>
      </c>
      <c r="L1733">
        <v>1512</v>
      </c>
      <c r="M1733" t="s">
        <v>49</v>
      </c>
      <c r="N1733" t="s">
        <v>14</v>
      </c>
      <c r="O1733">
        <v>0.79320000000000002</v>
      </c>
      <c r="P1733">
        <v>1199.32</v>
      </c>
      <c r="Q1733">
        <v>31.384799999999998</v>
      </c>
      <c r="R1733" s="7">
        <v>0.79319899999999999</v>
      </c>
      <c r="S1733" s="1">
        <v>1199.3200529999999</v>
      </c>
      <c r="T1733" t="s">
        <v>315</v>
      </c>
      <c r="U1733" s="7">
        <v>31.384799999999998</v>
      </c>
      <c r="V1733" s="1">
        <v>37640.42</v>
      </c>
      <c r="W1733">
        <v>2026</v>
      </c>
    </row>
    <row r="1734" spans="1:23" x14ac:dyDescent="0.3">
      <c r="A1734">
        <v>72035328</v>
      </c>
      <c r="B1734" s="2">
        <v>46083</v>
      </c>
      <c r="C1734" t="s">
        <v>2490</v>
      </c>
      <c r="D1734" t="s">
        <v>348</v>
      </c>
      <c r="E1734" t="s">
        <v>349</v>
      </c>
      <c r="F1734" t="s">
        <v>6106</v>
      </c>
      <c r="G1734" t="s">
        <v>6107</v>
      </c>
      <c r="H1734" t="s">
        <v>363</v>
      </c>
      <c r="I1734" t="s">
        <v>364</v>
      </c>
      <c r="J1734" t="s">
        <v>67</v>
      </c>
      <c r="K1734" t="s">
        <v>33</v>
      </c>
      <c r="L1734">
        <v>864</v>
      </c>
      <c r="M1734" t="s">
        <v>49</v>
      </c>
      <c r="N1734" t="s">
        <v>14</v>
      </c>
      <c r="O1734">
        <v>0.76090000000000002</v>
      </c>
      <c r="P1734">
        <v>657.42</v>
      </c>
      <c r="Q1734">
        <v>31.384799999999998</v>
      </c>
      <c r="R1734" s="7">
        <v>0.76089899999999999</v>
      </c>
      <c r="S1734" s="1">
        <v>657.42015200000003</v>
      </c>
      <c r="T1734" t="s">
        <v>315</v>
      </c>
      <c r="U1734" s="7">
        <v>31.384799999999998</v>
      </c>
      <c r="V1734" s="1">
        <v>20633</v>
      </c>
      <c r="W1734">
        <v>2026</v>
      </c>
    </row>
    <row r="1735" spans="1:23" x14ac:dyDescent="0.3">
      <c r="A1735">
        <v>72037178</v>
      </c>
      <c r="B1735" s="2">
        <v>46083</v>
      </c>
      <c r="C1735" t="s">
        <v>2958</v>
      </c>
      <c r="D1735" t="s">
        <v>348</v>
      </c>
      <c r="E1735" t="s">
        <v>349</v>
      </c>
      <c r="F1735" t="s">
        <v>6106</v>
      </c>
      <c r="G1735" t="s">
        <v>6107</v>
      </c>
      <c r="H1735" t="s">
        <v>367</v>
      </c>
      <c r="I1735" t="s">
        <v>368</v>
      </c>
      <c r="J1735" t="s">
        <v>67</v>
      </c>
      <c r="K1735" t="s">
        <v>33</v>
      </c>
      <c r="L1735">
        <v>340</v>
      </c>
      <c r="M1735" t="s">
        <v>49</v>
      </c>
      <c r="N1735" t="s">
        <v>14</v>
      </c>
      <c r="O1735">
        <v>0.76800000000000002</v>
      </c>
      <c r="P1735">
        <v>261.12</v>
      </c>
      <c r="Q1735">
        <v>31.384799999999998</v>
      </c>
      <c r="R1735" s="7">
        <v>0.76800000000000002</v>
      </c>
      <c r="S1735" s="1">
        <v>261.12003199999998</v>
      </c>
      <c r="T1735" t="s">
        <v>315</v>
      </c>
      <c r="U1735" s="7">
        <v>31.384799999999998</v>
      </c>
      <c r="V1735" s="1">
        <v>8195.2000000000007</v>
      </c>
      <c r="W1735">
        <v>2026</v>
      </c>
    </row>
    <row r="1736" spans="1:23" x14ac:dyDescent="0.3">
      <c r="A1736">
        <v>72035328</v>
      </c>
      <c r="B1736" s="2">
        <v>46083</v>
      </c>
      <c r="C1736" t="s">
        <v>2490</v>
      </c>
      <c r="D1736" t="s">
        <v>348</v>
      </c>
      <c r="E1736" t="s">
        <v>349</v>
      </c>
      <c r="F1736" t="s">
        <v>6106</v>
      </c>
      <c r="G1736" t="s">
        <v>6107</v>
      </c>
      <c r="H1736" t="s">
        <v>365</v>
      </c>
      <c r="I1736" t="s">
        <v>366</v>
      </c>
      <c r="J1736" t="s">
        <v>67</v>
      </c>
      <c r="K1736" t="s">
        <v>33</v>
      </c>
      <c r="L1736">
        <v>1512</v>
      </c>
      <c r="M1736" t="s">
        <v>49</v>
      </c>
      <c r="N1736" t="s">
        <v>14</v>
      </c>
      <c r="O1736">
        <v>0.8246</v>
      </c>
      <c r="P1736">
        <v>1246.8</v>
      </c>
      <c r="Q1736">
        <v>31.384799999999998</v>
      </c>
      <c r="R1736" s="7">
        <v>0.8246</v>
      </c>
      <c r="S1736" s="1">
        <v>1246.800043</v>
      </c>
      <c r="T1736" t="s">
        <v>315</v>
      </c>
      <c r="U1736" s="7">
        <v>31.384799999999998</v>
      </c>
      <c r="V1736" s="1">
        <v>39130.57</v>
      </c>
      <c r="W1736">
        <v>2026</v>
      </c>
    </row>
    <row r="1737" spans="1:23" x14ac:dyDescent="0.3">
      <c r="A1737">
        <v>72037179</v>
      </c>
      <c r="B1737" s="2">
        <v>46083</v>
      </c>
      <c r="C1737" t="s">
        <v>2958</v>
      </c>
      <c r="D1737" t="s">
        <v>348</v>
      </c>
      <c r="E1737" t="s">
        <v>349</v>
      </c>
      <c r="F1737" t="s">
        <v>6106</v>
      </c>
      <c r="G1737" t="s">
        <v>6107</v>
      </c>
      <c r="H1737" t="s">
        <v>367</v>
      </c>
      <c r="I1737" t="s">
        <v>368</v>
      </c>
      <c r="J1737" t="s">
        <v>67</v>
      </c>
      <c r="K1737" t="s">
        <v>33</v>
      </c>
      <c r="L1737">
        <v>1540</v>
      </c>
      <c r="M1737" t="s">
        <v>49</v>
      </c>
      <c r="N1737" t="s">
        <v>14</v>
      </c>
      <c r="O1737">
        <v>0.76800000000000002</v>
      </c>
      <c r="P1737">
        <v>1182.72</v>
      </c>
      <c r="Q1737">
        <v>31.384799999999998</v>
      </c>
      <c r="R1737" s="7">
        <v>0.76800000000000002</v>
      </c>
      <c r="S1737" s="1">
        <v>1182.719979</v>
      </c>
      <c r="T1737" t="s">
        <v>315</v>
      </c>
      <c r="U1737" s="7">
        <v>31.384799999999998</v>
      </c>
      <c r="V1737" s="1">
        <v>37119.43</v>
      </c>
      <c r="W1737">
        <v>2026</v>
      </c>
    </row>
    <row r="1738" spans="1:23" x14ac:dyDescent="0.3">
      <c r="A1738">
        <v>72037442</v>
      </c>
      <c r="B1738" s="2">
        <v>46083</v>
      </c>
      <c r="C1738" t="s">
        <v>3268</v>
      </c>
      <c r="D1738" t="s">
        <v>348</v>
      </c>
      <c r="E1738" t="s">
        <v>349</v>
      </c>
      <c r="F1738" t="s">
        <v>6108</v>
      </c>
      <c r="G1738" t="s">
        <v>6109</v>
      </c>
      <c r="H1738" t="s">
        <v>6110</v>
      </c>
      <c r="I1738" t="s">
        <v>6111</v>
      </c>
      <c r="J1738" t="s">
        <v>67</v>
      </c>
      <c r="K1738" t="s">
        <v>33</v>
      </c>
      <c r="L1738">
        <v>1536</v>
      </c>
      <c r="M1738" t="s">
        <v>49</v>
      </c>
      <c r="N1738" t="s">
        <v>14</v>
      </c>
      <c r="O1738">
        <v>0.52259999999999995</v>
      </c>
      <c r="P1738">
        <v>802.71</v>
      </c>
      <c r="Q1738">
        <v>31.384799999999998</v>
      </c>
      <c r="R1738" s="7">
        <v>0.52259999999999995</v>
      </c>
      <c r="S1738" s="1">
        <v>802.70991000000004</v>
      </c>
      <c r="T1738" t="s">
        <v>315</v>
      </c>
      <c r="U1738" s="7">
        <v>31.384799999999998</v>
      </c>
      <c r="V1738" s="1">
        <v>25192.89</v>
      </c>
      <c r="W1738">
        <v>2026</v>
      </c>
    </row>
    <row r="1739" spans="1:23" x14ac:dyDescent="0.3">
      <c r="A1739">
        <v>72037354</v>
      </c>
      <c r="B1739" s="2">
        <v>46083</v>
      </c>
      <c r="C1739" t="s">
        <v>2943</v>
      </c>
      <c r="D1739" t="s">
        <v>348</v>
      </c>
      <c r="E1739" t="s">
        <v>349</v>
      </c>
      <c r="F1739" t="s">
        <v>6104</v>
      </c>
      <c r="G1739" t="s">
        <v>6105</v>
      </c>
      <c r="H1739" t="s">
        <v>6102</v>
      </c>
      <c r="I1739" t="s">
        <v>6103</v>
      </c>
      <c r="J1739" t="s">
        <v>67</v>
      </c>
      <c r="K1739" t="s">
        <v>33</v>
      </c>
      <c r="L1739">
        <v>1008</v>
      </c>
      <c r="M1739" t="s">
        <v>49</v>
      </c>
      <c r="N1739" t="s">
        <v>14</v>
      </c>
      <c r="O1739">
        <v>0.60019999999999996</v>
      </c>
      <c r="P1739">
        <v>605</v>
      </c>
      <c r="Q1739">
        <v>31.384799999999998</v>
      </c>
      <c r="R1739" s="7">
        <v>0.60019999999999996</v>
      </c>
      <c r="S1739" s="1">
        <v>604.99987199999998</v>
      </c>
      <c r="T1739" t="s">
        <v>315</v>
      </c>
      <c r="U1739" s="7">
        <v>31.384799999999998</v>
      </c>
      <c r="V1739" s="1">
        <v>18987.8</v>
      </c>
      <c r="W1739">
        <v>2026</v>
      </c>
    </row>
    <row r="1740" spans="1:23" x14ac:dyDescent="0.3">
      <c r="A1740">
        <v>72037421</v>
      </c>
      <c r="B1740" s="2">
        <v>46083</v>
      </c>
      <c r="C1740" t="s">
        <v>3256</v>
      </c>
      <c r="D1740" t="s">
        <v>348</v>
      </c>
      <c r="E1740" t="s">
        <v>349</v>
      </c>
      <c r="F1740" t="s">
        <v>6104</v>
      </c>
      <c r="G1740" t="s">
        <v>6105</v>
      </c>
      <c r="H1740" t="s">
        <v>365</v>
      </c>
      <c r="I1740" t="s">
        <v>366</v>
      </c>
      <c r="J1740" t="s">
        <v>67</v>
      </c>
      <c r="K1740" t="s">
        <v>33</v>
      </c>
      <c r="L1740">
        <v>84</v>
      </c>
      <c r="M1740" t="s">
        <v>49</v>
      </c>
      <c r="N1740" t="s">
        <v>14</v>
      </c>
      <c r="O1740">
        <v>0.82464000000000004</v>
      </c>
      <c r="P1740">
        <v>69.27</v>
      </c>
      <c r="Q1740">
        <v>31.384799999999998</v>
      </c>
      <c r="R1740" s="7">
        <v>0.82463900000000001</v>
      </c>
      <c r="S1740" s="1">
        <v>69.270156</v>
      </c>
      <c r="T1740" t="s">
        <v>315</v>
      </c>
      <c r="U1740" s="7">
        <v>31.384799999999998</v>
      </c>
      <c r="V1740" s="1">
        <v>2174.0300000000002</v>
      </c>
      <c r="W1740">
        <v>2026</v>
      </c>
    </row>
    <row r="1741" spans="1:23" x14ac:dyDescent="0.3">
      <c r="A1741">
        <v>72038364</v>
      </c>
      <c r="B1741" s="2">
        <v>46083</v>
      </c>
      <c r="C1741" t="s">
        <v>4767</v>
      </c>
      <c r="D1741" t="s">
        <v>696</v>
      </c>
      <c r="E1741" t="s">
        <v>697</v>
      </c>
      <c r="F1741" t="s">
        <v>6516</v>
      </c>
      <c r="G1741" t="s">
        <v>6517</v>
      </c>
      <c r="H1741" t="s">
        <v>698</v>
      </c>
      <c r="I1741" t="s">
        <v>2376</v>
      </c>
      <c r="J1741" t="s">
        <v>1271</v>
      </c>
      <c r="K1741" t="s">
        <v>12</v>
      </c>
      <c r="L1741">
        <v>108</v>
      </c>
      <c r="M1741" t="s">
        <v>49</v>
      </c>
      <c r="N1741" t="s">
        <v>21</v>
      </c>
      <c r="O1741">
        <v>745</v>
      </c>
      <c r="P1741">
        <v>80460</v>
      </c>
      <c r="Q1741">
        <v>1</v>
      </c>
      <c r="R1741" s="7">
        <v>23.737604999999999</v>
      </c>
      <c r="S1741" s="1">
        <v>2563.6613900000002</v>
      </c>
      <c r="T1741" t="s">
        <v>315</v>
      </c>
      <c r="U1741" s="7">
        <v>31.384799999999998</v>
      </c>
      <c r="V1741" s="1">
        <v>80460</v>
      </c>
      <c r="W1741">
        <v>2026</v>
      </c>
    </row>
    <row r="1742" spans="1:23" x14ac:dyDescent="0.3">
      <c r="A1742">
        <v>72037212</v>
      </c>
      <c r="B1742" s="2">
        <v>46083</v>
      </c>
      <c r="C1742" t="s">
        <v>3284</v>
      </c>
      <c r="D1742" t="s">
        <v>707</v>
      </c>
      <c r="E1742" t="s">
        <v>708</v>
      </c>
      <c r="F1742" t="s">
        <v>6514</v>
      </c>
      <c r="G1742" t="s">
        <v>6515</v>
      </c>
      <c r="H1742" t="s">
        <v>709</v>
      </c>
      <c r="I1742" t="s">
        <v>710</v>
      </c>
      <c r="J1742" t="s">
        <v>97</v>
      </c>
      <c r="K1742" t="s">
        <v>12</v>
      </c>
      <c r="L1742">
        <v>30</v>
      </c>
      <c r="M1742" t="s">
        <v>49</v>
      </c>
      <c r="N1742" t="s">
        <v>21</v>
      </c>
      <c r="O1742">
        <v>4000</v>
      </c>
      <c r="P1742">
        <v>120000</v>
      </c>
      <c r="Q1742">
        <v>1</v>
      </c>
      <c r="R1742" s="7">
        <v>127.45023</v>
      </c>
      <c r="S1742" s="1">
        <v>3823.5069199999998</v>
      </c>
      <c r="T1742" t="s">
        <v>315</v>
      </c>
      <c r="U1742" s="7">
        <v>31.384799999999998</v>
      </c>
      <c r="V1742" s="1">
        <v>120000</v>
      </c>
      <c r="W1742">
        <v>2026</v>
      </c>
    </row>
    <row r="1743" spans="1:23" x14ac:dyDescent="0.3">
      <c r="A1743">
        <v>72038355</v>
      </c>
      <c r="B1743" s="2">
        <v>46083</v>
      </c>
      <c r="C1743" t="s">
        <v>4756</v>
      </c>
      <c r="D1743" t="s">
        <v>251</v>
      </c>
      <c r="E1743" t="s">
        <v>252</v>
      </c>
      <c r="F1743" t="s">
        <v>6512</v>
      </c>
      <c r="G1743" t="s">
        <v>6513</v>
      </c>
      <c r="H1743" t="s">
        <v>253</v>
      </c>
      <c r="I1743" t="s">
        <v>254</v>
      </c>
      <c r="J1743" t="s">
        <v>237</v>
      </c>
      <c r="K1743" t="s">
        <v>178</v>
      </c>
      <c r="L1743">
        <v>600</v>
      </c>
      <c r="M1743" t="s">
        <v>49</v>
      </c>
      <c r="N1743" t="s">
        <v>21</v>
      </c>
      <c r="O1743">
        <v>29</v>
      </c>
      <c r="P1743">
        <v>17400</v>
      </c>
      <c r="Q1743">
        <v>1</v>
      </c>
      <c r="R1743" s="7">
        <v>0.924014</v>
      </c>
      <c r="S1743" s="1">
        <v>554.408503</v>
      </c>
      <c r="T1743" t="s">
        <v>315</v>
      </c>
      <c r="U1743" s="7">
        <v>31.384799999999998</v>
      </c>
      <c r="V1743" s="1">
        <v>17400</v>
      </c>
      <c r="W1743">
        <v>2026</v>
      </c>
    </row>
    <row r="1744" spans="1:23" x14ac:dyDescent="0.3">
      <c r="A1744">
        <v>72038399</v>
      </c>
      <c r="B1744" s="2">
        <v>46083</v>
      </c>
      <c r="C1744" t="s">
        <v>4749</v>
      </c>
      <c r="D1744" t="s">
        <v>257</v>
      </c>
      <c r="E1744" t="s">
        <v>258</v>
      </c>
      <c r="F1744" t="s">
        <v>6510</v>
      </c>
      <c r="G1744" t="s">
        <v>6511</v>
      </c>
      <c r="H1744" t="s">
        <v>4644</v>
      </c>
      <c r="I1744" t="s">
        <v>4645</v>
      </c>
      <c r="J1744" t="s">
        <v>1238</v>
      </c>
      <c r="K1744" t="s">
        <v>33</v>
      </c>
      <c r="L1744">
        <v>15</v>
      </c>
      <c r="M1744" t="s">
        <v>49</v>
      </c>
      <c r="N1744" t="s">
        <v>21</v>
      </c>
      <c r="O1744">
        <v>2717.4</v>
      </c>
      <c r="P1744">
        <v>40761</v>
      </c>
      <c r="Q1744">
        <v>1</v>
      </c>
      <c r="R1744" s="7">
        <v>86.583314000000001</v>
      </c>
      <c r="S1744" s="1">
        <v>1298.7497129999999</v>
      </c>
      <c r="T1744" t="s">
        <v>315</v>
      </c>
      <c r="U1744" s="7">
        <v>31.384799999999998</v>
      </c>
      <c r="V1744" s="1">
        <v>40761</v>
      </c>
      <c r="W1744">
        <v>2026</v>
      </c>
    </row>
    <row r="1745" spans="1:23" x14ac:dyDescent="0.3">
      <c r="A1745">
        <v>72038399</v>
      </c>
      <c r="B1745" s="2">
        <v>46083</v>
      </c>
      <c r="C1745" t="s">
        <v>4749</v>
      </c>
      <c r="D1745" t="s">
        <v>257</v>
      </c>
      <c r="E1745" t="s">
        <v>258</v>
      </c>
      <c r="F1745" t="s">
        <v>6510</v>
      </c>
      <c r="G1745" t="s">
        <v>6511</v>
      </c>
      <c r="H1745" t="s">
        <v>812</v>
      </c>
      <c r="I1745" t="s">
        <v>2382</v>
      </c>
      <c r="J1745" t="s">
        <v>1238</v>
      </c>
      <c r="K1745" t="s">
        <v>33</v>
      </c>
      <c r="L1745">
        <v>7</v>
      </c>
      <c r="M1745" t="s">
        <v>49</v>
      </c>
      <c r="N1745" t="s">
        <v>21</v>
      </c>
      <c r="O1745">
        <v>3423.92</v>
      </c>
      <c r="P1745">
        <v>23967.439999999999</v>
      </c>
      <c r="Q1745">
        <v>1</v>
      </c>
      <c r="R1745" s="7">
        <v>109.094848</v>
      </c>
      <c r="S1745" s="1">
        <v>763.66393900000003</v>
      </c>
      <c r="T1745" t="s">
        <v>315</v>
      </c>
      <c r="U1745" s="7">
        <v>31.384799999999998</v>
      </c>
      <c r="V1745" s="1">
        <v>23967.439999999999</v>
      </c>
      <c r="W1745">
        <v>2026</v>
      </c>
    </row>
    <row r="1746" spans="1:23" x14ac:dyDescent="0.3">
      <c r="A1746">
        <v>72038399</v>
      </c>
      <c r="B1746" s="2">
        <v>46083</v>
      </c>
      <c r="C1746" t="s">
        <v>4749</v>
      </c>
      <c r="D1746" t="s">
        <v>257</v>
      </c>
      <c r="E1746" t="s">
        <v>258</v>
      </c>
      <c r="F1746" t="s">
        <v>6510</v>
      </c>
      <c r="G1746" t="s">
        <v>6511</v>
      </c>
      <c r="H1746" t="s">
        <v>811</v>
      </c>
      <c r="I1746" t="s">
        <v>2390</v>
      </c>
      <c r="J1746" t="s">
        <v>1238</v>
      </c>
      <c r="K1746" t="s">
        <v>33</v>
      </c>
      <c r="L1746">
        <v>5</v>
      </c>
      <c r="M1746" t="s">
        <v>49</v>
      </c>
      <c r="N1746" t="s">
        <v>21</v>
      </c>
      <c r="O1746">
        <v>4402.18</v>
      </c>
      <c r="P1746">
        <v>22010.9</v>
      </c>
      <c r="Q1746">
        <v>1</v>
      </c>
      <c r="R1746" s="7">
        <v>140.264714</v>
      </c>
      <c r="S1746" s="1">
        <v>701.32357000000002</v>
      </c>
      <c r="T1746" t="s">
        <v>315</v>
      </c>
      <c r="U1746" s="7">
        <v>31.384799999999998</v>
      </c>
      <c r="V1746" s="1">
        <v>22010.9</v>
      </c>
      <c r="W1746">
        <v>2026</v>
      </c>
    </row>
    <row r="1747" spans="1:23" x14ac:dyDescent="0.3">
      <c r="A1747">
        <v>72038399</v>
      </c>
      <c r="B1747" s="2">
        <v>46083</v>
      </c>
      <c r="C1747" t="s">
        <v>4749</v>
      </c>
      <c r="D1747" t="s">
        <v>257</v>
      </c>
      <c r="E1747" t="s">
        <v>258</v>
      </c>
      <c r="F1747" t="s">
        <v>6510</v>
      </c>
      <c r="G1747" t="s">
        <v>6511</v>
      </c>
      <c r="H1747" t="s">
        <v>1062</v>
      </c>
      <c r="I1747" t="s">
        <v>2388</v>
      </c>
      <c r="J1747" t="s">
        <v>1238</v>
      </c>
      <c r="K1747" t="s">
        <v>33</v>
      </c>
      <c r="L1747">
        <v>7</v>
      </c>
      <c r="M1747" t="s">
        <v>49</v>
      </c>
      <c r="N1747" t="s">
        <v>21</v>
      </c>
      <c r="O1747">
        <v>6195.66</v>
      </c>
      <c r="P1747">
        <v>43369.62</v>
      </c>
      <c r="Q1747">
        <v>1</v>
      </c>
      <c r="R1747" s="7">
        <v>197.40957399999999</v>
      </c>
      <c r="S1747" s="1">
        <v>1381.8670179999999</v>
      </c>
      <c r="T1747" t="s">
        <v>315</v>
      </c>
      <c r="U1747" s="7">
        <v>31.384799999999998</v>
      </c>
      <c r="V1747" s="1">
        <v>43369.62</v>
      </c>
      <c r="W1747">
        <v>2026</v>
      </c>
    </row>
    <row r="1748" spans="1:23" x14ac:dyDescent="0.3">
      <c r="A1748">
        <v>72038400</v>
      </c>
      <c r="B1748" s="2">
        <v>46083</v>
      </c>
      <c r="C1748" t="s">
        <v>4749</v>
      </c>
      <c r="D1748" t="s">
        <v>274</v>
      </c>
      <c r="E1748" t="s">
        <v>275</v>
      </c>
      <c r="F1748" t="s">
        <v>6302</v>
      </c>
      <c r="G1748" t="s">
        <v>6303</v>
      </c>
      <c r="H1748" t="s">
        <v>1564</v>
      </c>
      <c r="I1748" t="s">
        <v>1565</v>
      </c>
      <c r="J1748" t="s">
        <v>278</v>
      </c>
      <c r="K1748" t="s">
        <v>178</v>
      </c>
      <c r="L1748">
        <v>2</v>
      </c>
      <c r="M1748" t="s">
        <v>13</v>
      </c>
      <c r="N1748" t="s">
        <v>21</v>
      </c>
      <c r="O1748">
        <v>470</v>
      </c>
      <c r="P1748">
        <v>940</v>
      </c>
      <c r="Q1748">
        <v>1</v>
      </c>
      <c r="R1748" s="7">
        <v>14.975402000000001</v>
      </c>
      <c r="S1748" s="1">
        <v>29.950804000000002</v>
      </c>
      <c r="T1748" t="s">
        <v>315</v>
      </c>
      <c r="U1748" s="7">
        <v>31.384799999999998</v>
      </c>
      <c r="V1748" s="1">
        <v>940</v>
      </c>
      <c r="W1748">
        <v>2026</v>
      </c>
    </row>
    <row r="1749" spans="1:23" x14ac:dyDescent="0.3">
      <c r="A1749">
        <v>72038400</v>
      </c>
      <c r="B1749" s="2">
        <v>46083</v>
      </c>
      <c r="C1749" t="s">
        <v>4749</v>
      </c>
      <c r="D1749" t="s">
        <v>274</v>
      </c>
      <c r="E1749" t="s">
        <v>275</v>
      </c>
      <c r="F1749" t="s">
        <v>6302</v>
      </c>
      <c r="G1749" t="s">
        <v>6303</v>
      </c>
      <c r="H1749" t="s">
        <v>3782</v>
      </c>
      <c r="I1749" t="s">
        <v>3783</v>
      </c>
      <c r="J1749" t="s">
        <v>278</v>
      </c>
      <c r="K1749" t="s">
        <v>178</v>
      </c>
      <c r="L1749">
        <v>3</v>
      </c>
      <c r="M1749" t="s">
        <v>13</v>
      </c>
      <c r="N1749" t="s">
        <v>21</v>
      </c>
      <c r="O1749">
        <v>470</v>
      </c>
      <c r="P1749">
        <v>1410</v>
      </c>
      <c r="Q1749">
        <v>1</v>
      </c>
      <c r="R1749" s="7">
        <v>14.975402000000001</v>
      </c>
      <c r="S1749" s="1">
        <v>44.926206000000001</v>
      </c>
      <c r="T1749" t="s">
        <v>315</v>
      </c>
      <c r="U1749" s="7">
        <v>31.384799999999998</v>
      </c>
      <c r="V1749" s="1">
        <v>1410</v>
      </c>
      <c r="W1749">
        <v>2026</v>
      </c>
    </row>
    <row r="1750" spans="1:23" x14ac:dyDescent="0.3">
      <c r="A1750">
        <v>72038400</v>
      </c>
      <c r="B1750" s="2">
        <v>46083</v>
      </c>
      <c r="C1750" t="s">
        <v>4749</v>
      </c>
      <c r="D1750" t="s">
        <v>274</v>
      </c>
      <c r="E1750" t="s">
        <v>275</v>
      </c>
      <c r="F1750" t="s">
        <v>6302</v>
      </c>
      <c r="G1750" t="s">
        <v>6303</v>
      </c>
      <c r="H1750" t="s">
        <v>279</v>
      </c>
      <c r="I1750" t="s">
        <v>280</v>
      </c>
      <c r="J1750" t="s">
        <v>278</v>
      </c>
      <c r="K1750" t="s">
        <v>178</v>
      </c>
      <c r="L1750">
        <v>8</v>
      </c>
      <c r="M1750" t="s">
        <v>13</v>
      </c>
      <c r="N1750" t="s">
        <v>21</v>
      </c>
      <c r="O1750">
        <v>215</v>
      </c>
      <c r="P1750">
        <v>1720</v>
      </c>
      <c r="Q1750">
        <v>1</v>
      </c>
      <c r="R1750" s="7">
        <v>6.8504490000000002</v>
      </c>
      <c r="S1750" s="1">
        <v>54.803598999999998</v>
      </c>
      <c r="T1750" t="s">
        <v>315</v>
      </c>
      <c r="U1750" s="7">
        <v>31.384799999999998</v>
      </c>
      <c r="V1750" s="1">
        <v>1720</v>
      </c>
      <c r="W1750">
        <v>2026</v>
      </c>
    </row>
    <row r="1751" spans="1:23" x14ac:dyDescent="0.3">
      <c r="A1751">
        <v>72038400</v>
      </c>
      <c r="B1751" s="2">
        <v>46083</v>
      </c>
      <c r="C1751" t="s">
        <v>4749</v>
      </c>
      <c r="D1751" t="s">
        <v>274</v>
      </c>
      <c r="E1751" t="s">
        <v>275</v>
      </c>
      <c r="F1751" t="s">
        <v>6302</v>
      </c>
      <c r="G1751" t="s">
        <v>6303</v>
      </c>
      <c r="H1751" t="s">
        <v>281</v>
      </c>
      <c r="I1751" t="s">
        <v>282</v>
      </c>
      <c r="J1751" t="s">
        <v>278</v>
      </c>
      <c r="K1751" t="s">
        <v>178</v>
      </c>
      <c r="L1751">
        <v>8</v>
      </c>
      <c r="M1751" t="s">
        <v>13</v>
      </c>
      <c r="N1751" t="s">
        <v>21</v>
      </c>
      <c r="O1751">
        <v>215</v>
      </c>
      <c r="P1751">
        <v>1720</v>
      </c>
      <c r="Q1751">
        <v>1</v>
      </c>
      <c r="R1751" s="7">
        <v>6.8504490000000002</v>
      </c>
      <c r="S1751" s="1">
        <v>54.803598999999998</v>
      </c>
      <c r="T1751" t="s">
        <v>315</v>
      </c>
      <c r="U1751" s="7">
        <v>31.384799999999998</v>
      </c>
      <c r="V1751" s="1">
        <v>1720</v>
      </c>
      <c r="W1751">
        <v>2026</v>
      </c>
    </row>
    <row r="1752" spans="1:23" x14ac:dyDescent="0.3">
      <c r="A1752">
        <v>72038400</v>
      </c>
      <c r="B1752" s="2">
        <v>46083</v>
      </c>
      <c r="C1752" t="s">
        <v>4749</v>
      </c>
      <c r="D1752" t="s">
        <v>274</v>
      </c>
      <c r="E1752" t="s">
        <v>275</v>
      </c>
      <c r="F1752" t="s">
        <v>6302</v>
      </c>
      <c r="G1752" t="s">
        <v>6303</v>
      </c>
      <c r="H1752" t="s">
        <v>283</v>
      </c>
      <c r="I1752" t="s">
        <v>284</v>
      </c>
      <c r="J1752" t="s">
        <v>278</v>
      </c>
      <c r="K1752" t="s">
        <v>178</v>
      </c>
      <c r="L1752">
        <v>8</v>
      </c>
      <c r="M1752" t="s">
        <v>13</v>
      </c>
      <c r="N1752" t="s">
        <v>21</v>
      </c>
      <c r="O1752">
        <v>215</v>
      </c>
      <c r="P1752">
        <v>1720</v>
      </c>
      <c r="Q1752">
        <v>1</v>
      </c>
      <c r="R1752" s="7">
        <v>6.8504490000000002</v>
      </c>
      <c r="S1752" s="1">
        <v>54.803598999999998</v>
      </c>
      <c r="T1752" t="s">
        <v>315</v>
      </c>
      <c r="U1752" s="7">
        <v>31.384799999999998</v>
      </c>
      <c r="V1752" s="1">
        <v>1720</v>
      </c>
      <c r="W1752">
        <v>2026</v>
      </c>
    </row>
    <row r="1753" spans="1:23" x14ac:dyDescent="0.3">
      <c r="A1753">
        <v>72038400</v>
      </c>
      <c r="B1753" s="2">
        <v>46083</v>
      </c>
      <c r="C1753" t="s">
        <v>4749</v>
      </c>
      <c r="D1753" t="s">
        <v>274</v>
      </c>
      <c r="E1753" t="s">
        <v>275</v>
      </c>
      <c r="F1753" t="s">
        <v>6302</v>
      </c>
      <c r="G1753" t="s">
        <v>6303</v>
      </c>
      <c r="H1753" t="s">
        <v>276</v>
      </c>
      <c r="I1753" t="s">
        <v>277</v>
      </c>
      <c r="J1753" t="s">
        <v>278</v>
      </c>
      <c r="K1753" t="s">
        <v>178</v>
      </c>
      <c r="L1753">
        <v>12</v>
      </c>
      <c r="M1753" t="s">
        <v>13</v>
      </c>
      <c r="N1753" t="s">
        <v>21</v>
      </c>
      <c r="O1753">
        <v>215</v>
      </c>
      <c r="P1753">
        <v>2580</v>
      </c>
      <c r="Q1753">
        <v>1</v>
      </c>
      <c r="R1753" s="7">
        <v>6.8504490000000002</v>
      </c>
      <c r="S1753" s="1">
        <v>82.205398000000002</v>
      </c>
      <c r="T1753" t="s">
        <v>315</v>
      </c>
      <c r="U1753" s="7">
        <v>31.384799999999998</v>
      </c>
      <c r="V1753" s="1">
        <v>2580</v>
      </c>
      <c r="W1753">
        <v>2026</v>
      </c>
    </row>
    <row r="1754" spans="1:23" x14ac:dyDescent="0.3">
      <c r="A1754">
        <v>72038353</v>
      </c>
      <c r="B1754" s="2">
        <v>46083</v>
      </c>
      <c r="C1754" t="s">
        <v>4724</v>
      </c>
      <c r="D1754" t="s">
        <v>1097</v>
      </c>
      <c r="E1754" t="s">
        <v>1098</v>
      </c>
      <c r="F1754" t="s">
        <v>6777</v>
      </c>
      <c r="G1754" t="s">
        <v>6778</v>
      </c>
      <c r="H1754" t="s">
        <v>6779</v>
      </c>
      <c r="I1754" t="s">
        <v>6780</v>
      </c>
      <c r="J1754" t="s">
        <v>98</v>
      </c>
      <c r="K1754" t="s">
        <v>12</v>
      </c>
      <c r="L1754">
        <v>200</v>
      </c>
      <c r="M1754" t="s">
        <v>99</v>
      </c>
      <c r="N1754" t="s">
        <v>21</v>
      </c>
      <c r="O1754">
        <v>94</v>
      </c>
      <c r="P1754">
        <v>18800</v>
      </c>
      <c r="Q1754">
        <v>1</v>
      </c>
      <c r="R1754" s="7">
        <v>2.9950800000000002</v>
      </c>
      <c r="S1754" s="1">
        <v>599.01608399999998</v>
      </c>
      <c r="T1754" t="s">
        <v>315</v>
      </c>
      <c r="U1754" s="7">
        <v>31.384799999999998</v>
      </c>
      <c r="V1754" s="1">
        <v>18800</v>
      </c>
      <c r="W1754">
        <v>2026</v>
      </c>
    </row>
    <row r="1755" spans="1:23" x14ac:dyDescent="0.3">
      <c r="A1755">
        <v>72038005</v>
      </c>
      <c r="B1755" s="2">
        <v>46083</v>
      </c>
      <c r="C1755" t="s">
        <v>3743</v>
      </c>
      <c r="D1755" t="s">
        <v>553</v>
      </c>
      <c r="E1755" t="s">
        <v>113</v>
      </c>
      <c r="F1755" t="s">
        <v>6726</v>
      </c>
      <c r="G1755" t="s">
        <v>6727</v>
      </c>
      <c r="H1755" t="s">
        <v>184</v>
      </c>
      <c r="I1755" t="s">
        <v>2199</v>
      </c>
      <c r="J1755" t="s">
        <v>60</v>
      </c>
      <c r="K1755" t="s">
        <v>557</v>
      </c>
      <c r="L1755">
        <v>70</v>
      </c>
      <c r="M1755" t="s">
        <v>114</v>
      </c>
      <c r="N1755" t="s">
        <v>21</v>
      </c>
      <c r="O1755">
        <v>30</v>
      </c>
      <c r="P1755">
        <v>2100</v>
      </c>
      <c r="Q1755">
        <v>1</v>
      </c>
      <c r="R1755" s="7">
        <v>0.95587599999999995</v>
      </c>
      <c r="S1755" s="1">
        <v>66.911371000000003</v>
      </c>
      <c r="T1755" t="s">
        <v>315</v>
      </c>
      <c r="U1755" s="7">
        <v>31.384799999999998</v>
      </c>
      <c r="V1755" s="1">
        <v>2100</v>
      </c>
      <c r="W1755">
        <v>2026</v>
      </c>
    </row>
    <row r="1756" spans="1:23" x14ac:dyDescent="0.3">
      <c r="A1756">
        <v>72038535</v>
      </c>
      <c r="B1756" s="2">
        <v>46081</v>
      </c>
      <c r="C1756" t="s">
        <v>4762</v>
      </c>
      <c r="D1756" t="s">
        <v>106</v>
      </c>
      <c r="E1756" t="s">
        <v>107</v>
      </c>
      <c r="F1756" t="s">
        <v>4763</v>
      </c>
      <c r="G1756" t="s">
        <v>4764</v>
      </c>
      <c r="H1756" t="s">
        <v>1522</v>
      </c>
      <c r="I1756" t="s">
        <v>1523</v>
      </c>
      <c r="J1756" t="s">
        <v>112</v>
      </c>
      <c r="K1756" t="s">
        <v>12</v>
      </c>
      <c r="L1756">
        <v>180</v>
      </c>
      <c r="M1756" t="s">
        <v>49</v>
      </c>
      <c r="N1756" t="s">
        <v>21</v>
      </c>
      <c r="O1756">
        <v>16</v>
      </c>
      <c r="P1756">
        <v>2880</v>
      </c>
      <c r="Q1756">
        <v>1</v>
      </c>
      <c r="R1756" s="7">
        <v>0.51187700000000003</v>
      </c>
      <c r="S1756" s="1">
        <v>92.137885999999995</v>
      </c>
      <c r="T1756" t="s">
        <v>315</v>
      </c>
      <c r="U1756" s="7">
        <v>31.2575</v>
      </c>
      <c r="V1756" s="1">
        <v>2880</v>
      </c>
      <c r="W1756">
        <v>2026</v>
      </c>
    </row>
    <row r="1757" spans="1:23" x14ac:dyDescent="0.3">
      <c r="A1757">
        <v>72038535</v>
      </c>
      <c r="B1757" s="2">
        <v>46081</v>
      </c>
      <c r="C1757" t="s">
        <v>4762</v>
      </c>
      <c r="D1757" t="s">
        <v>106</v>
      </c>
      <c r="E1757" t="s">
        <v>107</v>
      </c>
      <c r="F1757" t="s">
        <v>4763</v>
      </c>
      <c r="G1757" t="s">
        <v>4764</v>
      </c>
      <c r="H1757" t="s">
        <v>1524</v>
      </c>
      <c r="I1757" t="s">
        <v>1525</v>
      </c>
      <c r="J1757" t="s">
        <v>112</v>
      </c>
      <c r="K1757" t="s">
        <v>12</v>
      </c>
      <c r="L1757">
        <v>60</v>
      </c>
      <c r="M1757" t="s">
        <v>49</v>
      </c>
      <c r="N1757" t="s">
        <v>21</v>
      </c>
      <c r="O1757">
        <v>30</v>
      </c>
      <c r="P1757">
        <v>1800</v>
      </c>
      <c r="Q1757">
        <v>1</v>
      </c>
      <c r="R1757" s="7">
        <v>0.95976899999999998</v>
      </c>
      <c r="S1757" s="1">
        <v>57.586179000000001</v>
      </c>
      <c r="T1757" t="s">
        <v>315</v>
      </c>
      <c r="U1757" s="7">
        <v>31.2575</v>
      </c>
      <c r="V1757" s="1">
        <v>1800</v>
      </c>
      <c r="W1757">
        <v>2026</v>
      </c>
    </row>
    <row r="1758" spans="1:23" x14ac:dyDescent="0.3">
      <c r="A1758">
        <v>72038535</v>
      </c>
      <c r="B1758" s="2">
        <v>46081</v>
      </c>
      <c r="C1758" t="s">
        <v>4762</v>
      </c>
      <c r="D1758" t="s">
        <v>106</v>
      </c>
      <c r="E1758" t="s">
        <v>107</v>
      </c>
      <c r="F1758" t="s">
        <v>4763</v>
      </c>
      <c r="G1758" t="s">
        <v>4764</v>
      </c>
      <c r="H1758" t="s">
        <v>1731</v>
      </c>
      <c r="I1758" t="s">
        <v>1732</v>
      </c>
      <c r="J1758" t="s">
        <v>112</v>
      </c>
      <c r="K1758" t="s">
        <v>12</v>
      </c>
      <c r="L1758">
        <v>60</v>
      </c>
      <c r="M1758" t="s">
        <v>49</v>
      </c>
      <c r="N1758" t="s">
        <v>21</v>
      </c>
      <c r="O1758">
        <v>34</v>
      </c>
      <c r="P1758">
        <v>2040</v>
      </c>
      <c r="Q1758">
        <v>1</v>
      </c>
      <c r="R1758" s="7">
        <v>1.0877380000000001</v>
      </c>
      <c r="S1758" s="1">
        <v>65.264336</v>
      </c>
      <c r="T1758" t="s">
        <v>315</v>
      </c>
      <c r="U1758" s="7">
        <v>31.2575</v>
      </c>
      <c r="V1758" s="1">
        <v>2040</v>
      </c>
      <c r="W1758">
        <v>2026</v>
      </c>
    </row>
    <row r="1759" spans="1:23" x14ac:dyDescent="0.3">
      <c r="A1759">
        <v>72038535</v>
      </c>
      <c r="B1759" s="2">
        <v>46081</v>
      </c>
      <c r="C1759" t="s">
        <v>4762</v>
      </c>
      <c r="D1759" t="s">
        <v>106</v>
      </c>
      <c r="E1759" t="s">
        <v>107</v>
      </c>
      <c r="F1759" t="s">
        <v>4763</v>
      </c>
      <c r="G1759" t="s">
        <v>4764</v>
      </c>
      <c r="H1759" t="s">
        <v>529</v>
      </c>
      <c r="I1759" t="s">
        <v>530</v>
      </c>
      <c r="J1759" t="s">
        <v>528</v>
      </c>
      <c r="K1759" t="s">
        <v>12</v>
      </c>
      <c r="L1759">
        <v>456</v>
      </c>
      <c r="M1759" t="s">
        <v>49</v>
      </c>
      <c r="N1759" t="s">
        <v>21</v>
      </c>
      <c r="O1759">
        <v>15</v>
      </c>
      <c r="P1759">
        <v>6840</v>
      </c>
      <c r="Q1759">
        <v>1</v>
      </c>
      <c r="R1759" s="7">
        <v>0.47988399999999998</v>
      </c>
      <c r="S1759" s="1">
        <v>218.82748100000001</v>
      </c>
      <c r="T1759" t="s">
        <v>315</v>
      </c>
      <c r="U1759" s="7">
        <v>31.2575</v>
      </c>
      <c r="V1759" s="1">
        <v>6840</v>
      </c>
      <c r="W1759">
        <v>2026</v>
      </c>
    </row>
    <row r="1760" spans="1:23" x14ac:dyDescent="0.3">
      <c r="A1760">
        <v>72037400</v>
      </c>
      <c r="B1760" s="2">
        <v>46081</v>
      </c>
      <c r="C1760" t="s">
        <v>3256</v>
      </c>
      <c r="D1760" t="s">
        <v>203</v>
      </c>
      <c r="E1760" t="s">
        <v>204</v>
      </c>
      <c r="F1760" t="s">
        <v>4765</v>
      </c>
      <c r="G1760" t="s">
        <v>4766</v>
      </c>
      <c r="H1760" t="s">
        <v>206</v>
      </c>
      <c r="I1760" t="s">
        <v>207</v>
      </c>
      <c r="J1760" t="s">
        <v>205</v>
      </c>
      <c r="K1760" t="s">
        <v>178</v>
      </c>
      <c r="L1760">
        <v>1400</v>
      </c>
      <c r="M1760" t="s">
        <v>49</v>
      </c>
      <c r="N1760" t="s">
        <v>21</v>
      </c>
      <c r="O1760">
        <v>10.24</v>
      </c>
      <c r="P1760">
        <v>14336</v>
      </c>
      <c r="Q1760">
        <v>1</v>
      </c>
      <c r="R1760" s="7">
        <v>0.32760099999999998</v>
      </c>
      <c r="S1760" s="1">
        <v>458.64192500000001</v>
      </c>
      <c r="T1760" t="s">
        <v>315</v>
      </c>
      <c r="U1760" s="7">
        <v>31.2575</v>
      </c>
      <c r="V1760" s="1">
        <v>14336</v>
      </c>
      <c r="W1760">
        <v>2026</v>
      </c>
    </row>
    <row r="1761" spans="1:23" x14ac:dyDescent="0.3">
      <c r="A1761">
        <v>72037400</v>
      </c>
      <c r="B1761" s="2">
        <v>46081</v>
      </c>
      <c r="C1761" t="s">
        <v>3256</v>
      </c>
      <c r="D1761" t="s">
        <v>203</v>
      </c>
      <c r="E1761" t="s">
        <v>204</v>
      </c>
      <c r="F1761" t="s">
        <v>4765</v>
      </c>
      <c r="G1761" t="s">
        <v>4766</v>
      </c>
      <c r="H1761" t="s">
        <v>206</v>
      </c>
      <c r="I1761" t="s">
        <v>207</v>
      </c>
      <c r="J1761" t="s">
        <v>205</v>
      </c>
      <c r="K1761" t="s">
        <v>178</v>
      </c>
      <c r="L1761">
        <v>1400</v>
      </c>
      <c r="M1761" t="s">
        <v>49</v>
      </c>
      <c r="N1761" t="s">
        <v>21</v>
      </c>
      <c r="O1761">
        <v>10.24</v>
      </c>
      <c r="P1761">
        <v>14336</v>
      </c>
      <c r="Q1761">
        <v>1</v>
      </c>
      <c r="R1761" s="7">
        <v>0.32760099999999998</v>
      </c>
      <c r="S1761" s="1">
        <v>458.64192500000001</v>
      </c>
      <c r="T1761" t="s">
        <v>315</v>
      </c>
      <c r="U1761" s="7">
        <v>31.2575</v>
      </c>
      <c r="V1761" s="1">
        <v>14336</v>
      </c>
      <c r="W1761">
        <v>2026</v>
      </c>
    </row>
    <row r="1762" spans="1:23" x14ac:dyDescent="0.3">
      <c r="A1762">
        <v>72038535</v>
      </c>
      <c r="B1762" s="2">
        <v>46081</v>
      </c>
      <c r="C1762" t="s">
        <v>4762</v>
      </c>
      <c r="D1762" t="s">
        <v>106</v>
      </c>
      <c r="E1762" t="s">
        <v>107</v>
      </c>
      <c r="F1762" t="s">
        <v>4763</v>
      </c>
      <c r="G1762" t="s">
        <v>4764</v>
      </c>
      <c r="H1762" t="s">
        <v>5621</v>
      </c>
      <c r="I1762" t="s">
        <v>5622</v>
      </c>
      <c r="J1762" t="s">
        <v>108</v>
      </c>
      <c r="K1762" t="s">
        <v>12</v>
      </c>
      <c r="L1762">
        <v>120</v>
      </c>
      <c r="M1762" t="s">
        <v>109</v>
      </c>
      <c r="N1762" t="s">
        <v>21</v>
      </c>
      <c r="O1762">
        <v>14</v>
      </c>
      <c r="P1762">
        <v>1680</v>
      </c>
      <c r="Q1762">
        <v>1</v>
      </c>
      <c r="R1762" s="7">
        <v>0.44789200000000001</v>
      </c>
      <c r="S1762" s="1">
        <v>53.747100000000003</v>
      </c>
      <c r="T1762" t="s">
        <v>315</v>
      </c>
      <c r="U1762" s="7">
        <v>31.2575</v>
      </c>
      <c r="V1762" s="1">
        <v>1680</v>
      </c>
      <c r="W1762">
        <v>2026</v>
      </c>
    </row>
    <row r="1763" spans="1:23" x14ac:dyDescent="0.3">
      <c r="A1763">
        <v>72038535</v>
      </c>
      <c r="B1763" s="2">
        <v>46081</v>
      </c>
      <c r="C1763" t="s">
        <v>4762</v>
      </c>
      <c r="D1763" t="s">
        <v>106</v>
      </c>
      <c r="E1763" t="s">
        <v>107</v>
      </c>
      <c r="F1763" t="s">
        <v>4763</v>
      </c>
      <c r="G1763" t="s">
        <v>4764</v>
      </c>
      <c r="H1763" t="s">
        <v>5623</v>
      </c>
      <c r="I1763" t="s">
        <v>5624</v>
      </c>
      <c r="J1763" t="s">
        <v>98</v>
      </c>
      <c r="K1763" t="s">
        <v>12</v>
      </c>
      <c r="L1763">
        <v>240</v>
      </c>
      <c r="M1763" t="s">
        <v>99</v>
      </c>
      <c r="N1763" t="s">
        <v>21</v>
      </c>
      <c r="O1763">
        <v>7.5</v>
      </c>
      <c r="P1763">
        <v>1800</v>
      </c>
      <c r="Q1763">
        <v>1</v>
      </c>
      <c r="R1763" s="7">
        <v>0.23994199999999999</v>
      </c>
      <c r="S1763" s="1">
        <v>57.586179000000001</v>
      </c>
      <c r="T1763" t="s">
        <v>315</v>
      </c>
      <c r="U1763" s="7">
        <v>31.2575</v>
      </c>
      <c r="V1763" s="1">
        <v>1800</v>
      </c>
      <c r="W1763">
        <v>2026</v>
      </c>
    </row>
    <row r="1764" spans="1:23" x14ac:dyDescent="0.3">
      <c r="A1764">
        <v>72038535</v>
      </c>
      <c r="B1764" s="2">
        <v>46081</v>
      </c>
      <c r="C1764" t="s">
        <v>4762</v>
      </c>
      <c r="D1764" t="s">
        <v>106</v>
      </c>
      <c r="E1764" t="s">
        <v>107</v>
      </c>
      <c r="F1764" t="s">
        <v>4763</v>
      </c>
      <c r="G1764" t="s">
        <v>4764</v>
      </c>
      <c r="H1764" t="s">
        <v>219</v>
      </c>
      <c r="I1764" t="s">
        <v>220</v>
      </c>
      <c r="J1764" t="s">
        <v>98</v>
      </c>
      <c r="K1764" t="s">
        <v>12</v>
      </c>
      <c r="L1764">
        <v>20</v>
      </c>
      <c r="M1764" t="s">
        <v>221</v>
      </c>
      <c r="N1764" t="s">
        <v>21</v>
      </c>
      <c r="O1764">
        <v>580</v>
      </c>
      <c r="P1764">
        <v>11600</v>
      </c>
      <c r="Q1764">
        <v>1</v>
      </c>
      <c r="R1764" s="7">
        <v>18.555546</v>
      </c>
      <c r="S1764" s="1">
        <v>371.11093299999999</v>
      </c>
      <c r="T1764" t="s">
        <v>315</v>
      </c>
      <c r="U1764" s="7">
        <v>31.2575</v>
      </c>
      <c r="V1764" s="1">
        <v>11600</v>
      </c>
      <c r="W1764">
        <v>2026</v>
      </c>
    </row>
    <row r="1765" spans="1:23" x14ac:dyDescent="0.3">
      <c r="A1765">
        <v>72038535</v>
      </c>
      <c r="B1765" s="2">
        <v>46081</v>
      </c>
      <c r="C1765" t="s">
        <v>4762</v>
      </c>
      <c r="D1765" t="s">
        <v>106</v>
      </c>
      <c r="E1765" t="s">
        <v>107</v>
      </c>
      <c r="F1765" t="s">
        <v>4763</v>
      </c>
      <c r="G1765" t="s">
        <v>4764</v>
      </c>
      <c r="H1765" t="s">
        <v>776</v>
      </c>
      <c r="I1765" t="s">
        <v>777</v>
      </c>
      <c r="J1765" t="s">
        <v>98</v>
      </c>
      <c r="K1765" t="s">
        <v>12</v>
      </c>
      <c r="L1765">
        <v>60</v>
      </c>
      <c r="M1765" t="s">
        <v>221</v>
      </c>
      <c r="N1765" t="s">
        <v>21</v>
      </c>
      <c r="O1765">
        <v>120</v>
      </c>
      <c r="P1765">
        <v>7200</v>
      </c>
      <c r="Q1765">
        <v>1</v>
      </c>
      <c r="R1765" s="7">
        <v>3.8390780000000002</v>
      </c>
      <c r="S1765" s="1">
        <v>230.344717</v>
      </c>
      <c r="T1765" t="s">
        <v>315</v>
      </c>
      <c r="U1765" s="7">
        <v>31.2575</v>
      </c>
      <c r="V1765" s="1">
        <v>7200</v>
      </c>
      <c r="W1765">
        <v>2026</v>
      </c>
    </row>
    <row r="1766" spans="1:23" x14ac:dyDescent="0.3">
      <c r="A1766">
        <v>72038535</v>
      </c>
      <c r="B1766" s="2">
        <v>46081</v>
      </c>
      <c r="C1766" t="s">
        <v>4762</v>
      </c>
      <c r="D1766" t="s">
        <v>106</v>
      </c>
      <c r="E1766" t="s">
        <v>107</v>
      </c>
      <c r="F1766" t="s">
        <v>4763</v>
      </c>
      <c r="G1766" t="s">
        <v>4764</v>
      </c>
      <c r="H1766" t="s">
        <v>2275</v>
      </c>
      <c r="I1766" t="s">
        <v>2276</v>
      </c>
      <c r="J1766" t="s">
        <v>2277</v>
      </c>
      <c r="K1766" t="s">
        <v>12</v>
      </c>
      <c r="L1766">
        <v>41.25</v>
      </c>
      <c r="M1766" t="s">
        <v>99</v>
      </c>
      <c r="N1766" t="s">
        <v>21</v>
      </c>
      <c r="O1766">
        <v>53</v>
      </c>
      <c r="P1766">
        <v>2186.25</v>
      </c>
      <c r="Q1766">
        <v>1</v>
      </c>
      <c r="R1766" s="7">
        <v>1.6955929999999999</v>
      </c>
      <c r="S1766" s="1">
        <v>69.943213</v>
      </c>
      <c r="T1766" t="s">
        <v>315</v>
      </c>
      <c r="U1766" s="7">
        <v>31.2575</v>
      </c>
      <c r="V1766" s="1">
        <v>2186.25</v>
      </c>
      <c r="W1766">
        <v>2026</v>
      </c>
    </row>
    <row r="1767" spans="1:23" x14ac:dyDescent="0.3">
      <c r="A1767">
        <v>72036840</v>
      </c>
      <c r="B1767" s="2">
        <v>46081</v>
      </c>
      <c r="C1767" t="s">
        <v>2687</v>
      </c>
      <c r="D1767" t="s">
        <v>19</v>
      </c>
      <c r="E1767" t="s">
        <v>20</v>
      </c>
      <c r="F1767" t="s">
        <v>5481</v>
      </c>
      <c r="G1767" t="s">
        <v>5482</v>
      </c>
      <c r="H1767" t="s">
        <v>2550</v>
      </c>
      <c r="I1767" t="s">
        <v>2398</v>
      </c>
      <c r="J1767" t="s">
        <v>11</v>
      </c>
      <c r="K1767" t="s">
        <v>12</v>
      </c>
      <c r="L1767">
        <v>487</v>
      </c>
      <c r="M1767" t="s">
        <v>13</v>
      </c>
      <c r="N1767" t="s">
        <v>21</v>
      </c>
      <c r="O1767">
        <v>116.0552</v>
      </c>
      <c r="P1767">
        <v>56518.879999999997</v>
      </c>
      <c r="Q1767">
        <v>1</v>
      </c>
      <c r="R1767" s="7">
        <v>3.7128749999999999</v>
      </c>
      <c r="S1767" s="1">
        <v>1808.1701989999999</v>
      </c>
      <c r="T1767" t="s">
        <v>315</v>
      </c>
      <c r="U1767" s="7">
        <v>31.2575</v>
      </c>
      <c r="V1767" s="1">
        <v>56518.879999999997</v>
      </c>
      <c r="W1767">
        <v>2026</v>
      </c>
    </row>
    <row r="1768" spans="1:23" x14ac:dyDescent="0.3">
      <c r="A1768">
        <v>72036982</v>
      </c>
      <c r="B1768" s="2">
        <v>46081</v>
      </c>
      <c r="C1768" t="s">
        <v>2674</v>
      </c>
      <c r="D1768" t="s">
        <v>19</v>
      </c>
      <c r="E1768" t="s">
        <v>20</v>
      </c>
      <c r="F1768" t="s">
        <v>5481</v>
      </c>
      <c r="G1768" t="s">
        <v>5482</v>
      </c>
      <c r="H1768" t="s">
        <v>2551</v>
      </c>
      <c r="I1768" t="s">
        <v>2400</v>
      </c>
      <c r="J1768" t="s">
        <v>11</v>
      </c>
      <c r="K1768" t="s">
        <v>12</v>
      </c>
      <c r="L1768">
        <v>1023</v>
      </c>
      <c r="M1768" t="s">
        <v>13</v>
      </c>
      <c r="N1768" t="s">
        <v>21</v>
      </c>
      <c r="O1768">
        <v>116.0552</v>
      </c>
      <c r="P1768">
        <v>118724.47</v>
      </c>
      <c r="Q1768">
        <v>1</v>
      </c>
      <c r="R1768" s="7">
        <v>3.7128749999999999</v>
      </c>
      <c r="S1768" s="1">
        <v>3798.2714540000002</v>
      </c>
      <c r="T1768" t="s">
        <v>315</v>
      </c>
      <c r="U1768" s="7">
        <v>31.2575</v>
      </c>
      <c r="V1768" s="1">
        <v>118724.47</v>
      </c>
      <c r="W1768">
        <v>2026</v>
      </c>
    </row>
    <row r="1769" spans="1:23" x14ac:dyDescent="0.3">
      <c r="A1769">
        <v>72036982</v>
      </c>
      <c r="B1769" s="2">
        <v>46081</v>
      </c>
      <c r="C1769" t="s">
        <v>2674</v>
      </c>
      <c r="D1769" t="s">
        <v>19</v>
      </c>
      <c r="E1769" t="s">
        <v>20</v>
      </c>
      <c r="F1769" t="s">
        <v>5481</v>
      </c>
      <c r="G1769" t="s">
        <v>5482</v>
      </c>
      <c r="H1769" t="s">
        <v>5470</v>
      </c>
      <c r="I1769" t="s">
        <v>550</v>
      </c>
      <c r="J1769" t="s">
        <v>11</v>
      </c>
      <c r="K1769" t="s">
        <v>12</v>
      </c>
      <c r="L1769">
        <v>1029</v>
      </c>
      <c r="M1769" t="s">
        <v>13</v>
      </c>
      <c r="N1769" t="s">
        <v>21</v>
      </c>
      <c r="O1769">
        <v>116.69929999999999</v>
      </c>
      <c r="P1769">
        <v>120083.58</v>
      </c>
      <c r="Q1769">
        <v>1</v>
      </c>
      <c r="R1769" s="7">
        <v>3.7334809999999998</v>
      </c>
      <c r="S1769" s="1">
        <v>3841.7525390000001</v>
      </c>
      <c r="T1769" t="s">
        <v>315</v>
      </c>
      <c r="U1769" s="7">
        <v>31.2575</v>
      </c>
      <c r="V1769" s="1">
        <v>120083.58</v>
      </c>
      <c r="W1769">
        <v>2026</v>
      </c>
    </row>
    <row r="1770" spans="1:23" x14ac:dyDescent="0.3">
      <c r="A1770">
        <v>72036983</v>
      </c>
      <c r="B1770" s="2">
        <v>46081</v>
      </c>
      <c r="C1770" t="s">
        <v>2674</v>
      </c>
      <c r="D1770" t="s">
        <v>19</v>
      </c>
      <c r="E1770" t="s">
        <v>20</v>
      </c>
      <c r="F1770" t="s">
        <v>5481</v>
      </c>
      <c r="G1770" t="s">
        <v>5482</v>
      </c>
      <c r="H1770" t="s">
        <v>5483</v>
      </c>
      <c r="I1770" t="s">
        <v>5484</v>
      </c>
      <c r="J1770" t="s">
        <v>11</v>
      </c>
      <c r="K1770" t="s">
        <v>12</v>
      </c>
      <c r="L1770">
        <v>1022</v>
      </c>
      <c r="M1770" t="s">
        <v>13</v>
      </c>
      <c r="N1770" t="s">
        <v>21</v>
      </c>
      <c r="O1770">
        <v>116.69929999999999</v>
      </c>
      <c r="P1770">
        <v>119266.68</v>
      </c>
      <c r="Q1770">
        <v>1</v>
      </c>
      <c r="R1770" s="7">
        <v>3.7334809999999998</v>
      </c>
      <c r="S1770" s="1">
        <v>3815.618011</v>
      </c>
      <c r="T1770" t="s">
        <v>315</v>
      </c>
      <c r="U1770" s="7">
        <v>31.2575</v>
      </c>
      <c r="V1770" s="1">
        <v>119266.68</v>
      </c>
      <c r="W1770">
        <v>2026</v>
      </c>
    </row>
    <row r="1771" spans="1:23" x14ac:dyDescent="0.3">
      <c r="A1771">
        <v>72037192</v>
      </c>
      <c r="B1771" s="2">
        <v>46081</v>
      </c>
      <c r="C1771" t="s">
        <v>2958</v>
      </c>
      <c r="D1771" t="s">
        <v>19</v>
      </c>
      <c r="E1771" t="s">
        <v>20</v>
      </c>
      <c r="F1771" t="s">
        <v>5481</v>
      </c>
      <c r="G1771" t="s">
        <v>5482</v>
      </c>
      <c r="H1771" t="s">
        <v>3804</v>
      </c>
      <c r="I1771" t="s">
        <v>3805</v>
      </c>
      <c r="J1771" t="s">
        <v>11</v>
      </c>
      <c r="K1771" t="s">
        <v>12</v>
      </c>
      <c r="L1771">
        <v>4066</v>
      </c>
      <c r="M1771" t="s">
        <v>13</v>
      </c>
      <c r="N1771" t="s">
        <v>21</v>
      </c>
      <c r="O1771">
        <v>120.8001</v>
      </c>
      <c r="P1771">
        <v>491173.21</v>
      </c>
      <c r="Q1771">
        <v>1</v>
      </c>
      <c r="R1771" s="7">
        <v>3.8646750000000001</v>
      </c>
      <c r="S1771" s="1">
        <v>15713.771414000001</v>
      </c>
      <c r="T1771" t="s">
        <v>315</v>
      </c>
      <c r="U1771" s="7">
        <v>31.2575</v>
      </c>
      <c r="V1771" s="1">
        <v>491173.21</v>
      </c>
      <c r="W1771">
        <v>2026</v>
      </c>
    </row>
    <row r="1772" spans="1:23" x14ac:dyDescent="0.3">
      <c r="A1772">
        <v>72036984</v>
      </c>
      <c r="B1772" s="2">
        <v>46081</v>
      </c>
      <c r="C1772" t="s">
        <v>2674</v>
      </c>
      <c r="D1772" t="s">
        <v>19</v>
      </c>
      <c r="E1772" t="s">
        <v>20</v>
      </c>
      <c r="F1772" t="s">
        <v>5481</v>
      </c>
      <c r="G1772" t="s">
        <v>5482</v>
      </c>
      <c r="H1772" t="s">
        <v>549</v>
      </c>
      <c r="I1772" t="s">
        <v>144</v>
      </c>
      <c r="J1772" t="s">
        <v>11</v>
      </c>
      <c r="K1772" t="s">
        <v>12</v>
      </c>
      <c r="L1772">
        <v>1033</v>
      </c>
      <c r="M1772" t="s">
        <v>13</v>
      </c>
      <c r="N1772" t="s">
        <v>21</v>
      </c>
      <c r="O1772">
        <v>116.69929999999999</v>
      </c>
      <c r="P1772">
        <v>120550.38</v>
      </c>
      <c r="Q1772">
        <v>1</v>
      </c>
      <c r="R1772" s="7">
        <v>3.7334809999999998</v>
      </c>
      <c r="S1772" s="1">
        <v>3856.6865550000002</v>
      </c>
      <c r="T1772" t="s">
        <v>315</v>
      </c>
      <c r="U1772" s="7">
        <v>31.2575</v>
      </c>
      <c r="V1772" s="1">
        <v>120550.38</v>
      </c>
      <c r="W1772">
        <v>2026</v>
      </c>
    </row>
    <row r="1773" spans="1:23" x14ac:dyDescent="0.3">
      <c r="A1773">
        <v>72036984</v>
      </c>
      <c r="B1773" s="2">
        <v>46081</v>
      </c>
      <c r="C1773" t="s">
        <v>2674</v>
      </c>
      <c r="D1773" t="s">
        <v>19</v>
      </c>
      <c r="E1773" t="s">
        <v>20</v>
      </c>
      <c r="F1773" t="s">
        <v>5481</v>
      </c>
      <c r="G1773" t="s">
        <v>5482</v>
      </c>
      <c r="H1773" t="s">
        <v>5485</v>
      </c>
      <c r="I1773" t="s">
        <v>5486</v>
      </c>
      <c r="J1773" t="s">
        <v>11</v>
      </c>
      <c r="K1773" t="s">
        <v>12</v>
      </c>
      <c r="L1773">
        <v>996</v>
      </c>
      <c r="M1773" t="s">
        <v>13</v>
      </c>
      <c r="N1773" t="s">
        <v>21</v>
      </c>
      <c r="O1773">
        <v>116.69929999999999</v>
      </c>
      <c r="P1773">
        <v>116232.5</v>
      </c>
      <c r="Q1773">
        <v>1</v>
      </c>
      <c r="R1773" s="7">
        <v>3.7334809999999998</v>
      </c>
      <c r="S1773" s="1">
        <v>3718.547548</v>
      </c>
      <c r="T1773" t="s">
        <v>315</v>
      </c>
      <c r="U1773" s="7">
        <v>31.2575</v>
      </c>
      <c r="V1773" s="1">
        <v>116232.5</v>
      </c>
      <c r="W1773">
        <v>2026</v>
      </c>
    </row>
    <row r="1774" spans="1:23" x14ac:dyDescent="0.3">
      <c r="A1774">
        <v>72037187</v>
      </c>
      <c r="B1774" s="2">
        <v>46081</v>
      </c>
      <c r="C1774" t="s">
        <v>2958</v>
      </c>
      <c r="D1774" t="s">
        <v>19</v>
      </c>
      <c r="E1774" t="s">
        <v>20</v>
      </c>
      <c r="F1774" t="s">
        <v>5481</v>
      </c>
      <c r="G1774" t="s">
        <v>5482</v>
      </c>
      <c r="H1774" t="s">
        <v>2550</v>
      </c>
      <c r="I1774" t="s">
        <v>2398</v>
      </c>
      <c r="J1774" t="s">
        <v>11</v>
      </c>
      <c r="K1774" t="s">
        <v>12</v>
      </c>
      <c r="L1774">
        <v>1994</v>
      </c>
      <c r="M1774" t="s">
        <v>13</v>
      </c>
      <c r="N1774" t="s">
        <v>21</v>
      </c>
      <c r="O1774">
        <v>121.43170000000001</v>
      </c>
      <c r="P1774">
        <v>242134.81</v>
      </c>
      <c r="Q1774">
        <v>1</v>
      </c>
      <c r="R1774" s="7">
        <v>3.8848820000000002</v>
      </c>
      <c r="S1774" s="1">
        <v>7746.4547700000003</v>
      </c>
      <c r="T1774" t="s">
        <v>315</v>
      </c>
      <c r="U1774" s="7">
        <v>31.2575</v>
      </c>
      <c r="V1774" s="1">
        <v>242134.81</v>
      </c>
      <c r="W1774">
        <v>2026</v>
      </c>
    </row>
    <row r="1775" spans="1:23" x14ac:dyDescent="0.3">
      <c r="A1775">
        <v>72037190</v>
      </c>
      <c r="B1775" s="2">
        <v>46081</v>
      </c>
      <c r="C1775" t="s">
        <v>2958</v>
      </c>
      <c r="D1775" t="s">
        <v>19</v>
      </c>
      <c r="E1775" t="s">
        <v>20</v>
      </c>
      <c r="F1775" t="s">
        <v>5481</v>
      </c>
      <c r="G1775" t="s">
        <v>5482</v>
      </c>
      <c r="H1775" t="s">
        <v>5487</v>
      </c>
      <c r="I1775" t="s">
        <v>5488</v>
      </c>
      <c r="J1775" t="s">
        <v>11</v>
      </c>
      <c r="K1775" t="s">
        <v>12</v>
      </c>
      <c r="L1775">
        <v>1037</v>
      </c>
      <c r="M1775" t="s">
        <v>13</v>
      </c>
      <c r="N1775" t="s">
        <v>21</v>
      </c>
      <c r="O1775">
        <v>122.0634</v>
      </c>
      <c r="P1775">
        <v>126579.75</v>
      </c>
      <c r="Q1775">
        <v>1</v>
      </c>
      <c r="R1775" s="7">
        <v>3.9050910000000001</v>
      </c>
      <c r="S1775" s="1">
        <v>4049.5801000000001</v>
      </c>
      <c r="T1775" t="s">
        <v>315</v>
      </c>
      <c r="U1775" s="7">
        <v>31.2575</v>
      </c>
      <c r="V1775" s="1">
        <v>126579.75</v>
      </c>
      <c r="W1775">
        <v>2026</v>
      </c>
    </row>
    <row r="1776" spans="1:23" x14ac:dyDescent="0.3">
      <c r="A1776">
        <v>72037190</v>
      </c>
      <c r="B1776" s="2">
        <v>46081</v>
      </c>
      <c r="C1776" t="s">
        <v>2958</v>
      </c>
      <c r="D1776" t="s">
        <v>19</v>
      </c>
      <c r="E1776" t="s">
        <v>20</v>
      </c>
      <c r="F1776" t="s">
        <v>5481</v>
      </c>
      <c r="G1776" t="s">
        <v>5482</v>
      </c>
      <c r="H1776" t="s">
        <v>22</v>
      </c>
      <c r="I1776" t="s">
        <v>23</v>
      </c>
      <c r="J1776" t="s">
        <v>11</v>
      </c>
      <c r="K1776" t="s">
        <v>12</v>
      </c>
      <c r="L1776">
        <v>2022</v>
      </c>
      <c r="M1776" t="s">
        <v>13</v>
      </c>
      <c r="N1776" t="s">
        <v>21</v>
      </c>
      <c r="O1776">
        <v>121.43170000000001</v>
      </c>
      <c r="P1776">
        <v>245534.9</v>
      </c>
      <c r="Q1776">
        <v>1</v>
      </c>
      <c r="R1776" s="7">
        <v>3.8848820000000002</v>
      </c>
      <c r="S1776" s="1">
        <v>7855.2315440000002</v>
      </c>
      <c r="T1776" t="s">
        <v>315</v>
      </c>
      <c r="U1776" s="7">
        <v>31.2575</v>
      </c>
      <c r="V1776" s="1">
        <v>245534.9</v>
      </c>
      <c r="W1776">
        <v>2026</v>
      </c>
    </row>
    <row r="1777" spans="1:23" x14ac:dyDescent="0.3">
      <c r="A1777">
        <v>72037191</v>
      </c>
      <c r="B1777" s="2">
        <v>46081</v>
      </c>
      <c r="C1777" t="s">
        <v>2958</v>
      </c>
      <c r="D1777" t="s">
        <v>19</v>
      </c>
      <c r="E1777" t="s">
        <v>20</v>
      </c>
      <c r="F1777" t="s">
        <v>5481</v>
      </c>
      <c r="G1777" t="s">
        <v>5482</v>
      </c>
      <c r="H1777" t="s">
        <v>5489</v>
      </c>
      <c r="I1777" t="s">
        <v>5490</v>
      </c>
      <c r="J1777" t="s">
        <v>11</v>
      </c>
      <c r="K1777" t="s">
        <v>12</v>
      </c>
      <c r="L1777">
        <v>4105</v>
      </c>
      <c r="M1777" t="s">
        <v>13</v>
      </c>
      <c r="N1777" t="s">
        <v>21</v>
      </c>
      <c r="O1777">
        <v>120.8001</v>
      </c>
      <c r="P1777">
        <v>495884.41</v>
      </c>
      <c r="Q1777">
        <v>1</v>
      </c>
      <c r="R1777" s="7">
        <v>3.8646750000000001</v>
      </c>
      <c r="S1777" s="1">
        <v>15864.493640999999</v>
      </c>
      <c r="T1777" t="s">
        <v>315</v>
      </c>
      <c r="U1777" s="7">
        <v>31.2575</v>
      </c>
      <c r="V1777" s="1">
        <v>495884.41</v>
      </c>
      <c r="W1777">
        <v>2026</v>
      </c>
    </row>
    <row r="1778" spans="1:23" x14ac:dyDescent="0.3">
      <c r="A1778">
        <v>72036843</v>
      </c>
      <c r="B1778" s="2">
        <v>46081</v>
      </c>
      <c r="C1778" t="s">
        <v>2687</v>
      </c>
      <c r="D1778" t="s">
        <v>19</v>
      </c>
      <c r="E1778" t="s">
        <v>20</v>
      </c>
      <c r="F1778" t="s">
        <v>5452</v>
      </c>
      <c r="G1778" t="s">
        <v>5453</v>
      </c>
      <c r="H1778" t="s">
        <v>5432</v>
      </c>
      <c r="I1778" t="s">
        <v>5433</v>
      </c>
      <c r="J1778" t="s">
        <v>11</v>
      </c>
      <c r="K1778" t="s">
        <v>48</v>
      </c>
      <c r="L1778">
        <v>650</v>
      </c>
      <c r="M1778" t="s">
        <v>13</v>
      </c>
      <c r="N1778" t="s">
        <v>21</v>
      </c>
      <c r="O1778">
        <v>115.4111</v>
      </c>
      <c r="P1778">
        <v>75017.22</v>
      </c>
      <c r="Q1778">
        <v>1</v>
      </c>
      <c r="R1778" s="7">
        <v>3.692269</v>
      </c>
      <c r="S1778" s="1">
        <v>2399.9750450000001</v>
      </c>
      <c r="T1778" t="s">
        <v>315</v>
      </c>
      <c r="U1778" s="7">
        <v>31.2575</v>
      </c>
      <c r="V1778" s="1">
        <v>75017.22</v>
      </c>
      <c r="W1778">
        <v>2026</v>
      </c>
    </row>
    <row r="1779" spans="1:23" x14ac:dyDescent="0.3">
      <c r="A1779">
        <v>72037523</v>
      </c>
      <c r="B1779" s="2">
        <v>46081</v>
      </c>
      <c r="C1779" t="s">
        <v>3271</v>
      </c>
      <c r="D1779" t="s">
        <v>19</v>
      </c>
      <c r="E1779" t="s">
        <v>20</v>
      </c>
      <c r="F1779" t="s">
        <v>5454</v>
      </c>
      <c r="G1779" t="s">
        <v>5455</v>
      </c>
      <c r="H1779" t="s">
        <v>5456</v>
      </c>
      <c r="I1779" t="s">
        <v>5457</v>
      </c>
      <c r="J1779" t="s">
        <v>11</v>
      </c>
      <c r="K1779" t="s">
        <v>48</v>
      </c>
      <c r="L1779">
        <v>1047</v>
      </c>
      <c r="M1779" t="s">
        <v>13</v>
      </c>
      <c r="N1779" t="s">
        <v>21</v>
      </c>
      <c r="O1779">
        <v>120.8001</v>
      </c>
      <c r="P1779">
        <v>126477.7</v>
      </c>
      <c r="Q1779">
        <v>1</v>
      </c>
      <c r="R1779" s="7">
        <v>3.8646750000000001</v>
      </c>
      <c r="S1779" s="1">
        <v>4046.3152839999998</v>
      </c>
      <c r="T1779" t="s">
        <v>315</v>
      </c>
      <c r="U1779" s="7">
        <v>31.2575</v>
      </c>
      <c r="V1779" s="1">
        <v>126477.7</v>
      </c>
      <c r="W1779">
        <v>2026</v>
      </c>
    </row>
    <row r="1780" spans="1:23" x14ac:dyDescent="0.3">
      <c r="A1780">
        <v>72037983</v>
      </c>
      <c r="B1780" s="2">
        <v>46081</v>
      </c>
      <c r="C1780" t="s">
        <v>4195</v>
      </c>
      <c r="D1780" t="s">
        <v>19</v>
      </c>
      <c r="E1780" t="s">
        <v>20</v>
      </c>
      <c r="F1780" t="s">
        <v>5454</v>
      </c>
      <c r="G1780" t="s">
        <v>5455</v>
      </c>
      <c r="H1780" t="s">
        <v>5458</v>
      </c>
      <c r="I1780" t="s">
        <v>5459</v>
      </c>
      <c r="J1780" t="s">
        <v>11</v>
      </c>
      <c r="K1780" t="s">
        <v>48</v>
      </c>
      <c r="L1780">
        <v>1037</v>
      </c>
      <c r="M1780" t="s">
        <v>13</v>
      </c>
      <c r="N1780" t="s">
        <v>21</v>
      </c>
      <c r="O1780">
        <v>120.8001</v>
      </c>
      <c r="P1780">
        <v>125269.7</v>
      </c>
      <c r="Q1780">
        <v>1</v>
      </c>
      <c r="R1780" s="7">
        <v>3.8646750000000001</v>
      </c>
      <c r="S1780" s="1">
        <v>4007.6685590000002</v>
      </c>
      <c r="T1780" t="s">
        <v>315</v>
      </c>
      <c r="U1780" s="7">
        <v>31.2575</v>
      </c>
      <c r="V1780" s="1">
        <v>125269.7</v>
      </c>
      <c r="W1780">
        <v>2026</v>
      </c>
    </row>
    <row r="1781" spans="1:23" x14ac:dyDescent="0.3">
      <c r="A1781">
        <v>72038085</v>
      </c>
      <c r="B1781" s="2">
        <v>46081</v>
      </c>
      <c r="C1781" t="s">
        <v>5340</v>
      </c>
      <c r="D1781" t="s">
        <v>19</v>
      </c>
      <c r="E1781" t="s">
        <v>20</v>
      </c>
      <c r="F1781" t="s">
        <v>5454</v>
      </c>
      <c r="G1781" t="s">
        <v>5455</v>
      </c>
      <c r="H1781" t="s">
        <v>5446</v>
      </c>
      <c r="I1781" t="s">
        <v>5447</v>
      </c>
      <c r="J1781" t="s">
        <v>11</v>
      </c>
      <c r="K1781" t="s">
        <v>48</v>
      </c>
      <c r="L1781">
        <v>1033</v>
      </c>
      <c r="M1781" t="s">
        <v>13</v>
      </c>
      <c r="N1781" t="s">
        <v>21</v>
      </c>
      <c r="O1781">
        <v>127.5532</v>
      </c>
      <c r="P1781">
        <v>131762.46</v>
      </c>
      <c r="Q1781">
        <v>1</v>
      </c>
      <c r="R1781" s="7">
        <v>4.0807229999999999</v>
      </c>
      <c r="S1781" s="1">
        <v>4215.3870269999998</v>
      </c>
      <c r="T1781" t="s">
        <v>315</v>
      </c>
      <c r="U1781" s="7">
        <v>31.2575</v>
      </c>
      <c r="V1781" s="1">
        <v>131762.46</v>
      </c>
      <c r="W1781">
        <v>2026</v>
      </c>
    </row>
    <row r="1782" spans="1:23" x14ac:dyDescent="0.3">
      <c r="A1782">
        <v>72037031</v>
      </c>
      <c r="B1782" s="2">
        <v>46080</v>
      </c>
      <c r="C1782" t="s">
        <v>3981</v>
      </c>
      <c r="D1782" t="s">
        <v>208</v>
      </c>
      <c r="E1782" t="s">
        <v>209</v>
      </c>
      <c r="F1782" t="s">
        <v>5074</v>
      </c>
      <c r="G1782" t="s">
        <v>5075</v>
      </c>
      <c r="H1782" t="s">
        <v>587</v>
      </c>
      <c r="I1782" t="s">
        <v>588</v>
      </c>
      <c r="J1782" t="s">
        <v>210</v>
      </c>
      <c r="K1782" t="s">
        <v>178</v>
      </c>
      <c r="L1782">
        <v>12168</v>
      </c>
      <c r="M1782" t="s">
        <v>13</v>
      </c>
      <c r="N1782" t="s">
        <v>14</v>
      </c>
      <c r="O1782">
        <v>0.37</v>
      </c>
      <c r="P1782">
        <v>4502.16</v>
      </c>
      <c r="Q1782">
        <v>31.2575</v>
      </c>
      <c r="R1782" s="7">
        <v>0.37</v>
      </c>
      <c r="S1782" s="1">
        <v>4502.1601209999999</v>
      </c>
      <c r="T1782" t="s">
        <v>315</v>
      </c>
      <c r="U1782" s="7">
        <v>31.2575</v>
      </c>
      <c r="V1782" s="1">
        <v>140726.26999999999</v>
      </c>
      <c r="W1782">
        <v>2026</v>
      </c>
    </row>
    <row r="1783" spans="1:23" x14ac:dyDescent="0.3">
      <c r="A1783">
        <v>72037031</v>
      </c>
      <c r="B1783" s="2">
        <v>46080</v>
      </c>
      <c r="C1783" t="s">
        <v>3981</v>
      </c>
      <c r="D1783" t="s">
        <v>208</v>
      </c>
      <c r="E1783" t="s">
        <v>209</v>
      </c>
      <c r="F1783" t="s">
        <v>5074</v>
      </c>
      <c r="G1783" t="s">
        <v>5075</v>
      </c>
      <c r="H1783" t="s">
        <v>589</v>
      </c>
      <c r="I1783" t="s">
        <v>590</v>
      </c>
      <c r="J1783" t="s">
        <v>210</v>
      </c>
      <c r="K1783" t="s">
        <v>178</v>
      </c>
      <c r="L1783">
        <v>12168</v>
      </c>
      <c r="M1783" t="s">
        <v>13</v>
      </c>
      <c r="N1783" t="s">
        <v>14</v>
      </c>
      <c r="O1783">
        <v>0.37</v>
      </c>
      <c r="P1783">
        <v>4502.16</v>
      </c>
      <c r="Q1783">
        <v>31.2575</v>
      </c>
      <c r="R1783" s="7">
        <v>0.37</v>
      </c>
      <c r="S1783" s="1">
        <v>4502.1601209999999</v>
      </c>
      <c r="T1783" t="s">
        <v>315</v>
      </c>
      <c r="U1783" s="7">
        <v>31.2575</v>
      </c>
      <c r="V1783" s="1">
        <v>140726.26999999999</v>
      </c>
      <c r="W1783">
        <v>2026</v>
      </c>
    </row>
    <row r="1784" spans="1:23" x14ac:dyDescent="0.3">
      <c r="A1784">
        <v>72037031</v>
      </c>
      <c r="B1784" s="2">
        <v>46080</v>
      </c>
      <c r="C1784" t="s">
        <v>3981</v>
      </c>
      <c r="D1784" t="s">
        <v>208</v>
      </c>
      <c r="E1784" t="s">
        <v>209</v>
      </c>
      <c r="F1784" t="s">
        <v>5074</v>
      </c>
      <c r="G1784" t="s">
        <v>5075</v>
      </c>
      <c r="H1784" t="s">
        <v>598</v>
      </c>
      <c r="I1784" t="s">
        <v>521</v>
      </c>
      <c r="J1784" t="s">
        <v>210</v>
      </c>
      <c r="K1784" t="s">
        <v>178</v>
      </c>
      <c r="L1784">
        <v>10598</v>
      </c>
      <c r="M1784" t="s">
        <v>13</v>
      </c>
      <c r="N1784" t="s">
        <v>14</v>
      </c>
      <c r="O1784">
        <v>0.37</v>
      </c>
      <c r="P1784">
        <v>3921.26</v>
      </c>
      <c r="Q1784">
        <v>31.2575</v>
      </c>
      <c r="R1784" s="7">
        <v>0.37</v>
      </c>
      <c r="S1784" s="1">
        <v>3921.259857</v>
      </c>
      <c r="T1784" t="s">
        <v>315</v>
      </c>
      <c r="U1784" s="7">
        <v>31.2575</v>
      </c>
      <c r="V1784" s="1">
        <v>122568.78</v>
      </c>
      <c r="W1784">
        <v>2026</v>
      </c>
    </row>
    <row r="1785" spans="1:23" x14ac:dyDescent="0.3">
      <c r="A1785">
        <v>72037031</v>
      </c>
      <c r="B1785" s="2">
        <v>46080</v>
      </c>
      <c r="C1785" t="s">
        <v>3981</v>
      </c>
      <c r="D1785" t="s">
        <v>208</v>
      </c>
      <c r="E1785" t="s">
        <v>209</v>
      </c>
      <c r="F1785" t="s">
        <v>5074</v>
      </c>
      <c r="G1785" t="s">
        <v>5075</v>
      </c>
      <c r="H1785" t="s">
        <v>607</v>
      </c>
      <c r="I1785" t="s">
        <v>608</v>
      </c>
      <c r="J1785" t="s">
        <v>210</v>
      </c>
      <c r="K1785" t="s">
        <v>178</v>
      </c>
      <c r="L1785">
        <v>7970</v>
      </c>
      <c r="M1785" t="s">
        <v>13</v>
      </c>
      <c r="N1785" t="s">
        <v>14</v>
      </c>
      <c r="O1785">
        <v>0.37</v>
      </c>
      <c r="P1785">
        <v>2948.9</v>
      </c>
      <c r="Q1785">
        <v>31.2575</v>
      </c>
      <c r="R1785" s="7">
        <v>0.37</v>
      </c>
      <c r="S1785" s="1">
        <v>2948.8999439999998</v>
      </c>
      <c r="T1785" t="s">
        <v>315</v>
      </c>
      <c r="U1785" s="7">
        <v>31.2575</v>
      </c>
      <c r="V1785" s="1">
        <v>92175.24</v>
      </c>
      <c r="W1785">
        <v>2026</v>
      </c>
    </row>
    <row r="1786" spans="1:23" x14ac:dyDescent="0.3">
      <c r="A1786">
        <v>72037031</v>
      </c>
      <c r="B1786" s="2">
        <v>46080</v>
      </c>
      <c r="C1786" t="s">
        <v>3981</v>
      </c>
      <c r="D1786" t="s">
        <v>208</v>
      </c>
      <c r="E1786" t="s">
        <v>209</v>
      </c>
      <c r="F1786" t="s">
        <v>5074</v>
      </c>
      <c r="G1786" t="s">
        <v>5075</v>
      </c>
      <c r="H1786" t="s">
        <v>617</v>
      </c>
      <c r="I1786" t="s">
        <v>506</v>
      </c>
      <c r="J1786" t="s">
        <v>210</v>
      </c>
      <c r="K1786" t="s">
        <v>178</v>
      </c>
      <c r="L1786">
        <v>13640</v>
      </c>
      <c r="M1786" t="s">
        <v>13</v>
      </c>
      <c r="N1786" t="s">
        <v>14</v>
      </c>
      <c r="O1786">
        <v>0.37</v>
      </c>
      <c r="P1786">
        <v>5046.8</v>
      </c>
      <c r="Q1786">
        <v>31.2575</v>
      </c>
      <c r="R1786" s="7">
        <v>0.37</v>
      </c>
      <c r="S1786" s="1">
        <v>5046.7999680000003</v>
      </c>
      <c r="T1786" t="s">
        <v>315</v>
      </c>
      <c r="U1786" s="7">
        <v>31.2575</v>
      </c>
      <c r="V1786" s="1">
        <v>157750.35</v>
      </c>
      <c r="W1786">
        <v>2026</v>
      </c>
    </row>
    <row r="1787" spans="1:23" x14ac:dyDescent="0.3">
      <c r="A1787">
        <v>72037031</v>
      </c>
      <c r="B1787" s="2">
        <v>46080</v>
      </c>
      <c r="C1787" t="s">
        <v>3981</v>
      </c>
      <c r="D1787" t="s">
        <v>208</v>
      </c>
      <c r="E1787" t="s">
        <v>209</v>
      </c>
      <c r="F1787" t="s">
        <v>5074</v>
      </c>
      <c r="G1787" t="s">
        <v>5075</v>
      </c>
      <c r="H1787" t="s">
        <v>618</v>
      </c>
      <c r="I1787" t="s">
        <v>552</v>
      </c>
      <c r="J1787" t="s">
        <v>210</v>
      </c>
      <c r="K1787" t="s">
        <v>178</v>
      </c>
      <c r="L1787">
        <v>5120</v>
      </c>
      <c r="M1787" t="s">
        <v>13</v>
      </c>
      <c r="N1787" t="s">
        <v>14</v>
      </c>
      <c r="O1787">
        <v>0.37</v>
      </c>
      <c r="P1787">
        <v>1894.4</v>
      </c>
      <c r="Q1787">
        <v>31.2575</v>
      </c>
      <c r="R1787" s="7">
        <v>0.37</v>
      </c>
      <c r="S1787" s="1">
        <v>1894.400063</v>
      </c>
      <c r="T1787" t="s">
        <v>315</v>
      </c>
      <c r="U1787" s="7">
        <v>31.2575</v>
      </c>
      <c r="V1787" s="1">
        <v>59214.21</v>
      </c>
      <c r="W1787">
        <v>2026</v>
      </c>
    </row>
    <row r="1788" spans="1:23" x14ac:dyDescent="0.3">
      <c r="A1788">
        <v>72037031</v>
      </c>
      <c r="B1788" s="2">
        <v>46080</v>
      </c>
      <c r="C1788" t="s">
        <v>3981</v>
      </c>
      <c r="D1788" t="s">
        <v>208</v>
      </c>
      <c r="E1788" t="s">
        <v>209</v>
      </c>
      <c r="F1788" t="s">
        <v>5074</v>
      </c>
      <c r="G1788" t="s">
        <v>5075</v>
      </c>
      <c r="H1788" t="s">
        <v>5078</v>
      </c>
      <c r="I1788" t="s">
        <v>5079</v>
      </c>
      <c r="J1788" t="s">
        <v>210</v>
      </c>
      <c r="K1788" t="s">
        <v>178</v>
      </c>
      <c r="L1788">
        <v>3042</v>
      </c>
      <c r="M1788" t="s">
        <v>13</v>
      </c>
      <c r="N1788" t="s">
        <v>14</v>
      </c>
      <c r="O1788">
        <v>0.37</v>
      </c>
      <c r="P1788">
        <v>1125.54</v>
      </c>
      <c r="Q1788">
        <v>31.2575</v>
      </c>
      <c r="R1788" s="7">
        <v>0.37</v>
      </c>
      <c r="S1788" s="1">
        <v>1125.5401099999999</v>
      </c>
      <c r="T1788" t="s">
        <v>315</v>
      </c>
      <c r="U1788" s="7">
        <v>31.2575</v>
      </c>
      <c r="V1788" s="1">
        <v>35181.57</v>
      </c>
      <c r="W1788">
        <v>2026</v>
      </c>
    </row>
    <row r="1789" spans="1:23" x14ac:dyDescent="0.3">
      <c r="A1789">
        <v>72037031</v>
      </c>
      <c r="B1789" s="2">
        <v>46080</v>
      </c>
      <c r="C1789" t="s">
        <v>3981</v>
      </c>
      <c r="D1789" t="s">
        <v>208</v>
      </c>
      <c r="E1789" t="s">
        <v>209</v>
      </c>
      <c r="F1789" t="s">
        <v>5074</v>
      </c>
      <c r="G1789" t="s">
        <v>5075</v>
      </c>
      <c r="H1789" t="s">
        <v>613</v>
      </c>
      <c r="I1789" t="s">
        <v>522</v>
      </c>
      <c r="J1789" t="s">
        <v>210</v>
      </c>
      <c r="K1789" t="s">
        <v>178</v>
      </c>
      <c r="L1789">
        <v>13611</v>
      </c>
      <c r="M1789" t="s">
        <v>13</v>
      </c>
      <c r="N1789" t="s">
        <v>14</v>
      </c>
      <c r="O1789">
        <v>0.37</v>
      </c>
      <c r="P1789">
        <v>5036.07</v>
      </c>
      <c r="Q1789">
        <v>31.2575</v>
      </c>
      <c r="R1789" s="7">
        <v>0.37</v>
      </c>
      <c r="S1789" s="1">
        <v>5036.0700630000001</v>
      </c>
      <c r="T1789" t="s">
        <v>315</v>
      </c>
      <c r="U1789" s="7">
        <v>31.2575</v>
      </c>
      <c r="V1789" s="1">
        <v>157414.96</v>
      </c>
      <c r="W1789">
        <v>2026</v>
      </c>
    </row>
    <row r="1790" spans="1:23" x14ac:dyDescent="0.3">
      <c r="A1790">
        <v>72037031</v>
      </c>
      <c r="B1790" s="2">
        <v>46080</v>
      </c>
      <c r="C1790" t="s">
        <v>3981</v>
      </c>
      <c r="D1790" t="s">
        <v>208</v>
      </c>
      <c r="E1790" t="s">
        <v>209</v>
      </c>
      <c r="F1790" t="s">
        <v>5074</v>
      </c>
      <c r="G1790" t="s">
        <v>5075</v>
      </c>
      <c r="H1790" t="s">
        <v>614</v>
      </c>
      <c r="I1790" t="s">
        <v>504</v>
      </c>
      <c r="J1790" t="s">
        <v>210</v>
      </c>
      <c r="K1790" t="s">
        <v>178</v>
      </c>
      <c r="L1790">
        <v>10790</v>
      </c>
      <c r="M1790" t="s">
        <v>13</v>
      </c>
      <c r="N1790" t="s">
        <v>14</v>
      </c>
      <c r="O1790">
        <v>0.37</v>
      </c>
      <c r="P1790">
        <v>3992.3</v>
      </c>
      <c r="Q1790">
        <v>31.2575</v>
      </c>
      <c r="R1790" s="7">
        <v>0.37</v>
      </c>
      <c r="S1790" s="1">
        <v>3992.3000870000001</v>
      </c>
      <c r="T1790" t="s">
        <v>315</v>
      </c>
      <c r="U1790" s="7">
        <v>31.2575</v>
      </c>
      <c r="V1790" s="1">
        <v>124789.32</v>
      </c>
      <c r="W1790">
        <v>2026</v>
      </c>
    </row>
    <row r="1791" spans="1:23" x14ac:dyDescent="0.3">
      <c r="A1791">
        <v>72037031</v>
      </c>
      <c r="B1791" s="2">
        <v>46080</v>
      </c>
      <c r="C1791" t="s">
        <v>3981</v>
      </c>
      <c r="D1791" t="s">
        <v>208</v>
      </c>
      <c r="E1791" t="s">
        <v>209</v>
      </c>
      <c r="F1791" t="s">
        <v>5074</v>
      </c>
      <c r="G1791" t="s">
        <v>5075</v>
      </c>
      <c r="H1791" t="s">
        <v>615</v>
      </c>
      <c r="I1791" t="s">
        <v>505</v>
      </c>
      <c r="J1791" t="s">
        <v>210</v>
      </c>
      <c r="K1791" t="s">
        <v>178</v>
      </c>
      <c r="L1791">
        <v>4476</v>
      </c>
      <c r="M1791" t="s">
        <v>13</v>
      </c>
      <c r="N1791" t="s">
        <v>14</v>
      </c>
      <c r="O1791">
        <v>0.37</v>
      </c>
      <c r="P1791">
        <v>1656.12</v>
      </c>
      <c r="Q1791">
        <v>31.2575</v>
      </c>
      <c r="R1791" s="7">
        <v>0.37</v>
      </c>
      <c r="S1791" s="1">
        <v>1656.1199710000001</v>
      </c>
      <c r="T1791" t="s">
        <v>315</v>
      </c>
      <c r="U1791" s="7">
        <v>31.2575</v>
      </c>
      <c r="V1791" s="1">
        <v>51766.17</v>
      </c>
      <c r="W1791">
        <v>2026</v>
      </c>
    </row>
    <row r="1792" spans="1:23" x14ac:dyDescent="0.3">
      <c r="A1792">
        <v>72037031</v>
      </c>
      <c r="B1792" s="2">
        <v>46080</v>
      </c>
      <c r="C1792" t="s">
        <v>3981</v>
      </c>
      <c r="D1792" t="s">
        <v>208</v>
      </c>
      <c r="E1792" t="s">
        <v>209</v>
      </c>
      <c r="F1792" t="s">
        <v>5074</v>
      </c>
      <c r="G1792" t="s">
        <v>5075</v>
      </c>
      <c r="H1792" t="s">
        <v>592</v>
      </c>
      <c r="I1792" t="s">
        <v>593</v>
      </c>
      <c r="J1792" t="s">
        <v>210</v>
      </c>
      <c r="K1792" t="s">
        <v>178</v>
      </c>
      <c r="L1792">
        <v>9336</v>
      </c>
      <c r="M1792" t="s">
        <v>13</v>
      </c>
      <c r="N1792" t="s">
        <v>14</v>
      </c>
      <c r="O1792">
        <v>0.37</v>
      </c>
      <c r="P1792">
        <v>3454.32</v>
      </c>
      <c r="Q1792">
        <v>31.2575</v>
      </c>
      <c r="R1792" s="7">
        <v>0.37</v>
      </c>
      <c r="S1792" s="1">
        <v>3454.3200830000001</v>
      </c>
      <c r="T1792" t="s">
        <v>315</v>
      </c>
      <c r="U1792" s="7">
        <v>31.2575</v>
      </c>
      <c r="V1792" s="1">
        <v>107973.41</v>
      </c>
      <c r="W1792">
        <v>2026</v>
      </c>
    </row>
    <row r="1793" spans="1:23" x14ac:dyDescent="0.3">
      <c r="A1793">
        <v>72037031</v>
      </c>
      <c r="B1793" s="2">
        <v>46080</v>
      </c>
      <c r="C1793" t="s">
        <v>3981</v>
      </c>
      <c r="D1793" t="s">
        <v>208</v>
      </c>
      <c r="E1793" t="s">
        <v>209</v>
      </c>
      <c r="F1793" t="s">
        <v>5074</v>
      </c>
      <c r="G1793" t="s">
        <v>5075</v>
      </c>
      <c r="H1793" t="s">
        <v>616</v>
      </c>
      <c r="I1793" t="s">
        <v>214</v>
      </c>
      <c r="J1793" t="s">
        <v>210</v>
      </c>
      <c r="K1793" t="s">
        <v>178</v>
      </c>
      <c r="L1793">
        <v>7248</v>
      </c>
      <c r="M1793" t="s">
        <v>13</v>
      </c>
      <c r="N1793" t="s">
        <v>14</v>
      </c>
      <c r="O1793">
        <v>0.37</v>
      </c>
      <c r="P1793">
        <v>2681.76</v>
      </c>
      <c r="Q1793">
        <v>31.2575</v>
      </c>
      <c r="R1793" s="7">
        <v>0.37</v>
      </c>
      <c r="S1793" s="1">
        <v>2681.7598969999999</v>
      </c>
      <c r="T1793" t="s">
        <v>315</v>
      </c>
      <c r="U1793" s="7">
        <v>31.2575</v>
      </c>
      <c r="V1793" s="1">
        <v>83825.11</v>
      </c>
      <c r="W1793">
        <v>2026</v>
      </c>
    </row>
    <row r="1794" spans="1:23" x14ac:dyDescent="0.3">
      <c r="A1794">
        <v>72037031</v>
      </c>
      <c r="B1794" s="2">
        <v>46080</v>
      </c>
      <c r="C1794" t="s">
        <v>3981</v>
      </c>
      <c r="D1794" t="s">
        <v>208</v>
      </c>
      <c r="E1794" t="s">
        <v>209</v>
      </c>
      <c r="F1794" t="s">
        <v>5074</v>
      </c>
      <c r="G1794" t="s">
        <v>5075</v>
      </c>
      <c r="H1794" t="s">
        <v>5076</v>
      </c>
      <c r="I1794" t="s">
        <v>5077</v>
      </c>
      <c r="J1794" t="s">
        <v>210</v>
      </c>
      <c r="K1794" t="s">
        <v>178</v>
      </c>
      <c r="L1794">
        <v>1610</v>
      </c>
      <c r="M1794" t="s">
        <v>13</v>
      </c>
      <c r="N1794" t="s">
        <v>14</v>
      </c>
      <c r="O1794">
        <v>0.37</v>
      </c>
      <c r="P1794">
        <v>595.70000000000005</v>
      </c>
      <c r="Q1794">
        <v>31.2575</v>
      </c>
      <c r="R1794" s="7">
        <v>0.37</v>
      </c>
      <c r="S1794" s="1">
        <v>595.69991200000004</v>
      </c>
      <c r="T1794" t="s">
        <v>315</v>
      </c>
      <c r="U1794" s="7">
        <v>31.2575</v>
      </c>
      <c r="V1794" s="1">
        <v>18620.09</v>
      </c>
      <c r="W1794">
        <v>2026</v>
      </c>
    </row>
    <row r="1795" spans="1:23" x14ac:dyDescent="0.3">
      <c r="A1795">
        <v>72037031</v>
      </c>
      <c r="B1795" s="2">
        <v>46080</v>
      </c>
      <c r="C1795" t="s">
        <v>3981</v>
      </c>
      <c r="D1795" t="s">
        <v>208</v>
      </c>
      <c r="E1795" t="s">
        <v>209</v>
      </c>
      <c r="F1795" t="s">
        <v>5074</v>
      </c>
      <c r="G1795" t="s">
        <v>5075</v>
      </c>
      <c r="H1795" t="s">
        <v>611</v>
      </c>
      <c r="I1795" t="s">
        <v>612</v>
      </c>
      <c r="J1795" t="s">
        <v>210</v>
      </c>
      <c r="K1795" t="s">
        <v>178</v>
      </c>
      <c r="L1795">
        <v>15903</v>
      </c>
      <c r="M1795" t="s">
        <v>13</v>
      </c>
      <c r="N1795" t="s">
        <v>14</v>
      </c>
      <c r="O1795">
        <v>0.37</v>
      </c>
      <c r="P1795">
        <v>5884.11</v>
      </c>
      <c r="Q1795">
        <v>31.2575</v>
      </c>
      <c r="R1795" s="7">
        <v>0.37</v>
      </c>
      <c r="S1795" s="1">
        <v>5884.1100530000003</v>
      </c>
      <c r="T1795" t="s">
        <v>315</v>
      </c>
      <c r="U1795" s="7">
        <v>31.2575</v>
      </c>
      <c r="V1795" s="1">
        <v>183922.57</v>
      </c>
      <c r="W1795">
        <v>2026</v>
      </c>
    </row>
    <row r="1796" spans="1:23" x14ac:dyDescent="0.3">
      <c r="A1796">
        <v>72037031</v>
      </c>
      <c r="B1796" s="2">
        <v>46080</v>
      </c>
      <c r="C1796" t="s">
        <v>3981</v>
      </c>
      <c r="D1796" t="s">
        <v>208</v>
      </c>
      <c r="E1796" t="s">
        <v>209</v>
      </c>
      <c r="F1796" t="s">
        <v>5074</v>
      </c>
      <c r="G1796" t="s">
        <v>5075</v>
      </c>
      <c r="H1796" t="s">
        <v>591</v>
      </c>
      <c r="I1796" t="s">
        <v>211</v>
      </c>
      <c r="J1796" t="s">
        <v>210</v>
      </c>
      <c r="K1796" t="s">
        <v>178</v>
      </c>
      <c r="L1796">
        <v>13290</v>
      </c>
      <c r="M1796" t="s">
        <v>13</v>
      </c>
      <c r="N1796" t="s">
        <v>14</v>
      </c>
      <c r="O1796">
        <v>0.37</v>
      </c>
      <c r="P1796">
        <v>4917.3</v>
      </c>
      <c r="Q1796">
        <v>31.2575</v>
      </c>
      <c r="R1796" s="7">
        <v>0.37</v>
      </c>
      <c r="S1796" s="1">
        <v>4917.2998479999997</v>
      </c>
      <c r="T1796" t="s">
        <v>315</v>
      </c>
      <c r="U1796" s="7">
        <v>31.2575</v>
      </c>
      <c r="V1796" s="1">
        <v>153702.5</v>
      </c>
      <c r="W1796">
        <v>2026</v>
      </c>
    </row>
    <row r="1797" spans="1:23" x14ac:dyDescent="0.3">
      <c r="A1797">
        <v>72037031</v>
      </c>
      <c r="B1797" s="2">
        <v>46080</v>
      </c>
      <c r="C1797" t="s">
        <v>3981</v>
      </c>
      <c r="D1797" t="s">
        <v>208</v>
      </c>
      <c r="E1797" t="s">
        <v>209</v>
      </c>
      <c r="F1797" t="s">
        <v>5074</v>
      </c>
      <c r="G1797" t="s">
        <v>5075</v>
      </c>
      <c r="H1797" t="s">
        <v>610</v>
      </c>
      <c r="I1797" t="s">
        <v>212</v>
      </c>
      <c r="J1797" t="s">
        <v>210</v>
      </c>
      <c r="K1797" t="s">
        <v>178</v>
      </c>
      <c r="L1797">
        <v>30294</v>
      </c>
      <c r="M1797" t="s">
        <v>13</v>
      </c>
      <c r="N1797" t="s">
        <v>14</v>
      </c>
      <c r="O1797">
        <v>0.37</v>
      </c>
      <c r="P1797">
        <v>11208.78</v>
      </c>
      <c r="Q1797">
        <v>31.2575</v>
      </c>
      <c r="R1797" s="7">
        <v>0.37</v>
      </c>
      <c r="S1797" s="1">
        <v>11208.779972</v>
      </c>
      <c r="T1797" t="s">
        <v>315</v>
      </c>
      <c r="U1797" s="7">
        <v>31.2575</v>
      </c>
      <c r="V1797" s="1">
        <v>350358.44</v>
      </c>
      <c r="W1797">
        <v>2026</v>
      </c>
    </row>
    <row r="1798" spans="1:23" x14ac:dyDescent="0.3">
      <c r="A1798">
        <v>72037031</v>
      </c>
      <c r="B1798" s="2">
        <v>46080</v>
      </c>
      <c r="C1798" t="s">
        <v>3981</v>
      </c>
      <c r="D1798" t="s">
        <v>208</v>
      </c>
      <c r="E1798" t="s">
        <v>209</v>
      </c>
      <c r="F1798" t="s">
        <v>5074</v>
      </c>
      <c r="G1798" t="s">
        <v>5075</v>
      </c>
      <c r="H1798" t="s">
        <v>609</v>
      </c>
      <c r="I1798" t="s">
        <v>213</v>
      </c>
      <c r="J1798" t="s">
        <v>210</v>
      </c>
      <c r="K1798" t="s">
        <v>178</v>
      </c>
      <c r="L1798">
        <v>20118</v>
      </c>
      <c r="M1798" t="s">
        <v>13</v>
      </c>
      <c r="N1798" t="s">
        <v>14</v>
      </c>
      <c r="O1798">
        <v>0.37</v>
      </c>
      <c r="P1798">
        <v>7443.66</v>
      </c>
      <c r="Q1798">
        <v>31.2575</v>
      </c>
      <c r="R1798" s="7">
        <v>0.37</v>
      </c>
      <c r="S1798" s="1">
        <v>7443.6599210000004</v>
      </c>
      <c r="T1798" t="s">
        <v>315</v>
      </c>
      <c r="U1798" s="7">
        <v>31.2575</v>
      </c>
      <c r="V1798" s="1">
        <v>232670.2</v>
      </c>
      <c r="W1798">
        <v>2026</v>
      </c>
    </row>
    <row r="1799" spans="1:23" x14ac:dyDescent="0.3">
      <c r="A1799">
        <v>72037031</v>
      </c>
      <c r="B1799" s="2">
        <v>46080</v>
      </c>
      <c r="C1799" t="s">
        <v>3981</v>
      </c>
      <c r="D1799" t="s">
        <v>208</v>
      </c>
      <c r="E1799" t="s">
        <v>209</v>
      </c>
      <c r="F1799" t="s">
        <v>5074</v>
      </c>
      <c r="G1799" t="s">
        <v>5075</v>
      </c>
      <c r="H1799" t="s">
        <v>599</v>
      </c>
      <c r="I1799" t="s">
        <v>600</v>
      </c>
      <c r="J1799" t="s">
        <v>210</v>
      </c>
      <c r="K1799" t="s">
        <v>178</v>
      </c>
      <c r="L1799">
        <v>21126</v>
      </c>
      <c r="M1799" t="s">
        <v>13</v>
      </c>
      <c r="N1799" t="s">
        <v>14</v>
      </c>
      <c r="O1799">
        <v>0.37</v>
      </c>
      <c r="P1799">
        <v>7816.62</v>
      </c>
      <c r="Q1799">
        <v>31.2575</v>
      </c>
      <c r="R1799" s="7">
        <v>0.37</v>
      </c>
      <c r="S1799" s="1">
        <v>7816.620011</v>
      </c>
      <c r="T1799" t="s">
        <v>315</v>
      </c>
      <c r="U1799" s="7">
        <v>31.2575</v>
      </c>
      <c r="V1799" s="1">
        <v>244328</v>
      </c>
      <c r="W1799">
        <v>2026</v>
      </c>
    </row>
    <row r="1800" spans="1:23" x14ac:dyDescent="0.3">
      <c r="A1800">
        <v>72035143</v>
      </c>
      <c r="B1800" s="2">
        <v>46080</v>
      </c>
      <c r="C1800" t="s">
        <v>2489</v>
      </c>
      <c r="D1800" t="s">
        <v>68</v>
      </c>
      <c r="E1800" t="s">
        <v>69</v>
      </c>
      <c r="F1800" t="s">
        <v>4601</v>
      </c>
      <c r="G1800" t="s">
        <v>4602</v>
      </c>
      <c r="H1800" t="s">
        <v>2046</v>
      </c>
      <c r="I1800" t="s">
        <v>2047</v>
      </c>
      <c r="J1800" t="s">
        <v>480</v>
      </c>
      <c r="K1800" t="s">
        <v>48</v>
      </c>
      <c r="L1800">
        <v>124</v>
      </c>
      <c r="M1800" t="s">
        <v>49</v>
      </c>
      <c r="N1800" t="s">
        <v>14</v>
      </c>
      <c r="O1800">
        <v>1.93903</v>
      </c>
      <c r="P1800">
        <v>240.44</v>
      </c>
      <c r="Q1800">
        <v>31.2575</v>
      </c>
      <c r="R1800" s="7">
        <v>1.9390289999999999</v>
      </c>
      <c r="S1800" s="1">
        <v>240.43989400000001</v>
      </c>
      <c r="T1800" t="s">
        <v>315</v>
      </c>
      <c r="U1800" s="7">
        <v>31.2575</v>
      </c>
      <c r="V1800" s="1">
        <v>7515.55</v>
      </c>
      <c r="W1800">
        <v>2026</v>
      </c>
    </row>
    <row r="1801" spans="1:23" x14ac:dyDescent="0.3">
      <c r="A1801">
        <v>72034981</v>
      </c>
      <c r="B1801" s="2">
        <v>46080</v>
      </c>
      <c r="C1801" t="s">
        <v>2476</v>
      </c>
      <c r="D1801" t="s">
        <v>348</v>
      </c>
      <c r="E1801" t="s">
        <v>349</v>
      </c>
      <c r="F1801" t="s">
        <v>4929</v>
      </c>
      <c r="G1801" t="s">
        <v>4930</v>
      </c>
      <c r="H1801" t="s">
        <v>750</v>
      </c>
      <c r="I1801" t="s">
        <v>751</v>
      </c>
      <c r="J1801" t="s">
        <v>67</v>
      </c>
      <c r="K1801" t="s">
        <v>32</v>
      </c>
      <c r="L1801">
        <v>1020</v>
      </c>
      <c r="M1801" t="s">
        <v>49</v>
      </c>
      <c r="N1801" t="s">
        <v>14</v>
      </c>
      <c r="O1801">
        <v>0.62649999999999995</v>
      </c>
      <c r="P1801">
        <v>639.03</v>
      </c>
      <c r="Q1801">
        <v>31.2575</v>
      </c>
      <c r="R1801" s="7">
        <v>0.62649900000000003</v>
      </c>
      <c r="S1801" s="1">
        <v>639.02999199999999</v>
      </c>
      <c r="T1801" t="s">
        <v>315</v>
      </c>
      <c r="U1801" s="7">
        <v>31.2575</v>
      </c>
      <c r="V1801" s="1">
        <v>19974.48</v>
      </c>
      <c r="W1801">
        <v>2026</v>
      </c>
    </row>
    <row r="1802" spans="1:23" x14ac:dyDescent="0.3">
      <c r="A1802">
        <v>72034981</v>
      </c>
      <c r="B1802" s="2">
        <v>46080</v>
      </c>
      <c r="C1802" t="s">
        <v>2476</v>
      </c>
      <c r="D1802" t="s">
        <v>348</v>
      </c>
      <c r="E1802" t="s">
        <v>349</v>
      </c>
      <c r="F1802" t="s">
        <v>4929</v>
      </c>
      <c r="G1802" t="s">
        <v>4930</v>
      </c>
      <c r="H1802" t="s">
        <v>748</v>
      </c>
      <c r="I1802" t="s">
        <v>749</v>
      </c>
      <c r="J1802" t="s">
        <v>67</v>
      </c>
      <c r="K1802" t="s">
        <v>32</v>
      </c>
      <c r="L1802">
        <v>1008</v>
      </c>
      <c r="M1802" t="s">
        <v>49</v>
      </c>
      <c r="N1802" t="s">
        <v>14</v>
      </c>
      <c r="O1802">
        <v>0.98850000000000005</v>
      </c>
      <c r="P1802">
        <v>996.41</v>
      </c>
      <c r="Q1802">
        <v>31.2575</v>
      </c>
      <c r="R1802" s="7">
        <v>0.98850000000000005</v>
      </c>
      <c r="S1802" s="1">
        <v>996.41014099999995</v>
      </c>
      <c r="T1802" t="s">
        <v>315</v>
      </c>
      <c r="U1802" s="7">
        <v>31.2575</v>
      </c>
      <c r="V1802" s="1">
        <v>31145.29</v>
      </c>
      <c r="W1802">
        <v>2026</v>
      </c>
    </row>
    <row r="1803" spans="1:23" x14ac:dyDescent="0.3">
      <c r="A1803">
        <v>72034978</v>
      </c>
      <c r="B1803" s="2">
        <v>46080</v>
      </c>
      <c r="C1803" t="s">
        <v>2476</v>
      </c>
      <c r="D1803" t="s">
        <v>348</v>
      </c>
      <c r="E1803" t="s">
        <v>349</v>
      </c>
      <c r="F1803" t="s">
        <v>4929</v>
      </c>
      <c r="G1803" t="s">
        <v>4930</v>
      </c>
      <c r="H1803" t="s">
        <v>673</v>
      </c>
      <c r="I1803" t="s">
        <v>674</v>
      </c>
      <c r="J1803" t="s">
        <v>67</v>
      </c>
      <c r="K1803" t="s">
        <v>32</v>
      </c>
      <c r="L1803">
        <v>1020</v>
      </c>
      <c r="M1803" t="s">
        <v>49</v>
      </c>
      <c r="N1803" t="s">
        <v>14</v>
      </c>
      <c r="O1803">
        <v>0.93469999999999998</v>
      </c>
      <c r="P1803">
        <v>953.39</v>
      </c>
      <c r="Q1803">
        <v>31.2575</v>
      </c>
      <c r="R1803" s="7">
        <v>0.93469999999999998</v>
      </c>
      <c r="S1803" s="1">
        <v>953.39006600000005</v>
      </c>
      <c r="T1803" t="s">
        <v>315</v>
      </c>
      <c r="U1803" s="7">
        <v>31.2575</v>
      </c>
      <c r="V1803" s="1">
        <v>29800.59</v>
      </c>
      <c r="W1803">
        <v>2026</v>
      </c>
    </row>
    <row r="1804" spans="1:23" x14ac:dyDescent="0.3">
      <c r="A1804">
        <v>72037441</v>
      </c>
      <c r="B1804" s="2">
        <v>46080</v>
      </c>
      <c r="C1804" t="s">
        <v>3268</v>
      </c>
      <c r="D1804" t="s">
        <v>348</v>
      </c>
      <c r="E1804" t="s">
        <v>349</v>
      </c>
      <c r="F1804" t="s">
        <v>4931</v>
      </c>
      <c r="G1804" t="s">
        <v>4932</v>
      </c>
      <c r="H1804" t="s">
        <v>748</v>
      </c>
      <c r="I1804" t="s">
        <v>749</v>
      </c>
      <c r="J1804" t="s">
        <v>67</v>
      </c>
      <c r="K1804" t="s">
        <v>32</v>
      </c>
      <c r="L1804">
        <v>1008</v>
      </c>
      <c r="M1804" t="s">
        <v>49</v>
      </c>
      <c r="N1804" t="s">
        <v>14</v>
      </c>
      <c r="O1804">
        <v>0.98850000000000005</v>
      </c>
      <c r="P1804">
        <v>996.41</v>
      </c>
      <c r="Q1804">
        <v>31.2575</v>
      </c>
      <c r="R1804" s="7">
        <v>0.98850000000000005</v>
      </c>
      <c r="S1804" s="1">
        <v>996.41014099999995</v>
      </c>
      <c r="T1804" t="s">
        <v>315</v>
      </c>
      <c r="U1804" s="7">
        <v>31.2575</v>
      </c>
      <c r="V1804" s="1">
        <v>31145.29</v>
      </c>
      <c r="W1804">
        <v>2026</v>
      </c>
    </row>
    <row r="1805" spans="1:23" x14ac:dyDescent="0.3">
      <c r="A1805">
        <v>72037180</v>
      </c>
      <c r="B1805" s="2">
        <v>46080</v>
      </c>
      <c r="C1805" t="s">
        <v>2958</v>
      </c>
      <c r="D1805" t="s">
        <v>348</v>
      </c>
      <c r="E1805" t="s">
        <v>349</v>
      </c>
      <c r="F1805" t="s">
        <v>4925</v>
      </c>
      <c r="G1805" t="s">
        <v>4926</v>
      </c>
      <c r="H1805" t="s">
        <v>4809</v>
      </c>
      <c r="I1805" t="s">
        <v>4810</v>
      </c>
      <c r="J1805" t="s">
        <v>67</v>
      </c>
      <c r="K1805" t="s">
        <v>32</v>
      </c>
      <c r="L1805">
        <v>784</v>
      </c>
      <c r="M1805" t="s">
        <v>49</v>
      </c>
      <c r="N1805" t="s">
        <v>14</v>
      </c>
      <c r="O1805">
        <v>0.61560000000000004</v>
      </c>
      <c r="P1805">
        <v>482.63</v>
      </c>
      <c r="Q1805">
        <v>31.2575</v>
      </c>
      <c r="R1805" s="7">
        <v>0.61560000000000004</v>
      </c>
      <c r="S1805" s="1">
        <v>482.630088</v>
      </c>
      <c r="T1805" t="s">
        <v>315</v>
      </c>
      <c r="U1805" s="7">
        <v>31.2575</v>
      </c>
      <c r="V1805" s="1">
        <v>15085.81</v>
      </c>
      <c r="W1805">
        <v>2026</v>
      </c>
    </row>
    <row r="1806" spans="1:23" x14ac:dyDescent="0.3">
      <c r="A1806">
        <v>72036728</v>
      </c>
      <c r="B1806" s="2">
        <v>46080</v>
      </c>
      <c r="C1806" t="s">
        <v>2542</v>
      </c>
      <c r="D1806" t="s">
        <v>348</v>
      </c>
      <c r="E1806" t="s">
        <v>349</v>
      </c>
      <c r="F1806" t="s">
        <v>4925</v>
      </c>
      <c r="G1806" t="s">
        <v>4926</v>
      </c>
      <c r="H1806" t="s">
        <v>4927</v>
      </c>
      <c r="I1806" t="s">
        <v>4928</v>
      </c>
      <c r="J1806" t="s">
        <v>67</v>
      </c>
      <c r="K1806" t="s">
        <v>32</v>
      </c>
      <c r="L1806">
        <v>1620</v>
      </c>
      <c r="M1806" t="s">
        <v>49</v>
      </c>
      <c r="N1806" t="s">
        <v>14</v>
      </c>
      <c r="O1806">
        <v>0.41849999999999998</v>
      </c>
      <c r="P1806">
        <v>677.97</v>
      </c>
      <c r="Q1806">
        <v>31.2575</v>
      </c>
      <c r="R1806" s="7">
        <v>0.41849900000000001</v>
      </c>
      <c r="S1806" s="1">
        <v>677.97008700000004</v>
      </c>
      <c r="T1806" t="s">
        <v>315</v>
      </c>
      <c r="U1806" s="7">
        <v>31.2575</v>
      </c>
      <c r="V1806" s="1">
        <v>21191.65</v>
      </c>
      <c r="W1806">
        <v>2026</v>
      </c>
    </row>
    <row r="1807" spans="1:23" x14ac:dyDescent="0.3">
      <c r="A1807">
        <v>72036956</v>
      </c>
      <c r="B1807" s="2">
        <v>46080</v>
      </c>
      <c r="C1807" t="s">
        <v>2673</v>
      </c>
      <c r="D1807" t="s">
        <v>348</v>
      </c>
      <c r="E1807" t="s">
        <v>349</v>
      </c>
      <c r="F1807" t="s">
        <v>4877</v>
      </c>
      <c r="G1807" t="s">
        <v>4878</v>
      </c>
      <c r="H1807" t="s">
        <v>3217</v>
      </c>
      <c r="I1807" t="s">
        <v>3218</v>
      </c>
      <c r="J1807" t="s">
        <v>67</v>
      </c>
      <c r="K1807" t="s">
        <v>12</v>
      </c>
      <c r="L1807">
        <v>1008</v>
      </c>
      <c r="M1807" t="s">
        <v>49</v>
      </c>
      <c r="N1807" t="s">
        <v>14</v>
      </c>
      <c r="O1807">
        <v>0.44969999999999999</v>
      </c>
      <c r="P1807">
        <v>453.298</v>
      </c>
      <c r="Q1807">
        <v>31.2575</v>
      </c>
      <c r="R1807" s="7">
        <v>0.44969999999999999</v>
      </c>
      <c r="S1807" s="1">
        <v>453.29792800000001</v>
      </c>
      <c r="T1807" t="s">
        <v>315</v>
      </c>
      <c r="U1807" s="7">
        <v>31.2575</v>
      </c>
      <c r="V1807" s="1">
        <v>14168.96</v>
      </c>
      <c r="W1807">
        <v>2026</v>
      </c>
    </row>
    <row r="1808" spans="1:23" x14ac:dyDescent="0.3">
      <c r="A1808">
        <v>72035718</v>
      </c>
      <c r="B1808" s="2">
        <v>46080</v>
      </c>
      <c r="C1808" t="s">
        <v>2487</v>
      </c>
      <c r="D1808" t="s">
        <v>348</v>
      </c>
      <c r="E1808" t="s">
        <v>349</v>
      </c>
      <c r="F1808" t="s">
        <v>4877</v>
      </c>
      <c r="G1808" t="s">
        <v>4878</v>
      </c>
      <c r="H1808" t="s">
        <v>4879</v>
      </c>
      <c r="I1808" t="s">
        <v>4880</v>
      </c>
      <c r="J1808" t="s">
        <v>67</v>
      </c>
      <c r="K1808" t="s">
        <v>12</v>
      </c>
      <c r="L1808">
        <v>1056</v>
      </c>
      <c r="M1808" t="s">
        <v>49</v>
      </c>
      <c r="N1808" t="s">
        <v>14</v>
      </c>
      <c r="O1808">
        <v>0.44779999999999998</v>
      </c>
      <c r="P1808">
        <v>472.88</v>
      </c>
      <c r="Q1808">
        <v>31.2575</v>
      </c>
      <c r="R1808" s="7">
        <v>0.44779999999999998</v>
      </c>
      <c r="S1808" s="1">
        <v>472.88010800000001</v>
      </c>
      <c r="T1808" t="s">
        <v>315</v>
      </c>
      <c r="U1808" s="7">
        <v>31.2575</v>
      </c>
      <c r="V1808" s="1">
        <v>14781.05</v>
      </c>
      <c r="W1808">
        <v>2026</v>
      </c>
    </row>
    <row r="1809" spans="1:23" x14ac:dyDescent="0.3">
      <c r="A1809">
        <v>72037028</v>
      </c>
      <c r="B1809" s="2">
        <v>46080</v>
      </c>
      <c r="C1809" t="s">
        <v>3878</v>
      </c>
      <c r="D1809" t="s">
        <v>348</v>
      </c>
      <c r="E1809" t="s">
        <v>349</v>
      </c>
      <c r="F1809" t="s">
        <v>4877</v>
      </c>
      <c r="G1809" t="s">
        <v>4878</v>
      </c>
      <c r="H1809" t="s">
        <v>458</v>
      </c>
      <c r="I1809" t="s">
        <v>459</v>
      </c>
      <c r="J1809" t="s">
        <v>67</v>
      </c>
      <c r="K1809" t="s">
        <v>12</v>
      </c>
      <c r="L1809">
        <v>1012</v>
      </c>
      <c r="M1809" t="s">
        <v>49</v>
      </c>
      <c r="N1809" t="s">
        <v>14</v>
      </c>
      <c r="O1809">
        <v>0.53349999999999997</v>
      </c>
      <c r="P1809">
        <v>539.90200000000004</v>
      </c>
      <c r="Q1809">
        <v>31.2575</v>
      </c>
      <c r="R1809" s="7">
        <v>0.53349999999999997</v>
      </c>
      <c r="S1809" s="1">
        <v>539.90210300000001</v>
      </c>
      <c r="T1809" t="s">
        <v>315</v>
      </c>
      <c r="U1809" s="7">
        <v>31.2575</v>
      </c>
      <c r="V1809" s="1">
        <v>16875.990000000002</v>
      </c>
      <c r="W1809">
        <v>2026</v>
      </c>
    </row>
    <row r="1810" spans="1:23" x14ac:dyDescent="0.3">
      <c r="A1810">
        <v>72037107</v>
      </c>
      <c r="B1810" s="2">
        <v>46080</v>
      </c>
      <c r="C1810" t="s">
        <v>2606</v>
      </c>
      <c r="D1810" t="s">
        <v>348</v>
      </c>
      <c r="E1810" t="s">
        <v>349</v>
      </c>
      <c r="F1810" t="s">
        <v>4871</v>
      </c>
      <c r="G1810" t="s">
        <v>4872</v>
      </c>
      <c r="H1810" t="s">
        <v>1526</v>
      </c>
      <c r="I1810" t="s">
        <v>1527</v>
      </c>
      <c r="J1810" t="s">
        <v>67</v>
      </c>
      <c r="K1810" t="s">
        <v>33</v>
      </c>
      <c r="L1810">
        <v>1350</v>
      </c>
      <c r="M1810" t="s">
        <v>49</v>
      </c>
      <c r="N1810" t="s">
        <v>14</v>
      </c>
      <c r="O1810">
        <v>0.73909999999999998</v>
      </c>
      <c r="P1810">
        <v>997.79</v>
      </c>
      <c r="Q1810">
        <v>31.2575</v>
      </c>
      <c r="R1810" s="7">
        <v>0.73909999999999998</v>
      </c>
      <c r="S1810" s="1">
        <v>997.78997000000004</v>
      </c>
      <c r="T1810" t="s">
        <v>315</v>
      </c>
      <c r="U1810" s="7">
        <v>31.2575</v>
      </c>
      <c r="V1810" s="1">
        <v>31188.42</v>
      </c>
      <c r="W1810">
        <v>2026</v>
      </c>
    </row>
    <row r="1811" spans="1:23" x14ac:dyDescent="0.3">
      <c r="A1811">
        <v>72034988</v>
      </c>
      <c r="B1811" s="2">
        <v>46080</v>
      </c>
      <c r="C1811" t="s">
        <v>2476</v>
      </c>
      <c r="D1811" t="s">
        <v>348</v>
      </c>
      <c r="E1811" t="s">
        <v>349</v>
      </c>
      <c r="F1811" t="s">
        <v>4871</v>
      </c>
      <c r="G1811" t="s">
        <v>4872</v>
      </c>
      <c r="H1811" t="s">
        <v>519</v>
      </c>
      <c r="I1811" t="s">
        <v>520</v>
      </c>
      <c r="J1811" t="s">
        <v>67</v>
      </c>
      <c r="K1811" t="s">
        <v>33</v>
      </c>
      <c r="L1811">
        <v>1056</v>
      </c>
      <c r="M1811" t="s">
        <v>49</v>
      </c>
      <c r="N1811" t="s">
        <v>14</v>
      </c>
      <c r="O1811">
        <v>0.85260000000000002</v>
      </c>
      <c r="P1811">
        <v>900.346</v>
      </c>
      <c r="Q1811">
        <v>31.2575</v>
      </c>
      <c r="R1811" s="7">
        <v>0.852599</v>
      </c>
      <c r="S1811" s="1">
        <v>900.34615599999995</v>
      </c>
      <c r="T1811" t="s">
        <v>315</v>
      </c>
      <c r="U1811" s="7">
        <v>31.2575</v>
      </c>
      <c r="V1811" s="1">
        <v>28142.57</v>
      </c>
      <c r="W1811">
        <v>2026</v>
      </c>
    </row>
    <row r="1812" spans="1:23" x14ac:dyDescent="0.3">
      <c r="A1812">
        <v>72037107</v>
      </c>
      <c r="B1812" s="2">
        <v>46080</v>
      </c>
      <c r="C1812" t="s">
        <v>2606</v>
      </c>
      <c r="D1812" t="s">
        <v>348</v>
      </c>
      <c r="E1812" t="s">
        <v>349</v>
      </c>
      <c r="F1812" t="s">
        <v>4871</v>
      </c>
      <c r="G1812" t="s">
        <v>4872</v>
      </c>
      <c r="H1812" t="s">
        <v>2166</v>
      </c>
      <c r="I1812" t="s">
        <v>2167</v>
      </c>
      <c r="J1812" t="s">
        <v>67</v>
      </c>
      <c r="K1812" t="s">
        <v>33</v>
      </c>
      <c r="L1812">
        <v>1320</v>
      </c>
      <c r="M1812" t="s">
        <v>49</v>
      </c>
      <c r="N1812" t="s">
        <v>14</v>
      </c>
      <c r="O1812">
        <v>0.92869999999999997</v>
      </c>
      <c r="P1812">
        <v>1225.884</v>
      </c>
      <c r="Q1812">
        <v>31.2575</v>
      </c>
      <c r="R1812" s="7">
        <v>0.92869900000000005</v>
      </c>
      <c r="S1812" s="1">
        <v>1225.8840270000001</v>
      </c>
      <c r="T1812" t="s">
        <v>315</v>
      </c>
      <c r="U1812" s="7">
        <v>31.2575</v>
      </c>
      <c r="V1812" s="1">
        <v>38318.07</v>
      </c>
      <c r="W1812">
        <v>2026</v>
      </c>
    </row>
    <row r="1813" spans="1:23" x14ac:dyDescent="0.3">
      <c r="A1813">
        <v>72037179</v>
      </c>
      <c r="B1813" s="2">
        <v>46080</v>
      </c>
      <c r="C1813" t="s">
        <v>2958</v>
      </c>
      <c r="D1813" t="s">
        <v>348</v>
      </c>
      <c r="E1813" t="s">
        <v>349</v>
      </c>
      <c r="F1813" t="s">
        <v>4881</v>
      </c>
      <c r="G1813" t="s">
        <v>4882</v>
      </c>
      <c r="H1813" t="s">
        <v>367</v>
      </c>
      <c r="I1813" t="s">
        <v>368</v>
      </c>
      <c r="J1813" t="s">
        <v>67</v>
      </c>
      <c r="K1813" t="s">
        <v>33</v>
      </c>
      <c r="L1813">
        <v>60</v>
      </c>
      <c r="M1813" t="s">
        <v>49</v>
      </c>
      <c r="N1813" t="s">
        <v>14</v>
      </c>
      <c r="O1813">
        <v>0.76800000000000002</v>
      </c>
      <c r="P1813">
        <v>46.08</v>
      </c>
      <c r="Q1813">
        <v>31.2575</v>
      </c>
      <c r="R1813" s="7">
        <v>0.76800000000000002</v>
      </c>
      <c r="S1813" s="1">
        <v>46.08014</v>
      </c>
      <c r="T1813" t="s">
        <v>315</v>
      </c>
      <c r="U1813" s="7">
        <v>31.2575</v>
      </c>
      <c r="V1813" s="1">
        <v>1440.35</v>
      </c>
      <c r="W1813">
        <v>2026</v>
      </c>
    </row>
    <row r="1814" spans="1:23" x14ac:dyDescent="0.3">
      <c r="A1814">
        <v>72037112</v>
      </c>
      <c r="B1814" s="2">
        <v>46080</v>
      </c>
      <c r="C1814" t="s">
        <v>2606</v>
      </c>
      <c r="D1814" t="s">
        <v>348</v>
      </c>
      <c r="E1814" t="s">
        <v>349</v>
      </c>
      <c r="F1814" t="s">
        <v>4881</v>
      </c>
      <c r="G1814" t="s">
        <v>4882</v>
      </c>
      <c r="H1814" t="s">
        <v>367</v>
      </c>
      <c r="I1814" t="s">
        <v>368</v>
      </c>
      <c r="J1814" t="s">
        <v>67</v>
      </c>
      <c r="K1814" t="s">
        <v>33</v>
      </c>
      <c r="L1814">
        <v>1000</v>
      </c>
      <c r="M1814" t="s">
        <v>49</v>
      </c>
      <c r="N1814" t="s">
        <v>14</v>
      </c>
      <c r="O1814">
        <v>0.76800000000000002</v>
      </c>
      <c r="P1814">
        <v>768</v>
      </c>
      <c r="Q1814">
        <v>31.2575</v>
      </c>
      <c r="R1814" s="7">
        <v>0.76800000000000002</v>
      </c>
      <c r="S1814" s="1">
        <v>768</v>
      </c>
      <c r="T1814" t="s">
        <v>315</v>
      </c>
      <c r="U1814" s="7">
        <v>31.2575</v>
      </c>
      <c r="V1814" s="1">
        <v>24005.759999999998</v>
      </c>
      <c r="W1814">
        <v>2026</v>
      </c>
    </row>
    <row r="1815" spans="1:23" x14ac:dyDescent="0.3">
      <c r="A1815">
        <v>72035328</v>
      </c>
      <c r="B1815" s="2">
        <v>46080</v>
      </c>
      <c r="C1815" t="s">
        <v>2490</v>
      </c>
      <c r="D1815" t="s">
        <v>348</v>
      </c>
      <c r="E1815" t="s">
        <v>349</v>
      </c>
      <c r="F1815" t="s">
        <v>4881</v>
      </c>
      <c r="G1815" t="s">
        <v>4882</v>
      </c>
      <c r="H1815" t="s">
        <v>362</v>
      </c>
      <c r="I1815" t="s">
        <v>1002</v>
      </c>
      <c r="J1815" t="s">
        <v>67</v>
      </c>
      <c r="K1815" t="s">
        <v>33</v>
      </c>
      <c r="L1815">
        <v>1518</v>
      </c>
      <c r="M1815" t="s">
        <v>49</v>
      </c>
      <c r="N1815" t="s">
        <v>14</v>
      </c>
      <c r="O1815">
        <v>1.1039000000000001</v>
      </c>
      <c r="P1815">
        <v>1675.72</v>
      </c>
      <c r="Q1815">
        <v>31.2575</v>
      </c>
      <c r="R1815" s="7">
        <v>1.103899</v>
      </c>
      <c r="S1815" s="1">
        <v>1675.720067</v>
      </c>
      <c r="T1815" t="s">
        <v>315</v>
      </c>
      <c r="U1815" s="7">
        <v>31.2575</v>
      </c>
      <c r="V1815" s="1">
        <v>52378.82</v>
      </c>
      <c r="W1815">
        <v>2026</v>
      </c>
    </row>
    <row r="1816" spans="1:23" x14ac:dyDescent="0.3">
      <c r="A1816">
        <v>72035328</v>
      </c>
      <c r="B1816" s="2">
        <v>46080</v>
      </c>
      <c r="C1816" t="s">
        <v>2490</v>
      </c>
      <c r="D1816" t="s">
        <v>348</v>
      </c>
      <c r="E1816" t="s">
        <v>349</v>
      </c>
      <c r="F1816" t="s">
        <v>4881</v>
      </c>
      <c r="G1816" t="s">
        <v>4882</v>
      </c>
      <c r="H1816" t="s">
        <v>361</v>
      </c>
      <c r="I1816" t="s">
        <v>1003</v>
      </c>
      <c r="J1816" t="s">
        <v>67</v>
      </c>
      <c r="K1816" t="s">
        <v>33</v>
      </c>
      <c r="L1816">
        <v>1500</v>
      </c>
      <c r="M1816" t="s">
        <v>49</v>
      </c>
      <c r="N1816" t="s">
        <v>14</v>
      </c>
      <c r="O1816">
        <v>0.91359999999999997</v>
      </c>
      <c r="P1816">
        <v>1370.4</v>
      </c>
      <c r="Q1816">
        <v>31.2575</v>
      </c>
      <c r="R1816" s="7">
        <v>0.91359900000000005</v>
      </c>
      <c r="S1816" s="1">
        <v>1370.400063</v>
      </c>
      <c r="T1816" t="s">
        <v>315</v>
      </c>
      <c r="U1816" s="7">
        <v>31.2575</v>
      </c>
      <c r="V1816" s="1">
        <v>42835.28</v>
      </c>
      <c r="W1816">
        <v>2026</v>
      </c>
    </row>
    <row r="1817" spans="1:23" x14ac:dyDescent="0.3">
      <c r="A1817">
        <v>72037683</v>
      </c>
      <c r="B1817" s="2">
        <v>46080</v>
      </c>
      <c r="C1817" t="s">
        <v>3727</v>
      </c>
      <c r="D1817" t="s">
        <v>348</v>
      </c>
      <c r="E1817" t="s">
        <v>349</v>
      </c>
      <c r="F1817" t="s">
        <v>4873</v>
      </c>
      <c r="G1817" t="s">
        <v>4874</v>
      </c>
      <c r="H1817" t="s">
        <v>4875</v>
      </c>
      <c r="I1817" t="s">
        <v>4876</v>
      </c>
      <c r="J1817" t="s">
        <v>67</v>
      </c>
      <c r="K1817" t="s">
        <v>33</v>
      </c>
      <c r="L1817">
        <v>1012</v>
      </c>
      <c r="M1817" t="s">
        <v>49</v>
      </c>
      <c r="N1817" t="s">
        <v>14</v>
      </c>
      <c r="O1817">
        <v>0.751</v>
      </c>
      <c r="P1817">
        <v>760.01</v>
      </c>
      <c r="Q1817">
        <v>31.2575</v>
      </c>
      <c r="R1817" s="7">
        <v>0.75099899999999997</v>
      </c>
      <c r="S1817" s="1">
        <v>760.00991699999997</v>
      </c>
      <c r="T1817" t="s">
        <v>315</v>
      </c>
      <c r="U1817" s="7">
        <v>31.2575</v>
      </c>
      <c r="V1817" s="1">
        <v>23756.01</v>
      </c>
      <c r="W1817">
        <v>2026</v>
      </c>
    </row>
    <row r="1818" spans="1:23" x14ac:dyDescent="0.3">
      <c r="A1818">
        <v>72037359</v>
      </c>
      <c r="B1818" s="2">
        <v>46080</v>
      </c>
      <c r="C1818" t="s">
        <v>2943</v>
      </c>
      <c r="D1818" t="s">
        <v>348</v>
      </c>
      <c r="E1818" t="s">
        <v>349</v>
      </c>
      <c r="F1818" t="s">
        <v>4873</v>
      </c>
      <c r="G1818" t="s">
        <v>4874</v>
      </c>
      <c r="H1818" t="s">
        <v>4875</v>
      </c>
      <c r="I1818" t="s">
        <v>4876</v>
      </c>
      <c r="J1818" t="s">
        <v>67</v>
      </c>
      <c r="K1818" t="s">
        <v>33</v>
      </c>
      <c r="L1818">
        <v>1012</v>
      </c>
      <c r="M1818" t="s">
        <v>49</v>
      </c>
      <c r="N1818" t="s">
        <v>14</v>
      </c>
      <c r="O1818">
        <v>0.751</v>
      </c>
      <c r="P1818">
        <v>760.01</v>
      </c>
      <c r="Q1818">
        <v>31.2575</v>
      </c>
      <c r="R1818" s="7">
        <v>0.75099899999999997</v>
      </c>
      <c r="S1818" s="1">
        <v>760.00991699999997</v>
      </c>
      <c r="T1818" t="s">
        <v>315</v>
      </c>
      <c r="U1818" s="7">
        <v>31.2575</v>
      </c>
      <c r="V1818" s="1">
        <v>23756.01</v>
      </c>
      <c r="W1818">
        <v>2026</v>
      </c>
    </row>
    <row r="1819" spans="1:23" x14ac:dyDescent="0.3">
      <c r="A1819">
        <v>72037421</v>
      </c>
      <c r="B1819" s="2">
        <v>46080</v>
      </c>
      <c r="C1819" t="s">
        <v>3256</v>
      </c>
      <c r="D1819" t="s">
        <v>348</v>
      </c>
      <c r="E1819" t="s">
        <v>349</v>
      </c>
      <c r="F1819" t="s">
        <v>4873</v>
      </c>
      <c r="G1819" t="s">
        <v>4874</v>
      </c>
      <c r="H1819" t="s">
        <v>365</v>
      </c>
      <c r="I1819" t="s">
        <v>366</v>
      </c>
      <c r="J1819" t="s">
        <v>67</v>
      </c>
      <c r="K1819" t="s">
        <v>33</v>
      </c>
      <c r="L1819">
        <v>378</v>
      </c>
      <c r="M1819" t="s">
        <v>49</v>
      </c>
      <c r="N1819" t="s">
        <v>14</v>
      </c>
      <c r="O1819">
        <v>0.8246</v>
      </c>
      <c r="P1819">
        <v>311.7</v>
      </c>
      <c r="Q1819">
        <v>31.2575</v>
      </c>
      <c r="R1819" s="7">
        <v>0.82459899999999997</v>
      </c>
      <c r="S1819" s="1">
        <v>311.69991199999998</v>
      </c>
      <c r="T1819" t="s">
        <v>315</v>
      </c>
      <c r="U1819" s="7">
        <v>31.2575</v>
      </c>
      <c r="V1819" s="1">
        <v>9742.9599999999991</v>
      </c>
      <c r="W1819">
        <v>2026</v>
      </c>
    </row>
    <row r="1820" spans="1:23" x14ac:dyDescent="0.3">
      <c r="A1820">
        <v>72037356</v>
      </c>
      <c r="B1820" s="2">
        <v>46080</v>
      </c>
      <c r="C1820" t="s">
        <v>2943</v>
      </c>
      <c r="D1820" t="s">
        <v>348</v>
      </c>
      <c r="E1820" t="s">
        <v>349</v>
      </c>
      <c r="F1820" t="s">
        <v>4873</v>
      </c>
      <c r="G1820" t="s">
        <v>4874</v>
      </c>
      <c r="H1820" t="s">
        <v>4851</v>
      </c>
      <c r="I1820" t="s">
        <v>4852</v>
      </c>
      <c r="J1820" t="s">
        <v>67</v>
      </c>
      <c r="K1820" t="s">
        <v>33</v>
      </c>
      <c r="L1820">
        <v>1000</v>
      </c>
      <c r="M1820" t="s">
        <v>49</v>
      </c>
      <c r="N1820" t="s">
        <v>14</v>
      </c>
      <c r="O1820">
        <v>0.76800000000000002</v>
      </c>
      <c r="P1820">
        <v>768</v>
      </c>
      <c r="Q1820">
        <v>31.2575</v>
      </c>
      <c r="R1820" s="7">
        <v>0.76800000000000002</v>
      </c>
      <c r="S1820" s="1">
        <v>768</v>
      </c>
      <c r="T1820" t="s">
        <v>315</v>
      </c>
      <c r="U1820" s="7">
        <v>31.2575</v>
      </c>
      <c r="V1820" s="1">
        <v>24005.759999999998</v>
      </c>
      <c r="W1820">
        <v>2026</v>
      </c>
    </row>
    <row r="1821" spans="1:23" x14ac:dyDescent="0.3">
      <c r="A1821">
        <v>72037383</v>
      </c>
      <c r="B1821" s="2">
        <v>46080</v>
      </c>
      <c r="C1821" t="s">
        <v>3418</v>
      </c>
      <c r="D1821" t="s">
        <v>329</v>
      </c>
      <c r="E1821" t="s">
        <v>330</v>
      </c>
      <c r="F1821" t="s">
        <v>4349</v>
      </c>
      <c r="G1821" t="s">
        <v>4350</v>
      </c>
      <c r="H1821" t="s">
        <v>1028</v>
      </c>
      <c r="I1821" t="s">
        <v>1029</v>
      </c>
      <c r="J1821" t="s">
        <v>163</v>
      </c>
      <c r="K1821" t="s">
        <v>12</v>
      </c>
      <c r="L1821">
        <v>110</v>
      </c>
      <c r="M1821" t="s">
        <v>49</v>
      </c>
      <c r="N1821" t="s">
        <v>14</v>
      </c>
      <c r="O1821">
        <v>0.30118</v>
      </c>
      <c r="P1821">
        <v>33.130000000000003</v>
      </c>
      <c r="Q1821">
        <v>31.2575</v>
      </c>
      <c r="R1821" s="7">
        <v>0.30117899999999997</v>
      </c>
      <c r="S1821" s="1">
        <v>33.129967999999998</v>
      </c>
      <c r="T1821" t="s">
        <v>315</v>
      </c>
      <c r="U1821" s="7">
        <v>31.2575</v>
      </c>
      <c r="V1821" s="1">
        <v>1035.56</v>
      </c>
      <c r="W1821">
        <v>2026</v>
      </c>
    </row>
    <row r="1822" spans="1:23" x14ac:dyDescent="0.3">
      <c r="A1822">
        <v>72036458</v>
      </c>
      <c r="B1822" s="2">
        <v>46080</v>
      </c>
      <c r="C1822" t="s">
        <v>2539</v>
      </c>
      <c r="D1822" t="s">
        <v>329</v>
      </c>
      <c r="E1822" t="s">
        <v>330</v>
      </c>
      <c r="F1822" t="s">
        <v>4455</v>
      </c>
      <c r="G1822" t="s">
        <v>4456</v>
      </c>
      <c r="H1822" t="s">
        <v>631</v>
      </c>
      <c r="I1822" t="s">
        <v>632</v>
      </c>
      <c r="J1822" t="s">
        <v>163</v>
      </c>
      <c r="K1822" t="s">
        <v>33</v>
      </c>
      <c r="L1822">
        <v>2860</v>
      </c>
      <c r="M1822" t="s">
        <v>49</v>
      </c>
      <c r="N1822" t="s">
        <v>14</v>
      </c>
      <c r="O1822">
        <v>0.4637</v>
      </c>
      <c r="P1822">
        <v>1326.182</v>
      </c>
      <c r="Q1822">
        <v>31.2575</v>
      </c>
      <c r="R1822" s="7">
        <v>0.46369899999999997</v>
      </c>
      <c r="S1822" s="1">
        <v>1326.1818760000001</v>
      </c>
      <c r="T1822" t="s">
        <v>315</v>
      </c>
      <c r="U1822" s="7">
        <v>31.2575</v>
      </c>
      <c r="V1822" s="1">
        <v>41453.129999999997</v>
      </c>
      <c r="W1822">
        <v>2026</v>
      </c>
    </row>
    <row r="1823" spans="1:23" x14ac:dyDescent="0.3">
      <c r="A1823">
        <v>72036458</v>
      </c>
      <c r="B1823" s="2">
        <v>46080</v>
      </c>
      <c r="C1823" t="s">
        <v>2539</v>
      </c>
      <c r="D1823" t="s">
        <v>329</v>
      </c>
      <c r="E1823" t="s">
        <v>330</v>
      </c>
      <c r="F1823" t="s">
        <v>4455</v>
      </c>
      <c r="G1823" t="s">
        <v>4456</v>
      </c>
      <c r="H1823" t="s">
        <v>973</v>
      </c>
      <c r="I1823" t="s">
        <v>974</v>
      </c>
      <c r="J1823" t="s">
        <v>163</v>
      </c>
      <c r="K1823" t="s">
        <v>33</v>
      </c>
      <c r="L1823">
        <v>335</v>
      </c>
      <c r="M1823" t="s">
        <v>49</v>
      </c>
      <c r="N1823" t="s">
        <v>14</v>
      </c>
      <c r="O1823">
        <v>0.4637</v>
      </c>
      <c r="P1823">
        <v>155.34</v>
      </c>
      <c r="Q1823">
        <v>31.2575</v>
      </c>
      <c r="R1823" s="7">
        <v>0.46369899999999997</v>
      </c>
      <c r="S1823" s="1">
        <v>155.33999800000001</v>
      </c>
      <c r="T1823" t="s">
        <v>315</v>
      </c>
      <c r="U1823" s="7">
        <v>31.2575</v>
      </c>
      <c r="V1823" s="1">
        <v>4855.54</v>
      </c>
      <c r="W1823">
        <v>2026</v>
      </c>
    </row>
    <row r="1824" spans="1:23" x14ac:dyDescent="0.3">
      <c r="A1824">
        <v>72036455</v>
      </c>
      <c r="B1824" s="2">
        <v>46080</v>
      </c>
      <c r="C1824" t="s">
        <v>2539</v>
      </c>
      <c r="D1824" t="s">
        <v>329</v>
      </c>
      <c r="E1824" t="s">
        <v>330</v>
      </c>
      <c r="F1824" t="s">
        <v>4455</v>
      </c>
      <c r="G1824" t="s">
        <v>4456</v>
      </c>
      <c r="H1824" t="s">
        <v>631</v>
      </c>
      <c r="I1824" t="s">
        <v>632</v>
      </c>
      <c r="J1824" t="s">
        <v>163</v>
      </c>
      <c r="K1824" t="s">
        <v>33</v>
      </c>
      <c r="L1824">
        <v>260</v>
      </c>
      <c r="M1824" t="s">
        <v>49</v>
      </c>
      <c r="N1824" t="s">
        <v>14</v>
      </c>
      <c r="O1824">
        <v>0.4637</v>
      </c>
      <c r="P1824">
        <v>120.562</v>
      </c>
      <c r="Q1824">
        <v>31.2575</v>
      </c>
      <c r="R1824" s="7">
        <v>0.46369899999999997</v>
      </c>
      <c r="S1824" s="1">
        <v>120.562105</v>
      </c>
      <c r="T1824" t="s">
        <v>315</v>
      </c>
      <c r="U1824" s="7">
        <v>31.2575</v>
      </c>
      <c r="V1824" s="1">
        <v>3768.47</v>
      </c>
      <c r="W1824">
        <v>2026</v>
      </c>
    </row>
    <row r="1825" spans="1:23" x14ac:dyDescent="0.3">
      <c r="A1825">
        <v>72036455</v>
      </c>
      <c r="B1825" s="2">
        <v>46080</v>
      </c>
      <c r="C1825" t="s">
        <v>2539</v>
      </c>
      <c r="D1825" t="s">
        <v>329</v>
      </c>
      <c r="E1825" t="s">
        <v>330</v>
      </c>
      <c r="F1825" t="s">
        <v>4455</v>
      </c>
      <c r="G1825" t="s">
        <v>4456</v>
      </c>
      <c r="H1825" t="s">
        <v>973</v>
      </c>
      <c r="I1825" t="s">
        <v>974</v>
      </c>
      <c r="J1825" t="s">
        <v>163</v>
      </c>
      <c r="K1825" t="s">
        <v>33</v>
      </c>
      <c r="L1825">
        <v>3120</v>
      </c>
      <c r="M1825" t="s">
        <v>49</v>
      </c>
      <c r="N1825" t="s">
        <v>14</v>
      </c>
      <c r="O1825">
        <v>0.4637</v>
      </c>
      <c r="P1825">
        <v>1446.7439999999999</v>
      </c>
      <c r="Q1825">
        <v>31.2575</v>
      </c>
      <c r="R1825" s="7">
        <v>0.46369899999999997</v>
      </c>
      <c r="S1825" s="1">
        <v>1446.7439810000001</v>
      </c>
      <c r="T1825" t="s">
        <v>315</v>
      </c>
      <c r="U1825" s="7">
        <v>31.2575</v>
      </c>
      <c r="V1825" s="1">
        <v>45221.599999999999</v>
      </c>
      <c r="W1825">
        <v>2026</v>
      </c>
    </row>
    <row r="1826" spans="1:23" x14ac:dyDescent="0.3">
      <c r="A1826">
        <v>72036456</v>
      </c>
      <c r="B1826" s="2">
        <v>46080</v>
      </c>
      <c r="C1826" t="s">
        <v>2539</v>
      </c>
      <c r="D1826" t="s">
        <v>329</v>
      </c>
      <c r="E1826" t="s">
        <v>330</v>
      </c>
      <c r="F1826" t="s">
        <v>4455</v>
      </c>
      <c r="G1826" t="s">
        <v>4456</v>
      </c>
      <c r="H1826" t="s">
        <v>565</v>
      </c>
      <c r="I1826" t="s">
        <v>566</v>
      </c>
      <c r="J1826" t="s">
        <v>163</v>
      </c>
      <c r="K1826" t="s">
        <v>33</v>
      </c>
      <c r="L1826">
        <v>733</v>
      </c>
      <c r="M1826" t="s">
        <v>49</v>
      </c>
      <c r="N1826" t="s">
        <v>14</v>
      </c>
      <c r="O1826">
        <v>0.4637</v>
      </c>
      <c r="P1826">
        <v>339.892</v>
      </c>
      <c r="Q1826">
        <v>31.2575</v>
      </c>
      <c r="R1826" s="7">
        <v>0.46369899999999997</v>
      </c>
      <c r="S1826" s="1">
        <v>339.891865</v>
      </c>
      <c r="T1826" t="s">
        <v>315</v>
      </c>
      <c r="U1826" s="7">
        <v>31.2575</v>
      </c>
      <c r="V1826" s="1">
        <v>10624.17</v>
      </c>
      <c r="W1826">
        <v>2026</v>
      </c>
    </row>
    <row r="1827" spans="1:23" x14ac:dyDescent="0.3">
      <c r="A1827">
        <v>72033807</v>
      </c>
      <c r="B1827" s="2">
        <v>46080</v>
      </c>
      <c r="C1827" t="s">
        <v>2446</v>
      </c>
      <c r="D1827" t="s">
        <v>329</v>
      </c>
      <c r="E1827" t="s">
        <v>330</v>
      </c>
      <c r="F1827" t="s">
        <v>4371</v>
      </c>
      <c r="G1827" t="s">
        <v>4372</v>
      </c>
      <c r="H1827" t="s">
        <v>914</v>
      </c>
      <c r="I1827" t="s">
        <v>970</v>
      </c>
      <c r="J1827" t="s">
        <v>163</v>
      </c>
      <c r="K1827" t="s">
        <v>557</v>
      </c>
      <c r="L1827">
        <v>1016</v>
      </c>
      <c r="M1827" t="s">
        <v>49</v>
      </c>
      <c r="N1827" t="s">
        <v>14</v>
      </c>
      <c r="O1827">
        <v>1.3132999999999999</v>
      </c>
      <c r="P1827">
        <v>1334.3130000000001</v>
      </c>
      <c r="Q1827">
        <v>31.2575</v>
      </c>
      <c r="R1827" s="7">
        <v>1.313299</v>
      </c>
      <c r="S1827" s="1">
        <v>1334.313044</v>
      </c>
      <c r="T1827" t="s">
        <v>315</v>
      </c>
      <c r="U1827" s="7">
        <v>31.2575</v>
      </c>
      <c r="V1827" s="1">
        <v>41707.29</v>
      </c>
      <c r="W1827">
        <v>2026</v>
      </c>
    </row>
    <row r="1828" spans="1:23" x14ac:dyDescent="0.3">
      <c r="A1828">
        <v>72033811</v>
      </c>
      <c r="B1828" s="2">
        <v>46080</v>
      </c>
      <c r="C1828" t="s">
        <v>2446</v>
      </c>
      <c r="D1828" t="s">
        <v>329</v>
      </c>
      <c r="E1828" t="s">
        <v>330</v>
      </c>
      <c r="F1828" t="s">
        <v>4371</v>
      </c>
      <c r="G1828" t="s">
        <v>4372</v>
      </c>
      <c r="H1828" t="s">
        <v>527</v>
      </c>
      <c r="I1828" t="s">
        <v>968</v>
      </c>
      <c r="J1828" t="s">
        <v>163</v>
      </c>
      <c r="K1828" t="s">
        <v>557</v>
      </c>
      <c r="L1828">
        <v>40</v>
      </c>
      <c r="M1828" t="s">
        <v>49</v>
      </c>
      <c r="N1828" t="s">
        <v>14</v>
      </c>
      <c r="O1828">
        <v>1.3185</v>
      </c>
      <c r="P1828">
        <v>52.74</v>
      </c>
      <c r="Q1828">
        <v>31.2575</v>
      </c>
      <c r="R1828" s="7">
        <v>1.3184990000000001</v>
      </c>
      <c r="S1828" s="1">
        <v>52.739981999999998</v>
      </c>
      <c r="T1828" t="s">
        <v>315</v>
      </c>
      <c r="U1828" s="7">
        <v>31.2575</v>
      </c>
      <c r="V1828" s="1">
        <v>1648.52</v>
      </c>
      <c r="W1828">
        <v>2026</v>
      </c>
    </row>
    <row r="1829" spans="1:23" x14ac:dyDescent="0.3">
      <c r="A1829">
        <v>72033810</v>
      </c>
      <c r="B1829" s="2">
        <v>46080</v>
      </c>
      <c r="C1829" t="s">
        <v>2446</v>
      </c>
      <c r="D1829" t="s">
        <v>329</v>
      </c>
      <c r="E1829" t="s">
        <v>330</v>
      </c>
      <c r="F1829" t="s">
        <v>4371</v>
      </c>
      <c r="G1829" t="s">
        <v>4372</v>
      </c>
      <c r="H1829" t="s">
        <v>527</v>
      </c>
      <c r="I1829" t="s">
        <v>968</v>
      </c>
      <c r="J1829" t="s">
        <v>163</v>
      </c>
      <c r="K1829" t="s">
        <v>557</v>
      </c>
      <c r="L1829">
        <v>43</v>
      </c>
      <c r="M1829" t="s">
        <v>49</v>
      </c>
      <c r="N1829" t="s">
        <v>14</v>
      </c>
      <c r="O1829">
        <v>1.3184899999999999</v>
      </c>
      <c r="P1829">
        <v>56.695</v>
      </c>
      <c r="Q1829">
        <v>31.2575</v>
      </c>
      <c r="R1829" s="7">
        <v>1.318489</v>
      </c>
      <c r="S1829" s="1">
        <v>56.694873000000001</v>
      </c>
      <c r="T1829" t="s">
        <v>315</v>
      </c>
      <c r="U1829" s="7">
        <v>31.2575</v>
      </c>
      <c r="V1829" s="1">
        <v>1772.14</v>
      </c>
      <c r="W1829">
        <v>2026</v>
      </c>
    </row>
    <row r="1830" spans="1:23" x14ac:dyDescent="0.3">
      <c r="A1830">
        <v>72033806</v>
      </c>
      <c r="B1830" s="2">
        <v>46080</v>
      </c>
      <c r="C1830" t="s">
        <v>2446</v>
      </c>
      <c r="D1830" t="s">
        <v>329</v>
      </c>
      <c r="E1830" t="s">
        <v>330</v>
      </c>
      <c r="F1830" t="s">
        <v>4371</v>
      </c>
      <c r="G1830" t="s">
        <v>4372</v>
      </c>
      <c r="H1830" t="s">
        <v>639</v>
      </c>
      <c r="I1830" t="s">
        <v>640</v>
      </c>
      <c r="J1830" t="s">
        <v>163</v>
      </c>
      <c r="K1830" t="s">
        <v>557</v>
      </c>
      <c r="L1830">
        <v>1152</v>
      </c>
      <c r="M1830" t="s">
        <v>49</v>
      </c>
      <c r="N1830" t="s">
        <v>14</v>
      </c>
      <c r="O1830">
        <v>1.3237000000000001</v>
      </c>
      <c r="P1830">
        <v>1524.902</v>
      </c>
      <c r="Q1830">
        <v>31.2575</v>
      </c>
      <c r="R1830" s="7">
        <v>1.323699</v>
      </c>
      <c r="S1830" s="1">
        <v>1524.901863</v>
      </c>
      <c r="T1830" t="s">
        <v>315</v>
      </c>
      <c r="U1830" s="7">
        <v>31.2575</v>
      </c>
      <c r="V1830" s="1">
        <v>47664.62</v>
      </c>
      <c r="W1830">
        <v>2026</v>
      </c>
    </row>
    <row r="1831" spans="1:23" x14ac:dyDescent="0.3">
      <c r="A1831">
        <v>72033812</v>
      </c>
      <c r="B1831" s="2">
        <v>46080</v>
      </c>
      <c r="C1831" t="s">
        <v>2446</v>
      </c>
      <c r="D1831" t="s">
        <v>329</v>
      </c>
      <c r="E1831" t="s">
        <v>330</v>
      </c>
      <c r="F1831" t="s">
        <v>4371</v>
      </c>
      <c r="G1831" t="s">
        <v>4372</v>
      </c>
      <c r="H1831" t="s">
        <v>527</v>
      </c>
      <c r="I1831" t="s">
        <v>968</v>
      </c>
      <c r="J1831" t="s">
        <v>163</v>
      </c>
      <c r="K1831" t="s">
        <v>557</v>
      </c>
      <c r="L1831">
        <v>4160</v>
      </c>
      <c r="M1831" t="s">
        <v>49</v>
      </c>
      <c r="N1831" t="s">
        <v>14</v>
      </c>
      <c r="O1831">
        <v>1.3185</v>
      </c>
      <c r="P1831">
        <v>5484.96</v>
      </c>
      <c r="Q1831">
        <v>31.2575</v>
      </c>
      <c r="R1831" s="7">
        <v>1.3184990000000001</v>
      </c>
      <c r="S1831" s="1">
        <v>5484.9600890000002</v>
      </c>
      <c r="T1831" t="s">
        <v>315</v>
      </c>
      <c r="U1831" s="7">
        <v>31.2575</v>
      </c>
      <c r="V1831" s="1">
        <v>171446.14</v>
      </c>
      <c r="W1831">
        <v>2026</v>
      </c>
    </row>
    <row r="1832" spans="1:23" x14ac:dyDescent="0.3">
      <c r="A1832">
        <v>72035056</v>
      </c>
      <c r="B1832" s="2">
        <v>46080</v>
      </c>
      <c r="C1832" t="s">
        <v>2476</v>
      </c>
      <c r="D1832" t="s">
        <v>329</v>
      </c>
      <c r="E1832" t="s">
        <v>330</v>
      </c>
      <c r="F1832" t="s">
        <v>4316</v>
      </c>
      <c r="G1832" t="s">
        <v>4317</v>
      </c>
      <c r="H1832" t="s">
        <v>4451</v>
      </c>
      <c r="I1832" t="s">
        <v>4452</v>
      </c>
      <c r="J1832" t="s">
        <v>163</v>
      </c>
      <c r="K1832" t="s">
        <v>32</v>
      </c>
      <c r="L1832">
        <v>2700</v>
      </c>
      <c r="M1832" t="s">
        <v>49</v>
      </c>
      <c r="N1832" t="s">
        <v>14</v>
      </c>
      <c r="O1832">
        <v>1.1436999999999999</v>
      </c>
      <c r="P1832">
        <v>3087.99</v>
      </c>
      <c r="Q1832">
        <v>31.2575</v>
      </c>
      <c r="R1832" s="7">
        <v>1.143699</v>
      </c>
      <c r="S1832" s="1">
        <v>3087.9900819999998</v>
      </c>
      <c r="T1832" t="s">
        <v>315</v>
      </c>
      <c r="U1832" s="7">
        <v>31.2575</v>
      </c>
      <c r="V1832" s="1">
        <v>96522.85</v>
      </c>
      <c r="W1832">
        <v>2026</v>
      </c>
    </row>
    <row r="1833" spans="1:23" x14ac:dyDescent="0.3">
      <c r="A1833">
        <v>72035530</v>
      </c>
      <c r="B1833" s="2">
        <v>46080</v>
      </c>
      <c r="C1833" t="s">
        <v>2491</v>
      </c>
      <c r="D1833" t="s">
        <v>329</v>
      </c>
      <c r="E1833" t="s">
        <v>330</v>
      </c>
      <c r="F1833" t="s">
        <v>4316</v>
      </c>
      <c r="G1833" t="s">
        <v>4317</v>
      </c>
      <c r="H1833" t="s">
        <v>4453</v>
      </c>
      <c r="I1833" t="s">
        <v>4454</v>
      </c>
      <c r="J1833" t="s">
        <v>163</v>
      </c>
      <c r="K1833" t="s">
        <v>32</v>
      </c>
      <c r="L1833">
        <v>2880</v>
      </c>
      <c r="M1833" t="s">
        <v>49</v>
      </c>
      <c r="N1833" t="s">
        <v>14</v>
      </c>
      <c r="O1833">
        <v>1.5792999999999999</v>
      </c>
      <c r="P1833">
        <v>4548.384</v>
      </c>
      <c r="Q1833">
        <v>31.2575</v>
      </c>
      <c r="R1833" s="7">
        <v>1.5792999999999999</v>
      </c>
      <c r="S1833" s="1">
        <v>4548.3839070000004</v>
      </c>
      <c r="T1833" t="s">
        <v>315</v>
      </c>
      <c r="U1833" s="7">
        <v>31.2575</v>
      </c>
      <c r="V1833" s="1">
        <v>142171.10999999999</v>
      </c>
      <c r="W1833">
        <v>2026</v>
      </c>
    </row>
    <row r="1834" spans="1:23" x14ac:dyDescent="0.3">
      <c r="A1834">
        <v>72036375</v>
      </c>
      <c r="B1834" s="2">
        <v>46080</v>
      </c>
      <c r="C1834" t="s">
        <v>2544</v>
      </c>
      <c r="D1834" t="s">
        <v>329</v>
      </c>
      <c r="E1834" t="s">
        <v>330</v>
      </c>
      <c r="F1834" t="s">
        <v>4316</v>
      </c>
      <c r="G1834" t="s">
        <v>4317</v>
      </c>
      <c r="H1834" t="s">
        <v>675</v>
      </c>
      <c r="I1834" t="s">
        <v>676</v>
      </c>
      <c r="J1834" t="s">
        <v>163</v>
      </c>
      <c r="K1834" t="s">
        <v>32</v>
      </c>
      <c r="L1834">
        <v>1829</v>
      </c>
      <c r="M1834" t="s">
        <v>49</v>
      </c>
      <c r="N1834" t="s">
        <v>14</v>
      </c>
      <c r="O1834">
        <v>1.3185</v>
      </c>
      <c r="P1834">
        <v>2411.5369999999998</v>
      </c>
      <c r="Q1834">
        <v>31.2575</v>
      </c>
      <c r="R1834" s="7">
        <v>1.3184990000000001</v>
      </c>
      <c r="S1834" s="1">
        <v>2411.5370710000002</v>
      </c>
      <c r="T1834" t="s">
        <v>315</v>
      </c>
      <c r="U1834" s="7">
        <v>31.2575</v>
      </c>
      <c r="V1834" s="1">
        <v>75378.62</v>
      </c>
      <c r="W1834">
        <v>2026</v>
      </c>
    </row>
    <row r="1835" spans="1:23" x14ac:dyDescent="0.3">
      <c r="A1835">
        <v>72037203</v>
      </c>
      <c r="B1835" s="2">
        <v>46080</v>
      </c>
      <c r="C1835" t="s">
        <v>2958</v>
      </c>
      <c r="D1835" t="s">
        <v>329</v>
      </c>
      <c r="E1835" t="s">
        <v>330</v>
      </c>
      <c r="F1835" t="s">
        <v>4316</v>
      </c>
      <c r="G1835" t="s">
        <v>4317</v>
      </c>
      <c r="H1835" t="s">
        <v>1705</v>
      </c>
      <c r="I1835" t="s">
        <v>1706</v>
      </c>
      <c r="J1835" t="s">
        <v>163</v>
      </c>
      <c r="K1835" t="s">
        <v>32</v>
      </c>
      <c r="L1835">
        <v>345</v>
      </c>
      <c r="M1835" t="s">
        <v>49</v>
      </c>
      <c r="N1835" t="s">
        <v>14</v>
      </c>
      <c r="O1835">
        <v>1.3184899999999999</v>
      </c>
      <c r="P1835">
        <v>454.88</v>
      </c>
      <c r="Q1835">
        <v>31.2575</v>
      </c>
      <c r="R1835" s="7">
        <v>1.318489</v>
      </c>
      <c r="S1835" s="1">
        <v>454.87994800000001</v>
      </c>
      <c r="T1835" t="s">
        <v>315</v>
      </c>
      <c r="U1835" s="7">
        <v>31.2575</v>
      </c>
      <c r="V1835" s="1">
        <v>14218.41</v>
      </c>
      <c r="W1835">
        <v>2026</v>
      </c>
    </row>
    <row r="1836" spans="1:23" x14ac:dyDescent="0.3">
      <c r="A1836">
        <v>72035051</v>
      </c>
      <c r="B1836" s="2">
        <v>46080</v>
      </c>
      <c r="C1836" t="s">
        <v>2476</v>
      </c>
      <c r="D1836" t="s">
        <v>329</v>
      </c>
      <c r="E1836" t="s">
        <v>330</v>
      </c>
      <c r="F1836" t="s">
        <v>4316</v>
      </c>
      <c r="G1836" t="s">
        <v>4317</v>
      </c>
      <c r="H1836" t="s">
        <v>4413</v>
      </c>
      <c r="I1836" t="s">
        <v>4414</v>
      </c>
      <c r="J1836" t="s">
        <v>163</v>
      </c>
      <c r="K1836" t="s">
        <v>32</v>
      </c>
      <c r="L1836">
        <v>1260</v>
      </c>
      <c r="M1836" t="s">
        <v>49</v>
      </c>
      <c r="N1836" t="s">
        <v>14</v>
      </c>
      <c r="O1836">
        <v>1.1436999999999999</v>
      </c>
      <c r="P1836">
        <v>1441.0619999999999</v>
      </c>
      <c r="Q1836">
        <v>31.2575</v>
      </c>
      <c r="R1836" s="7">
        <v>1.143699</v>
      </c>
      <c r="S1836" s="1">
        <v>1441.0621450000001</v>
      </c>
      <c r="T1836" t="s">
        <v>315</v>
      </c>
      <c r="U1836" s="7">
        <v>31.2575</v>
      </c>
      <c r="V1836" s="1">
        <v>45044</v>
      </c>
      <c r="W1836">
        <v>2026</v>
      </c>
    </row>
    <row r="1837" spans="1:23" x14ac:dyDescent="0.3">
      <c r="A1837">
        <v>72036824</v>
      </c>
      <c r="B1837" s="2">
        <v>46080</v>
      </c>
      <c r="C1837" t="s">
        <v>2687</v>
      </c>
      <c r="D1837" t="s">
        <v>329</v>
      </c>
      <c r="E1837" t="s">
        <v>330</v>
      </c>
      <c r="F1837" t="s">
        <v>4316</v>
      </c>
      <c r="G1837" t="s">
        <v>4317</v>
      </c>
      <c r="H1837" t="s">
        <v>477</v>
      </c>
      <c r="I1837" t="s">
        <v>967</v>
      </c>
      <c r="J1837" t="s">
        <v>163</v>
      </c>
      <c r="K1837" t="s">
        <v>32</v>
      </c>
      <c r="L1837">
        <v>998</v>
      </c>
      <c r="M1837" t="s">
        <v>49</v>
      </c>
      <c r="N1837" t="s">
        <v>14</v>
      </c>
      <c r="O1837">
        <v>1.3185</v>
      </c>
      <c r="P1837">
        <v>1315.86</v>
      </c>
      <c r="Q1837">
        <v>31.2575</v>
      </c>
      <c r="R1837" s="7">
        <v>1.3184990000000001</v>
      </c>
      <c r="S1837" s="1">
        <v>1315.8598730000001</v>
      </c>
      <c r="T1837" t="s">
        <v>315</v>
      </c>
      <c r="U1837" s="7">
        <v>31.2575</v>
      </c>
      <c r="V1837" s="1">
        <v>41130.49</v>
      </c>
      <c r="W1837">
        <v>2026</v>
      </c>
    </row>
    <row r="1838" spans="1:23" x14ac:dyDescent="0.3">
      <c r="A1838">
        <v>72036823</v>
      </c>
      <c r="B1838" s="2">
        <v>46080</v>
      </c>
      <c r="C1838" t="s">
        <v>2687</v>
      </c>
      <c r="D1838" t="s">
        <v>329</v>
      </c>
      <c r="E1838" t="s">
        <v>330</v>
      </c>
      <c r="F1838" t="s">
        <v>4316</v>
      </c>
      <c r="G1838" t="s">
        <v>4317</v>
      </c>
      <c r="H1838" t="s">
        <v>527</v>
      </c>
      <c r="I1838" t="s">
        <v>968</v>
      </c>
      <c r="J1838" t="s">
        <v>163</v>
      </c>
      <c r="K1838" t="s">
        <v>32</v>
      </c>
      <c r="L1838">
        <v>640</v>
      </c>
      <c r="M1838" t="s">
        <v>49</v>
      </c>
      <c r="N1838" t="s">
        <v>14</v>
      </c>
      <c r="O1838">
        <v>1.3185</v>
      </c>
      <c r="P1838">
        <v>843.84</v>
      </c>
      <c r="Q1838">
        <v>31.2575</v>
      </c>
      <c r="R1838" s="7">
        <v>1.3184990000000001</v>
      </c>
      <c r="S1838" s="1">
        <v>843.84003800000005</v>
      </c>
      <c r="T1838" t="s">
        <v>315</v>
      </c>
      <c r="U1838" s="7">
        <v>31.2575</v>
      </c>
      <c r="V1838" s="1">
        <v>26376.33</v>
      </c>
      <c r="W1838">
        <v>2026</v>
      </c>
    </row>
    <row r="1839" spans="1:23" x14ac:dyDescent="0.3">
      <c r="A1839">
        <v>72036668</v>
      </c>
      <c r="B1839" s="2">
        <v>46080</v>
      </c>
      <c r="C1839" t="s">
        <v>2655</v>
      </c>
      <c r="D1839" t="s">
        <v>329</v>
      </c>
      <c r="E1839" t="s">
        <v>330</v>
      </c>
      <c r="F1839" t="s">
        <v>4316</v>
      </c>
      <c r="G1839" t="s">
        <v>4317</v>
      </c>
      <c r="H1839" t="s">
        <v>4413</v>
      </c>
      <c r="I1839" t="s">
        <v>4414</v>
      </c>
      <c r="J1839" t="s">
        <v>163</v>
      </c>
      <c r="K1839" t="s">
        <v>32</v>
      </c>
      <c r="L1839">
        <v>900</v>
      </c>
      <c r="M1839" t="s">
        <v>49</v>
      </c>
      <c r="N1839" t="s">
        <v>14</v>
      </c>
      <c r="O1839">
        <v>1.1436999999999999</v>
      </c>
      <c r="P1839">
        <v>1029.33</v>
      </c>
      <c r="Q1839">
        <v>31.2575</v>
      </c>
      <c r="R1839" s="7">
        <v>1.143699</v>
      </c>
      <c r="S1839" s="1">
        <v>1029.3299199999999</v>
      </c>
      <c r="T1839" t="s">
        <v>315</v>
      </c>
      <c r="U1839" s="7">
        <v>31.2575</v>
      </c>
      <c r="V1839" s="1">
        <v>32174.28</v>
      </c>
      <c r="W1839">
        <v>2026</v>
      </c>
    </row>
    <row r="1840" spans="1:23" x14ac:dyDescent="0.3">
      <c r="A1840">
        <v>72035382</v>
      </c>
      <c r="B1840" s="2">
        <v>46080</v>
      </c>
      <c r="C1840" t="s">
        <v>2490</v>
      </c>
      <c r="D1840" t="s">
        <v>329</v>
      </c>
      <c r="E1840" t="s">
        <v>330</v>
      </c>
      <c r="F1840" t="s">
        <v>4318</v>
      </c>
      <c r="G1840" t="s">
        <v>4319</v>
      </c>
      <c r="H1840" t="s">
        <v>381</v>
      </c>
      <c r="I1840" t="s">
        <v>382</v>
      </c>
      <c r="J1840" t="s">
        <v>163</v>
      </c>
      <c r="K1840" t="s">
        <v>33</v>
      </c>
      <c r="L1840">
        <v>684</v>
      </c>
      <c r="M1840" t="s">
        <v>49</v>
      </c>
      <c r="N1840" t="s">
        <v>14</v>
      </c>
      <c r="O1840">
        <v>0.60270000000000001</v>
      </c>
      <c r="P1840">
        <v>412.25</v>
      </c>
      <c r="Q1840">
        <v>31.2575</v>
      </c>
      <c r="R1840" s="7">
        <v>0.60270000000000001</v>
      </c>
      <c r="S1840" s="1">
        <v>412.24986000000001</v>
      </c>
      <c r="T1840" t="s">
        <v>315</v>
      </c>
      <c r="U1840" s="7">
        <v>31.2575</v>
      </c>
      <c r="V1840" s="1">
        <v>12885.9</v>
      </c>
      <c r="W1840">
        <v>2026</v>
      </c>
    </row>
    <row r="1841" spans="1:23" x14ac:dyDescent="0.3">
      <c r="A1841">
        <v>72034788</v>
      </c>
      <c r="B1841" s="2">
        <v>46080</v>
      </c>
      <c r="C1841" t="s">
        <v>2459</v>
      </c>
      <c r="D1841" t="s">
        <v>329</v>
      </c>
      <c r="E1841" t="s">
        <v>330</v>
      </c>
      <c r="F1841" t="s">
        <v>4353</v>
      </c>
      <c r="G1841" t="s">
        <v>4354</v>
      </c>
      <c r="H1841" t="s">
        <v>1028</v>
      </c>
      <c r="I1841" t="s">
        <v>1029</v>
      </c>
      <c r="J1841" t="s">
        <v>163</v>
      </c>
      <c r="K1841" t="s">
        <v>12</v>
      </c>
      <c r="L1841">
        <v>110</v>
      </c>
      <c r="M1841" t="s">
        <v>49</v>
      </c>
      <c r="N1841" t="s">
        <v>14</v>
      </c>
      <c r="O1841">
        <v>0.30118</v>
      </c>
      <c r="P1841">
        <v>33.130000000000003</v>
      </c>
      <c r="Q1841">
        <v>31.2575</v>
      </c>
      <c r="R1841" s="7">
        <v>0.30117899999999997</v>
      </c>
      <c r="S1841" s="1">
        <v>33.129967999999998</v>
      </c>
      <c r="T1841" t="s">
        <v>315</v>
      </c>
      <c r="U1841" s="7">
        <v>31.2575</v>
      </c>
      <c r="V1841" s="1">
        <v>1035.56</v>
      </c>
      <c r="W1841">
        <v>2026</v>
      </c>
    </row>
    <row r="1842" spans="1:23" x14ac:dyDescent="0.3">
      <c r="A1842">
        <v>72036622</v>
      </c>
      <c r="B1842" s="2">
        <v>46080</v>
      </c>
      <c r="C1842" t="s">
        <v>2541</v>
      </c>
      <c r="D1842" t="s">
        <v>329</v>
      </c>
      <c r="E1842" t="s">
        <v>330</v>
      </c>
      <c r="F1842" t="s">
        <v>4353</v>
      </c>
      <c r="G1842" t="s">
        <v>4354</v>
      </c>
      <c r="H1842" t="s">
        <v>4409</v>
      </c>
      <c r="I1842" t="s">
        <v>4410</v>
      </c>
      <c r="J1842" t="s">
        <v>163</v>
      </c>
      <c r="K1842" t="s">
        <v>12</v>
      </c>
      <c r="L1842">
        <v>330</v>
      </c>
      <c r="M1842" t="s">
        <v>49</v>
      </c>
      <c r="N1842" t="s">
        <v>14</v>
      </c>
      <c r="O1842">
        <v>0.30120000000000002</v>
      </c>
      <c r="P1842">
        <v>99.396000000000001</v>
      </c>
      <c r="Q1842">
        <v>31.2575</v>
      </c>
      <c r="R1842" s="7">
        <v>0.30120000000000002</v>
      </c>
      <c r="S1842" s="1">
        <v>99.395983999999999</v>
      </c>
      <c r="T1842" t="s">
        <v>315</v>
      </c>
      <c r="U1842" s="7">
        <v>31.2575</v>
      </c>
      <c r="V1842" s="1">
        <v>3106.87</v>
      </c>
      <c r="W1842">
        <v>2026</v>
      </c>
    </row>
    <row r="1843" spans="1:23" x14ac:dyDescent="0.3">
      <c r="A1843">
        <v>72037130</v>
      </c>
      <c r="B1843" s="2">
        <v>46080</v>
      </c>
      <c r="C1843" t="s">
        <v>2606</v>
      </c>
      <c r="D1843" t="s">
        <v>329</v>
      </c>
      <c r="E1843" t="s">
        <v>330</v>
      </c>
      <c r="F1843" t="s">
        <v>4353</v>
      </c>
      <c r="G1843" t="s">
        <v>4354</v>
      </c>
      <c r="H1843" t="s">
        <v>4429</v>
      </c>
      <c r="I1843" t="s">
        <v>4430</v>
      </c>
      <c r="J1843" t="s">
        <v>163</v>
      </c>
      <c r="K1843" t="s">
        <v>12</v>
      </c>
      <c r="L1843">
        <v>188</v>
      </c>
      <c r="M1843" t="s">
        <v>49</v>
      </c>
      <c r="N1843" t="s">
        <v>14</v>
      </c>
      <c r="O1843">
        <v>0.49299999999999999</v>
      </c>
      <c r="P1843">
        <v>92.683999999999997</v>
      </c>
      <c r="Q1843">
        <v>31.2575</v>
      </c>
      <c r="R1843" s="7">
        <v>0.49299999999999999</v>
      </c>
      <c r="S1843" s="1">
        <v>92.683994999999996</v>
      </c>
      <c r="T1843" t="s">
        <v>315</v>
      </c>
      <c r="U1843" s="7">
        <v>31.2575</v>
      </c>
      <c r="V1843" s="1">
        <v>2897.07</v>
      </c>
      <c r="W1843">
        <v>2026</v>
      </c>
    </row>
    <row r="1844" spans="1:23" x14ac:dyDescent="0.3">
      <c r="A1844">
        <v>72036623</v>
      </c>
      <c r="B1844" s="2">
        <v>46080</v>
      </c>
      <c r="C1844" t="s">
        <v>2541</v>
      </c>
      <c r="D1844" t="s">
        <v>329</v>
      </c>
      <c r="E1844" t="s">
        <v>330</v>
      </c>
      <c r="F1844" t="s">
        <v>4353</v>
      </c>
      <c r="G1844" t="s">
        <v>4354</v>
      </c>
      <c r="H1844" t="s">
        <v>1028</v>
      </c>
      <c r="I1844" t="s">
        <v>1029</v>
      </c>
      <c r="J1844" t="s">
        <v>163</v>
      </c>
      <c r="K1844" t="s">
        <v>12</v>
      </c>
      <c r="L1844">
        <v>1320</v>
      </c>
      <c r="M1844" t="s">
        <v>49</v>
      </c>
      <c r="N1844" t="s">
        <v>14</v>
      </c>
      <c r="O1844">
        <v>0.30120000000000002</v>
      </c>
      <c r="P1844">
        <v>397.584</v>
      </c>
      <c r="Q1844">
        <v>31.2575</v>
      </c>
      <c r="R1844" s="7">
        <v>0.30120000000000002</v>
      </c>
      <c r="S1844" s="1">
        <v>397.58393899999999</v>
      </c>
      <c r="T1844" t="s">
        <v>315</v>
      </c>
      <c r="U1844" s="7">
        <v>31.2575</v>
      </c>
      <c r="V1844" s="1">
        <v>12427.48</v>
      </c>
      <c r="W1844">
        <v>2026</v>
      </c>
    </row>
    <row r="1845" spans="1:23" x14ac:dyDescent="0.3">
      <c r="A1845">
        <v>72037084</v>
      </c>
      <c r="B1845" s="2">
        <v>46080</v>
      </c>
      <c r="C1845" t="s">
        <v>3415</v>
      </c>
      <c r="D1845" t="s">
        <v>329</v>
      </c>
      <c r="E1845" t="s">
        <v>330</v>
      </c>
      <c r="F1845" t="s">
        <v>4353</v>
      </c>
      <c r="G1845" t="s">
        <v>4354</v>
      </c>
      <c r="H1845" t="s">
        <v>4429</v>
      </c>
      <c r="I1845" t="s">
        <v>4430</v>
      </c>
      <c r="J1845" t="s">
        <v>163</v>
      </c>
      <c r="K1845" t="s">
        <v>12</v>
      </c>
      <c r="L1845">
        <v>1570</v>
      </c>
      <c r="M1845" t="s">
        <v>49</v>
      </c>
      <c r="N1845" t="s">
        <v>14</v>
      </c>
      <c r="O1845">
        <v>0.49299999999999999</v>
      </c>
      <c r="P1845">
        <v>774.01</v>
      </c>
      <c r="Q1845">
        <v>31.2575</v>
      </c>
      <c r="R1845" s="7">
        <v>0.49299999999999999</v>
      </c>
      <c r="S1845" s="1">
        <v>774.01007700000002</v>
      </c>
      <c r="T1845" t="s">
        <v>315</v>
      </c>
      <c r="U1845" s="7">
        <v>31.2575</v>
      </c>
      <c r="V1845" s="1">
        <v>24193.62</v>
      </c>
      <c r="W1845">
        <v>2026</v>
      </c>
    </row>
    <row r="1846" spans="1:23" x14ac:dyDescent="0.3">
      <c r="A1846">
        <v>72037088</v>
      </c>
      <c r="B1846" s="2">
        <v>46080</v>
      </c>
      <c r="C1846" t="s">
        <v>3415</v>
      </c>
      <c r="D1846" t="s">
        <v>329</v>
      </c>
      <c r="E1846" t="s">
        <v>330</v>
      </c>
      <c r="F1846" t="s">
        <v>4353</v>
      </c>
      <c r="G1846" t="s">
        <v>4354</v>
      </c>
      <c r="H1846" t="s">
        <v>4457</v>
      </c>
      <c r="I1846" t="s">
        <v>4458</v>
      </c>
      <c r="J1846" t="s">
        <v>163</v>
      </c>
      <c r="K1846" t="s">
        <v>12</v>
      </c>
      <c r="L1846">
        <v>1080</v>
      </c>
      <c r="M1846" t="s">
        <v>49</v>
      </c>
      <c r="N1846" t="s">
        <v>14</v>
      </c>
      <c r="O1846">
        <v>0.49299999999999999</v>
      </c>
      <c r="P1846">
        <v>532.44000000000005</v>
      </c>
      <c r="Q1846">
        <v>31.2575</v>
      </c>
      <c r="R1846" s="7">
        <v>0.49299999999999999</v>
      </c>
      <c r="S1846" s="1">
        <v>532.43989399999998</v>
      </c>
      <c r="T1846" t="s">
        <v>315</v>
      </c>
      <c r="U1846" s="7">
        <v>31.2575</v>
      </c>
      <c r="V1846" s="1">
        <v>16642.740000000002</v>
      </c>
      <c r="W1846">
        <v>2026</v>
      </c>
    </row>
    <row r="1847" spans="1:23" x14ac:dyDescent="0.3">
      <c r="A1847">
        <v>72037082</v>
      </c>
      <c r="B1847" s="2">
        <v>46080</v>
      </c>
      <c r="C1847" t="s">
        <v>3415</v>
      </c>
      <c r="D1847" t="s">
        <v>329</v>
      </c>
      <c r="E1847" t="s">
        <v>330</v>
      </c>
      <c r="F1847" t="s">
        <v>4353</v>
      </c>
      <c r="G1847" t="s">
        <v>4354</v>
      </c>
      <c r="H1847" t="s">
        <v>4457</v>
      </c>
      <c r="I1847" t="s">
        <v>4458</v>
      </c>
      <c r="J1847" t="s">
        <v>163</v>
      </c>
      <c r="K1847" t="s">
        <v>12</v>
      </c>
      <c r="L1847">
        <v>2160</v>
      </c>
      <c r="M1847" t="s">
        <v>49</v>
      </c>
      <c r="N1847" t="s">
        <v>14</v>
      </c>
      <c r="O1847">
        <v>0.49299999999999999</v>
      </c>
      <c r="P1847">
        <v>1064.8800000000001</v>
      </c>
      <c r="Q1847">
        <v>31.2575</v>
      </c>
      <c r="R1847" s="7">
        <v>0.49299999999999999</v>
      </c>
      <c r="S1847" s="1">
        <v>1064.8801080000001</v>
      </c>
      <c r="T1847" t="s">
        <v>315</v>
      </c>
      <c r="U1847" s="7">
        <v>31.2575</v>
      </c>
      <c r="V1847" s="1">
        <v>33285.49</v>
      </c>
      <c r="W1847">
        <v>2026</v>
      </c>
    </row>
    <row r="1848" spans="1:23" x14ac:dyDescent="0.3">
      <c r="A1848">
        <v>72036678</v>
      </c>
      <c r="B1848" s="2">
        <v>46080</v>
      </c>
      <c r="C1848" t="s">
        <v>2655</v>
      </c>
      <c r="D1848" t="s">
        <v>329</v>
      </c>
      <c r="E1848" t="s">
        <v>330</v>
      </c>
      <c r="F1848" t="s">
        <v>4371</v>
      </c>
      <c r="G1848" t="s">
        <v>4372</v>
      </c>
      <c r="H1848" t="s">
        <v>1057</v>
      </c>
      <c r="I1848" t="s">
        <v>1058</v>
      </c>
      <c r="J1848" t="s">
        <v>50</v>
      </c>
      <c r="K1848" t="s">
        <v>557</v>
      </c>
      <c r="L1848">
        <v>2200</v>
      </c>
      <c r="M1848" t="s">
        <v>49</v>
      </c>
      <c r="N1848" t="s">
        <v>14</v>
      </c>
      <c r="O1848">
        <v>2.9876</v>
      </c>
      <c r="P1848">
        <v>6572.72</v>
      </c>
      <c r="Q1848">
        <v>31.2575</v>
      </c>
      <c r="R1848" s="7">
        <v>2.9876</v>
      </c>
      <c r="S1848" s="1">
        <v>6572.720147</v>
      </c>
      <c r="T1848" t="s">
        <v>315</v>
      </c>
      <c r="U1848" s="7">
        <v>31.2575</v>
      </c>
      <c r="V1848" s="1">
        <v>205446.8</v>
      </c>
      <c r="W1848">
        <v>2026</v>
      </c>
    </row>
    <row r="1849" spans="1:23" x14ac:dyDescent="0.3">
      <c r="A1849">
        <v>72037331</v>
      </c>
      <c r="B1849" s="2">
        <v>46080</v>
      </c>
      <c r="C1849" t="s">
        <v>2943</v>
      </c>
      <c r="D1849" t="s">
        <v>329</v>
      </c>
      <c r="E1849" t="s">
        <v>330</v>
      </c>
      <c r="F1849" t="s">
        <v>4349</v>
      </c>
      <c r="G1849" t="s">
        <v>4350</v>
      </c>
      <c r="H1849" t="s">
        <v>4367</v>
      </c>
      <c r="I1849" t="s">
        <v>4368</v>
      </c>
      <c r="J1849" t="s">
        <v>50</v>
      </c>
      <c r="K1849" t="s">
        <v>12</v>
      </c>
      <c r="L1849">
        <v>770</v>
      </c>
      <c r="M1849" t="s">
        <v>49</v>
      </c>
      <c r="N1849" t="s">
        <v>14</v>
      </c>
      <c r="O1849">
        <v>1.8532999999999999</v>
      </c>
      <c r="P1849">
        <v>1427.04</v>
      </c>
      <c r="Q1849">
        <v>31.2575</v>
      </c>
      <c r="R1849" s="7">
        <v>1.853299</v>
      </c>
      <c r="S1849" s="1">
        <v>1427.03991</v>
      </c>
      <c r="T1849" t="s">
        <v>315</v>
      </c>
      <c r="U1849" s="7">
        <v>31.2575</v>
      </c>
      <c r="V1849" s="1">
        <v>44605.7</v>
      </c>
      <c r="W1849">
        <v>2026</v>
      </c>
    </row>
    <row r="1850" spans="1:23" x14ac:dyDescent="0.3">
      <c r="A1850">
        <v>72036753</v>
      </c>
      <c r="B1850" s="2">
        <v>46080</v>
      </c>
      <c r="C1850" t="s">
        <v>2542</v>
      </c>
      <c r="D1850" t="s">
        <v>329</v>
      </c>
      <c r="E1850" t="s">
        <v>330</v>
      </c>
      <c r="F1850" t="s">
        <v>4353</v>
      </c>
      <c r="G1850" t="s">
        <v>4354</v>
      </c>
      <c r="H1850" t="s">
        <v>4373</v>
      </c>
      <c r="I1850" t="s">
        <v>4374</v>
      </c>
      <c r="J1850" t="s">
        <v>50</v>
      </c>
      <c r="K1850" t="s">
        <v>12</v>
      </c>
      <c r="L1850">
        <v>1100</v>
      </c>
      <c r="M1850" t="s">
        <v>49</v>
      </c>
      <c r="N1850" t="s">
        <v>14</v>
      </c>
      <c r="O1850">
        <v>1.56</v>
      </c>
      <c r="P1850">
        <v>1716</v>
      </c>
      <c r="Q1850">
        <v>31.2575</v>
      </c>
      <c r="R1850" s="7">
        <v>1.56</v>
      </c>
      <c r="S1850" s="1">
        <v>1716</v>
      </c>
      <c r="T1850" t="s">
        <v>315</v>
      </c>
      <c r="U1850" s="7">
        <v>31.2575</v>
      </c>
      <c r="V1850" s="1">
        <v>53637.87</v>
      </c>
      <c r="W1850">
        <v>2026</v>
      </c>
    </row>
    <row r="1851" spans="1:23" x14ac:dyDescent="0.3">
      <c r="A1851">
        <v>72037078</v>
      </c>
      <c r="B1851" s="2">
        <v>46080</v>
      </c>
      <c r="C1851" t="s">
        <v>3308</v>
      </c>
      <c r="D1851" t="s">
        <v>329</v>
      </c>
      <c r="E1851" t="s">
        <v>330</v>
      </c>
      <c r="F1851" t="s">
        <v>4353</v>
      </c>
      <c r="G1851" t="s">
        <v>4354</v>
      </c>
      <c r="H1851" t="s">
        <v>4373</v>
      </c>
      <c r="I1851" t="s">
        <v>4374</v>
      </c>
      <c r="J1851" t="s">
        <v>50</v>
      </c>
      <c r="K1851" t="s">
        <v>12</v>
      </c>
      <c r="L1851">
        <v>440</v>
      </c>
      <c r="M1851" t="s">
        <v>49</v>
      </c>
      <c r="N1851" t="s">
        <v>14</v>
      </c>
      <c r="O1851">
        <v>1.56</v>
      </c>
      <c r="P1851">
        <v>686.4</v>
      </c>
      <c r="Q1851">
        <v>31.2575</v>
      </c>
      <c r="R1851" s="7">
        <v>1.56</v>
      </c>
      <c r="S1851" s="1">
        <v>686.40006300000005</v>
      </c>
      <c r="T1851" t="s">
        <v>315</v>
      </c>
      <c r="U1851" s="7">
        <v>31.2575</v>
      </c>
      <c r="V1851" s="1">
        <v>21455.15</v>
      </c>
      <c r="W1851">
        <v>2026</v>
      </c>
    </row>
    <row r="1852" spans="1:23" x14ac:dyDescent="0.3">
      <c r="A1852">
        <v>72035380</v>
      </c>
      <c r="B1852" s="2">
        <v>46080</v>
      </c>
      <c r="C1852" t="s">
        <v>2490</v>
      </c>
      <c r="D1852" t="s">
        <v>329</v>
      </c>
      <c r="E1852" t="s">
        <v>330</v>
      </c>
      <c r="F1852" t="s">
        <v>4353</v>
      </c>
      <c r="G1852" t="s">
        <v>4354</v>
      </c>
      <c r="H1852" t="s">
        <v>4369</v>
      </c>
      <c r="I1852" t="s">
        <v>4370</v>
      </c>
      <c r="J1852" t="s">
        <v>50</v>
      </c>
      <c r="K1852" t="s">
        <v>12</v>
      </c>
      <c r="L1852">
        <v>294</v>
      </c>
      <c r="M1852" t="s">
        <v>49</v>
      </c>
      <c r="N1852" t="s">
        <v>14</v>
      </c>
      <c r="O1852">
        <v>1.7905</v>
      </c>
      <c r="P1852">
        <v>526.40700000000004</v>
      </c>
      <c r="Q1852">
        <v>31.2575</v>
      </c>
      <c r="R1852" s="7">
        <v>1.7904990000000001</v>
      </c>
      <c r="S1852" s="1">
        <v>526.40710200000001</v>
      </c>
      <c r="T1852" t="s">
        <v>315</v>
      </c>
      <c r="U1852" s="7">
        <v>31.2575</v>
      </c>
      <c r="V1852" s="1">
        <v>16454.169999999998</v>
      </c>
      <c r="W1852">
        <v>2026</v>
      </c>
    </row>
    <row r="1853" spans="1:23" x14ac:dyDescent="0.3">
      <c r="A1853">
        <v>72037275</v>
      </c>
      <c r="B1853" s="2">
        <v>46080</v>
      </c>
      <c r="C1853" t="s">
        <v>3291</v>
      </c>
      <c r="D1853" t="s">
        <v>329</v>
      </c>
      <c r="E1853" t="s">
        <v>330</v>
      </c>
      <c r="F1853" t="s">
        <v>4353</v>
      </c>
      <c r="G1853" t="s">
        <v>4354</v>
      </c>
      <c r="H1853" t="s">
        <v>1713</v>
      </c>
      <c r="I1853" t="s">
        <v>1714</v>
      </c>
      <c r="J1853" t="s">
        <v>50</v>
      </c>
      <c r="K1853" t="s">
        <v>12</v>
      </c>
      <c r="L1853">
        <v>42</v>
      </c>
      <c r="M1853" t="s">
        <v>49</v>
      </c>
      <c r="N1853" t="s">
        <v>14</v>
      </c>
      <c r="O1853">
        <v>1.0486</v>
      </c>
      <c r="P1853">
        <v>44.040999999999997</v>
      </c>
      <c r="Q1853">
        <v>31.2575</v>
      </c>
      <c r="R1853" s="7">
        <v>1.0485990000000001</v>
      </c>
      <c r="S1853" s="1">
        <v>44.040950000000002</v>
      </c>
      <c r="T1853" t="s">
        <v>315</v>
      </c>
      <c r="U1853" s="7">
        <v>31.2575</v>
      </c>
      <c r="V1853" s="1">
        <v>1376.61</v>
      </c>
      <c r="W1853">
        <v>2026</v>
      </c>
    </row>
    <row r="1854" spans="1:23" x14ac:dyDescent="0.3">
      <c r="A1854">
        <v>72035854</v>
      </c>
      <c r="B1854" s="2">
        <v>46080</v>
      </c>
      <c r="C1854" t="s">
        <v>2545</v>
      </c>
      <c r="D1854" t="s">
        <v>329</v>
      </c>
      <c r="E1854" t="s">
        <v>330</v>
      </c>
      <c r="F1854" t="s">
        <v>4353</v>
      </c>
      <c r="G1854" t="s">
        <v>4354</v>
      </c>
      <c r="H1854" t="s">
        <v>4369</v>
      </c>
      <c r="I1854" t="s">
        <v>4370</v>
      </c>
      <c r="J1854" t="s">
        <v>50</v>
      </c>
      <c r="K1854" t="s">
        <v>12</v>
      </c>
      <c r="L1854">
        <v>1050</v>
      </c>
      <c r="M1854" t="s">
        <v>49</v>
      </c>
      <c r="N1854" t="s">
        <v>14</v>
      </c>
      <c r="O1854">
        <v>1.7905</v>
      </c>
      <c r="P1854">
        <v>1880.0250000000001</v>
      </c>
      <c r="Q1854">
        <v>31.2575</v>
      </c>
      <c r="R1854" s="7">
        <v>1.7904990000000001</v>
      </c>
      <c r="S1854" s="1">
        <v>1880.024954</v>
      </c>
      <c r="T1854" t="s">
        <v>315</v>
      </c>
      <c r="U1854" s="7">
        <v>31.2575</v>
      </c>
      <c r="V1854" s="1">
        <v>58764.88</v>
      </c>
      <c r="W1854">
        <v>2026</v>
      </c>
    </row>
    <row r="1855" spans="1:23" x14ac:dyDescent="0.3">
      <c r="A1855">
        <v>72035854</v>
      </c>
      <c r="B1855" s="2">
        <v>46080</v>
      </c>
      <c r="C1855" t="s">
        <v>2545</v>
      </c>
      <c r="D1855" t="s">
        <v>329</v>
      </c>
      <c r="E1855" t="s">
        <v>330</v>
      </c>
      <c r="F1855" t="s">
        <v>4353</v>
      </c>
      <c r="G1855" t="s">
        <v>4354</v>
      </c>
      <c r="H1855" t="s">
        <v>4367</v>
      </c>
      <c r="I1855" t="s">
        <v>4368</v>
      </c>
      <c r="J1855" t="s">
        <v>50</v>
      </c>
      <c r="K1855" t="s">
        <v>12</v>
      </c>
      <c r="L1855">
        <v>770</v>
      </c>
      <c r="M1855" t="s">
        <v>49</v>
      </c>
      <c r="N1855" t="s">
        <v>14</v>
      </c>
      <c r="O1855">
        <v>1.8532999999999999</v>
      </c>
      <c r="P1855">
        <v>1427.0409999999999</v>
      </c>
      <c r="Q1855">
        <v>31.2575</v>
      </c>
      <c r="R1855" s="7">
        <v>1.853299</v>
      </c>
      <c r="S1855" s="1">
        <v>1427.04087</v>
      </c>
      <c r="T1855" t="s">
        <v>315</v>
      </c>
      <c r="U1855" s="7">
        <v>31.2575</v>
      </c>
      <c r="V1855" s="1">
        <v>44605.73</v>
      </c>
      <c r="W1855">
        <v>2026</v>
      </c>
    </row>
    <row r="1856" spans="1:23" x14ac:dyDescent="0.3">
      <c r="A1856">
        <v>72036749</v>
      </c>
      <c r="B1856" s="2">
        <v>46080</v>
      </c>
      <c r="C1856" t="s">
        <v>2542</v>
      </c>
      <c r="D1856" t="s">
        <v>329</v>
      </c>
      <c r="E1856" t="s">
        <v>330</v>
      </c>
      <c r="F1856" t="s">
        <v>4353</v>
      </c>
      <c r="G1856" t="s">
        <v>4354</v>
      </c>
      <c r="H1856" t="s">
        <v>1713</v>
      </c>
      <c r="I1856" t="s">
        <v>1714</v>
      </c>
      <c r="J1856" t="s">
        <v>50</v>
      </c>
      <c r="K1856" t="s">
        <v>12</v>
      </c>
      <c r="L1856">
        <v>912</v>
      </c>
      <c r="M1856" t="s">
        <v>49</v>
      </c>
      <c r="N1856" t="s">
        <v>14</v>
      </c>
      <c r="O1856">
        <v>1.0486</v>
      </c>
      <c r="P1856">
        <v>956.32</v>
      </c>
      <c r="Q1856">
        <v>31.2575</v>
      </c>
      <c r="R1856" s="7">
        <v>1.0485990000000001</v>
      </c>
      <c r="S1856" s="1">
        <v>956.31992300000002</v>
      </c>
      <c r="T1856" t="s">
        <v>315</v>
      </c>
      <c r="U1856" s="7">
        <v>31.2575</v>
      </c>
      <c r="V1856" s="1">
        <v>29892.17</v>
      </c>
      <c r="W1856">
        <v>2026</v>
      </c>
    </row>
    <row r="1857" spans="1:23" x14ac:dyDescent="0.3">
      <c r="A1857">
        <v>72035056</v>
      </c>
      <c r="B1857" s="2">
        <v>46080</v>
      </c>
      <c r="C1857" t="s">
        <v>2476</v>
      </c>
      <c r="D1857" t="s">
        <v>329</v>
      </c>
      <c r="E1857" t="s">
        <v>330</v>
      </c>
      <c r="F1857" t="s">
        <v>4316</v>
      </c>
      <c r="G1857" t="s">
        <v>4317</v>
      </c>
      <c r="H1857" t="s">
        <v>1611</v>
      </c>
      <c r="I1857" t="s">
        <v>1612</v>
      </c>
      <c r="J1857" t="s">
        <v>50</v>
      </c>
      <c r="K1857" t="s">
        <v>32</v>
      </c>
      <c r="L1857">
        <v>1120</v>
      </c>
      <c r="M1857" t="s">
        <v>49</v>
      </c>
      <c r="N1857" t="s">
        <v>14</v>
      </c>
      <c r="O1857">
        <v>2.3212999999999999</v>
      </c>
      <c r="P1857">
        <v>2599.8560000000002</v>
      </c>
      <c r="Q1857">
        <v>31.2575</v>
      </c>
      <c r="R1857" s="7">
        <v>2.3212989999999998</v>
      </c>
      <c r="S1857" s="1">
        <v>2599.8560339999999</v>
      </c>
      <c r="T1857" t="s">
        <v>315</v>
      </c>
      <c r="U1857" s="7">
        <v>31.2575</v>
      </c>
      <c r="V1857" s="1">
        <v>81265</v>
      </c>
      <c r="W1857">
        <v>2026</v>
      </c>
    </row>
    <row r="1858" spans="1:23" x14ac:dyDescent="0.3">
      <c r="A1858">
        <v>72035056</v>
      </c>
      <c r="B1858" s="2">
        <v>46080</v>
      </c>
      <c r="C1858" t="s">
        <v>2476</v>
      </c>
      <c r="D1858" t="s">
        <v>329</v>
      </c>
      <c r="E1858" t="s">
        <v>330</v>
      </c>
      <c r="F1858" t="s">
        <v>4316</v>
      </c>
      <c r="G1858" t="s">
        <v>4317</v>
      </c>
      <c r="H1858" t="s">
        <v>1613</v>
      </c>
      <c r="I1858" t="s">
        <v>1614</v>
      </c>
      <c r="J1858" t="s">
        <v>50</v>
      </c>
      <c r="K1858" t="s">
        <v>32</v>
      </c>
      <c r="L1858">
        <v>619</v>
      </c>
      <c r="M1858" t="s">
        <v>49</v>
      </c>
      <c r="N1858" t="s">
        <v>14</v>
      </c>
      <c r="O1858">
        <v>2.1190000000000002</v>
      </c>
      <c r="P1858">
        <v>1311.6610000000001</v>
      </c>
      <c r="Q1858">
        <v>31.2575</v>
      </c>
      <c r="R1858" s="7">
        <v>2.1189990000000001</v>
      </c>
      <c r="S1858" s="1">
        <v>1311.660881</v>
      </c>
      <c r="T1858" t="s">
        <v>315</v>
      </c>
      <c r="U1858" s="7">
        <v>31.2575</v>
      </c>
      <c r="V1858" s="1">
        <v>40999.24</v>
      </c>
      <c r="W1858">
        <v>2026</v>
      </c>
    </row>
    <row r="1859" spans="1:23" x14ac:dyDescent="0.3">
      <c r="A1859">
        <v>72036433</v>
      </c>
      <c r="B1859" s="2">
        <v>46080</v>
      </c>
      <c r="C1859" t="s">
        <v>2539</v>
      </c>
      <c r="D1859" t="s">
        <v>329</v>
      </c>
      <c r="E1859" t="s">
        <v>330</v>
      </c>
      <c r="F1859" t="s">
        <v>4316</v>
      </c>
      <c r="G1859" t="s">
        <v>4317</v>
      </c>
      <c r="H1859" t="s">
        <v>1611</v>
      </c>
      <c r="I1859" t="s">
        <v>1612</v>
      </c>
      <c r="J1859" t="s">
        <v>50</v>
      </c>
      <c r="K1859" t="s">
        <v>32</v>
      </c>
      <c r="L1859">
        <v>980</v>
      </c>
      <c r="M1859" t="s">
        <v>49</v>
      </c>
      <c r="N1859" t="s">
        <v>14</v>
      </c>
      <c r="O1859">
        <v>2.3212999999999999</v>
      </c>
      <c r="P1859">
        <v>2274.8739999999998</v>
      </c>
      <c r="Q1859">
        <v>31.2575</v>
      </c>
      <c r="R1859" s="7">
        <v>2.3212989999999998</v>
      </c>
      <c r="S1859" s="1">
        <v>2274.8738699999999</v>
      </c>
      <c r="T1859" t="s">
        <v>315</v>
      </c>
      <c r="U1859" s="7">
        <v>31.2575</v>
      </c>
      <c r="V1859" s="1">
        <v>71106.87</v>
      </c>
      <c r="W1859">
        <v>2026</v>
      </c>
    </row>
    <row r="1860" spans="1:23" x14ac:dyDescent="0.3">
      <c r="A1860">
        <v>72036544</v>
      </c>
      <c r="B1860" s="2">
        <v>46080</v>
      </c>
      <c r="C1860" t="s">
        <v>2546</v>
      </c>
      <c r="D1860" t="s">
        <v>329</v>
      </c>
      <c r="E1860" t="s">
        <v>330</v>
      </c>
      <c r="F1860" t="s">
        <v>4316</v>
      </c>
      <c r="G1860" t="s">
        <v>4317</v>
      </c>
      <c r="H1860" t="s">
        <v>860</v>
      </c>
      <c r="I1860" t="s">
        <v>861</v>
      </c>
      <c r="J1860" t="s">
        <v>50</v>
      </c>
      <c r="K1860" t="s">
        <v>32</v>
      </c>
      <c r="L1860">
        <v>2840</v>
      </c>
      <c r="M1860" t="s">
        <v>49</v>
      </c>
      <c r="N1860" t="s">
        <v>14</v>
      </c>
      <c r="O1860">
        <v>2.2890999999999999</v>
      </c>
      <c r="P1860">
        <v>6501.0439999999999</v>
      </c>
      <c r="Q1860">
        <v>31.2575</v>
      </c>
      <c r="R1860" s="7">
        <v>2.2890990000000002</v>
      </c>
      <c r="S1860" s="1">
        <v>6501.043909</v>
      </c>
      <c r="T1860" t="s">
        <v>315</v>
      </c>
      <c r="U1860" s="7">
        <v>31.2575</v>
      </c>
      <c r="V1860" s="1">
        <v>203206.38</v>
      </c>
      <c r="W1860">
        <v>2026</v>
      </c>
    </row>
    <row r="1861" spans="1:23" x14ac:dyDescent="0.3">
      <c r="A1861">
        <v>72035839</v>
      </c>
      <c r="B1861" s="2">
        <v>46080</v>
      </c>
      <c r="C1861" t="s">
        <v>2545</v>
      </c>
      <c r="D1861" t="s">
        <v>329</v>
      </c>
      <c r="E1861" t="s">
        <v>330</v>
      </c>
      <c r="F1861" t="s">
        <v>4316</v>
      </c>
      <c r="G1861" t="s">
        <v>4317</v>
      </c>
      <c r="H1861" t="s">
        <v>2444</v>
      </c>
      <c r="I1861" t="s">
        <v>2445</v>
      </c>
      <c r="J1861" t="s">
        <v>50</v>
      </c>
      <c r="K1861" t="s">
        <v>32</v>
      </c>
      <c r="L1861">
        <v>261</v>
      </c>
      <c r="M1861" t="s">
        <v>49</v>
      </c>
      <c r="N1861" t="s">
        <v>14</v>
      </c>
      <c r="O1861">
        <v>2.3105000000000002</v>
      </c>
      <c r="P1861">
        <v>603.04</v>
      </c>
      <c r="Q1861">
        <v>31.2575</v>
      </c>
      <c r="R1861" s="7">
        <v>2.3104990000000001</v>
      </c>
      <c r="S1861" s="1">
        <v>603.03990999999996</v>
      </c>
      <c r="T1861" t="s">
        <v>315</v>
      </c>
      <c r="U1861" s="7">
        <v>31.2575</v>
      </c>
      <c r="V1861" s="1">
        <v>18849.52</v>
      </c>
      <c r="W1861">
        <v>2026</v>
      </c>
    </row>
    <row r="1862" spans="1:23" x14ac:dyDescent="0.3">
      <c r="A1862">
        <v>72035839</v>
      </c>
      <c r="B1862" s="2">
        <v>46080</v>
      </c>
      <c r="C1862" t="s">
        <v>2545</v>
      </c>
      <c r="D1862" t="s">
        <v>329</v>
      </c>
      <c r="E1862" t="s">
        <v>330</v>
      </c>
      <c r="F1862" t="s">
        <v>4316</v>
      </c>
      <c r="G1862" t="s">
        <v>4317</v>
      </c>
      <c r="H1862" t="s">
        <v>1607</v>
      </c>
      <c r="I1862" t="s">
        <v>1608</v>
      </c>
      <c r="J1862" t="s">
        <v>50</v>
      </c>
      <c r="K1862" t="s">
        <v>32</v>
      </c>
      <c r="L1862">
        <v>380</v>
      </c>
      <c r="M1862" t="s">
        <v>49</v>
      </c>
      <c r="N1862" t="s">
        <v>14</v>
      </c>
      <c r="O1862">
        <v>2.3105000000000002</v>
      </c>
      <c r="P1862">
        <v>877.99</v>
      </c>
      <c r="Q1862">
        <v>31.2575</v>
      </c>
      <c r="R1862" s="7">
        <v>2.3104990000000001</v>
      </c>
      <c r="S1862" s="1">
        <v>877.98992199999998</v>
      </c>
      <c r="T1862" t="s">
        <v>315</v>
      </c>
      <c r="U1862" s="7">
        <v>31.2575</v>
      </c>
      <c r="V1862" s="1">
        <v>27443.77</v>
      </c>
      <c r="W1862">
        <v>2026</v>
      </c>
    </row>
    <row r="1863" spans="1:23" x14ac:dyDescent="0.3">
      <c r="A1863">
        <v>72035056</v>
      </c>
      <c r="B1863" s="2">
        <v>46080</v>
      </c>
      <c r="C1863" t="s">
        <v>2476</v>
      </c>
      <c r="D1863" t="s">
        <v>329</v>
      </c>
      <c r="E1863" t="s">
        <v>330</v>
      </c>
      <c r="F1863" t="s">
        <v>4316</v>
      </c>
      <c r="G1863" t="s">
        <v>4317</v>
      </c>
      <c r="H1863" t="s">
        <v>2444</v>
      </c>
      <c r="I1863" t="s">
        <v>2445</v>
      </c>
      <c r="J1863" t="s">
        <v>50</v>
      </c>
      <c r="K1863" t="s">
        <v>32</v>
      </c>
      <c r="L1863">
        <v>1120</v>
      </c>
      <c r="M1863" t="s">
        <v>49</v>
      </c>
      <c r="N1863" t="s">
        <v>14</v>
      </c>
      <c r="O1863">
        <v>2.3105000000000002</v>
      </c>
      <c r="P1863">
        <v>2587.7600000000002</v>
      </c>
      <c r="Q1863">
        <v>31.2575</v>
      </c>
      <c r="R1863" s="7">
        <v>2.3104990000000001</v>
      </c>
      <c r="S1863" s="1">
        <v>2587.760057</v>
      </c>
      <c r="T1863" t="s">
        <v>315</v>
      </c>
      <c r="U1863" s="7">
        <v>31.2575</v>
      </c>
      <c r="V1863" s="1">
        <v>80886.91</v>
      </c>
      <c r="W1863">
        <v>2026</v>
      </c>
    </row>
    <row r="1864" spans="1:23" x14ac:dyDescent="0.3">
      <c r="A1864">
        <v>72036667</v>
      </c>
      <c r="B1864" s="2">
        <v>46080</v>
      </c>
      <c r="C1864" t="s">
        <v>2655</v>
      </c>
      <c r="D1864" t="s">
        <v>329</v>
      </c>
      <c r="E1864" t="s">
        <v>330</v>
      </c>
      <c r="F1864" t="s">
        <v>4316</v>
      </c>
      <c r="G1864" t="s">
        <v>4317</v>
      </c>
      <c r="H1864" t="s">
        <v>564</v>
      </c>
      <c r="I1864" t="s">
        <v>960</v>
      </c>
      <c r="J1864" t="s">
        <v>50</v>
      </c>
      <c r="K1864" t="s">
        <v>32</v>
      </c>
      <c r="L1864">
        <v>210</v>
      </c>
      <c r="M1864" t="s">
        <v>49</v>
      </c>
      <c r="N1864" t="s">
        <v>14</v>
      </c>
      <c r="O1864">
        <v>2.1190000000000002</v>
      </c>
      <c r="P1864">
        <v>444.99</v>
      </c>
      <c r="Q1864">
        <v>31.2575</v>
      </c>
      <c r="R1864" s="7">
        <v>2.1189990000000001</v>
      </c>
      <c r="S1864" s="1">
        <v>444.98984200000001</v>
      </c>
      <c r="T1864" t="s">
        <v>315</v>
      </c>
      <c r="U1864" s="7">
        <v>31.2575</v>
      </c>
      <c r="V1864" s="1">
        <v>13909.27</v>
      </c>
      <c r="W1864">
        <v>2026</v>
      </c>
    </row>
    <row r="1865" spans="1:23" x14ac:dyDescent="0.3">
      <c r="A1865">
        <v>72035056</v>
      </c>
      <c r="B1865" s="2">
        <v>46080</v>
      </c>
      <c r="C1865" t="s">
        <v>2476</v>
      </c>
      <c r="D1865" t="s">
        <v>329</v>
      </c>
      <c r="E1865" t="s">
        <v>330</v>
      </c>
      <c r="F1865" t="s">
        <v>4316</v>
      </c>
      <c r="G1865" t="s">
        <v>4317</v>
      </c>
      <c r="H1865" t="s">
        <v>1607</v>
      </c>
      <c r="I1865" t="s">
        <v>1608</v>
      </c>
      <c r="J1865" t="s">
        <v>50</v>
      </c>
      <c r="K1865" t="s">
        <v>32</v>
      </c>
      <c r="L1865">
        <v>1120</v>
      </c>
      <c r="M1865" t="s">
        <v>49</v>
      </c>
      <c r="N1865" t="s">
        <v>14</v>
      </c>
      <c r="O1865">
        <v>2.3105000000000002</v>
      </c>
      <c r="P1865">
        <v>2587.7600000000002</v>
      </c>
      <c r="Q1865">
        <v>31.2575</v>
      </c>
      <c r="R1865" s="7">
        <v>2.3104990000000001</v>
      </c>
      <c r="S1865" s="1">
        <v>2587.760057</v>
      </c>
      <c r="T1865" t="s">
        <v>315</v>
      </c>
      <c r="U1865" s="7">
        <v>31.2575</v>
      </c>
      <c r="V1865" s="1">
        <v>80886.91</v>
      </c>
      <c r="W1865">
        <v>2026</v>
      </c>
    </row>
    <row r="1866" spans="1:23" x14ac:dyDescent="0.3">
      <c r="A1866">
        <v>72036465</v>
      </c>
      <c r="B1866" s="2">
        <v>46080</v>
      </c>
      <c r="C1866" t="s">
        <v>2539</v>
      </c>
      <c r="D1866" t="s">
        <v>329</v>
      </c>
      <c r="E1866" t="s">
        <v>330</v>
      </c>
      <c r="F1866" t="s">
        <v>4351</v>
      </c>
      <c r="G1866" t="s">
        <v>4352</v>
      </c>
      <c r="H1866" t="s">
        <v>4325</v>
      </c>
      <c r="I1866" t="s">
        <v>4326</v>
      </c>
      <c r="J1866" t="s">
        <v>56</v>
      </c>
      <c r="K1866" t="s">
        <v>32</v>
      </c>
      <c r="L1866">
        <v>360</v>
      </c>
      <c r="M1866" t="s">
        <v>49</v>
      </c>
      <c r="N1866" t="s">
        <v>14</v>
      </c>
      <c r="O1866">
        <v>0.46981000000000001</v>
      </c>
      <c r="P1866">
        <v>169.13</v>
      </c>
      <c r="Q1866">
        <v>31.2575</v>
      </c>
      <c r="R1866" s="7">
        <v>0.46981000000000001</v>
      </c>
      <c r="S1866" s="1">
        <v>169.12996799999999</v>
      </c>
      <c r="T1866" t="s">
        <v>315</v>
      </c>
      <c r="U1866" s="7">
        <v>31.2575</v>
      </c>
      <c r="V1866" s="1">
        <v>5286.58</v>
      </c>
      <c r="W1866">
        <v>2026</v>
      </c>
    </row>
    <row r="1867" spans="1:23" x14ac:dyDescent="0.3">
      <c r="A1867">
        <v>72037381</v>
      </c>
      <c r="B1867" s="2">
        <v>46080</v>
      </c>
      <c r="C1867" t="s">
        <v>3418</v>
      </c>
      <c r="D1867" t="s">
        <v>329</v>
      </c>
      <c r="E1867" t="s">
        <v>330</v>
      </c>
      <c r="F1867" t="s">
        <v>4349</v>
      </c>
      <c r="G1867" t="s">
        <v>4350</v>
      </c>
      <c r="H1867" t="s">
        <v>1026</v>
      </c>
      <c r="I1867" t="s">
        <v>1027</v>
      </c>
      <c r="J1867" t="s">
        <v>56</v>
      </c>
      <c r="K1867" t="s">
        <v>12</v>
      </c>
      <c r="L1867">
        <v>1132</v>
      </c>
      <c r="M1867" t="s">
        <v>49</v>
      </c>
      <c r="N1867" t="s">
        <v>14</v>
      </c>
      <c r="O1867">
        <v>0.43569999999999998</v>
      </c>
      <c r="P1867">
        <v>493.21</v>
      </c>
      <c r="Q1867">
        <v>31.2575</v>
      </c>
      <c r="R1867" s="7">
        <v>0.435699</v>
      </c>
      <c r="S1867" s="1">
        <v>493.20994899999999</v>
      </c>
      <c r="T1867" t="s">
        <v>315</v>
      </c>
      <c r="U1867" s="7">
        <v>31.2575</v>
      </c>
      <c r="V1867" s="1">
        <v>15416.51</v>
      </c>
      <c r="W1867">
        <v>2026</v>
      </c>
    </row>
    <row r="1868" spans="1:23" x14ac:dyDescent="0.3">
      <c r="A1868">
        <v>72036623</v>
      </c>
      <c r="B1868" s="2">
        <v>46080</v>
      </c>
      <c r="C1868" t="s">
        <v>2541</v>
      </c>
      <c r="D1868" t="s">
        <v>329</v>
      </c>
      <c r="E1868" t="s">
        <v>330</v>
      </c>
      <c r="F1868" t="s">
        <v>4353</v>
      </c>
      <c r="G1868" t="s">
        <v>4354</v>
      </c>
      <c r="H1868" t="s">
        <v>1026</v>
      </c>
      <c r="I1868" t="s">
        <v>1027</v>
      </c>
      <c r="J1868" t="s">
        <v>56</v>
      </c>
      <c r="K1868" t="s">
        <v>12</v>
      </c>
      <c r="L1868">
        <v>2880</v>
      </c>
      <c r="M1868" t="s">
        <v>49</v>
      </c>
      <c r="N1868" t="s">
        <v>14</v>
      </c>
      <c r="O1868">
        <v>0.43569999999999998</v>
      </c>
      <c r="P1868">
        <v>1254.816</v>
      </c>
      <c r="Q1868">
        <v>31.2575</v>
      </c>
      <c r="R1868" s="7">
        <v>0.435699</v>
      </c>
      <c r="S1868" s="1">
        <v>1254.8159639999999</v>
      </c>
      <c r="T1868" t="s">
        <v>315</v>
      </c>
      <c r="U1868" s="7">
        <v>31.2575</v>
      </c>
      <c r="V1868" s="1">
        <v>39222.410000000003</v>
      </c>
      <c r="W1868">
        <v>2026</v>
      </c>
    </row>
    <row r="1869" spans="1:23" x14ac:dyDescent="0.3">
      <c r="A1869">
        <v>72037254</v>
      </c>
      <c r="B1869" s="2">
        <v>46080</v>
      </c>
      <c r="C1869" t="s">
        <v>3339</v>
      </c>
      <c r="D1869" t="s">
        <v>329</v>
      </c>
      <c r="E1869" t="s">
        <v>330</v>
      </c>
      <c r="F1869" t="s">
        <v>4353</v>
      </c>
      <c r="G1869" t="s">
        <v>4354</v>
      </c>
      <c r="H1869" t="s">
        <v>4355</v>
      </c>
      <c r="I1869" t="s">
        <v>4356</v>
      </c>
      <c r="J1869" t="s">
        <v>56</v>
      </c>
      <c r="K1869" t="s">
        <v>12</v>
      </c>
      <c r="L1869">
        <v>1140</v>
      </c>
      <c r="M1869" t="s">
        <v>49</v>
      </c>
      <c r="N1869" t="s">
        <v>14</v>
      </c>
      <c r="O1869">
        <v>0.43569999999999998</v>
      </c>
      <c r="P1869">
        <v>496.69799999999998</v>
      </c>
      <c r="Q1869">
        <v>31.2575</v>
      </c>
      <c r="R1869" s="7">
        <v>0.435699</v>
      </c>
      <c r="S1869" s="1">
        <v>496.69807200000002</v>
      </c>
      <c r="T1869" t="s">
        <v>315</v>
      </c>
      <c r="U1869" s="7">
        <v>31.2575</v>
      </c>
      <c r="V1869" s="1">
        <v>15525.54</v>
      </c>
      <c r="W1869">
        <v>2026</v>
      </c>
    </row>
    <row r="1870" spans="1:23" x14ac:dyDescent="0.3">
      <c r="A1870">
        <v>72036624</v>
      </c>
      <c r="B1870" s="2">
        <v>46080</v>
      </c>
      <c r="C1870" t="s">
        <v>2541</v>
      </c>
      <c r="D1870" t="s">
        <v>329</v>
      </c>
      <c r="E1870" t="s">
        <v>330</v>
      </c>
      <c r="F1870" t="s">
        <v>4353</v>
      </c>
      <c r="G1870" t="s">
        <v>4354</v>
      </c>
      <c r="H1870" t="s">
        <v>4355</v>
      </c>
      <c r="I1870" t="s">
        <v>4356</v>
      </c>
      <c r="J1870" t="s">
        <v>56</v>
      </c>
      <c r="K1870" t="s">
        <v>12</v>
      </c>
      <c r="L1870">
        <v>1140</v>
      </c>
      <c r="M1870" t="s">
        <v>49</v>
      </c>
      <c r="N1870" t="s">
        <v>14</v>
      </c>
      <c r="O1870">
        <v>0.43569999999999998</v>
      </c>
      <c r="P1870">
        <v>496.69799999999998</v>
      </c>
      <c r="Q1870">
        <v>31.2575</v>
      </c>
      <c r="R1870" s="7">
        <v>0.435699</v>
      </c>
      <c r="S1870" s="1">
        <v>496.69807200000002</v>
      </c>
      <c r="T1870" t="s">
        <v>315</v>
      </c>
      <c r="U1870" s="7">
        <v>31.2575</v>
      </c>
      <c r="V1870" s="1">
        <v>15525.54</v>
      </c>
      <c r="W1870">
        <v>2026</v>
      </c>
    </row>
    <row r="1871" spans="1:23" x14ac:dyDescent="0.3">
      <c r="A1871">
        <v>72034788</v>
      </c>
      <c r="B1871" s="2">
        <v>46080</v>
      </c>
      <c r="C1871" t="s">
        <v>2459</v>
      </c>
      <c r="D1871" t="s">
        <v>329</v>
      </c>
      <c r="E1871" t="s">
        <v>330</v>
      </c>
      <c r="F1871" t="s">
        <v>4353</v>
      </c>
      <c r="G1871" t="s">
        <v>4354</v>
      </c>
      <c r="H1871" t="s">
        <v>1026</v>
      </c>
      <c r="I1871" t="s">
        <v>1027</v>
      </c>
      <c r="J1871" t="s">
        <v>56</v>
      </c>
      <c r="K1871" t="s">
        <v>12</v>
      </c>
      <c r="L1871">
        <v>1080</v>
      </c>
      <c r="M1871" t="s">
        <v>49</v>
      </c>
      <c r="N1871" t="s">
        <v>14</v>
      </c>
      <c r="O1871">
        <v>0.43569999999999998</v>
      </c>
      <c r="P1871">
        <v>470.55599999999998</v>
      </c>
      <c r="Q1871">
        <v>31.2575</v>
      </c>
      <c r="R1871" s="7">
        <v>0.435699</v>
      </c>
      <c r="S1871" s="1">
        <v>470.55586599999998</v>
      </c>
      <c r="T1871" t="s">
        <v>315</v>
      </c>
      <c r="U1871" s="7">
        <v>31.2575</v>
      </c>
      <c r="V1871" s="1">
        <v>14708.4</v>
      </c>
      <c r="W1871">
        <v>2026</v>
      </c>
    </row>
    <row r="1872" spans="1:23" x14ac:dyDescent="0.3">
      <c r="A1872">
        <v>72037087</v>
      </c>
      <c r="B1872" s="2">
        <v>46080</v>
      </c>
      <c r="C1872" t="s">
        <v>3415</v>
      </c>
      <c r="D1872" t="s">
        <v>329</v>
      </c>
      <c r="E1872" t="s">
        <v>330</v>
      </c>
      <c r="F1872" t="s">
        <v>4353</v>
      </c>
      <c r="G1872" t="s">
        <v>4354</v>
      </c>
      <c r="H1872" t="s">
        <v>4357</v>
      </c>
      <c r="I1872" t="s">
        <v>4358</v>
      </c>
      <c r="J1872" t="s">
        <v>56</v>
      </c>
      <c r="K1872" t="s">
        <v>12</v>
      </c>
      <c r="L1872">
        <v>2340</v>
      </c>
      <c r="M1872" t="s">
        <v>49</v>
      </c>
      <c r="N1872" t="s">
        <v>14</v>
      </c>
      <c r="O1872">
        <v>0.79120000000000001</v>
      </c>
      <c r="P1872">
        <v>1851.4079999999999</v>
      </c>
      <c r="Q1872">
        <v>31.2575</v>
      </c>
      <c r="R1872" s="7">
        <v>0.79119899999999999</v>
      </c>
      <c r="S1872" s="1">
        <v>1851.408142</v>
      </c>
      <c r="T1872" t="s">
        <v>315</v>
      </c>
      <c r="U1872" s="7">
        <v>31.2575</v>
      </c>
      <c r="V1872" s="1">
        <v>57870.39</v>
      </c>
      <c r="W1872">
        <v>2026</v>
      </c>
    </row>
    <row r="1873" spans="1:23" x14ac:dyDescent="0.3">
      <c r="A1873">
        <v>72037088</v>
      </c>
      <c r="B1873" s="2">
        <v>46080</v>
      </c>
      <c r="C1873" t="s">
        <v>3415</v>
      </c>
      <c r="D1873" t="s">
        <v>329</v>
      </c>
      <c r="E1873" t="s">
        <v>330</v>
      </c>
      <c r="F1873" t="s">
        <v>4353</v>
      </c>
      <c r="G1873" t="s">
        <v>4354</v>
      </c>
      <c r="H1873" t="s">
        <v>4357</v>
      </c>
      <c r="I1873" t="s">
        <v>4358</v>
      </c>
      <c r="J1873" t="s">
        <v>56</v>
      </c>
      <c r="K1873" t="s">
        <v>12</v>
      </c>
      <c r="L1873">
        <v>1080</v>
      </c>
      <c r="M1873" t="s">
        <v>49</v>
      </c>
      <c r="N1873" t="s">
        <v>14</v>
      </c>
      <c r="O1873">
        <v>0.79120000000000001</v>
      </c>
      <c r="P1873">
        <v>854.49599999999998</v>
      </c>
      <c r="Q1873">
        <v>31.2575</v>
      </c>
      <c r="R1873" s="7">
        <v>0.79119899999999999</v>
      </c>
      <c r="S1873" s="1">
        <v>854.49603999999999</v>
      </c>
      <c r="T1873" t="s">
        <v>315</v>
      </c>
      <c r="U1873" s="7">
        <v>31.2575</v>
      </c>
      <c r="V1873" s="1">
        <v>26709.41</v>
      </c>
      <c r="W1873">
        <v>2026</v>
      </c>
    </row>
    <row r="1874" spans="1:23" x14ac:dyDescent="0.3">
      <c r="A1874">
        <v>72036825</v>
      </c>
      <c r="B1874" s="2">
        <v>46080</v>
      </c>
      <c r="C1874" t="s">
        <v>2687</v>
      </c>
      <c r="D1874" t="s">
        <v>329</v>
      </c>
      <c r="E1874" t="s">
        <v>330</v>
      </c>
      <c r="F1874" t="s">
        <v>4316</v>
      </c>
      <c r="G1874" t="s">
        <v>4317</v>
      </c>
      <c r="H1874" t="s">
        <v>4311</v>
      </c>
      <c r="I1874" t="s">
        <v>4312</v>
      </c>
      <c r="J1874" t="s">
        <v>4313</v>
      </c>
      <c r="K1874" t="s">
        <v>32</v>
      </c>
      <c r="L1874">
        <v>1440</v>
      </c>
      <c r="M1874" t="s">
        <v>49</v>
      </c>
      <c r="N1874" t="s">
        <v>14</v>
      </c>
      <c r="O1874">
        <v>1.5792999999999999</v>
      </c>
      <c r="P1874">
        <v>2274.192</v>
      </c>
      <c r="Q1874">
        <v>31.2575</v>
      </c>
      <c r="R1874" s="7">
        <v>1.5792999999999999</v>
      </c>
      <c r="S1874" s="1">
        <v>2274.1921130000001</v>
      </c>
      <c r="T1874" t="s">
        <v>315</v>
      </c>
      <c r="U1874" s="7">
        <v>31.2575</v>
      </c>
      <c r="V1874" s="1">
        <v>71085.56</v>
      </c>
      <c r="W1874">
        <v>2026</v>
      </c>
    </row>
    <row r="1875" spans="1:23" x14ac:dyDescent="0.3">
      <c r="A1875">
        <v>72036743</v>
      </c>
      <c r="B1875" s="2">
        <v>46080</v>
      </c>
      <c r="C1875" t="s">
        <v>2542</v>
      </c>
      <c r="D1875" t="s">
        <v>329</v>
      </c>
      <c r="E1875" t="s">
        <v>330</v>
      </c>
      <c r="F1875" t="s">
        <v>4318</v>
      </c>
      <c r="G1875" t="s">
        <v>4319</v>
      </c>
      <c r="H1875" t="s">
        <v>4320</v>
      </c>
      <c r="I1875" t="s">
        <v>4321</v>
      </c>
      <c r="J1875" t="s">
        <v>4322</v>
      </c>
      <c r="K1875" t="s">
        <v>33</v>
      </c>
      <c r="L1875">
        <v>2592</v>
      </c>
      <c r="M1875" t="s">
        <v>49</v>
      </c>
      <c r="N1875" t="s">
        <v>14</v>
      </c>
      <c r="O1875">
        <v>0.97950000000000004</v>
      </c>
      <c r="P1875">
        <v>2538.86</v>
      </c>
      <c r="Q1875">
        <v>31.2575</v>
      </c>
      <c r="R1875" s="7">
        <v>0.97949900000000001</v>
      </c>
      <c r="S1875" s="1">
        <v>2538.8601130000002</v>
      </c>
      <c r="T1875" t="s">
        <v>315</v>
      </c>
      <c r="U1875" s="7">
        <v>31.2575</v>
      </c>
      <c r="V1875" s="1">
        <v>79358.42</v>
      </c>
      <c r="W1875">
        <v>2026</v>
      </c>
    </row>
    <row r="1876" spans="1:23" x14ac:dyDescent="0.3">
      <c r="A1876">
        <v>72036751</v>
      </c>
      <c r="B1876" s="2">
        <v>46080</v>
      </c>
      <c r="C1876" t="s">
        <v>2542</v>
      </c>
      <c r="D1876" t="s">
        <v>329</v>
      </c>
      <c r="E1876" t="s">
        <v>330</v>
      </c>
      <c r="F1876" t="s">
        <v>4318</v>
      </c>
      <c r="G1876" t="s">
        <v>4319</v>
      </c>
      <c r="H1876" t="s">
        <v>4320</v>
      </c>
      <c r="I1876" t="s">
        <v>4321</v>
      </c>
      <c r="J1876" t="s">
        <v>4322</v>
      </c>
      <c r="K1876" t="s">
        <v>33</v>
      </c>
      <c r="L1876">
        <v>4104</v>
      </c>
      <c r="M1876" t="s">
        <v>49</v>
      </c>
      <c r="N1876" t="s">
        <v>14</v>
      </c>
      <c r="O1876">
        <v>0.97950000000000004</v>
      </c>
      <c r="P1876">
        <v>4019.87</v>
      </c>
      <c r="Q1876">
        <v>31.2575</v>
      </c>
      <c r="R1876" s="7">
        <v>0.97949900000000001</v>
      </c>
      <c r="S1876" s="1">
        <v>4019.8701110000002</v>
      </c>
      <c r="T1876" t="s">
        <v>315</v>
      </c>
      <c r="U1876" s="7">
        <v>31.2575</v>
      </c>
      <c r="V1876" s="1">
        <v>125651.09</v>
      </c>
      <c r="W1876">
        <v>2026</v>
      </c>
    </row>
    <row r="1877" spans="1:23" x14ac:dyDescent="0.3">
      <c r="A1877">
        <v>72038356</v>
      </c>
      <c r="B1877" s="2">
        <v>46080</v>
      </c>
      <c r="C1877" t="s">
        <v>4756</v>
      </c>
      <c r="D1877" t="s">
        <v>242</v>
      </c>
      <c r="E1877" t="s">
        <v>641</v>
      </c>
      <c r="F1877" t="s">
        <v>4757</v>
      </c>
      <c r="G1877" t="s">
        <v>4758</v>
      </c>
      <c r="H1877" t="s">
        <v>4759</v>
      </c>
      <c r="I1877" t="s">
        <v>4760</v>
      </c>
      <c r="J1877" t="s">
        <v>4761</v>
      </c>
      <c r="K1877" t="s">
        <v>178</v>
      </c>
      <c r="L1877">
        <v>3</v>
      </c>
      <c r="M1877" t="s">
        <v>49</v>
      </c>
      <c r="N1877" t="s">
        <v>21</v>
      </c>
      <c r="O1877">
        <v>6000</v>
      </c>
      <c r="P1877">
        <v>18000</v>
      </c>
      <c r="Q1877">
        <v>1</v>
      </c>
      <c r="R1877" s="7">
        <v>191.95393100000001</v>
      </c>
      <c r="S1877" s="1">
        <v>575.86179300000003</v>
      </c>
      <c r="T1877" t="s">
        <v>315</v>
      </c>
      <c r="U1877" s="7">
        <v>31.2575</v>
      </c>
      <c r="V1877" s="1">
        <v>18000</v>
      </c>
      <c r="W1877">
        <v>2026</v>
      </c>
    </row>
    <row r="1878" spans="1:23" x14ac:dyDescent="0.3">
      <c r="A1878">
        <v>72037863</v>
      </c>
      <c r="B1878" s="2">
        <v>46080</v>
      </c>
      <c r="C1878" t="s">
        <v>3480</v>
      </c>
      <c r="D1878" t="s">
        <v>215</v>
      </c>
      <c r="E1878" t="s">
        <v>216</v>
      </c>
      <c r="F1878" t="s">
        <v>5364</v>
      </c>
      <c r="G1878" t="s">
        <v>5365</v>
      </c>
      <c r="H1878" t="s">
        <v>217</v>
      </c>
      <c r="I1878" t="s">
        <v>218</v>
      </c>
      <c r="J1878" t="s">
        <v>231</v>
      </c>
      <c r="K1878" t="s">
        <v>12</v>
      </c>
      <c r="L1878">
        <v>1000</v>
      </c>
      <c r="M1878" t="s">
        <v>13</v>
      </c>
      <c r="N1878" t="s">
        <v>21</v>
      </c>
      <c r="O1878">
        <v>26.5</v>
      </c>
      <c r="P1878">
        <v>26500</v>
      </c>
      <c r="Q1878">
        <v>1</v>
      </c>
      <c r="R1878" s="7">
        <v>0.84779599999999999</v>
      </c>
      <c r="S1878" s="1">
        <v>847.79652799999997</v>
      </c>
      <c r="T1878" t="s">
        <v>315</v>
      </c>
      <c r="U1878" s="7">
        <v>31.2575</v>
      </c>
      <c r="V1878" s="1">
        <v>26500</v>
      </c>
      <c r="W1878">
        <v>2026</v>
      </c>
    </row>
    <row r="1879" spans="1:23" x14ac:dyDescent="0.3">
      <c r="A1879">
        <v>72038391</v>
      </c>
      <c r="B1879" s="2">
        <v>46080</v>
      </c>
      <c r="C1879" t="s">
        <v>4742</v>
      </c>
      <c r="D1879" t="s">
        <v>435</v>
      </c>
      <c r="E1879" t="s">
        <v>436</v>
      </c>
      <c r="F1879" t="s">
        <v>5366</v>
      </c>
      <c r="G1879" t="s">
        <v>5367</v>
      </c>
      <c r="H1879" t="s">
        <v>437</v>
      </c>
      <c r="I1879" t="s">
        <v>438</v>
      </c>
      <c r="J1879" t="s">
        <v>90</v>
      </c>
      <c r="K1879" t="s">
        <v>32</v>
      </c>
      <c r="L1879">
        <v>7200</v>
      </c>
      <c r="M1879" t="s">
        <v>13</v>
      </c>
      <c r="N1879" t="s">
        <v>21</v>
      </c>
      <c r="O1879">
        <v>36.5</v>
      </c>
      <c r="P1879">
        <v>262800</v>
      </c>
      <c r="Q1879">
        <v>1</v>
      </c>
      <c r="R1879" s="7">
        <v>1.167719</v>
      </c>
      <c r="S1879" s="1">
        <v>8407.5821799999994</v>
      </c>
      <c r="T1879" t="s">
        <v>315</v>
      </c>
      <c r="U1879" s="7">
        <v>31.2575</v>
      </c>
      <c r="V1879" s="1">
        <v>262800</v>
      </c>
      <c r="W1879">
        <v>2026</v>
      </c>
    </row>
    <row r="1880" spans="1:23" x14ac:dyDescent="0.3">
      <c r="A1880">
        <v>72038391</v>
      </c>
      <c r="B1880" s="2">
        <v>46080</v>
      </c>
      <c r="C1880" t="s">
        <v>4742</v>
      </c>
      <c r="D1880" t="s">
        <v>435</v>
      </c>
      <c r="E1880" t="s">
        <v>436</v>
      </c>
      <c r="F1880" t="s">
        <v>5366</v>
      </c>
      <c r="G1880" t="s">
        <v>5367</v>
      </c>
      <c r="H1880" t="s">
        <v>439</v>
      </c>
      <c r="I1880" t="s">
        <v>440</v>
      </c>
      <c r="J1880" t="s">
        <v>90</v>
      </c>
      <c r="K1880" t="s">
        <v>32</v>
      </c>
      <c r="L1880">
        <v>7200</v>
      </c>
      <c r="M1880" t="s">
        <v>13</v>
      </c>
      <c r="N1880" t="s">
        <v>21</v>
      </c>
      <c r="O1880">
        <v>28</v>
      </c>
      <c r="P1880">
        <v>201600</v>
      </c>
      <c r="Q1880">
        <v>1</v>
      </c>
      <c r="R1880" s="7">
        <v>0.89578500000000005</v>
      </c>
      <c r="S1880" s="1">
        <v>6449.6520829999999</v>
      </c>
      <c r="T1880" t="s">
        <v>315</v>
      </c>
      <c r="U1880" s="7">
        <v>31.2575</v>
      </c>
      <c r="V1880" s="1">
        <v>201600</v>
      </c>
      <c r="W1880">
        <v>2026</v>
      </c>
    </row>
    <row r="1881" spans="1:23" x14ac:dyDescent="0.3">
      <c r="A1881">
        <v>72038079</v>
      </c>
      <c r="B1881" s="2">
        <v>46080</v>
      </c>
      <c r="C1881" t="s">
        <v>5340</v>
      </c>
      <c r="D1881" t="s">
        <v>5613</v>
      </c>
      <c r="E1881" t="s">
        <v>5614</v>
      </c>
      <c r="F1881" t="s">
        <v>5615</v>
      </c>
      <c r="G1881" t="s">
        <v>5616</v>
      </c>
      <c r="H1881" t="s">
        <v>1385</v>
      </c>
      <c r="I1881" t="s">
        <v>1386</v>
      </c>
      <c r="J1881" t="s">
        <v>2427</v>
      </c>
      <c r="K1881" t="s">
        <v>12</v>
      </c>
      <c r="L1881">
        <v>600</v>
      </c>
      <c r="M1881" t="s">
        <v>109</v>
      </c>
      <c r="N1881" t="s">
        <v>21</v>
      </c>
      <c r="O1881">
        <v>173</v>
      </c>
      <c r="P1881">
        <v>103800</v>
      </c>
      <c r="Q1881">
        <v>1</v>
      </c>
      <c r="R1881" s="7">
        <v>5.5346710000000003</v>
      </c>
      <c r="S1881" s="1">
        <v>3320.803007</v>
      </c>
      <c r="T1881" t="s">
        <v>315</v>
      </c>
      <c r="U1881" s="7">
        <v>31.2575</v>
      </c>
      <c r="V1881" s="1">
        <v>103800</v>
      </c>
      <c r="W1881">
        <v>2026</v>
      </c>
    </row>
    <row r="1882" spans="1:23" x14ac:dyDescent="0.3">
      <c r="A1882">
        <v>72038320</v>
      </c>
      <c r="B1882" s="2">
        <v>46080</v>
      </c>
      <c r="C1882" t="s">
        <v>4683</v>
      </c>
      <c r="D1882" t="s">
        <v>464</v>
      </c>
      <c r="E1882" t="s">
        <v>465</v>
      </c>
      <c r="F1882" t="s">
        <v>5611</v>
      </c>
      <c r="G1882" t="s">
        <v>5612</v>
      </c>
      <c r="H1882" t="s">
        <v>102</v>
      </c>
      <c r="I1882" t="s">
        <v>103</v>
      </c>
      <c r="J1882" t="s">
        <v>1553</v>
      </c>
      <c r="K1882" t="s">
        <v>32</v>
      </c>
      <c r="L1882">
        <v>7000</v>
      </c>
      <c r="M1882" t="s">
        <v>99</v>
      </c>
      <c r="N1882" t="s">
        <v>21</v>
      </c>
      <c r="O1882">
        <v>17.5</v>
      </c>
      <c r="P1882">
        <v>122500</v>
      </c>
      <c r="Q1882">
        <v>1</v>
      </c>
      <c r="R1882" s="7">
        <v>0.55986499999999995</v>
      </c>
      <c r="S1882" s="1">
        <v>3919.0594249999999</v>
      </c>
      <c r="T1882" t="s">
        <v>315</v>
      </c>
      <c r="U1882" s="7">
        <v>31.2575</v>
      </c>
      <c r="V1882" s="1">
        <v>122500</v>
      </c>
      <c r="W1882">
        <v>2026</v>
      </c>
    </row>
    <row r="1883" spans="1:23" x14ac:dyDescent="0.3">
      <c r="A1883">
        <v>72038356</v>
      </c>
      <c r="B1883" s="2">
        <v>46080</v>
      </c>
      <c r="C1883" t="s">
        <v>4756</v>
      </c>
      <c r="D1883" t="s">
        <v>242</v>
      </c>
      <c r="E1883" t="s">
        <v>641</v>
      </c>
      <c r="F1883" t="s">
        <v>4757</v>
      </c>
      <c r="G1883" t="s">
        <v>4758</v>
      </c>
      <c r="H1883" t="s">
        <v>297</v>
      </c>
      <c r="I1883" t="s">
        <v>298</v>
      </c>
      <c r="J1883" t="s">
        <v>296</v>
      </c>
      <c r="K1883" t="s">
        <v>178</v>
      </c>
      <c r="L1883">
        <v>60</v>
      </c>
      <c r="M1883" t="s">
        <v>99</v>
      </c>
      <c r="N1883" t="s">
        <v>21</v>
      </c>
      <c r="O1883">
        <v>145</v>
      </c>
      <c r="P1883">
        <v>8700</v>
      </c>
      <c r="Q1883">
        <v>1</v>
      </c>
      <c r="R1883" s="7">
        <v>4.6388860000000003</v>
      </c>
      <c r="S1883" s="1">
        <v>278.33319999999998</v>
      </c>
      <c r="T1883" t="s">
        <v>315</v>
      </c>
      <c r="U1883" s="7">
        <v>31.2575</v>
      </c>
      <c r="V1883" s="1">
        <v>8700</v>
      </c>
      <c r="W1883">
        <v>2026</v>
      </c>
    </row>
    <row r="1884" spans="1:23" x14ac:dyDescent="0.3">
      <c r="A1884">
        <v>72038356</v>
      </c>
      <c r="B1884" s="2">
        <v>46080</v>
      </c>
      <c r="C1884" t="s">
        <v>4756</v>
      </c>
      <c r="D1884" t="s">
        <v>242</v>
      </c>
      <c r="E1884" t="s">
        <v>641</v>
      </c>
      <c r="F1884" t="s">
        <v>4757</v>
      </c>
      <c r="G1884" t="s">
        <v>4758</v>
      </c>
      <c r="H1884" t="s">
        <v>1397</v>
      </c>
      <c r="I1884" t="s">
        <v>1398</v>
      </c>
      <c r="J1884" t="s">
        <v>248</v>
      </c>
      <c r="K1884" t="s">
        <v>178</v>
      </c>
      <c r="L1884">
        <v>20</v>
      </c>
      <c r="M1884" t="s">
        <v>99</v>
      </c>
      <c r="N1884" t="s">
        <v>21</v>
      </c>
      <c r="O1884">
        <v>220</v>
      </c>
      <c r="P1884">
        <v>4400</v>
      </c>
      <c r="Q1884">
        <v>1</v>
      </c>
      <c r="R1884" s="7">
        <v>7.0383100000000001</v>
      </c>
      <c r="S1884" s="1">
        <v>140.76621599999999</v>
      </c>
      <c r="T1884" t="s">
        <v>315</v>
      </c>
      <c r="U1884" s="7">
        <v>31.2575</v>
      </c>
      <c r="V1884" s="1">
        <v>4400</v>
      </c>
      <c r="W1884">
        <v>2026</v>
      </c>
    </row>
    <row r="1885" spans="1:23" x14ac:dyDescent="0.3">
      <c r="A1885">
        <v>72038356</v>
      </c>
      <c r="B1885" s="2">
        <v>46080</v>
      </c>
      <c r="C1885" t="s">
        <v>4756</v>
      </c>
      <c r="D1885" t="s">
        <v>242</v>
      </c>
      <c r="E1885" t="s">
        <v>641</v>
      </c>
      <c r="F1885" t="s">
        <v>4757</v>
      </c>
      <c r="G1885" t="s">
        <v>4758</v>
      </c>
      <c r="H1885" t="s">
        <v>255</v>
      </c>
      <c r="I1885" t="s">
        <v>256</v>
      </c>
      <c r="J1885" t="s">
        <v>243</v>
      </c>
      <c r="K1885" t="s">
        <v>178</v>
      </c>
      <c r="L1885">
        <v>160</v>
      </c>
      <c r="M1885" t="s">
        <v>99</v>
      </c>
      <c r="N1885" t="s">
        <v>21</v>
      </c>
      <c r="O1885">
        <v>80</v>
      </c>
      <c r="P1885">
        <v>12800</v>
      </c>
      <c r="Q1885">
        <v>1</v>
      </c>
      <c r="R1885" s="7">
        <v>2.5593849999999998</v>
      </c>
      <c r="S1885" s="1">
        <v>409.50171899999998</v>
      </c>
      <c r="T1885" t="s">
        <v>315</v>
      </c>
      <c r="U1885" s="7">
        <v>31.2575</v>
      </c>
      <c r="V1885" s="1">
        <v>12800</v>
      </c>
      <c r="W1885">
        <v>2026</v>
      </c>
    </row>
    <row r="1886" spans="1:23" x14ac:dyDescent="0.3">
      <c r="A1886">
        <v>72038362</v>
      </c>
      <c r="B1886" s="2">
        <v>46080</v>
      </c>
      <c r="C1886" t="s">
        <v>4767</v>
      </c>
      <c r="D1886" t="s">
        <v>553</v>
      </c>
      <c r="E1886" t="s">
        <v>113</v>
      </c>
      <c r="F1886" t="s">
        <v>5617</v>
      </c>
      <c r="G1886" t="s">
        <v>5618</v>
      </c>
      <c r="H1886" t="s">
        <v>5619</v>
      </c>
      <c r="I1886" t="s">
        <v>5620</v>
      </c>
      <c r="J1886" t="s">
        <v>98</v>
      </c>
      <c r="K1886" t="s">
        <v>32</v>
      </c>
      <c r="L1886">
        <v>98</v>
      </c>
      <c r="M1886" t="s">
        <v>114</v>
      </c>
      <c r="N1886" t="s">
        <v>21</v>
      </c>
      <c r="O1886">
        <v>120</v>
      </c>
      <c r="P1886">
        <v>11760</v>
      </c>
      <c r="Q1886">
        <v>1</v>
      </c>
      <c r="R1886" s="7">
        <v>3.8390780000000002</v>
      </c>
      <c r="S1886" s="1">
        <v>376.22970400000003</v>
      </c>
      <c r="T1886" t="s">
        <v>315</v>
      </c>
      <c r="U1886" s="7">
        <v>31.2575</v>
      </c>
      <c r="V1886" s="1">
        <v>11760</v>
      </c>
      <c r="W1886">
        <v>2026</v>
      </c>
    </row>
    <row r="1887" spans="1:23" x14ac:dyDescent="0.3">
      <c r="A1887">
        <v>72036837</v>
      </c>
      <c r="B1887" s="2">
        <v>46080</v>
      </c>
      <c r="C1887" t="s">
        <v>2687</v>
      </c>
      <c r="D1887" t="s">
        <v>19</v>
      </c>
      <c r="E1887" t="s">
        <v>20</v>
      </c>
      <c r="F1887" t="s">
        <v>5475</v>
      </c>
      <c r="G1887" t="s">
        <v>5476</v>
      </c>
      <c r="H1887" t="s">
        <v>2551</v>
      </c>
      <c r="I1887" t="s">
        <v>2400</v>
      </c>
      <c r="J1887" t="s">
        <v>11</v>
      </c>
      <c r="K1887" t="s">
        <v>12</v>
      </c>
      <c r="L1887">
        <v>2116</v>
      </c>
      <c r="M1887" t="s">
        <v>13</v>
      </c>
      <c r="N1887" t="s">
        <v>21</v>
      </c>
      <c r="O1887">
        <v>116.0552</v>
      </c>
      <c r="P1887">
        <v>245572.8</v>
      </c>
      <c r="Q1887">
        <v>1</v>
      </c>
      <c r="R1887" s="7">
        <v>3.7128749999999999</v>
      </c>
      <c r="S1887" s="1">
        <v>7856.4440530000002</v>
      </c>
      <c r="T1887" t="s">
        <v>315</v>
      </c>
      <c r="U1887" s="7">
        <v>31.2575</v>
      </c>
      <c r="V1887" s="1">
        <v>245572.8</v>
      </c>
      <c r="W1887">
        <v>2026</v>
      </c>
    </row>
    <row r="1888" spans="1:23" x14ac:dyDescent="0.3">
      <c r="A1888">
        <v>72036838</v>
      </c>
      <c r="B1888" s="2">
        <v>46080</v>
      </c>
      <c r="C1888" t="s">
        <v>2687</v>
      </c>
      <c r="D1888" t="s">
        <v>19</v>
      </c>
      <c r="E1888" t="s">
        <v>20</v>
      </c>
      <c r="F1888" t="s">
        <v>5475</v>
      </c>
      <c r="G1888" t="s">
        <v>5476</v>
      </c>
      <c r="H1888" t="s">
        <v>1876</v>
      </c>
      <c r="I1888" t="s">
        <v>1872</v>
      </c>
      <c r="J1888" t="s">
        <v>11</v>
      </c>
      <c r="K1888" t="s">
        <v>12</v>
      </c>
      <c r="L1888">
        <v>2658</v>
      </c>
      <c r="M1888" t="s">
        <v>13</v>
      </c>
      <c r="N1888" t="s">
        <v>21</v>
      </c>
      <c r="O1888">
        <v>116.0552</v>
      </c>
      <c r="P1888">
        <v>308474.71999999997</v>
      </c>
      <c r="Q1888">
        <v>1</v>
      </c>
      <c r="R1888" s="7">
        <v>3.7128749999999999</v>
      </c>
      <c r="S1888" s="1">
        <v>9868.8225220000004</v>
      </c>
      <c r="T1888" t="s">
        <v>315</v>
      </c>
      <c r="U1888" s="7">
        <v>31.2575</v>
      </c>
      <c r="V1888" s="1">
        <v>308474.71999999997</v>
      </c>
      <c r="W1888">
        <v>2026</v>
      </c>
    </row>
    <row r="1889" spans="1:23" x14ac:dyDescent="0.3">
      <c r="A1889">
        <v>72036840</v>
      </c>
      <c r="B1889" s="2">
        <v>46080</v>
      </c>
      <c r="C1889" t="s">
        <v>2687</v>
      </c>
      <c r="D1889" t="s">
        <v>19</v>
      </c>
      <c r="E1889" t="s">
        <v>20</v>
      </c>
      <c r="F1889" t="s">
        <v>5475</v>
      </c>
      <c r="G1889" t="s">
        <v>5476</v>
      </c>
      <c r="H1889" t="s">
        <v>5477</v>
      </c>
      <c r="I1889" t="s">
        <v>5478</v>
      </c>
      <c r="J1889" t="s">
        <v>11</v>
      </c>
      <c r="K1889" t="s">
        <v>12</v>
      </c>
      <c r="L1889">
        <v>2017</v>
      </c>
      <c r="M1889" t="s">
        <v>13</v>
      </c>
      <c r="N1889" t="s">
        <v>21</v>
      </c>
      <c r="O1889">
        <v>116.0552</v>
      </c>
      <c r="P1889">
        <v>234083.34</v>
      </c>
      <c r="Q1889">
        <v>1</v>
      </c>
      <c r="R1889" s="7">
        <v>3.7128749999999999</v>
      </c>
      <c r="S1889" s="1">
        <v>7488.8695509999998</v>
      </c>
      <c r="T1889" t="s">
        <v>315</v>
      </c>
      <c r="U1889" s="7">
        <v>31.2575</v>
      </c>
      <c r="V1889" s="1">
        <v>234083.34</v>
      </c>
      <c r="W1889">
        <v>2026</v>
      </c>
    </row>
    <row r="1890" spans="1:23" x14ac:dyDescent="0.3">
      <c r="A1890">
        <v>72036982</v>
      </c>
      <c r="B1890" s="2">
        <v>46080</v>
      </c>
      <c r="C1890" t="s">
        <v>2674</v>
      </c>
      <c r="D1890" t="s">
        <v>19</v>
      </c>
      <c r="E1890" t="s">
        <v>20</v>
      </c>
      <c r="F1890" t="s">
        <v>5475</v>
      </c>
      <c r="G1890" t="s">
        <v>5476</v>
      </c>
      <c r="H1890" t="s">
        <v>2551</v>
      </c>
      <c r="I1890" t="s">
        <v>2400</v>
      </c>
      <c r="J1890" t="s">
        <v>11</v>
      </c>
      <c r="K1890" t="s">
        <v>12</v>
      </c>
      <c r="L1890">
        <v>2020</v>
      </c>
      <c r="M1890" t="s">
        <v>13</v>
      </c>
      <c r="N1890" t="s">
        <v>21</v>
      </c>
      <c r="O1890">
        <v>116.0552</v>
      </c>
      <c r="P1890">
        <v>234431.5</v>
      </c>
      <c r="Q1890">
        <v>1</v>
      </c>
      <c r="R1890" s="7">
        <v>3.7128749999999999</v>
      </c>
      <c r="S1890" s="1">
        <v>7500.007998</v>
      </c>
      <c r="T1890" t="s">
        <v>315</v>
      </c>
      <c r="U1890" s="7">
        <v>31.2575</v>
      </c>
      <c r="V1890" s="1">
        <v>234431.5</v>
      </c>
      <c r="W1890">
        <v>2026</v>
      </c>
    </row>
    <row r="1891" spans="1:23" x14ac:dyDescent="0.3">
      <c r="A1891">
        <v>72036982</v>
      </c>
      <c r="B1891" s="2">
        <v>46080</v>
      </c>
      <c r="C1891" t="s">
        <v>2674</v>
      </c>
      <c r="D1891" t="s">
        <v>19</v>
      </c>
      <c r="E1891" t="s">
        <v>20</v>
      </c>
      <c r="F1891" t="s">
        <v>5475</v>
      </c>
      <c r="G1891" t="s">
        <v>5476</v>
      </c>
      <c r="H1891" t="s">
        <v>17</v>
      </c>
      <c r="I1891" t="s">
        <v>18</v>
      </c>
      <c r="J1891" t="s">
        <v>11</v>
      </c>
      <c r="K1891" t="s">
        <v>12</v>
      </c>
      <c r="L1891">
        <v>2050</v>
      </c>
      <c r="M1891" t="s">
        <v>13</v>
      </c>
      <c r="N1891" t="s">
        <v>21</v>
      </c>
      <c r="O1891">
        <v>116.0552</v>
      </c>
      <c r="P1891">
        <v>237913.16</v>
      </c>
      <c r="Q1891">
        <v>1</v>
      </c>
      <c r="R1891" s="7">
        <v>3.7128749999999999</v>
      </c>
      <c r="S1891" s="1">
        <v>7611.3943849999996</v>
      </c>
      <c r="T1891" t="s">
        <v>315</v>
      </c>
      <c r="U1891" s="7">
        <v>31.2575</v>
      </c>
      <c r="V1891" s="1">
        <v>237913.16</v>
      </c>
      <c r="W1891">
        <v>2026</v>
      </c>
    </row>
    <row r="1892" spans="1:23" x14ac:dyDescent="0.3">
      <c r="A1892">
        <v>72036983</v>
      </c>
      <c r="B1892" s="2">
        <v>46080</v>
      </c>
      <c r="C1892" t="s">
        <v>2674</v>
      </c>
      <c r="D1892" t="s">
        <v>19</v>
      </c>
      <c r="E1892" t="s">
        <v>20</v>
      </c>
      <c r="F1892" t="s">
        <v>5475</v>
      </c>
      <c r="G1892" t="s">
        <v>5476</v>
      </c>
      <c r="H1892" t="s">
        <v>22</v>
      </c>
      <c r="I1892" t="s">
        <v>23</v>
      </c>
      <c r="J1892" t="s">
        <v>11</v>
      </c>
      <c r="K1892" t="s">
        <v>12</v>
      </c>
      <c r="L1892">
        <v>1020</v>
      </c>
      <c r="M1892" t="s">
        <v>13</v>
      </c>
      <c r="N1892" t="s">
        <v>21</v>
      </c>
      <c r="O1892">
        <v>116.69929999999999</v>
      </c>
      <c r="P1892">
        <v>119033.29</v>
      </c>
      <c r="Q1892">
        <v>1</v>
      </c>
      <c r="R1892" s="7">
        <v>3.7334809999999998</v>
      </c>
      <c r="S1892" s="1">
        <v>3808.151323</v>
      </c>
      <c r="T1892" t="s">
        <v>315</v>
      </c>
      <c r="U1892" s="7">
        <v>31.2575</v>
      </c>
      <c r="V1892" s="1">
        <v>119033.29</v>
      </c>
      <c r="W1892">
        <v>2026</v>
      </c>
    </row>
    <row r="1893" spans="1:23" x14ac:dyDescent="0.3">
      <c r="A1893">
        <v>72036983</v>
      </c>
      <c r="B1893" s="2">
        <v>46080</v>
      </c>
      <c r="C1893" t="s">
        <v>2674</v>
      </c>
      <c r="D1893" t="s">
        <v>19</v>
      </c>
      <c r="E1893" t="s">
        <v>20</v>
      </c>
      <c r="F1893" t="s">
        <v>5475</v>
      </c>
      <c r="G1893" t="s">
        <v>5476</v>
      </c>
      <c r="H1893" t="s">
        <v>5479</v>
      </c>
      <c r="I1893" t="s">
        <v>5480</v>
      </c>
      <c r="J1893" t="s">
        <v>11</v>
      </c>
      <c r="K1893" t="s">
        <v>12</v>
      </c>
      <c r="L1893">
        <v>1013</v>
      </c>
      <c r="M1893" t="s">
        <v>13</v>
      </c>
      <c r="N1893" t="s">
        <v>21</v>
      </c>
      <c r="O1893">
        <v>116.69929999999999</v>
      </c>
      <c r="P1893">
        <v>118216.39</v>
      </c>
      <c r="Q1893">
        <v>1</v>
      </c>
      <c r="R1893" s="7">
        <v>3.7334809999999998</v>
      </c>
      <c r="S1893" s="1">
        <v>3782.016795</v>
      </c>
      <c r="T1893" t="s">
        <v>315</v>
      </c>
      <c r="U1893" s="7">
        <v>31.2575</v>
      </c>
      <c r="V1893" s="1">
        <v>118216.39</v>
      </c>
      <c r="W1893">
        <v>2026</v>
      </c>
    </row>
    <row r="1894" spans="1:23" x14ac:dyDescent="0.3">
      <c r="A1894">
        <v>72036984</v>
      </c>
      <c r="B1894" s="2">
        <v>46080</v>
      </c>
      <c r="C1894" t="s">
        <v>2674</v>
      </c>
      <c r="D1894" t="s">
        <v>19</v>
      </c>
      <c r="E1894" t="s">
        <v>20</v>
      </c>
      <c r="F1894" t="s">
        <v>5475</v>
      </c>
      <c r="G1894" t="s">
        <v>5476</v>
      </c>
      <c r="H1894" t="s">
        <v>1875</v>
      </c>
      <c r="I1894" t="s">
        <v>1874</v>
      </c>
      <c r="J1894" t="s">
        <v>11</v>
      </c>
      <c r="K1894" t="s">
        <v>12</v>
      </c>
      <c r="L1894">
        <v>1018</v>
      </c>
      <c r="M1894" t="s">
        <v>13</v>
      </c>
      <c r="N1894" t="s">
        <v>21</v>
      </c>
      <c r="O1894">
        <v>116.69929999999999</v>
      </c>
      <c r="P1894">
        <v>118799.89</v>
      </c>
      <c r="Q1894">
        <v>1</v>
      </c>
      <c r="R1894" s="7">
        <v>3.7334809999999998</v>
      </c>
      <c r="S1894" s="1">
        <v>3800.684315</v>
      </c>
      <c r="T1894" t="s">
        <v>315</v>
      </c>
      <c r="U1894" s="7">
        <v>31.2575</v>
      </c>
      <c r="V1894" s="1">
        <v>118799.89</v>
      </c>
      <c r="W1894">
        <v>2026</v>
      </c>
    </row>
    <row r="1895" spans="1:23" x14ac:dyDescent="0.3">
      <c r="A1895">
        <v>72036985</v>
      </c>
      <c r="B1895" s="2">
        <v>46080</v>
      </c>
      <c r="C1895" t="s">
        <v>2674</v>
      </c>
      <c r="D1895" t="s">
        <v>19</v>
      </c>
      <c r="E1895" t="s">
        <v>20</v>
      </c>
      <c r="F1895" t="s">
        <v>5475</v>
      </c>
      <c r="G1895" t="s">
        <v>5476</v>
      </c>
      <c r="H1895" t="s">
        <v>1876</v>
      </c>
      <c r="I1895" t="s">
        <v>1872</v>
      </c>
      <c r="J1895" t="s">
        <v>11</v>
      </c>
      <c r="K1895" t="s">
        <v>12</v>
      </c>
      <c r="L1895">
        <v>5129</v>
      </c>
      <c r="M1895" t="s">
        <v>13</v>
      </c>
      <c r="N1895" t="s">
        <v>21</v>
      </c>
      <c r="O1895">
        <v>115.4111</v>
      </c>
      <c r="P1895">
        <v>591943.53</v>
      </c>
      <c r="Q1895">
        <v>1</v>
      </c>
      <c r="R1895" s="7">
        <v>3.692269</v>
      </c>
      <c r="S1895" s="1">
        <v>18937.647924000001</v>
      </c>
      <c r="T1895" t="s">
        <v>315</v>
      </c>
      <c r="U1895" s="7">
        <v>31.2575</v>
      </c>
      <c r="V1895" s="1">
        <v>591943.53</v>
      </c>
      <c r="W1895">
        <v>2026</v>
      </c>
    </row>
    <row r="1896" spans="1:23" x14ac:dyDescent="0.3">
      <c r="A1896">
        <v>72037189</v>
      </c>
      <c r="B1896" s="2">
        <v>46080</v>
      </c>
      <c r="C1896" t="s">
        <v>2958</v>
      </c>
      <c r="D1896" t="s">
        <v>19</v>
      </c>
      <c r="E1896" t="s">
        <v>20</v>
      </c>
      <c r="F1896" t="s">
        <v>5475</v>
      </c>
      <c r="G1896" t="s">
        <v>5476</v>
      </c>
      <c r="H1896" t="s">
        <v>17</v>
      </c>
      <c r="I1896" t="s">
        <v>18</v>
      </c>
      <c r="J1896" t="s">
        <v>11</v>
      </c>
      <c r="K1896" t="s">
        <v>12</v>
      </c>
      <c r="L1896">
        <v>3069</v>
      </c>
      <c r="M1896" t="s">
        <v>13</v>
      </c>
      <c r="N1896" t="s">
        <v>21</v>
      </c>
      <c r="O1896">
        <v>121.43170000000001</v>
      </c>
      <c r="P1896">
        <v>372673.89</v>
      </c>
      <c r="Q1896">
        <v>1</v>
      </c>
      <c r="R1896" s="7">
        <v>3.8848820000000002</v>
      </c>
      <c r="S1896" s="1">
        <v>11922.703030999999</v>
      </c>
      <c r="T1896" t="s">
        <v>315</v>
      </c>
      <c r="U1896" s="7">
        <v>31.2575</v>
      </c>
      <c r="V1896" s="1">
        <v>372673.89</v>
      </c>
      <c r="W1896">
        <v>2026</v>
      </c>
    </row>
    <row r="1897" spans="1:23" x14ac:dyDescent="0.3">
      <c r="A1897">
        <v>72036065</v>
      </c>
      <c r="B1897" s="2">
        <v>46079</v>
      </c>
      <c r="C1897" t="s">
        <v>2544</v>
      </c>
      <c r="D1897" t="s">
        <v>9</v>
      </c>
      <c r="E1897" t="s">
        <v>10</v>
      </c>
      <c r="F1897" t="s">
        <v>3934</v>
      </c>
      <c r="G1897" t="s">
        <v>3935</v>
      </c>
      <c r="H1897" t="s">
        <v>2619</v>
      </c>
      <c r="I1897" t="s">
        <v>2620</v>
      </c>
      <c r="J1897" t="s">
        <v>50</v>
      </c>
      <c r="K1897" t="s">
        <v>12</v>
      </c>
      <c r="L1897">
        <v>2530</v>
      </c>
      <c r="M1897" t="s">
        <v>49</v>
      </c>
      <c r="N1897" t="s">
        <v>14</v>
      </c>
      <c r="O1897">
        <v>0.56840000000000002</v>
      </c>
      <c r="P1897">
        <v>1438.05</v>
      </c>
      <c r="Q1897">
        <v>31.232500000000002</v>
      </c>
      <c r="R1897" s="7">
        <v>0.56839899999999999</v>
      </c>
      <c r="S1897" s="1">
        <v>1438.0501079999999</v>
      </c>
      <c r="T1897" t="s">
        <v>315</v>
      </c>
      <c r="U1897" s="7">
        <v>31.232500000000002</v>
      </c>
      <c r="V1897" s="1">
        <v>44913.9</v>
      </c>
      <c r="W1897">
        <v>2026</v>
      </c>
    </row>
    <row r="1898" spans="1:23" x14ac:dyDescent="0.3">
      <c r="A1898">
        <v>72036287</v>
      </c>
      <c r="B1898" s="2">
        <v>46079</v>
      </c>
      <c r="C1898" t="s">
        <v>2544</v>
      </c>
      <c r="D1898" t="s">
        <v>9</v>
      </c>
      <c r="E1898" t="s">
        <v>10</v>
      </c>
      <c r="F1898" t="s">
        <v>3934</v>
      </c>
      <c r="G1898" t="s">
        <v>3935</v>
      </c>
      <c r="H1898" t="s">
        <v>2619</v>
      </c>
      <c r="I1898" t="s">
        <v>2620</v>
      </c>
      <c r="J1898" t="s">
        <v>50</v>
      </c>
      <c r="K1898" t="s">
        <v>12</v>
      </c>
      <c r="L1898">
        <v>1530</v>
      </c>
      <c r="M1898" t="s">
        <v>49</v>
      </c>
      <c r="N1898" t="s">
        <v>14</v>
      </c>
      <c r="O1898">
        <v>0.56840000000000002</v>
      </c>
      <c r="P1898">
        <v>869.65</v>
      </c>
      <c r="Q1898">
        <v>31.232500000000002</v>
      </c>
      <c r="R1898" s="7">
        <v>0.56839899999999999</v>
      </c>
      <c r="S1898" s="1">
        <v>869.64988300000005</v>
      </c>
      <c r="T1898" t="s">
        <v>315</v>
      </c>
      <c r="U1898" s="7">
        <v>31.232500000000002</v>
      </c>
      <c r="V1898" s="1">
        <v>27161.34</v>
      </c>
      <c r="W1898">
        <v>2026</v>
      </c>
    </row>
    <row r="1899" spans="1:23" x14ac:dyDescent="0.3">
      <c r="A1899">
        <v>72035053</v>
      </c>
      <c r="B1899" s="2">
        <v>46079</v>
      </c>
      <c r="C1899" t="s">
        <v>2476</v>
      </c>
      <c r="D1899" t="s">
        <v>9</v>
      </c>
      <c r="E1899" t="s">
        <v>10</v>
      </c>
      <c r="F1899" t="s">
        <v>3932</v>
      </c>
      <c r="G1899" t="s">
        <v>3933</v>
      </c>
      <c r="H1899" t="s">
        <v>3838</v>
      </c>
      <c r="I1899" t="s">
        <v>3839</v>
      </c>
      <c r="J1899" t="s">
        <v>50</v>
      </c>
      <c r="K1899" t="s">
        <v>33</v>
      </c>
      <c r="L1899">
        <v>980</v>
      </c>
      <c r="M1899" t="s">
        <v>49</v>
      </c>
      <c r="N1899" t="s">
        <v>14</v>
      </c>
      <c r="O1899">
        <v>2.3062999999999998</v>
      </c>
      <c r="P1899">
        <v>2260.174</v>
      </c>
      <c r="Q1899">
        <v>31.232500000000002</v>
      </c>
      <c r="R1899" s="7">
        <v>2.3062990000000001</v>
      </c>
      <c r="S1899" s="1">
        <v>2260.1738570000002</v>
      </c>
      <c r="T1899" t="s">
        <v>315</v>
      </c>
      <c r="U1899" s="7">
        <v>31.232500000000002</v>
      </c>
      <c r="V1899" s="1">
        <v>70590.880000000005</v>
      </c>
      <c r="W1899">
        <v>2026</v>
      </c>
    </row>
    <row r="1900" spans="1:23" x14ac:dyDescent="0.3">
      <c r="A1900">
        <v>72035055</v>
      </c>
      <c r="B1900" s="2">
        <v>46079</v>
      </c>
      <c r="C1900" t="s">
        <v>2476</v>
      </c>
      <c r="D1900" t="s">
        <v>9</v>
      </c>
      <c r="E1900" t="s">
        <v>10</v>
      </c>
      <c r="F1900" t="s">
        <v>3932</v>
      </c>
      <c r="G1900" t="s">
        <v>3933</v>
      </c>
      <c r="H1900" t="s">
        <v>3844</v>
      </c>
      <c r="I1900" t="s">
        <v>3845</v>
      </c>
      <c r="J1900" t="s">
        <v>50</v>
      </c>
      <c r="K1900" t="s">
        <v>33</v>
      </c>
      <c r="L1900">
        <v>840</v>
      </c>
      <c r="M1900" t="s">
        <v>49</v>
      </c>
      <c r="N1900" t="s">
        <v>14</v>
      </c>
      <c r="O1900">
        <v>2.3279000000000001</v>
      </c>
      <c r="P1900">
        <v>1955.4359999999999</v>
      </c>
      <c r="Q1900">
        <v>31.232500000000002</v>
      </c>
      <c r="R1900" s="7">
        <v>2.3279000000000001</v>
      </c>
      <c r="S1900" s="1">
        <v>1955.4358440000001</v>
      </c>
      <c r="T1900" t="s">
        <v>315</v>
      </c>
      <c r="U1900" s="7">
        <v>31.232500000000002</v>
      </c>
      <c r="V1900" s="1">
        <v>61073.15</v>
      </c>
      <c r="W1900">
        <v>2026</v>
      </c>
    </row>
    <row r="1901" spans="1:23" x14ac:dyDescent="0.3">
      <c r="A1901">
        <v>72037489</v>
      </c>
      <c r="B1901" s="2">
        <v>46079</v>
      </c>
      <c r="C1901" t="s">
        <v>3271</v>
      </c>
      <c r="D1901" t="s">
        <v>9</v>
      </c>
      <c r="E1901" t="s">
        <v>10</v>
      </c>
      <c r="F1901" t="s">
        <v>3936</v>
      </c>
      <c r="G1901" t="s">
        <v>3937</v>
      </c>
      <c r="H1901" t="s">
        <v>1619</v>
      </c>
      <c r="I1901" t="s">
        <v>1620</v>
      </c>
      <c r="J1901" t="s">
        <v>50</v>
      </c>
      <c r="K1901" t="s">
        <v>48</v>
      </c>
      <c r="L1901">
        <v>5250</v>
      </c>
      <c r="M1901" t="s">
        <v>49</v>
      </c>
      <c r="N1901" t="s">
        <v>14</v>
      </c>
      <c r="O1901">
        <v>0.20319999999999999</v>
      </c>
      <c r="P1901">
        <v>1066.8</v>
      </c>
      <c r="Q1901">
        <v>31.232500000000002</v>
      </c>
      <c r="R1901" s="7">
        <v>0.20319899999999999</v>
      </c>
      <c r="S1901" s="1">
        <v>1066.7999669999999</v>
      </c>
      <c r="T1901" t="s">
        <v>315</v>
      </c>
      <c r="U1901" s="7">
        <v>31.232500000000002</v>
      </c>
      <c r="V1901" s="1">
        <v>33318.83</v>
      </c>
      <c r="W1901">
        <v>2026</v>
      </c>
    </row>
    <row r="1902" spans="1:23" x14ac:dyDescent="0.3">
      <c r="A1902">
        <v>72037490</v>
      </c>
      <c r="B1902" s="2">
        <v>46079</v>
      </c>
      <c r="C1902" t="s">
        <v>3271</v>
      </c>
      <c r="D1902" t="s">
        <v>9</v>
      </c>
      <c r="E1902" t="s">
        <v>10</v>
      </c>
      <c r="F1902" t="s">
        <v>3936</v>
      </c>
      <c r="G1902" t="s">
        <v>3937</v>
      </c>
      <c r="H1902" t="s">
        <v>1617</v>
      </c>
      <c r="I1902" t="s">
        <v>1618</v>
      </c>
      <c r="J1902" t="s">
        <v>50</v>
      </c>
      <c r="K1902" t="s">
        <v>48</v>
      </c>
      <c r="L1902">
        <v>3040</v>
      </c>
      <c r="M1902" t="s">
        <v>49</v>
      </c>
      <c r="N1902" t="s">
        <v>14</v>
      </c>
      <c r="O1902">
        <v>0.22470000000000001</v>
      </c>
      <c r="P1902">
        <v>683.08799999999997</v>
      </c>
      <c r="Q1902">
        <v>31.232500000000002</v>
      </c>
      <c r="R1902" s="7">
        <v>0.22469900000000001</v>
      </c>
      <c r="S1902" s="1">
        <v>683.08812899999998</v>
      </c>
      <c r="T1902" t="s">
        <v>315</v>
      </c>
      <c r="U1902" s="7">
        <v>31.232500000000002</v>
      </c>
      <c r="V1902" s="1">
        <v>21334.55</v>
      </c>
      <c r="W1902">
        <v>2026</v>
      </c>
    </row>
    <row r="1903" spans="1:23" x14ac:dyDescent="0.3">
      <c r="A1903">
        <v>72036766</v>
      </c>
      <c r="B1903" s="2">
        <v>46079</v>
      </c>
      <c r="C1903" t="s">
        <v>2838</v>
      </c>
      <c r="D1903" t="s">
        <v>9</v>
      </c>
      <c r="E1903" t="s">
        <v>10</v>
      </c>
      <c r="F1903" t="s">
        <v>3938</v>
      </c>
      <c r="G1903" t="s">
        <v>3939</v>
      </c>
      <c r="H1903" t="s">
        <v>2450</v>
      </c>
      <c r="I1903" t="s">
        <v>2451</v>
      </c>
      <c r="J1903" t="s">
        <v>50</v>
      </c>
      <c r="K1903" t="s">
        <v>32</v>
      </c>
      <c r="L1903">
        <v>1030</v>
      </c>
      <c r="M1903" t="s">
        <v>49</v>
      </c>
      <c r="N1903" t="s">
        <v>14</v>
      </c>
      <c r="O1903">
        <v>2.0287000000000002</v>
      </c>
      <c r="P1903">
        <v>2089.56</v>
      </c>
      <c r="Q1903">
        <v>31.232500000000002</v>
      </c>
      <c r="R1903" s="7">
        <v>2.028699</v>
      </c>
      <c r="S1903" s="1">
        <v>2089.5599130000001</v>
      </c>
      <c r="T1903" t="s">
        <v>315</v>
      </c>
      <c r="U1903" s="7">
        <v>31.232500000000002</v>
      </c>
      <c r="V1903" s="1">
        <v>65262.18</v>
      </c>
      <c r="W1903">
        <v>2026</v>
      </c>
    </row>
    <row r="1904" spans="1:23" x14ac:dyDescent="0.3">
      <c r="A1904">
        <v>72036767</v>
      </c>
      <c r="B1904" s="2">
        <v>46079</v>
      </c>
      <c r="C1904" t="s">
        <v>2838</v>
      </c>
      <c r="D1904" t="s">
        <v>9</v>
      </c>
      <c r="E1904" t="s">
        <v>10</v>
      </c>
      <c r="F1904" t="s">
        <v>3938</v>
      </c>
      <c r="G1904" t="s">
        <v>3939</v>
      </c>
      <c r="H1904" t="s">
        <v>2564</v>
      </c>
      <c r="I1904" t="s">
        <v>2565</v>
      </c>
      <c r="J1904" t="s">
        <v>50</v>
      </c>
      <c r="K1904" t="s">
        <v>32</v>
      </c>
      <c r="L1904">
        <v>1240</v>
      </c>
      <c r="M1904" t="s">
        <v>49</v>
      </c>
      <c r="N1904" t="s">
        <v>14</v>
      </c>
      <c r="O1904">
        <v>2.0287000000000002</v>
      </c>
      <c r="P1904">
        <v>2515.59</v>
      </c>
      <c r="Q1904">
        <v>31.232500000000002</v>
      </c>
      <c r="R1904" s="7">
        <v>2.028699</v>
      </c>
      <c r="S1904" s="1">
        <v>2515.5898499999998</v>
      </c>
      <c r="T1904" t="s">
        <v>315</v>
      </c>
      <c r="U1904" s="7">
        <v>31.232500000000002</v>
      </c>
      <c r="V1904" s="1">
        <v>78568.160000000003</v>
      </c>
      <c r="W1904">
        <v>2026</v>
      </c>
    </row>
    <row r="1905" spans="1:23" x14ac:dyDescent="0.3">
      <c r="A1905">
        <v>72034904</v>
      </c>
      <c r="B1905" s="2">
        <v>46079</v>
      </c>
      <c r="C1905" t="s">
        <v>2484</v>
      </c>
      <c r="D1905" t="s">
        <v>9</v>
      </c>
      <c r="E1905" t="s">
        <v>10</v>
      </c>
      <c r="F1905" t="s">
        <v>4281</v>
      </c>
      <c r="G1905" t="s">
        <v>4282</v>
      </c>
      <c r="H1905" t="s">
        <v>1037</v>
      </c>
      <c r="I1905" t="s">
        <v>1038</v>
      </c>
      <c r="J1905" t="s">
        <v>56</v>
      </c>
      <c r="K1905" t="s">
        <v>557</v>
      </c>
      <c r="L1905">
        <v>6050</v>
      </c>
      <c r="M1905" t="s">
        <v>49</v>
      </c>
      <c r="N1905" t="s">
        <v>14</v>
      </c>
      <c r="O1905">
        <v>1.4557</v>
      </c>
      <c r="P1905">
        <v>8806.9850000000006</v>
      </c>
      <c r="Q1905">
        <v>31.232500000000002</v>
      </c>
      <c r="R1905" s="7">
        <v>1.4556990000000001</v>
      </c>
      <c r="S1905" s="1">
        <v>8806.9850310000002</v>
      </c>
      <c r="T1905" t="s">
        <v>315</v>
      </c>
      <c r="U1905" s="7">
        <v>31.232500000000002</v>
      </c>
      <c r="V1905" s="1">
        <v>275064.15999999997</v>
      </c>
      <c r="W1905">
        <v>2026</v>
      </c>
    </row>
    <row r="1906" spans="1:23" x14ac:dyDescent="0.3">
      <c r="A1906">
        <v>72034905</v>
      </c>
      <c r="B1906" s="2">
        <v>46079</v>
      </c>
      <c r="C1906" t="s">
        <v>2484</v>
      </c>
      <c r="D1906" t="s">
        <v>9</v>
      </c>
      <c r="E1906" t="s">
        <v>10</v>
      </c>
      <c r="F1906" t="s">
        <v>4281</v>
      </c>
      <c r="G1906" t="s">
        <v>4282</v>
      </c>
      <c r="H1906" t="s">
        <v>1037</v>
      </c>
      <c r="I1906" t="s">
        <v>1038</v>
      </c>
      <c r="J1906" t="s">
        <v>56</v>
      </c>
      <c r="K1906" t="s">
        <v>557</v>
      </c>
      <c r="L1906">
        <v>2820</v>
      </c>
      <c r="M1906" t="s">
        <v>49</v>
      </c>
      <c r="N1906" t="s">
        <v>14</v>
      </c>
      <c r="O1906">
        <v>1.4557</v>
      </c>
      <c r="P1906">
        <v>4105.0749999999998</v>
      </c>
      <c r="Q1906">
        <v>31.232500000000002</v>
      </c>
      <c r="R1906" s="7">
        <v>1.4556990000000001</v>
      </c>
      <c r="S1906" s="1">
        <v>4105.0748409999997</v>
      </c>
      <c r="T1906" t="s">
        <v>315</v>
      </c>
      <c r="U1906" s="7">
        <v>31.232500000000002</v>
      </c>
      <c r="V1906" s="1">
        <v>128211.75</v>
      </c>
      <c r="W1906">
        <v>2026</v>
      </c>
    </row>
    <row r="1907" spans="1:23" x14ac:dyDescent="0.3">
      <c r="A1907">
        <v>72035846</v>
      </c>
      <c r="B1907" s="2">
        <v>46079</v>
      </c>
      <c r="C1907" t="s">
        <v>2545</v>
      </c>
      <c r="D1907" t="s">
        <v>9</v>
      </c>
      <c r="E1907" t="s">
        <v>10</v>
      </c>
      <c r="F1907" t="s">
        <v>3938</v>
      </c>
      <c r="G1907" t="s">
        <v>3939</v>
      </c>
      <c r="H1907" t="s">
        <v>2566</v>
      </c>
      <c r="I1907" t="s">
        <v>2567</v>
      </c>
      <c r="J1907" t="s">
        <v>56</v>
      </c>
      <c r="K1907" t="s">
        <v>32</v>
      </c>
      <c r="L1907">
        <v>1020</v>
      </c>
      <c r="M1907" t="s">
        <v>49</v>
      </c>
      <c r="N1907" t="s">
        <v>14</v>
      </c>
      <c r="O1907">
        <v>1.1305000000000001</v>
      </c>
      <c r="P1907">
        <v>1153.1099999999999</v>
      </c>
      <c r="Q1907">
        <v>31.232500000000002</v>
      </c>
      <c r="R1907" s="7">
        <v>1.1304989999999999</v>
      </c>
      <c r="S1907" s="1">
        <v>1153.1100610000001</v>
      </c>
      <c r="T1907" t="s">
        <v>315</v>
      </c>
      <c r="U1907" s="7">
        <v>31.232500000000002</v>
      </c>
      <c r="V1907" s="1">
        <v>36014.51</v>
      </c>
      <c r="W1907">
        <v>2026</v>
      </c>
    </row>
    <row r="1908" spans="1:23" x14ac:dyDescent="0.3">
      <c r="A1908">
        <v>72035847</v>
      </c>
      <c r="B1908" s="2">
        <v>46079</v>
      </c>
      <c r="C1908" t="s">
        <v>2545</v>
      </c>
      <c r="D1908" t="s">
        <v>9</v>
      </c>
      <c r="E1908" t="s">
        <v>10</v>
      </c>
      <c r="F1908" t="s">
        <v>3938</v>
      </c>
      <c r="G1908" t="s">
        <v>3939</v>
      </c>
      <c r="H1908" t="s">
        <v>1172</v>
      </c>
      <c r="I1908" t="s">
        <v>1173</v>
      </c>
      <c r="J1908" t="s">
        <v>56</v>
      </c>
      <c r="K1908" t="s">
        <v>32</v>
      </c>
      <c r="L1908">
        <v>1260</v>
      </c>
      <c r="M1908" t="s">
        <v>49</v>
      </c>
      <c r="N1908" t="s">
        <v>14</v>
      </c>
      <c r="O1908">
        <v>1.1084000000000001</v>
      </c>
      <c r="P1908">
        <v>1396.58</v>
      </c>
      <c r="Q1908">
        <v>31.232500000000002</v>
      </c>
      <c r="R1908" s="7">
        <v>1.1083989999999999</v>
      </c>
      <c r="S1908" s="1">
        <v>1396.5798440000001</v>
      </c>
      <c r="T1908" t="s">
        <v>315</v>
      </c>
      <c r="U1908" s="7">
        <v>31.232500000000002</v>
      </c>
      <c r="V1908" s="1">
        <v>43618.68</v>
      </c>
      <c r="W1908">
        <v>2026</v>
      </c>
    </row>
    <row r="1909" spans="1:23" x14ac:dyDescent="0.3">
      <c r="A1909">
        <v>72035850</v>
      </c>
      <c r="B1909" s="2">
        <v>46079</v>
      </c>
      <c r="C1909" t="s">
        <v>2545</v>
      </c>
      <c r="D1909" t="s">
        <v>9</v>
      </c>
      <c r="E1909" t="s">
        <v>10</v>
      </c>
      <c r="F1909" t="s">
        <v>3938</v>
      </c>
      <c r="G1909" t="s">
        <v>3939</v>
      </c>
      <c r="H1909" t="s">
        <v>3961</v>
      </c>
      <c r="I1909" t="s">
        <v>3962</v>
      </c>
      <c r="J1909" t="s">
        <v>56</v>
      </c>
      <c r="K1909" t="s">
        <v>32</v>
      </c>
      <c r="L1909">
        <v>1480</v>
      </c>
      <c r="M1909" t="s">
        <v>49</v>
      </c>
      <c r="N1909" t="s">
        <v>14</v>
      </c>
      <c r="O1909">
        <v>1.1305000000000001</v>
      </c>
      <c r="P1909">
        <v>1673.14</v>
      </c>
      <c r="Q1909">
        <v>31.232500000000002</v>
      </c>
      <c r="R1909" s="7">
        <v>1.1304989999999999</v>
      </c>
      <c r="S1909" s="1">
        <v>1673.1401579999999</v>
      </c>
      <c r="T1909" t="s">
        <v>315</v>
      </c>
      <c r="U1909" s="7">
        <v>31.232500000000002</v>
      </c>
      <c r="V1909" s="1">
        <v>52256.35</v>
      </c>
      <c r="W1909">
        <v>2026</v>
      </c>
    </row>
    <row r="1910" spans="1:23" x14ac:dyDescent="0.3">
      <c r="A1910">
        <v>72035851</v>
      </c>
      <c r="B1910" s="2">
        <v>46079</v>
      </c>
      <c r="C1910" t="s">
        <v>2545</v>
      </c>
      <c r="D1910" t="s">
        <v>9</v>
      </c>
      <c r="E1910" t="s">
        <v>10</v>
      </c>
      <c r="F1910" t="s">
        <v>3938</v>
      </c>
      <c r="G1910" t="s">
        <v>3939</v>
      </c>
      <c r="H1910" t="s">
        <v>1170</v>
      </c>
      <c r="I1910" t="s">
        <v>1171</v>
      </c>
      <c r="J1910" t="s">
        <v>56</v>
      </c>
      <c r="K1910" t="s">
        <v>32</v>
      </c>
      <c r="L1910">
        <v>2100</v>
      </c>
      <c r="M1910" t="s">
        <v>49</v>
      </c>
      <c r="N1910" t="s">
        <v>14</v>
      </c>
      <c r="O1910">
        <v>1.1084000000000001</v>
      </c>
      <c r="P1910">
        <v>2327.64</v>
      </c>
      <c r="Q1910">
        <v>31.232500000000002</v>
      </c>
      <c r="R1910" s="7">
        <v>1.1083989999999999</v>
      </c>
      <c r="S1910" s="1">
        <v>2327.6401179999998</v>
      </c>
      <c r="T1910" t="s">
        <v>315</v>
      </c>
      <c r="U1910" s="7">
        <v>31.232500000000002</v>
      </c>
      <c r="V1910" s="1">
        <v>72698.02</v>
      </c>
      <c r="W1910">
        <v>2026</v>
      </c>
    </row>
    <row r="1911" spans="1:23" x14ac:dyDescent="0.3">
      <c r="A1911">
        <v>72037538</v>
      </c>
      <c r="B1911" s="2">
        <v>46079</v>
      </c>
      <c r="C1911" t="s">
        <v>4190</v>
      </c>
      <c r="D1911" t="s">
        <v>9</v>
      </c>
      <c r="E1911" t="s">
        <v>10</v>
      </c>
      <c r="F1911" t="s">
        <v>4268</v>
      </c>
      <c r="G1911" t="s">
        <v>4269</v>
      </c>
      <c r="H1911" t="s">
        <v>491</v>
      </c>
      <c r="I1911" t="s">
        <v>518</v>
      </c>
      <c r="J1911" t="s">
        <v>172</v>
      </c>
      <c r="K1911" t="s">
        <v>48</v>
      </c>
      <c r="L1911">
        <v>70000</v>
      </c>
      <c r="M1911" t="s">
        <v>49</v>
      </c>
      <c r="N1911" t="s">
        <v>14</v>
      </c>
      <c r="O1911">
        <v>4.8999999999999998E-3</v>
      </c>
      <c r="P1911">
        <v>343</v>
      </c>
      <c r="Q1911">
        <v>31.232500000000002</v>
      </c>
      <c r="R1911" s="7">
        <v>4.8999999999999998E-3</v>
      </c>
      <c r="S1911" s="1">
        <v>343.00008000000003</v>
      </c>
      <c r="T1911" t="s">
        <v>315</v>
      </c>
      <c r="U1911" s="7">
        <v>31.232500000000002</v>
      </c>
      <c r="V1911" s="1">
        <v>10712.75</v>
      </c>
      <c r="W1911">
        <v>2026</v>
      </c>
    </row>
    <row r="1912" spans="1:23" x14ac:dyDescent="0.3">
      <c r="A1912">
        <v>72037555</v>
      </c>
      <c r="B1912" s="2">
        <v>46079</v>
      </c>
      <c r="C1912" t="s">
        <v>4190</v>
      </c>
      <c r="D1912" t="s">
        <v>9</v>
      </c>
      <c r="E1912" t="s">
        <v>10</v>
      </c>
      <c r="F1912" t="s">
        <v>4268</v>
      </c>
      <c r="G1912" t="s">
        <v>4269</v>
      </c>
      <c r="H1912" t="s">
        <v>1486</v>
      </c>
      <c r="I1912" t="s">
        <v>1487</v>
      </c>
      <c r="J1912" t="s">
        <v>70</v>
      </c>
      <c r="K1912" t="s">
        <v>48</v>
      </c>
      <c r="L1912">
        <v>6000</v>
      </c>
      <c r="M1912" t="s">
        <v>49</v>
      </c>
      <c r="N1912" t="s">
        <v>14</v>
      </c>
      <c r="O1912">
        <v>4.7399999999999998E-2</v>
      </c>
      <c r="P1912">
        <v>284.39999999999998</v>
      </c>
      <c r="Q1912">
        <v>31.232500000000002</v>
      </c>
      <c r="R1912" s="7">
        <v>4.7398999999999997E-2</v>
      </c>
      <c r="S1912" s="1">
        <v>284.39990299999999</v>
      </c>
      <c r="T1912" t="s">
        <v>315</v>
      </c>
      <c r="U1912" s="7">
        <v>31.232500000000002</v>
      </c>
      <c r="V1912" s="1">
        <v>8882.52</v>
      </c>
      <c r="W1912">
        <v>2026</v>
      </c>
    </row>
    <row r="1913" spans="1:23" x14ac:dyDescent="0.3">
      <c r="A1913">
        <v>72037921</v>
      </c>
      <c r="B1913" s="2">
        <v>46079</v>
      </c>
      <c r="C1913" t="s">
        <v>4270</v>
      </c>
      <c r="D1913" t="s">
        <v>9</v>
      </c>
      <c r="E1913" t="s">
        <v>10</v>
      </c>
      <c r="F1913" t="s">
        <v>4268</v>
      </c>
      <c r="G1913" t="s">
        <v>4269</v>
      </c>
      <c r="H1913" t="s">
        <v>491</v>
      </c>
      <c r="I1913" t="s">
        <v>518</v>
      </c>
      <c r="J1913" t="s">
        <v>172</v>
      </c>
      <c r="K1913" t="s">
        <v>48</v>
      </c>
      <c r="L1913">
        <v>50000</v>
      </c>
      <c r="M1913" t="s">
        <v>49</v>
      </c>
      <c r="N1913" t="s">
        <v>14</v>
      </c>
      <c r="O1913">
        <v>4.8999999999999998E-3</v>
      </c>
      <c r="P1913">
        <v>245</v>
      </c>
      <c r="Q1913">
        <v>31.232500000000002</v>
      </c>
      <c r="R1913" s="7">
        <v>4.8999999999999998E-3</v>
      </c>
      <c r="S1913" s="1">
        <v>244.99991900000001</v>
      </c>
      <c r="T1913" t="s">
        <v>315</v>
      </c>
      <c r="U1913" s="7">
        <v>31.232500000000002</v>
      </c>
      <c r="V1913" s="1">
        <v>7651.96</v>
      </c>
      <c r="W1913">
        <v>2026</v>
      </c>
    </row>
    <row r="1914" spans="1:23" x14ac:dyDescent="0.3">
      <c r="A1914">
        <v>72037240</v>
      </c>
      <c r="B1914" s="2">
        <v>46079</v>
      </c>
      <c r="C1914" t="s">
        <v>3339</v>
      </c>
      <c r="D1914" t="s">
        <v>9</v>
      </c>
      <c r="E1914" t="s">
        <v>10</v>
      </c>
      <c r="F1914" t="s">
        <v>3932</v>
      </c>
      <c r="G1914" t="s">
        <v>3933</v>
      </c>
      <c r="H1914" t="s">
        <v>488</v>
      </c>
      <c r="I1914" t="s">
        <v>517</v>
      </c>
      <c r="J1914" t="s">
        <v>172</v>
      </c>
      <c r="K1914" t="s">
        <v>33</v>
      </c>
      <c r="L1914">
        <v>200000</v>
      </c>
      <c r="M1914" t="s">
        <v>49</v>
      </c>
      <c r="N1914" t="s">
        <v>14</v>
      </c>
      <c r="O1914">
        <v>1.1299999999999999E-2</v>
      </c>
      <c r="P1914">
        <v>2260</v>
      </c>
      <c r="Q1914">
        <v>31.232500000000002</v>
      </c>
      <c r="R1914" s="7">
        <v>1.1299999999999999E-2</v>
      </c>
      <c r="S1914" s="1">
        <v>2260</v>
      </c>
      <c r="T1914" t="s">
        <v>315</v>
      </c>
      <c r="U1914" s="7">
        <v>31.232500000000002</v>
      </c>
      <c r="V1914" s="1">
        <v>70585.45</v>
      </c>
      <c r="W1914">
        <v>2026</v>
      </c>
    </row>
    <row r="1915" spans="1:23" x14ac:dyDescent="0.3">
      <c r="A1915">
        <v>72035700</v>
      </c>
      <c r="B1915" s="2">
        <v>46079</v>
      </c>
      <c r="C1915" t="s">
        <v>2487</v>
      </c>
      <c r="D1915" t="s">
        <v>9</v>
      </c>
      <c r="E1915" t="s">
        <v>10</v>
      </c>
      <c r="F1915" t="s">
        <v>3934</v>
      </c>
      <c r="G1915" t="s">
        <v>3935</v>
      </c>
      <c r="H1915" t="s">
        <v>2723</v>
      </c>
      <c r="I1915" t="s">
        <v>2724</v>
      </c>
      <c r="J1915" t="s">
        <v>55</v>
      </c>
      <c r="K1915" t="s">
        <v>12</v>
      </c>
      <c r="L1915">
        <v>10080</v>
      </c>
      <c r="M1915" t="s">
        <v>49</v>
      </c>
      <c r="N1915" t="s">
        <v>14</v>
      </c>
      <c r="O1915">
        <v>0.1714</v>
      </c>
      <c r="P1915">
        <v>1727.71</v>
      </c>
      <c r="Q1915">
        <v>31.232500000000002</v>
      </c>
      <c r="R1915" s="7">
        <v>0.171399</v>
      </c>
      <c r="S1915" s="1">
        <v>1727.7099169999999</v>
      </c>
      <c r="T1915" t="s">
        <v>315</v>
      </c>
      <c r="U1915" s="7">
        <v>31.232500000000002</v>
      </c>
      <c r="V1915" s="1">
        <v>53960.7</v>
      </c>
      <c r="W1915">
        <v>2026</v>
      </c>
    </row>
    <row r="1916" spans="1:23" x14ac:dyDescent="0.3">
      <c r="A1916">
        <v>72037109</v>
      </c>
      <c r="B1916" s="2">
        <v>46079</v>
      </c>
      <c r="C1916" t="s">
        <v>2606</v>
      </c>
      <c r="D1916" t="s">
        <v>9</v>
      </c>
      <c r="E1916" t="s">
        <v>10</v>
      </c>
      <c r="F1916" t="s">
        <v>3934</v>
      </c>
      <c r="G1916" t="s">
        <v>3935</v>
      </c>
      <c r="H1916" t="s">
        <v>1530</v>
      </c>
      <c r="I1916" t="s">
        <v>1531</v>
      </c>
      <c r="J1916" t="s">
        <v>67</v>
      </c>
      <c r="K1916" t="s">
        <v>12</v>
      </c>
      <c r="L1916">
        <v>5820</v>
      </c>
      <c r="M1916" t="s">
        <v>49</v>
      </c>
      <c r="N1916" t="s">
        <v>14</v>
      </c>
      <c r="O1916">
        <v>0.87309999999999999</v>
      </c>
      <c r="P1916">
        <v>5081.4399999999996</v>
      </c>
      <c r="Q1916">
        <v>31.232500000000002</v>
      </c>
      <c r="R1916" s="7">
        <v>0.87309999999999999</v>
      </c>
      <c r="S1916" s="1">
        <v>5081.4398460000002</v>
      </c>
      <c r="T1916" t="s">
        <v>315</v>
      </c>
      <c r="U1916" s="7">
        <v>31.232500000000002</v>
      </c>
      <c r="V1916" s="1">
        <v>158706.07</v>
      </c>
      <c r="W1916">
        <v>2026</v>
      </c>
    </row>
    <row r="1917" spans="1:23" x14ac:dyDescent="0.3">
      <c r="A1917">
        <v>72037540</v>
      </c>
      <c r="B1917" s="2">
        <v>46079</v>
      </c>
      <c r="C1917" t="s">
        <v>4190</v>
      </c>
      <c r="D1917" t="s">
        <v>9</v>
      </c>
      <c r="E1917" t="s">
        <v>10</v>
      </c>
      <c r="F1917" t="s">
        <v>3936</v>
      </c>
      <c r="G1917" t="s">
        <v>3937</v>
      </c>
      <c r="H1917" t="s">
        <v>1465</v>
      </c>
      <c r="I1917" t="s">
        <v>517</v>
      </c>
      <c r="J1917" t="s">
        <v>172</v>
      </c>
      <c r="K1917" t="s">
        <v>48</v>
      </c>
      <c r="L1917">
        <v>16000</v>
      </c>
      <c r="M1917" t="s">
        <v>49</v>
      </c>
      <c r="N1917" t="s">
        <v>14</v>
      </c>
      <c r="O1917">
        <v>1.06E-2</v>
      </c>
      <c r="P1917">
        <v>169.6</v>
      </c>
      <c r="Q1917">
        <v>31.232500000000002</v>
      </c>
      <c r="R1917" s="7">
        <v>1.0599000000000001E-2</v>
      </c>
      <c r="S1917" s="1">
        <v>169.59993499999999</v>
      </c>
      <c r="T1917" t="s">
        <v>315</v>
      </c>
      <c r="U1917" s="7">
        <v>31.232500000000002</v>
      </c>
      <c r="V1917" s="1">
        <v>5297.03</v>
      </c>
      <c r="W1917">
        <v>2026</v>
      </c>
    </row>
    <row r="1918" spans="1:23" x14ac:dyDescent="0.3">
      <c r="A1918">
        <v>72037921</v>
      </c>
      <c r="B1918" s="2">
        <v>46079</v>
      </c>
      <c r="C1918" t="s">
        <v>4270</v>
      </c>
      <c r="D1918" t="s">
        <v>9</v>
      </c>
      <c r="E1918" t="s">
        <v>10</v>
      </c>
      <c r="F1918" t="s">
        <v>3936</v>
      </c>
      <c r="G1918" t="s">
        <v>3937</v>
      </c>
      <c r="H1918" t="s">
        <v>4271</v>
      </c>
      <c r="I1918" t="s">
        <v>4272</v>
      </c>
      <c r="J1918" t="s">
        <v>494</v>
      </c>
      <c r="K1918" t="s">
        <v>48</v>
      </c>
      <c r="L1918">
        <v>10000</v>
      </c>
      <c r="M1918" t="s">
        <v>49</v>
      </c>
      <c r="N1918" t="s">
        <v>14</v>
      </c>
      <c r="O1918">
        <v>5.4999999999999997E-3</v>
      </c>
      <c r="P1918">
        <v>55</v>
      </c>
      <c r="Q1918">
        <v>31.232500000000002</v>
      </c>
      <c r="R1918" s="7">
        <v>5.4999999999999997E-3</v>
      </c>
      <c r="S1918" s="1">
        <v>55.000079999999997</v>
      </c>
      <c r="T1918" t="s">
        <v>315</v>
      </c>
      <c r="U1918" s="7">
        <v>31.232500000000002</v>
      </c>
      <c r="V1918" s="1">
        <v>1717.79</v>
      </c>
      <c r="W1918">
        <v>2026</v>
      </c>
    </row>
    <row r="1919" spans="1:23" x14ac:dyDescent="0.3">
      <c r="A1919">
        <v>72037534</v>
      </c>
      <c r="B1919" s="2">
        <v>46079</v>
      </c>
      <c r="C1919" t="s">
        <v>4190</v>
      </c>
      <c r="D1919" t="s">
        <v>9</v>
      </c>
      <c r="E1919" t="s">
        <v>10</v>
      </c>
      <c r="F1919" t="s">
        <v>3936</v>
      </c>
      <c r="G1919" t="s">
        <v>3937</v>
      </c>
      <c r="H1919" t="s">
        <v>4271</v>
      </c>
      <c r="I1919" t="s">
        <v>4272</v>
      </c>
      <c r="J1919" t="s">
        <v>494</v>
      </c>
      <c r="K1919" t="s">
        <v>48</v>
      </c>
      <c r="L1919">
        <v>15000</v>
      </c>
      <c r="M1919" t="s">
        <v>49</v>
      </c>
      <c r="N1919" t="s">
        <v>14</v>
      </c>
      <c r="O1919">
        <v>5.4999999999999997E-3</v>
      </c>
      <c r="P1919">
        <v>82.5</v>
      </c>
      <c r="Q1919">
        <v>31.232500000000002</v>
      </c>
      <c r="R1919" s="7">
        <v>5.4999999999999997E-3</v>
      </c>
      <c r="S1919" s="1">
        <v>82.499959000000004</v>
      </c>
      <c r="T1919" t="s">
        <v>315</v>
      </c>
      <c r="U1919" s="7">
        <v>31.232500000000002</v>
      </c>
      <c r="V1919" s="1">
        <v>2576.6799999999998</v>
      </c>
      <c r="W1919">
        <v>2026</v>
      </c>
    </row>
    <row r="1920" spans="1:23" x14ac:dyDescent="0.3">
      <c r="A1920">
        <v>72037475</v>
      </c>
      <c r="B1920" s="2">
        <v>46079</v>
      </c>
      <c r="C1920" t="s">
        <v>3271</v>
      </c>
      <c r="D1920" t="s">
        <v>9</v>
      </c>
      <c r="E1920" t="s">
        <v>10</v>
      </c>
      <c r="F1920" t="s">
        <v>3936</v>
      </c>
      <c r="G1920" t="s">
        <v>3937</v>
      </c>
      <c r="H1920" t="s">
        <v>4273</v>
      </c>
      <c r="I1920" t="s">
        <v>4274</v>
      </c>
      <c r="J1920" t="s">
        <v>65</v>
      </c>
      <c r="K1920" t="s">
        <v>48</v>
      </c>
      <c r="L1920">
        <v>5000</v>
      </c>
      <c r="M1920" t="s">
        <v>49</v>
      </c>
      <c r="N1920" t="s">
        <v>14</v>
      </c>
      <c r="O1920">
        <v>5.9200000000000003E-2</v>
      </c>
      <c r="P1920">
        <v>296</v>
      </c>
      <c r="Q1920">
        <v>31.232500000000002</v>
      </c>
      <c r="R1920" s="7">
        <v>5.9199000000000002E-2</v>
      </c>
      <c r="S1920" s="1">
        <v>296</v>
      </c>
      <c r="T1920" t="s">
        <v>315</v>
      </c>
      <c r="U1920" s="7">
        <v>31.232500000000002</v>
      </c>
      <c r="V1920" s="1">
        <v>9244.82</v>
      </c>
      <c r="W1920">
        <v>2026</v>
      </c>
    </row>
    <row r="1921" spans="1:23" x14ac:dyDescent="0.3">
      <c r="A1921">
        <v>72037545</v>
      </c>
      <c r="B1921" s="2">
        <v>46079</v>
      </c>
      <c r="C1921" t="s">
        <v>4190</v>
      </c>
      <c r="D1921" t="s">
        <v>9</v>
      </c>
      <c r="E1921" t="s">
        <v>10</v>
      </c>
      <c r="F1921" t="s">
        <v>3936</v>
      </c>
      <c r="G1921" t="s">
        <v>3937</v>
      </c>
      <c r="H1921" t="s">
        <v>4275</v>
      </c>
      <c r="I1921" t="s">
        <v>4276</v>
      </c>
      <c r="J1921" t="s">
        <v>62</v>
      </c>
      <c r="K1921" t="s">
        <v>48</v>
      </c>
      <c r="L1921">
        <v>970</v>
      </c>
      <c r="M1921" t="s">
        <v>49</v>
      </c>
      <c r="N1921" t="s">
        <v>14</v>
      </c>
      <c r="O1921">
        <v>7.9699999999999993E-2</v>
      </c>
      <c r="P1921">
        <v>77.308999999999997</v>
      </c>
      <c r="Q1921">
        <v>31.232500000000002</v>
      </c>
      <c r="R1921" s="7">
        <v>7.9699000000000006E-2</v>
      </c>
      <c r="S1921" s="1">
        <v>77.308892</v>
      </c>
      <c r="T1921" t="s">
        <v>315</v>
      </c>
      <c r="U1921" s="7">
        <v>31.232500000000002</v>
      </c>
      <c r="V1921" s="1">
        <v>2414.5500000000002</v>
      </c>
      <c r="W1921">
        <v>2026</v>
      </c>
    </row>
    <row r="1922" spans="1:23" x14ac:dyDescent="0.3">
      <c r="A1922">
        <v>72037480</v>
      </c>
      <c r="B1922" s="2">
        <v>46079</v>
      </c>
      <c r="C1922" t="s">
        <v>3271</v>
      </c>
      <c r="D1922" t="s">
        <v>9</v>
      </c>
      <c r="E1922" t="s">
        <v>10</v>
      </c>
      <c r="F1922" t="s">
        <v>3936</v>
      </c>
      <c r="G1922" t="s">
        <v>3937</v>
      </c>
      <c r="H1922" t="s">
        <v>2120</v>
      </c>
      <c r="I1922" t="s">
        <v>2121</v>
      </c>
      <c r="J1922" t="s">
        <v>65</v>
      </c>
      <c r="K1922" t="s">
        <v>48</v>
      </c>
      <c r="L1922">
        <v>2500</v>
      </c>
      <c r="M1922" t="s">
        <v>49</v>
      </c>
      <c r="N1922" t="s">
        <v>14</v>
      </c>
      <c r="O1922">
        <v>5.9200000000000003E-2</v>
      </c>
      <c r="P1922">
        <v>148</v>
      </c>
      <c r="Q1922">
        <v>31.232500000000002</v>
      </c>
      <c r="R1922" s="7">
        <v>5.9199000000000002E-2</v>
      </c>
      <c r="S1922" s="1">
        <v>148</v>
      </c>
      <c r="T1922" t="s">
        <v>315</v>
      </c>
      <c r="U1922" s="7">
        <v>31.232500000000002</v>
      </c>
      <c r="V1922" s="1">
        <v>4622.41</v>
      </c>
      <c r="W1922">
        <v>2026</v>
      </c>
    </row>
    <row r="1923" spans="1:23" x14ac:dyDescent="0.3">
      <c r="A1923">
        <v>72037894</v>
      </c>
      <c r="B1923" s="2">
        <v>46079</v>
      </c>
      <c r="C1923" t="s">
        <v>3480</v>
      </c>
      <c r="D1923" t="s">
        <v>9</v>
      </c>
      <c r="E1923" t="s">
        <v>10</v>
      </c>
      <c r="F1923" t="s">
        <v>3936</v>
      </c>
      <c r="G1923" t="s">
        <v>3937</v>
      </c>
      <c r="H1923" t="s">
        <v>1193</v>
      </c>
      <c r="I1923" t="s">
        <v>1194</v>
      </c>
      <c r="J1923" t="s">
        <v>1195</v>
      </c>
      <c r="K1923" t="s">
        <v>48</v>
      </c>
      <c r="L1923">
        <v>40000</v>
      </c>
      <c r="M1923" t="s">
        <v>49</v>
      </c>
      <c r="N1923" t="s">
        <v>14</v>
      </c>
      <c r="O1923">
        <v>5.7999999999999996E-3</v>
      </c>
      <c r="P1923">
        <v>232</v>
      </c>
      <c r="Q1923">
        <v>31.232500000000002</v>
      </c>
      <c r="R1923" s="7">
        <v>5.7999999999999996E-3</v>
      </c>
      <c r="S1923" s="1">
        <v>232</v>
      </c>
      <c r="T1923" t="s">
        <v>315</v>
      </c>
      <c r="U1923" s="7">
        <v>31.232500000000002</v>
      </c>
      <c r="V1923" s="1">
        <v>7245.94</v>
      </c>
      <c r="W1923">
        <v>2026</v>
      </c>
    </row>
    <row r="1924" spans="1:23" x14ac:dyDescent="0.3">
      <c r="A1924">
        <v>72037535</v>
      </c>
      <c r="B1924" s="2">
        <v>46079</v>
      </c>
      <c r="C1924" t="s">
        <v>4190</v>
      </c>
      <c r="D1924" t="s">
        <v>9</v>
      </c>
      <c r="E1924" t="s">
        <v>10</v>
      </c>
      <c r="F1924" t="s">
        <v>3936</v>
      </c>
      <c r="G1924" t="s">
        <v>3937</v>
      </c>
      <c r="H1924" t="s">
        <v>4277</v>
      </c>
      <c r="I1924" t="s">
        <v>4278</v>
      </c>
      <c r="J1924" t="s">
        <v>62</v>
      </c>
      <c r="K1924" t="s">
        <v>48</v>
      </c>
      <c r="L1924">
        <v>2030</v>
      </c>
      <c r="M1924" t="s">
        <v>49</v>
      </c>
      <c r="N1924" t="s">
        <v>14</v>
      </c>
      <c r="O1924">
        <v>7.8100000000000003E-2</v>
      </c>
      <c r="P1924">
        <v>158.54300000000001</v>
      </c>
      <c r="Q1924">
        <v>31.232500000000002</v>
      </c>
      <c r="R1924" s="7">
        <v>7.8100000000000003E-2</v>
      </c>
      <c r="S1924" s="1">
        <v>158.54286400000001</v>
      </c>
      <c r="T1924" t="s">
        <v>315</v>
      </c>
      <c r="U1924" s="7">
        <v>31.232500000000002</v>
      </c>
      <c r="V1924" s="1">
        <v>4951.6899999999996</v>
      </c>
      <c r="W1924">
        <v>2026</v>
      </c>
    </row>
    <row r="1925" spans="1:23" x14ac:dyDescent="0.3">
      <c r="A1925">
        <v>72037537</v>
      </c>
      <c r="B1925" s="2">
        <v>46079</v>
      </c>
      <c r="C1925" t="s">
        <v>4190</v>
      </c>
      <c r="D1925" t="s">
        <v>9</v>
      </c>
      <c r="E1925" t="s">
        <v>10</v>
      </c>
      <c r="F1925" t="s">
        <v>3936</v>
      </c>
      <c r="G1925" t="s">
        <v>3937</v>
      </c>
      <c r="H1925" t="s">
        <v>1480</v>
      </c>
      <c r="I1925" t="s">
        <v>1481</v>
      </c>
      <c r="J1925" t="s">
        <v>62</v>
      </c>
      <c r="K1925" t="s">
        <v>48</v>
      </c>
      <c r="L1925">
        <v>1010</v>
      </c>
      <c r="M1925" t="s">
        <v>49</v>
      </c>
      <c r="N1925" t="s">
        <v>14</v>
      </c>
      <c r="O1925">
        <v>7.9699999999999993E-2</v>
      </c>
      <c r="P1925">
        <v>80.5</v>
      </c>
      <c r="Q1925">
        <v>31.232500000000002</v>
      </c>
      <c r="R1925" s="7">
        <v>7.9699000000000006E-2</v>
      </c>
      <c r="S1925" s="1">
        <v>80.500119999999995</v>
      </c>
      <c r="T1925" t="s">
        <v>315</v>
      </c>
      <c r="U1925" s="7">
        <v>31.232500000000002</v>
      </c>
      <c r="V1925" s="1">
        <v>2514.2199999999998</v>
      </c>
      <c r="W1925">
        <v>2026</v>
      </c>
    </row>
    <row r="1926" spans="1:23" x14ac:dyDescent="0.3">
      <c r="A1926">
        <v>72037241</v>
      </c>
      <c r="B1926" s="2">
        <v>46079</v>
      </c>
      <c r="C1926" t="s">
        <v>3339</v>
      </c>
      <c r="D1926" t="s">
        <v>9</v>
      </c>
      <c r="E1926" t="s">
        <v>10</v>
      </c>
      <c r="F1926" t="s">
        <v>4279</v>
      </c>
      <c r="G1926" t="s">
        <v>4280</v>
      </c>
      <c r="H1926" t="s">
        <v>488</v>
      </c>
      <c r="I1926" t="s">
        <v>517</v>
      </c>
      <c r="J1926" t="s">
        <v>172</v>
      </c>
      <c r="K1926" t="s">
        <v>48</v>
      </c>
      <c r="L1926">
        <v>300000</v>
      </c>
      <c r="M1926" t="s">
        <v>49</v>
      </c>
      <c r="N1926" t="s">
        <v>14</v>
      </c>
      <c r="O1926">
        <v>1.1299999999999999E-2</v>
      </c>
      <c r="P1926">
        <v>3390</v>
      </c>
      <c r="Q1926">
        <v>31.232500000000002</v>
      </c>
      <c r="R1926" s="7">
        <v>1.1299999999999999E-2</v>
      </c>
      <c r="S1926" s="1">
        <v>3390.0001600000001</v>
      </c>
      <c r="T1926" t="s">
        <v>315</v>
      </c>
      <c r="U1926" s="7">
        <v>31.232500000000002</v>
      </c>
      <c r="V1926" s="1">
        <v>105878.18</v>
      </c>
      <c r="W1926">
        <v>2026</v>
      </c>
    </row>
    <row r="1927" spans="1:23" x14ac:dyDescent="0.3">
      <c r="A1927">
        <v>72033829</v>
      </c>
      <c r="B1927" s="2">
        <v>46079</v>
      </c>
      <c r="C1927" t="s">
        <v>2431</v>
      </c>
      <c r="D1927" t="s">
        <v>9</v>
      </c>
      <c r="E1927" t="s">
        <v>10</v>
      </c>
      <c r="F1927" t="s">
        <v>4281</v>
      </c>
      <c r="G1927" t="s">
        <v>4282</v>
      </c>
      <c r="H1927" t="s">
        <v>4066</v>
      </c>
      <c r="I1927" t="s">
        <v>4067</v>
      </c>
      <c r="J1927" t="s">
        <v>1674</v>
      </c>
      <c r="K1927" t="s">
        <v>557</v>
      </c>
      <c r="L1927">
        <v>920</v>
      </c>
      <c r="M1927" t="s">
        <v>49</v>
      </c>
      <c r="N1927" t="s">
        <v>14</v>
      </c>
      <c r="O1927">
        <v>2.3639999999999999</v>
      </c>
      <c r="P1927">
        <v>2174.88</v>
      </c>
      <c r="Q1927">
        <v>31.232500000000002</v>
      </c>
      <c r="R1927" s="7">
        <v>2.3639999999999999</v>
      </c>
      <c r="S1927" s="1">
        <v>2174.8800120000001</v>
      </c>
      <c r="T1927" t="s">
        <v>315</v>
      </c>
      <c r="U1927" s="7">
        <v>31.232500000000002</v>
      </c>
      <c r="V1927" s="1">
        <v>67926.94</v>
      </c>
      <c r="W1927">
        <v>2026</v>
      </c>
    </row>
    <row r="1928" spans="1:23" x14ac:dyDescent="0.3">
      <c r="A1928">
        <v>72033830</v>
      </c>
      <c r="B1928" s="2">
        <v>46079</v>
      </c>
      <c r="C1928" t="s">
        <v>2431</v>
      </c>
      <c r="D1928" t="s">
        <v>9</v>
      </c>
      <c r="E1928" t="s">
        <v>10</v>
      </c>
      <c r="F1928" t="s">
        <v>4281</v>
      </c>
      <c r="G1928" t="s">
        <v>4282</v>
      </c>
      <c r="H1928" t="s">
        <v>2299</v>
      </c>
      <c r="I1928" t="s">
        <v>1956</v>
      </c>
      <c r="J1928" t="s">
        <v>1674</v>
      </c>
      <c r="K1928" t="s">
        <v>557</v>
      </c>
      <c r="L1928">
        <v>2400</v>
      </c>
      <c r="M1928" t="s">
        <v>49</v>
      </c>
      <c r="N1928" t="s">
        <v>14</v>
      </c>
      <c r="O1928">
        <v>2.7338</v>
      </c>
      <c r="P1928">
        <v>6561.12</v>
      </c>
      <c r="Q1928">
        <v>31.232500000000002</v>
      </c>
      <c r="R1928" s="7">
        <v>2.7338</v>
      </c>
      <c r="S1928" s="1">
        <v>6561.119987</v>
      </c>
      <c r="T1928" t="s">
        <v>315</v>
      </c>
      <c r="U1928" s="7">
        <v>31.232500000000002</v>
      </c>
      <c r="V1928" s="1">
        <v>204920.18</v>
      </c>
      <c r="W1928">
        <v>2026</v>
      </c>
    </row>
    <row r="1929" spans="1:23" x14ac:dyDescent="0.3">
      <c r="A1929">
        <v>72033832</v>
      </c>
      <c r="B1929" s="2">
        <v>46079</v>
      </c>
      <c r="C1929" t="s">
        <v>2431</v>
      </c>
      <c r="D1929" t="s">
        <v>9</v>
      </c>
      <c r="E1929" t="s">
        <v>10</v>
      </c>
      <c r="F1929" t="s">
        <v>4281</v>
      </c>
      <c r="G1929" t="s">
        <v>4282</v>
      </c>
      <c r="H1929" t="s">
        <v>2311</v>
      </c>
      <c r="I1929" t="s">
        <v>2312</v>
      </c>
      <c r="J1929" t="s">
        <v>1674</v>
      </c>
      <c r="K1929" t="s">
        <v>557</v>
      </c>
      <c r="L1929">
        <v>3000</v>
      </c>
      <c r="M1929" t="s">
        <v>49</v>
      </c>
      <c r="N1929" t="s">
        <v>14</v>
      </c>
      <c r="O1929">
        <v>1.9732000000000001</v>
      </c>
      <c r="P1929">
        <v>5919.6</v>
      </c>
      <c r="Q1929">
        <v>31.232500000000002</v>
      </c>
      <c r="R1929" s="7">
        <v>1.9732000000000001</v>
      </c>
      <c r="S1929" s="1">
        <v>5919.6000960000001</v>
      </c>
      <c r="T1929" t="s">
        <v>315</v>
      </c>
      <c r="U1929" s="7">
        <v>31.232500000000002</v>
      </c>
      <c r="V1929" s="1">
        <v>184883.91</v>
      </c>
      <c r="W1929">
        <v>2026</v>
      </c>
    </row>
    <row r="1930" spans="1:23" x14ac:dyDescent="0.3">
      <c r="A1930">
        <v>72034453</v>
      </c>
      <c r="B1930" s="2">
        <v>46079</v>
      </c>
      <c r="C1930" t="s">
        <v>2436</v>
      </c>
      <c r="D1930" t="s">
        <v>9</v>
      </c>
      <c r="E1930" t="s">
        <v>10</v>
      </c>
      <c r="F1930" t="s">
        <v>4281</v>
      </c>
      <c r="G1930" t="s">
        <v>4282</v>
      </c>
      <c r="H1930" t="s">
        <v>2299</v>
      </c>
      <c r="I1930" t="s">
        <v>1956</v>
      </c>
      <c r="J1930" t="s">
        <v>1674</v>
      </c>
      <c r="K1930" t="s">
        <v>557</v>
      </c>
      <c r="L1930">
        <v>1800</v>
      </c>
      <c r="M1930" t="s">
        <v>49</v>
      </c>
      <c r="N1930" t="s">
        <v>14</v>
      </c>
      <c r="O1930">
        <v>2.7338</v>
      </c>
      <c r="P1930">
        <v>4920.84</v>
      </c>
      <c r="Q1930">
        <v>31.232500000000002</v>
      </c>
      <c r="R1930" s="7">
        <v>2.7338</v>
      </c>
      <c r="S1930" s="1">
        <v>4920.84015</v>
      </c>
      <c r="T1930" t="s">
        <v>315</v>
      </c>
      <c r="U1930" s="7">
        <v>31.232500000000002</v>
      </c>
      <c r="V1930" s="1">
        <v>153690.14000000001</v>
      </c>
      <c r="W1930">
        <v>2026</v>
      </c>
    </row>
    <row r="1931" spans="1:23" x14ac:dyDescent="0.3">
      <c r="A1931">
        <v>72034453</v>
      </c>
      <c r="B1931" s="2">
        <v>46079</v>
      </c>
      <c r="C1931" t="s">
        <v>2436</v>
      </c>
      <c r="D1931" t="s">
        <v>9</v>
      </c>
      <c r="E1931" t="s">
        <v>10</v>
      </c>
      <c r="F1931" t="s">
        <v>4281</v>
      </c>
      <c r="G1931" t="s">
        <v>4282</v>
      </c>
      <c r="H1931" t="s">
        <v>2300</v>
      </c>
      <c r="I1931" t="s">
        <v>1957</v>
      </c>
      <c r="J1931" t="s">
        <v>1674</v>
      </c>
      <c r="K1931" t="s">
        <v>557</v>
      </c>
      <c r="L1931">
        <v>1200</v>
      </c>
      <c r="M1931" t="s">
        <v>49</v>
      </c>
      <c r="N1931" t="s">
        <v>14</v>
      </c>
      <c r="O1931">
        <v>1.4672000000000001</v>
      </c>
      <c r="P1931">
        <v>1760.64</v>
      </c>
      <c r="Q1931">
        <v>31.232500000000002</v>
      </c>
      <c r="R1931" s="7">
        <v>1.4671989999999999</v>
      </c>
      <c r="S1931" s="1">
        <v>1760.640038</v>
      </c>
      <c r="T1931" t="s">
        <v>315</v>
      </c>
      <c r="U1931" s="7">
        <v>31.232500000000002</v>
      </c>
      <c r="V1931" s="1">
        <v>54989.19</v>
      </c>
      <c r="W1931">
        <v>2026</v>
      </c>
    </row>
    <row r="1932" spans="1:23" x14ac:dyDescent="0.3">
      <c r="A1932">
        <v>72037470</v>
      </c>
      <c r="B1932" s="2">
        <v>46079</v>
      </c>
      <c r="C1932" t="s">
        <v>3271</v>
      </c>
      <c r="D1932" t="s">
        <v>9</v>
      </c>
      <c r="E1932" t="s">
        <v>10</v>
      </c>
      <c r="F1932" t="s">
        <v>4287</v>
      </c>
      <c r="G1932" t="s">
        <v>4288</v>
      </c>
      <c r="H1932" t="s">
        <v>1136</v>
      </c>
      <c r="I1932" t="s">
        <v>1137</v>
      </c>
      <c r="J1932" t="s">
        <v>1138</v>
      </c>
      <c r="K1932" t="s">
        <v>32</v>
      </c>
      <c r="L1932">
        <v>500</v>
      </c>
      <c r="M1932" t="s">
        <v>49</v>
      </c>
      <c r="N1932" t="s">
        <v>14</v>
      </c>
      <c r="O1932">
        <v>1.6125</v>
      </c>
      <c r="P1932">
        <v>806.25</v>
      </c>
      <c r="Q1932">
        <v>31.232500000000002</v>
      </c>
      <c r="R1932" s="7">
        <v>1.6125</v>
      </c>
      <c r="S1932" s="1">
        <v>806.24989900000003</v>
      </c>
      <c r="T1932" t="s">
        <v>315</v>
      </c>
      <c r="U1932" s="7">
        <v>31.232500000000002</v>
      </c>
      <c r="V1932" s="1">
        <v>25181.200000000001</v>
      </c>
      <c r="W1932">
        <v>2026</v>
      </c>
    </row>
    <row r="1933" spans="1:23" x14ac:dyDescent="0.3">
      <c r="A1933">
        <v>72037539</v>
      </c>
      <c r="B1933" s="2">
        <v>46079</v>
      </c>
      <c r="C1933" t="s">
        <v>4190</v>
      </c>
      <c r="D1933" t="s">
        <v>9</v>
      </c>
      <c r="E1933" t="s">
        <v>10</v>
      </c>
      <c r="F1933" t="s">
        <v>4287</v>
      </c>
      <c r="G1933" t="s">
        <v>4288</v>
      </c>
      <c r="H1933" t="s">
        <v>1136</v>
      </c>
      <c r="I1933" t="s">
        <v>1137</v>
      </c>
      <c r="J1933" t="s">
        <v>1138</v>
      </c>
      <c r="K1933" t="s">
        <v>32</v>
      </c>
      <c r="L1933">
        <v>1700</v>
      </c>
      <c r="M1933" t="s">
        <v>49</v>
      </c>
      <c r="N1933" t="s">
        <v>14</v>
      </c>
      <c r="O1933">
        <v>1.6125</v>
      </c>
      <c r="P1933">
        <v>2741.25</v>
      </c>
      <c r="Q1933">
        <v>31.232500000000002</v>
      </c>
      <c r="R1933" s="7">
        <v>1.6125</v>
      </c>
      <c r="S1933" s="1">
        <v>2741.2499790000002</v>
      </c>
      <c r="T1933" t="s">
        <v>315</v>
      </c>
      <c r="U1933" s="7">
        <v>31.232500000000002</v>
      </c>
      <c r="V1933" s="1">
        <v>85616.09</v>
      </c>
      <c r="W1933">
        <v>2026</v>
      </c>
    </row>
    <row r="1934" spans="1:23" x14ac:dyDescent="0.3">
      <c r="A1934">
        <v>72037541</v>
      </c>
      <c r="B1934" s="2">
        <v>46079</v>
      </c>
      <c r="C1934" t="s">
        <v>4190</v>
      </c>
      <c r="D1934" t="s">
        <v>9</v>
      </c>
      <c r="E1934" t="s">
        <v>10</v>
      </c>
      <c r="F1934" t="s">
        <v>4287</v>
      </c>
      <c r="G1934" t="s">
        <v>4288</v>
      </c>
      <c r="H1934" t="s">
        <v>1139</v>
      </c>
      <c r="I1934" t="s">
        <v>1140</v>
      </c>
      <c r="J1934" t="s">
        <v>1138</v>
      </c>
      <c r="K1934" t="s">
        <v>32</v>
      </c>
      <c r="L1934">
        <v>650</v>
      </c>
      <c r="M1934" t="s">
        <v>49</v>
      </c>
      <c r="N1934" t="s">
        <v>14</v>
      </c>
      <c r="O1934">
        <v>1.5755999999999999</v>
      </c>
      <c r="P1934">
        <v>1024.1400000000001</v>
      </c>
      <c r="Q1934">
        <v>31.232500000000002</v>
      </c>
      <c r="R1934" s="7">
        <v>1.5755999999999999</v>
      </c>
      <c r="S1934" s="1">
        <v>1024.1399180000001</v>
      </c>
      <c r="T1934" t="s">
        <v>315</v>
      </c>
      <c r="U1934" s="7">
        <v>31.232500000000002</v>
      </c>
      <c r="V1934" s="1">
        <v>31986.45</v>
      </c>
      <c r="W1934">
        <v>2026</v>
      </c>
    </row>
    <row r="1935" spans="1:23" x14ac:dyDescent="0.3">
      <c r="A1935">
        <v>72037580</v>
      </c>
      <c r="B1935" s="2">
        <v>46079</v>
      </c>
      <c r="C1935" t="s">
        <v>4190</v>
      </c>
      <c r="D1935" t="s">
        <v>9</v>
      </c>
      <c r="E1935" t="s">
        <v>10</v>
      </c>
      <c r="F1935" t="s">
        <v>4287</v>
      </c>
      <c r="G1935" t="s">
        <v>4288</v>
      </c>
      <c r="H1935" t="s">
        <v>824</v>
      </c>
      <c r="I1935" t="s">
        <v>825</v>
      </c>
      <c r="J1935" t="s">
        <v>173</v>
      </c>
      <c r="K1935" t="s">
        <v>32</v>
      </c>
      <c r="L1935">
        <v>100000</v>
      </c>
      <c r="M1935" t="s">
        <v>49</v>
      </c>
      <c r="N1935" t="s">
        <v>14</v>
      </c>
      <c r="O1935">
        <v>1.55E-2</v>
      </c>
      <c r="P1935">
        <v>1550</v>
      </c>
      <c r="Q1935">
        <v>31.232500000000002</v>
      </c>
      <c r="R1935" s="7">
        <v>1.5499000000000001E-2</v>
      </c>
      <c r="S1935" s="1">
        <v>1550.0001600000001</v>
      </c>
      <c r="T1935" t="s">
        <v>315</v>
      </c>
      <c r="U1935" s="7">
        <v>31.232500000000002</v>
      </c>
      <c r="V1935" s="1">
        <v>48410.38</v>
      </c>
      <c r="W1935">
        <v>2026</v>
      </c>
    </row>
    <row r="1936" spans="1:23" x14ac:dyDescent="0.3">
      <c r="A1936">
        <v>72037577</v>
      </c>
      <c r="B1936" s="2">
        <v>46079</v>
      </c>
      <c r="C1936" t="s">
        <v>4190</v>
      </c>
      <c r="D1936" t="s">
        <v>9</v>
      </c>
      <c r="E1936" t="s">
        <v>10</v>
      </c>
      <c r="F1936" t="s">
        <v>4285</v>
      </c>
      <c r="G1936" t="s">
        <v>4286</v>
      </c>
      <c r="H1936" t="s">
        <v>175</v>
      </c>
      <c r="I1936" t="s">
        <v>990</v>
      </c>
      <c r="J1936" t="s">
        <v>172</v>
      </c>
      <c r="K1936" t="s">
        <v>33</v>
      </c>
      <c r="L1936">
        <v>50000</v>
      </c>
      <c r="M1936" t="s">
        <v>49</v>
      </c>
      <c r="N1936" t="s">
        <v>14</v>
      </c>
      <c r="O1936">
        <v>1.2E-2</v>
      </c>
      <c r="P1936">
        <v>600</v>
      </c>
      <c r="Q1936">
        <v>31.232500000000002</v>
      </c>
      <c r="R1936" s="7">
        <v>1.2E-2</v>
      </c>
      <c r="S1936" s="1">
        <v>600</v>
      </c>
      <c r="T1936" t="s">
        <v>315</v>
      </c>
      <c r="U1936" s="7">
        <v>31.232500000000002</v>
      </c>
      <c r="V1936" s="1">
        <v>18739.5</v>
      </c>
      <c r="W1936">
        <v>2026</v>
      </c>
    </row>
    <row r="1937" spans="1:23" x14ac:dyDescent="0.3">
      <c r="A1937">
        <v>72037868</v>
      </c>
      <c r="B1937" s="2">
        <v>46079</v>
      </c>
      <c r="C1937" t="s">
        <v>3480</v>
      </c>
      <c r="D1937" t="s">
        <v>9</v>
      </c>
      <c r="E1937" t="s">
        <v>10</v>
      </c>
      <c r="F1937" t="s">
        <v>4285</v>
      </c>
      <c r="G1937" t="s">
        <v>4286</v>
      </c>
      <c r="H1937" t="s">
        <v>175</v>
      </c>
      <c r="I1937" t="s">
        <v>990</v>
      </c>
      <c r="J1937" t="s">
        <v>172</v>
      </c>
      <c r="K1937" t="s">
        <v>33</v>
      </c>
      <c r="L1937">
        <v>42000</v>
      </c>
      <c r="M1937" t="s">
        <v>49</v>
      </c>
      <c r="N1937" t="s">
        <v>14</v>
      </c>
      <c r="O1937">
        <v>1.2E-2</v>
      </c>
      <c r="P1937">
        <v>504</v>
      </c>
      <c r="Q1937">
        <v>31.232500000000002</v>
      </c>
      <c r="R1937" s="7">
        <v>1.2E-2</v>
      </c>
      <c r="S1937" s="1">
        <v>504</v>
      </c>
      <c r="T1937" t="s">
        <v>315</v>
      </c>
      <c r="U1937" s="7">
        <v>31.232500000000002</v>
      </c>
      <c r="V1937" s="1">
        <v>15741.18</v>
      </c>
      <c r="W1937">
        <v>2026</v>
      </c>
    </row>
    <row r="1938" spans="1:23" x14ac:dyDescent="0.3">
      <c r="A1938">
        <v>72036487</v>
      </c>
      <c r="B1938" s="2">
        <v>46079</v>
      </c>
      <c r="C1938" t="s">
        <v>2548</v>
      </c>
      <c r="D1938" t="s">
        <v>9</v>
      </c>
      <c r="E1938" t="s">
        <v>10</v>
      </c>
      <c r="F1938" t="s">
        <v>3938</v>
      </c>
      <c r="G1938" t="s">
        <v>3939</v>
      </c>
      <c r="H1938" t="s">
        <v>2327</v>
      </c>
      <c r="I1938" t="s">
        <v>1673</v>
      </c>
      <c r="J1938" t="s">
        <v>1674</v>
      </c>
      <c r="K1938" t="s">
        <v>32</v>
      </c>
      <c r="L1938">
        <v>2200</v>
      </c>
      <c r="M1938" t="s">
        <v>49</v>
      </c>
      <c r="N1938" t="s">
        <v>14</v>
      </c>
      <c r="O1938">
        <v>3.1055999999999999</v>
      </c>
      <c r="P1938">
        <v>6832.32</v>
      </c>
      <c r="Q1938">
        <v>31.232500000000002</v>
      </c>
      <c r="R1938" s="7">
        <v>3.1055990000000002</v>
      </c>
      <c r="S1938" s="1">
        <v>6832.3198590000002</v>
      </c>
      <c r="T1938" t="s">
        <v>315</v>
      </c>
      <c r="U1938" s="7">
        <v>31.232500000000002</v>
      </c>
      <c r="V1938" s="1">
        <v>213390.43</v>
      </c>
      <c r="W1938">
        <v>2026</v>
      </c>
    </row>
    <row r="1939" spans="1:23" x14ac:dyDescent="0.3">
      <c r="A1939">
        <v>72037592</v>
      </c>
      <c r="B1939" s="2">
        <v>46079</v>
      </c>
      <c r="C1939" t="s">
        <v>4190</v>
      </c>
      <c r="D1939" t="s">
        <v>9</v>
      </c>
      <c r="E1939" t="s">
        <v>10</v>
      </c>
      <c r="F1939" t="s">
        <v>3936</v>
      </c>
      <c r="G1939" t="s">
        <v>3937</v>
      </c>
      <c r="H1939" t="s">
        <v>2293</v>
      </c>
      <c r="I1939" t="s">
        <v>2294</v>
      </c>
      <c r="J1939" t="s">
        <v>56</v>
      </c>
      <c r="K1939" t="s">
        <v>48</v>
      </c>
      <c r="L1939">
        <v>2000</v>
      </c>
      <c r="M1939" t="s">
        <v>49</v>
      </c>
      <c r="N1939" t="s">
        <v>14</v>
      </c>
      <c r="O1939">
        <v>0.23069999999999999</v>
      </c>
      <c r="P1939">
        <v>461.4</v>
      </c>
      <c r="Q1939">
        <v>31.232500000000002</v>
      </c>
      <c r="R1939" s="7">
        <v>0.23069999999999999</v>
      </c>
      <c r="S1939" s="1">
        <v>461.40014400000001</v>
      </c>
      <c r="T1939" t="s">
        <v>315</v>
      </c>
      <c r="U1939" s="7">
        <v>31.232500000000002</v>
      </c>
      <c r="V1939" s="1">
        <v>14410.68</v>
      </c>
      <c r="W1939">
        <v>2026</v>
      </c>
    </row>
    <row r="1940" spans="1:23" x14ac:dyDescent="0.3">
      <c r="A1940">
        <v>72037536</v>
      </c>
      <c r="B1940" s="2">
        <v>46079</v>
      </c>
      <c r="C1940" t="s">
        <v>4190</v>
      </c>
      <c r="D1940" t="s">
        <v>9</v>
      </c>
      <c r="E1940" t="s">
        <v>10</v>
      </c>
      <c r="F1940" t="s">
        <v>3936</v>
      </c>
      <c r="G1940" t="s">
        <v>3937</v>
      </c>
      <c r="H1940" t="s">
        <v>1484</v>
      </c>
      <c r="I1940" t="s">
        <v>1485</v>
      </c>
      <c r="J1940" t="s">
        <v>62</v>
      </c>
      <c r="K1940" t="s">
        <v>48</v>
      </c>
      <c r="L1940">
        <v>1000</v>
      </c>
      <c r="M1940" t="s">
        <v>49</v>
      </c>
      <c r="N1940" t="s">
        <v>14</v>
      </c>
      <c r="O1940">
        <v>7.9699999999999993E-2</v>
      </c>
      <c r="P1940">
        <v>79.7</v>
      </c>
      <c r="Q1940">
        <v>31.232500000000002</v>
      </c>
      <c r="R1940" s="7">
        <v>7.9699000000000006E-2</v>
      </c>
      <c r="S1940" s="1">
        <v>79.699990999999997</v>
      </c>
      <c r="T1940" t="s">
        <v>315</v>
      </c>
      <c r="U1940" s="7">
        <v>31.232500000000002</v>
      </c>
      <c r="V1940" s="1">
        <v>2489.23</v>
      </c>
      <c r="W1940">
        <v>2026</v>
      </c>
    </row>
    <row r="1941" spans="1:23" x14ac:dyDescent="0.3">
      <c r="A1941">
        <v>72037547</v>
      </c>
      <c r="B1941" s="2">
        <v>46079</v>
      </c>
      <c r="C1941" t="s">
        <v>4190</v>
      </c>
      <c r="D1941" t="s">
        <v>9</v>
      </c>
      <c r="E1941" t="s">
        <v>10</v>
      </c>
      <c r="F1941" t="s">
        <v>3936</v>
      </c>
      <c r="G1941" t="s">
        <v>3937</v>
      </c>
      <c r="H1941" t="s">
        <v>1482</v>
      </c>
      <c r="I1941" t="s">
        <v>1483</v>
      </c>
      <c r="J1941" t="s">
        <v>62</v>
      </c>
      <c r="K1941" t="s">
        <v>48</v>
      </c>
      <c r="L1941">
        <v>1000</v>
      </c>
      <c r="M1941" t="s">
        <v>49</v>
      </c>
      <c r="N1941" t="s">
        <v>14</v>
      </c>
      <c r="O1941">
        <v>7.9699999999999993E-2</v>
      </c>
      <c r="P1941">
        <v>79.7</v>
      </c>
      <c r="Q1941">
        <v>31.232500000000002</v>
      </c>
      <c r="R1941" s="7">
        <v>7.9699000000000006E-2</v>
      </c>
      <c r="S1941" s="1">
        <v>79.699990999999997</v>
      </c>
      <c r="T1941" t="s">
        <v>315</v>
      </c>
      <c r="U1941" s="7">
        <v>31.232500000000002</v>
      </c>
      <c r="V1941" s="1">
        <v>2489.23</v>
      </c>
      <c r="W1941">
        <v>2026</v>
      </c>
    </row>
    <row r="1942" spans="1:23" x14ac:dyDescent="0.3">
      <c r="A1942">
        <v>72032984</v>
      </c>
      <c r="B1942" s="2">
        <v>46079</v>
      </c>
      <c r="C1942" t="s">
        <v>2393</v>
      </c>
      <c r="D1942" t="s">
        <v>9</v>
      </c>
      <c r="E1942" t="s">
        <v>10</v>
      </c>
      <c r="F1942" t="s">
        <v>4281</v>
      </c>
      <c r="G1942" t="s">
        <v>4282</v>
      </c>
      <c r="H1942" t="s">
        <v>4283</v>
      </c>
      <c r="I1942" t="s">
        <v>4284</v>
      </c>
      <c r="J1942" t="s">
        <v>1674</v>
      </c>
      <c r="K1942" t="s">
        <v>557</v>
      </c>
      <c r="L1942">
        <v>1000</v>
      </c>
      <c r="M1942" t="s">
        <v>49</v>
      </c>
      <c r="N1942" t="s">
        <v>14</v>
      </c>
      <c r="O1942">
        <v>5.4165999999999999</v>
      </c>
      <c r="P1942">
        <v>5416.6</v>
      </c>
      <c r="Q1942">
        <v>31.232500000000002</v>
      </c>
      <c r="R1942" s="7">
        <v>5.4165999999999999</v>
      </c>
      <c r="S1942" s="1">
        <v>5416.6000160000003</v>
      </c>
      <c r="T1942" t="s">
        <v>315</v>
      </c>
      <c r="U1942" s="7">
        <v>31.232500000000002</v>
      </c>
      <c r="V1942" s="1">
        <v>169173.96</v>
      </c>
      <c r="W1942">
        <v>2026</v>
      </c>
    </row>
    <row r="1943" spans="1:23" x14ac:dyDescent="0.3">
      <c r="A1943">
        <v>72037470</v>
      </c>
      <c r="B1943" s="2">
        <v>46079</v>
      </c>
      <c r="C1943" t="s">
        <v>3271</v>
      </c>
      <c r="D1943" t="s">
        <v>9</v>
      </c>
      <c r="E1943" t="s">
        <v>10</v>
      </c>
      <c r="F1943" t="s">
        <v>4287</v>
      </c>
      <c r="G1943" t="s">
        <v>4288</v>
      </c>
      <c r="H1943" t="s">
        <v>1139</v>
      </c>
      <c r="I1943" t="s">
        <v>1140</v>
      </c>
      <c r="J1943" t="s">
        <v>1138</v>
      </c>
      <c r="K1943" t="s">
        <v>32</v>
      </c>
      <c r="L1943">
        <v>1000</v>
      </c>
      <c r="M1943" t="s">
        <v>49</v>
      </c>
      <c r="N1943" t="s">
        <v>14</v>
      </c>
      <c r="O1943">
        <v>1.5755999999999999</v>
      </c>
      <c r="P1943">
        <v>1575.6</v>
      </c>
      <c r="Q1943">
        <v>31.232500000000002</v>
      </c>
      <c r="R1943" s="7">
        <v>1.5755999999999999</v>
      </c>
      <c r="S1943" s="1">
        <v>1575.6000959999999</v>
      </c>
      <c r="T1943" t="s">
        <v>315</v>
      </c>
      <c r="U1943" s="7">
        <v>31.232500000000002</v>
      </c>
      <c r="V1943" s="1">
        <v>49209.93</v>
      </c>
      <c r="W1943">
        <v>2026</v>
      </c>
    </row>
    <row r="1944" spans="1:23" x14ac:dyDescent="0.3">
      <c r="A1944">
        <v>72038239</v>
      </c>
      <c r="B1944" s="2">
        <v>46079</v>
      </c>
      <c r="C1944" t="s">
        <v>4731</v>
      </c>
      <c r="D1944" t="s">
        <v>9</v>
      </c>
      <c r="E1944" t="s">
        <v>10</v>
      </c>
      <c r="F1944" t="s">
        <v>4287</v>
      </c>
      <c r="G1944" t="s">
        <v>4288</v>
      </c>
      <c r="H1944" t="s">
        <v>5199</v>
      </c>
      <c r="I1944" t="s">
        <v>5200</v>
      </c>
      <c r="J1944" t="s">
        <v>807</v>
      </c>
      <c r="K1944" t="s">
        <v>32</v>
      </c>
      <c r="L1944">
        <v>35</v>
      </c>
      <c r="M1944" t="s">
        <v>13</v>
      </c>
      <c r="N1944" t="s">
        <v>14</v>
      </c>
      <c r="O1944">
        <v>2.04257</v>
      </c>
      <c r="P1944">
        <v>71.489999999999995</v>
      </c>
      <c r="Q1944">
        <v>31.232500000000002</v>
      </c>
      <c r="R1944" s="7">
        <v>2.04257</v>
      </c>
      <c r="S1944" s="1">
        <v>71.489953999999997</v>
      </c>
      <c r="T1944" t="s">
        <v>315</v>
      </c>
      <c r="U1944" s="7">
        <v>31.232500000000002</v>
      </c>
      <c r="V1944" s="1">
        <v>2232.81</v>
      </c>
      <c r="W1944">
        <v>2026</v>
      </c>
    </row>
    <row r="1945" spans="1:23" x14ac:dyDescent="0.3">
      <c r="A1945">
        <v>72037515</v>
      </c>
      <c r="B1945" s="2">
        <v>46079</v>
      </c>
      <c r="C1945" t="s">
        <v>3271</v>
      </c>
      <c r="D1945" t="s">
        <v>9</v>
      </c>
      <c r="E1945" t="s">
        <v>10</v>
      </c>
      <c r="F1945" t="s">
        <v>5205</v>
      </c>
      <c r="G1945" t="s">
        <v>5206</v>
      </c>
      <c r="H1945" t="s">
        <v>5201</v>
      </c>
      <c r="I1945" t="s">
        <v>5202</v>
      </c>
      <c r="J1945" t="s">
        <v>30</v>
      </c>
      <c r="K1945" t="s">
        <v>12</v>
      </c>
      <c r="L1945">
        <v>1026</v>
      </c>
      <c r="M1945" t="s">
        <v>13</v>
      </c>
      <c r="N1945" t="s">
        <v>14</v>
      </c>
      <c r="O1945">
        <v>4.1345000000000001</v>
      </c>
      <c r="P1945">
        <v>4242</v>
      </c>
      <c r="Q1945">
        <v>31.232500000000002</v>
      </c>
      <c r="R1945" s="7">
        <v>4.1344989999999999</v>
      </c>
      <c r="S1945" s="1">
        <v>4242.0001599999996</v>
      </c>
      <c r="T1945" t="s">
        <v>315</v>
      </c>
      <c r="U1945" s="7">
        <v>31.232500000000002</v>
      </c>
      <c r="V1945" s="1">
        <v>132488.26999999999</v>
      </c>
      <c r="W1945">
        <v>2026</v>
      </c>
    </row>
    <row r="1946" spans="1:23" x14ac:dyDescent="0.3">
      <c r="A1946">
        <v>72037462</v>
      </c>
      <c r="B1946" s="2">
        <v>46079</v>
      </c>
      <c r="C1946" t="s">
        <v>3271</v>
      </c>
      <c r="D1946" t="s">
        <v>3107</v>
      </c>
      <c r="E1946" t="s">
        <v>3108</v>
      </c>
      <c r="F1946" t="s">
        <v>4987</v>
      </c>
      <c r="G1946" t="s">
        <v>4988</v>
      </c>
      <c r="H1946" t="s">
        <v>3111</v>
      </c>
      <c r="I1946" t="s">
        <v>3112</v>
      </c>
      <c r="J1946" t="s">
        <v>31</v>
      </c>
      <c r="K1946" t="s">
        <v>12</v>
      </c>
      <c r="L1946">
        <v>100</v>
      </c>
      <c r="M1946" t="s">
        <v>13</v>
      </c>
      <c r="N1946" t="s">
        <v>14</v>
      </c>
      <c r="O1946">
        <v>12</v>
      </c>
      <c r="P1946">
        <v>1200</v>
      </c>
      <c r="Q1946">
        <v>31.232500000000002</v>
      </c>
      <c r="R1946" s="7">
        <v>12</v>
      </c>
      <c r="S1946" s="1">
        <v>1200</v>
      </c>
      <c r="T1946" t="s">
        <v>315</v>
      </c>
      <c r="U1946" s="7">
        <v>31.232500000000002</v>
      </c>
      <c r="V1946" s="1">
        <v>37479</v>
      </c>
      <c r="W1946">
        <v>2026</v>
      </c>
    </row>
    <row r="1947" spans="1:23" x14ac:dyDescent="0.3">
      <c r="A1947">
        <v>72037462</v>
      </c>
      <c r="B1947" s="2">
        <v>46079</v>
      </c>
      <c r="C1947" t="s">
        <v>3271</v>
      </c>
      <c r="D1947" t="s">
        <v>3107</v>
      </c>
      <c r="E1947" t="s">
        <v>3108</v>
      </c>
      <c r="F1947" t="s">
        <v>4987</v>
      </c>
      <c r="G1947" t="s">
        <v>4988</v>
      </c>
      <c r="H1947" t="s">
        <v>3113</v>
      </c>
      <c r="I1947" t="s">
        <v>3114</v>
      </c>
      <c r="J1947" t="s">
        <v>31</v>
      </c>
      <c r="K1947" t="s">
        <v>12</v>
      </c>
      <c r="L1947">
        <v>1000</v>
      </c>
      <c r="M1947" t="s">
        <v>13</v>
      </c>
      <c r="N1947" t="s">
        <v>14</v>
      </c>
      <c r="O1947">
        <v>12</v>
      </c>
      <c r="P1947">
        <v>12000</v>
      </c>
      <c r="Q1947">
        <v>31.232500000000002</v>
      </c>
      <c r="R1947" s="7">
        <v>12</v>
      </c>
      <c r="S1947" s="1">
        <v>12000</v>
      </c>
      <c r="T1947" t="s">
        <v>315</v>
      </c>
      <c r="U1947" s="7">
        <v>31.232500000000002</v>
      </c>
      <c r="V1947" s="1">
        <v>374790</v>
      </c>
      <c r="W1947">
        <v>2026</v>
      </c>
    </row>
    <row r="1948" spans="1:23" x14ac:dyDescent="0.3">
      <c r="A1948">
        <v>72037462</v>
      </c>
      <c r="B1948" s="2">
        <v>46079</v>
      </c>
      <c r="C1948" t="s">
        <v>3271</v>
      </c>
      <c r="D1948" t="s">
        <v>3107</v>
      </c>
      <c r="E1948" t="s">
        <v>3108</v>
      </c>
      <c r="F1948" t="s">
        <v>4987</v>
      </c>
      <c r="G1948" t="s">
        <v>4988</v>
      </c>
      <c r="H1948" t="s">
        <v>3113</v>
      </c>
      <c r="I1948" t="s">
        <v>3114</v>
      </c>
      <c r="J1948" t="s">
        <v>31</v>
      </c>
      <c r="K1948" t="s">
        <v>12</v>
      </c>
      <c r="L1948">
        <v>1000</v>
      </c>
      <c r="M1948" t="s">
        <v>13</v>
      </c>
      <c r="N1948" t="s">
        <v>14</v>
      </c>
      <c r="O1948">
        <v>12</v>
      </c>
      <c r="P1948">
        <v>12000</v>
      </c>
      <c r="Q1948">
        <v>31.232500000000002</v>
      </c>
      <c r="R1948" s="7">
        <v>12</v>
      </c>
      <c r="S1948" s="1">
        <v>12000</v>
      </c>
      <c r="T1948" t="s">
        <v>315</v>
      </c>
      <c r="U1948" s="7">
        <v>31.232500000000002</v>
      </c>
      <c r="V1948" s="1">
        <v>374790</v>
      </c>
      <c r="W1948">
        <v>2026</v>
      </c>
    </row>
    <row r="1949" spans="1:23" x14ac:dyDescent="0.3">
      <c r="A1949">
        <v>72037462</v>
      </c>
      <c r="B1949" s="2">
        <v>46079</v>
      </c>
      <c r="C1949" t="s">
        <v>3271</v>
      </c>
      <c r="D1949" t="s">
        <v>3107</v>
      </c>
      <c r="E1949" t="s">
        <v>3108</v>
      </c>
      <c r="F1949" t="s">
        <v>4987</v>
      </c>
      <c r="G1949" t="s">
        <v>4988</v>
      </c>
      <c r="H1949" t="s">
        <v>3113</v>
      </c>
      <c r="I1949" t="s">
        <v>3114</v>
      </c>
      <c r="J1949" t="s">
        <v>31</v>
      </c>
      <c r="K1949" t="s">
        <v>12</v>
      </c>
      <c r="L1949">
        <v>1000</v>
      </c>
      <c r="M1949" t="s">
        <v>13</v>
      </c>
      <c r="N1949" t="s">
        <v>14</v>
      </c>
      <c r="O1949">
        <v>12</v>
      </c>
      <c r="P1949">
        <v>12000</v>
      </c>
      <c r="Q1949">
        <v>31.232500000000002</v>
      </c>
      <c r="R1949" s="7">
        <v>12</v>
      </c>
      <c r="S1949" s="1">
        <v>12000</v>
      </c>
      <c r="T1949" t="s">
        <v>315</v>
      </c>
      <c r="U1949" s="7">
        <v>31.232500000000002</v>
      </c>
      <c r="V1949" s="1">
        <v>374790</v>
      </c>
      <c r="W1949">
        <v>2026</v>
      </c>
    </row>
    <row r="1950" spans="1:23" x14ac:dyDescent="0.3">
      <c r="A1950">
        <v>72037462</v>
      </c>
      <c r="B1950" s="2">
        <v>46079</v>
      </c>
      <c r="C1950" t="s">
        <v>3271</v>
      </c>
      <c r="D1950" t="s">
        <v>3107</v>
      </c>
      <c r="E1950" t="s">
        <v>3108</v>
      </c>
      <c r="F1950" t="s">
        <v>4987</v>
      </c>
      <c r="G1950" t="s">
        <v>4988</v>
      </c>
      <c r="H1950" t="s">
        <v>3115</v>
      </c>
      <c r="I1950" t="s">
        <v>3116</v>
      </c>
      <c r="J1950" t="s">
        <v>31</v>
      </c>
      <c r="K1950" t="s">
        <v>12</v>
      </c>
      <c r="L1950">
        <v>750</v>
      </c>
      <c r="M1950" t="s">
        <v>13</v>
      </c>
      <c r="N1950" t="s">
        <v>14</v>
      </c>
      <c r="O1950">
        <v>12</v>
      </c>
      <c r="P1950">
        <v>9000</v>
      </c>
      <c r="Q1950">
        <v>31.232500000000002</v>
      </c>
      <c r="R1950" s="7">
        <v>12</v>
      </c>
      <c r="S1950" s="1">
        <v>9000</v>
      </c>
      <c r="T1950" t="s">
        <v>315</v>
      </c>
      <c r="U1950" s="7">
        <v>31.232500000000002</v>
      </c>
      <c r="V1950" s="1">
        <v>281092.5</v>
      </c>
      <c r="W1950">
        <v>2026</v>
      </c>
    </row>
    <row r="1951" spans="1:23" x14ac:dyDescent="0.3">
      <c r="A1951">
        <v>72037462</v>
      </c>
      <c r="B1951" s="2">
        <v>46079</v>
      </c>
      <c r="C1951" t="s">
        <v>3271</v>
      </c>
      <c r="D1951" t="s">
        <v>3107</v>
      </c>
      <c r="E1951" t="s">
        <v>3108</v>
      </c>
      <c r="F1951" t="s">
        <v>4987</v>
      </c>
      <c r="G1951" t="s">
        <v>4988</v>
      </c>
      <c r="H1951" t="s">
        <v>3115</v>
      </c>
      <c r="I1951" t="s">
        <v>3116</v>
      </c>
      <c r="J1951" t="s">
        <v>31</v>
      </c>
      <c r="K1951" t="s">
        <v>12</v>
      </c>
      <c r="L1951">
        <v>750</v>
      </c>
      <c r="M1951" t="s">
        <v>13</v>
      </c>
      <c r="N1951" t="s">
        <v>14</v>
      </c>
      <c r="O1951">
        <v>12</v>
      </c>
      <c r="P1951">
        <v>9000</v>
      </c>
      <c r="Q1951">
        <v>31.232500000000002</v>
      </c>
      <c r="R1951" s="7">
        <v>12</v>
      </c>
      <c r="S1951" s="1">
        <v>9000</v>
      </c>
      <c r="T1951" t="s">
        <v>315</v>
      </c>
      <c r="U1951" s="7">
        <v>31.232500000000002</v>
      </c>
      <c r="V1951" s="1">
        <v>281092.5</v>
      </c>
      <c r="W1951">
        <v>2026</v>
      </c>
    </row>
    <row r="1952" spans="1:23" x14ac:dyDescent="0.3">
      <c r="A1952">
        <v>72036484</v>
      </c>
      <c r="B1952" s="2">
        <v>46079</v>
      </c>
      <c r="C1952" t="s">
        <v>2548</v>
      </c>
      <c r="D1952" t="s">
        <v>329</v>
      </c>
      <c r="E1952" t="s">
        <v>330</v>
      </c>
      <c r="F1952" t="s">
        <v>4347</v>
      </c>
      <c r="G1952" t="s">
        <v>4348</v>
      </c>
      <c r="H1952" t="s">
        <v>4443</v>
      </c>
      <c r="I1952" t="s">
        <v>4444</v>
      </c>
      <c r="J1952" t="s">
        <v>163</v>
      </c>
      <c r="K1952" t="s">
        <v>33</v>
      </c>
      <c r="L1952">
        <v>1155</v>
      </c>
      <c r="M1952" t="s">
        <v>49</v>
      </c>
      <c r="N1952" t="s">
        <v>14</v>
      </c>
      <c r="O1952">
        <v>1.5889</v>
      </c>
      <c r="P1952">
        <v>1835.18</v>
      </c>
      <c r="Q1952">
        <v>31.232500000000002</v>
      </c>
      <c r="R1952" s="7">
        <v>1.5889</v>
      </c>
      <c r="S1952" s="1">
        <v>1835.18002</v>
      </c>
      <c r="T1952" t="s">
        <v>315</v>
      </c>
      <c r="U1952" s="7">
        <v>31.232500000000002</v>
      </c>
      <c r="V1952" s="1">
        <v>57317.26</v>
      </c>
      <c r="W1952">
        <v>2026</v>
      </c>
    </row>
    <row r="1953" spans="1:23" x14ac:dyDescent="0.3">
      <c r="A1953">
        <v>72036484</v>
      </c>
      <c r="B1953" s="2">
        <v>46079</v>
      </c>
      <c r="C1953" t="s">
        <v>2548</v>
      </c>
      <c r="D1953" t="s">
        <v>329</v>
      </c>
      <c r="E1953" t="s">
        <v>330</v>
      </c>
      <c r="F1953" t="s">
        <v>4347</v>
      </c>
      <c r="G1953" t="s">
        <v>4348</v>
      </c>
      <c r="H1953" t="s">
        <v>4445</v>
      </c>
      <c r="I1953" t="s">
        <v>4446</v>
      </c>
      <c r="J1953" t="s">
        <v>163</v>
      </c>
      <c r="K1953" t="s">
        <v>33</v>
      </c>
      <c r="L1953">
        <v>1050</v>
      </c>
      <c r="M1953" t="s">
        <v>49</v>
      </c>
      <c r="N1953" t="s">
        <v>14</v>
      </c>
      <c r="O1953">
        <v>1.6223000000000001</v>
      </c>
      <c r="P1953">
        <v>1703.41</v>
      </c>
      <c r="Q1953">
        <v>31.232500000000002</v>
      </c>
      <c r="R1953" s="7">
        <v>1.6222989999999999</v>
      </c>
      <c r="S1953" s="1">
        <v>1703.409909</v>
      </c>
      <c r="T1953" t="s">
        <v>315</v>
      </c>
      <c r="U1953" s="7">
        <v>31.232500000000002</v>
      </c>
      <c r="V1953" s="1">
        <v>53201.75</v>
      </c>
      <c r="W1953">
        <v>2026</v>
      </c>
    </row>
    <row r="1954" spans="1:23" x14ac:dyDescent="0.3">
      <c r="A1954">
        <v>72036484</v>
      </c>
      <c r="B1954" s="2">
        <v>46079</v>
      </c>
      <c r="C1954" t="s">
        <v>2548</v>
      </c>
      <c r="D1954" t="s">
        <v>329</v>
      </c>
      <c r="E1954" t="s">
        <v>330</v>
      </c>
      <c r="F1954" t="s">
        <v>4347</v>
      </c>
      <c r="G1954" t="s">
        <v>4348</v>
      </c>
      <c r="H1954" t="s">
        <v>4447</v>
      </c>
      <c r="I1954" t="s">
        <v>4448</v>
      </c>
      <c r="J1954" t="s">
        <v>163</v>
      </c>
      <c r="K1954" t="s">
        <v>33</v>
      </c>
      <c r="L1954">
        <v>2310</v>
      </c>
      <c r="M1954" t="s">
        <v>49</v>
      </c>
      <c r="N1954" t="s">
        <v>14</v>
      </c>
      <c r="O1954">
        <v>1.5889</v>
      </c>
      <c r="P1954">
        <v>3670.3589999999999</v>
      </c>
      <c r="Q1954">
        <v>31.232500000000002</v>
      </c>
      <c r="R1954" s="7">
        <v>1.5889</v>
      </c>
      <c r="S1954" s="1">
        <v>3670.3590810000001</v>
      </c>
      <c r="T1954" t="s">
        <v>315</v>
      </c>
      <c r="U1954" s="7">
        <v>31.232500000000002</v>
      </c>
      <c r="V1954" s="1">
        <v>114634.49</v>
      </c>
      <c r="W1954">
        <v>2026</v>
      </c>
    </row>
    <row r="1955" spans="1:23" x14ac:dyDescent="0.3">
      <c r="A1955">
        <v>72036762</v>
      </c>
      <c r="B1955" s="2">
        <v>46079</v>
      </c>
      <c r="C1955" t="s">
        <v>2838</v>
      </c>
      <c r="D1955" t="s">
        <v>329</v>
      </c>
      <c r="E1955" t="s">
        <v>330</v>
      </c>
      <c r="F1955" t="s">
        <v>4449</v>
      </c>
      <c r="G1955" t="s">
        <v>4450</v>
      </c>
      <c r="H1955" t="s">
        <v>582</v>
      </c>
      <c r="I1955" t="s">
        <v>966</v>
      </c>
      <c r="J1955" t="s">
        <v>163</v>
      </c>
      <c r="K1955" t="s">
        <v>32</v>
      </c>
      <c r="L1955">
        <v>957</v>
      </c>
      <c r="M1955" t="s">
        <v>49</v>
      </c>
      <c r="N1955" t="s">
        <v>14</v>
      </c>
      <c r="O1955">
        <v>1.3260000000000001</v>
      </c>
      <c r="P1955">
        <v>1268.98</v>
      </c>
      <c r="Q1955">
        <v>31.232500000000002</v>
      </c>
      <c r="R1955" s="7">
        <v>1.3260000000000001</v>
      </c>
      <c r="S1955" s="1">
        <v>1268.9800680000001</v>
      </c>
      <c r="T1955" t="s">
        <v>315</v>
      </c>
      <c r="U1955" s="7">
        <v>31.232500000000002</v>
      </c>
      <c r="V1955" s="1">
        <v>39633.42</v>
      </c>
      <c r="W1955">
        <v>2026</v>
      </c>
    </row>
    <row r="1956" spans="1:23" x14ac:dyDescent="0.3">
      <c r="A1956">
        <v>72035068</v>
      </c>
      <c r="B1956" s="2">
        <v>46079</v>
      </c>
      <c r="C1956" t="s">
        <v>2476</v>
      </c>
      <c r="D1956" t="s">
        <v>329</v>
      </c>
      <c r="E1956" t="s">
        <v>330</v>
      </c>
      <c r="F1956" t="s">
        <v>4314</v>
      </c>
      <c r="G1956" t="s">
        <v>4315</v>
      </c>
      <c r="H1956" t="s">
        <v>1214</v>
      </c>
      <c r="I1956" t="s">
        <v>1215</v>
      </c>
      <c r="J1956" t="s">
        <v>163</v>
      </c>
      <c r="K1956" t="s">
        <v>33</v>
      </c>
      <c r="L1956">
        <v>67</v>
      </c>
      <c r="M1956" t="s">
        <v>49</v>
      </c>
      <c r="N1956" t="s">
        <v>14</v>
      </c>
      <c r="O1956">
        <v>0.45590000000000003</v>
      </c>
      <c r="P1956">
        <v>30.545000000000002</v>
      </c>
      <c r="Q1956">
        <v>31.232500000000002</v>
      </c>
      <c r="R1956" s="7">
        <v>0.45590000000000003</v>
      </c>
      <c r="S1956" s="1">
        <v>30.545105</v>
      </c>
      <c r="T1956" t="s">
        <v>315</v>
      </c>
      <c r="U1956" s="7">
        <v>31.232500000000002</v>
      </c>
      <c r="V1956" s="1">
        <v>954</v>
      </c>
      <c r="W1956">
        <v>2026</v>
      </c>
    </row>
    <row r="1957" spans="1:23" x14ac:dyDescent="0.3">
      <c r="A1957">
        <v>72036657</v>
      </c>
      <c r="B1957" s="2">
        <v>46079</v>
      </c>
      <c r="C1957" t="s">
        <v>2655</v>
      </c>
      <c r="D1957" t="s">
        <v>329</v>
      </c>
      <c r="E1957" t="s">
        <v>330</v>
      </c>
      <c r="F1957" t="s">
        <v>4314</v>
      </c>
      <c r="G1957" t="s">
        <v>4315</v>
      </c>
      <c r="H1957" t="s">
        <v>1701</v>
      </c>
      <c r="I1957" t="s">
        <v>1702</v>
      </c>
      <c r="J1957" t="s">
        <v>163</v>
      </c>
      <c r="K1957" t="s">
        <v>33</v>
      </c>
      <c r="L1957">
        <v>1120</v>
      </c>
      <c r="M1957" t="s">
        <v>49</v>
      </c>
      <c r="N1957" t="s">
        <v>14</v>
      </c>
      <c r="O1957">
        <v>0.94910000000000005</v>
      </c>
      <c r="P1957">
        <v>1062.992</v>
      </c>
      <c r="Q1957">
        <v>31.232500000000002</v>
      </c>
      <c r="R1957" s="7">
        <v>0.94910000000000005</v>
      </c>
      <c r="S1957" s="1">
        <v>1062.9920750000001</v>
      </c>
      <c r="T1957" t="s">
        <v>315</v>
      </c>
      <c r="U1957" s="7">
        <v>31.232500000000002</v>
      </c>
      <c r="V1957" s="1">
        <v>33199.9</v>
      </c>
      <c r="W1957">
        <v>2026</v>
      </c>
    </row>
    <row r="1958" spans="1:23" x14ac:dyDescent="0.3">
      <c r="A1958">
        <v>72036745</v>
      </c>
      <c r="B1958" s="2">
        <v>46079</v>
      </c>
      <c r="C1958" t="s">
        <v>2542</v>
      </c>
      <c r="D1958" t="s">
        <v>329</v>
      </c>
      <c r="E1958" t="s">
        <v>330</v>
      </c>
      <c r="F1958" t="s">
        <v>4314</v>
      </c>
      <c r="G1958" t="s">
        <v>4315</v>
      </c>
      <c r="H1958" t="s">
        <v>4439</v>
      </c>
      <c r="I1958" t="s">
        <v>4440</v>
      </c>
      <c r="J1958" t="s">
        <v>163</v>
      </c>
      <c r="K1958" t="s">
        <v>33</v>
      </c>
      <c r="L1958">
        <v>896</v>
      </c>
      <c r="M1958" t="s">
        <v>49</v>
      </c>
      <c r="N1958" t="s">
        <v>14</v>
      </c>
      <c r="O1958">
        <v>0.94910000000000005</v>
      </c>
      <c r="P1958">
        <v>850.39400000000001</v>
      </c>
      <c r="Q1958">
        <v>31.232500000000002</v>
      </c>
      <c r="R1958" s="7">
        <v>0.94910000000000005</v>
      </c>
      <c r="S1958" s="1">
        <v>850.39398000000006</v>
      </c>
      <c r="T1958" t="s">
        <v>315</v>
      </c>
      <c r="U1958" s="7">
        <v>31.232500000000002</v>
      </c>
      <c r="V1958" s="1">
        <v>26559.93</v>
      </c>
      <c r="W1958">
        <v>2026</v>
      </c>
    </row>
    <row r="1959" spans="1:23" x14ac:dyDescent="0.3">
      <c r="A1959">
        <v>72036750</v>
      </c>
      <c r="B1959" s="2">
        <v>46079</v>
      </c>
      <c r="C1959" t="s">
        <v>2542</v>
      </c>
      <c r="D1959" t="s">
        <v>329</v>
      </c>
      <c r="E1959" t="s">
        <v>330</v>
      </c>
      <c r="F1959" t="s">
        <v>4314</v>
      </c>
      <c r="G1959" t="s">
        <v>4315</v>
      </c>
      <c r="H1959" t="s">
        <v>4441</v>
      </c>
      <c r="I1959" t="s">
        <v>4442</v>
      </c>
      <c r="J1959" t="s">
        <v>163</v>
      </c>
      <c r="K1959" t="s">
        <v>33</v>
      </c>
      <c r="L1959">
        <v>896</v>
      </c>
      <c r="M1959" t="s">
        <v>49</v>
      </c>
      <c r="N1959" t="s">
        <v>14</v>
      </c>
      <c r="O1959">
        <v>0.94910000000000005</v>
      </c>
      <c r="P1959">
        <v>850.39400000000001</v>
      </c>
      <c r="Q1959">
        <v>31.232500000000002</v>
      </c>
      <c r="R1959" s="7">
        <v>0.94910000000000005</v>
      </c>
      <c r="S1959" s="1">
        <v>850.39398000000006</v>
      </c>
      <c r="T1959" t="s">
        <v>315</v>
      </c>
      <c r="U1959" s="7">
        <v>31.232500000000002</v>
      </c>
      <c r="V1959" s="1">
        <v>26559.93</v>
      </c>
      <c r="W1959">
        <v>2026</v>
      </c>
    </row>
    <row r="1960" spans="1:23" x14ac:dyDescent="0.3">
      <c r="A1960">
        <v>72036744</v>
      </c>
      <c r="B1960" s="2">
        <v>46079</v>
      </c>
      <c r="C1960" t="s">
        <v>2542</v>
      </c>
      <c r="D1960" t="s">
        <v>329</v>
      </c>
      <c r="E1960" t="s">
        <v>330</v>
      </c>
      <c r="F1960" t="s">
        <v>4314</v>
      </c>
      <c r="G1960" t="s">
        <v>4315</v>
      </c>
      <c r="H1960" t="s">
        <v>1701</v>
      </c>
      <c r="I1960" t="s">
        <v>1702</v>
      </c>
      <c r="J1960" t="s">
        <v>163</v>
      </c>
      <c r="K1960" t="s">
        <v>33</v>
      </c>
      <c r="L1960">
        <v>224</v>
      </c>
      <c r="M1960" t="s">
        <v>49</v>
      </c>
      <c r="N1960" t="s">
        <v>14</v>
      </c>
      <c r="O1960">
        <v>0.94910000000000005</v>
      </c>
      <c r="P1960">
        <v>212.59800000000001</v>
      </c>
      <c r="Q1960">
        <v>31.232500000000002</v>
      </c>
      <c r="R1960" s="7">
        <v>0.94910000000000005</v>
      </c>
      <c r="S1960" s="1">
        <v>212.598094</v>
      </c>
      <c r="T1960" t="s">
        <v>315</v>
      </c>
      <c r="U1960" s="7">
        <v>31.232500000000002</v>
      </c>
      <c r="V1960" s="1">
        <v>6639.97</v>
      </c>
      <c r="W1960">
        <v>2026</v>
      </c>
    </row>
    <row r="1961" spans="1:23" x14ac:dyDescent="0.3">
      <c r="A1961">
        <v>72036820</v>
      </c>
      <c r="B1961" s="2">
        <v>46079</v>
      </c>
      <c r="C1961" t="s">
        <v>2687</v>
      </c>
      <c r="D1961" t="s">
        <v>329</v>
      </c>
      <c r="E1961" t="s">
        <v>330</v>
      </c>
      <c r="F1961" t="s">
        <v>4314</v>
      </c>
      <c r="G1961" t="s">
        <v>4315</v>
      </c>
      <c r="H1961" t="s">
        <v>871</v>
      </c>
      <c r="I1961" t="s">
        <v>872</v>
      </c>
      <c r="J1961" t="s">
        <v>163</v>
      </c>
      <c r="K1961" t="s">
        <v>33</v>
      </c>
      <c r="L1961">
        <v>246</v>
      </c>
      <c r="M1961" t="s">
        <v>49</v>
      </c>
      <c r="N1961" t="s">
        <v>14</v>
      </c>
      <c r="O1961">
        <v>0.42159999999999997</v>
      </c>
      <c r="P1961">
        <v>103.714</v>
      </c>
      <c r="Q1961">
        <v>31.232500000000002</v>
      </c>
      <c r="R1961" s="7">
        <v>0.421599</v>
      </c>
      <c r="S1961" s="1">
        <v>103.714079</v>
      </c>
      <c r="T1961" t="s">
        <v>315</v>
      </c>
      <c r="U1961" s="7">
        <v>31.232500000000002</v>
      </c>
      <c r="V1961" s="1">
        <v>3239.25</v>
      </c>
      <c r="W1961">
        <v>2026</v>
      </c>
    </row>
    <row r="1962" spans="1:23" x14ac:dyDescent="0.3">
      <c r="A1962">
        <v>72036457</v>
      </c>
      <c r="B1962" s="2">
        <v>46079</v>
      </c>
      <c r="C1962" t="s">
        <v>2539</v>
      </c>
      <c r="D1962" t="s">
        <v>329</v>
      </c>
      <c r="E1962" t="s">
        <v>330</v>
      </c>
      <c r="F1962" t="s">
        <v>4347</v>
      </c>
      <c r="G1962" t="s">
        <v>4348</v>
      </c>
      <c r="H1962" t="s">
        <v>545</v>
      </c>
      <c r="I1962" t="s">
        <v>546</v>
      </c>
      <c r="J1962" t="s">
        <v>50</v>
      </c>
      <c r="K1962" t="s">
        <v>33</v>
      </c>
      <c r="L1962">
        <v>1020</v>
      </c>
      <c r="M1962" t="s">
        <v>49</v>
      </c>
      <c r="N1962" t="s">
        <v>14</v>
      </c>
      <c r="O1962">
        <v>1.7121</v>
      </c>
      <c r="P1962">
        <v>1746.3420000000001</v>
      </c>
      <c r="Q1962">
        <v>31.232500000000002</v>
      </c>
      <c r="R1962" s="7">
        <v>1.712099</v>
      </c>
      <c r="S1962" s="1">
        <v>1746.3421109999999</v>
      </c>
      <c r="T1962" t="s">
        <v>315</v>
      </c>
      <c r="U1962" s="7">
        <v>31.232500000000002</v>
      </c>
      <c r="V1962" s="1">
        <v>54542.63</v>
      </c>
      <c r="W1962">
        <v>2026</v>
      </c>
    </row>
    <row r="1963" spans="1:23" x14ac:dyDescent="0.3">
      <c r="A1963">
        <v>72037168</v>
      </c>
      <c r="B1963" s="2">
        <v>46079</v>
      </c>
      <c r="C1963" t="s">
        <v>2606</v>
      </c>
      <c r="D1963" t="s">
        <v>329</v>
      </c>
      <c r="E1963" t="s">
        <v>330</v>
      </c>
      <c r="F1963" t="s">
        <v>4347</v>
      </c>
      <c r="G1963" t="s">
        <v>4348</v>
      </c>
      <c r="H1963" t="s">
        <v>371</v>
      </c>
      <c r="I1963" t="s">
        <v>372</v>
      </c>
      <c r="J1963" t="s">
        <v>50</v>
      </c>
      <c r="K1963" t="s">
        <v>33</v>
      </c>
      <c r="L1963">
        <v>600</v>
      </c>
      <c r="M1963" t="s">
        <v>49</v>
      </c>
      <c r="N1963" t="s">
        <v>14</v>
      </c>
      <c r="O1963">
        <v>1.4359999999999999</v>
      </c>
      <c r="P1963">
        <v>861.6</v>
      </c>
      <c r="Q1963">
        <v>31.232500000000002</v>
      </c>
      <c r="R1963" s="7">
        <v>1.4359999999999999</v>
      </c>
      <c r="S1963" s="1">
        <v>861.59993499999996</v>
      </c>
      <c r="T1963" t="s">
        <v>315</v>
      </c>
      <c r="U1963" s="7">
        <v>31.232500000000002</v>
      </c>
      <c r="V1963" s="1">
        <v>26909.919999999998</v>
      </c>
      <c r="W1963">
        <v>2026</v>
      </c>
    </row>
    <row r="1964" spans="1:23" x14ac:dyDescent="0.3">
      <c r="A1964">
        <v>72036455</v>
      </c>
      <c r="B1964" s="2">
        <v>46079</v>
      </c>
      <c r="C1964" t="s">
        <v>2539</v>
      </c>
      <c r="D1964" t="s">
        <v>329</v>
      </c>
      <c r="E1964" t="s">
        <v>330</v>
      </c>
      <c r="F1964" t="s">
        <v>4347</v>
      </c>
      <c r="G1964" t="s">
        <v>4348</v>
      </c>
      <c r="H1964" t="s">
        <v>596</v>
      </c>
      <c r="I1964" t="s">
        <v>597</v>
      </c>
      <c r="J1964" t="s">
        <v>50</v>
      </c>
      <c r="K1964" t="s">
        <v>33</v>
      </c>
      <c r="L1964">
        <v>323</v>
      </c>
      <c r="M1964" t="s">
        <v>49</v>
      </c>
      <c r="N1964" t="s">
        <v>14</v>
      </c>
      <c r="O1964">
        <v>1.7121</v>
      </c>
      <c r="P1964">
        <v>553.00800000000004</v>
      </c>
      <c r="Q1964">
        <v>31.232500000000002</v>
      </c>
      <c r="R1964" s="7">
        <v>1.712099</v>
      </c>
      <c r="S1964" s="1">
        <v>553.007924</v>
      </c>
      <c r="T1964" t="s">
        <v>315</v>
      </c>
      <c r="U1964" s="7">
        <v>31.232500000000002</v>
      </c>
      <c r="V1964" s="1">
        <v>17271.82</v>
      </c>
      <c r="W1964">
        <v>2026</v>
      </c>
    </row>
    <row r="1965" spans="1:23" x14ac:dyDescent="0.3">
      <c r="A1965">
        <v>72036455</v>
      </c>
      <c r="B1965" s="2">
        <v>46079</v>
      </c>
      <c r="C1965" t="s">
        <v>2539</v>
      </c>
      <c r="D1965" t="s">
        <v>329</v>
      </c>
      <c r="E1965" t="s">
        <v>330</v>
      </c>
      <c r="F1965" t="s">
        <v>4347</v>
      </c>
      <c r="G1965" t="s">
        <v>4348</v>
      </c>
      <c r="H1965" t="s">
        <v>545</v>
      </c>
      <c r="I1965" t="s">
        <v>546</v>
      </c>
      <c r="J1965" t="s">
        <v>50</v>
      </c>
      <c r="K1965" t="s">
        <v>33</v>
      </c>
      <c r="L1965">
        <v>1620</v>
      </c>
      <c r="M1965" t="s">
        <v>49</v>
      </c>
      <c r="N1965" t="s">
        <v>14</v>
      </c>
      <c r="O1965">
        <v>1.7121</v>
      </c>
      <c r="P1965">
        <v>2773.6019999999999</v>
      </c>
      <c r="Q1965">
        <v>31.232500000000002</v>
      </c>
      <c r="R1965" s="7">
        <v>1.712099</v>
      </c>
      <c r="S1965" s="1">
        <v>2773.6018570000001</v>
      </c>
      <c r="T1965" t="s">
        <v>315</v>
      </c>
      <c r="U1965" s="7">
        <v>31.232500000000002</v>
      </c>
      <c r="V1965" s="1">
        <v>86626.52</v>
      </c>
      <c r="W1965">
        <v>2026</v>
      </c>
    </row>
    <row r="1966" spans="1:23" x14ac:dyDescent="0.3">
      <c r="A1966">
        <v>72036460</v>
      </c>
      <c r="B1966" s="2">
        <v>46079</v>
      </c>
      <c r="C1966" t="s">
        <v>2539</v>
      </c>
      <c r="D1966" t="s">
        <v>329</v>
      </c>
      <c r="E1966" t="s">
        <v>330</v>
      </c>
      <c r="F1966" t="s">
        <v>4347</v>
      </c>
      <c r="G1966" t="s">
        <v>4348</v>
      </c>
      <c r="H1966" t="s">
        <v>596</v>
      </c>
      <c r="I1966" t="s">
        <v>597</v>
      </c>
      <c r="J1966" t="s">
        <v>50</v>
      </c>
      <c r="K1966" t="s">
        <v>33</v>
      </c>
      <c r="L1966">
        <v>1050</v>
      </c>
      <c r="M1966" t="s">
        <v>49</v>
      </c>
      <c r="N1966" t="s">
        <v>14</v>
      </c>
      <c r="O1966">
        <v>1.7121</v>
      </c>
      <c r="P1966">
        <v>1797.7</v>
      </c>
      <c r="Q1966">
        <v>31.232500000000002</v>
      </c>
      <c r="R1966" s="7">
        <v>1.712099</v>
      </c>
      <c r="S1966" s="1">
        <v>1797.7001519999999</v>
      </c>
      <c r="T1966" t="s">
        <v>315</v>
      </c>
      <c r="U1966" s="7">
        <v>31.232500000000002</v>
      </c>
      <c r="V1966" s="1">
        <v>56146.67</v>
      </c>
      <c r="W1966">
        <v>2026</v>
      </c>
    </row>
    <row r="1967" spans="1:23" x14ac:dyDescent="0.3">
      <c r="A1967">
        <v>72036463</v>
      </c>
      <c r="B1967" s="2">
        <v>46079</v>
      </c>
      <c r="C1967" t="s">
        <v>2539</v>
      </c>
      <c r="D1967" t="s">
        <v>329</v>
      </c>
      <c r="E1967" t="s">
        <v>330</v>
      </c>
      <c r="F1967" t="s">
        <v>4347</v>
      </c>
      <c r="G1967" t="s">
        <v>4348</v>
      </c>
      <c r="H1967" t="s">
        <v>4387</v>
      </c>
      <c r="I1967" t="s">
        <v>4388</v>
      </c>
      <c r="J1967" t="s">
        <v>50</v>
      </c>
      <c r="K1967" t="s">
        <v>33</v>
      </c>
      <c r="L1967">
        <v>1000</v>
      </c>
      <c r="M1967" t="s">
        <v>49</v>
      </c>
      <c r="N1967" t="s">
        <v>14</v>
      </c>
      <c r="O1967">
        <v>1.7121</v>
      </c>
      <c r="P1967">
        <v>1712.1</v>
      </c>
      <c r="Q1967">
        <v>31.232500000000002</v>
      </c>
      <c r="R1967" s="7">
        <v>1.712099</v>
      </c>
      <c r="S1967" s="1">
        <v>1712.0998950000001</v>
      </c>
      <c r="T1967" t="s">
        <v>315</v>
      </c>
      <c r="U1967" s="7">
        <v>31.232500000000002</v>
      </c>
      <c r="V1967" s="1">
        <v>53473.16</v>
      </c>
      <c r="W1967">
        <v>2026</v>
      </c>
    </row>
    <row r="1968" spans="1:23" x14ac:dyDescent="0.3">
      <c r="A1968">
        <v>72036677</v>
      </c>
      <c r="B1968" s="2">
        <v>46079</v>
      </c>
      <c r="C1968" t="s">
        <v>2655</v>
      </c>
      <c r="D1968" t="s">
        <v>329</v>
      </c>
      <c r="E1968" t="s">
        <v>330</v>
      </c>
      <c r="F1968" t="s">
        <v>4347</v>
      </c>
      <c r="G1968" t="s">
        <v>4348</v>
      </c>
      <c r="H1968" t="s">
        <v>1925</v>
      </c>
      <c r="I1968" t="s">
        <v>1926</v>
      </c>
      <c r="J1968" t="s">
        <v>50</v>
      </c>
      <c r="K1968" t="s">
        <v>33</v>
      </c>
      <c r="L1968">
        <v>1010</v>
      </c>
      <c r="M1968" t="s">
        <v>49</v>
      </c>
      <c r="N1968" t="s">
        <v>14</v>
      </c>
      <c r="O1968">
        <v>1.8853</v>
      </c>
      <c r="P1968">
        <v>1904.153</v>
      </c>
      <c r="Q1968">
        <v>31.232500000000002</v>
      </c>
      <c r="R1968" s="7">
        <v>1.8852990000000001</v>
      </c>
      <c r="S1968" s="1">
        <v>1904.153045</v>
      </c>
      <c r="T1968" t="s">
        <v>315</v>
      </c>
      <c r="U1968" s="7">
        <v>31.232500000000002</v>
      </c>
      <c r="V1968" s="1">
        <v>59471.46</v>
      </c>
      <c r="W1968">
        <v>2026</v>
      </c>
    </row>
    <row r="1969" spans="1:23" x14ac:dyDescent="0.3">
      <c r="A1969">
        <v>72034959</v>
      </c>
      <c r="B1969" s="2">
        <v>46079</v>
      </c>
      <c r="C1969" t="s">
        <v>2488</v>
      </c>
      <c r="D1969" t="s">
        <v>329</v>
      </c>
      <c r="E1969" t="s">
        <v>330</v>
      </c>
      <c r="F1969" t="s">
        <v>4347</v>
      </c>
      <c r="G1969" t="s">
        <v>4348</v>
      </c>
      <c r="H1969" t="s">
        <v>769</v>
      </c>
      <c r="I1969" t="s">
        <v>770</v>
      </c>
      <c r="J1969" t="s">
        <v>50</v>
      </c>
      <c r="K1969" t="s">
        <v>33</v>
      </c>
      <c r="L1969">
        <v>600</v>
      </c>
      <c r="M1969" t="s">
        <v>49</v>
      </c>
      <c r="N1969" t="s">
        <v>14</v>
      </c>
      <c r="O1969">
        <v>1.4359999999999999</v>
      </c>
      <c r="P1969">
        <v>861.6</v>
      </c>
      <c r="Q1969">
        <v>31.232500000000002</v>
      </c>
      <c r="R1969" s="7">
        <v>1.4359999999999999</v>
      </c>
      <c r="S1969" s="1">
        <v>861.59993499999996</v>
      </c>
      <c r="T1969" t="s">
        <v>315</v>
      </c>
      <c r="U1969" s="7">
        <v>31.232500000000002</v>
      </c>
      <c r="V1969" s="1">
        <v>26909.919999999998</v>
      </c>
      <c r="W1969">
        <v>2026</v>
      </c>
    </row>
    <row r="1970" spans="1:23" x14ac:dyDescent="0.3">
      <c r="A1970">
        <v>72036454</v>
      </c>
      <c r="B1970" s="2">
        <v>46079</v>
      </c>
      <c r="C1970" t="s">
        <v>2539</v>
      </c>
      <c r="D1970" t="s">
        <v>329</v>
      </c>
      <c r="E1970" t="s">
        <v>330</v>
      </c>
      <c r="F1970" t="s">
        <v>4347</v>
      </c>
      <c r="G1970" t="s">
        <v>4348</v>
      </c>
      <c r="H1970" t="s">
        <v>545</v>
      </c>
      <c r="I1970" t="s">
        <v>546</v>
      </c>
      <c r="J1970" t="s">
        <v>50</v>
      </c>
      <c r="K1970" t="s">
        <v>33</v>
      </c>
      <c r="L1970">
        <v>1500</v>
      </c>
      <c r="M1970" t="s">
        <v>49</v>
      </c>
      <c r="N1970" t="s">
        <v>14</v>
      </c>
      <c r="O1970">
        <v>1.7121</v>
      </c>
      <c r="P1970">
        <v>2568.15</v>
      </c>
      <c r="Q1970">
        <v>31.232500000000002</v>
      </c>
      <c r="R1970" s="7">
        <v>1.712099</v>
      </c>
      <c r="S1970" s="1">
        <v>2568.1498430000001</v>
      </c>
      <c r="T1970" t="s">
        <v>315</v>
      </c>
      <c r="U1970" s="7">
        <v>31.232500000000002</v>
      </c>
      <c r="V1970" s="1">
        <v>80209.740000000005</v>
      </c>
      <c r="W1970">
        <v>2026</v>
      </c>
    </row>
    <row r="1971" spans="1:23" x14ac:dyDescent="0.3">
      <c r="A1971">
        <v>72036744</v>
      </c>
      <c r="B1971" s="2">
        <v>46079</v>
      </c>
      <c r="C1971" t="s">
        <v>2542</v>
      </c>
      <c r="D1971" t="s">
        <v>329</v>
      </c>
      <c r="E1971" t="s">
        <v>330</v>
      </c>
      <c r="F1971" t="s">
        <v>4314</v>
      </c>
      <c r="G1971" t="s">
        <v>4315</v>
      </c>
      <c r="H1971" t="s">
        <v>4395</v>
      </c>
      <c r="I1971" t="s">
        <v>4396</v>
      </c>
      <c r="J1971" t="s">
        <v>50</v>
      </c>
      <c r="K1971" t="s">
        <v>33</v>
      </c>
      <c r="L1971">
        <v>1408</v>
      </c>
      <c r="M1971" t="s">
        <v>49</v>
      </c>
      <c r="N1971" t="s">
        <v>14</v>
      </c>
      <c r="O1971">
        <v>2.5369000000000002</v>
      </c>
      <c r="P1971">
        <v>3571.9549999999999</v>
      </c>
      <c r="Q1971">
        <v>31.232500000000002</v>
      </c>
      <c r="R1971" s="7">
        <v>2.5369000000000002</v>
      </c>
      <c r="S1971" s="1">
        <v>3571.9548540000001</v>
      </c>
      <c r="T1971" t="s">
        <v>315</v>
      </c>
      <c r="U1971" s="7">
        <v>31.232500000000002</v>
      </c>
      <c r="V1971" s="1">
        <v>111561.08</v>
      </c>
      <c r="W1971">
        <v>2026</v>
      </c>
    </row>
    <row r="1972" spans="1:23" x14ac:dyDescent="0.3">
      <c r="A1972">
        <v>72037145</v>
      </c>
      <c r="B1972" s="2">
        <v>46079</v>
      </c>
      <c r="C1972" t="s">
        <v>2606</v>
      </c>
      <c r="D1972" t="s">
        <v>329</v>
      </c>
      <c r="E1972" t="s">
        <v>330</v>
      </c>
      <c r="F1972" t="s">
        <v>4314</v>
      </c>
      <c r="G1972" t="s">
        <v>4315</v>
      </c>
      <c r="H1972" t="s">
        <v>4397</v>
      </c>
      <c r="I1972" t="s">
        <v>4398</v>
      </c>
      <c r="J1972" t="s">
        <v>50</v>
      </c>
      <c r="K1972" t="s">
        <v>33</v>
      </c>
      <c r="L1972">
        <v>640</v>
      </c>
      <c r="M1972" t="s">
        <v>49</v>
      </c>
      <c r="N1972" t="s">
        <v>14</v>
      </c>
      <c r="O1972">
        <v>2.5369000000000002</v>
      </c>
      <c r="P1972">
        <v>1623.616</v>
      </c>
      <c r="Q1972">
        <v>31.232500000000002</v>
      </c>
      <c r="R1972" s="7">
        <v>2.5369000000000002</v>
      </c>
      <c r="S1972" s="1">
        <v>1623.6161050000001</v>
      </c>
      <c r="T1972" t="s">
        <v>315</v>
      </c>
      <c r="U1972" s="7">
        <v>31.232500000000002</v>
      </c>
      <c r="V1972" s="1">
        <v>50709.59</v>
      </c>
      <c r="W1972">
        <v>2026</v>
      </c>
    </row>
    <row r="1973" spans="1:23" x14ac:dyDescent="0.3">
      <c r="A1973">
        <v>72036657</v>
      </c>
      <c r="B1973" s="2">
        <v>46079</v>
      </c>
      <c r="C1973" t="s">
        <v>2655</v>
      </c>
      <c r="D1973" t="s">
        <v>329</v>
      </c>
      <c r="E1973" t="s">
        <v>330</v>
      </c>
      <c r="F1973" t="s">
        <v>4314</v>
      </c>
      <c r="G1973" t="s">
        <v>4315</v>
      </c>
      <c r="H1973" t="s">
        <v>4395</v>
      </c>
      <c r="I1973" t="s">
        <v>4396</v>
      </c>
      <c r="J1973" t="s">
        <v>50</v>
      </c>
      <c r="K1973" t="s">
        <v>33</v>
      </c>
      <c r="L1973">
        <v>1088</v>
      </c>
      <c r="M1973" t="s">
        <v>49</v>
      </c>
      <c r="N1973" t="s">
        <v>14</v>
      </c>
      <c r="O1973">
        <v>2.5369000000000002</v>
      </c>
      <c r="P1973">
        <v>2760.1469999999999</v>
      </c>
      <c r="Q1973">
        <v>31.232500000000002</v>
      </c>
      <c r="R1973" s="7">
        <v>2.5369000000000002</v>
      </c>
      <c r="S1973" s="1">
        <v>2760.1469619999998</v>
      </c>
      <c r="T1973" t="s">
        <v>315</v>
      </c>
      <c r="U1973" s="7">
        <v>31.232500000000002</v>
      </c>
      <c r="V1973" s="1">
        <v>86206.29</v>
      </c>
      <c r="W1973">
        <v>2026</v>
      </c>
    </row>
    <row r="1974" spans="1:23" x14ac:dyDescent="0.3">
      <c r="A1974">
        <v>72035382</v>
      </c>
      <c r="B1974" s="2">
        <v>46079</v>
      </c>
      <c r="C1974" t="s">
        <v>2490</v>
      </c>
      <c r="D1974" t="s">
        <v>329</v>
      </c>
      <c r="E1974" t="s">
        <v>330</v>
      </c>
      <c r="F1974" t="s">
        <v>4314</v>
      </c>
      <c r="G1974" t="s">
        <v>4315</v>
      </c>
      <c r="H1974" t="s">
        <v>369</v>
      </c>
      <c r="I1974" t="s">
        <v>370</v>
      </c>
      <c r="J1974" t="s">
        <v>50</v>
      </c>
      <c r="K1974" t="s">
        <v>33</v>
      </c>
      <c r="L1974">
        <v>1029</v>
      </c>
      <c r="M1974" t="s">
        <v>49</v>
      </c>
      <c r="N1974" t="s">
        <v>14</v>
      </c>
      <c r="O1974">
        <v>2.0165999999999999</v>
      </c>
      <c r="P1974">
        <v>2075.0810000000001</v>
      </c>
      <c r="Q1974">
        <v>31.232500000000002</v>
      </c>
      <c r="R1974" s="7">
        <v>2.0165999999999999</v>
      </c>
      <c r="S1974" s="1">
        <v>2075.0810849999998</v>
      </c>
      <c r="T1974" t="s">
        <v>315</v>
      </c>
      <c r="U1974" s="7">
        <v>31.232500000000002</v>
      </c>
      <c r="V1974" s="1">
        <v>64809.97</v>
      </c>
      <c r="W1974">
        <v>2026</v>
      </c>
    </row>
    <row r="1975" spans="1:23" x14ac:dyDescent="0.3">
      <c r="A1975">
        <v>72036742</v>
      </c>
      <c r="B1975" s="2">
        <v>46079</v>
      </c>
      <c r="C1975" t="s">
        <v>2542</v>
      </c>
      <c r="D1975" t="s">
        <v>329</v>
      </c>
      <c r="E1975" t="s">
        <v>330</v>
      </c>
      <c r="F1975" t="s">
        <v>4314</v>
      </c>
      <c r="G1975" t="s">
        <v>4315</v>
      </c>
      <c r="H1975" t="s">
        <v>4399</v>
      </c>
      <c r="I1975" t="s">
        <v>4400</v>
      </c>
      <c r="J1975" t="s">
        <v>50</v>
      </c>
      <c r="K1975" t="s">
        <v>33</v>
      </c>
      <c r="L1975">
        <v>832</v>
      </c>
      <c r="M1975" t="s">
        <v>49</v>
      </c>
      <c r="N1975" t="s">
        <v>14</v>
      </c>
      <c r="O1975">
        <v>2.5369000000000002</v>
      </c>
      <c r="P1975">
        <v>2110.701</v>
      </c>
      <c r="Q1975">
        <v>31.232500000000002</v>
      </c>
      <c r="R1975" s="7">
        <v>2.5369000000000002</v>
      </c>
      <c r="S1975" s="1">
        <v>2110.7010319999999</v>
      </c>
      <c r="T1975" t="s">
        <v>315</v>
      </c>
      <c r="U1975" s="7">
        <v>31.232500000000002</v>
      </c>
      <c r="V1975" s="1">
        <v>65922.47</v>
      </c>
      <c r="W1975">
        <v>2026</v>
      </c>
    </row>
    <row r="1976" spans="1:23" x14ac:dyDescent="0.3">
      <c r="A1976">
        <v>72036745</v>
      </c>
      <c r="B1976" s="2">
        <v>46079</v>
      </c>
      <c r="C1976" t="s">
        <v>2542</v>
      </c>
      <c r="D1976" t="s">
        <v>329</v>
      </c>
      <c r="E1976" t="s">
        <v>330</v>
      </c>
      <c r="F1976" t="s">
        <v>4314</v>
      </c>
      <c r="G1976" t="s">
        <v>4315</v>
      </c>
      <c r="H1976" t="s">
        <v>4401</v>
      </c>
      <c r="I1976" t="s">
        <v>4402</v>
      </c>
      <c r="J1976" t="s">
        <v>50</v>
      </c>
      <c r="K1976" t="s">
        <v>33</v>
      </c>
      <c r="L1976">
        <v>2376</v>
      </c>
      <c r="M1976" t="s">
        <v>49</v>
      </c>
      <c r="N1976" t="s">
        <v>14</v>
      </c>
      <c r="O1976">
        <v>0.97950000000000004</v>
      </c>
      <c r="P1976">
        <v>2327.2919999999999</v>
      </c>
      <c r="Q1976">
        <v>31.232500000000002</v>
      </c>
      <c r="R1976" s="7">
        <v>0.97949900000000001</v>
      </c>
      <c r="S1976" s="1">
        <v>2327.2920829999998</v>
      </c>
      <c r="T1976" t="s">
        <v>315</v>
      </c>
      <c r="U1976" s="7">
        <v>31.232500000000002</v>
      </c>
      <c r="V1976" s="1">
        <v>72687.149999999994</v>
      </c>
      <c r="W1976">
        <v>2026</v>
      </c>
    </row>
    <row r="1977" spans="1:23" x14ac:dyDescent="0.3">
      <c r="A1977">
        <v>72036746</v>
      </c>
      <c r="B1977" s="2">
        <v>46079</v>
      </c>
      <c r="C1977" t="s">
        <v>2542</v>
      </c>
      <c r="D1977" t="s">
        <v>329</v>
      </c>
      <c r="E1977" t="s">
        <v>330</v>
      </c>
      <c r="F1977" t="s">
        <v>4314</v>
      </c>
      <c r="G1977" t="s">
        <v>4315</v>
      </c>
      <c r="H1977" t="s">
        <v>4397</v>
      </c>
      <c r="I1977" t="s">
        <v>4398</v>
      </c>
      <c r="J1977" t="s">
        <v>50</v>
      </c>
      <c r="K1977" t="s">
        <v>33</v>
      </c>
      <c r="L1977">
        <v>4032</v>
      </c>
      <c r="M1977" t="s">
        <v>49</v>
      </c>
      <c r="N1977" t="s">
        <v>14</v>
      </c>
      <c r="O1977">
        <v>2.5369000000000002</v>
      </c>
      <c r="P1977">
        <v>10228.781000000001</v>
      </c>
      <c r="Q1977">
        <v>31.232500000000002</v>
      </c>
      <c r="R1977" s="7">
        <v>2.5369000000000002</v>
      </c>
      <c r="S1977" s="1">
        <v>10228.780917</v>
      </c>
      <c r="T1977" t="s">
        <v>315</v>
      </c>
      <c r="U1977" s="7">
        <v>31.232500000000002</v>
      </c>
      <c r="V1977" s="1">
        <v>319470.40000000002</v>
      </c>
      <c r="W1977">
        <v>2026</v>
      </c>
    </row>
    <row r="1978" spans="1:23" x14ac:dyDescent="0.3">
      <c r="A1978">
        <v>72036748</v>
      </c>
      <c r="B1978" s="2">
        <v>46079</v>
      </c>
      <c r="C1978" t="s">
        <v>2542</v>
      </c>
      <c r="D1978" t="s">
        <v>329</v>
      </c>
      <c r="E1978" t="s">
        <v>330</v>
      </c>
      <c r="F1978" t="s">
        <v>4314</v>
      </c>
      <c r="G1978" t="s">
        <v>4315</v>
      </c>
      <c r="H1978" t="s">
        <v>4403</v>
      </c>
      <c r="I1978" t="s">
        <v>4404</v>
      </c>
      <c r="J1978" t="s">
        <v>50</v>
      </c>
      <c r="K1978" t="s">
        <v>33</v>
      </c>
      <c r="L1978">
        <v>832</v>
      </c>
      <c r="M1978" t="s">
        <v>49</v>
      </c>
      <c r="N1978" t="s">
        <v>14</v>
      </c>
      <c r="O1978">
        <v>2.5369000000000002</v>
      </c>
      <c r="P1978">
        <v>2110.701</v>
      </c>
      <c r="Q1978">
        <v>31.232500000000002</v>
      </c>
      <c r="R1978" s="7">
        <v>2.5369000000000002</v>
      </c>
      <c r="S1978" s="1">
        <v>2110.7010319999999</v>
      </c>
      <c r="T1978" t="s">
        <v>315</v>
      </c>
      <c r="U1978" s="7">
        <v>31.232500000000002</v>
      </c>
      <c r="V1978" s="1">
        <v>65922.47</v>
      </c>
      <c r="W1978">
        <v>2026</v>
      </c>
    </row>
    <row r="1979" spans="1:23" x14ac:dyDescent="0.3">
      <c r="A1979">
        <v>72034956</v>
      </c>
      <c r="B1979" s="2">
        <v>46079</v>
      </c>
      <c r="C1979" t="s">
        <v>2488</v>
      </c>
      <c r="D1979" t="s">
        <v>329</v>
      </c>
      <c r="E1979" t="s">
        <v>330</v>
      </c>
      <c r="F1979" t="s">
        <v>4314</v>
      </c>
      <c r="G1979" t="s">
        <v>4315</v>
      </c>
      <c r="H1979" t="s">
        <v>4405</v>
      </c>
      <c r="I1979" t="s">
        <v>4406</v>
      </c>
      <c r="J1979" t="s">
        <v>50</v>
      </c>
      <c r="K1979" t="s">
        <v>33</v>
      </c>
      <c r="L1979">
        <v>448</v>
      </c>
      <c r="M1979" t="s">
        <v>49</v>
      </c>
      <c r="N1979" t="s">
        <v>14</v>
      </c>
      <c r="O1979">
        <v>2.5369000000000002</v>
      </c>
      <c r="P1979">
        <v>1136.5309999999999</v>
      </c>
      <c r="Q1979">
        <v>31.232500000000002</v>
      </c>
      <c r="R1979" s="7">
        <v>2.5369000000000002</v>
      </c>
      <c r="S1979" s="1">
        <v>1136.530857</v>
      </c>
      <c r="T1979" t="s">
        <v>315</v>
      </c>
      <c r="U1979" s="7">
        <v>31.232500000000002</v>
      </c>
      <c r="V1979" s="1">
        <v>35496.699999999997</v>
      </c>
      <c r="W1979">
        <v>2026</v>
      </c>
    </row>
    <row r="1980" spans="1:23" x14ac:dyDescent="0.3">
      <c r="A1980">
        <v>72034957</v>
      </c>
      <c r="B1980" s="2">
        <v>46079</v>
      </c>
      <c r="C1980" t="s">
        <v>2488</v>
      </c>
      <c r="D1980" t="s">
        <v>329</v>
      </c>
      <c r="E1980" t="s">
        <v>330</v>
      </c>
      <c r="F1980" t="s">
        <v>4314</v>
      </c>
      <c r="G1980" t="s">
        <v>4315</v>
      </c>
      <c r="H1980" t="s">
        <v>4395</v>
      </c>
      <c r="I1980" t="s">
        <v>4396</v>
      </c>
      <c r="J1980" t="s">
        <v>50</v>
      </c>
      <c r="K1980" t="s">
        <v>33</v>
      </c>
      <c r="L1980">
        <v>320</v>
      </c>
      <c r="M1980" t="s">
        <v>49</v>
      </c>
      <c r="N1980" t="s">
        <v>14</v>
      </c>
      <c r="O1980">
        <v>2.5369000000000002</v>
      </c>
      <c r="P1980">
        <v>811.80799999999999</v>
      </c>
      <c r="Q1980">
        <v>31.232500000000002</v>
      </c>
      <c r="R1980" s="7">
        <v>2.5369000000000002</v>
      </c>
      <c r="S1980" s="1">
        <v>811.80789200000004</v>
      </c>
      <c r="T1980" t="s">
        <v>315</v>
      </c>
      <c r="U1980" s="7">
        <v>31.232500000000002</v>
      </c>
      <c r="V1980" s="1">
        <v>25354.79</v>
      </c>
      <c r="W1980">
        <v>2026</v>
      </c>
    </row>
    <row r="1981" spans="1:23" x14ac:dyDescent="0.3">
      <c r="A1981">
        <v>72037170</v>
      </c>
      <c r="B1981" s="2">
        <v>46079</v>
      </c>
      <c r="C1981" t="s">
        <v>2606</v>
      </c>
      <c r="D1981" t="s">
        <v>329</v>
      </c>
      <c r="E1981" t="s">
        <v>330</v>
      </c>
      <c r="F1981" t="s">
        <v>4347</v>
      </c>
      <c r="G1981" t="s">
        <v>4348</v>
      </c>
      <c r="H1981" t="s">
        <v>389</v>
      </c>
      <c r="I1981" t="s">
        <v>390</v>
      </c>
      <c r="J1981" t="s">
        <v>56</v>
      </c>
      <c r="K1981" t="s">
        <v>33</v>
      </c>
      <c r="L1981">
        <v>510</v>
      </c>
      <c r="M1981" t="s">
        <v>49</v>
      </c>
      <c r="N1981" t="s">
        <v>14</v>
      </c>
      <c r="O1981">
        <v>0.94259999999999999</v>
      </c>
      <c r="P1981">
        <v>480.726</v>
      </c>
      <c r="Q1981">
        <v>31.232500000000002</v>
      </c>
      <c r="R1981" s="7">
        <v>0.94259899999999996</v>
      </c>
      <c r="S1981" s="1">
        <v>480.72584599999999</v>
      </c>
      <c r="T1981" t="s">
        <v>315</v>
      </c>
      <c r="U1981" s="7">
        <v>31.232500000000002</v>
      </c>
      <c r="V1981" s="1">
        <v>15014.27</v>
      </c>
      <c r="W1981">
        <v>2026</v>
      </c>
    </row>
    <row r="1982" spans="1:23" x14ac:dyDescent="0.3">
      <c r="A1982">
        <v>72035382</v>
      </c>
      <c r="B1982" s="2">
        <v>46079</v>
      </c>
      <c r="C1982" t="s">
        <v>2490</v>
      </c>
      <c r="D1982" t="s">
        <v>329</v>
      </c>
      <c r="E1982" t="s">
        <v>330</v>
      </c>
      <c r="F1982" t="s">
        <v>4314</v>
      </c>
      <c r="G1982" t="s">
        <v>4315</v>
      </c>
      <c r="H1982" t="s">
        <v>383</v>
      </c>
      <c r="I1982" t="s">
        <v>384</v>
      </c>
      <c r="J1982" t="s">
        <v>56</v>
      </c>
      <c r="K1982" t="s">
        <v>33</v>
      </c>
      <c r="L1982">
        <v>14</v>
      </c>
      <c r="M1982" t="s">
        <v>49</v>
      </c>
      <c r="N1982" t="s">
        <v>14</v>
      </c>
      <c r="O1982">
        <v>1.1215999999999999</v>
      </c>
      <c r="P1982">
        <v>15.702</v>
      </c>
      <c r="Q1982">
        <v>31.232500000000002</v>
      </c>
      <c r="R1982" s="7">
        <v>1.121599</v>
      </c>
      <c r="S1982" s="1">
        <v>15.701912999999999</v>
      </c>
      <c r="T1982" t="s">
        <v>315</v>
      </c>
      <c r="U1982" s="7">
        <v>31.232500000000002</v>
      </c>
      <c r="V1982" s="1">
        <v>490.41</v>
      </c>
      <c r="W1982">
        <v>2026</v>
      </c>
    </row>
    <row r="1983" spans="1:23" x14ac:dyDescent="0.3">
      <c r="A1983">
        <v>72036746</v>
      </c>
      <c r="B1983" s="2">
        <v>46079</v>
      </c>
      <c r="C1983" t="s">
        <v>2542</v>
      </c>
      <c r="D1983" t="s">
        <v>329</v>
      </c>
      <c r="E1983" t="s">
        <v>330</v>
      </c>
      <c r="F1983" t="s">
        <v>4314</v>
      </c>
      <c r="G1983" t="s">
        <v>4315</v>
      </c>
      <c r="H1983" t="s">
        <v>4305</v>
      </c>
      <c r="I1983" t="s">
        <v>4306</v>
      </c>
      <c r="J1983" t="s">
        <v>4304</v>
      </c>
      <c r="K1983" t="s">
        <v>33</v>
      </c>
      <c r="L1983">
        <v>2016</v>
      </c>
      <c r="M1983" t="s">
        <v>49</v>
      </c>
      <c r="N1983" t="s">
        <v>14</v>
      </c>
      <c r="O1983">
        <v>0.94910000000000005</v>
      </c>
      <c r="P1983">
        <v>1913.39</v>
      </c>
      <c r="Q1983">
        <v>31.232500000000002</v>
      </c>
      <c r="R1983" s="7">
        <v>0.94910000000000005</v>
      </c>
      <c r="S1983" s="1">
        <v>1913.3898979999999</v>
      </c>
      <c r="T1983" t="s">
        <v>315</v>
      </c>
      <c r="U1983" s="7">
        <v>31.232500000000002</v>
      </c>
      <c r="V1983" s="1">
        <v>59759.95</v>
      </c>
      <c r="W1983">
        <v>2026</v>
      </c>
    </row>
    <row r="1984" spans="1:23" x14ac:dyDescent="0.3">
      <c r="A1984">
        <v>72036747</v>
      </c>
      <c r="B1984" s="2">
        <v>46079</v>
      </c>
      <c r="C1984" t="s">
        <v>2542</v>
      </c>
      <c r="D1984" t="s">
        <v>329</v>
      </c>
      <c r="E1984" t="s">
        <v>330</v>
      </c>
      <c r="F1984" t="s">
        <v>4314</v>
      </c>
      <c r="G1984" t="s">
        <v>4315</v>
      </c>
      <c r="H1984" t="s">
        <v>4302</v>
      </c>
      <c r="I1984" t="s">
        <v>4303</v>
      </c>
      <c r="J1984" t="s">
        <v>4304</v>
      </c>
      <c r="K1984" t="s">
        <v>33</v>
      </c>
      <c r="L1984">
        <v>224</v>
      </c>
      <c r="M1984" t="s">
        <v>49</v>
      </c>
      <c r="N1984" t="s">
        <v>14</v>
      </c>
      <c r="O1984">
        <v>0.94910000000000005</v>
      </c>
      <c r="P1984">
        <v>212.59800000000001</v>
      </c>
      <c r="Q1984">
        <v>31.232500000000002</v>
      </c>
      <c r="R1984" s="7">
        <v>0.94910000000000005</v>
      </c>
      <c r="S1984" s="1">
        <v>212.598094</v>
      </c>
      <c r="T1984" t="s">
        <v>315</v>
      </c>
      <c r="U1984" s="7">
        <v>31.232500000000002</v>
      </c>
      <c r="V1984" s="1">
        <v>6639.97</v>
      </c>
      <c r="W1984">
        <v>2026</v>
      </c>
    </row>
    <row r="1985" spans="1:23" x14ac:dyDescent="0.3">
      <c r="A1985">
        <v>72037246</v>
      </c>
      <c r="B1985" s="2">
        <v>46079</v>
      </c>
      <c r="C1985" t="s">
        <v>3339</v>
      </c>
      <c r="D1985" t="s">
        <v>329</v>
      </c>
      <c r="E1985" t="s">
        <v>330</v>
      </c>
      <c r="F1985" t="s">
        <v>4314</v>
      </c>
      <c r="G1985" t="s">
        <v>4315</v>
      </c>
      <c r="H1985" t="s">
        <v>4305</v>
      </c>
      <c r="I1985" t="s">
        <v>4306</v>
      </c>
      <c r="J1985" t="s">
        <v>4304</v>
      </c>
      <c r="K1985" t="s">
        <v>33</v>
      </c>
      <c r="L1985">
        <v>224</v>
      </c>
      <c r="M1985" t="s">
        <v>49</v>
      </c>
      <c r="N1985" t="s">
        <v>14</v>
      </c>
      <c r="O1985">
        <v>0.94911000000000001</v>
      </c>
      <c r="P1985">
        <v>212.6</v>
      </c>
      <c r="Q1985">
        <v>31.232500000000002</v>
      </c>
      <c r="R1985" s="7">
        <v>0.94911000000000001</v>
      </c>
      <c r="S1985" s="1">
        <v>212.60001600000001</v>
      </c>
      <c r="T1985" t="s">
        <v>315</v>
      </c>
      <c r="U1985" s="7">
        <v>31.232500000000002</v>
      </c>
      <c r="V1985" s="1">
        <v>6640.03</v>
      </c>
      <c r="W1985">
        <v>2026</v>
      </c>
    </row>
    <row r="1986" spans="1:23" x14ac:dyDescent="0.3">
      <c r="A1986">
        <v>72038397</v>
      </c>
      <c r="B1986" s="2">
        <v>46079</v>
      </c>
      <c r="C1986" t="s">
        <v>4749</v>
      </c>
      <c r="D1986" t="s">
        <v>88</v>
      </c>
      <c r="E1986" t="s">
        <v>89</v>
      </c>
      <c r="F1986" t="s">
        <v>4750</v>
      </c>
      <c r="G1986" t="s">
        <v>4751</v>
      </c>
      <c r="H1986" t="s">
        <v>4752</v>
      </c>
      <c r="I1986" t="s">
        <v>4753</v>
      </c>
      <c r="J1986" t="s">
        <v>259</v>
      </c>
      <c r="K1986" t="s">
        <v>32</v>
      </c>
      <c r="L1986">
        <v>100</v>
      </c>
      <c r="M1986" t="s">
        <v>49</v>
      </c>
      <c r="N1986" t="s">
        <v>21</v>
      </c>
      <c r="O1986">
        <v>30</v>
      </c>
      <c r="P1986">
        <v>3000</v>
      </c>
      <c r="Q1986">
        <v>1</v>
      </c>
      <c r="R1986" s="7">
        <v>0.96053699999999997</v>
      </c>
      <c r="S1986" s="1">
        <v>96.053790000000006</v>
      </c>
      <c r="T1986" t="s">
        <v>315</v>
      </c>
      <c r="U1986" s="7">
        <v>31.232500000000002</v>
      </c>
      <c r="V1986" s="1">
        <v>3000</v>
      </c>
      <c r="W1986">
        <v>2026</v>
      </c>
    </row>
    <row r="1987" spans="1:23" x14ac:dyDescent="0.3">
      <c r="A1987">
        <v>72038397</v>
      </c>
      <c r="B1987" s="2">
        <v>46079</v>
      </c>
      <c r="C1987" t="s">
        <v>4749</v>
      </c>
      <c r="D1987" t="s">
        <v>88</v>
      </c>
      <c r="E1987" t="s">
        <v>89</v>
      </c>
      <c r="F1987" t="s">
        <v>4750</v>
      </c>
      <c r="G1987" t="s">
        <v>4751</v>
      </c>
      <c r="H1987" t="s">
        <v>260</v>
      </c>
      <c r="I1987" t="s">
        <v>261</v>
      </c>
      <c r="J1987" t="s">
        <v>1236</v>
      </c>
      <c r="K1987" t="s">
        <v>32</v>
      </c>
      <c r="L1987">
        <v>400</v>
      </c>
      <c r="M1987" t="s">
        <v>49</v>
      </c>
      <c r="N1987" t="s">
        <v>21</v>
      </c>
      <c r="O1987">
        <v>253</v>
      </c>
      <c r="P1987">
        <v>101200</v>
      </c>
      <c r="Q1987">
        <v>1</v>
      </c>
      <c r="R1987" s="7">
        <v>8.100536</v>
      </c>
      <c r="S1987" s="1">
        <v>3240.21452</v>
      </c>
      <c r="T1987" t="s">
        <v>315</v>
      </c>
      <c r="U1987" s="7">
        <v>31.232500000000002</v>
      </c>
      <c r="V1987" s="1">
        <v>101200</v>
      </c>
      <c r="W1987">
        <v>2026</v>
      </c>
    </row>
    <row r="1988" spans="1:23" x14ac:dyDescent="0.3">
      <c r="A1988">
        <v>72038397</v>
      </c>
      <c r="B1988" s="2">
        <v>46079</v>
      </c>
      <c r="C1988" t="s">
        <v>4749</v>
      </c>
      <c r="D1988" t="s">
        <v>88</v>
      </c>
      <c r="E1988" t="s">
        <v>89</v>
      </c>
      <c r="F1988" t="s">
        <v>4750</v>
      </c>
      <c r="G1988" t="s">
        <v>4751</v>
      </c>
      <c r="H1988" t="s">
        <v>262</v>
      </c>
      <c r="I1988" t="s">
        <v>263</v>
      </c>
      <c r="J1988" t="s">
        <v>1236</v>
      </c>
      <c r="K1988" t="s">
        <v>32</v>
      </c>
      <c r="L1988">
        <v>500</v>
      </c>
      <c r="M1988" t="s">
        <v>49</v>
      </c>
      <c r="N1988" t="s">
        <v>21</v>
      </c>
      <c r="O1988">
        <v>269</v>
      </c>
      <c r="P1988">
        <v>134500</v>
      </c>
      <c r="Q1988">
        <v>1</v>
      </c>
      <c r="R1988" s="7">
        <v>8.6128230000000006</v>
      </c>
      <c r="S1988" s="1">
        <v>4306.4115899999997</v>
      </c>
      <c r="T1988" t="s">
        <v>315</v>
      </c>
      <c r="U1988" s="7">
        <v>31.232500000000002</v>
      </c>
      <c r="V1988" s="1">
        <v>134500</v>
      </c>
      <c r="W1988">
        <v>2026</v>
      </c>
    </row>
    <row r="1989" spans="1:23" x14ac:dyDescent="0.3">
      <c r="A1989">
        <v>72037400</v>
      </c>
      <c r="B1989" s="2">
        <v>46079</v>
      </c>
      <c r="C1989" t="s">
        <v>3256</v>
      </c>
      <c r="D1989" t="s">
        <v>203</v>
      </c>
      <c r="E1989" t="s">
        <v>204</v>
      </c>
      <c r="F1989" t="s">
        <v>4754</v>
      </c>
      <c r="G1989" t="s">
        <v>4755</v>
      </c>
      <c r="H1989" t="s">
        <v>206</v>
      </c>
      <c r="I1989" t="s">
        <v>207</v>
      </c>
      <c r="J1989" t="s">
        <v>205</v>
      </c>
      <c r="K1989" t="s">
        <v>178</v>
      </c>
      <c r="L1989">
        <v>2800</v>
      </c>
      <c r="M1989" t="s">
        <v>49</v>
      </c>
      <c r="N1989" t="s">
        <v>21</v>
      </c>
      <c r="O1989">
        <v>10.24</v>
      </c>
      <c r="P1989">
        <v>28672</v>
      </c>
      <c r="Q1989">
        <v>1</v>
      </c>
      <c r="R1989" s="7">
        <v>0.32786300000000002</v>
      </c>
      <c r="S1989" s="1">
        <v>918.01809000000003</v>
      </c>
      <c r="T1989" t="s">
        <v>315</v>
      </c>
      <c r="U1989" s="7">
        <v>31.232500000000002</v>
      </c>
      <c r="V1989" s="1">
        <v>28672</v>
      </c>
      <c r="W1989">
        <v>2026</v>
      </c>
    </row>
    <row r="1990" spans="1:23" x14ac:dyDescent="0.3">
      <c r="A1990">
        <v>72038366</v>
      </c>
      <c r="B1990" s="2">
        <v>46079</v>
      </c>
      <c r="C1990" t="s">
        <v>4767</v>
      </c>
      <c r="D1990" t="s">
        <v>270</v>
      </c>
      <c r="E1990" t="s">
        <v>271</v>
      </c>
      <c r="F1990" t="s">
        <v>4777</v>
      </c>
      <c r="G1990" t="s">
        <v>4778</v>
      </c>
      <c r="H1990" t="s">
        <v>4779</v>
      </c>
      <c r="I1990" t="s">
        <v>4780</v>
      </c>
      <c r="J1990" t="s">
        <v>82</v>
      </c>
      <c r="K1990" t="s">
        <v>33</v>
      </c>
      <c r="L1990">
        <v>6000</v>
      </c>
      <c r="M1990" t="s">
        <v>49</v>
      </c>
      <c r="N1990" t="s">
        <v>21</v>
      </c>
      <c r="O1990">
        <v>2.13</v>
      </c>
      <c r="P1990">
        <v>12780</v>
      </c>
      <c r="Q1990">
        <v>1</v>
      </c>
      <c r="R1990" s="7">
        <v>6.8197999999999995E-2</v>
      </c>
      <c r="S1990" s="1">
        <v>409.189145</v>
      </c>
      <c r="T1990" t="s">
        <v>315</v>
      </c>
      <c r="U1990" s="7">
        <v>31.232500000000002</v>
      </c>
      <c r="V1990" s="1">
        <v>12780</v>
      </c>
      <c r="W1990">
        <v>2026</v>
      </c>
    </row>
    <row r="1991" spans="1:23" x14ac:dyDescent="0.3">
      <c r="A1991">
        <v>72038366</v>
      </c>
      <c r="B1991" s="2">
        <v>46079</v>
      </c>
      <c r="C1991" t="s">
        <v>4767</v>
      </c>
      <c r="D1991" t="s">
        <v>270</v>
      </c>
      <c r="E1991" t="s">
        <v>271</v>
      </c>
      <c r="F1991" t="s">
        <v>4777</v>
      </c>
      <c r="G1991" t="s">
        <v>4778</v>
      </c>
      <c r="H1991" t="s">
        <v>4781</v>
      </c>
      <c r="I1991" t="s">
        <v>4782</v>
      </c>
      <c r="J1991" t="s">
        <v>82</v>
      </c>
      <c r="K1991" t="s">
        <v>33</v>
      </c>
      <c r="L1991">
        <v>6000</v>
      </c>
      <c r="M1991" t="s">
        <v>49</v>
      </c>
      <c r="N1991" t="s">
        <v>21</v>
      </c>
      <c r="O1991">
        <v>2.34</v>
      </c>
      <c r="P1991">
        <v>14040</v>
      </c>
      <c r="Q1991">
        <v>1</v>
      </c>
      <c r="R1991" s="7">
        <v>7.4921000000000001E-2</v>
      </c>
      <c r="S1991" s="1">
        <v>449.53173700000002</v>
      </c>
      <c r="T1991" t="s">
        <v>315</v>
      </c>
      <c r="U1991" s="7">
        <v>31.232500000000002</v>
      </c>
      <c r="V1991" s="1">
        <v>14040</v>
      </c>
      <c r="W1991">
        <v>2026</v>
      </c>
    </row>
    <row r="1992" spans="1:23" x14ac:dyDescent="0.3">
      <c r="A1992">
        <v>72038366</v>
      </c>
      <c r="B1992" s="2">
        <v>46079</v>
      </c>
      <c r="C1992" t="s">
        <v>4767</v>
      </c>
      <c r="D1992" t="s">
        <v>270</v>
      </c>
      <c r="E1992" t="s">
        <v>271</v>
      </c>
      <c r="F1992" t="s">
        <v>4777</v>
      </c>
      <c r="G1992" t="s">
        <v>4778</v>
      </c>
      <c r="H1992" t="s">
        <v>737</v>
      </c>
      <c r="I1992" t="s">
        <v>738</v>
      </c>
      <c r="J1992" t="s">
        <v>82</v>
      </c>
      <c r="K1992" t="s">
        <v>33</v>
      </c>
      <c r="L1992">
        <v>20000</v>
      </c>
      <c r="M1992" t="s">
        <v>49</v>
      </c>
      <c r="N1992" t="s">
        <v>21</v>
      </c>
      <c r="O1992">
        <v>1.35</v>
      </c>
      <c r="P1992">
        <v>27000</v>
      </c>
      <c r="Q1992">
        <v>1</v>
      </c>
      <c r="R1992" s="7">
        <v>4.3223999999999999E-2</v>
      </c>
      <c r="S1992" s="1">
        <v>864.48411099999998</v>
      </c>
      <c r="T1992" t="s">
        <v>315</v>
      </c>
      <c r="U1992" s="7">
        <v>31.232500000000002</v>
      </c>
      <c r="V1992" s="1">
        <v>27000</v>
      </c>
      <c r="W1992">
        <v>2026</v>
      </c>
    </row>
    <row r="1993" spans="1:23" x14ac:dyDescent="0.3">
      <c r="A1993">
        <v>72038366</v>
      </c>
      <c r="B1993" s="2">
        <v>46079</v>
      </c>
      <c r="C1993" t="s">
        <v>4767</v>
      </c>
      <c r="D1993" t="s">
        <v>270</v>
      </c>
      <c r="E1993" t="s">
        <v>271</v>
      </c>
      <c r="F1993" t="s">
        <v>4777</v>
      </c>
      <c r="G1993" t="s">
        <v>4778</v>
      </c>
      <c r="H1993" t="s">
        <v>4783</v>
      </c>
      <c r="I1993" t="s">
        <v>4784</v>
      </c>
      <c r="J1993" t="s">
        <v>82</v>
      </c>
      <c r="K1993" t="s">
        <v>33</v>
      </c>
      <c r="L1993">
        <v>6000</v>
      </c>
      <c r="M1993" t="s">
        <v>49</v>
      </c>
      <c r="N1993" t="s">
        <v>21</v>
      </c>
      <c r="O1993">
        <v>2.71</v>
      </c>
      <c r="P1993">
        <v>16260</v>
      </c>
      <c r="Q1993">
        <v>1</v>
      </c>
      <c r="R1993" s="7">
        <v>8.6767999999999998E-2</v>
      </c>
      <c r="S1993" s="1">
        <v>520.61154199999999</v>
      </c>
      <c r="T1993" t="s">
        <v>315</v>
      </c>
      <c r="U1993" s="7">
        <v>31.232500000000002</v>
      </c>
      <c r="V1993" s="1">
        <v>16260</v>
      </c>
      <c r="W1993">
        <v>2026</v>
      </c>
    </row>
    <row r="1994" spans="1:23" x14ac:dyDescent="0.3">
      <c r="A1994">
        <v>72038397</v>
      </c>
      <c r="B1994" s="2">
        <v>46079</v>
      </c>
      <c r="C1994" t="s">
        <v>4749</v>
      </c>
      <c r="D1994" t="s">
        <v>88</v>
      </c>
      <c r="E1994" t="s">
        <v>89</v>
      </c>
      <c r="F1994" t="s">
        <v>4750</v>
      </c>
      <c r="G1994" t="s">
        <v>4751</v>
      </c>
      <c r="H1994" t="s">
        <v>5362</v>
      </c>
      <c r="I1994" t="s">
        <v>5363</v>
      </c>
      <c r="J1994" t="s">
        <v>90</v>
      </c>
      <c r="K1994" t="s">
        <v>32</v>
      </c>
      <c r="L1994">
        <v>50</v>
      </c>
      <c r="M1994" t="s">
        <v>13</v>
      </c>
      <c r="N1994" t="s">
        <v>21</v>
      </c>
      <c r="O1994">
        <v>32</v>
      </c>
      <c r="P1994">
        <v>1600</v>
      </c>
      <c r="Q1994">
        <v>1</v>
      </c>
      <c r="R1994" s="7">
        <v>1.024573</v>
      </c>
      <c r="S1994" s="1">
        <v>51.228687999999998</v>
      </c>
      <c r="T1994" t="s">
        <v>315</v>
      </c>
      <c r="U1994" s="7">
        <v>31.232500000000002</v>
      </c>
      <c r="V1994" s="1">
        <v>1600</v>
      </c>
      <c r="W1994">
        <v>2026</v>
      </c>
    </row>
    <row r="1995" spans="1:23" x14ac:dyDescent="0.3">
      <c r="A1995">
        <v>72038383</v>
      </c>
      <c r="B1995" s="2">
        <v>46079</v>
      </c>
      <c r="C1995" t="s">
        <v>4742</v>
      </c>
      <c r="D1995" t="s">
        <v>270</v>
      </c>
      <c r="E1995" t="s">
        <v>271</v>
      </c>
      <c r="F1995" t="s">
        <v>5607</v>
      </c>
      <c r="G1995" t="s">
        <v>5608</v>
      </c>
      <c r="H1995" t="s">
        <v>1555</v>
      </c>
      <c r="I1995" t="s">
        <v>1556</v>
      </c>
      <c r="J1995" t="s">
        <v>112</v>
      </c>
      <c r="K1995" t="s">
        <v>32</v>
      </c>
      <c r="L1995">
        <v>120</v>
      </c>
      <c r="M1995" t="s">
        <v>109</v>
      </c>
      <c r="N1995" t="s">
        <v>21</v>
      </c>
      <c r="O1995">
        <v>325</v>
      </c>
      <c r="P1995">
        <v>39000</v>
      </c>
      <c r="Q1995">
        <v>1</v>
      </c>
      <c r="R1995" s="7">
        <v>10.405827</v>
      </c>
      <c r="S1995" s="1">
        <v>1248.699271</v>
      </c>
      <c r="T1995" t="s">
        <v>315</v>
      </c>
      <c r="U1995" s="7">
        <v>31.232500000000002</v>
      </c>
      <c r="V1995" s="1">
        <v>39000</v>
      </c>
      <c r="W1995">
        <v>2026</v>
      </c>
    </row>
    <row r="1996" spans="1:23" x14ac:dyDescent="0.3">
      <c r="A1996">
        <v>72038354</v>
      </c>
      <c r="B1996" s="2">
        <v>46079</v>
      </c>
      <c r="C1996" t="s">
        <v>4756</v>
      </c>
      <c r="D1996" t="s">
        <v>426</v>
      </c>
      <c r="E1996" t="s">
        <v>427</v>
      </c>
      <c r="F1996" t="s">
        <v>5609</v>
      </c>
      <c r="G1996" t="s">
        <v>5610</v>
      </c>
      <c r="H1996" t="s">
        <v>428</v>
      </c>
      <c r="I1996" t="s">
        <v>429</v>
      </c>
      <c r="J1996" t="s">
        <v>243</v>
      </c>
      <c r="K1996" t="s">
        <v>178</v>
      </c>
      <c r="L1996">
        <v>200</v>
      </c>
      <c r="M1996" t="s">
        <v>99</v>
      </c>
      <c r="N1996" t="s">
        <v>21</v>
      </c>
      <c r="O1996">
        <v>104</v>
      </c>
      <c r="P1996">
        <v>20800</v>
      </c>
      <c r="Q1996">
        <v>1</v>
      </c>
      <c r="R1996" s="7">
        <v>3.3298640000000002</v>
      </c>
      <c r="S1996" s="1">
        <v>665.97294399999998</v>
      </c>
      <c r="T1996" t="s">
        <v>315</v>
      </c>
      <c r="U1996" s="7">
        <v>31.232500000000002</v>
      </c>
      <c r="V1996" s="1">
        <v>20800</v>
      </c>
      <c r="W1996">
        <v>2026</v>
      </c>
    </row>
    <row r="1997" spans="1:23" x14ac:dyDescent="0.3">
      <c r="A1997">
        <v>72036681</v>
      </c>
      <c r="B1997" s="2">
        <v>46078</v>
      </c>
      <c r="C1997" t="s">
        <v>2686</v>
      </c>
      <c r="D1997" t="s">
        <v>9</v>
      </c>
      <c r="E1997" t="s">
        <v>10</v>
      </c>
      <c r="F1997" t="s">
        <v>5190</v>
      </c>
      <c r="G1997" t="s">
        <v>5191</v>
      </c>
      <c r="H1997" t="s">
        <v>5031</v>
      </c>
      <c r="I1997" t="s">
        <v>5032</v>
      </c>
      <c r="J1997" t="s">
        <v>5030</v>
      </c>
      <c r="K1997" t="s">
        <v>32</v>
      </c>
      <c r="L1997">
        <v>3948</v>
      </c>
      <c r="M1997" t="s">
        <v>13</v>
      </c>
      <c r="N1997" t="s">
        <v>14</v>
      </c>
      <c r="O1997">
        <v>1.9089</v>
      </c>
      <c r="P1997">
        <v>7536.3370000000004</v>
      </c>
      <c r="Q1997">
        <v>31.202400000000001</v>
      </c>
      <c r="R1997" s="7">
        <v>1.9088989999999999</v>
      </c>
      <c r="S1997" s="1">
        <v>7536.3369480000001</v>
      </c>
      <c r="T1997" t="s">
        <v>315</v>
      </c>
      <c r="U1997" s="7">
        <v>31.202400000000001</v>
      </c>
      <c r="V1997" s="1">
        <v>235151.8</v>
      </c>
      <c r="W1997">
        <v>2026</v>
      </c>
    </row>
    <row r="1998" spans="1:23" x14ac:dyDescent="0.3">
      <c r="A1998">
        <v>72036681</v>
      </c>
      <c r="B1998" s="2">
        <v>46078</v>
      </c>
      <c r="C1998" t="s">
        <v>2686</v>
      </c>
      <c r="D1998" t="s">
        <v>9</v>
      </c>
      <c r="E1998" t="s">
        <v>10</v>
      </c>
      <c r="F1998" t="s">
        <v>5190</v>
      </c>
      <c r="G1998" t="s">
        <v>5191</v>
      </c>
      <c r="H1998" t="s">
        <v>5192</v>
      </c>
      <c r="I1998" t="s">
        <v>5193</v>
      </c>
      <c r="J1998" t="s">
        <v>5030</v>
      </c>
      <c r="K1998" t="s">
        <v>32</v>
      </c>
      <c r="L1998">
        <v>7030</v>
      </c>
      <c r="M1998" t="s">
        <v>13</v>
      </c>
      <c r="N1998" t="s">
        <v>14</v>
      </c>
      <c r="O1998">
        <v>1.8803000000000001</v>
      </c>
      <c r="P1998">
        <v>13218.509</v>
      </c>
      <c r="Q1998">
        <v>31.202400000000001</v>
      </c>
      <c r="R1998" s="7">
        <v>1.8802989999999999</v>
      </c>
      <c r="S1998" s="1">
        <v>13218.509153000001</v>
      </c>
      <c r="T1998" t="s">
        <v>315</v>
      </c>
      <c r="U1998" s="7">
        <v>31.202400000000001</v>
      </c>
      <c r="V1998" s="1">
        <v>412449.21</v>
      </c>
      <c r="W1998">
        <v>2026</v>
      </c>
    </row>
    <row r="1999" spans="1:23" x14ac:dyDescent="0.3">
      <c r="A1999">
        <v>72036681</v>
      </c>
      <c r="B1999" s="2">
        <v>46078</v>
      </c>
      <c r="C1999" t="s">
        <v>2686</v>
      </c>
      <c r="D1999" t="s">
        <v>9</v>
      </c>
      <c r="E1999" t="s">
        <v>10</v>
      </c>
      <c r="F1999" t="s">
        <v>5190</v>
      </c>
      <c r="G1999" t="s">
        <v>5191</v>
      </c>
      <c r="H1999" t="s">
        <v>5192</v>
      </c>
      <c r="I1999" t="s">
        <v>5193</v>
      </c>
      <c r="J1999" t="s">
        <v>5030</v>
      </c>
      <c r="K1999" t="s">
        <v>32</v>
      </c>
      <c r="L1999">
        <v>13970</v>
      </c>
      <c r="M1999" t="s">
        <v>13</v>
      </c>
      <c r="N1999" t="s">
        <v>14</v>
      </c>
      <c r="O1999">
        <v>1.8803000000000001</v>
      </c>
      <c r="P1999">
        <v>26267.79</v>
      </c>
      <c r="Q1999">
        <v>31.202400000000001</v>
      </c>
      <c r="R1999" s="7">
        <v>1.8802989999999999</v>
      </c>
      <c r="S1999" s="1">
        <v>26267.789977</v>
      </c>
      <c r="T1999" t="s">
        <v>315</v>
      </c>
      <c r="U1999" s="7">
        <v>31.202400000000001</v>
      </c>
      <c r="V1999" s="1">
        <v>819618.09</v>
      </c>
      <c r="W1999">
        <v>2026</v>
      </c>
    </row>
    <row r="2000" spans="1:23" x14ac:dyDescent="0.3">
      <c r="A2000">
        <v>72036681</v>
      </c>
      <c r="B2000" s="2">
        <v>46078</v>
      </c>
      <c r="C2000" t="s">
        <v>2686</v>
      </c>
      <c r="D2000" t="s">
        <v>9</v>
      </c>
      <c r="E2000" t="s">
        <v>10</v>
      </c>
      <c r="F2000" t="s">
        <v>5190</v>
      </c>
      <c r="G2000" t="s">
        <v>5191</v>
      </c>
      <c r="H2000" t="s">
        <v>5192</v>
      </c>
      <c r="I2000" t="s">
        <v>5193</v>
      </c>
      <c r="J2000" t="s">
        <v>5030</v>
      </c>
      <c r="K2000" t="s">
        <v>32</v>
      </c>
      <c r="L2000">
        <v>279</v>
      </c>
      <c r="M2000" t="s">
        <v>13</v>
      </c>
      <c r="N2000" t="s">
        <v>14</v>
      </c>
      <c r="O2000">
        <v>1.8803000000000001</v>
      </c>
      <c r="P2000">
        <v>524.60400000000004</v>
      </c>
      <c r="Q2000">
        <v>31.202400000000001</v>
      </c>
      <c r="R2000" s="7">
        <v>1.8802989999999999</v>
      </c>
      <c r="S2000" s="1">
        <v>524.60387600000001</v>
      </c>
      <c r="T2000" t="s">
        <v>315</v>
      </c>
      <c r="U2000" s="7">
        <v>31.202400000000001</v>
      </c>
      <c r="V2000" s="1">
        <v>16368.9</v>
      </c>
      <c r="W2000">
        <v>2026</v>
      </c>
    </row>
    <row r="2001" spans="1:23" x14ac:dyDescent="0.3">
      <c r="A2001">
        <v>72036835</v>
      </c>
      <c r="B2001" s="2">
        <v>46078</v>
      </c>
      <c r="C2001" t="s">
        <v>2687</v>
      </c>
      <c r="D2001" t="s">
        <v>9</v>
      </c>
      <c r="E2001" t="s">
        <v>10</v>
      </c>
      <c r="F2001" t="s">
        <v>5190</v>
      </c>
      <c r="G2001" t="s">
        <v>5191</v>
      </c>
      <c r="H2001" t="s">
        <v>5196</v>
      </c>
      <c r="I2001" t="s">
        <v>5197</v>
      </c>
      <c r="J2001" t="s">
        <v>5198</v>
      </c>
      <c r="K2001" t="s">
        <v>32</v>
      </c>
      <c r="L2001">
        <v>4552</v>
      </c>
      <c r="M2001" t="s">
        <v>13</v>
      </c>
      <c r="N2001" t="s">
        <v>14</v>
      </c>
      <c r="O2001">
        <v>2.0019</v>
      </c>
      <c r="P2001">
        <v>9112.6489999999994</v>
      </c>
      <c r="Q2001">
        <v>31.202400000000001</v>
      </c>
      <c r="R2001" s="7">
        <v>2.0018989999999999</v>
      </c>
      <c r="S2001" s="1">
        <v>9112.6490259999991</v>
      </c>
      <c r="T2001" t="s">
        <v>315</v>
      </c>
      <c r="U2001" s="7">
        <v>31.202400000000001</v>
      </c>
      <c r="V2001" s="1">
        <v>284336.52</v>
      </c>
      <c r="W2001">
        <v>2026</v>
      </c>
    </row>
    <row r="2002" spans="1:23" x14ac:dyDescent="0.3">
      <c r="A2002">
        <v>72036835</v>
      </c>
      <c r="B2002" s="2">
        <v>46078</v>
      </c>
      <c r="C2002" t="s">
        <v>2687</v>
      </c>
      <c r="D2002" t="s">
        <v>9</v>
      </c>
      <c r="E2002" t="s">
        <v>10</v>
      </c>
      <c r="F2002" t="s">
        <v>5190</v>
      </c>
      <c r="G2002" t="s">
        <v>5191</v>
      </c>
      <c r="H2002" t="s">
        <v>5194</v>
      </c>
      <c r="I2002" t="s">
        <v>5195</v>
      </c>
      <c r="J2002" t="s">
        <v>621</v>
      </c>
      <c r="K2002" t="s">
        <v>32</v>
      </c>
      <c r="L2002">
        <v>7497</v>
      </c>
      <c r="M2002" t="s">
        <v>13</v>
      </c>
      <c r="N2002" t="s">
        <v>14</v>
      </c>
      <c r="O2002">
        <v>1.1295999999999999</v>
      </c>
      <c r="P2002">
        <v>8468.6110000000008</v>
      </c>
      <c r="Q2002">
        <v>31.202400000000001</v>
      </c>
      <c r="R2002" s="7">
        <v>1.129599</v>
      </c>
      <c r="S2002" s="1">
        <v>8468.6110680000002</v>
      </c>
      <c r="T2002" t="s">
        <v>315</v>
      </c>
      <c r="U2002" s="7">
        <v>31.202400000000001</v>
      </c>
      <c r="V2002" s="1">
        <v>264240.99</v>
      </c>
      <c r="W2002">
        <v>2026</v>
      </c>
    </row>
    <row r="2003" spans="1:23" x14ac:dyDescent="0.3">
      <c r="A2003">
        <v>72036706</v>
      </c>
      <c r="B2003" s="2">
        <v>46078</v>
      </c>
      <c r="C2003" t="s">
        <v>2543</v>
      </c>
      <c r="D2003" t="s">
        <v>4536</v>
      </c>
      <c r="E2003" t="s">
        <v>4537</v>
      </c>
      <c r="F2003" t="s">
        <v>4538</v>
      </c>
      <c r="G2003" t="s">
        <v>4539</v>
      </c>
      <c r="H2003" t="s">
        <v>4540</v>
      </c>
      <c r="I2003" t="s">
        <v>4541</v>
      </c>
      <c r="J2003" t="s">
        <v>4542</v>
      </c>
      <c r="K2003" t="s">
        <v>32</v>
      </c>
      <c r="L2003">
        <v>1000</v>
      </c>
      <c r="M2003" t="s">
        <v>49</v>
      </c>
      <c r="N2003" t="s">
        <v>4543</v>
      </c>
      <c r="O2003">
        <v>4.7939999999999996</v>
      </c>
      <c r="P2003">
        <v>4794</v>
      </c>
      <c r="Q2003">
        <v>4.0073999999999996</v>
      </c>
      <c r="R2003" s="7">
        <v>0.61570499999999995</v>
      </c>
      <c r="S2003" s="1">
        <v>615.70520199999999</v>
      </c>
      <c r="T2003" t="s">
        <v>315</v>
      </c>
      <c r="U2003" s="7">
        <v>31.202400000000001</v>
      </c>
      <c r="V2003" s="1">
        <v>19211.48</v>
      </c>
      <c r="W2003">
        <v>2026</v>
      </c>
    </row>
    <row r="2004" spans="1:23" x14ac:dyDescent="0.3">
      <c r="A2004">
        <v>72037431</v>
      </c>
      <c r="B2004" s="2">
        <v>46078</v>
      </c>
      <c r="C2004" t="s">
        <v>3268</v>
      </c>
      <c r="D2004" t="s">
        <v>4536</v>
      </c>
      <c r="E2004" t="s">
        <v>4537</v>
      </c>
      <c r="F2004" t="s">
        <v>4538</v>
      </c>
      <c r="G2004" t="s">
        <v>4539</v>
      </c>
      <c r="H2004" t="s">
        <v>4544</v>
      </c>
      <c r="I2004" t="s">
        <v>4545</v>
      </c>
      <c r="J2004" t="s">
        <v>4546</v>
      </c>
      <c r="K2004" t="s">
        <v>32</v>
      </c>
      <c r="L2004">
        <v>1000</v>
      </c>
      <c r="M2004" t="s">
        <v>49</v>
      </c>
      <c r="N2004" t="s">
        <v>4543</v>
      </c>
      <c r="O2004">
        <v>7.8</v>
      </c>
      <c r="P2004">
        <v>7800</v>
      </c>
      <c r="Q2004">
        <v>4.0073999999999996</v>
      </c>
      <c r="R2004" s="7">
        <v>1.0017720000000001</v>
      </c>
      <c r="S2004" s="1">
        <v>1001.7729399999999</v>
      </c>
      <c r="T2004" t="s">
        <v>315</v>
      </c>
      <c r="U2004" s="7">
        <v>31.202400000000001</v>
      </c>
      <c r="V2004" s="1">
        <v>31257.72</v>
      </c>
      <c r="W2004">
        <v>2026</v>
      </c>
    </row>
    <row r="2005" spans="1:23" x14ac:dyDescent="0.3">
      <c r="A2005">
        <v>72036706</v>
      </c>
      <c r="B2005" s="2">
        <v>46078</v>
      </c>
      <c r="C2005" t="s">
        <v>2543</v>
      </c>
      <c r="D2005" t="s">
        <v>4536</v>
      </c>
      <c r="E2005" t="s">
        <v>4537</v>
      </c>
      <c r="F2005" t="s">
        <v>4538</v>
      </c>
      <c r="G2005" t="s">
        <v>4539</v>
      </c>
      <c r="H2005" t="s">
        <v>4547</v>
      </c>
      <c r="I2005" t="s">
        <v>4548</v>
      </c>
      <c r="J2005" t="s">
        <v>4542</v>
      </c>
      <c r="K2005" t="s">
        <v>32</v>
      </c>
      <c r="L2005">
        <v>6000</v>
      </c>
      <c r="M2005" t="s">
        <v>49</v>
      </c>
      <c r="N2005" t="s">
        <v>4543</v>
      </c>
      <c r="O2005">
        <v>1.734</v>
      </c>
      <c r="P2005">
        <v>10404</v>
      </c>
      <c r="Q2005">
        <v>4.0073999999999996</v>
      </c>
      <c r="R2005" s="7">
        <v>0.22270100000000001</v>
      </c>
      <c r="S2005" s="1">
        <v>1336.210996</v>
      </c>
      <c r="T2005" t="s">
        <v>315</v>
      </c>
      <c r="U2005" s="7">
        <v>31.202400000000001</v>
      </c>
      <c r="V2005" s="1">
        <v>41692.99</v>
      </c>
      <c r="W2005">
        <v>2026</v>
      </c>
    </row>
    <row r="2006" spans="1:23" x14ac:dyDescent="0.3">
      <c r="A2006">
        <v>72037431</v>
      </c>
      <c r="B2006" s="2">
        <v>46078</v>
      </c>
      <c r="C2006" t="s">
        <v>3268</v>
      </c>
      <c r="D2006" t="s">
        <v>4536</v>
      </c>
      <c r="E2006" t="s">
        <v>4537</v>
      </c>
      <c r="F2006" t="s">
        <v>4538</v>
      </c>
      <c r="G2006" t="s">
        <v>4539</v>
      </c>
      <c r="H2006" t="s">
        <v>4549</v>
      </c>
      <c r="I2006" t="s">
        <v>4550</v>
      </c>
      <c r="J2006" t="s">
        <v>4546</v>
      </c>
      <c r="K2006" t="s">
        <v>32</v>
      </c>
      <c r="L2006">
        <v>1000</v>
      </c>
      <c r="M2006" t="s">
        <v>49</v>
      </c>
      <c r="N2006" t="s">
        <v>4543</v>
      </c>
      <c r="O2006">
        <v>6.8</v>
      </c>
      <c r="P2006">
        <v>6800</v>
      </c>
      <c r="Q2006">
        <v>4.0073999999999996</v>
      </c>
      <c r="R2006" s="7">
        <v>0.87334000000000001</v>
      </c>
      <c r="S2006" s="1">
        <v>873.34051199999999</v>
      </c>
      <c r="T2006" t="s">
        <v>315</v>
      </c>
      <c r="U2006" s="7">
        <v>31.202400000000001</v>
      </c>
      <c r="V2006" s="1">
        <v>27250.32</v>
      </c>
      <c r="W2006">
        <v>2026</v>
      </c>
    </row>
    <row r="2007" spans="1:23" x14ac:dyDescent="0.3">
      <c r="A2007">
        <v>72036706</v>
      </c>
      <c r="B2007" s="2">
        <v>46078</v>
      </c>
      <c r="C2007" t="s">
        <v>2543</v>
      </c>
      <c r="D2007" t="s">
        <v>4536</v>
      </c>
      <c r="E2007" t="s">
        <v>4537</v>
      </c>
      <c r="F2007" t="s">
        <v>4538</v>
      </c>
      <c r="G2007" t="s">
        <v>4539</v>
      </c>
      <c r="H2007" t="s">
        <v>4551</v>
      </c>
      <c r="I2007" t="s">
        <v>4552</v>
      </c>
      <c r="J2007" t="s">
        <v>1237</v>
      </c>
      <c r="K2007" t="s">
        <v>32</v>
      </c>
      <c r="L2007">
        <v>2000</v>
      </c>
      <c r="M2007" t="s">
        <v>49</v>
      </c>
      <c r="N2007" t="s">
        <v>4543</v>
      </c>
      <c r="O2007">
        <v>33.558</v>
      </c>
      <c r="P2007">
        <v>67116</v>
      </c>
      <c r="Q2007">
        <v>4.0073999999999996</v>
      </c>
      <c r="R2007" s="7">
        <v>4.3099350000000003</v>
      </c>
      <c r="S2007" s="1">
        <v>8619.8709070000004</v>
      </c>
      <c r="T2007" t="s">
        <v>315</v>
      </c>
      <c r="U2007" s="7">
        <v>31.202400000000001</v>
      </c>
      <c r="V2007" s="1">
        <v>268960.65999999997</v>
      </c>
      <c r="W2007">
        <v>2026</v>
      </c>
    </row>
    <row r="2008" spans="1:23" x14ac:dyDescent="0.3">
      <c r="A2008">
        <v>72036706</v>
      </c>
      <c r="B2008" s="2">
        <v>46078</v>
      </c>
      <c r="C2008" t="s">
        <v>2543</v>
      </c>
      <c r="D2008" t="s">
        <v>4536</v>
      </c>
      <c r="E2008" t="s">
        <v>4537</v>
      </c>
      <c r="F2008" t="s">
        <v>4538</v>
      </c>
      <c r="G2008" t="s">
        <v>4539</v>
      </c>
      <c r="H2008" t="s">
        <v>4553</v>
      </c>
      <c r="I2008" t="s">
        <v>4554</v>
      </c>
      <c r="J2008" t="s">
        <v>1236</v>
      </c>
      <c r="K2008" t="s">
        <v>32</v>
      </c>
      <c r="L2008">
        <v>1500</v>
      </c>
      <c r="M2008" t="s">
        <v>49</v>
      </c>
      <c r="N2008" t="s">
        <v>4543</v>
      </c>
      <c r="O2008">
        <v>38.045999999999999</v>
      </c>
      <c r="P2008">
        <v>57069</v>
      </c>
      <c r="Q2008">
        <v>4.0073999999999996</v>
      </c>
      <c r="R2008" s="7">
        <v>4.8863399999999997</v>
      </c>
      <c r="S2008" s="1">
        <v>7329.5102290000004</v>
      </c>
      <c r="T2008" t="s">
        <v>315</v>
      </c>
      <c r="U2008" s="7">
        <v>31.202400000000001</v>
      </c>
      <c r="V2008" s="1">
        <v>228698.31</v>
      </c>
      <c r="W2008">
        <v>2026</v>
      </c>
    </row>
    <row r="2009" spans="1:23" x14ac:dyDescent="0.3">
      <c r="A2009">
        <v>72036706</v>
      </c>
      <c r="B2009" s="2">
        <v>46078</v>
      </c>
      <c r="C2009" t="s">
        <v>2543</v>
      </c>
      <c r="D2009" t="s">
        <v>4536</v>
      </c>
      <c r="E2009" t="s">
        <v>4537</v>
      </c>
      <c r="F2009" t="s">
        <v>4538</v>
      </c>
      <c r="G2009" t="s">
        <v>4539</v>
      </c>
      <c r="H2009" t="s">
        <v>4555</v>
      </c>
      <c r="I2009" t="s">
        <v>4556</v>
      </c>
      <c r="J2009" t="s">
        <v>1238</v>
      </c>
      <c r="K2009" t="s">
        <v>32</v>
      </c>
      <c r="L2009">
        <v>100</v>
      </c>
      <c r="M2009" t="s">
        <v>49</v>
      </c>
      <c r="N2009" t="s">
        <v>4543</v>
      </c>
      <c r="O2009">
        <v>563.95799999999997</v>
      </c>
      <c r="P2009">
        <v>56395.8</v>
      </c>
      <c r="Q2009">
        <v>4.0073999999999996</v>
      </c>
      <c r="R2009" s="7">
        <v>72.430494999999993</v>
      </c>
      <c r="S2009" s="1">
        <v>7243.0495730000002</v>
      </c>
      <c r="T2009" t="s">
        <v>315</v>
      </c>
      <c r="U2009" s="7">
        <v>31.202400000000001</v>
      </c>
      <c r="V2009" s="1">
        <v>226000.53</v>
      </c>
      <c r="W2009">
        <v>2026</v>
      </c>
    </row>
    <row r="2010" spans="1:23" x14ac:dyDescent="0.3">
      <c r="A2010">
        <v>72036706</v>
      </c>
      <c r="B2010" s="2">
        <v>46078</v>
      </c>
      <c r="C2010" t="s">
        <v>2543</v>
      </c>
      <c r="D2010" t="s">
        <v>4536</v>
      </c>
      <c r="E2010" t="s">
        <v>4537</v>
      </c>
      <c r="F2010" t="s">
        <v>4538</v>
      </c>
      <c r="G2010" t="s">
        <v>4539</v>
      </c>
      <c r="H2010" t="s">
        <v>4557</v>
      </c>
      <c r="I2010" t="s">
        <v>4558</v>
      </c>
      <c r="J2010" t="s">
        <v>1238</v>
      </c>
      <c r="K2010" t="s">
        <v>32</v>
      </c>
      <c r="L2010">
        <v>240</v>
      </c>
      <c r="M2010" t="s">
        <v>49</v>
      </c>
      <c r="N2010" t="s">
        <v>4543</v>
      </c>
      <c r="O2010">
        <v>338.64</v>
      </c>
      <c r="P2010">
        <v>81273.600000000006</v>
      </c>
      <c r="Q2010">
        <v>4.0073999999999996</v>
      </c>
      <c r="R2010" s="7">
        <v>43.492356999999998</v>
      </c>
      <c r="S2010" s="1">
        <v>10438.165653</v>
      </c>
      <c r="T2010" t="s">
        <v>315</v>
      </c>
      <c r="U2010" s="7">
        <v>31.202400000000001</v>
      </c>
      <c r="V2010" s="1">
        <v>325695.82</v>
      </c>
      <c r="W2010">
        <v>2026</v>
      </c>
    </row>
    <row r="2011" spans="1:23" x14ac:dyDescent="0.3">
      <c r="A2011">
        <v>72036706</v>
      </c>
      <c r="B2011" s="2">
        <v>46078</v>
      </c>
      <c r="C2011" t="s">
        <v>2543</v>
      </c>
      <c r="D2011" t="s">
        <v>4536</v>
      </c>
      <c r="E2011" t="s">
        <v>4537</v>
      </c>
      <c r="F2011" t="s">
        <v>4538</v>
      </c>
      <c r="G2011" t="s">
        <v>4539</v>
      </c>
      <c r="H2011" t="s">
        <v>4559</v>
      </c>
      <c r="I2011" t="s">
        <v>4560</v>
      </c>
      <c r="J2011" t="s">
        <v>1238</v>
      </c>
      <c r="K2011" t="s">
        <v>32</v>
      </c>
      <c r="L2011">
        <v>150</v>
      </c>
      <c r="M2011" t="s">
        <v>49</v>
      </c>
      <c r="N2011" t="s">
        <v>4543</v>
      </c>
      <c r="O2011">
        <v>682.27800000000002</v>
      </c>
      <c r="P2011">
        <v>102341.7</v>
      </c>
      <c r="Q2011">
        <v>4.0073999999999996</v>
      </c>
      <c r="R2011" s="7">
        <v>87.626620000000003</v>
      </c>
      <c r="S2011" s="1">
        <v>13143.99309</v>
      </c>
      <c r="T2011" t="s">
        <v>315</v>
      </c>
      <c r="U2011" s="7">
        <v>31.202400000000001</v>
      </c>
      <c r="V2011" s="1">
        <v>410124.13</v>
      </c>
      <c r="W2011">
        <v>2026</v>
      </c>
    </row>
    <row r="2012" spans="1:23" x14ac:dyDescent="0.3">
      <c r="A2012">
        <v>72036706</v>
      </c>
      <c r="B2012" s="2">
        <v>46078</v>
      </c>
      <c r="C2012" t="s">
        <v>2543</v>
      </c>
      <c r="D2012" t="s">
        <v>4536</v>
      </c>
      <c r="E2012" t="s">
        <v>4537</v>
      </c>
      <c r="F2012" t="s">
        <v>4538</v>
      </c>
      <c r="G2012" t="s">
        <v>4539</v>
      </c>
      <c r="H2012" t="s">
        <v>4561</v>
      </c>
      <c r="I2012" t="s">
        <v>4562</v>
      </c>
      <c r="J2012" t="s">
        <v>1238</v>
      </c>
      <c r="K2012" t="s">
        <v>32</v>
      </c>
      <c r="L2012">
        <v>100</v>
      </c>
      <c r="M2012" t="s">
        <v>49</v>
      </c>
      <c r="N2012" t="s">
        <v>4543</v>
      </c>
      <c r="O2012">
        <v>563.95799999999997</v>
      </c>
      <c r="P2012">
        <v>56395.8</v>
      </c>
      <c r="Q2012">
        <v>4.0073999999999996</v>
      </c>
      <c r="R2012" s="7">
        <v>72.430494999999993</v>
      </c>
      <c r="S2012" s="1">
        <v>7243.0495730000002</v>
      </c>
      <c r="T2012" t="s">
        <v>315</v>
      </c>
      <c r="U2012" s="7">
        <v>31.202400000000001</v>
      </c>
      <c r="V2012" s="1">
        <v>226000.53</v>
      </c>
      <c r="W2012">
        <v>2026</v>
      </c>
    </row>
    <row r="2013" spans="1:23" x14ac:dyDescent="0.3">
      <c r="A2013">
        <v>72036706</v>
      </c>
      <c r="B2013" s="2">
        <v>46078</v>
      </c>
      <c r="C2013" t="s">
        <v>2543</v>
      </c>
      <c r="D2013" t="s">
        <v>4536</v>
      </c>
      <c r="E2013" t="s">
        <v>4537</v>
      </c>
      <c r="F2013" t="s">
        <v>4538</v>
      </c>
      <c r="G2013" t="s">
        <v>4539</v>
      </c>
      <c r="H2013" t="s">
        <v>4563</v>
      </c>
      <c r="I2013" t="s">
        <v>4564</v>
      </c>
      <c r="J2013" t="s">
        <v>1238</v>
      </c>
      <c r="K2013" t="s">
        <v>32</v>
      </c>
      <c r="L2013">
        <v>30</v>
      </c>
      <c r="M2013" t="s">
        <v>49</v>
      </c>
      <c r="N2013" t="s">
        <v>4543</v>
      </c>
      <c r="O2013">
        <v>682.27800000000002</v>
      </c>
      <c r="P2013">
        <v>20468.34</v>
      </c>
      <c r="Q2013">
        <v>4.0073999999999996</v>
      </c>
      <c r="R2013" s="7">
        <v>87.626620000000003</v>
      </c>
      <c r="S2013" s="1">
        <v>2628.7987459999999</v>
      </c>
      <c r="T2013" t="s">
        <v>315</v>
      </c>
      <c r="U2013" s="7">
        <v>31.202400000000001</v>
      </c>
      <c r="V2013" s="1">
        <v>82024.83</v>
      </c>
      <c r="W2013">
        <v>2026</v>
      </c>
    </row>
    <row r="2014" spans="1:23" x14ac:dyDescent="0.3">
      <c r="A2014">
        <v>72036706</v>
      </c>
      <c r="B2014" s="2">
        <v>46078</v>
      </c>
      <c r="C2014" t="s">
        <v>2543</v>
      </c>
      <c r="D2014" t="s">
        <v>4536</v>
      </c>
      <c r="E2014" t="s">
        <v>4537</v>
      </c>
      <c r="F2014" t="s">
        <v>4538</v>
      </c>
      <c r="G2014" t="s">
        <v>4539</v>
      </c>
      <c r="H2014" t="s">
        <v>4565</v>
      </c>
      <c r="I2014" t="s">
        <v>4566</v>
      </c>
      <c r="J2014" t="s">
        <v>1238</v>
      </c>
      <c r="K2014" t="s">
        <v>32</v>
      </c>
      <c r="L2014">
        <v>40</v>
      </c>
      <c r="M2014" t="s">
        <v>49</v>
      </c>
      <c r="N2014" t="s">
        <v>4543</v>
      </c>
      <c r="O2014">
        <v>563.95799999999997</v>
      </c>
      <c r="P2014">
        <v>22558.32</v>
      </c>
      <c r="Q2014">
        <v>4.0073999999999996</v>
      </c>
      <c r="R2014" s="7">
        <v>72.430494999999993</v>
      </c>
      <c r="S2014" s="1">
        <v>2897.2197649999998</v>
      </c>
      <c r="T2014" t="s">
        <v>315</v>
      </c>
      <c r="U2014" s="7">
        <v>31.202400000000001</v>
      </c>
      <c r="V2014" s="1">
        <v>90400.21</v>
      </c>
      <c r="W2014">
        <v>2026</v>
      </c>
    </row>
    <row r="2015" spans="1:23" x14ac:dyDescent="0.3">
      <c r="A2015">
        <v>72036706</v>
      </c>
      <c r="B2015" s="2">
        <v>46078</v>
      </c>
      <c r="C2015" t="s">
        <v>2543</v>
      </c>
      <c r="D2015" t="s">
        <v>4536</v>
      </c>
      <c r="E2015" t="s">
        <v>4537</v>
      </c>
      <c r="F2015" t="s">
        <v>4538</v>
      </c>
      <c r="G2015" t="s">
        <v>4539</v>
      </c>
      <c r="H2015" t="s">
        <v>4567</v>
      </c>
      <c r="I2015" t="s">
        <v>4568</v>
      </c>
      <c r="J2015" t="s">
        <v>1238</v>
      </c>
      <c r="K2015" t="s">
        <v>32</v>
      </c>
      <c r="L2015">
        <v>300</v>
      </c>
      <c r="M2015" t="s">
        <v>49</v>
      </c>
      <c r="N2015" t="s">
        <v>4543</v>
      </c>
      <c r="O2015">
        <v>421.464</v>
      </c>
      <c r="P2015">
        <v>126439.2</v>
      </c>
      <c r="Q2015">
        <v>4.0073999999999996</v>
      </c>
      <c r="R2015" s="7">
        <v>54.129643999999999</v>
      </c>
      <c r="S2015" s="1">
        <v>16238.893481999999</v>
      </c>
      <c r="T2015" t="s">
        <v>315</v>
      </c>
      <c r="U2015" s="7">
        <v>31.202400000000001</v>
      </c>
      <c r="V2015" s="1">
        <v>506692.45</v>
      </c>
      <c r="W2015">
        <v>2026</v>
      </c>
    </row>
    <row r="2016" spans="1:23" x14ac:dyDescent="0.3">
      <c r="A2016">
        <v>72036706</v>
      </c>
      <c r="B2016" s="2">
        <v>46078</v>
      </c>
      <c r="C2016" t="s">
        <v>2543</v>
      </c>
      <c r="D2016" t="s">
        <v>4536</v>
      </c>
      <c r="E2016" t="s">
        <v>4537</v>
      </c>
      <c r="F2016" t="s">
        <v>4538</v>
      </c>
      <c r="G2016" t="s">
        <v>4539</v>
      </c>
      <c r="H2016" t="s">
        <v>4569</v>
      </c>
      <c r="I2016" t="s">
        <v>4570</v>
      </c>
      <c r="J2016" t="s">
        <v>1238</v>
      </c>
      <c r="K2016" t="s">
        <v>32</v>
      </c>
      <c r="L2016">
        <v>200</v>
      </c>
      <c r="M2016" t="s">
        <v>49</v>
      </c>
      <c r="N2016" t="s">
        <v>4543</v>
      </c>
      <c r="O2016">
        <v>160.65</v>
      </c>
      <c r="P2016">
        <v>32130</v>
      </c>
      <c r="Q2016">
        <v>4.0073999999999996</v>
      </c>
      <c r="R2016" s="7">
        <v>20.632669</v>
      </c>
      <c r="S2016" s="1">
        <v>4126.533856</v>
      </c>
      <c r="T2016" t="s">
        <v>315</v>
      </c>
      <c r="U2016" s="7">
        <v>31.202400000000001</v>
      </c>
      <c r="V2016" s="1">
        <v>128757.75999999999</v>
      </c>
      <c r="W2016">
        <v>2026</v>
      </c>
    </row>
    <row r="2017" spans="1:23" x14ac:dyDescent="0.3">
      <c r="A2017">
        <v>72036706</v>
      </c>
      <c r="B2017" s="2">
        <v>46078</v>
      </c>
      <c r="C2017" t="s">
        <v>2543</v>
      </c>
      <c r="D2017" t="s">
        <v>4536</v>
      </c>
      <c r="E2017" t="s">
        <v>4537</v>
      </c>
      <c r="F2017" t="s">
        <v>4538</v>
      </c>
      <c r="G2017" t="s">
        <v>4539</v>
      </c>
      <c r="H2017" t="s">
        <v>4571</v>
      </c>
      <c r="I2017" t="s">
        <v>4572</v>
      </c>
      <c r="J2017" t="s">
        <v>1238</v>
      </c>
      <c r="K2017" t="s">
        <v>32</v>
      </c>
      <c r="L2017">
        <v>300</v>
      </c>
      <c r="M2017" t="s">
        <v>49</v>
      </c>
      <c r="N2017" t="s">
        <v>4543</v>
      </c>
      <c r="O2017">
        <v>338.64</v>
      </c>
      <c r="P2017">
        <v>101592</v>
      </c>
      <c r="Q2017">
        <v>4.0073999999999996</v>
      </c>
      <c r="R2017" s="7">
        <v>43.492356999999998</v>
      </c>
      <c r="S2017" s="1">
        <v>13047.707227000001</v>
      </c>
      <c r="T2017" t="s">
        <v>315</v>
      </c>
      <c r="U2017" s="7">
        <v>31.202400000000001</v>
      </c>
      <c r="V2017" s="1">
        <v>407119.78</v>
      </c>
      <c r="W2017">
        <v>2026</v>
      </c>
    </row>
    <row r="2018" spans="1:23" x14ac:dyDescent="0.3">
      <c r="A2018">
        <v>72036706</v>
      </c>
      <c r="B2018" s="2">
        <v>46078</v>
      </c>
      <c r="C2018" t="s">
        <v>2543</v>
      </c>
      <c r="D2018" t="s">
        <v>4536</v>
      </c>
      <c r="E2018" t="s">
        <v>4537</v>
      </c>
      <c r="F2018" t="s">
        <v>4538</v>
      </c>
      <c r="G2018" t="s">
        <v>4539</v>
      </c>
      <c r="H2018" t="s">
        <v>4573</v>
      </c>
      <c r="I2018" t="s">
        <v>4574</v>
      </c>
      <c r="J2018" t="s">
        <v>1238</v>
      </c>
      <c r="K2018" t="s">
        <v>32</v>
      </c>
      <c r="L2018">
        <v>100</v>
      </c>
      <c r="M2018" t="s">
        <v>49</v>
      </c>
      <c r="N2018" t="s">
        <v>4543</v>
      </c>
      <c r="O2018">
        <v>682.27800000000002</v>
      </c>
      <c r="P2018">
        <v>68227.8</v>
      </c>
      <c r="Q2018">
        <v>4.0073999999999996</v>
      </c>
      <c r="R2018" s="7">
        <v>87.626620000000003</v>
      </c>
      <c r="S2018" s="1">
        <v>8762.6621670000004</v>
      </c>
      <c r="T2018" t="s">
        <v>315</v>
      </c>
      <c r="U2018" s="7">
        <v>31.202400000000001</v>
      </c>
      <c r="V2018" s="1">
        <v>273416.09000000003</v>
      </c>
      <c r="W2018">
        <v>2026</v>
      </c>
    </row>
    <row r="2019" spans="1:23" x14ac:dyDescent="0.3">
      <c r="A2019">
        <v>72036706</v>
      </c>
      <c r="B2019" s="2">
        <v>46078</v>
      </c>
      <c r="C2019" t="s">
        <v>2543</v>
      </c>
      <c r="D2019" t="s">
        <v>4536</v>
      </c>
      <c r="E2019" t="s">
        <v>4537</v>
      </c>
      <c r="F2019" t="s">
        <v>4538</v>
      </c>
      <c r="G2019" t="s">
        <v>4539</v>
      </c>
      <c r="H2019" t="s">
        <v>4575</v>
      </c>
      <c r="I2019" t="s">
        <v>4576</v>
      </c>
      <c r="J2019" t="s">
        <v>1238</v>
      </c>
      <c r="K2019" t="s">
        <v>32</v>
      </c>
      <c r="L2019">
        <v>120</v>
      </c>
      <c r="M2019" t="s">
        <v>49</v>
      </c>
      <c r="N2019" t="s">
        <v>4543</v>
      </c>
      <c r="O2019">
        <v>421.464</v>
      </c>
      <c r="P2019">
        <v>50575.68</v>
      </c>
      <c r="Q2019">
        <v>4.0073999999999996</v>
      </c>
      <c r="R2019" s="7">
        <v>54.129643999999999</v>
      </c>
      <c r="S2019" s="1">
        <v>6495.557393</v>
      </c>
      <c r="T2019" t="s">
        <v>315</v>
      </c>
      <c r="U2019" s="7">
        <v>31.202400000000001</v>
      </c>
      <c r="V2019" s="1">
        <v>202676.98</v>
      </c>
      <c r="W2019">
        <v>2026</v>
      </c>
    </row>
    <row r="2020" spans="1:23" x14ac:dyDescent="0.3">
      <c r="A2020">
        <v>72036706</v>
      </c>
      <c r="B2020" s="2">
        <v>46078</v>
      </c>
      <c r="C2020" t="s">
        <v>2543</v>
      </c>
      <c r="D2020" t="s">
        <v>4536</v>
      </c>
      <c r="E2020" t="s">
        <v>4537</v>
      </c>
      <c r="F2020" t="s">
        <v>4538</v>
      </c>
      <c r="G2020" t="s">
        <v>4539</v>
      </c>
      <c r="H2020" t="s">
        <v>4577</v>
      </c>
      <c r="I2020" t="s">
        <v>4578</v>
      </c>
      <c r="J2020" t="s">
        <v>1238</v>
      </c>
      <c r="K2020" t="s">
        <v>32</v>
      </c>
      <c r="L2020">
        <v>1000</v>
      </c>
      <c r="M2020" t="s">
        <v>49</v>
      </c>
      <c r="N2020" t="s">
        <v>4543</v>
      </c>
      <c r="O2020">
        <v>682.27800000000002</v>
      </c>
      <c r="P2020">
        <v>682278</v>
      </c>
      <c r="Q2020">
        <v>4.0073999999999996</v>
      </c>
      <c r="R2020" s="7">
        <v>87.626620000000003</v>
      </c>
      <c r="S2020" s="1">
        <v>87626.620387999996</v>
      </c>
      <c r="T2020" t="s">
        <v>315</v>
      </c>
      <c r="U2020" s="7">
        <v>31.202400000000001</v>
      </c>
      <c r="V2020" s="1">
        <v>2734160.86</v>
      </c>
      <c r="W2020">
        <v>2026</v>
      </c>
    </row>
    <row r="2021" spans="1:23" x14ac:dyDescent="0.3">
      <c r="A2021">
        <v>72036706</v>
      </c>
      <c r="B2021" s="2">
        <v>46078</v>
      </c>
      <c r="C2021" t="s">
        <v>2543</v>
      </c>
      <c r="D2021" t="s">
        <v>4536</v>
      </c>
      <c r="E2021" t="s">
        <v>4537</v>
      </c>
      <c r="F2021" t="s">
        <v>4538</v>
      </c>
      <c r="G2021" t="s">
        <v>4539</v>
      </c>
      <c r="H2021" t="s">
        <v>4579</v>
      </c>
      <c r="I2021" t="s">
        <v>4580</v>
      </c>
      <c r="J2021" t="s">
        <v>1238</v>
      </c>
      <c r="K2021" t="s">
        <v>32</v>
      </c>
      <c r="L2021">
        <v>150</v>
      </c>
      <c r="M2021" t="s">
        <v>49</v>
      </c>
      <c r="N2021" t="s">
        <v>4543</v>
      </c>
      <c r="O2021">
        <v>421.464</v>
      </c>
      <c r="P2021">
        <v>63219.6</v>
      </c>
      <c r="Q2021">
        <v>4.0073999999999996</v>
      </c>
      <c r="R2021" s="7">
        <v>54.129643999999999</v>
      </c>
      <c r="S2021" s="1">
        <v>8119.4469010000003</v>
      </c>
      <c r="T2021" t="s">
        <v>315</v>
      </c>
      <c r="U2021" s="7">
        <v>31.202400000000001</v>
      </c>
      <c r="V2021" s="1">
        <v>253346.23</v>
      </c>
      <c r="W2021">
        <v>2026</v>
      </c>
    </row>
    <row r="2022" spans="1:23" x14ac:dyDescent="0.3">
      <c r="A2022">
        <v>72036706</v>
      </c>
      <c r="B2022" s="2">
        <v>46078</v>
      </c>
      <c r="C2022" t="s">
        <v>2543</v>
      </c>
      <c r="D2022" t="s">
        <v>4536</v>
      </c>
      <c r="E2022" t="s">
        <v>4537</v>
      </c>
      <c r="F2022" t="s">
        <v>4538</v>
      </c>
      <c r="G2022" t="s">
        <v>4539</v>
      </c>
      <c r="H2022" t="s">
        <v>4581</v>
      </c>
      <c r="I2022" t="s">
        <v>4582</v>
      </c>
      <c r="J2022" t="s">
        <v>1238</v>
      </c>
      <c r="K2022" t="s">
        <v>32</v>
      </c>
      <c r="L2022">
        <v>100</v>
      </c>
      <c r="M2022" t="s">
        <v>49</v>
      </c>
      <c r="N2022" t="s">
        <v>4543</v>
      </c>
      <c r="O2022">
        <v>338.64</v>
      </c>
      <c r="P2022">
        <v>33864</v>
      </c>
      <c r="Q2022">
        <v>4.0073999999999996</v>
      </c>
      <c r="R2022" s="7">
        <v>43.492356999999998</v>
      </c>
      <c r="S2022" s="1">
        <v>4349.235635</v>
      </c>
      <c r="T2022" t="s">
        <v>315</v>
      </c>
      <c r="U2022" s="7">
        <v>31.202400000000001</v>
      </c>
      <c r="V2022" s="1">
        <v>135706.59</v>
      </c>
      <c r="W2022">
        <v>2026</v>
      </c>
    </row>
    <row r="2023" spans="1:23" x14ac:dyDescent="0.3">
      <c r="A2023">
        <v>72036706</v>
      </c>
      <c r="B2023" s="2">
        <v>46078</v>
      </c>
      <c r="C2023" t="s">
        <v>2543</v>
      </c>
      <c r="D2023" t="s">
        <v>4536</v>
      </c>
      <c r="E2023" t="s">
        <v>4537</v>
      </c>
      <c r="F2023" t="s">
        <v>4538</v>
      </c>
      <c r="G2023" t="s">
        <v>4539</v>
      </c>
      <c r="H2023" t="s">
        <v>4583</v>
      </c>
      <c r="I2023" t="s">
        <v>4584</v>
      </c>
      <c r="J2023" t="s">
        <v>1238</v>
      </c>
      <c r="K2023" t="s">
        <v>32</v>
      </c>
      <c r="L2023">
        <v>120</v>
      </c>
      <c r="M2023" t="s">
        <v>49</v>
      </c>
      <c r="N2023" t="s">
        <v>4543</v>
      </c>
      <c r="O2023">
        <v>563.95799999999997</v>
      </c>
      <c r="P2023">
        <v>67674.960000000006</v>
      </c>
      <c r="Q2023">
        <v>4.0073999999999996</v>
      </c>
      <c r="R2023" s="7">
        <v>72.430494999999993</v>
      </c>
      <c r="S2023" s="1">
        <v>8691.6592949999995</v>
      </c>
      <c r="T2023" t="s">
        <v>315</v>
      </c>
      <c r="U2023" s="7">
        <v>31.202400000000001</v>
      </c>
      <c r="V2023" s="1">
        <v>271200.63</v>
      </c>
      <c r="W2023">
        <v>2026</v>
      </c>
    </row>
    <row r="2024" spans="1:23" x14ac:dyDescent="0.3">
      <c r="A2024">
        <v>72036706</v>
      </c>
      <c r="B2024" s="2">
        <v>46078</v>
      </c>
      <c r="C2024" t="s">
        <v>2543</v>
      </c>
      <c r="D2024" t="s">
        <v>4536</v>
      </c>
      <c r="E2024" t="s">
        <v>4537</v>
      </c>
      <c r="F2024" t="s">
        <v>4538</v>
      </c>
      <c r="G2024" t="s">
        <v>4539</v>
      </c>
      <c r="H2024" t="s">
        <v>4585</v>
      </c>
      <c r="I2024" t="s">
        <v>4586</v>
      </c>
      <c r="J2024" t="s">
        <v>1238</v>
      </c>
      <c r="K2024" t="s">
        <v>32</v>
      </c>
      <c r="L2024">
        <v>100</v>
      </c>
      <c r="M2024" t="s">
        <v>49</v>
      </c>
      <c r="N2024" t="s">
        <v>4543</v>
      </c>
      <c r="O2024">
        <v>160.65</v>
      </c>
      <c r="P2024">
        <v>16065</v>
      </c>
      <c r="Q2024">
        <v>4.0073999999999996</v>
      </c>
      <c r="R2024" s="7">
        <v>20.632669</v>
      </c>
      <c r="S2024" s="1">
        <v>2063.266928</v>
      </c>
      <c r="T2024" t="s">
        <v>315</v>
      </c>
      <c r="U2024" s="7">
        <v>31.202400000000001</v>
      </c>
      <c r="V2024" s="1">
        <v>64378.879999999997</v>
      </c>
      <c r="W2024">
        <v>2026</v>
      </c>
    </row>
    <row r="2025" spans="1:23" x14ac:dyDescent="0.3">
      <c r="A2025">
        <v>72036706</v>
      </c>
      <c r="B2025" s="2">
        <v>46078</v>
      </c>
      <c r="C2025" t="s">
        <v>2543</v>
      </c>
      <c r="D2025" t="s">
        <v>4536</v>
      </c>
      <c r="E2025" t="s">
        <v>4537</v>
      </c>
      <c r="F2025" t="s">
        <v>4538</v>
      </c>
      <c r="G2025" t="s">
        <v>4539</v>
      </c>
      <c r="H2025" t="s">
        <v>4587</v>
      </c>
      <c r="I2025" t="s">
        <v>4588</v>
      </c>
      <c r="J2025" t="s">
        <v>1238</v>
      </c>
      <c r="K2025" t="s">
        <v>32</v>
      </c>
      <c r="L2025">
        <v>100</v>
      </c>
      <c r="M2025" t="s">
        <v>49</v>
      </c>
      <c r="N2025" t="s">
        <v>4543</v>
      </c>
      <c r="O2025">
        <v>338.64</v>
      </c>
      <c r="P2025">
        <v>33864</v>
      </c>
      <c r="Q2025">
        <v>4.0073999999999996</v>
      </c>
      <c r="R2025" s="7">
        <v>43.492356999999998</v>
      </c>
      <c r="S2025" s="1">
        <v>4349.235635</v>
      </c>
      <c r="T2025" t="s">
        <v>315</v>
      </c>
      <c r="U2025" s="7">
        <v>31.202400000000001</v>
      </c>
      <c r="V2025" s="1">
        <v>135706.59</v>
      </c>
      <c r="W2025">
        <v>2026</v>
      </c>
    </row>
    <row r="2026" spans="1:23" x14ac:dyDescent="0.3">
      <c r="A2026">
        <v>72036706</v>
      </c>
      <c r="B2026" s="2">
        <v>46078</v>
      </c>
      <c r="C2026" t="s">
        <v>2543</v>
      </c>
      <c r="D2026" t="s">
        <v>4536</v>
      </c>
      <c r="E2026" t="s">
        <v>4537</v>
      </c>
      <c r="F2026" t="s">
        <v>4538</v>
      </c>
      <c r="G2026" t="s">
        <v>4539</v>
      </c>
      <c r="H2026" t="s">
        <v>4589</v>
      </c>
      <c r="I2026" t="s">
        <v>4590</v>
      </c>
      <c r="J2026" t="s">
        <v>1237</v>
      </c>
      <c r="K2026" t="s">
        <v>32</v>
      </c>
      <c r="L2026">
        <v>2000</v>
      </c>
      <c r="M2026" t="s">
        <v>49</v>
      </c>
      <c r="N2026" t="s">
        <v>4543</v>
      </c>
      <c r="O2026">
        <v>36.107999999999997</v>
      </c>
      <c r="P2026">
        <v>72216</v>
      </c>
      <c r="Q2026">
        <v>4.0073999999999996</v>
      </c>
      <c r="R2026" s="7">
        <v>4.6374380000000004</v>
      </c>
      <c r="S2026" s="1">
        <v>9274.8762910000005</v>
      </c>
      <c r="T2026" t="s">
        <v>315</v>
      </c>
      <c r="U2026" s="7">
        <v>31.202400000000001</v>
      </c>
      <c r="V2026" s="1">
        <v>289398.40000000002</v>
      </c>
      <c r="W2026">
        <v>2026</v>
      </c>
    </row>
    <row r="2027" spans="1:23" x14ac:dyDescent="0.3">
      <c r="A2027">
        <v>72036706</v>
      </c>
      <c r="B2027" s="2">
        <v>46078</v>
      </c>
      <c r="C2027" t="s">
        <v>2543</v>
      </c>
      <c r="D2027" t="s">
        <v>4536</v>
      </c>
      <c r="E2027" t="s">
        <v>4537</v>
      </c>
      <c r="F2027" t="s">
        <v>4538</v>
      </c>
      <c r="G2027" t="s">
        <v>4539</v>
      </c>
      <c r="H2027" t="s">
        <v>4591</v>
      </c>
      <c r="I2027" t="s">
        <v>4592</v>
      </c>
      <c r="J2027" t="s">
        <v>4542</v>
      </c>
      <c r="K2027" t="s">
        <v>32</v>
      </c>
      <c r="L2027">
        <v>2000</v>
      </c>
      <c r="M2027" t="s">
        <v>49</v>
      </c>
      <c r="N2027" t="s">
        <v>4543</v>
      </c>
      <c r="O2027">
        <v>9.5879999999999992</v>
      </c>
      <c r="P2027">
        <v>19176</v>
      </c>
      <c r="Q2027">
        <v>4.0073999999999996</v>
      </c>
      <c r="R2027" s="7">
        <v>1.2314099999999999</v>
      </c>
      <c r="S2027" s="1">
        <v>2462.8201669999999</v>
      </c>
      <c r="T2027" t="s">
        <v>315</v>
      </c>
      <c r="U2027" s="7">
        <v>31.202400000000001</v>
      </c>
      <c r="V2027" s="1">
        <v>76845.899999999994</v>
      </c>
      <c r="W2027">
        <v>2026</v>
      </c>
    </row>
    <row r="2028" spans="1:23" x14ac:dyDescent="0.3">
      <c r="A2028">
        <v>72036706</v>
      </c>
      <c r="B2028" s="2">
        <v>46078</v>
      </c>
      <c r="C2028" t="s">
        <v>2543</v>
      </c>
      <c r="D2028" t="s">
        <v>4536</v>
      </c>
      <c r="E2028" t="s">
        <v>4537</v>
      </c>
      <c r="F2028" t="s">
        <v>4538</v>
      </c>
      <c r="G2028" t="s">
        <v>4539</v>
      </c>
      <c r="H2028" t="s">
        <v>4593</v>
      </c>
      <c r="I2028" t="s">
        <v>4594</v>
      </c>
      <c r="J2028" t="s">
        <v>4542</v>
      </c>
      <c r="K2028" t="s">
        <v>32</v>
      </c>
      <c r="L2028">
        <v>2000</v>
      </c>
      <c r="M2028" t="s">
        <v>49</v>
      </c>
      <c r="N2028" t="s">
        <v>4543</v>
      </c>
      <c r="O2028">
        <v>8.4659999999999993</v>
      </c>
      <c r="P2028">
        <v>16932</v>
      </c>
      <c r="Q2028">
        <v>4.0073999999999996</v>
      </c>
      <c r="R2028" s="7">
        <v>1.0873079999999999</v>
      </c>
      <c r="S2028" s="1">
        <v>2174.6179780000002</v>
      </c>
      <c r="T2028" t="s">
        <v>315</v>
      </c>
      <c r="U2028" s="7">
        <v>31.202400000000001</v>
      </c>
      <c r="V2028" s="1">
        <v>67853.3</v>
      </c>
      <c r="W2028">
        <v>2026</v>
      </c>
    </row>
    <row r="2029" spans="1:23" x14ac:dyDescent="0.3">
      <c r="A2029">
        <v>72036706</v>
      </c>
      <c r="B2029" s="2">
        <v>46078</v>
      </c>
      <c r="C2029" t="s">
        <v>2543</v>
      </c>
      <c r="D2029" t="s">
        <v>4536</v>
      </c>
      <c r="E2029" t="s">
        <v>4537</v>
      </c>
      <c r="F2029" t="s">
        <v>4538</v>
      </c>
      <c r="G2029" t="s">
        <v>4539</v>
      </c>
      <c r="H2029" t="s">
        <v>4595</v>
      </c>
      <c r="I2029" t="s">
        <v>4596</v>
      </c>
      <c r="J2029" t="s">
        <v>1236</v>
      </c>
      <c r="K2029" t="s">
        <v>32</v>
      </c>
      <c r="L2029">
        <v>2000</v>
      </c>
      <c r="M2029" t="s">
        <v>49</v>
      </c>
      <c r="N2029" t="s">
        <v>4543</v>
      </c>
      <c r="O2029">
        <v>29.783999999999999</v>
      </c>
      <c r="P2029">
        <v>59568</v>
      </c>
      <c r="Q2029">
        <v>4.0073999999999996</v>
      </c>
      <c r="R2029" s="7">
        <v>3.825231</v>
      </c>
      <c r="S2029" s="1">
        <v>7650.4627840000003</v>
      </c>
      <c r="T2029" t="s">
        <v>315</v>
      </c>
      <c r="U2029" s="7">
        <v>31.202400000000001</v>
      </c>
      <c r="V2029" s="1">
        <v>238712.8</v>
      </c>
      <c r="W2029">
        <v>2026</v>
      </c>
    </row>
    <row r="2030" spans="1:23" x14ac:dyDescent="0.3">
      <c r="A2030">
        <v>72036706</v>
      </c>
      <c r="B2030" s="2">
        <v>46078</v>
      </c>
      <c r="C2030" t="s">
        <v>2543</v>
      </c>
      <c r="D2030" t="s">
        <v>4536</v>
      </c>
      <c r="E2030" t="s">
        <v>4537</v>
      </c>
      <c r="F2030" t="s">
        <v>4538</v>
      </c>
      <c r="G2030" t="s">
        <v>4539</v>
      </c>
      <c r="H2030" t="s">
        <v>4597</v>
      </c>
      <c r="I2030" t="s">
        <v>4598</v>
      </c>
      <c r="J2030" t="s">
        <v>1236</v>
      </c>
      <c r="K2030" t="s">
        <v>32</v>
      </c>
      <c r="L2030">
        <v>3000</v>
      </c>
      <c r="M2030" t="s">
        <v>49</v>
      </c>
      <c r="N2030" t="s">
        <v>4543</v>
      </c>
      <c r="O2030">
        <v>34.374000000000002</v>
      </c>
      <c r="P2030">
        <v>103122</v>
      </c>
      <c r="Q2030">
        <v>4.0073999999999996</v>
      </c>
      <c r="R2030" s="7">
        <v>4.4147360000000004</v>
      </c>
      <c r="S2030" s="1">
        <v>13244.208778</v>
      </c>
      <c r="T2030" t="s">
        <v>315</v>
      </c>
      <c r="U2030" s="7">
        <v>31.202400000000001</v>
      </c>
      <c r="V2030" s="1">
        <v>413251.1</v>
      </c>
      <c r="W2030">
        <v>2026</v>
      </c>
    </row>
    <row r="2031" spans="1:23" x14ac:dyDescent="0.3">
      <c r="A2031">
        <v>72036706</v>
      </c>
      <c r="B2031" s="2">
        <v>46078</v>
      </c>
      <c r="C2031" t="s">
        <v>2543</v>
      </c>
      <c r="D2031" t="s">
        <v>4536</v>
      </c>
      <c r="E2031" t="s">
        <v>4537</v>
      </c>
      <c r="F2031" t="s">
        <v>4538</v>
      </c>
      <c r="G2031" t="s">
        <v>4539</v>
      </c>
      <c r="H2031" t="s">
        <v>4599</v>
      </c>
      <c r="I2031" t="s">
        <v>4600</v>
      </c>
      <c r="J2031" t="s">
        <v>1238</v>
      </c>
      <c r="K2031" t="s">
        <v>32</v>
      </c>
      <c r="L2031">
        <v>600</v>
      </c>
      <c r="M2031" t="s">
        <v>49</v>
      </c>
      <c r="N2031" t="s">
        <v>4543</v>
      </c>
      <c r="O2031">
        <v>160.65</v>
      </c>
      <c r="P2031">
        <v>96390</v>
      </c>
      <c r="Q2031">
        <v>4.0073999999999996</v>
      </c>
      <c r="R2031" s="7">
        <v>20.632669</v>
      </c>
      <c r="S2031" s="1">
        <v>12379.601889</v>
      </c>
      <c r="T2031" t="s">
        <v>315</v>
      </c>
      <c r="U2031" s="7">
        <v>31.202400000000001</v>
      </c>
      <c r="V2031" s="1">
        <v>386273.29</v>
      </c>
      <c r="W2031">
        <v>2026</v>
      </c>
    </row>
    <row r="2032" spans="1:23" x14ac:dyDescent="0.3">
      <c r="A2032">
        <v>72036903</v>
      </c>
      <c r="B2032" s="2">
        <v>46078</v>
      </c>
      <c r="C2032" t="s">
        <v>2549</v>
      </c>
      <c r="D2032" t="s">
        <v>4785</v>
      </c>
      <c r="E2032" t="s">
        <v>4786</v>
      </c>
      <c r="F2032" t="s">
        <v>4793</v>
      </c>
      <c r="G2032" t="s">
        <v>4794</v>
      </c>
      <c r="H2032" t="s">
        <v>3187</v>
      </c>
      <c r="I2032" t="s">
        <v>3188</v>
      </c>
      <c r="J2032" t="s">
        <v>67</v>
      </c>
      <c r="K2032" t="s">
        <v>12</v>
      </c>
      <c r="L2032">
        <v>1794</v>
      </c>
      <c r="M2032" t="s">
        <v>49</v>
      </c>
      <c r="N2032" t="s">
        <v>14</v>
      </c>
      <c r="O2032">
        <v>1.21</v>
      </c>
      <c r="P2032">
        <v>2170.7399999999998</v>
      </c>
      <c r="Q2032">
        <v>31.202400000000001</v>
      </c>
      <c r="R2032" s="7">
        <v>1.209999</v>
      </c>
      <c r="S2032" s="1">
        <v>2170.7400710000002</v>
      </c>
      <c r="T2032" t="s">
        <v>315</v>
      </c>
      <c r="U2032" s="7">
        <v>31.202400000000001</v>
      </c>
      <c r="V2032" s="1">
        <v>67732.3</v>
      </c>
      <c r="W2032">
        <v>2026</v>
      </c>
    </row>
    <row r="2033" spans="1:23" x14ac:dyDescent="0.3">
      <c r="A2033">
        <v>72036907</v>
      </c>
      <c r="B2033" s="2">
        <v>46078</v>
      </c>
      <c r="C2033" t="s">
        <v>2549</v>
      </c>
      <c r="D2033" t="s">
        <v>4785</v>
      </c>
      <c r="E2033" t="s">
        <v>4786</v>
      </c>
      <c r="F2033" t="s">
        <v>4793</v>
      </c>
      <c r="G2033" t="s">
        <v>4794</v>
      </c>
      <c r="H2033" t="s">
        <v>3191</v>
      </c>
      <c r="I2033" t="s">
        <v>3192</v>
      </c>
      <c r="J2033" t="s">
        <v>67</v>
      </c>
      <c r="K2033" t="s">
        <v>12</v>
      </c>
      <c r="L2033">
        <v>2500</v>
      </c>
      <c r="M2033" t="s">
        <v>49</v>
      </c>
      <c r="N2033" t="s">
        <v>14</v>
      </c>
      <c r="O2033">
        <v>0.72</v>
      </c>
      <c r="P2033">
        <v>1800</v>
      </c>
      <c r="Q2033">
        <v>31.202400000000001</v>
      </c>
      <c r="R2033" s="7">
        <v>0.72</v>
      </c>
      <c r="S2033" s="1">
        <v>1800</v>
      </c>
      <c r="T2033" t="s">
        <v>315</v>
      </c>
      <c r="U2033" s="7">
        <v>31.202400000000001</v>
      </c>
      <c r="V2033" s="1">
        <v>56164.32</v>
      </c>
      <c r="W2033">
        <v>2026</v>
      </c>
    </row>
    <row r="2034" spans="1:23" x14ac:dyDescent="0.3">
      <c r="A2034">
        <v>72036921</v>
      </c>
      <c r="B2034" s="2">
        <v>46078</v>
      </c>
      <c r="C2034" t="s">
        <v>2549</v>
      </c>
      <c r="D2034" t="s">
        <v>4785</v>
      </c>
      <c r="E2034" t="s">
        <v>4786</v>
      </c>
      <c r="F2034" t="s">
        <v>4793</v>
      </c>
      <c r="G2034" t="s">
        <v>4794</v>
      </c>
      <c r="H2034" t="s">
        <v>3193</v>
      </c>
      <c r="I2034" t="s">
        <v>3194</v>
      </c>
      <c r="J2034" t="s">
        <v>67</v>
      </c>
      <c r="K2034" t="s">
        <v>12</v>
      </c>
      <c r="L2034">
        <v>1402</v>
      </c>
      <c r="M2034" t="s">
        <v>49</v>
      </c>
      <c r="N2034" t="s">
        <v>14</v>
      </c>
      <c r="O2034">
        <v>0.72</v>
      </c>
      <c r="P2034">
        <v>1009.44</v>
      </c>
      <c r="Q2034">
        <v>31.202400000000001</v>
      </c>
      <c r="R2034" s="7">
        <v>0.72</v>
      </c>
      <c r="S2034" s="1">
        <v>1009.439978</v>
      </c>
      <c r="T2034" t="s">
        <v>315</v>
      </c>
      <c r="U2034" s="7">
        <v>31.202400000000001</v>
      </c>
      <c r="V2034" s="1">
        <v>31496.95</v>
      </c>
      <c r="W2034">
        <v>2026</v>
      </c>
    </row>
    <row r="2035" spans="1:23" x14ac:dyDescent="0.3">
      <c r="A2035">
        <v>72036924</v>
      </c>
      <c r="B2035" s="2">
        <v>46078</v>
      </c>
      <c r="C2035" t="s">
        <v>2549</v>
      </c>
      <c r="D2035" t="s">
        <v>4785</v>
      </c>
      <c r="E2035" t="s">
        <v>4786</v>
      </c>
      <c r="F2035" t="s">
        <v>4793</v>
      </c>
      <c r="G2035" t="s">
        <v>4794</v>
      </c>
      <c r="H2035" t="s">
        <v>3201</v>
      </c>
      <c r="I2035" t="s">
        <v>3202</v>
      </c>
      <c r="J2035" t="s">
        <v>67</v>
      </c>
      <c r="K2035" t="s">
        <v>12</v>
      </c>
      <c r="L2035">
        <v>1000</v>
      </c>
      <c r="M2035" t="s">
        <v>49</v>
      </c>
      <c r="N2035" t="s">
        <v>14</v>
      </c>
      <c r="O2035">
        <v>0.68100000000000005</v>
      </c>
      <c r="P2035">
        <v>681</v>
      </c>
      <c r="Q2035">
        <v>31.202400000000001</v>
      </c>
      <c r="R2035" s="7">
        <v>0.68099900000000002</v>
      </c>
      <c r="S2035" s="1">
        <v>680.99985800000002</v>
      </c>
      <c r="T2035" t="s">
        <v>315</v>
      </c>
      <c r="U2035" s="7">
        <v>31.202400000000001</v>
      </c>
      <c r="V2035" s="1">
        <v>21248.83</v>
      </c>
      <c r="W2035">
        <v>2026</v>
      </c>
    </row>
    <row r="2036" spans="1:23" x14ac:dyDescent="0.3">
      <c r="A2036">
        <v>72036930</v>
      </c>
      <c r="B2036" s="2">
        <v>46078</v>
      </c>
      <c r="C2036" t="s">
        <v>2549</v>
      </c>
      <c r="D2036" t="s">
        <v>4785</v>
      </c>
      <c r="E2036" t="s">
        <v>4786</v>
      </c>
      <c r="F2036" t="s">
        <v>4793</v>
      </c>
      <c r="G2036" t="s">
        <v>4794</v>
      </c>
      <c r="H2036" t="s">
        <v>3187</v>
      </c>
      <c r="I2036" t="s">
        <v>3188</v>
      </c>
      <c r="J2036" t="s">
        <v>67</v>
      </c>
      <c r="K2036" t="s">
        <v>12</v>
      </c>
      <c r="L2036">
        <v>1000</v>
      </c>
      <c r="M2036" t="s">
        <v>49</v>
      </c>
      <c r="N2036" t="s">
        <v>14</v>
      </c>
      <c r="O2036">
        <v>1.21</v>
      </c>
      <c r="P2036">
        <v>1210</v>
      </c>
      <c r="Q2036">
        <v>31.202400000000001</v>
      </c>
      <c r="R2036" s="7">
        <v>1.209999</v>
      </c>
      <c r="S2036" s="1">
        <v>1209.999871</v>
      </c>
      <c r="T2036" t="s">
        <v>315</v>
      </c>
      <c r="U2036" s="7">
        <v>31.202400000000001</v>
      </c>
      <c r="V2036" s="1">
        <v>37754.9</v>
      </c>
      <c r="W2036">
        <v>2026</v>
      </c>
    </row>
    <row r="2037" spans="1:23" x14ac:dyDescent="0.3">
      <c r="A2037">
        <v>72036912</v>
      </c>
      <c r="B2037" s="2">
        <v>46078</v>
      </c>
      <c r="C2037" t="s">
        <v>2549</v>
      </c>
      <c r="D2037" t="s">
        <v>4785</v>
      </c>
      <c r="E2037" t="s">
        <v>4786</v>
      </c>
      <c r="F2037" t="s">
        <v>4793</v>
      </c>
      <c r="G2037" t="s">
        <v>4794</v>
      </c>
      <c r="H2037" t="s">
        <v>3195</v>
      </c>
      <c r="I2037" t="s">
        <v>3196</v>
      </c>
      <c r="J2037" t="s">
        <v>67</v>
      </c>
      <c r="K2037" t="s">
        <v>12</v>
      </c>
      <c r="L2037">
        <v>1000</v>
      </c>
      <c r="M2037" t="s">
        <v>49</v>
      </c>
      <c r="N2037" t="s">
        <v>14</v>
      </c>
      <c r="O2037">
        <v>1.21</v>
      </c>
      <c r="P2037">
        <v>1210</v>
      </c>
      <c r="Q2037">
        <v>31.202400000000001</v>
      </c>
      <c r="R2037" s="7">
        <v>1.209999</v>
      </c>
      <c r="S2037" s="1">
        <v>1209.999871</v>
      </c>
      <c r="T2037" t="s">
        <v>315</v>
      </c>
      <c r="U2037" s="7">
        <v>31.202400000000001</v>
      </c>
      <c r="V2037" s="1">
        <v>37754.9</v>
      </c>
      <c r="W2037">
        <v>2026</v>
      </c>
    </row>
    <row r="2038" spans="1:23" x14ac:dyDescent="0.3">
      <c r="A2038">
        <v>72036904</v>
      </c>
      <c r="B2038" s="2">
        <v>46078</v>
      </c>
      <c r="C2038" t="s">
        <v>2549</v>
      </c>
      <c r="D2038" t="s">
        <v>4785</v>
      </c>
      <c r="E2038" t="s">
        <v>4786</v>
      </c>
      <c r="F2038" t="s">
        <v>4793</v>
      </c>
      <c r="G2038" t="s">
        <v>4794</v>
      </c>
      <c r="H2038" t="s">
        <v>3201</v>
      </c>
      <c r="I2038" t="s">
        <v>3202</v>
      </c>
      <c r="J2038" t="s">
        <v>67</v>
      </c>
      <c r="K2038" t="s">
        <v>12</v>
      </c>
      <c r="L2038">
        <v>2500</v>
      </c>
      <c r="M2038" t="s">
        <v>49</v>
      </c>
      <c r="N2038" t="s">
        <v>14</v>
      </c>
      <c r="O2038">
        <v>0.68100000000000005</v>
      </c>
      <c r="P2038">
        <v>1702.5</v>
      </c>
      <c r="Q2038">
        <v>31.202400000000001</v>
      </c>
      <c r="R2038" s="7">
        <v>0.68099900000000002</v>
      </c>
      <c r="S2038" s="1">
        <v>1702.5001279999999</v>
      </c>
      <c r="T2038" t="s">
        <v>315</v>
      </c>
      <c r="U2038" s="7">
        <v>31.202400000000001</v>
      </c>
      <c r="V2038" s="1">
        <v>53122.09</v>
      </c>
      <c r="W2038">
        <v>2026</v>
      </c>
    </row>
    <row r="2039" spans="1:23" x14ac:dyDescent="0.3">
      <c r="A2039">
        <v>72036907</v>
      </c>
      <c r="B2039" s="2">
        <v>46078</v>
      </c>
      <c r="C2039" t="s">
        <v>2549</v>
      </c>
      <c r="D2039" t="s">
        <v>4785</v>
      </c>
      <c r="E2039" t="s">
        <v>4786</v>
      </c>
      <c r="F2039" t="s">
        <v>4793</v>
      </c>
      <c r="G2039" t="s">
        <v>4794</v>
      </c>
      <c r="H2039" t="s">
        <v>3189</v>
      </c>
      <c r="I2039" t="s">
        <v>3190</v>
      </c>
      <c r="J2039" t="s">
        <v>67</v>
      </c>
      <c r="K2039" t="s">
        <v>12</v>
      </c>
      <c r="L2039">
        <v>2500</v>
      </c>
      <c r="M2039" t="s">
        <v>49</v>
      </c>
      <c r="N2039" t="s">
        <v>14</v>
      </c>
      <c r="O2039">
        <v>0.96</v>
      </c>
      <c r="P2039">
        <v>2400</v>
      </c>
      <c r="Q2039">
        <v>31.202400000000001</v>
      </c>
      <c r="R2039" s="7">
        <v>0.95999900000000005</v>
      </c>
      <c r="S2039" s="1">
        <v>2400</v>
      </c>
      <c r="T2039" t="s">
        <v>315</v>
      </c>
      <c r="U2039" s="7">
        <v>31.202400000000001</v>
      </c>
      <c r="V2039" s="1">
        <v>74885.759999999995</v>
      </c>
      <c r="W2039">
        <v>2026</v>
      </c>
    </row>
    <row r="2040" spans="1:23" x14ac:dyDescent="0.3">
      <c r="A2040">
        <v>72036919</v>
      </c>
      <c r="B2040" s="2">
        <v>46078</v>
      </c>
      <c r="C2040" t="s">
        <v>2549</v>
      </c>
      <c r="D2040" t="s">
        <v>4785</v>
      </c>
      <c r="E2040" t="s">
        <v>4786</v>
      </c>
      <c r="F2040" t="s">
        <v>4793</v>
      </c>
      <c r="G2040" t="s">
        <v>4794</v>
      </c>
      <c r="H2040" t="s">
        <v>3201</v>
      </c>
      <c r="I2040" t="s">
        <v>3202</v>
      </c>
      <c r="J2040" t="s">
        <v>67</v>
      </c>
      <c r="K2040" t="s">
        <v>12</v>
      </c>
      <c r="L2040">
        <v>2000</v>
      </c>
      <c r="M2040" t="s">
        <v>49</v>
      </c>
      <c r="N2040" t="s">
        <v>14</v>
      </c>
      <c r="O2040">
        <v>0.68100000000000005</v>
      </c>
      <c r="P2040">
        <v>1362</v>
      </c>
      <c r="Q2040">
        <v>31.202400000000001</v>
      </c>
      <c r="R2040" s="7">
        <v>0.68099900000000002</v>
      </c>
      <c r="S2040" s="1">
        <v>1362.0000379999999</v>
      </c>
      <c r="T2040" t="s">
        <v>315</v>
      </c>
      <c r="U2040" s="7">
        <v>31.202400000000001</v>
      </c>
      <c r="V2040" s="1">
        <v>42497.67</v>
      </c>
      <c r="W2040">
        <v>2026</v>
      </c>
    </row>
    <row r="2041" spans="1:23" x14ac:dyDescent="0.3">
      <c r="A2041">
        <v>72036924</v>
      </c>
      <c r="B2041" s="2">
        <v>46078</v>
      </c>
      <c r="C2041" t="s">
        <v>2549</v>
      </c>
      <c r="D2041" t="s">
        <v>4785</v>
      </c>
      <c r="E2041" t="s">
        <v>4786</v>
      </c>
      <c r="F2041" t="s">
        <v>4793</v>
      </c>
      <c r="G2041" t="s">
        <v>4794</v>
      </c>
      <c r="H2041" t="s">
        <v>3189</v>
      </c>
      <c r="I2041" t="s">
        <v>3190</v>
      </c>
      <c r="J2041" t="s">
        <v>67</v>
      </c>
      <c r="K2041" t="s">
        <v>12</v>
      </c>
      <c r="L2041">
        <v>1000</v>
      </c>
      <c r="M2041" t="s">
        <v>49</v>
      </c>
      <c r="N2041" t="s">
        <v>14</v>
      </c>
      <c r="O2041">
        <v>0.96</v>
      </c>
      <c r="P2041">
        <v>960</v>
      </c>
      <c r="Q2041">
        <v>31.202400000000001</v>
      </c>
      <c r="R2041" s="7">
        <v>0.95999900000000005</v>
      </c>
      <c r="S2041" s="1">
        <v>959.99987099999998</v>
      </c>
      <c r="T2041" t="s">
        <v>315</v>
      </c>
      <c r="U2041" s="7">
        <v>31.202400000000001</v>
      </c>
      <c r="V2041" s="1">
        <v>29954.3</v>
      </c>
      <c r="W2041">
        <v>2026</v>
      </c>
    </row>
    <row r="2042" spans="1:23" x14ac:dyDescent="0.3">
      <c r="A2042">
        <v>72036929</v>
      </c>
      <c r="B2042" s="2">
        <v>46078</v>
      </c>
      <c r="C2042" t="s">
        <v>2549</v>
      </c>
      <c r="D2042" t="s">
        <v>4785</v>
      </c>
      <c r="E2042" t="s">
        <v>4786</v>
      </c>
      <c r="F2042" t="s">
        <v>4793</v>
      </c>
      <c r="G2042" t="s">
        <v>4794</v>
      </c>
      <c r="H2042" t="s">
        <v>3189</v>
      </c>
      <c r="I2042" t="s">
        <v>3190</v>
      </c>
      <c r="J2042" t="s">
        <v>67</v>
      </c>
      <c r="K2042" t="s">
        <v>12</v>
      </c>
      <c r="L2042">
        <v>2300</v>
      </c>
      <c r="M2042" t="s">
        <v>49</v>
      </c>
      <c r="N2042" t="s">
        <v>14</v>
      </c>
      <c r="O2042">
        <v>0.96</v>
      </c>
      <c r="P2042">
        <v>2208</v>
      </c>
      <c r="Q2042">
        <v>31.202400000000001</v>
      </c>
      <c r="R2042" s="7">
        <v>0.95999900000000005</v>
      </c>
      <c r="S2042" s="1">
        <v>2208.0000249999998</v>
      </c>
      <c r="T2042" t="s">
        <v>315</v>
      </c>
      <c r="U2042" s="7">
        <v>31.202400000000001</v>
      </c>
      <c r="V2042" s="1">
        <v>68894.899999999994</v>
      </c>
      <c r="W2042">
        <v>2026</v>
      </c>
    </row>
    <row r="2043" spans="1:23" x14ac:dyDescent="0.3">
      <c r="A2043">
        <v>72036912</v>
      </c>
      <c r="B2043" s="2">
        <v>46078</v>
      </c>
      <c r="C2043" t="s">
        <v>2549</v>
      </c>
      <c r="D2043" t="s">
        <v>4785</v>
      </c>
      <c r="E2043" t="s">
        <v>4786</v>
      </c>
      <c r="F2043" t="s">
        <v>4793</v>
      </c>
      <c r="G2043" t="s">
        <v>4794</v>
      </c>
      <c r="H2043" t="s">
        <v>3195</v>
      </c>
      <c r="I2043" t="s">
        <v>3196</v>
      </c>
      <c r="J2043" t="s">
        <v>67</v>
      </c>
      <c r="K2043" t="s">
        <v>12</v>
      </c>
      <c r="L2043">
        <v>2000</v>
      </c>
      <c r="M2043" t="s">
        <v>49</v>
      </c>
      <c r="N2043" t="s">
        <v>14</v>
      </c>
      <c r="O2043">
        <v>1.21</v>
      </c>
      <c r="P2043">
        <v>2420</v>
      </c>
      <c r="Q2043">
        <v>31.202400000000001</v>
      </c>
      <c r="R2043" s="7">
        <v>1.209999</v>
      </c>
      <c r="S2043" s="1">
        <v>2420.0000639999998</v>
      </c>
      <c r="T2043" t="s">
        <v>315</v>
      </c>
      <c r="U2043" s="7">
        <v>31.202400000000001</v>
      </c>
      <c r="V2043" s="1">
        <v>75509.81</v>
      </c>
      <c r="W2043">
        <v>2026</v>
      </c>
    </row>
    <row r="2044" spans="1:23" x14ac:dyDescent="0.3">
      <c r="A2044">
        <v>72036905</v>
      </c>
      <c r="B2044" s="2">
        <v>46078</v>
      </c>
      <c r="C2044" t="s">
        <v>2549</v>
      </c>
      <c r="D2044" t="s">
        <v>4785</v>
      </c>
      <c r="E2044" t="s">
        <v>4786</v>
      </c>
      <c r="F2044" t="s">
        <v>4793</v>
      </c>
      <c r="G2044" t="s">
        <v>4794</v>
      </c>
      <c r="H2044" t="s">
        <v>3193</v>
      </c>
      <c r="I2044" t="s">
        <v>3194</v>
      </c>
      <c r="J2044" t="s">
        <v>67</v>
      </c>
      <c r="K2044" t="s">
        <v>12</v>
      </c>
      <c r="L2044">
        <v>200</v>
      </c>
      <c r="M2044" t="s">
        <v>49</v>
      </c>
      <c r="N2044" t="s">
        <v>14</v>
      </c>
      <c r="O2044">
        <v>0.72</v>
      </c>
      <c r="P2044">
        <v>144</v>
      </c>
      <c r="Q2044">
        <v>31.202400000000001</v>
      </c>
      <c r="R2044" s="7">
        <v>0.72</v>
      </c>
      <c r="S2044" s="1">
        <v>144.00014100000001</v>
      </c>
      <c r="T2044" t="s">
        <v>315</v>
      </c>
      <c r="U2044" s="7">
        <v>31.202400000000001</v>
      </c>
      <c r="V2044" s="1">
        <v>4493.1499999999996</v>
      </c>
      <c r="W2044">
        <v>2026</v>
      </c>
    </row>
    <row r="2045" spans="1:23" x14ac:dyDescent="0.3">
      <c r="A2045">
        <v>72036913</v>
      </c>
      <c r="B2045" s="2">
        <v>46078</v>
      </c>
      <c r="C2045" t="s">
        <v>2549</v>
      </c>
      <c r="D2045" t="s">
        <v>4785</v>
      </c>
      <c r="E2045" t="s">
        <v>4786</v>
      </c>
      <c r="F2045" t="s">
        <v>4793</v>
      </c>
      <c r="G2045" t="s">
        <v>4794</v>
      </c>
      <c r="H2045" t="s">
        <v>3191</v>
      </c>
      <c r="I2045" t="s">
        <v>3192</v>
      </c>
      <c r="J2045" t="s">
        <v>67</v>
      </c>
      <c r="K2045" t="s">
        <v>12</v>
      </c>
      <c r="L2045">
        <v>2500</v>
      </c>
      <c r="M2045" t="s">
        <v>49</v>
      </c>
      <c r="N2045" t="s">
        <v>14</v>
      </c>
      <c r="O2045">
        <v>0.72</v>
      </c>
      <c r="P2045">
        <v>1800</v>
      </c>
      <c r="Q2045">
        <v>31.202400000000001</v>
      </c>
      <c r="R2045" s="7">
        <v>0.72</v>
      </c>
      <c r="S2045" s="1">
        <v>1800</v>
      </c>
      <c r="T2045" t="s">
        <v>315</v>
      </c>
      <c r="U2045" s="7">
        <v>31.202400000000001</v>
      </c>
      <c r="V2045" s="1">
        <v>56164.32</v>
      </c>
      <c r="W2045">
        <v>2026</v>
      </c>
    </row>
    <row r="2046" spans="1:23" x14ac:dyDescent="0.3">
      <c r="A2046">
        <v>72036919</v>
      </c>
      <c r="B2046" s="2">
        <v>46078</v>
      </c>
      <c r="C2046" t="s">
        <v>2549</v>
      </c>
      <c r="D2046" t="s">
        <v>4785</v>
      </c>
      <c r="E2046" t="s">
        <v>4786</v>
      </c>
      <c r="F2046" t="s">
        <v>4793</v>
      </c>
      <c r="G2046" t="s">
        <v>4794</v>
      </c>
      <c r="H2046" t="s">
        <v>3191</v>
      </c>
      <c r="I2046" t="s">
        <v>3192</v>
      </c>
      <c r="J2046" t="s">
        <v>67</v>
      </c>
      <c r="K2046" t="s">
        <v>12</v>
      </c>
      <c r="L2046">
        <v>2000</v>
      </c>
      <c r="M2046" t="s">
        <v>49</v>
      </c>
      <c r="N2046" t="s">
        <v>14</v>
      </c>
      <c r="O2046">
        <v>0.72</v>
      </c>
      <c r="P2046">
        <v>1440</v>
      </c>
      <c r="Q2046">
        <v>31.202400000000001</v>
      </c>
      <c r="R2046" s="7">
        <v>0.72</v>
      </c>
      <c r="S2046" s="1">
        <v>1440.0001279999999</v>
      </c>
      <c r="T2046" t="s">
        <v>315</v>
      </c>
      <c r="U2046" s="7">
        <v>31.202400000000001</v>
      </c>
      <c r="V2046" s="1">
        <v>44931.46</v>
      </c>
      <c r="W2046">
        <v>2026</v>
      </c>
    </row>
    <row r="2047" spans="1:23" x14ac:dyDescent="0.3">
      <c r="A2047">
        <v>72036921</v>
      </c>
      <c r="B2047" s="2">
        <v>46078</v>
      </c>
      <c r="C2047" t="s">
        <v>2549</v>
      </c>
      <c r="D2047" t="s">
        <v>4785</v>
      </c>
      <c r="E2047" t="s">
        <v>4786</v>
      </c>
      <c r="F2047" t="s">
        <v>4793</v>
      </c>
      <c r="G2047" t="s">
        <v>4794</v>
      </c>
      <c r="H2047" t="s">
        <v>3181</v>
      </c>
      <c r="I2047" t="s">
        <v>3182</v>
      </c>
      <c r="J2047" t="s">
        <v>67</v>
      </c>
      <c r="K2047" t="s">
        <v>12</v>
      </c>
      <c r="L2047">
        <v>1402</v>
      </c>
      <c r="M2047" t="s">
        <v>49</v>
      </c>
      <c r="N2047" t="s">
        <v>14</v>
      </c>
      <c r="O2047">
        <v>0.96</v>
      </c>
      <c r="P2047">
        <v>1345.92</v>
      </c>
      <c r="Q2047">
        <v>31.202400000000001</v>
      </c>
      <c r="R2047" s="7">
        <v>0.95999900000000005</v>
      </c>
      <c r="S2047" s="1">
        <v>1345.9198650000001</v>
      </c>
      <c r="T2047" t="s">
        <v>315</v>
      </c>
      <c r="U2047" s="7">
        <v>31.202400000000001</v>
      </c>
      <c r="V2047" s="1">
        <v>41995.93</v>
      </c>
      <c r="W2047">
        <v>2026</v>
      </c>
    </row>
    <row r="2048" spans="1:23" x14ac:dyDescent="0.3">
      <c r="A2048">
        <v>72036909</v>
      </c>
      <c r="B2048" s="2">
        <v>46078</v>
      </c>
      <c r="C2048" t="s">
        <v>2549</v>
      </c>
      <c r="D2048" t="s">
        <v>4785</v>
      </c>
      <c r="E2048" t="s">
        <v>4786</v>
      </c>
      <c r="F2048" t="s">
        <v>4793</v>
      </c>
      <c r="G2048" t="s">
        <v>4794</v>
      </c>
      <c r="H2048" t="s">
        <v>3201</v>
      </c>
      <c r="I2048" t="s">
        <v>3202</v>
      </c>
      <c r="J2048" t="s">
        <v>67</v>
      </c>
      <c r="K2048" t="s">
        <v>12</v>
      </c>
      <c r="L2048">
        <v>1500</v>
      </c>
      <c r="M2048" t="s">
        <v>49</v>
      </c>
      <c r="N2048" t="s">
        <v>14</v>
      </c>
      <c r="O2048">
        <v>0.68100000000000005</v>
      </c>
      <c r="P2048">
        <v>1021.5</v>
      </c>
      <c r="Q2048">
        <v>31.202400000000001</v>
      </c>
      <c r="R2048" s="7">
        <v>0.68099900000000002</v>
      </c>
      <c r="S2048" s="1">
        <v>1021.499948</v>
      </c>
      <c r="T2048" t="s">
        <v>315</v>
      </c>
      <c r="U2048" s="7">
        <v>31.202400000000001</v>
      </c>
      <c r="V2048" s="1">
        <v>31873.25</v>
      </c>
      <c r="W2048">
        <v>2026</v>
      </c>
    </row>
    <row r="2049" spans="1:23" x14ac:dyDescent="0.3">
      <c r="A2049">
        <v>72036904</v>
      </c>
      <c r="B2049" s="2">
        <v>46078</v>
      </c>
      <c r="C2049" t="s">
        <v>2549</v>
      </c>
      <c r="D2049" t="s">
        <v>4785</v>
      </c>
      <c r="E2049" t="s">
        <v>4786</v>
      </c>
      <c r="F2049" t="s">
        <v>4793</v>
      </c>
      <c r="G2049" t="s">
        <v>4794</v>
      </c>
      <c r="H2049" t="s">
        <v>3189</v>
      </c>
      <c r="I2049" t="s">
        <v>3190</v>
      </c>
      <c r="J2049" t="s">
        <v>67</v>
      </c>
      <c r="K2049" t="s">
        <v>12</v>
      </c>
      <c r="L2049">
        <v>2500</v>
      </c>
      <c r="M2049" t="s">
        <v>49</v>
      </c>
      <c r="N2049" t="s">
        <v>14</v>
      </c>
      <c r="O2049">
        <v>0.96</v>
      </c>
      <c r="P2049">
        <v>2400</v>
      </c>
      <c r="Q2049">
        <v>31.202400000000001</v>
      </c>
      <c r="R2049" s="7">
        <v>0.95999900000000005</v>
      </c>
      <c r="S2049" s="1">
        <v>2400</v>
      </c>
      <c r="T2049" t="s">
        <v>315</v>
      </c>
      <c r="U2049" s="7">
        <v>31.202400000000001</v>
      </c>
      <c r="V2049" s="1">
        <v>74885.759999999995</v>
      </c>
      <c r="W2049">
        <v>2026</v>
      </c>
    </row>
    <row r="2050" spans="1:23" x14ac:dyDescent="0.3">
      <c r="A2050">
        <v>72036913</v>
      </c>
      <c r="B2050" s="2">
        <v>46078</v>
      </c>
      <c r="C2050" t="s">
        <v>2549</v>
      </c>
      <c r="D2050" t="s">
        <v>4785</v>
      </c>
      <c r="E2050" t="s">
        <v>4786</v>
      </c>
      <c r="F2050" t="s">
        <v>4793</v>
      </c>
      <c r="G2050" t="s">
        <v>4794</v>
      </c>
      <c r="H2050" t="s">
        <v>3201</v>
      </c>
      <c r="I2050" t="s">
        <v>3202</v>
      </c>
      <c r="J2050" t="s">
        <v>67</v>
      </c>
      <c r="K2050" t="s">
        <v>12</v>
      </c>
      <c r="L2050">
        <v>2500</v>
      </c>
      <c r="M2050" t="s">
        <v>49</v>
      </c>
      <c r="N2050" t="s">
        <v>14</v>
      </c>
      <c r="O2050">
        <v>0.68100000000000005</v>
      </c>
      <c r="P2050">
        <v>1702.5</v>
      </c>
      <c r="Q2050">
        <v>31.202400000000001</v>
      </c>
      <c r="R2050" s="7">
        <v>0.68099900000000002</v>
      </c>
      <c r="S2050" s="1">
        <v>1702.5001279999999</v>
      </c>
      <c r="T2050" t="s">
        <v>315</v>
      </c>
      <c r="U2050" s="7">
        <v>31.202400000000001</v>
      </c>
      <c r="V2050" s="1">
        <v>53122.09</v>
      </c>
      <c r="W2050">
        <v>2026</v>
      </c>
    </row>
    <row r="2051" spans="1:23" x14ac:dyDescent="0.3">
      <c r="A2051">
        <v>72036924</v>
      </c>
      <c r="B2051" s="2">
        <v>46078</v>
      </c>
      <c r="C2051" t="s">
        <v>2549</v>
      </c>
      <c r="D2051" t="s">
        <v>4785</v>
      </c>
      <c r="E2051" t="s">
        <v>4786</v>
      </c>
      <c r="F2051" t="s">
        <v>4793</v>
      </c>
      <c r="G2051" t="s">
        <v>4794</v>
      </c>
      <c r="H2051" t="s">
        <v>3191</v>
      </c>
      <c r="I2051" t="s">
        <v>3192</v>
      </c>
      <c r="J2051" t="s">
        <v>67</v>
      </c>
      <c r="K2051" t="s">
        <v>12</v>
      </c>
      <c r="L2051">
        <v>1500</v>
      </c>
      <c r="M2051" t="s">
        <v>49</v>
      </c>
      <c r="N2051" t="s">
        <v>14</v>
      </c>
      <c r="O2051">
        <v>0.72</v>
      </c>
      <c r="P2051">
        <v>1080</v>
      </c>
      <c r="Q2051">
        <v>31.202400000000001</v>
      </c>
      <c r="R2051" s="7">
        <v>0.72</v>
      </c>
      <c r="S2051" s="1">
        <v>1079.9999350000001</v>
      </c>
      <c r="T2051" t="s">
        <v>315</v>
      </c>
      <c r="U2051" s="7">
        <v>31.202400000000001</v>
      </c>
      <c r="V2051" s="1">
        <v>33698.589999999997</v>
      </c>
      <c r="W2051">
        <v>2026</v>
      </c>
    </row>
    <row r="2052" spans="1:23" x14ac:dyDescent="0.3">
      <c r="A2052">
        <v>72036924</v>
      </c>
      <c r="B2052" s="2">
        <v>46078</v>
      </c>
      <c r="C2052" t="s">
        <v>2549</v>
      </c>
      <c r="D2052" t="s">
        <v>4785</v>
      </c>
      <c r="E2052" t="s">
        <v>4786</v>
      </c>
      <c r="F2052" t="s">
        <v>4793</v>
      </c>
      <c r="G2052" t="s">
        <v>4794</v>
      </c>
      <c r="H2052" t="s">
        <v>3189</v>
      </c>
      <c r="I2052" t="s">
        <v>3190</v>
      </c>
      <c r="J2052" t="s">
        <v>67</v>
      </c>
      <c r="K2052" t="s">
        <v>12</v>
      </c>
      <c r="L2052">
        <v>1300</v>
      </c>
      <c r="M2052" t="s">
        <v>49</v>
      </c>
      <c r="N2052" t="s">
        <v>14</v>
      </c>
      <c r="O2052">
        <v>0.96</v>
      </c>
      <c r="P2052">
        <v>1248</v>
      </c>
      <c r="Q2052">
        <v>31.202400000000001</v>
      </c>
      <c r="R2052" s="7">
        <v>0.95999900000000005</v>
      </c>
      <c r="S2052" s="1">
        <v>1248.000153</v>
      </c>
      <c r="T2052" t="s">
        <v>315</v>
      </c>
      <c r="U2052" s="7">
        <v>31.202400000000001</v>
      </c>
      <c r="V2052" s="1">
        <v>38940.6</v>
      </c>
      <c r="W2052">
        <v>2026</v>
      </c>
    </row>
    <row r="2053" spans="1:23" x14ac:dyDescent="0.3">
      <c r="A2053">
        <v>72036929</v>
      </c>
      <c r="B2053" s="2">
        <v>46078</v>
      </c>
      <c r="C2053" t="s">
        <v>2549</v>
      </c>
      <c r="D2053" t="s">
        <v>4785</v>
      </c>
      <c r="E2053" t="s">
        <v>4786</v>
      </c>
      <c r="F2053" t="s">
        <v>4793</v>
      </c>
      <c r="G2053" t="s">
        <v>4794</v>
      </c>
      <c r="H2053" t="s">
        <v>3201</v>
      </c>
      <c r="I2053" t="s">
        <v>3202</v>
      </c>
      <c r="J2053" t="s">
        <v>67</v>
      </c>
      <c r="K2053" t="s">
        <v>12</v>
      </c>
      <c r="L2053">
        <v>2500</v>
      </c>
      <c r="M2053" t="s">
        <v>49</v>
      </c>
      <c r="N2053" t="s">
        <v>14</v>
      </c>
      <c r="O2053">
        <v>0.68100000000000005</v>
      </c>
      <c r="P2053">
        <v>1702.5</v>
      </c>
      <c r="Q2053">
        <v>31.202400000000001</v>
      </c>
      <c r="R2053" s="7">
        <v>0.68099900000000002</v>
      </c>
      <c r="S2053" s="1">
        <v>1702.5001279999999</v>
      </c>
      <c r="T2053" t="s">
        <v>315</v>
      </c>
      <c r="U2053" s="7">
        <v>31.202400000000001</v>
      </c>
      <c r="V2053" s="1">
        <v>53122.09</v>
      </c>
      <c r="W2053">
        <v>2026</v>
      </c>
    </row>
    <row r="2054" spans="1:23" x14ac:dyDescent="0.3">
      <c r="A2054">
        <v>72036929</v>
      </c>
      <c r="B2054" s="2">
        <v>46078</v>
      </c>
      <c r="C2054" t="s">
        <v>2549</v>
      </c>
      <c r="D2054" t="s">
        <v>4785</v>
      </c>
      <c r="E2054" t="s">
        <v>4786</v>
      </c>
      <c r="F2054" t="s">
        <v>4793</v>
      </c>
      <c r="G2054" t="s">
        <v>4794</v>
      </c>
      <c r="H2054" t="s">
        <v>3191</v>
      </c>
      <c r="I2054" t="s">
        <v>3192</v>
      </c>
      <c r="J2054" t="s">
        <v>67</v>
      </c>
      <c r="K2054" t="s">
        <v>12</v>
      </c>
      <c r="L2054">
        <v>2200</v>
      </c>
      <c r="M2054" t="s">
        <v>49</v>
      </c>
      <c r="N2054" t="s">
        <v>14</v>
      </c>
      <c r="O2054">
        <v>0.72</v>
      </c>
      <c r="P2054">
        <v>1584</v>
      </c>
      <c r="Q2054">
        <v>31.202400000000001</v>
      </c>
      <c r="R2054" s="7">
        <v>0.72</v>
      </c>
      <c r="S2054" s="1">
        <v>1583.9999479999999</v>
      </c>
      <c r="T2054" t="s">
        <v>315</v>
      </c>
      <c r="U2054" s="7">
        <v>31.202400000000001</v>
      </c>
      <c r="V2054" s="1">
        <v>49424.6</v>
      </c>
      <c r="W2054">
        <v>2026</v>
      </c>
    </row>
    <row r="2055" spans="1:23" x14ac:dyDescent="0.3">
      <c r="A2055">
        <v>72036903</v>
      </c>
      <c r="B2055" s="2">
        <v>46078</v>
      </c>
      <c r="C2055" t="s">
        <v>2549</v>
      </c>
      <c r="D2055" t="s">
        <v>4785</v>
      </c>
      <c r="E2055" t="s">
        <v>4786</v>
      </c>
      <c r="F2055" t="s">
        <v>4793</v>
      </c>
      <c r="G2055" t="s">
        <v>4794</v>
      </c>
      <c r="H2055" t="s">
        <v>3187</v>
      </c>
      <c r="I2055" t="s">
        <v>3188</v>
      </c>
      <c r="J2055" t="s">
        <v>67</v>
      </c>
      <c r="K2055" t="s">
        <v>12</v>
      </c>
      <c r="L2055">
        <v>906</v>
      </c>
      <c r="M2055" t="s">
        <v>49</v>
      </c>
      <c r="N2055" t="s">
        <v>14</v>
      </c>
      <c r="O2055">
        <v>1.21</v>
      </c>
      <c r="P2055">
        <v>1096.26</v>
      </c>
      <c r="Q2055">
        <v>31.202400000000001</v>
      </c>
      <c r="R2055" s="7">
        <v>1.209999</v>
      </c>
      <c r="S2055" s="1">
        <v>1096.2599029999999</v>
      </c>
      <c r="T2055" t="s">
        <v>315</v>
      </c>
      <c r="U2055" s="7">
        <v>31.202400000000001</v>
      </c>
      <c r="V2055" s="1">
        <v>34205.94</v>
      </c>
      <c r="W2055">
        <v>2026</v>
      </c>
    </row>
    <row r="2056" spans="1:23" x14ac:dyDescent="0.3">
      <c r="A2056">
        <v>72036928</v>
      </c>
      <c r="B2056" s="2">
        <v>46078</v>
      </c>
      <c r="C2056" t="s">
        <v>2549</v>
      </c>
      <c r="D2056" t="s">
        <v>4785</v>
      </c>
      <c r="E2056" t="s">
        <v>4786</v>
      </c>
      <c r="F2056" t="s">
        <v>4793</v>
      </c>
      <c r="G2056" t="s">
        <v>4794</v>
      </c>
      <c r="H2056" t="s">
        <v>3181</v>
      </c>
      <c r="I2056" t="s">
        <v>3182</v>
      </c>
      <c r="J2056" t="s">
        <v>67</v>
      </c>
      <c r="K2056" t="s">
        <v>12</v>
      </c>
      <c r="L2056">
        <v>602</v>
      </c>
      <c r="M2056" t="s">
        <v>49</v>
      </c>
      <c r="N2056" t="s">
        <v>14</v>
      </c>
      <c r="O2056">
        <v>0.96</v>
      </c>
      <c r="P2056">
        <v>577.91999999999996</v>
      </c>
      <c r="Q2056">
        <v>31.202400000000001</v>
      </c>
      <c r="R2056" s="7">
        <v>0.95999900000000005</v>
      </c>
      <c r="S2056" s="1">
        <v>577.91996700000004</v>
      </c>
      <c r="T2056" t="s">
        <v>315</v>
      </c>
      <c r="U2056" s="7">
        <v>31.202400000000001</v>
      </c>
      <c r="V2056" s="1">
        <v>18032.490000000002</v>
      </c>
      <c r="W2056">
        <v>2026</v>
      </c>
    </row>
    <row r="2057" spans="1:23" x14ac:dyDescent="0.3">
      <c r="A2057">
        <v>72036931</v>
      </c>
      <c r="B2057" s="2">
        <v>46078</v>
      </c>
      <c r="C2057" t="s">
        <v>2549</v>
      </c>
      <c r="D2057" t="s">
        <v>4785</v>
      </c>
      <c r="E2057" t="s">
        <v>4786</v>
      </c>
      <c r="F2057" t="s">
        <v>4793</v>
      </c>
      <c r="G2057" t="s">
        <v>4794</v>
      </c>
      <c r="H2057" t="s">
        <v>3193</v>
      </c>
      <c r="I2057" t="s">
        <v>3194</v>
      </c>
      <c r="J2057" t="s">
        <v>67</v>
      </c>
      <c r="K2057" t="s">
        <v>12</v>
      </c>
      <c r="L2057">
        <v>602</v>
      </c>
      <c r="M2057" t="s">
        <v>49</v>
      </c>
      <c r="N2057" t="s">
        <v>14</v>
      </c>
      <c r="O2057">
        <v>0.72</v>
      </c>
      <c r="P2057">
        <v>433.44</v>
      </c>
      <c r="Q2057">
        <v>31.202400000000001</v>
      </c>
      <c r="R2057" s="7">
        <v>0.72</v>
      </c>
      <c r="S2057" s="1">
        <v>433.44005499999997</v>
      </c>
      <c r="T2057" t="s">
        <v>315</v>
      </c>
      <c r="U2057" s="7">
        <v>31.202400000000001</v>
      </c>
      <c r="V2057" s="1">
        <v>13524.37</v>
      </c>
      <c r="W2057">
        <v>2026</v>
      </c>
    </row>
    <row r="2058" spans="1:23" x14ac:dyDescent="0.3">
      <c r="A2058">
        <v>72036932</v>
      </c>
      <c r="B2058" s="2">
        <v>46078</v>
      </c>
      <c r="C2058" t="s">
        <v>2549</v>
      </c>
      <c r="D2058" t="s">
        <v>4785</v>
      </c>
      <c r="E2058" t="s">
        <v>4786</v>
      </c>
      <c r="F2058" t="s">
        <v>4793</v>
      </c>
      <c r="G2058" t="s">
        <v>4794</v>
      </c>
      <c r="H2058" t="s">
        <v>3195</v>
      </c>
      <c r="I2058" t="s">
        <v>3196</v>
      </c>
      <c r="J2058" t="s">
        <v>67</v>
      </c>
      <c r="K2058" t="s">
        <v>12</v>
      </c>
      <c r="L2058">
        <v>2800</v>
      </c>
      <c r="M2058" t="s">
        <v>49</v>
      </c>
      <c r="N2058" t="s">
        <v>14</v>
      </c>
      <c r="O2058">
        <v>1.21</v>
      </c>
      <c r="P2058">
        <v>3388</v>
      </c>
      <c r="Q2058">
        <v>31.202400000000001</v>
      </c>
      <c r="R2058" s="7">
        <v>1.209999</v>
      </c>
      <c r="S2058" s="1">
        <v>3387.999961</v>
      </c>
      <c r="T2058" t="s">
        <v>315</v>
      </c>
      <c r="U2058" s="7">
        <v>31.202400000000001</v>
      </c>
      <c r="V2058" s="1">
        <v>105713.73</v>
      </c>
      <c r="W2058">
        <v>2026</v>
      </c>
    </row>
    <row r="2059" spans="1:23" x14ac:dyDescent="0.3">
      <c r="A2059">
        <v>72036933</v>
      </c>
      <c r="B2059" s="2">
        <v>46078</v>
      </c>
      <c r="C2059" t="s">
        <v>2549</v>
      </c>
      <c r="D2059" t="s">
        <v>4785</v>
      </c>
      <c r="E2059" t="s">
        <v>4786</v>
      </c>
      <c r="F2059" t="s">
        <v>4793</v>
      </c>
      <c r="G2059" t="s">
        <v>4794</v>
      </c>
      <c r="H2059" t="s">
        <v>3193</v>
      </c>
      <c r="I2059" t="s">
        <v>3194</v>
      </c>
      <c r="J2059" t="s">
        <v>67</v>
      </c>
      <c r="K2059" t="s">
        <v>12</v>
      </c>
      <c r="L2059">
        <v>1400</v>
      </c>
      <c r="M2059" t="s">
        <v>49</v>
      </c>
      <c r="N2059" t="s">
        <v>14</v>
      </c>
      <c r="O2059">
        <v>0.72</v>
      </c>
      <c r="P2059">
        <v>1008</v>
      </c>
      <c r="Q2059">
        <v>31.202400000000001</v>
      </c>
      <c r="R2059" s="7">
        <v>0.72</v>
      </c>
      <c r="S2059" s="1">
        <v>1008.0000250000001</v>
      </c>
      <c r="T2059" t="s">
        <v>315</v>
      </c>
      <c r="U2059" s="7">
        <v>31.202400000000001</v>
      </c>
      <c r="V2059" s="1">
        <v>31452.02</v>
      </c>
      <c r="W2059">
        <v>2026</v>
      </c>
    </row>
    <row r="2060" spans="1:23" x14ac:dyDescent="0.3">
      <c r="A2060">
        <v>72036904</v>
      </c>
      <c r="B2060" s="2">
        <v>46078</v>
      </c>
      <c r="C2060" t="s">
        <v>2549</v>
      </c>
      <c r="D2060" t="s">
        <v>4785</v>
      </c>
      <c r="E2060" t="s">
        <v>4786</v>
      </c>
      <c r="F2060" t="s">
        <v>4793</v>
      </c>
      <c r="G2060" t="s">
        <v>4794</v>
      </c>
      <c r="H2060" t="s">
        <v>3191</v>
      </c>
      <c r="I2060" t="s">
        <v>3192</v>
      </c>
      <c r="J2060" t="s">
        <v>67</v>
      </c>
      <c r="K2060" t="s">
        <v>12</v>
      </c>
      <c r="L2060">
        <v>2500</v>
      </c>
      <c r="M2060" t="s">
        <v>49</v>
      </c>
      <c r="N2060" t="s">
        <v>14</v>
      </c>
      <c r="O2060">
        <v>0.72</v>
      </c>
      <c r="P2060">
        <v>1800</v>
      </c>
      <c r="Q2060">
        <v>31.202400000000001</v>
      </c>
      <c r="R2060" s="7">
        <v>0.72</v>
      </c>
      <c r="S2060" s="1">
        <v>1800</v>
      </c>
      <c r="T2060" t="s">
        <v>315</v>
      </c>
      <c r="U2060" s="7">
        <v>31.202400000000001</v>
      </c>
      <c r="V2060" s="1">
        <v>56164.32</v>
      </c>
      <c r="W2060">
        <v>2026</v>
      </c>
    </row>
    <row r="2061" spans="1:23" x14ac:dyDescent="0.3">
      <c r="A2061">
        <v>72036910</v>
      </c>
      <c r="B2061" s="2">
        <v>46078</v>
      </c>
      <c r="C2061" t="s">
        <v>2549</v>
      </c>
      <c r="D2061" t="s">
        <v>4785</v>
      </c>
      <c r="E2061" t="s">
        <v>4786</v>
      </c>
      <c r="F2061" t="s">
        <v>4793</v>
      </c>
      <c r="G2061" t="s">
        <v>4794</v>
      </c>
      <c r="H2061" t="s">
        <v>3201</v>
      </c>
      <c r="I2061" t="s">
        <v>3202</v>
      </c>
      <c r="J2061" t="s">
        <v>67</v>
      </c>
      <c r="K2061" t="s">
        <v>12</v>
      </c>
      <c r="L2061">
        <v>2500</v>
      </c>
      <c r="M2061" t="s">
        <v>49</v>
      </c>
      <c r="N2061" t="s">
        <v>14</v>
      </c>
      <c r="O2061">
        <v>0.68100000000000005</v>
      </c>
      <c r="P2061">
        <v>1702.5</v>
      </c>
      <c r="Q2061">
        <v>31.202400000000001</v>
      </c>
      <c r="R2061" s="7">
        <v>0.68099900000000002</v>
      </c>
      <c r="S2061" s="1">
        <v>1702.5001279999999</v>
      </c>
      <c r="T2061" t="s">
        <v>315</v>
      </c>
      <c r="U2061" s="7">
        <v>31.202400000000001</v>
      </c>
      <c r="V2061" s="1">
        <v>53122.09</v>
      </c>
      <c r="W2061">
        <v>2026</v>
      </c>
    </row>
    <row r="2062" spans="1:23" x14ac:dyDescent="0.3">
      <c r="A2062">
        <v>72036922</v>
      </c>
      <c r="B2062" s="2">
        <v>46078</v>
      </c>
      <c r="C2062" t="s">
        <v>2549</v>
      </c>
      <c r="D2062" t="s">
        <v>4785</v>
      </c>
      <c r="E2062" t="s">
        <v>4786</v>
      </c>
      <c r="F2062" t="s">
        <v>4793</v>
      </c>
      <c r="G2062" t="s">
        <v>4794</v>
      </c>
      <c r="H2062" t="s">
        <v>3181</v>
      </c>
      <c r="I2062" t="s">
        <v>3182</v>
      </c>
      <c r="J2062" t="s">
        <v>67</v>
      </c>
      <c r="K2062" t="s">
        <v>12</v>
      </c>
      <c r="L2062">
        <v>1600</v>
      </c>
      <c r="M2062" t="s">
        <v>49</v>
      </c>
      <c r="N2062" t="s">
        <v>14</v>
      </c>
      <c r="O2062">
        <v>0.96</v>
      </c>
      <c r="P2062">
        <v>1536</v>
      </c>
      <c r="Q2062">
        <v>31.202400000000001</v>
      </c>
      <c r="R2062" s="7">
        <v>0.95999900000000005</v>
      </c>
      <c r="S2062" s="1">
        <v>1536.0001150000001</v>
      </c>
      <c r="T2062" t="s">
        <v>315</v>
      </c>
      <c r="U2062" s="7">
        <v>31.202400000000001</v>
      </c>
      <c r="V2062" s="1">
        <v>47926.89</v>
      </c>
      <c r="W2062">
        <v>2026</v>
      </c>
    </row>
    <row r="2063" spans="1:23" x14ac:dyDescent="0.3">
      <c r="A2063">
        <v>72036926</v>
      </c>
      <c r="B2063" s="2">
        <v>46078</v>
      </c>
      <c r="C2063" t="s">
        <v>2549</v>
      </c>
      <c r="D2063" t="s">
        <v>4785</v>
      </c>
      <c r="E2063" t="s">
        <v>4786</v>
      </c>
      <c r="F2063" t="s">
        <v>4793</v>
      </c>
      <c r="G2063" t="s">
        <v>4794</v>
      </c>
      <c r="H2063" t="s">
        <v>3181</v>
      </c>
      <c r="I2063" t="s">
        <v>3182</v>
      </c>
      <c r="J2063" t="s">
        <v>67</v>
      </c>
      <c r="K2063" t="s">
        <v>12</v>
      </c>
      <c r="L2063">
        <v>1000</v>
      </c>
      <c r="M2063" t="s">
        <v>49</v>
      </c>
      <c r="N2063" t="s">
        <v>14</v>
      </c>
      <c r="O2063">
        <v>0.96</v>
      </c>
      <c r="P2063">
        <v>960</v>
      </c>
      <c r="Q2063">
        <v>31.202400000000001</v>
      </c>
      <c r="R2063" s="7">
        <v>0.95999900000000005</v>
      </c>
      <c r="S2063" s="1">
        <v>959.99987099999998</v>
      </c>
      <c r="T2063" t="s">
        <v>315</v>
      </c>
      <c r="U2063" s="7">
        <v>31.202400000000001</v>
      </c>
      <c r="V2063" s="1">
        <v>29954.3</v>
      </c>
      <c r="W2063">
        <v>2026</v>
      </c>
    </row>
    <row r="2064" spans="1:23" x14ac:dyDescent="0.3">
      <c r="A2064">
        <v>72036902</v>
      </c>
      <c r="B2064" s="2">
        <v>46078</v>
      </c>
      <c r="C2064" t="s">
        <v>2549</v>
      </c>
      <c r="D2064" t="s">
        <v>4785</v>
      </c>
      <c r="E2064" t="s">
        <v>4786</v>
      </c>
      <c r="F2064" t="s">
        <v>4793</v>
      </c>
      <c r="G2064" t="s">
        <v>4794</v>
      </c>
      <c r="H2064" t="s">
        <v>3193</v>
      </c>
      <c r="I2064" t="s">
        <v>3194</v>
      </c>
      <c r="J2064" t="s">
        <v>67</v>
      </c>
      <c r="K2064" t="s">
        <v>12</v>
      </c>
      <c r="L2064">
        <v>1600</v>
      </c>
      <c r="M2064" t="s">
        <v>49</v>
      </c>
      <c r="N2064" t="s">
        <v>14</v>
      </c>
      <c r="O2064">
        <v>0.72</v>
      </c>
      <c r="P2064">
        <v>1152</v>
      </c>
      <c r="Q2064">
        <v>31.202400000000001</v>
      </c>
      <c r="R2064" s="7">
        <v>0.72</v>
      </c>
      <c r="S2064" s="1">
        <v>1151.9998459999999</v>
      </c>
      <c r="T2064" t="s">
        <v>315</v>
      </c>
      <c r="U2064" s="7">
        <v>31.202400000000001</v>
      </c>
      <c r="V2064" s="1">
        <v>35945.160000000003</v>
      </c>
      <c r="W2064">
        <v>2026</v>
      </c>
    </row>
    <row r="2065" spans="1:23" x14ac:dyDescent="0.3">
      <c r="A2065">
        <v>72036924</v>
      </c>
      <c r="B2065" s="2">
        <v>46078</v>
      </c>
      <c r="C2065" t="s">
        <v>2549</v>
      </c>
      <c r="D2065" t="s">
        <v>4785</v>
      </c>
      <c r="E2065" t="s">
        <v>4786</v>
      </c>
      <c r="F2065" t="s">
        <v>4793</v>
      </c>
      <c r="G2065" t="s">
        <v>4794</v>
      </c>
      <c r="H2065" t="s">
        <v>3191</v>
      </c>
      <c r="I2065" t="s">
        <v>3192</v>
      </c>
      <c r="J2065" t="s">
        <v>67</v>
      </c>
      <c r="K2065" t="s">
        <v>12</v>
      </c>
      <c r="L2065">
        <v>1000</v>
      </c>
      <c r="M2065" t="s">
        <v>49</v>
      </c>
      <c r="N2065" t="s">
        <v>14</v>
      </c>
      <c r="O2065">
        <v>0.72</v>
      </c>
      <c r="P2065">
        <v>720</v>
      </c>
      <c r="Q2065">
        <v>31.202400000000001</v>
      </c>
      <c r="R2065" s="7">
        <v>0.72</v>
      </c>
      <c r="S2065" s="1">
        <v>720.00006399999995</v>
      </c>
      <c r="T2065" t="s">
        <v>315</v>
      </c>
      <c r="U2065" s="7">
        <v>31.202400000000001</v>
      </c>
      <c r="V2065" s="1">
        <v>22465.73</v>
      </c>
      <c r="W2065">
        <v>2026</v>
      </c>
    </row>
    <row r="2066" spans="1:23" x14ac:dyDescent="0.3">
      <c r="A2066">
        <v>72036906</v>
      </c>
      <c r="B2066" s="2">
        <v>46078</v>
      </c>
      <c r="C2066" t="s">
        <v>2549</v>
      </c>
      <c r="D2066" t="s">
        <v>4785</v>
      </c>
      <c r="E2066" t="s">
        <v>4786</v>
      </c>
      <c r="F2066" t="s">
        <v>4793</v>
      </c>
      <c r="G2066" t="s">
        <v>4794</v>
      </c>
      <c r="H2066" t="s">
        <v>3187</v>
      </c>
      <c r="I2066" t="s">
        <v>3188</v>
      </c>
      <c r="J2066" t="s">
        <v>67</v>
      </c>
      <c r="K2066" t="s">
        <v>12</v>
      </c>
      <c r="L2066">
        <v>2700</v>
      </c>
      <c r="M2066" t="s">
        <v>49</v>
      </c>
      <c r="N2066" t="s">
        <v>14</v>
      </c>
      <c r="O2066">
        <v>1.21</v>
      </c>
      <c r="P2066">
        <v>3267</v>
      </c>
      <c r="Q2066">
        <v>31.202400000000001</v>
      </c>
      <c r="R2066" s="7">
        <v>1.209999</v>
      </c>
      <c r="S2066" s="1">
        <v>3266.9999739999998</v>
      </c>
      <c r="T2066" t="s">
        <v>315</v>
      </c>
      <c r="U2066" s="7">
        <v>31.202400000000001</v>
      </c>
      <c r="V2066" s="1">
        <v>101938.24000000001</v>
      </c>
      <c r="W2066">
        <v>2026</v>
      </c>
    </row>
    <row r="2067" spans="1:23" x14ac:dyDescent="0.3">
      <c r="A2067">
        <v>72036919</v>
      </c>
      <c r="B2067" s="2">
        <v>46078</v>
      </c>
      <c r="C2067" t="s">
        <v>2549</v>
      </c>
      <c r="D2067" t="s">
        <v>4785</v>
      </c>
      <c r="E2067" t="s">
        <v>4786</v>
      </c>
      <c r="F2067" t="s">
        <v>4793</v>
      </c>
      <c r="G2067" t="s">
        <v>4794</v>
      </c>
      <c r="H2067" t="s">
        <v>3189</v>
      </c>
      <c r="I2067" t="s">
        <v>3190</v>
      </c>
      <c r="J2067" t="s">
        <v>67</v>
      </c>
      <c r="K2067" t="s">
        <v>12</v>
      </c>
      <c r="L2067">
        <v>2000</v>
      </c>
      <c r="M2067" t="s">
        <v>49</v>
      </c>
      <c r="N2067" t="s">
        <v>14</v>
      </c>
      <c r="O2067">
        <v>0.96</v>
      </c>
      <c r="P2067">
        <v>1920</v>
      </c>
      <c r="Q2067">
        <v>31.202400000000001</v>
      </c>
      <c r="R2067" s="7">
        <v>0.95999900000000005</v>
      </c>
      <c r="S2067" s="1">
        <v>1920.0000640000001</v>
      </c>
      <c r="T2067" t="s">
        <v>315</v>
      </c>
      <c r="U2067" s="7">
        <v>31.202400000000001</v>
      </c>
      <c r="V2067" s="1">
        <v>59908.61</v>
      </c>
      <c r="W2067">
        <v>2026</v>
      </c>
    </row>
    <row r="2068" spans="1:23" x14ac:dyDescent="0.3">
      <c r="A2068">
        <v>72038392</v>
      </c>
      <c r="B2068" s="2">
        <v>46078</v>
      </c>
      <c r="C2068" t="s">
        <v>4742</v>
      </c>
      <c r="D2068" t="s">
        <v>104</v>
      </c>
      <c r="E2068" t="s">
        <v>105</v>
      </c>
      <c r="F2068" t="s">
        <v>5360</v>
      </c>
      <c r="G2068" t="s">
        <v>5361</v>
      </c>
      <c r="H2068" t="s">
        <v>745</v>
      </c>
      <c r="I2068" t="s">
        <v>746</v>
      </c>
      <c r="J2068" t="s">
        <v>747</v>
      </c>
      <c r="K2068" t="s">
        <v>12</v>
      </c>
      <c r="L2068">
        <v>2000</v>
      </c>
      <c r="M2068" t="s">
        <v>13</v>
      </c>
      <c r="N2068" t="s">
        <v>21</v>
      </c>
      <c r="O2068">
        <v>33.5</v>
      </c>
      <c r="P2068">
        <v>67000</v>
      </c>
      <c r="Q2068">
        <v>1</v>
      </c>
      <c r="R2068" s="7">
        <v>1.0736349999999999</v>
      </c>
      <c r="S2068" s="1">
        <v>2147.2707220000002</v>
      </c>
      <c r="T2068" t="s">
        <v>315</v>
      </c>
      <c r="U2068" s="7">
        <v>31.202400000000001</v>
      </c>
      <c r="V2068" s="1">
        <v>67000</v>
      </c>
      <c r="W2068">
        <v>2026</v>
      </c>
    </row>
    <row r="2069" spans="1:23" x14ac:dyDescent="0.3">
      <c r="A2069">
        <v>72038402</v>
      </c>
      <c r="B2069" s="2">
        <v>46078</v>
      </c>
      <c r="C2069" t="s">
        <v>4749</v>
      </c>
      <c r="D2069" t="s">
        <v>285</v>
      </c>
      <c r="E2069" t="s">
        <v>286</v>
      </c>
      <c r="F2069" t="s">
        <v>5352</v>
      </c>
      <c r="G2069" t="s">
        <v>5353</v>
      </c>
      <c r="H2069" t="s">
        <v>5354</v>
      </c>
      <c r="I2069" t="s">
        <v>5355</v>
      </c>
      <c r="J2069" t="s">
        <v>289</v>
      </c>
      <c r="K2069" t="s">
        <v>178</v>
      </c>
      <c r="L2069">
        <v>40</v>
      </c>
      <c r="M2069" t="s">
        <v>13</v>
      </c>
      <c r="N2069" t="s">
        <v>21</v>
      </c>
      <c r="O2069">
        <v>121</v>
      </c>
      <c r="P2069">
        <v>4840</v>
      </c>
      <c r="Q2069">
        <v>1</v>
      </c>
      <c r="R2069" s="7">
        <v>3.8779059999999999</v>
      </c>
      <c r="S2069" s="1">
        <v>155.11627300000001</v>
      </c>
      <c r="T2069" t="s">
        <v>315</v>
      </c>
      <c r="U2069" s="7">
        <v>31.202400000000001</v>
      </c>
      <c r="V2069" s="1">
        <v>4840</v>
      </c>
      <c r="W2069">
        <v>2026</v>
      </c>
    </row>
    <row r="2070" spans="1:23" x14ac:dyDescent="0.3">
      <c r="A2070">
        <v>72038402</v>
      </c>
      <c r="B2070" s="2">
        <v>46078</v>
      </c>
      <c r="C2070" t="s">
        <v>4749</v>
      </c>
      <c r="D2070" t="s">
        <v>285</v>
      </c>
      <c r="E2070" t="s">
        <v>286</v>
      </c>
      <c r="F2070" t="s">
        <v>5352</v>
      </c>
      <c r="G2070" t="s">
        <v>5353</v>
      </c>
      <c r="H2070" t="s">
        <v>5356</v>
      </c>
      <c r="I2070" t="s">
        <v>5357</v>
      </c>
      <c r="J2070" t="s">
        <v>289</v>
      </c>
      <c r="K2070" t="s">
        <v>178</v>
      </c>
      <c r="L2070">
        <v>40</v>
      </c>
      <c r="M2070" t="s">
        <v>13</v>
      </c>
      <c r="N2070" t="s">
        <v>21</v>
      </c>
      <c r="O2070">
        <v>121</v>
      </c>
      <c r="P2070">
        <v>4840</v>
      </c>
      <c r="Q2070">
        <v>1</v>
      </c>
      <c r="R2070" s="7">
        <v>3.8779059999999999</v>
      </c>
      <c r="S2070" s="1">
        <v>155.11627300000001</v>
      </c>
      <c r="T2070" t="s">
        <v>315</v>
      </c>
      <c r="U2070" s="7">
        <v>31.202400000000001</v>
      </c>
      <c r="V2070" s="1">
        <v>4840</v>
      </c>
      <c r="W2070">
        <v>2026</v>
      </c>
    </row>
    <row r="2071" spans="1:23" x14ac:dyDescent="0.3">
      <c r="A2071">
        <v>72038402</v>
      </c>
      <c r="B2071" s="2">
        <v>46078</v>
      </c>
      <c r="C2071" t="s">
        <v>4749</v>
      </c>
      <c r="D2071" t="s">
        <v>285</v>
      </c>
      <c r="E2071" t="s">
        <v>286</v>
      </c>
      <c r="F2071" t="s">
        <v>5352</v>
      </c>
      <c r="G2071" t="s">
        <v>5353</v>
      </c>
      <c r="H2071" t="s">
        <v>5358</v>
      </c>
      <c r="I2071" t="s">
        <v>5359</v>
      </c>
      <c r="J2071" t="s">
        <v>289</v>
      </c>
      <c r="K2071" t="s">
        <v>178</v>
      </c>
      <c r="L2071">
        <v>40</v>
      </c>
      <c r="M2071" t="s">
        <v>13</v>
      </c>
      <c r="N2071" t="s">
        <v>21</v>
      </c>
      <c r="O2071">
        <v>121</v>
      </c>
      <c r="P2071">
        <v>4840</v>
      </c>
      <c r="Q2071">
        <v>1</v>
      </c>
      <c r="R2071" s="7">
        <v>3.8779059999999999</v>
      </c>
      <c r="S2071" s="1">
        <v>155.11627300000001</v>
      </c>
      <c r="T2071" t="s">
        <v>315</v>
      </c>
      <c r="U2071" s="7">
        <v>31.202400000000001</v>
      </c>
      <c r="V2071" s="1">
        <v>4840</v>
      </c>
      <c r="W2071">
        <v>2026</v>
      </c>
    </row>
    <row r="2072" spans="1:23" x14ac:dyDescent="0.3">
      <c r="A2072">
        <v>72038402</v>
      </c>
      <c r="B2072" s="2">
        <v>46078</v>
      </c>
      <c r="C2072" t="s">
        <v>4749</v>
      </c>
      <c r="D2072" t="s">
        <v>285</v>
      </c>
      <c r="E2072" t="s">
        <v>286</v>
      </c>
      <c r="F2072" t="s">
        <v>5352</v>
      </c>
      <c r="G2072" t="s">
        <v>5353</v>
      </c>
      <c r="H2072" t="s">
        <v>290</v>
      </c>
      <c r="I2072" t="s">
        <v>291</v>
      </c>
      <c r="J2072" t="s">
        <v>289</v>
      </c>
      <c r="K2072" t="s">
        <v>178</v>
      </c>
      <c r="L2072">
        <v>40</v>
      </c>
      <c r="M2072" t="s">
        <v>13</v>
      </c>
      <c r="N2072" t="s">
        <v>21</v>
      </c>
      <c r="O2072">
        <v>121</v>
      </c>
      <c r="P2072">
        <v>4840</v>
      </c>
      <c r="Q2072">
        <v>1</v>
      </c>
      <c r="R2072" s="7">
        <v>3.8779059999999999</v>
      </c>
      <c r="S2072" s="1">
        <v>155.11627300000001</v>
      </c>
      <c r="T2072" t="s">
        <v>315</v>
      </c>
      <c r="U2072" s="7">
        <v>31.202400000000001</v>
      </c>
      <c r="V2072" s="1">
        <v>4840</v>
      </c>
      <c r="W2072">
        <v>2026</v>
      </c>
    </row>
    <row r="2073" spans="1:23" x14ac:dyDescent="0.3">
      <c r="A2073">
        <v>72038323</v>
      </c>
      <c r="B2073" s="2">
        <v>46078</v>
      </c>
      <c r="C2073" t="s">
        <v>4683</v>
      </c>
      <c r="D2073" t="s">
        <v>106</v>
      </c>
      <c r="E2073" t="s">
        <v>107</v>
      </c>
      <c r="F2073" t="s">
        <v>5602</v>
      </c>
      <c r="G2073" t="s">
        <v>5603</v>
      </c>
      <c r="H2073" t="s">
        <v>5604</v>
      </c>
      <c r="I2073" t="s">
        <v>5605</v>
      </c>
      <c r="J2073" t="s">
        <v>90</v>
      </c>
      <c r="K2073" t="s">
        <v>12</v>
      </c>
      <c r="L2073">
        <v>48</v>
      </c>
      <c r="M2073" t="s">
        <v>5606</v>
      </c>
      <c r="N2073" t="s">
        <v>21</v>
      </c>
      <c r="O2073">
        <v>105</v>
      </c>
      <c r="P2073">
        <v>5040</v>
      </c>
      <c r="Q2073">
        <v>1</v>
      </c>
      <c r="R2073" s="7">
        <v>3.3651249999999999</v>
      </c>
      <c r="S2073" s="1">
        <v>161.526036</v>
      </c>
      <c r="T2073" t="s">
        <v>315</v>
      </c>
      <c r="U2073" s="7">
        <v>31.202400000000001</v>
      </c>
      <c r="V2073" s="1">
        <v>5040</v>
      </c>
      <c r="W2073">
        <v>2026</v>
      </c>
    </row>
    <row r="2074" spans="1:23" x14ac:dyDescent="0.3">
      <c r="A2074">
        <v>72038390</v>
      </c>
      <c r="B2074" s="2">
        <v>46078</v>
      </c>
      <c r="C2074" t="s">
        <v>4742</v>
      </c>
      <c r="D2074" t="s">
        <v>1393</v>
      </c>
      <c r="E2074" t="s">
        <v>1394</v>
      </c>
      <c r="F2074" t="s">
        <v>5600</v>
      </c>
      <c r="G2074" t="s">
        <v>5601</v>
      </c>
      <c r="H2074" t="s">
        <v>1395</v>
      </c>
      <c r="I2074" t="s">
        <v>1396</v>
      </c>
      <c r="J2074" t="s">
        <v>98</v>
      </c>
      <c r="K2074" t="s">
        <v>33</v>
      </c>
      <c r="L2074">
        <v>2000</v>
      </c>
      <c r="M2074" t="s">
        <v>99</v>
      </c>
      <c r="N2074" t="s">
        <v>21</v>
      </c>
      <c r="O2074">
        <v>102</v>
      </c>
      <c r="P2074">
        <v>204000</v>
      </c>
      <c r="Q2074">
        <v>1</v>
      </c>
      <c r="R2074" s="7">
        <v>3.2689789999999999</v>
      </c>
      <c r="S2074" s="1">
        <v>6537.9586179999997</v>
      </c>
      <c r="T2074" t="s">
        <v>315</v>
      </c>
      <c r="U2074" s="7">
        <v>31.202400000000001</v>
      </c>
      <c r="V2074" s="1">
        <v>204000</v>
      </c>
      <c r="W2074">
        <v>2026</v>
      </c>
    </row>
    <row r="2075" spans="1:23" x14ac:dyDescent="0.3">
      <c r="A2075">
        <v>72035980</v>
      </c>
      <c r="B2075" s="2">
        <v>46077</v>
      </c>
      <c r="C2075" t="s">
        <v>2544</v>
      </c>
      <c r="D2075" t="s">
        <v>9</v>
      </c>
      <c r="E2075" t="s">
        <v>10</v>
      </c>
      <c r="F2075" t="s">
        <v>3924</v>
      </c>
      <c r="G2075" t="s">
        <v>3925</v>
      </c>
      <c r="H2075" t="s">
        <v>2619</v>
      </c>
      <c r="I2075" t="s">
        <v>2620</v>
      </c>
      <c r="J2075" t="s">
        <v>50</v>
      </c>
      <c r="K2075" t="s">
        <v>12</v>
      </c>
      <c r="L2075">
        <v>2420</v>
      </c>
      <c r="M2075" t="s">
        <v>49</v>
      </c>
      <c r="N2075" t="s">
        <v>14</v>
      </c>
      <c r="O2075">
        <v>0.53969999999999996</v>
      </c>
      <c r="P2075">
        <v>1306.0740000000001</v>
      </c>
      <c r="Q2075">
        <v>31.208400000000001</v>
      </c>
      <c r="R2075" s="7">
        <v>0.53969900000000004</v>
      </c>
      <c r="S2075" s="1">
        <v>1306.0740049999999</v>
      </c>
      <c r="T2075" t="s">
        <v>315</v>
      </c>
      <c r="U2075" s="7">
        <v>31.208400000000001</v>
      </c>
      <c r="V2075" s="1">
        <v>40760.480000000003</v>
      </c>
      <c r="W2075">
        <v>2026</v>
      </c>
    </row>
    <row r="2076" spans="1:23" x14ac:dyDescent="0.3">
      <c r="A2076">
        <v>72035984</v>
      </c>
      <c r="B2076" s="2">
        <v>46077</v>
      </c>
      <c r="C2076" t="s">
        <v>2544</v>
      </c>
      <c r="D2076" t="s">
        <v>9</v>
      </c>
      <c r="E2076" t="s">
        <v>10</v>
      </c>
      <c r="F2076" t="s">
        <v>3924</v>
      </c>
      <c r="G2076" t="s">
        <v>3925</v>
      </c>
      <c r="H2076" t="s">
        <v>2619</v>
      </c>
      <c r="I2076" t="s">
        <v>2620</v>
      </c>
      <c r="J2076" t="s">
        <v>50</v>
      </c>
      <c r="K2076" t="s">
        <v>12</v>
      </c>
      <c r="L2076">
        <v>3420</v>
      </c>
      <c r="M2076" t="s">
        <v>49</v>
      </c>
      <c r="N2076" t="s">
        <v>14</v>
      </c>
      <c r="O2076">
        <v>0.53969999999999996</v>
      </c>
      <c r="P2076">
        <v>1845.7739999999999</v>
      </c>
      <c r="Q2076">
        <v>31.208400000000001</v>
      </c>
      <c r="R2076" s="7">
        <v>0.53969900000000004</v>
      </c>
      <c r="S2076" s="1">
        <v>1845.7738939999999</v>
      </c>
      <c r="T2076" t="s">
        <v>315</v>
      </c>
      <c r="U2076" s="7">
        <v>31.208400000000001</v>
      </c>
      <c r="V2076" s="1">
        <v>57603.65</v>
      </c>
      <c r="W2076">
        <v>2026</v>
      </c>
    </row>
    <row r="2077" spans="1:23" x14ac:dyDescent="0.3">
      <c r="A2077">
        <v>72036067</v>
      </c>
      <c r="B2077" s="2">
        <v>46077</v>
      </c>
      <c r="C2077" t="s">
        <v>2544</v>
      </c>
      <c r="D2077" t="s">
        <v>9</v>
      </c>
      <c r="E2077" t="s">
        <v>10</v>
      </c>
      <c r="F2077" t="s">
        <v>3924</v>
      </c>
      <c r="G2077" t="s">
        <v>3925</v>
      </c>
      <c r="H2077" t="s">
        <v>2619</v>
      </c>
      <c r="I2077" t="s">
        <v>2620</v>
      </c>
      <c r="J2077" t="s">
        <v>50</v>
      </c>
      <c r="K2077" t="s">
        <v>12</v>
      </c>
      <c r="L2077">
        <v>2530</v>
      </c>
      <c r="M2077" t="s">
        <v>49</v>
      </c>
      <c r="N2077" t="s">
        <v>14</v>
      </c>
      <c r="O2077">
        <v>0.53969999999999996</v>
      </c>
      <c r="P2077">
        <v>1365.441</v>
      </c>
      <c r="Q2077">
        <v>31.208400000000001</v>
      </c>
      <c r="R2077" s="7">
        <v>0.53969900000000004</v>
      </c>
      <c r="S2077" s="1">
        <v>1365.4410350000001</v>
      </c>
      <c r="T2077" t="s">
        <v>315</v>
      </c>
      <c r="U2077" s="7">
        <v>31.208400000000001</v>
      </c>
      <c r="V2077" s="1">
        <v>42613.23</v>
      </c>
      <c r="W2077">
        <v>2026</v>
      </c>
    </row>
    <row r="2078" spans="1:23" x14ac:dyDescent="0.3">
      <c r="A2078">
        <v>72036353</v>
      </c>
      <c r="B2078" s="2">
        <v>46077</v>
      </c>
      <c r="C2078" t="s">
        <v>2544</v>
      </c>
      <c r="D2078" t="s">
        <v>9</v>
      </c>
      <c r="E2078" t="s">
        <v>10</v>
      </c>
      <c r="F2078" t="s">
        <v>3924</v>
      </c>
      <c r="G2078" t="s">
        <v>3925</v>
      </c>
      <c r="H2078" t="s">
        <v>2619</v>
      </c>
      <c r="I2078" t="s">
        <v>2620</v>
      </c>
      <c r="J2078" t="s">
        <v>50</v>
      </c>
      <c r="K2078" t="s">
        <v>12</v>
      </c>
      <c r="L2078">
        <v>1010</v>
      </c>
      <c r="M2078" t="s">
        <v>49</v>
      </c>
      <c r="N2078" t="s">
        <v>14</v>
      </c>
      <c r="O2078">
        <v>0.53969999999999996</v>
      </c>
      <c r="P2078">
        <v>545.09699999999998</v>
      </c>
      <c r="Q2078">
        <v>31.208400000000001</v>
      </c>
      <c r="R2078" s="7">
        <v>0.53969900000000004</v>
      </c>
      <c r="S2078" s="1">
        <v>545.09715300000005</v>
      </c>
      <c r="T2078" t="s">
        <v>315</v>
      </c>
      <c r="U2078" s="7">
        <v>31.208400000000001</v>
      </c>
      <c r="V2078" s="1">
        <v>17011.61</v>
      </c>
      <c r="W2078">
        <v>2026</v>
      </c>
    </row>
    <row r="2079" spans="1:23" x14ac:dyDescent="0.3">
      <c r="A2079">
        <v>72035982</v>
      </c>
      <c r="B2079" s="2">
        <v>46077</v>
      </c>
      <c r="C2079" t="s">
        <v>2544</v>
      </c>
      <c r="D2079" t="s">
        <v>9</v>
      </c>
      <c r="E2079" t="s">
        <v>10</v>
      </c>
      <c r="F2079" t="s">
        <v>3924</v>
      </c>
      <c r="G2079" t="s">
        <v>3925</v>
      </c>
      <c r="H2079" t="s">
        <v>2619</v>
      </c>
      <c r="I2079" t="s">
        <v>2620</v>
      </c>
      <c r="J2079" t="s">
        <v>50</v>
      </c>
      <c r="K2079" t="s">
        <v>12</v>
      </c>
      <c r="L2079">
        <v>3420</v>
      </c>
      <c r="M2079" t="s">
        <v>49</v>
      </c>
      <c r="N2079" t="s">
        <v>14</v>
      </c>
      <c r="O2079">
        <v>0.53969999999999996</v>
      </c>
      <c r="P2079">
        <v>1845.7739999999999</v>
      </c>
      <c r="Q2079">
        <v>31.208400000000001</v>
      </c>
      <c r="R2079" s="7">
        <v>0.53969900000000004</v>
      </c>
      <c r="S2079" s="1">
        <v>1845.7738939999999</v>
      </c>
      <c r="T2079" t="s">
        <v>315</v>
      </c>
      <c r="U2079" s="7">
        <v>31.208400000000001</v>
      </c>
      <c r="V2079" s="1">
        <v>57603.65</v>
      </c>
      <c r="W2079">
        <v>2026</v>
      </c>
    </row>
    <row r="2080" spans="1:23" x14ac:dyDescent="0.3">
      <c r="A2080">
        <v>72035985</v>
      </c>
      <c r="B2080" s="2">
        <v>46077</v>
      </c>
      <c r="C2080" t="s">
        <v>2544</v>
      </c>
      <c r="D2080" t="s">
        <v>9</v>
      </c>
      <c r="E2080" t="s">
        <v>10</v>
      </c>
      <c r="F2080" t="s">
        <v>3924</v>
      </c>
      <c r="G2080" t="s">
        <v>3925</v>
      </c>
      <c r="H2080" t="s">
        <v>2656</v>
      </c>
      <c r="I2080" t="s">
        <v>2657</v>
      </c>
      <c r="J2080" t="s">
        <v>50</v>
      </c>
      <c r="K2080" t="s">
        <v>12</v>
      </c>
      <c r="L2080">
        <v>3420</v>
      </c>
      <c r="M2080" t="s">
        <v>49</v>
      </c>
      <c r="N2080" t="s">
        <v>14</v>
      </c>
      <c r="O2080">
        <v>0.53969999999999996</v>
      </c>
      <c r="P2080">
        <v>1845.7739999999999</v>
      </c>
      <c r="Q2080">
        <v>31.208400000000001</v>
      </c>
      <c r="R2080" s="7">
        <v>0.53969900000000004</v>
      </c>
      <c r="S2080" s="1">
        <v>1845.7738939999999</v>
      </c>
      <c r="T2080" t="s">
        <v>315</v>
      </c>
      <c r="U2080" s="7">
        <v>31.208400000000001</v>
      </c>
      <c r="V2080" s="1">
        <v>57603.65</v>
      </c>
      <c r="W2080">
        <v>2026</v>
      </c>
    </row>
    <row r="2081" spans="1:23" x14ac:dyDescent="0.3">
      <c r="A2081">
        <v>72036297</v>
      </c>
      <c r="B2081" s="2">
        <v>46077</v>
      </c>
      <c r="C2081" t="s">
        <v>2544</v>
      </c>
      <c r="D2081" t="s">
        <v>9</v>
      </c>
      <c r="E2081" t="s">
        <v>10</v>
      </c>
      <c r="F2081" t="s">
        <v>3924</v>
      </c>
      <c r="G2081" t="s">
        <v>3925</v>
      </c>
      <c r="H2081" t="s">
        <v>2619</v>
      </c>
      <c r="I2081" t="s">
        <v>2620</v>
      </c>
      <c r="J2081" t="s">
        <v>50</v>
      </c>
      <c r="K2081" t="s">
        <v>12</v>
      </c>
      <c r="L2081">
        <v>1680</v>
      </c>
      <c r="M2081" t="s">
        <v>49</v>
      </c>
      <c r="N2081" t="s">
        <v>14</v>
      </c>
      <c r="O2081">
        <v>0.53969999999999996</v>
      </c>
      <c r="P2081">
        <v>906.7</v>
      </c>
      <c r="Q2081">
        <v>31.208400000000001</v>
      </c>
      <c r="R2081" s="7">
        <v>0.53969900000000004</v>
      </c>
      <c r="S2081" s="1">
        <v>906.70011899999997</v>
      </c>
      <c r="T2081" t="s">
        <v>315</v>
      </c>
      <c r="U2081" s="7">
        <v>31.208400000000001</v>
      </c>
      <c r="V2081" s="1">
        <v>28296.66</v>
      </c>
      <c r="W2081">
        <v>2026</v>
      </c>
    </row>
    <row r="2082" spans="1:23" x14ac:dyDescent="0.3">
      <c r="A2082">
        <v>72036352</v>
      </c>
      <c r="B2082" s="2">
        <v>46077</v>
      </c>
      <c r="C2082" t="s">
        <v>2544</v>
      </c>
      <c r="D2082" t="s">
        <v>9</v>
      </c>
      <c r="E2082" t="s">
        <v>10</v>
      </c>
      <c r="F2082" t="s">
        <v>3924</v>
      </c>
      <c r="G2082" t="s">
        <v>3925</v>
      </c>
      <c r="H2082" t="s">
        <v>2656</v>
      </c>
      <c r="I2082" t="s">
        <v>2657</v>
      </c>
      <c r="J2082" t="s">
        <v>50</v>
      </c>
      <c r="K2082" t="s">
        <v>12</v>
      </c>
      <c r="L2082">
        <v>1010</v>
      </c>
      <c r="M2082" t="s">
        <v>49</v>
      </c>
      <c r="N2082" t="s">
        <v>14</v>
      </c>
      <c r="O2082">
        <v>0.53969999999999996</v>
      </c>
      <c r="P2082">
        <v>545.1</v>
      </c>
      <c r="Q2082">
        <v>31.208400000000001</v>
      </c>
      <c r="R2082" s="7">
        <v>0.53969900000000004</v>
      </c>
      <c r="S2082" s="1">
        <v>545.10003700000004</v>
      </c>
      <c r="T2082" t="s">
        <v>315</v>
      </c>
      <c r="U2082" s="7">
        <v>31.208400000000001</v>
      </c>
      <c r="V2082" s="1">
        <v>17011.7</v>
      </c>
      <c r="W2082">
        <v>2026</v>
      </c>
    </row>
    <row r="2083" spans="1:23" x14ac:dyDescent="0.3">
      <c r="A2083">
        <v>72035983</v>
      </c>
      <c r="B2083" s="2">
        <v>46077</v>
      </c>
      <c r="C2083" t="s">
        <v>2544</v>
      </c>
      <c r="D2083" t="s">
        <v>9</v>
      </c>
      <c r="E2083" t="s">
        <v>10</v>
      </c>
      <c r="F2083" t="s">
        <v>3924</v>
      </c>
      <c r="G2083" t="s">
        <v>3925</v>
      </c>
      <c r="H2083" t="s">
        <v>2656</v>
      </c>
      <c r="I2083" t="s">
        <v>2657</v>
      </c>
      <c r="J2083" t="s">
        <v>50</v>
      </c>
      <c r="K2083" t="s">
        <v>12</v>
      </c>
      <c r="L2083">
        <v>3420</v>
      </c>
      <c r="M2083" t="s">
        <v>49</v>
      </c>
      <c r="N2083" t="s">
        <v>14</v>
      </c>
      <c r="O2083">
        <v>0.53969999999999996</v>
      </c>
      <c r="P2083">
        <v>1845.7739999999999</v>
      </c>
      <c r="Q2083">
        <v>31.208400000000001</v>
      </c>
      <c r="R2083" s="7">
        <v>0.53969900000000004</v>
      </c>
      <c r="S2083" s="1">
        <v>1845.7738939999999</v>
      </c>
      <c r="T2083" t="s">
        <v>315</v>
      </c>
      <c r="U2083" s="7">
        <v>31.208400000000001</v>
      </c>
      <c r="V2083" s="1">
        <v>57603.65</v>
      </c>
      <c r="W2083">
        <v>2026</v>
      </c>
    </row>
    <row r="2084" spans="1:23" x14ac:dyDescent="0.3">
      <c r="A2084">
        <v>72035986</v>
      </c>
      <c r="B2084" s="2">
        <v>46077</v>
      </c>
      <c r="C2084" t="s">
        <v>2544</v>
      </c>
      <c r="D2084" t="s">
        <v>9</v>
      </c>
      <c r="E2084" t="s">
        <v>10</v>
      </c>
      <c r="F2084" t="s">
        <v>3924</v>
      </c>
      <c r="G2084" t="s">
        <v>3925</v>
      </c>
      <c r="H2084" t="s">
        <v>2619</v>
      </c>
      <c r="I2084" t="s">
        <v>2620</v>
      </c>
      <c r="J2084" t="s">
        <v>50</v>
      </c>
      <c r="K2084" t="s">
        <v>12</v>
      </c>
      <c r="L2084">
        <v>3420</v>
      </c>
      <c r="M2084" t="s">
        <v>49</v>
      </c>
      <c r="N2084" t="s">
        <v>14</v>
      </c>
      <c r="O2084">
        <v>0.53969999999999996</v>
      </c>
      <c r="P2084">
        <v>1845.7739999999999</v>
      </c>
      <c r="Q2084">
        <v>31.208400000000001</v>
      </c>
      <c r="R2084" s="7">
        <v>0.53969900000000004</v>
      </c>
      <c r="S2084" s="1">
        <v>1845.7738939999999</v>
      </c>
      <c r="T2084" t="s">
        <v>315</v>
      </c>
      <c r="U2084" s="7">
        <v>31.208400000000001</v>
      </c>
      <c r="V2084" s="1">
        <v>57603.65</v>
      </c>
      <c r="W2084">
        <v>2026</v>
      </c>
    </row>
    <row r="2085" spans="1:23" x14ac:dyDescent="0.3">
      <c r="A2085">
        <v>72036350</v>
      </c>
      <c r="B2085" s="2">
        <v>46077</v>
      </c>
      <c r="C2085" t="s">
        <v>2544</v>
      </c>
      <c r="D2085" t="s">
        <v>9</v>
      </c>
      <c r="E2085" t="s">
        <v>10</v>
      </c>
      <c r="F2085" t="s">
        <v>3924</v>
      </c>
      <c r="G2085" t="s">
        <v>3925</v>
      </c>
      <c r="H2085" t="s">
        <v>2656</v>
      </c>
      <c r="I2085" t="s">
        <v>2657</v>
      </c>
      <c r="J2085" t="s">
        <v>50</v>
      </c>
      <c r="K2085" t="s">
        <v>12</v>
      </c>
      <c r="L2085">
        <v>690</v>
      </c>
      <c r="M2085" t="s">
        <v>49</v>
      </c>
      <c r="N2085" t="s">
        <v>14</v>
      </c>
      <c r="O2085">
        <v>0.53969999999999996</v>
      </c>
      <c r="P2085">
        <v>372.39299999999997</v>
      </c>
      <c r="Q2085">
        <v>31.208400000000001</v>
      </c>
      <c r="R2085" s="7">
        <v>0.53969900000000004</v>
      </c>
      <c r="S2085" s="1">
        <v>372.39300900000001</v>
      </c>
      <c r="T2085" t="s">
        <v>315</v>
      </c>
      <c r="U2085" s="7">
        <v>31.208400000000001</v>
      </c>
      <c r="V2085" s="1">
        <v>11621.79</v>
      </c>
      <c r="W2085">
        <v>2026</v>
      </c>
    </row>
    <row r="2086" spans="1:23" x14ac:dyDescent="0.3">
      <c r="A2086">
        <v>72036063</v>
      </c>
      <c r="B2086" s="2">
        <v>46077</v>
      </c>
      <c r="C2086" t="s">
        <v>2544</v>
      </c>
      <c r="D2086" t="s">
        <v>9</v>
      </c>
      <c r="E2086" t="s">
        <v>10</v>
      </c>
      <c r="F2086" t="s">
        <v>3924</v>
      </c>
      <c r="G2086" t="s">
        <v>3925</v>
      </c>
      <c r="H2086" t="s">
        <v>2619</v>
      </c>
      <c r="I2086" t="s">
        <v>2620</v>
      </c>
      <c r="J2086" t="s">
        <v>50</v>
      </c>
      <c r="K2086" t="s">
        <v>12</v>
      </c>
      <c r="L2086">
        <v>1010</v>
      </c>
      <c r="M2086" t="s">
        <v>49</v>
      </c>
      <c r="N2086" t="s">
        <v>14</v>
      </c>
      <c r="O2086">
        <v>0.53969999999999996</v>
      </c>
      <c r="P2086">
        <v>545.09699999999998</v>
      </c>
      <c r="Q2086">
        <v>31.208400000000001</v>
      </c>
      <c r="R2086" s="7">
        <v>0.53969900000000004</v>
      </c>
      <c r="S2086" s="1">
        <v>545.09715300000005</v>
      </c>
      <c r="T2086" t="s">
        <v>315</v>
      </c>
      <c r="U2086" s="7">
        <v>31.208400000000001</v>
      </c>
      <c r="V2086" s="1">
        <v>17011.61</v>
      </c>
      <c r="W2086">
        <v>2026</v>
      </c>
    </row>
    <row r="2087" spans="1:23" x14ac:dyDescent="0.3">
      <c r="A2087">
        <v>72036066</v>
      </c>
      <c r="B2087" s="2">
        <v>46077</v>
      </c>
      <c r="C2087" t="s">
        <v>2544</v>
      </c>
      <c r="D2087" t="s">
        <v>9</v>
      </c>
      <c r="E2087" t="s">
        <v>10</v>
      </c>
      <c r="F2087" t="s">
        <v>3924</v>
      </c>
      <c r="G2087" t="s">
        <v>3925</v>
      </c>
      <c r="H2087" t="s">
        <v>2619</v>
      </c>
      <c r="I2087" t="s">
        <v>2620</v>
      </c>
      <c r="J2087" t="s">
        <v>50</v>
      </c>
      <c r="K2087" t="s">
        <v>12</v>
      </c>
      <c r="L2087">
        <v>2530</v>
      </c>
      <c r="M2087" t="s">
        <v>49</v>
      </c>
      <c r="N2087" t="s">
        <v>14</v>
      </c>
      <c r="O2087">
        <v>0.53969999999999996</v>
      </c>
      <c r="P2087">
        <v>1365.44</v>
      </c>
      <c r="Q2087">
        <v>31.208400000000001</v>
      </c>
      <c r="R2087" s="7">
        <v>0.53969900000000004</v>
      </c>
      <c r="S2087" s="1">
        <v>1365.440073</v>
      </c>
      <c r="T2087" t="s">
        <v>315</v>
      </c>
      <c r="U2087" s="7">
        <v>31.208400000000001</v>
      </c>
      <c r="V2087" s="1">
        <v>42613.2</v>
      </c>
      <c r="W2087">
        <v>2026</v>
      </c>
    </row>
    <row r="2088" spans="1:23" x14ac:dyDescent="0.3">
      <c r="A2088">
        <v>72035991</v>
      </c>
      <c r="B2088" s="2">
        <v>46077</v>
      </c>
      <c r="C2088" t="s">
        <v>2544</v>
      </c>
      <c r="D2088" t="s">
        <v>9</v>
      </c>
      <c r="E2088" t="s">
        <v>10</v>
      </c>
      <c r="F2088" t="s">
        <v>3924</v>
      </c>
      <c r="G2088" t="s">
        <v>3925</v>
      </c>
      <c r="H2088" t="s">
        <v>2656</v>
      </c>
      <c r="I2088" t="s">
        <v>2657</v>
      </c>
      <c r="J2088" t="s">
        <v>50</v>
      </c>
      <c r="K2088" t="s">
        <v>12</v>
      </c>
      <c r="L2088">
        <v>1820</v>
      </c>
      <c r="M2088" t="s">
        <v>49</v>
      </c>
      <c r="N2088" t="s">
        <v>14</v>
      </c>
      <c r="O2088">
        <v>0.53969999999999996</v>
      </c>
      <c r="P2088">
        <v>982.25400000000002</v>
      </c>
      <c r="Q2088">
        <v>31.208400000000001</v>
      </c>
      <c r="R2088" s="7">
        <v>0.53969900000000004</v>
      </c>
      <c r="S2088" s="1">
        <v>982.25413600000002</v>
      </c>
      <c r="T2088" t="s">
        <v>315</v>
      </c>
      <c r="U2088" s="7">
        <v>31.208400000000001</v>
      </c>
      <c r="V2088" s="1">
        <v>30654.58</v>
      </c>
      <c r="W2088">
        <v>2026</v>
      </c>
    </row>
    <row r="2089" spans="1:23" x14ac:dyDescent="0.3">
      <c r="A2089">
        <v>72036282</v>
      </c>
      <c r="B2089" s="2">
        <v>46077</v>
      </c>
      <c r="C2089" t="s">
        <v>2544</v>
      </c>
      <c r="D2089" t="s">
        <v>9</v>
      </c>
      <c r="E2089" t="s">
        <v>10</v>
      </c>
      <c r="F2089" t="s">
        <v>3924</v>
      </c>
      <c r="G2089" t="s">
        <v>3925</v>
      </c>
      <c r="H2089" t="s">
        <v>2619</v>
      </c>
      <c r="I2089" t="s">
        <v>2620</v>
      </c>
      <c r="J2089" t="s">
        <v>50</v>
      </c>
      <c r="K2089" t="s">
        <v>12</v>
      </c>
      <c r="L2089">
        <v>2550</v>
      </c>
      <c r="M2089" t="s">
        <v>49</v>
      </c>
      <c r="N2089" t="s">
        <v>14</v>
      </c>
      <c r="O2089">
        <v>0.53969999999999996</v>
      </c>
      <c r="P2089">
        <v>1376.2349999999999</v>
      </c>
      <c r="Q2089">
        <v>31.208400000000001</v>
      </c>
      <c r="R2089" s="7">
        <v>0.53969900000000004</v>
      </c>
      <c r="S2089" s="1">
        <v>1376.234923</v>
      </c>
      <c r="T2089" t="s">
        <v>315</v>
      </c>
      <c r="U2089" s="7">
        <v>31.208400000000001</v>
      </c>
      <c r="V2089" s="1">
        <v>42950.09</v>
      </c>
      <c r="W2089">
        <v>2026</v>
      </c>
    </row>
    <row r="2090" spans="1:23" x14ac:dyDescent="0.3">
      <c r="A2090">
        <v>72035978</v>
      </c>
      <c r="B2090" s="2">
        <v>46077</v>
      </c>
      <c r="C2090" t="s">
        <v>2544</v>
      </c>
      <c r="D2090" t="s">
        <v>9</v>
      </c>
      <c r="E2090" t="s">
        <v>10</v>
      </c>
      <c r="F2090" t="s">
        <v>3924</v>
      </c>
      <c r="G2090" t="s">
        <v>3925</v>
      </c>
      <c r="H2090" t="s">
        <v>2619</v>
      </c>
      <c r="I2090" t="s">
        <v>2620</v>
      </c>
      <c r="J2090" t="s">
        <v>50</v>
      </c>
      <c r="K2090" t="s">
        <v>12</v>
      </c>
      <c r="L2090">
        <v>1010</v>
      </c>
      <c r="M2090" t="s">
        <v>49</v>
      </c>
      <c r="N2090" t="s">
        <v>14</v>
      </c>
      <c r="O2090">
        <v>0.53969999999999996</v>
      </c>
      <c r="P2090">
        <v>545.09699999999998</v>
      </c>
      <c r="Q2090">
        <v>31.208400000000001</v>
      </c>
      <c r="R2090" s="7">
        <v>0.53969900000000004</v>
      </c>
      <c r="S2090" s="1">
        <v>545.09715300000005</v>
      </c>
      <c r="T2090" t="s">
        <v>315</v>
      </c>
      <c r="U2090" s="7">
        <v>31.208400000000001</v>
      </c>
      <c r="V2090" s="1">
        <v>17011.61</v>
      </c>
      <c r="W2090">
        <v>2026</v>
      </c>
    </row>
    <row r="2091" spans="1:23" x14ac:dyDescent="0.3">
      <c r="A2091">
        <v>72036292</v>
      </c>
      <c r="B2091" s="2">
        <v>46077</v>
      </c>
      <c r="C2091" t="s">
        <v>2544</v>
      </c>
      <c r="D2091" t="s">
        <v>9</v>
      </c>
      <c r="E2091" t="s">
        <v>10</v>
      </c>
      <c r="F2091" t="s">
        <v>3924</v>
      </c>
      <c r="G2091" t="s">
        <v>3925</v>
      </c>
      <c r="H2091" t="s">
        <v>2619</v>
      </c>
      <c r="I2091" t="s">
        <v>2620</v>
      </c>
      <c r="J2091" t="s">
        <v>50</v>
      </c>
      <c r="K2091" t="s">
        <v>12</v>
      </c>
      <c r="L2091">
        <v>2550</v>
      </c>
      <c r="M2091" t="s">
        <v>49</v>
      </c>
      <c r="N2091" t="s">
        <v>14</v>
      </c>
      <c r="O2091">
        <v>0.53969999999999996</v>
      </c>
      <c r="P2091">
        <v>1376.2349999999999</v>
      </c>
      <c r="Q2091">
        <v>31.208400000000001</v>
      </c>
      <c r="R2091" s="7">
        <v>0.53969900000000004</v>
      </c>
      <c r="S2091" s="1">
        <v>1376.234923</v>
      </c>
      <c r="T2091" t="s">
        <v>315</v>
      </c>
      <c r="U2091" s="7">
        <v>31.208400000000001</v>
      </c>
      <c r="V2091" s="1">
        <v>42950.09</v>
      </c>
      <c r="W2091">
        <v>2026</v>
      </c>
    </row>
    <row r="2092" spans="1:23" x14ac:dyDescent="0.3">
      <c r="A2092">
        <v>72035958</v>
      </c>
      <c r="B2092" s="2">
        <v>46077</v>
      </c>
      <c r="C2092" t="s">
        <v>2544</v>
      </c>
      <c r="D2092" t="s">
        <v>9</v>
      </c>
      <c r="E2092" t="s">
        <v>10</v>
      </c>
      <c r="F2092" t="s">
        <v>3928</v>
      </c>
      <c r="G2092" t="s">
        <v>3929</v>
      </c>
      <c r="H2092" t="s">
        <v>3848</v>
      </c>
      <c r="I2092" t="s">
        <v>3849</v>
      </c>
      <c r="J2092" t="s">
        <v>50</v>
      </c>
      <c r="K2092" t="s">
        <v>32</v>
      </c>
      <c r="L2092">
        <v>2010</v>
      </c>
      <c r="M2092" t="s">
        <v>49</v>
      </c>
      <c r="N2092" t="s">
        <v>14</v>
      </c>
      <c r="O2092">
        <v>0.53969999999999996</v>
      </c>
      <c r="P2092">
        <v>1084.797</v>
      </c>
      <c r="Q2092">
        <v>31.208400000000001</v>
      </c>
      <c r="R2092" s="7">
        <v>0.53969900000000004</v>
      </c>
      <c r="S2092" s="1">
        <v>1084.797041</v>
      </c>
      <c r="T2092" t="s">
        <v>315</v>
      </c>
      <c r="U2092" s="7">
        <v>31.208400000000001</v>
      </c>
      <c r="V2092" s="1">
        <v>33854.78</v>
      </c>
      <c r="W2092">
        <v>2026</v>
      </c>
    </row>
    <row r="2093" spans="1:23" x14ac:dyDescent="0.3">
      <c r="A2093">
        <v>72035901</v>
      </c>
      <c r="B2093" s="2">
        <v>46077</v>
      </c>
      <c r="C2093" t="s">
        <v>2544</v>
      </c>
      <c r="D2093" t="s">
        <v>9</v>
      </c>
      <c r="E2093" t="s">
        <v>10</v>
      </c>
      <c r="F2093" t="s">
        <v>3926</v>
      </c>
      <c r="G2093" t="s">
        <v>3927</v>
      </c>
      <c r="H2093" t="s">
        <v>2627</v>
      </c>
      <c r="I2093" t="s">
        <v>2628</v>
      </c>
      <c r="J2093" t="s">
        <v>50</v>
      </c>
      <c r="K2093" t="s">
        <v>48</v>
      </c>
      <c r="L2093">
        <v>8160</v>
      </c>
      <c r="M2093" t="s">
        <v>49</v>
      </c>
      <c r="N2093" t="s">
        <v>14</v>
      </c>
      <c r="O2093">
        <v>0.53969999999999996</v>
      </c>
      <c r="P2093">
        <v>4403.95</v>
      </c>
      <c r="Q2093">
        <v>31.208400000000001</v>
      </c>
      <c r="R2093" s="7">
        <v>0.53969900000000004</v>
      </c>
      <c r="S2093" s="1">
        <v>4403.9498979999998</v>
      </c>
      <c r="T2093" t="s">
        <v>315</v>
      </c>
      <c r="U2093" s="7">
        <v>31.208400000000001</v>
      </c>
      <c r="V2093" s="1">
        <v>137440.23000000001</v>
      </c>
      <c r="W2093">
        <v>2026</v>
      </c>
    </row>
    <row r="2094" spans="1:23" x14ac:dyDescent="0.3">
      <c r="A2094">
        <v>72035902</v>
      </c>
      <c r="B2094" s="2">
        <v>46077</v>
      </c>
      <c r="C2094" t="s">
        <v>2544</v>
      </c>
      <c r="D2094" t="s">
        <v>9</v>
      </c>
      <c r="E2094" t="s">
        <v>10</v>
      </c>
      <c r="F2094" t="s">
        <v>3926</v>
      </c>
      <c r="G2094" t="s">
        <v>3927</v>
      </c>
      <c r="H2094" t="s">
        <v>2627</v>
      </c>
      <c r="I2094" t="s">
        <v>2628</v>
      </c>
      <c r="J2094" t="s">
        <v>50</v>
      </c>
      <c r="K2094" t="s">
        <v>48</v>
      </c>
      <c r="L2094">
        <v>2400</v>
      </c>
      <c r="M2094" t="s">
        <v>49</v>
      </c>
      <c r="N2094" t="s">
        <v>14</v>
      </c>
      <c r="O2094">
        <v>0.53969999999999996</v>
      </c>
      <c r="P2094">
        <v>1295.28</v>
      </c>
      <c r="Q2094">
        <v>31.208400000000001</v>
      </c>
      <c r="R2094" s="7">
        <v>0.53969900000000004</v>
      </c>
      <c r="S2094" s="1">
        <v>1295.2801159999999</v>
      </c>
      <c r="T2094" t="s">
        <v>315</v>
      </c>
      <c r="U2094" s="7">
        <v>31.208400000000001</v>
      </c>
      <c r="V2094" s="1">
        <v>40423.620000000003</v>
      </c>
      <c r="W2094">
        <v>2026</v>
      </c>
    </row>
    <row r="2095" spans="1:23" x14ac:dyDescent="0.3">
      <c r="A2095">
        <v>72036301</v>
      </c>
      <c r="B2095" s="2">
        <v>46077</v>
      </c>
      <c r="C2095" t="s">
        <v>2544</v>
      </c>
      <c r="D2095" t="s">
        <v>9</v>
      </c>
      <c r="E2095" t="s">
        <v>10</v>
      </c>
      <c r="F2095" t="s">
        <v>3924</v>
      </c>
      <c r="G2095" t="s">
        <v>3925</v>
      </c>
      <c r="H2095" t="s">
        <v>3834</v>
      </c>
      <c r="I2095" t="s">
        <v>3835</v>
      </c>
      <c r="J2095" t="s">
        <v>50</v>
      </c>
      <c r="K2095" t="s">
        <v>12</v>
      </c>
      <c r="L2095">
        <v>750</v>
      </c>
      <c r="M2095" t="s">
        <v>49</v>
      </c>
      <c r="N2095" t="s">
        <v>14</v>
      </c>
      <c r="O2095">
        <v>0.50109999999999999</v>
      </c>
      <c r="P2095">
        <v>375.82499999999999</v>
      </c>
      <c r="Q2095">
        <v>31.208400000000001</v>
      </c>
      <c r="R2095" s="7">
        <v>0.50109999999999999</v>
      </c>
      <c r="S2095" s="1">
        <v>375.82509800000003</v>
      </c>
      <c r="T2095" t="s">
        <v>315</v>
      </c>
      <c r="U2095" s="7">
        <v>31.208400000000001</v>
      </c>
      <c r="V2095" s="1">
        <v>11728.9</v>
      </c>
      <c r="W2095">
        <v>2026</v>
      </c>
    </row>
    <row r="2096" spans="1:23" x14ac:dyDescent="0.3">
      <c r="A2096">
        <v>72035909</v>
      </c>
      <c r="B2096" s="2">
        <v>46077</v>
      </c>
      <c r="C2096" t="s">
        <v>2544</v>
      </c>
      <c r="D2096" t="s">
        <v>9</v>
      </c>
      <c r="E2096" t="s">
        <v>10</v>
      </c>
      <c r="F2096" t="s">
        <v>3928</v>
      </c>
      <c r="G2096" t="s">
        <v>3929</v>
      </c>
      <c r="H2096" t="s">
        <v>2671</v>
      </c>
      <c r="I2096" t="s">
        <v>2672</v>
      </c>
      <c r="J2096" t="s">
        <v>50</v>
      </c>
      <c r="K2096" t="s">
        <v>32</v>
      </c>
      <c r="L2096">
        <v>4530</v>
      </c>
      <c r="M2096" t="s">
        <v>49</v>
      </c>
      <c r="N2096" t="s">
        <v>14</v>
      </c>
      <c r="O2096">
        <v>0.50109999999999999</v>
      </c>
      <c r="P2096">
        <v>2269.9830000000002</v>
      </c>
      <c r="Q2096">
        <v>31.208400000000001</v>
      </c>
      <c r="R2096" s="7">
        <v>0.50109999999999999</v>
      </c>
      <c r="S2096" s="1">
        <v>2269.9830809999999</v>
      </c>
      <c r="T2096" t="s">
        <v>315</v>
      </c>
      <c r="U2096" s="7">
        <v>31.208400000000001</v>
      </c>
      <c r="V2096" s="1">
        <v>70842.539999999994</v>
      </c>
      <c r="W2096">
        <v>2026</v>
      </c>
    </row>
    <row r="2097" spans="1:23" x14ac:dyDescent="0.3">
      <c r="A2097">
        <v>72035942</v>
      </c>
      <c r="B2097" s="2">
        <v>46077</v>
      </c>
      <c r="C2097" t="s">
        <v>2544</v>
      </c>
      <c r="D2097" t="s">
        <v>9</v>
      </c>
      <c r="E2097" t="s">
        <v>10</v>
      </c>
      <c r="F2097" t="s">
        <v>3928</v>
      </c>
      <c r="G2097" t="s">
        <v>3929</v>
      </c>
      <c r="H2097" t="s">
        <v>3826</v>
      </c>
      <c r="I2097" t="s">
        <v>3827</v>
      </c>
      <c r="J2097" t="s">
        <v>50</v>
      </c>
      <c r="K2097" t="s">
        <v>32</v>
      </c>
      <c r="L2097">
        <v>2515</v>
      </c>
      <c r="M2097" t="s">
        <v>49</v>
      </c>
      <c r="N2097" t="s">
        <v>14</v>
      </c>
      <c r="O2097">
        <v>0.50109999999999999</v>
      </c>
      <c r="P2097">
        <v>1260.27</v>
      </c>
      <c r="Q2097">
        <v>31.208400000000001</v>
      </c>
      <c r="R2097" s="7">
        <v>0.50109999999999999</v>
      </c>
      <c r="S2097" s="1">
        <v>1260.2699909999999</v>
      </c>
      <c r="T2097" t="s">
        <v>315</v>
      </c>
      <c r="U2097" s="7">
        <v>31.208400000000001</v>
      </c>
      <c r="V2097" s="1">
        <v>39331.01</v>
      </c>
      <c r="W2097">
        <v>2026</v>
      </c>
    </row>
    <row r="2098" spans="1:23" x14ac:dyDescent="0.3">
      <c r="A2098">
        <v>72035937</v>
      </c>
      <c r="B2098" s="2">
        <v>46077</v>
      </c>
      <c r="C2098" t="s">
        <v>2544</v>
      </c>
      <c r="D2098" t="s">
        <v>9</v>
      </c>
      <c r="E2098" t="s">
        <v>10</v>
      </c>
      <c r="F2098" t="s">
        <v>3928</v>
      </c>
      <c r="G2098" t="s">
        <v>3929</v>
      </c>
      <c r="H2098" t="s">
        <v>3826</v>
      </c>
      <c r="I2098" t="s">
        <v>3827</v>
      </c>
      <c r="J2098" t="s">
        <v>50</v>
      </c>
      <c r="K2098" t="s">
        <v>32</v>
      </c>
      <c r="L2098">
        <v>540</v>
      </c>
      <c r="M2098" t="s">
        <v>49</v>
      </c>
      <c r="N2098" t="s">
        <v>14</v>
      </c>
      <c r="O2098">
        <v>0.50109999999999999</v>
      </c>
      <c r="P2098">
        <v>270.59399999999999</v>
      </c>
      <c r="Q2098">
        <v>31.208400000000001</v>
      </c>
      <c r="R2098" s="7">
        <v>0.50109999999999999</v>
      </c>
      <c r="S2098" s="1">
        <v>270.594134</v>
      </c>
      <c r="T2098" t="s">
        <v>315</v>
      </c>
      <c r="U2098" s="7">
        <v>31.208400000000001</v>
      </c>
      <c r="V2098" s="1">
        <v>8444.81</v>
      </c>
      <c r="W2098">
        <v>2026</v>
      </c>
    </row>
    <row r="2099" spans="1:23" x14ac:dyDescent="0.3">
      <c r="A2099">
        <v>72035910</v>
      </c>
      <c r="B2099" s="2">
        <v>46077</v>
      </c>
      <c r="C2099" t="s">
        <v>2544</v>
      </c>
      <c r="D2099" t="s">
        <v>9</v>
      </c>
      <c r="E2099" t="s">
        <v>10</v>
      </c>
      <c r="F2099" t="s">
        <v>3928</v>
      </c>
      <c r="G2099" t="s">
        <v>3929</v>
      </c>
      <c r="H2099" t="s">
        <v>2671</v>
      </c>
      <c r="I2099" t="s">
        <v>2672</v>
      </c>
      <c r="J2099" t="s">
        <v>50</v>
      </c>
      <c r="K2099" t="s">
        <v>32</v>
      </c>
      <c r="L2099">
        <v>4530</v>
      </c>
      <c r="M2099" t="s">
        <v>49</v>
      </c>
      <c r="N2099" t="s">
        <v>14</v>
      </c>
      <c r="O2099">
        <v>0.50109999999999999</v>
      </c>
      <c r="P2099">
        <v>2269.9830000000002</v>
      </c>
      <c r="Q2099">
        <v>31.208400000000001</v>
      </c>
      <c r="R2099" s="7">
        <v>0.50109999999999999</v>
      </c>
      <c r="S2099" s="1">
        <v>2269.9830809999999</v>
      </c>
      <c r="T2099" t="s">
        <v>315</v>
      </c>
      <c r="U2099" s="7">
        <v>31.208400000000001</v>
      </c>
      <c r="V2099" s="1">
        <v>70842.539999999994</v>
      </c>
      <c r="W2099">
        <v>2026</v>
      </c>
    </row>
    <row r="2100" spans="1:23" x14ac:dyDescent="0.3">
      <c r="A2100">
        <v>72035907</v>
      </c>
      <c r="B2100" s="2">
        <v>46077</v>
      </c>
      <c r="C2100" t="s">
        <v>2544</v>
      </c>
      <c r="D2100" t="s">
        <v>9</v>
      </c>
      <c r="E2100" t="s">
        <v>10</v>
      </c>
      <c r="F2100" t="s">
        <v>3928</v>
      </c>
      <c r="G2100" t="s">
        <v>3929</v>
      </c>
      <c r="H2100" t="s">
        <v>2671</v>
      </c>
      <c r="I2100" t="s">
        <v>2672</v>
      </c>
      <c r="J2100" t="s">
        <v>50</v>
      </c>
      <c r="K2100" t="s">
        <v>32</v>
      </c>
      <c r="L2100">
        <v>360</v>
      </c>
      <c r="M2100" t="s">
        <v>49</v>
      </c>
      <c r="N2100" t="s">
        <v>14</v>
      </c>
      <c r="O2100">
        <v>0.50109999999999999</v>
      </c>
      <c r="P2100">
        <v>180.39599999999999</v>
      </c>
      <c r="Q2100">
        <v>31.208400000000001</v>
      </c>
      <c r="R2100" s="7">
        <v>0.50109999999999999</v>
      </c>
      <c r="S2100" s="1">
        <v>180.395983</v>
      </c>
      <c r="T2100" t="s">
        <v>315</v>
      </c>
      <c r="U2100" s="7">
        <v>31.208400000000001</v>
      </c>
      <c r="V2100" s="1">
        <v>5629.87</v>
      </c>
      <c r="W2100">
        <v>2026</v>
      </c>
    </row>
    <row r="2101" spans="1:23" x14ac:dyDescent="0.3">
      <c r="A2101">
        <v>72035933</v>
      </c>
      <c r="B2101" s="2">
        <v>46077</v>
      </c>
      <c r="C2101" t="s">
        <v>2544</v>
      </c>
      <c r="D2101" t="s">
        <v>9</v>
      </c>
      <c r="E2101" t="s">
        <v>10</v>
      </c>
      <c r="F2101" t="s">
        <v>3928</v>
      </c>
      <c r="G2101" t="s">
        <v>3929</v>
      </c>
      <c r="H2101" t="s">
        <v>3826</v>
      </c>
      <c r="I2101" t="s">
        <v>3827</v>
      </c>
      <c r="J2101" t="s">
        <v>50</v>
      </c>
      <c r="K2101" t="s">
        <v>32</v>
      </c>
      <c r="L2101">
        <v>2515</v>
      </c>
      <c r="M2101" t="s">
        <v>49</v>
      </c>
      <c r="N2101" t="s">
        <v>14</v>
      </c>
      <c r="O2101">
        <v>0.50109999999999999</v>
      </c>
      <c r="P2101">
        <v>1260.2670000000001</v>
      </c>
      <c r="Q2101">
        <v>31.208400000000001</v>
      </c>
      <c r="R2101" s="7">
        <v>0.50109999999999999</v>
      </c>
      <c r="S2101" s="1">
        <v>1260.2671069999999</v>
      </c>
      <c r="T2101" t="s">
        <v>315</v>
      </c>
      <c r="U2101" s="7">
        <v>31.208400000000001</v>
      </c>
      <c r="V2101" s="1">
        <v>39330.92</v>
      </c>
      <c r="W2101">
        <v>2026</v>
      </c>
    </row>
    <row r="2102" spans="1:23" x14ac:dyDescent="0.3">
      <c r="A2102">
        <v>72035908</v>
      </c>
      <c r="B2102" s="2">
        <v>46077</v>
      </c>
      <c r="C2102" t="s">
        <v>2544</v>
      </c>
      <c r="D2102" t="s">
        <v>9</v>
      </c>
      <c r="E2102" t="s">
        <v>10</v>
      </c>
      <c r="F2102" t="s">
        <v>3928</v>
      </c>
      <c r="G2102" t="s">
        <v>3929</v>
      </c>
      <c r="H2102" t="s">
        <v>2671</v>
      </c>
      <c r="I2102" t="s">
        <v>2672</v>
      </c>
      <c r="J2102" t="s">
        <v>50</v>
      </c>
      <c r="K2102" t="s">
        <v>32</v>
      </c>
      <c r="L2102">
        <v>720</v>
      </c>
      <c r="M2102" t="s">
        <v>49</v>
      </c>
      <c r="N2102" t="s">
        <v>14</v>
      </c>
      <c r="O2102">
        <v>0.50109999999999999</v>
      </c>
      <c r="P2102">
        <v>360.79</v>
      </c>
      <c r="Q2102">
        <v>31.208400000000001</v>
      </c>
      <c r="R2102" s="7">
        <v>0.50109999999999999</v>
      </c>
      <c r="S2102" s="1">
        <v>360.79004300000003</v>
      </c>
      <c r="T2102" t="s">
        <v>315</v>
      </c>
      <c r="U2102" s="7">
        <v>31.208400000000001</v>
      </c>
      <c r="V2102" s="1">
        <v>11259.68</v>
      </c>
      <c r="W2102">
        <v>2026</v>
      </c>
    </row>
    <row r="2103" spans="1:23" x14ac:dyDescent="0.3">
      <c r="A2103">
        <v>72036186</v>
      </c>
      <c r="B2103" s="2">
        <v>46077</v>
      </c>
      <c r="C2103" t="s">
        <v>2544</v>
      </c>
      <c r="D2103" t="s">
        <v>9</v>
      </c>
      <c r="E2103" t="s">
        <v>10</v>
      </c>
      <c r="F2103" t="s">
        <v>3924</v>
      </c>
      <c r="G2103" t="s">
        <v>3925</v>
      </c>
      <c r="H2103" t="s">
        <v>3870</v>
      </c>
      <c r="I2103" t="s">
        <v>3871</v>
      </c>
      <c r="J2103" t="s">
        <v>50</v>
      </c>
      <c r="K2103" t="s">
        <v>12</v>
      </c>
      <c r="L2103">
        <v>1620</v>
      </c>
      <c r="M2103" t="s">
        <v>49</v>
      </c>
      <c r="N2103" t="s">
        <v>14</v>
      </c>
      <c r="O2103">
        <v>0.73240000000000005</v>
      </c>
      <c r="P2103">
        <v>1186.4880000000001</v>
      </c>
      <c r="Q2103">
        <v>31.208400000000001</v>
      </c>
      <c r="R2103" s="7">
        <v>0.73239900000000002</v>
      </c>
      <c r="S2103" s="1">
        <v>1186.487932</v>
      </c>
      <c r="T2103" t="s">
        <v>315</v>
      </c>
      <c r="U2103" s="7">
        <v>31.208400000000001</v>
      </c>
      <c r="V2103" s="1">
        <v>37028.39</v>
      </c>
      <c r="W2103">
        <v>2026</v>
      </c>
    </row>
    <row r="2104" spans="1:23" x14ac:dyDescent="0.3">
      <c r="A2104">
        <v>72036136</v>
      </c>
      <c r="B2104" s="2">
        <v>46077</v>
      </c>
      <c r="C2104" t="s">
        <v>2544</v>
      </c>
      <c r="D2104" t="s">
        <v>9</v>
      </c>
      <c r="E2104" t="s">
        <v>10</v>
      </c>
      <c r="F2104" t="s">
        <v>3924</v>
      </c>
      <c r="G2104" t="s">
        <v>3925</v>
      </c>
      <c r="H2104" t="s">
        <v>3870</v>
      </c>
      <c r="I2104" t="s">
        <v>3871</v>
      </c>
      <c r="J2104" t="s">
        <v>50</v>
      </c>
      <c r="K2104" t="s">
        <v>12</v>
      </c>
      <c r="L2104">
        <v>380</v>
      </c>
      <c r="M2104" t="s">
        <v>49</v>
      </c>
      <c r="N2104" t="s">
        <v>14</v>
      </c>
      <c r="O2104">
        <v>0.73240000000000005</v>
      </c>
      <c r="P2104">
        <v>278.31200000000001</v>
      </c>
      <c r="Q2104">
        <v>31.208400000000001</v>
      </c>
      <c r="R2104" s="7">
        <v>0.73239900000000002</v>
      </c>
      <c r="S2104" s="1">
        <v>278.31192800000002</v>
      </c>
      <c r="T2104" t="s">
        <v>315</v>
      </c>
      <c r="U2104" s="7">
        <v>31.208400000000001</v>
      </c>
      <c r="V2104" s="1">
        <v>8685.67</v>
      </c>
      <c r="W2104">
        <v>2026</v>
      </c>
    </row>
    <row r="2105" spans="1:23" x14ac:dyDescent="0.3">
      <c r="A2105">
        <v>72036181</v>
      </c>
      <c r="B2105" s="2">
        <v>46077</v>
      </c>
      <c r="C2105" t="s">
        <v>2544</v>
      </c>
      <c r="D2105" t="s">
        <v>9</v>
      </c>
      <c r="E2105" t="s">
        <v>10</v>
      </c>
      <c r="F2105" t="s">
        <v>3924</v>
      </c>
      <c r="G2105" t="s">
        <v>3925</v>
      </c>
      <c r="H2105" t="s">
        <v>3870</v>
      </c>
      <c r="I2105" t="s">
        <v>3871</v>
      </c>
      <c r="J2105" t="s">
        <v>50</v>
      </c>
      <c r="K2105" t="s">
        <v>12</v>
      </c>
      <c r="L2105">
        <v>1010</v>
      </c>
      <c r="M2105" t="s">
        <v>49</v>
      </c>
      <c r="N2105" t="s">
        <v>14</v>
      </c>
      <c r="O2105">
        <v>0.73240000000000005</v>
      </c>
      <c r="P2105">
        <v>739.72400000000005</v>
      </c>
      <c r="Q2105">
        <v>31.208400000000001</v>
      </c>
      <c r="R2105" s="7">
        <v>0.73239900000000002</v>
      </c>
      <c r="S2105" s="1">
        <v>739.72392000000002</v>
      </c>
      <c r="T2105" t="s">
        <v>315</v>
      </c>
      <c r="U2105" s="7">
        <v>31.208400000000001</v>
      </c>
      <c r="V2105" s="1">
        <v>23085.599999999999</v>
      </c>
      <c r="W2105">
        <v>2026</v>
      </c>
    </row>
    <row r="2106" spans="1:23" x14ac:dyDescent="0.3">
      <c r="A2106">
        <v>72036261</v>
      </c>
      <c r="B2106" s="2">
        <v>46077</v>
      </c>
      <c r="C2106" t="s">
        <v>2544</v>
      </c>
      <c r="D2106" t="s">
        <v>9</v>
      </c>
      <c r="E2106" t="s">
        <v>10</v>
      </c>
      <c r="F2106" t="s">
        <v>3924</v>
      </c>
      <c r="G2106" t="s">
        <v>3925</v>
      </c>
      <c r="H2106" t="s">
        <v>3876</v>
      </c>
      <c r="I2106" t="s">
        <v>3877</v>
      </c>
      <c r="J2106" t="s">
        <v>50</v>
      </c>
      <c r="K2106" t="s">
        <v>12</v>
      </c>
      <c r="L2106">
        <v>990</v>
      </c>
      <c r="M2106" t="s">
        <v>49</v>
      </c>
      <c r="N2106" t="s">
        <v>14</v>
      </c>
      <c r="O2106">
        <v>0.73240000000000005</v>
      </c>
      <c r="P2106">
        <v>725.08</v>
      </c>
      <c r="Q2106">
        <v>31.208400000000001</v>
      </c>
      <c r="R2106" s="7">
        <v>0.73239900000000002</v>
      </c>
      <c r="S2106" s="1">
        <v>725.080106</v>
      </c>
      <c r="T2106" t="s">
        <v>315</v>
      </c>
      <c r="U2106" s="7">
        <v>31.208400000000001</v>
      </c>
      <c r="V2106" s="1">
        <v>22628.59</v>
      </c>
      <c r="W2106">
        <v>2026</v>
      </c>
    </row>
    <row r="2107" spans="1:23" x14ac:dyDescent="0.3">
      <c r="A2107">
        <v>72036252</v>
      </c>
      <c r="B2107" s="2">
        <v>46077</v>
      </c>
      <c r="C2107" t="s">
        <v>2544</v>
      </c>
      <c r="D2107" t="s">
        <v>9</v>
      </c>
      <c r="E2107" t="s">
        <v>10</v>
      </c>
      <c r="F2107" t="s">
        <v>3924</v>
      </c>
      <c r="G2107" t="s">
        <v>3925</v>
      </c>
      <c r="H2107" t="s">
        <v>3874</v>
      </c>
      <c r="I2107" t="s">
        <v>3875</v>
      </c>
      <c r="J2107" t="s">
        <v>50</v>
      </c>
      <c r="K2107" t="s">
        <v>12</v>
      </c>
      <c r="L2107">
        <v>1620</v>
      </c>
      <c r="M2107" t="s">
        <v>49</v>
      </c>
      <c r="N2107" t="s">
        <v>14</v>
      </c>
      <c r="O2107">
        <v>0.78380000000000005</v>
      </c>
      <c r="P2107">
        <v>1269.7560000000001</v>
      </c>
      <c r="Q2107">
        <v>31.208400000000001</v>
      </c>
      <c r="R2107" s="7">
        <v>0.78379900000000002</v>
      </c>
      <c r="S2107" s="1">
        <v>1269.755899</v>
      </c>
      <c r="T2107" t="s">
        <v>315</v>
      </c>
      <c r="U2107" s="7">
        <v>31.208400000000001</v>
      </c>
      <c r="V2107" s="1">
        <v>39627.050000000003</v>
      </c>
      <c r="W2107">
        <v>2026</v>
      </c>
    </row>
    <row r="2108" spans="1:23" x14ac:dyDescent="0.3">
      <c r="A2108">
        <v>72036171</v>
      </c>
      <c r="B2108" s="2">
        <v>46077</v>
      </c>
      <c r="C2108" t="s">
        <v>2544</v>
      </c>
      <c r="D2108" t="s">
        <v>9</v>
      </c>
      <c r="E2108" t="s">
        <v>10</v>
      </c>
      <c r="F2108" t="s">
        <v>3924</v>
      </c>
      <c r="G2108" t="s">
        <v>3925</v>
      </c>
      <c r="H2108" t="s">
        <v>3870</v>
      </c>
      <c r="I2108" t="s">
        <v>3871</v>
      </c>
      <c r="J2108" t="s">
        <v>50</v>
      </c>
      <c r="K2108" t="s">
        <v>12</v>
      </c>
      <c r="L2108">
        <v>1620</v>
      </c>
      <c r="M2108" t="s">
        <v>49</v>
      </c>
      <c r="N2108" t="s">
        <v>14</v>
      </c>
      <c r="O2108">
        <v>0.73240000000000005</v>
      </c>
      <c r="P2108">
        <v>1186.4880000000001</v>
      </c>
      <c r="Q2108">
        <v>31.208400000000001</v>
      </c>
      <c r="R2108" s="7">
        <v>0.73239900000000002</v>
      </c>
      <c r="S2108" s="1">
        <v>1186.487932</v>
      </c>
      <c r="T2108" t="s">
        <v>315</v>
      </c>
      <c r="U2108" s="7">
        <v>31.208400000000001</v>
      </c>
      <c r="V2108" s="1">
        <v>37028.39</v>
      </c>
      <c r="W2108">
        <v>2026</v>
      </c>
    </row>
    <row r="2109" spans="1:23" x14ac:dyDescent="0.3">
      <c r="A2109">
        <v>72036176</v>
      </c>
      <c r="B2109" s="2">
        <v>46077</v>
      </c>
      <c r="C2109" t="s">
        <v>2544</v>
      </c>
      <c r="D2109" t="s">
        <v>9</v>
      </c>
      <c r="E2109" t="s">
        <v>10</v>
      </c>
      <c r="F2109" t="s">
        <v>3924</v>
      </c>
      <c r="G2109" t="s">
        <v>3925</v>
      </c>
      <c r="H2109" t="s">
        <v>3870</v>
      </c>
      <c r="I2109" t="s">
        <v>3871</v>
      </c>
      <c r="J2109" t="s">
        <v>50</v>
      </c>
      <c r="K2109" t="s">
        <v>12</v>
      </c>
      <c r="L2109">
        <v>610</v>
      </c>
      <c r="M2109" t="s">
        <v>49</v>
      </c>
      <c r="N2109" t="s">
        <v>14</v>
      </c>
      <c r="O2109">
        <v>0.73240000000000005</v>
      </c>
      <c r="P2109">
        <v>446.76400000000001</v>
      </c>
      <c r="Q2109">
        <v>31.208400000000001</v>
      </c>
      <c r="R2109" s="7">
        <v>0.73239900000000002</v>
      </c>
      <c r="S2109" s="1">
        <v>446.76401199999998</v>
      </c>
      <c r="T2109" t="s">
        <v>315</v>
      </c>
      <c r="U2109" s="7">
        <v>31.208400000000001</v>
      </c>
      <c r="V2109" s="1">
        <v>13942.79</v>
      </c>
      <c r="W2109">
        <v>2026</v>
      </c>
    </row>
    <row r="2110" spans="1:23" x14ac:dyDescent="0.3">
      <c r="A2110">
        <v>72036257</v>
      </c>
      <c r="B2110" s="2">
        <v>46077</v>
      </c>
      <c r="C2110" t="s">
        <v>2544</v>
      </c>
      <c r="D2110" t="s">
        <v>9</v>
      </c>
      <c r="E2110" t="s">
        <v>10</v>
      </c>
      <c r="F2110" t="s">
        <v>3924</v>
      </c>
      <c r="G2110" t="s">
        <v>3925</v>
      </c>
      <c r="H2110" t="s">
        <v>3874</v>
      </c>
      <c r="I2110" t="s">
        <v>3875</v>
      </c>
      <c r="J2110" t="s">
        <v>50</v>
      </c>
      <c r="K2110" t="s">
        <v>12</v>
      </c>
      <c r="L2110">
        <v>1380</v>
      </c>
      <c r="M2110" t="s">
        <v>49</v>
      </c>
      <c r="N2110" t="s">
        <v>14</v>
      </c>
      <c r="O2110">
        <v>0.78380000000000005</v>
      </c>
      <c r="P2110">
        <v>1081.644</v>
      </c>
      <c r="Q2110">
        <v>31.208400000000001</v>
      </c>
      <c r="R2110" s="7">
        <v>0.78379900000000002</v>
      </c>
      <c r="S2110" s="1">
        <v>1081.6440439999999</v>
      </c>
      <c r="T2110" t="s">
        <v>315</v>
      </c>
      <c r="U2110" s="7">
        <v>31.208400000000001</v>
      </c>
      <c r="V2110" s="1">
        <v>33756.379999999997</v>
      </c>
      <c r="W2110">
        <v>2026</v>
      </c>
    </row>
    <row r="2111" spans="1:23" x14ac:dyDescent="0.3">
      <c r="A2111">
        <v>72036191</v>
      </c>
      <c r="B2111" s="2">
        <v>46077</v>
      </c>
      <c r="C2111" t="s">
        <v>2544</v>
      </c>
      <c r="D2111" t="s">
        <v>9</v>
      </c>
      <c r="E2111" t="s">
        <v>10</v>
      </c>
      <c r="F2111" t="s">
        <v>3924</v>
      </c>
      <c r="G2111" t="s">
        <v>3925</v>
      </c>
      <c r="H2111" t="s">
        <v>3870</v>
      </c>
      <c r="I2111" t="s">
        <v>3871</v>
      </c>
      <c r="J2111" t="s">
        <v>50</v>
      </c>
      <c r="K2111" t="s">
        <v>12</v>
      </c>
      <c r="L2111">
        <v>1420</v>
      </c>
      <c r="M2111" t="s">
        <v>49</v>
      </c>
      <c r="N2111" t="s">
        <v>14</v>
      </c>
      <c r="O2111">
        <v>0.73240000000000005</v>
      </c>
      <c r="P2111">
        <v>1040.008</v>
      </c>
      <c r="Q2111">
        <v>31.208400000000001</v>
      </c>
      <c r="R2111" s="7">
        <v>0.73239900000000002</v>
      </c>
      <c r="S2111" s="1">
        <v>1040.0081379999999</v>
      </c>
      <c r="T2111" t="s">
        <v>315</v>
      </c>
      <c r="U2111" s="7">
        <v>31.208400000000001</v>
      </c>
      <c r="V2111" s="1">
        <v>32456.99</v>
      </c>
      <c r="W2111">
        <v>2026</v>
      </c>
    </row>
    <row r="2112" spans="1:23" x14ac:dyDescent="0.3">
      <c r="A2112">
        <v>72037859</v>
      </c>
      <c r="B2112" s="2">
        <v>46077</v>
      </c>
      <c r="C2112" t="s">
        <v>3913</v>
      </c>
      <c r="D2112" t="s">
        <v>9</v>
      </c>
      <c r="E2112" t="s">
        <v>10</v>
      </c>
      <c r="F2112" t="s">
        <v>3930</v>
      </c>
      <c r="G2112" t="s">
        <v>3931</v>
      </c>
      <c r="H2112" t="s">
        <v>3876</v>
      </c>
      <c r="I2112" t="s">
        <v>3877</v>
      </c>
      <c r="J2112" t="s">
        <v>50</v>
      </c>
      <c r="K2112" t="s">
        <v>12</v>
      </c>
      <c r="L2112">
        <v>70</v>
      </c>
      <c r="M2112" t="s">
        <v>49</v>
      </c>
      <c r="N2112" t="s">
        <v>14</v>
      </c>
      <c r="O2112">
        <v>0.73243000000000003</v>
      </c>
      <c r="P2112">
        <v>51.27</v>
      </c>
      <c r="Q2112">
        <v>31.208400000000001</v>
      </c>
      <c r="R2112" s="7">
        <v>0.73243000000000003</v>
      </c>
      <c r="S2112" s="1">
        <v>51.269849999999998</v>
      </c>
      <c r="T2112" t="s">
        <v>315</v>
      </c>
      <c r="U2112" s="7">
        <v>31.208400000000001</v>
      </c>
      <c r="V2112" s="1">
        <v>1600.05</v>
      </c>
      <c r="W2112">
        <v>2026</v>
      </c>
    </row>
    <row r="2113" spans="1:23" x14ac:dyDescent="0.3">
      <c r="A2113">
        <v>72037861</v>
      </c>
      <c r="B2113" s="2">
        <v>46077</v>
      </c>
      <c r="C2113" t="s">
        <v>3913</v>
      </c>
      <c r="D2113" t="s">
        <v>9</v>
      </c>
      <c r="E2113" t="s">
        <v>10</v>
      </c>
      <c r="F2113" t="s">
        <v>3930</v>
      </c>
      <c r="G2113" t="s">
        <v>3931</v>
      </c>
      <c r="H2113" t="s">
        <v>3876</v>
      </c>
      <c r="I2113" t="s">
        <v>3877</v>
      </c>
      <c r="J2113" t="s">
        <v>50</v>
      </c>
      <c r="K2113" t="s">
        <v>12</v>
      </c>
      <c r="L2113">
        <v>1620</v>
      </c>
      <c r="M2113" t="s">
        <v>49</v>
      </c>
      <c r="N2113" t="s">
        <v>14</v>
      </c>
      <c r="O2113">
        <v>0.73240000000000005</v>
      </c>
      <c r="P2113">
        <v>1186.49</v>
      </c>
      <c r="Q2113">
        <v>31.208400000000001</v>
      </c>
      <c r="R2113" s="7">
        <v>0.73239900000000002</v>
      </c>
      <c r="S2113" s="1">
        <v>1186.489855</v>
      </c>
      <c r="T2113" t="s">
        <v>315</v>
      </c>
      <c r="U2113" s="7">
        <v>31.208400000000001</v>
      </c>
      <c r="V2113" s="1">
        <v>37028.449999999997</v>
      </c>
      <c r="W2113">
        <v>2026</v>
      </c>
    </row>
    <row r="2114" spans="1:23" x14ac:dyDescent="0.3">
      <c r="A2114">
        <v>72037860</v>
      </c>
      <c r="B2114" s="2">
        <v>46077</v>
      </c>
      <c r="C2114" t="s">
        <v>3913</v>
      </c>
      <c r="D2114" t="s">
        <v>9</v>
      </c>
      <c r="E2114" t="s">
        <v>10</v>
      </c>
      <c r="F2114" t="s">
        <v>3930</v>
      </c>
      <c r="G2114" t="s">
        <v>3931</v>
      </c>
      <c r="H2114" t="s">
        <v>3876</v>
      </c>
      <c r="I2114" t="s">
        <v>3877</v>
      </c>
      <c r="J2114" t="s">
        <v>50</v>
      </c>
      <c r="K2114" t="s">
        <v>12</v>
      </c>
      <c r="L2114">
        <v>1620</v>
      </c>
      <c r="M2114" t="s">
        <v>49</v>
      </c>
      <c r="N2114" t="s">
        <v>14</v>
      </c>
      <c r="O2114">
        <v>0.73240000000000005</v>
      </c>
      <c r="P2114">
        <v>1186.49</v>
      </c>
      <c r="Q2114">
        <v>31.208400000000001</v>
      </c>
      <c r="R2114" s="7">
        <v>0.73239900000000002</v>
      </c>
      <c r="S2114" s="1">
        <v>1186.489855</v>
      </c>
      <c r="T2114" t="s">
        <v>315</v>
      </c>
      <c r="U2114" s="7">
        <v>31.208400000000001</v>
      </c>
      <c r="V2114" s="1">
        <v>37028.449999999997</v>
      </c>
      <c r="W2114">
        <v>2026</v>
      </c>
    </row>
    <row r="2115" spans="1:23" x14ac:dyDescent="0.3">
      <c r="A2115">
        <v>72036134</v>
      </c>
      <c r="B2115" s="2">
        <v>46077</v>
      </c>
      <c r="C2115" t="s">
        <v>2544</v>
      </c>
      <c r="D2115" t="s">
        <v>9</v>
      </c>
      <c r="E2115" t="s">
        <v>10</v>
      </c>
      <c r="F2115" t="s">
        <v>3924</v>
      </c>
      <c r="G2115" t="s">
        <v>3925</v>
      </c>
      <c r="H2115" t="s">
        <v>3986</v>
      </c>
      <c r="I2115" t="s">
        <v>3987</v>
      </c>
      <c r="J2115" t="s">
        <v>56</v>
      </c>
      <c r="K2115" t="s">
        <v>12</v>
      </c>
      <c r="L2115">
        <v>2020</v>
      </c>
      <c r="M2115" t="s">
        <v>49</v>
      </c>
      <c r="N2115" t="s">
        <v>14</v>
      </c>
      <c r="O2115">
        <v>0.60389999999999999</v>
      </c>
      <c r="P2115">
        <v>1219.8779999999999</v>
      </c>
      <c r="Q2115">
        <v>31.208400000000001</v>
      </c>
      <c r="R2115" s="7">
        <v>0.60389899999999996</v>
      </c>
      <c r="S2115" s="1">
        <v>1219.8779810000001</v>
      </c>
      <c r="T2115" t="s">
        <v>315</v>
      </c>
      <c r="U2115" s="7">
        <v>31.208400000000001</v>
      </c>
      <c r="V2115" s="1">
        <v>38070.44</v>
      </c>
      <c r="W2115">
        <v>2026</v>
      </c>
    </row>
    <row r="2116" spans="1:23" x14ac:dyDescent="0.3">
      <c r="A2116">
        <v>72036092</v>
      </c>
      <c r="B2116" s="2">
        <v>46077</v>
      </c>
      <c r="C2116" t="s">
        <v>2544</v>
      </c>
      <c r="D2116" t="s">
        <v>9</v>
      </c>
      <c r="E2116" t="s">
        <v>10</v>
      </c>
      <c r="F2116" t="s">
        <v>3924</v>
      </c>
      <c r="G2116" t="s">
        <v>3925</v>
      </c>
      <c r="H2116" t="s">
        <v>4054</v>
      </c>
      <c r="I2116" t="s">
        <v>4055</v>
      </c>
      <c r="J2116" t="s">
        <v>56</v>
      </c>
      <c r="K2116" t="s">
        <v>12</v>
      </c>
      <c r="L2116">
        <v>800</v>
      </c>
      <c r="M2116" t="s">
        <v>49</v>
      </c>
      <c r="N2116" t="s">
        <v>14</v>
      </c>
      <c r="O2116">
        <v>0.60389999999999999</v>
      </c>
      <c r="P2116">
        <v>483.12</v>
      </c>
      <c r="Q2116">
        <v>31.208400000000001</v>
      </c>
      <c r="R2116" s="7">
        <v>0.60389899999999996</v>
      </c>
      <c r="S2116" s="1">
        <v>483.11992900000001</v>
      </c>
      <c r="T2116" t="s">
        <v>315</v>
      </c>
      <c r="U2116" s="7">
        <v>31.208400000000001</v>
      </c>
      <c r="V2116" s="1">
        <v>15077.4</v>
      </c>
      <c r="W2116">
        <v>2026</v>
      </c>
    </row>
    <row r="2117" spans="1:23" x14ac:dyDescent="0.3">
      <c r="A2117">
        <v>72036124</v>
      </c>
      <c r="B2117" s="2">
        <v>46077</v>
      </c>
      <c r="C2117" t="s">
        <v>2544</v>
      </c>
      <c r="D2117" t="s">
        <v>9</v>
      </c>
      <c r="E2117" t="s">
        <v>10</v>
      </c>
      <c r="F2117" t="s">
        <v>3924</v>
      </c>
      <c r="G2117" t="s">
        <v>3925</v>
      </c>
      <c r="H2117" t="s">
        <v>3986</v>
      </c>
      <c r="I2117" t="s">
        <v>3987</v>
      </c>
      <c r="J2117" t="s">
        <v>56</v>
      </c>
      <c r="K2117" t="s">
        <v>12</v>
      </c>
      <c r="L2117">
        <v>3240</v>
      </c>
      <c r="M2117" t="s">
        <v>49</v>
      </c>
      <c r="N2117" t="s">
        <v>14</v>
      </c>
      <c r="O2117">
        <v>0.60389999999999999</v>
      </c>
      <c r="P2117">
        <v>1956.64</v>
      </c>
      <c r="Q2117">
        <v>31.208400000000001</v>
      </c>
      <c r="R2117" s="7">
        <v>0.60389899999999996</v>
      </c>
      <c r="S2117" s="1">
        <v>1956.6398790000001</v>
      </c>
      <c r="T2117" t="s">
        <v>315</v>
      </c>
      <c r="U2117" s="7">
        <v>31.208400000000001</v>
      </c>
      <c r="V2117" s="1">
        <v>61063.6</v>
      </c>
      <c r="W2117">
        <v>2026</v>
      </c>
    </row>
    <row r="2118" spans="1:23" x14ac:dyDescent="0.3">
      <c r="A2118">
        <v>72036144</v>
      </c>
      <c r="B2118" s="2">
        <v>46077</v>
      </c>
      <c r="C2118" t="s">
        <v>2544</v>
      </c>
      <c r="D2118" t="s">
        <v>9</v>
      </c>
      <c r="E2118" t="s">
        <v>10</v>
      </c>
      <c r="F2118" t="s">
        <v>3924</v>
      </c>
      <c r="G2118" t="s">
        <v>3925</v>
      </c>
      <c r="H2118" t="s">
        <v>3986</v>
      </c>
      <c r="I2118" t="s">
        <v>3987</v>
      </c>
      <c r="J2118" t="s">
        <v>56</v>
      </c>
      <c r="K2118" t="s">
        <v>12</v>
      </c>
      <c r="L2118">
        <v>2840</v>
      </c>
      <c r="M2118" t="s">
        <v>49</v>
      </c>
      <c r="N2118" t="s">
        <v>14</v>
      </c>
      <c r="O2118">
        <v>0.60389999999999999</v>
      </c>
      <c r="P2118">
        <v>1715.08</v>
      </c>
      <c r="Q2118">
        <v>31.208400000000001</v>
      </c>
      <c r="R2118" s="7">
        <v>0.60389899999999996</v>
      </c>
      <c r="S2118" s="1">
        <v>1715.0799139999999</v>
      </c>
      <c r="T2118" t="s">
        <v>315</v>
      </c>
      <c r="U2118" s="7">
        <v>31.208400000000001</v>
      </c>
      <c r="V2118" s="1">
        <v>53524.9</v>
      </c>
      <c r="W2118">
        <v>2026</v>
      </c>
    </row>
    <row r="2119" spans="1:23" x14ac:dyDescent="0.3">
      <c r="A2119">
        <v>72036213</v>
      </c>
      <c r="B2119" s="2">
        <v>46077</v>
      </c>
      <c r="C2119" t="s">
        <v>2544</v>
      </c>
      <c r="D2119" t="s">
        <v>9</v>
      </c>
      <c r="E2119" t="s">
        <v>10</v>
      </c>
      <c r="F2119" t="s">
        <v>3924</v>
      </c>
      <c r="G2119" t="s">
        <v>3925</v>
      </c>
      <c r="H2119" t="s">
        <v>3984</v>
      </c>
      <c r="I2119" t="s">
        <v>3985</v>
      </c>
      <c r="J2119" t="s">
        <v>56</v>
      </c>
      <c r="K2119" t="s">
        <v>12</v>
      </c>
      <c r="L2119">
        <v>2020</v>
      </c>
      <c r="M2119" t="s">
        <v>49</v>
      </c>
      <c r="N2119" t="s">
        <v>14</v>
      </c>
      <c r="O2119">
        <v>0.60389999999999999</v>
      </c>
      <c r="P2119">
        <v>1219.8779999999999</v>
      </c>
      <c r="Q2119">
        <v>31.208400000000001</v>
      </c>
      <c r="R2119" s="7">
        <v>0.60389899999999996</v>
      </c>
      <c r="S2119" s="1">
        <v>1219.8779810000001</v>
      </c>
      <c r="T2119" t="s">
        <v>315</v>
      </c>
      <c r="U2119" s="7">
        <v>31.208400000000001</v>
      </c>
      <c r="V2119" s="1">
        <v>38070.44</v>
      </c>
      <c r="W2119">
        <v>2026</v>
      </c>
    </row>
    <row r="2120" spans="1:23" x14ac:dyDescent="0.3">
      <c r="A2120">
        <v>72036218</v>
      </c>
      <c r="B2120" s="2">
        <v>46077</v>
      </c>
      <c r="C2120" t="s">
        <v>2544</v>
      </c>
      <c r="D2120" t="s">
        <v>9</v>
      </c>
      <c r="E2120" t="s">
        <v>10</v>
      </c>
      <c r="F2120" t="s">
        <v>3924</v>
      </c>
      <c r="G2120" t="s">
        <v>3925</v>
      </c>
      <c r="H2120" t="s">
        <v>3984</v>
      </c>
      <c r="I2120" t="s">
        <v>3985</v>
      </c>
      <c r="J2120" t="s">
        <v>56</v>
      </c>
      <c r="K2120" t="s">
        <v>12</v>
      </c>
      <c r="L2120">
        <v>3230</v>
      </c>
      <c r="M2120" t="s">
        <v>49</v>
      </c>
      <c r="N2120" t="s">
        <v>14</v>
      </c>
      <c r="O2120">
        <v>0.60389999999999999</v>
      </c>
      <c r="P2120">
        <v>1950.6</v>
      </c>
      <c r="Q2120">
        <v>31.208400000000001</v>
      </c>
      <c r="R2120" s="7">
        <v>0.60389899999999996</v>
      </c>
      <c r="S2120" s="1">
        <v>1950.600158</v>
      </c>
      <c r="T2120" t="s">
        <v>315</v>
      </c>
      <c r="U2120" s="7">
        <v>31.208400000000001</v>
      </c>
      <c r="V2120" s="1">
        <v>60875.11</v>
      </c>
      <c r="W2120">
        <v>2026</v>
      </c>
    </row>
    <row r="2121" spans="1:23" x14ac:dyDescent="0.3">
      <c r="A2121">
        <v>72036139</v>
      </c>
      <c r="B2121" s="2">
        <v>46077</v>
      </c>
      <c r="C2121" t="s">
        <v>2544</v>
      </c>
      <c r="D2121" t="s">
        <v>9</v>
      </c>
      <c r="E2121" t="s">
        <v>10</v>
      </c>
      <c r="F2121" t="s">
        <v>3924</v>
      </c>
      <c r="G2121" t="s">
        <v>3925</v>
      </c>
      <c r="H2121" t="s">
        <v>3986</v>
      </c>
      <c r="I2121" t="s">
        <v>3987</v>
      </c>
      <c r="J2121" t="s">
        <v>56</v>
      </c>
      <c r="K2121" t="s">
        <v>12</v>
      </c>
      <c r="L2121">
        <v>3240</v>
      </c>
      <c r="M2121" t="s">
        <v>49</v>
      </c>
      <c r="N2121" t="s">
        <v>14</v>
      </c>
      <c r="O2121">
        <v>0.60389999999999999</v>
      </c>
      <c r="P2121">
        <v>1956.636</v>
      </c>
      <c r="Q2121">
        <v>31.208400000000001</v>
      </c>
      <c r="R2121" s="7">
        <v>0.60389899999999996</v>
      </c>
      <c r="S2121" s="1">
        <v>1956.636033</v>
      </c>
      <c r="T2121" t="s">
        <v>315</v>
      </c>
      <c r="U2121" s="7">
        <v>31.208400000000001</v>
      </c>
      <c r="V2121" s="1">
        <v>61063.48</v>
      </c>
      <c r="W2121">
        <v>2026</v>
      </c>
    </row>
    <row r="2122" spans="1:23" x14ac:dyDescent="0.3">
      <c r="A2122">
        <v>72036223</v>
      </c>
      <c r="B2122" s="2">
        <v>46077</v>
      </c>
      <c r="C2122" t="s">
        <v>2544</v>
      </c>
      <c r="D2122" t="s">
        <v>9</v>
      </c>
      <c r="E2122" t="s">
        <v>10</v>
      </c>
      <c r="F2122" t="s">
        <v>3924</v>
      </c>
      <c r="G2122" t="s">
        <v>3925</v>
      </c>
      <c r="H2122" t="s">
        <v>3984</v>
      </c>
      <c r="I2122" t="s">
        <v>3985</v>
      </c>
      <c r="J2122" t="s">
        <v>56</v>
      </c>
      <c r="K2122" t="s">
        <v>12</v>
      </c>
      <c r="L2122">
        <v>2440</v>
      </c>
      <c r="M2122" t="s">
        <v>49</v>
      </c>
      <c r="N2122" t="s">
        <v>14</v>
      </c>
      <c r="O2122">
        <v>0.60389999999999999</v>
      </c>
      <c r="P2122">
        <v>1473.5160000000001</v>
      </c>
      <c r="Q2122">
        <v>31.208400000000001</v>
      </c>
      <c r="R2122" s="7">
        <v>0.60389899999999996</v>
      </c>
      <c r="S2122" s="1">
        <v>1473.516104</v>
      </c>
      <c r="T2122" t="s">
        <v>315</v>
      </c>
      <c r="U2122" s="7">
        <v>31.208400000000001</v>
      </c>
      <c r="V2122" s="1">
        <v>45986.080000000002</v>
      </c>
      <c r="W2122">
        <v>2026</v>
      </c>
    </row>
    <row r="2123" spans="1:23" x14ac:dyDescent="0.3">
      <c r="A2123">
        <v>72036129</v>
      </c>
      <c r="B2123" s="2">
        <v>46077</v>
      </c>
      <c r="C2123" t="s">
        <v>2544</v>
      </c>
      <c r="D2123" t="s">
        <v>9</v>
      </c>
      <c r="E2123" t="s">
        <v>10</v>
      </c>
      <c r="F2123" t="s">
        <v>3924</v>
      </c>
      <c r="G2123" t="s">
        <v>3925</v>
      </c>
      <c r="H2123" t="s">
        <v>3986</v>
      </c>
      <c r="I2123" t="s">
        <v>3987</v>
      </c>
      <c r="J2123" t="s">
        <v>56</v>
      </c>
      <c r="K2123" t="s">
        <v>12</v>
      </c>
      <c r="L2123">
        <v>3240</v>
      </c>
      <c r="M2123" t="s">
        <v>49</v>
      </c>
      <c r="N2123" t="s">
        <v>14</v>
      </c>
      <c r="O2123">
        <v>0.60389999999999999</v>
      </c>
      <c r="P2123">
        <v>1956.64</v>
      </c>
      <c r="Q2123">
        <v>31.208400000000001</v>
      </c>
      <c r="R2123" s="7">
        <v>0.60389899999999996</v>
      </c>
      <c r="S2123" s="1">
        <v>1956.6398790000001</v>
      </c>
      <c r="T2123" t="s">
        <v>315</v>
      </c>
      <c r="U2123" s="7">
        <v>31.208400000000001</v>
      </c>
      <c r="V2123" s="1">
        <v>61063.6</v>
      </c>
      <c r="W2123">
        <v>2026</v>
      </c>
    </row>
    <row r="2124" spans="1:23" x14ac:dyDescent="0.3">
      <c r="A2124">
        <v>72038371</v>
      </c>
      <c r="B2124" s="2">
        <v>46077</v>
      </c>
      <c r="C2124" t="s">
        <v>4742</v>
      </c>
      <c r="D2124" t="s">
        <v>4743</v>
      </c>
      <c r="E2124" t="s">
        <v>4744</v>
      </c>
      <c r="F2124" t="s">
        <v>4745</v>
      </c>
      <c r="G2124" t="s">
        <v>4746</v>
      </c>
      <c r="H2124" t="s">
        <v>4747</v>
      </c>
      <c r="I2124" t="s">
        <v>4748</v>
      </c>
      <c r="J2124" t="s">
        <v>112</v>
      </c>
      <c r="K2124" t="s">
        <v>12</v>
      </c>
      <c r="L2124">
        <v>48</v>
      </c>
      <c r="M2124" t="s">
        <v>49</v>
      </c>
      <c r="N2124" t="s">
        <v>21</v>
      </c>
      <c r="O2124">
        <v>130</v>
      </c>
      <c r="P2124">
        <v>6240</v>
      </c>
      <c r="Q2124">
        <v>1</v>
      </c>
      <c r="R2124" s="7">
        <v>4.1655449999999998</v>
      </c>
      <c r="S2124" s="1">
        <v>199.946168</v>
      </c>
      <c r="T2124" t="s">
        <v>315</v>
      </c>
      <c r="U2124" s="7">
        <v>31.208400000000001</v>
      </c>
      <c r="V2124" s="1">
        <v>6240</v>
      </c>
      <c r="W2124">
        <v>2026</v>
      </c>
    </row>
    <row r="2125" spans="1:23" x14ac:dyDescent="0.3">
      <c r="A2125">
        <v>72038366</v>
      </c>
      <c r="B2125" s="2">
        <v>46077</v>
      </c>
      <c r="C2125" t="s">
        <v>4767</v>
      </c>
      <c r="D2125" t="s">
        <v>270</v>
      </c>
      <c r="E2125" t="s">
        <v>271</v>
      </c>
      <c r="F2125" t="s">
        <v>4768</v>
      </c>
      <c r="G2125" t="s">
        <v>4769</v>
      </c>
      <c r="H2125" t="s">
        <v>4770</v>
      </c>
      <c r="I2125" t="s">
        <v>4771</v>
      </c>
      <c r="J2125" t="s">
        <v>82</v>
      </c>
      <c r="K2125" t="s">
        <v>33</v>
      </c>
      <c r="L2125">
        <v>5000</v>
      </c>
      <c r="M2125" t="s">
        <v>49</v>
      </c>
      <c r="N2125" t="s">
        <v>21</v>
      </c>
      <c r="O2125">
        <v>1.65</v>
      </c>
      <c r="P2125">
        <v>8250</v>
      </c>
      <c r="Q2125">
        <v>1</v>
      </c>
      <c r="R2125" s="7">
        <v>5.287E-2</v>
      </c>
      <c r="S2125" s="1">
        <v>264.35190499999999</v>
      </c>
      <c r="T2125" t="s">
        <v>315</v>
      </c>
      <c r="U2125" s="7">
        <v>31.208400000000001</v>
      </c>
      <c r="V2125" s="1">
        <v>8250</v>
      </c>
      <c r="W2125">
        <v>2026</v>
      </c>
    </row>
    <row r="2126" spans="1:23" x14ac:dyDescent="0.3">
      <c r="A2126">
        <v>72038366</v>
      </c>
      <c r="B2126" s="2">
        <v>46077</v>
      </c>
      <c r="C2126" t="s">
        <v>4767</v>
      </c>
      <c r="D2126" t="s">
        <v>270</v>
      </c>
      <c r="E2126" t="s">
        <v>271</v>
      </c>
      <c r="F2126" t="s">
        <v>4768</v>
      </c>
      <c r="G2126" t="s">
        <v>4769</v>
      </c>
      <c r="H2126" t="s">
        <v>272</v>
      </c>
      <c r="I2126" t="s">
        <v>273</v>
      </c>
      <c r="J2126" t="s">
        <v>82</v>
      </c>
      <c r="K2126" t="s">
        <v>33</v>
      </c>
      <c r="L2126">
        <v>20000</v>
      </c>
      <c r="M2126" t="s">
        <v>49</v>
      </c>
      <c r="N2126" t="s">
        <v>21</v>
      </c>
      <c r="O2126">
        <v>1.77</v>
      </c>
      <c r="P2126">
        <v>35400</v>
      </c>
      <c r="Q2126">
        <v>1</v>
      </c>
      <c r="R2126" s="7">
        <v>5.6715000000000002E-2</v>
      </c>
      <c r="S2126" s="1">
        <v>1134.3099930000001</v>
      </c>
      <c r="T2126" t="s">
        <v>315</v>
      </c>
      <c r="U2126" s="7">
        <v>31.208400000000001</v>
      </c>
      <c r="V2126" s="1">
        <v>35400</v>
      </c>
      <c r="W2126">
        <v>2026</v>
      </c>
    </row>
    <row r="2127" spans="1:23" x14ac:dyDescent="0.3">
      <c r="A2127">
        <v>72038104</v>
      </c>
      <c r="B2127" s="2">
        <v>46077</v>
      </c>
      <c r="C2127" t="s">
        <v>4772</v>
      </c>
      <c r="D2127" t="s">
        <v>1251</v>
      </c>
      <c r="E2127" t="s">
        <v>1252</v>
      </c>
      <c r="F2127" t="s">
        <v>4773</v>
      </c>
      <c r="G2127" t="s">
        <v>4774</v>
      </c>
      <c r="H2127" t="s">
        <v>3522</v>
      </c>
      <c r="I2127" t="s">
        <v>3523</v>
      </c>
      <c r="J2127" t="s">
        <v>82</v>
      </c>
      <c r="K2127" t="s">
        <v>32</v>
      </c>
      <c r="L2127">
        <v>3050</v>
      </c>
      <c r="M2127" t="s">
        <v>49</v>
      </c>
      <c r="N2127" t="s">
        <v>21</v>
      </c>
      <c r="O2127">
        <v>1.8</v>
      </c>
      <c r="P2127">
        <v>5490</v>
      </c>
      <c r="Q2127">
        <v>1</v>
      </c>
      <c r="R2127" s="7">
        <v>5.7675999999999998E-2</v>
      </c>
      <c r="S2127" s="1">
        <v>175.914176</v>
      </c>
      <c r="T2127" t="s">
        <v>315</v>
      </c>
      <c r="U2127" s="7">
        <v>31.208400000000001</v>
      </c>
      <c r="V2127" s="1">
        <v>5490</v>
      </c>
      <c r="W2127">
        <v>2026</v>
      </c>
    </row>
    <row r="2128" spans="1:23" x14ac:dyDescent="0.3">
      <c r="A2128">
        <v>72038104</v>
      </c>
      <c r="B2128" s="2">
        <v>46077</v>
      </c>
      <c r="C2128" t="s">
        <v>4772</v>
      </c>
      <c r="D2128" t="s">
        <v>1251</v>
      </c>
      <c r="E2128" t="s">
        <v>1252</v>
      </c>
      <c r="F2128" t="s">
        <v>4773</v>
      </c>
      <c r="G2128" t="s">
        <v>4774</v>
      </c>
      <c r="H2128" t="s">
        <v>3522</v>
      </c>
      <c r="I2128" t="s">
        <v>3523</v>
      </c>
      <c r="J2128" t="s">
        <v>82</v>
      </c>
      <c r="K2128" t="s">
        <v>32</v>
      </c>
      <c r="L2128">
        <v>1520</v>
      </c>
      <c r="M2128" t="s">
        <v>49</v>
      </c>
      <c r="N2128" t="s">
        <v>21</v>
      </c>
      <c r="O2128">
        <v>1.8</v>
      </c>
      <c r="P2128">
        <v>2736</v>
      </c>
      <c r="Q2128">
        <v>1</v>
      </c>
      <c r="R2128" s="7">
        <v>5.7675999999999998E-2</v>
      </c>
      <c r="S2128" s="1">
        <v>87.668704000000005</v>
      </c>
      <c r="T2128" t="s">
        <v>315</v>
      </c>
      <c r="U2128" s="7">
        <v>31.208400000000001</v>
      </c>
      <c r="V2128" s="1">
        <v>2736</v>
      </c>
      <c r="W2128">
        <v>2026</v>
      </c>
    </row>
    <row r="2129" spans="1:23" x14ac:dyDescent="0.3">
      <c r="A2129">
        <v>72038104</v>
      </c>
      <c r="B2129" s="2">
        <v>46077</v>
      </c>
      <c r="C2129" t="s">
        <v>4772</v>
      </c>
      <c r="D2129" t="s">
        <v>1251</v>
      </c>
      <c r="E2129" t="s">
        <v>1252</v>
      </c>
      <c r="F2129" t="s">
        <v>4773</v>
      </c>
      <c r="G2129" t="s">
        <v>4774</v>
      </c>
      <c r="H2129" t="s">
        <v>3522</v>
      </c>
      <c r="I2129" t="s">
        <v>3523</v>
      </c>
      <c r="J2129" t="s">
        <v>82</v>
      </c>
      <c r="K2129" t="s">
        <v>32</v>
      </c>
      <c r="L2129">
        <v>1520</v>
      </c>
      <c r="M2129" t="s">
        <v>49</v>
      </c>
      <c r="N2129" t="s">
        <v>21</v>
      </c>
      <c r="O2129">
        <v>1.8</v>
      </c>
      <c r="P2129">
        <v>2736</v>
      </c>
      <c r="Q2129">
        <v>1</v>
      </c>
      <c r="R2129" s="7">
        <v>5.7675999999999998E-2</v>
      </c>
      <c r="S2129" s="1">
        <v>87.668704000000005</v>
      </c>
      <c r="T2129" t="s">
        <v>315</v>
      </c>
      <c r="U2129" s="7">
        <v>31.208400000000001</v>
      </c>
      <c r="V2129" s="1">
        <v>2736</v>
      </c>
      <c r="W2129">
        <v>2026</v>
      </c>
    </row>
    <row r="2130" spans="1:23" x14ac:dyDescent="0.3">
      <c r="A2130">
        <v>72038103</v>
      </c>
      <c r="B2130" s="2">
        <v>46077</v>
      </c>
      <c r="C2130" t="s">
        <v>4772</v>
      </c>
      <c r="D2130" t="s">
        <v>1251</v>
      </c>
      <c r="E2130" t="s">
        <v>1252</v>
      </c>
      <c r="F2130" t="s">
        <v>4775</v>
      </c>
      <c r="G2130" t="s">
        <v>4776</v>
      </c>
      <c r="H2130" t="s">
        <v>3516</v>
      </c>
      <c r="I2130" t="s">
        <v>3517</v>
      </c>
      <c r="J2130" t="s">
        <v>82</v>
      </c>
      <c r="K2130" t="s">
        <v>12</v>
      </c>
      <c r="L2130">
        <v>2000</v>
      </c>
      <c r="M2130" t="s">
        <v>49</v>
      </c>
      <c r="N2130" t="s">
        <v>21</v>
      </c>
      <c r="O2130">
        <v>1.8</v>
      </c>
      <c r="P2130">
        <v>3600</v>
      </c>
      <c r="Q2130">
        <v>1</v>
      </c>
      <c r="R2130" s="7">
        <v>5.7675999999999998E-2</v>
      </c>
      <c r="S2130" s="1">
        <v>115.35355800000001</v>
      </c>
      <c r="T2130" t="s">
        <v>315</v>
      </c>
      <c r="U2130" s="7">
        <v>31.208400000000001</v>
      </c>
      <c r="V2130" s="1">
        <v>3600</v>
      </c>
      <c r="W2130">
        <v>2026</v>
      </c>
    </row>
    <row r="2131" spans="1:23" x14ac:dyDescent="0.3">
      <c r="A2131">
        <v>72038103</v>
      </c>
      <c r="B2131" s="2">
        <v>46077</v>
      </c>
      <c r="C2131" t="s">
        <v>4772</v>
      </c>
      <c r="D2131" t="s">
        <v>1251</v>
      </c>
      <c r="E2131" t="s">
        <v>1252</v>
      </c>
      <c r="F2131" t="s">
        <v>4775</v>
      </c>
      <c r="G2131" t="s">
        <v>4776</v>
      </c>
      <c r="H2131" t="s">
        <v>3516</v>
      </c>
      <c r="I2131" t="s">
        <v>3517</v>
      </c>
      <c r="J2131" t="s">
        <v>82</v>
      </c>
      <c r="K2131" t="s">
        <v>12</v>
      </c>
      <c r="L2131">
        <v>1000</v>
      </c>
      <c r="M2131" t="s">
        <v>49</v>
      </c>
      <c r="N2131" t="s">
        <v>21</v>
      </c>
      <c r="O2131">
        <v>1.8</v>
      </c>
      <c r="P2131">
        <v>1800</v>
      </c>
      <c r="Q2131">
        <v>1</v>
      </c>
      <c r="R2131" s="7">
        <v>5.7675999999999998E-2</v>
      </c>
      <c r="S2131" s="1">
        <v>57.676779000000003</v>
      </c>
      <c r="T2131" t="s">
        <v>315</v>
      </c>
      <c r="U2131" s="7">
        <v>31.208400000000001</v>
      </c>
      <c r="V2131" s="1">
        <v>1800</v>
      </c>
      <c r="W2131">
        <v>2026</v>
      </c>
    </row>
    <row r="2132" spans="1:23" x14ac:dyDescent="0.3">
      <c r="A2132">
        <v>72038103</v>
      </c>
      <c r="B2132" s="2">
        <v>46077</v>
      </c>
      <c r="C2132" t="s">
        <v>4772</v>
      </c>
      <c r="D2132" t="s">
        <v>1251</v>
      </c>
      <c r="E2132" t="s">
        <v>1252</v>
      </c>
      <c r="F2132" t="s">
        <v>4775</v>
      </c>
      <c r="G2132" t="s">
        <v>4776</v>
      </c>
      <c r="H2132" t="s">
        <v>3516</v>
      </c>
      <c r="I2132" t="s">
        <v>3517</v>
      </c>
      <c r="J2132" t="s">
        <v>82</v>
      </c>
      <c r="K2132" t="s">
        <v>12</v>
      </c>
      <c r="L2132">
        <v>1000</v>
      </c>
      <c r="M2132" t="s">
        <v>49</v>
      </c>
      <c r="N2132" t="s">
        <v>21</v>
      </c>
      <c r="O2132">
        <v>1.8</v>
      </c>
      <c r="P2132">
        <v>1800</v>
      </c>
      <c r="Q2132">
        <v>1</v>
      </c>
      <c r="R2132" s="7">
        <v>5.7675999999999998E-2</v>
      </c>
      <c r="S2132" s="1">
        <v>57.676779000000003</v>
      </c>
      <c r="T2132" t="s">
        <v>315</v>
      </c>
      <c r="U2132" s="7">
        <v>31.208400000000001</v>
      </c>
      <c r="V2132" s="1">
        <v>1800</v>
      </c>
      <c r="W2132">
        <v>2026</v>
      </c>
    </row>
    <row r="2133" spans="1:23" x14ac:dyDescent="0.3">
      <c r="A2133">
        <v>72038103</v>
      </c>
      <c r="B2133" s="2">
        <v>46077</v>
      </c>
      <c r="C2133" t="s">
        <v>4772</v>
      </c>
      <c r="D2133" t="s">
        <v>1251</v>
      </c>
      <c r="E2133" t="s">
        <v>1252</v>
      </c>
      <c r="F2133" t="s">
        <v>4775</v>
      </c>
      <c r="G2133" t="s">
        <v>4776</v>
      </c>
      <c r="H2133" t="s">
        <v>3516</v>
      </c>
      <c r="I2133" t="s">
        <v>3517</v>
      </c>
      <c r="J2133" t="s">
        <v>82</v>
      </c>
      <c r="K2133" t="s">
        <v>12</v>
      </c>
      <c r="L2133">
        <v>2000</v>
      </c>
      <c r="M2133" t="s">
        <v>49</v>
      </c>
      <c r="N2133" t="s">
        <v>21</v>
      </c>
      <c r="O2133">
        <v>1.8</v>
      </c>
      <c r="P2133">
        <v>3600</v>
      </c>
      <c r="Q2133">
        <v>1</v>
      </c>
      <c r="R2133" s="7">
        <v>5.7675999999999998E-2</v>
      </c>
      <c r="S2133" s="1">
        <v>115.35355800000001</v>
      </c>
      <c r="T2133" t="s">
        <v>315</v>
      </c>
      <c r="U2133" s="7">
        <v>31.208400000000001</v>
      </c>
      <c r="V2133" s="1">
        <v>3600</v>
      </c>
      <c r="W2133">
        <v>2026</v>
      </c>
    </row>
    <row r="2134" spans="1:23" x14ac:dyDescent="0.3">
      <c r="A2134">
        <v>72038103</v>
      </c>
      <c r="B2134" s="2">
        <v>46077</v>
      </c>
      <c r="C2134" t="s">
        <v>4772</v>
      </c>
      <c r="D2134" t="s">
        <v>1251</v>
      </c>
      <c r="E2134" t="s">
        <v>1252</v>
      </c>
      <c r="F2134" t="s">
        <v>4775</v>
      </c>
      <c r="G2134" t="s">
        <v>4776</v>
      </c>
      <c r="H2134" t="s">
        <v>3516</v>
      </c>
      <c r="I2134" t="s">
        <v>3517</v>
      </c>
      <c r="J2134" t="s">
        <v>82</v>
      </c>
      <c r="K2134" t="s">
        <v>12</v>
      </c>
      <c r="L2134">
        <v>3000</v>
      </c>
      <c r="M2134" t="s">
        <v>49</v>
      </c>
      <c r="N2134" t="s">
        <v>21</v>
      </c>
      <c r="O2134">
        <v>1.8</v>
      </c>
      <c r="P2134">
        <v>5400</v>
      </c>
      <c r="Q2134">
        <v>1</v>
      </c>
      <c r="R2134" s="7">
        <v>5.7675999999999998E-2</v>
      </c>
      <c r="S2134" s="1">
        <v>173.030337</v>
      </c>
      <c r="T2134" t="s">
        <v>315</v>
      </c>
      <c r="U2134" s="7">
        <v>31.208400000000001</v>
      </c>
      <c r="V2134" s="1">
        <v>5400</v>
      </c>
      <c r="W2134">
        <v>2026</v>
      </c>
    </row>
    <row r="2135" spans="1:23" x14ac:dyDescent="0.3">
      <c r="A2135">
        <v>72038103</v>
      </c>
      <c r="B2135" s="2">
        <v>46077</v>
      </c>
      <c r="C2135" t="s">
        <v>4772</v>
      </c>
      <c r="D2135" t="s">
        <v>1251</v>
      </c>
      <c r="E2135" t="s">
        <v>1252</v>
      </c>
      <c r="F2135" t="s">
        <v>4775</v>
      </c>
      <c r="G2135" t="s">
        <v>4776</v>
      </c>
      <c r="H2135" t="s">
        <v>3518</v>
      </c>
      <c r="I2135" t="s">
        <v>3519</v>
      </c>
      <c r="J2135" t="s">
        <v>82</v>
      </c>
      <c r="K2135" t="s">
        <v>12</v>
      </c>
      <c r="L2135">
        <v>4750</v>
      </c>
      <c r="M2135" t="s">
        <v>49</v>
      </c>
      <c r="N2135" t="s">
        <v>21</v>
      </c>
      <c r="O2135">
        <v>1.8</v>
      </c>
      <c r="P2135">
        <v>8550</v>
      </c>
      <c r="Q2135">
        <v>1</v>
      </c>
      <c r="R2135" s="7">
        <v>5.7675999999999998E-2</v>
      </c>
      <c r="S2135" s="1">
        <v>273.96470099999999</v>
      </c>
      <c r="T2135" t="s">
        <v>315</v>
      </c>
      <c r="U2135" s="7">
        <v>31.208400000000001</v>
      </c>
      <c r="V2135" s="1">
        <v>8550</v>
      </c>
      <c r="W2135">
        <v>2026</v>
      </c>
    </row>
    <row r="2136" spans="1:23" x14ac:dyDescent="0.3">
      <c r="A2136">
        <v>72038103</v>
      </c>
      <c r="B2136" s="2">
        <v>46077</v>
      </c>
      <c r="C2136" t="s">
        <v>4772</v>
      </c>
      <c r="D2136" t="s">
        <v>1251</v>
      </c>
      <c r="E2136" t="s">
        <v>1252</v>
      </c>
      <c r="F2136" t="s">
        <v>4775</v>
      </c>
      <c r="G2136" t="s">
        <v>4776</v>
      </c>
      <c r="H2136" t="s">
        <v>3518</v>
      </c>
      <c r="I2136" t="s">
        <v>3519</v>
      </c>
      <c r="J2136" t="s">
        <v>82</v>
      </c>
      <c r="K2136" t="s">
        <v>12</v>
      </c>
      <c r="L2136">
        <v>4750</v>
      </c>
      <c r="M2136" t="s">
        <v>49</v>
      </c>
      <c r="N2136" t="s">
        <v>21</v>
      </c>
      <c r="O2136">
        <v>1.8</v>
      </c>
      <c r="P2136">
        <v>8550</v>
      </c>
      <c r="Q2136">
        <v>1</v>
      </c>
      <c r="R2136" s="7">
        <v>5.7675999999999998E-2</v>
      </c>
      <c r="S2136" s="1">
        <v>273.96470099999999</v>
      </c>
      <c r="T2136" t="s">
        <v>315</v>
      </c>
      <c r="U2136" s="7">
        <v>31.208400000000001</v>
      </c>
      <c r="V2136" s="1">
        <v>8550</v>
      </c>
      <c r="W2136">
        <v>2026</v>
      </c>
    </row>
    <row r="2137" spans="1:23" x14ac:dyDescent="0.3">
      <c r="A2137">
        <v>72038103</v>
      </c>
      <c r="B2137" s="2">
        <v>46077</v>
      </c>
      <c r="C2137" t="s">
        <v>4772</v>
      </c>
      <c r="D2137" t="s">
        <v>1251</v>
      </c>
      <c r="E2137" t="s">
        <v>1252</v>
      </c>
      <c r="F2137" t="s">
        <v>4775</v>
      </c>
      <c r="G2137" t="s">
        <v>4776</v>
      </c>
      <c r="H2137" t="s">
        <v>3514</v>
      </c>
      <c r="I2137" t="s">
        <v>3515</v>
      </c>
      <c r="J2137" t="s">
        <v>82</v>
      </c>
      <c r="K2137" t="s">
        <v>12</v>
      </c>
      <c r="L2137">
        <v>3130</v>
      </c>
      <c r="M2137" t="s">
        <v>49</v>
      </c>
      <c r="N2137" t="s">
        <v>21</v>
      </c>
      <c r="O2137">
        <v>1.8</v>
      </c>
      <c r="P2137">
        <v>5634</v>
      </c>
      <c r="Q2137">
        <v>1</v>
      </c>
      <c r="R2137" s="7">
        <v>5.7675999999999998E-2</v>
      </c>
      <c r="S2137" s="1">
        <v>180.52831900000001</v>
      </c>
      <c r="T2137" t="s">
        <v>315</v>
      </c>
      <c r="U2137" s="7">
        <v>31.208400000000001</v>
      </c>
      <c r="V2137" s="1">
        <v>5634</v>
      </c>
      <c r="W2137">
        <v>2026</v>
      </c>
    </row>
    <row r="2138" spans="1:23" x14ac:dyDescent="0.3">
      <c r="A2138">
        <v>72038103</v>
      </c>
      <c r="B2138" s="2">
        <v>46077</v>
      </c>
      <c r="C2138" t="s">
        <v>4772</v>
      </c>
      <c r="D2138" t="s">
        <v>1251</v>
      </c>
      <c r="E2138" t="s">
        <v>1252</v>
      </c>
      <c r="F2138" t="s">
        <v>4775</v>
      </c>
      <c r="G2138" t="s">
        <v>4776</v>
      </c>
      <c r="H2138" t="s">
        <v>3514</v>
      </c>
      <c r="I2138" t="s">
        <v>3515</v>
      </c>
      <c r="J2138" t="s">
        <v>82</v>
      </c>
      <c r="K2138" t="s">
        <v>12</v>
      </c>
      <c r="L2138">
        <v>3130</v>
      </c>
      <c r="M2138" t="s">
        <v>49</v>
      </c>
      <c r="N2138" t="s">
        <v>21</v>
      </c>
      <c r="O2138">
        <v>1.8</v>
      </c>
      <c r="P2138">
        <v>5634</v>
      </c>
      <c r="Q2138">
        <v>1</v>
      </c>
      <c r="R2138" s="7">
        <v>5.7675999999999998E-2</v>
      </c>
      <c r="S2138" s="1">
        <v>180.52831900000001</v>
      </c>
      <c r="T2138" t="s">
        <v>315</v>
      </c>
      <c r="U2138" s="7">
        <v>31.208400000000001</v>
      </c>
      <c r="V2138" s="1">
        <v>5634</v>
      </c>
      <c r="W2138">
        <v>2026</v>
      </c>
    </row>
    <row r="2139" spans="1:23" x14ac:dyDescent="0.3">
      <c r="A2139">
        <v>72038392</v>
      </c>
      <c r="B2139" s="2">
        <v>46077</v>
      </c>
      <c r="C2139" t="s">
        <v>4742</v>
      </c>
      <c r="D2139" t="s">
        <v>104</v>
      </c>
      <c r="E2139" t="s">
        <v>105</v>
      </c>
      <c r="F2139" t="s">
        <v>5350</v>
      </c>
      <c r="G2139" t="s">
        <v>5351</v>
      </c>
      <c r="H2139" t="s">
        <v>745</v>
      </c>
      <c r="I2139" t="s">
        <v>746</v>
      </c>
      <c r="J2139" t="s">
        <v>747</v>
      </c>
      <c r="K2139" t="s">
        <v>12</v>
      </c>
      <c r="L2139">
        <v>2000</v>
      </c>
      <c r="M2139" t="s">
        <v>13</v>
      </c>
      <c r="N2139" t="s">
        <v>21</v>
      </c>
      <c r="O2139">
        <v>33.5</v>
      </c>
      <c r="P2139">
        <v>67000</v>
      </c>
      <c r="Q2139">
        <v>1</v>
      </c>
      <c r="R2139" s="7">
        <v>1.073428</v>
      </c>
      <c r="S2139" s="1">
        <v>2146.8578969999999</v>
      </c>
      <c r="T2139" t="s">
        <v>315</v>
      </c>
      <c r="U2139" s="7">
        <v>31.208400000000001</v>
      </c>
      <c r="V2139" s="1">
        <v>67000</v>
      </c>
      <c r="W2139">
        <v>2026</v>
      </c>
    </row>
    <row r="2140" spans="1:23" x14ac:dyDescent="0.3">
      <c r="A2140">
        <v>72038319</v>
      </c>
      <c r="B2140" s="2">
        <v>46077</v>
      </c>
      <c r="C2140" t="s">
        <v>4683</v>
      </c>
      <c r="D2140" t="s">
        <v>464</v>
      </c>
      <c r="E2140" t="s">
        <v>465</v>
      </c>
      <c r="F2140" t="s">
        <v>5598</v>
      </c>
      <c r="G2140" t="s">
        <v>5599</v>
      </c>
      <c r="H2140" t="s">
        <v>102</v>
      </c>
      <c r="I2140" t="s">
        <v>103</v>
      </c>
      <c r="J2140" t="s">
        <v>1553</v>
      </c>
      <c r="K2140" t="s">
        <v>32</v>
      </c>
      <c r="L2140">
        <v>7000</v>
      </c>
      <c r="M2140" t="s">
        <v>99</v>
      </c>
      <c r="N2140" t="s">
        <v>21</v>
      </c>
      <c r="O2140">
        <v>17.5</v>
      </c>
      <c r="P2140">
        <v>122500</v>
      </c>
      <c r="Q2140">
        <v>1</v>
      </c>
      <c r="R2140" s="7">
        <v>0.56074599999999997</v>
      </c>
      <c r="S2140" s="1">
        <v>3925.2252589999998</v>
      </c>
      <c r="T2140" t="s">
        <v>315</v>
      </c>
      <c r="U2140" s="7">
        <v>31.208400000000001</v>
      </c>
      <c r="V2140" s="1">
        <v>122500</v>
      </c>
      <c r="W2140">
        <v>2026</v>
      </c>
    </row>
    <row r="2141" spans="1:23" x14ac:dyDescent="0.3">
      <c r="A2141">
        <v>72036845</v>
      </c>
      <c r="B2141" s="2">
        <v>46077</v>
      </c>
      <c r="C2141" t="s">
        <v>2687</v>
      </c>
      <c r="D2141" t="s">
        <v>19</v>
      </c>
      <c r="E2141" t="s">
        <v>20</v>
      </c>
      <c r="F2141" t="s">
        <v>5418</v>
      </c>
      <c r="G2141" t="s">
        <v>5419</v>
      </c>
      <c r="H2141" t="s">
        <v>1852</v>
      </c>
      <c r="I2141" t="s">
        <v>1853</v>
      </c>
      <c r="J2141" t="s">
        <v>143</v>
      </c>
      <c r="K2141" t="s">
        <v>32</v>
      </c>
      <c r="L2141">
        <v>521</v>
      </c>
      <c r="M2141" t="s">
        <v>13</v>
      </c>
      <c r="N2141" t="s">
        <v>21</v>
      </c>
      <c r="O2141">
        <v>117.66540000000001</v>
      </c>
      <c r="P2141">
        <v>61303.67</v>
      </c>
      <c r="Q2141">
        <v>1</v>
      </c>
      <c r="R2141" s="7">
        <v>3.770311</v>
      </c>
      <c r="S2141" s="1">
        <v>1964.332359</v>
      </c>
      <c r="T2141" t="s">
        <v>315</v>
      </c>
      <c r="U2141" s="7">
        <v>31.208400000000001</v>
      </c>
      <c r="V2141" s="1">
        <v>61303.67</v>
      </c>
      <c r="W2141">
        <v>2026</v>
      </c>
    </row>
    <row r="2142" spans="1:23" x14ac:dyDescent="0.3">
      <c r="A2142">
        <v>72036845</v>
      </c>
      <c r="B2142" s="2">
        <v>46077</v>
      </c>
      <c r="C2142" t="s">
        <v>2687</v>
      </c>
      <c r="D2142" t="s">
        <v>19</v>
      </c>
      <c r="E2142" t="s">
        <v>20</v>
      </c>
      <c r="F2142" t="s">
        <v>5418</v>
      </c>
      <c r="G2142" t="s">
        <v>5419</v>
      </c>
      <c r="H2142" t="s">
        <v>1574</v>
      </c>
      <c r="I2142" t="s">
        <v>1575</v>
      </c>
      <c r="J2142" t="s">
        <v>143</v>
      </c>
      <c r="K2142" t="s">
        <v>32</v>
      </c>
      <c r="L2142">
        <v>1040</v>
      </c>
      <c r="M2142" t="s">
        <v>13</v>
      </c>
      <c r="N2142" t="s">
        <v>21</v>
      </c>
      <c r="O2142">
        <v>117.66540000000001</v>
      </c>
      <c r="P2142">
        <v>122372.02</v>
      </c>
      <c r="Q2142">
        <v>1</v>
      </c>
      <c r="R2142" s="7">
        <v>3.770311</v>
      </c>
      <c r="S2142" s="1">
        <v>3921.12444</v>
      </c>
      <c r="T2142" t="s">
        <v>315</v>
      </c>
      <c r="U2142" s="7">
        <v>31.208400000000001</v>
      </c>
      <c r="V2142" s="1">
        <v>122372.02</v>
      </c>
      <c r="W2142">
        <v>2026</v>
      </c>
    </row>
    <row r="2143" spans="1:23" x14ac:dyDescent="0.3">
      <c r="A2143">
        <v>72036609</v>
      </c>
      <c r="B2143" s="2">
        <v>46077</v>
      </c>
      <c r="C2143" t="s">
        <v>2541</v>
      </c>
      <c r="D2143" t="s">
        <v>19</v>
      </c>
      <c r="E2143" t="s">
        <v>20</v>
      </c>
      <c r="F2143" t="s">
        <v>5473</v>
      </c>
      <c r="G2143" t="s">
        <v>5474</v>
      </c>
      <c r="H2143" t="s">
        <v>28</v>
      </c>
      <c r="I2143" t="s">
        <v>29</v>
      </c>
      <c r="J2143" t="s">
        <v>11</v>
      </c>
      <c r="K2143" t="s">
        <v>12</v>
      </c>
      <c r="L2143">
        <v>987</v>
      </c>
      <c r="M2143" t="s">
        <v>13</v>
      </c>
      <c r="N2143" t="s">
        <v>21</v>
      </c>
      <c r="O2143">
        <v>115.4111</v>
      </c>
      <c r="P2143">
        <v>113910.76</v>
      </c>
      <c r="Q2143">
        <v>1</v>
      </c>
      <c r="R2143" s="7">
        <v>3.6980780000000002</v>
      </c>
      <c r="S2143" s="1">
        <v>3650.0032040000001</v>
      </c>
      <c r="T2143" t="s">
        <v>315</v>
      </c>
      <c r="U2143" s="7">
        <v>31.208400000000001</v>
      </c>
      <c r="V2143" s="1">
        <v>113910.76</v>
      </c>
      <c r="W2143">
        <v>2026</v>
      </c>
    </row>
    <row r="2144" spans="1:23" x14ac:dyDescent="0.3">
      <c r="A2144">
        <v>72036838</v>
      </c>
      <c r="B2144" s="2">
        <v>46077</v>
      </c>
      <c r="C2144" t="s">
        <v>2687</v>
      </c>
      <c r="D2144" t="s">
        <v>19</v>
      </c>
      <c r="E2144" t="s">
        <v>20</v>
      </c>
      <c r="F2144" t="s">
        <v>5473</v>
      </c>
      <c r="G2144" t="s">
        <v>5474</v>
      </c>
      <c r="H2144" t="s">
        <v>1875</v>
      </c>
      <c r="I2144" t="s">
        <v>1874</v>
      </c>
      <c r="J2144" t="s">
        <v>11</v>
      </c>
      <c r="K2144" t="s">
        <v>12</v>
      </c>
      <c r="L2144">
        <v>2965</v>
      </c>
      <c r="M2144" t="s">
        <v>13</v>
      </c>
      <c r="N2144" t="s">
        <v>21</v>
      </c>
      <c r="O2144">
        <v>116.0552</v>
      </c>
      <c r="P2144">
        <v>344103.67</v>
      </c>
      <c r="Q2144">
        <v>1</v>
      </c>
      <c r="R2144" s="7">
        <v>3.7187160000000001</v>
      </c>
      <c r="S2144" s="1">
        <v>11025.995244</v>
      </c>
      <c r="T2144" t="s">
        <v>315</v>
      </c>
      <c r="U2144" s="7">
        <v>31.208400000000001</v>
      </c>
      <c r="V2144" s="1">
        <v>344103.67</v>
      </c>
      <c r="W2144">
        <v>2026</v>
      </c>
    </row>
    <row r="2145" spans="1:23" x14ac:dyDescent="0.3">
      <c r="A2145">
        <v>72036839</v>
      </c>
      <c r="B2145" s="2">
        <v>46077</v>
      </c>
      <c r="C2145" t="s">
        <v>2687</v>
      </c>
      <c r="D2145" t="s">
        <v>19</v>
      </c>
      <c r="E2145" t="s">
        <v>20</v>
      </c>
      <c r="F2145" t="s">
        <v>5473</v>
      </c>
      <c r="G2145" t="s">
        <v>5474</v>
      </c>
      <c r="H2145" t="s">
        <v>17</v>
      </c>
      <c r="I2145" t="s">
        <v>18</v>
      </c>
      <c r="J2145" t="s">
        <v>11</v>
      </c>
      <c r="K2145" t="s">
        <v>12</v>
      </c>
      <c r="L2145">
        <v>4952</v>
      </c>
      <c r="M2145" t="s">
        <v>13</v>
      </c>
      <c r="N2145" t="s">
        <v>21</v>
      </c>
      <c r="O2145">
        <v>115.4111</v>
      </c>
      <c r="P2145">
        <v>571515.77</v>
      </c>
      <c r="Q2145">
        <v>1</v>
      </c>
      <c r="R2145" s="7">
        <v>3.6980780000000002</v>
      </c>
      <c r="S2145" s="1">
        <v>18312.882749</v>
      </c>
      <c r="T2145" t="s">
        <v>315</v>
      </c>
      <c r="U2145" s="7">
        <v>31.208400000000001</v>
      </c>
      <c r="V2145" s="1">
        <v>571515.77</v>
      </c>
      <c r="W2145">
        <v>2026</v>
      </c>
    </row>
    <row r="2146" spans="1:23" x14ac:dyDescent="0.3">
      <c r="A2146">
        <v>72037478</v>
      </c>
      <c r="B2146" s="2">
        <v>46076</v>
      </c>
      <c r="C2146" t="s">
        <v>3271</v>
      </c>
      <c r="D2146" t="s">
        <v>9</v>
      </c>
      <c r="E2146" t="s">
        <v>10</v>
      </c>
      <c r="F2146" t="s">
        <v>4266</v>
      </c>
      <c r="G2146" t="s">
        <v>4267</v>
      </c>
      <c r="H2146" t="s">
        <v>342</v>
      </c>
      <c r="I2146" t="s">
        <v>343</v>
      </c>
      <c r="J2146" t="s">
        <v>62</v>
      </c>
      <c r="K2146" t="s">
        <v>12</v>
      </c>
      <c r="L2146">
        <v>2020</v>
      </c>
      <c r="M2146" t="s">
        <v>49</v>
      </c>
      <c r="N2146" t="s">
        <v>14</v>
      </c>
      <c r="O2146">
        <v>8.3799999999999999E-2</v>
      </c>
      <c r="P2146">
        <v>169.28</v>
      </c>
      <c r="Q2146">
        <v>31.196400000000001</v>
      </c>
      <c r="R2146" s="7">
        <v>8.3799999999999999E-2</v>
      </c>
      <c r="S2146" s="1">
        <v>169.28010900000001</v>
      </c>
      <c r="T2146" t="s">
        <v>315</v>
      </c>
      <c r="U2146" s="7">
        <v>31.196400000000001</v>
      </c>
      <c r="V2146" s="1">
        <v>5280.93</v>
      </c>
      <c r="W2146">
        <v>2026</v>
      </c>
    </row>
    <row r="2147" spans="1:23" x14ac:dyDescent="0.3">
      <c r="A2147">
        <v>72037527</v>
      </c>
      <c r="B2147" s="2">
        <v>46076</v>
      </c>
      <c r="C2147" t="s">
        <v>4190</v>
      </c>
      <c r="D2147" t="s">
        <v>9</v>
      </c>
      <c r="E2147" t="s">
        <v>10</v>
      </c>
      <c r="F2147" t="s">
        <v>4266</v>
      </c>
      <c r="G2147" t="s">
        <v>4267</v>
      </c>
      <c r="H2147" t="s">
        <v>75</v>
      </c>
      <c r="I2147" t="s">
        <v>76</v>
      </c>
      <c r="J2147" t="s">
        <v>70</v>
      </c>
      <c r="K2147" t="s">
        <v>12</v>
      </c>
      <c r="L2147">
        <v>15000</v>
      </c>
      <c r="M2147" t="s">
        <v>49</v>
      </c>
      <c r="N2147" t="s">
        <v>14</v>
      </c>
      <c r="O2147">
        <v>1.11E-2</v>
      </c>
      <c r="P2147">
        <v>166.5</v>
      </c>
      <c r="Q2147">
        <v>31.196400000000001</v>
      </c>
      <c r="R2147" s="7">
        <v>1.1098999999999999E-2</v>
      </c>
      <c r="S2147" s="1">
        <v>166.49997999999999</v>
      </c>
      <c r="T2147" t="s">
        <v>315</v>
      </c>
      <c r="U2147" s="7">
        <v>31.196400000000001</v>
      </c>
      <c r="V2147" s="1">
        <v>5194.2</v>
      </c>
      <c r="W2147">
        <v>2026</v>
      </c>
    </row>
    <row r="2148" spans="1:23" x14ac:dyDescent="0.3">
      <c r="A2148">
        <v>72036770</v>
      </c>
      <c r="B2148" s="2">
        <v>46076</v>
      </c>
      <c r="C2148" t="s">
        <v>2687</v>
      </c>
      <c r="D2148" t="s">
        <v>5039</v>
      </c>
      <c r="E2148" t="s">
        <v>5040</v>
      </c>
      <c r="F2148" t="s">
        <v>5041</v>
      </c>
      <c r="G2148" t="s">
        <v>5042</v>
      </c>
      <c r="H2148" t="s">
        <v>5043</v>
      </c>
      <c r="I2148" t="s">
        <v>5044</v>
      </c>
      <c r="J2148" t="s">
        <v>5045</v>
      </c>
      <c r="K2148" t="s">
        <v>32</v>
      </c>
      <c r="L2148">
        <v>17829</v>
      </c>
      <c r="M2148" t="s">
        <v>13</v>
      </c>
      <c r="N2148" t="s">
        <v>14</v>
      </c>
      <c r="O2148">
        <v>0</v>
      </c>
      <c r="P2148">
        <v>0</v>
      </c>
      <c r="Q2148">
        <v>31.196400000000001</v>
      </c>
      <c r="R2148" s="7">
        <v>0</v>
      </c>
      <c r="S2148" s="1">
        <v>0</v>
      </c>
      <c r="T2148" t="s">
        <v>315</v>
      </c>
      <c r="U2148" s="7">
        <v>31.196400000000001</v>
      </c>
      <c r="V2148" s="1">
        <v>0</v>
      </c>
      <c r="W2148">
        <v>2026</v>
      </c>
    </row>
    <row r="2149" spans="1:23" x14ac:dyDescent="0.3">
      <c r="A2149">
        <v>72034775</v>
      </c>
      <c r="B2149" s="2">
        <v>46076</v>
      </c>
      <c r="C2149" t="s">
        <v>2459</v>
      </c>
      <c r="D2149" t="s">
        <v>335</v>
      </c>
      <c r="E2149" t="s">
        <v>336</v>
      </c>
      <c r="F2149" t="s">
        <v>4981</v>
      </c>
      <c r="G2149" t="s">
        <v>4982</v>
      </c>
      <c r="H2149" t="s">
        <v>3750</v>
      </c>
      <c r="I2149" t="s">
        <v>3751</v>
      </c>
      <c r="J2149" t="s">
        <v>31</v>
      </c>
      <c r="K2149" t="s">
        <v>12</v>
      </c>
      <c r="L2149">
        <v>504</v>
      </c>
      <c r="M2149" t="s">
        <v>13</v>
      </c>
      <c r="N2149" t="s">
        <v>14</v>
      </c>
      <c r="O2149">
        <v>13.5</v>
      </c>
      <c r="P2149">
        <v>6804</v>
      </c>
      <c r="Q2149">
        <v>31.196400000000001</v>
      </c>
      <c r="R2149" s="7">
        <v>13.5</v>
      </c>
      <c r="S2149" s="1">
        <v>6804.0001410000004</v>
      </c>
      <c r="T2149" t="s">
        <v>315</v>
      </c>
      <c r="U2149" s="7">
        <v>31.196400000000001</v>
      </c>
      <c r="V2149" s="1">
        <v>212260.31</v>
      </c>
      <c r="W2149">
        <v>2026</v>
      </c>
    </row>
    <row r="2150" spans="1:23" x14ac:dyDescent="0.3">
      <c r="A2150">
        <v>72034775</v>
      </c>
      <c r="B2150" s="2">
        <v>46076</v>
      </c>
      <c r="C2150" t="s">
        <v>2459</v>
      </c>
      <c r="D2150" t="s">
        <v>335</v>
      </c>
      <c r="E2150" t="s">
        <v>336</v>
      </c>
      <c r="F2150" t="s">
        <v>4981</v>
      </c>
      <c r="G2150" t="s">
        <v>4982</v>
      </c>
      <c r="H2150" t="s">
        <v>3750</v>
      </c>
      <c r="I2150" t="s">
        <v>3751</v>
      </c>
      <c r="J2150" t="s">
        <v>31</v>
      </c>
      <c r="K2150" t="s">
        <v>12</v>
      </c>
      <c r="L2150">
        <v>738</v>
      </c>
      <c r="M2150" t="s">
        <v>13</v>
      </c>
      <c r="N2150" t="s">
        <v>14</v>
      </c>
      <c r="O2150">
        <v>13.5</v>
      </c>
      <c r="P2150">
        <v>9963</v>
      </c>
      <c r="Q2150">
        <v>31.196400000000001</v>
      </c>
      <c r="R2150" s="7">
        <v>13.5</v>
      </c>
      <c r="S2150" s="1">
        <v>9962.9998969999997</v>
      </c>
      <c r="T2150" t="s">
        <v>315</v>
      </c>
      <c r="U2150" s="7">
        <v>31.196400000000001</v>
      </c>
      <c r="V2150" s="1">
        <v>310809.73</v>
      </c>
      <c r="W2150">
        <v>2026</v>
      </c>
    </row>
    <row r="2151" spans="1:23" x14ac:dyDescent="0.3">
      <c r="A2151">
        <v>72034775</v>
      </c>
      <c r="B2151" s="2">
        <v>46076</v>
      </c>
      <c r="C2151" t="s">
        <v>2459</v>
      </c>
      <c r="D2151" t="s">
        <v>335</v>
      </c>
      <c r="E2151" t="s">
        <v>336</v>
      </c>
      <c r="F2151" t="s">
        <v>4981</v>
      </c>
      <c r="G2151" t="s">
        <v>4982</v>
      </c>
      <c r="H2151" t="s">
        <v>3750</v>
      </c>
      <c r="I2151" t="s">
        <v>3751</v>
      </c>
      <c r="J2151" t="s">
        <v>31</v>
      </c>
      <c r="K2151" t="s">
        <v>12</v>
      </c>
      <c r="L2151">
        <v>738</v>
      </c>
      <c r="M2151" t="s">
        <v>13</v>
      </c>
      <c r="N2151" t="s">
        <v>14</v>
      </c>
      <c r="O2151">
        <v>13.5</v>
      </c>
      <c r="P2151">
        <v>9963</v>
      </c>
      <c r="Q2151">
        <v>31.196400000000001</v>
      </c>
      <c r="R2151" s="7">
        <v>13.5</v>
      </c>
      <c r="S2151" s="1">
        <v>9962.9998969999997</v>
      </c>
      <c r="T2151" t="s">
        <v>315</v>
      </c>
      <c r="U2151" s="7">
        <v>31.196400000000001</v>
      </c>
      <c r="V2151" s="1">
        <v>310809.73</v>
      </c>
      <c r="W2151">
        <v>2026</v>
      </c>
    </row>
    <row r="2152" spans="1:23" x14ac:dyDescent="0.3">
      <c r="A2152">
        <v>72034775</v>
      </c>
      <c r="B2152" s="2">
        <v>46076</v>
      </c>
      <c r="C2152" t="s">
        <v>2459</v>
      </c>
      <c r="D2152" t="s">
        <v>335</v>
      </c>
      <c r="E2152" t="s">
        <v>336</v>
      </c>
      <c r="F2152" t="s">
        <v>4981</v>
      </c>
      <c r="G2152" t="s">
        <v>4982</v>
      </c>
      <c r="H2152" t="s">
        <v>3750</v>
      </c>
      <c r="I2152" t="s">
        <v>3751</v>
      </c>
      <c r="J2152" t="s">
        <v>31</v>
      </c>
      <c r="K2152" t="s">
        <v>12</v>
      </c>
      <c r="L2152">
        <v>738</v>
      </c>
      <c r="M2152" t="s">
        <v>13</v>
      </c>
      <c r="N2152" t="s">
        <v>14</v>
      </c>
      <c r="O2152">
        <v>13.5</v>
      </c>
      <c r="P2152">
        <v>9963</v>
      </c>
      <c r="Q2152">
        <v>31.196400000000001</v>
      </c>
      <c r="R2152" s="7">
        <v>13.5</v>
      </c>
      <c r="S2152" s="1">
        <v>9962.9998969999997</v>
      </c>
      <c r="T2152" t="s">
        <v>315</v>
      </c>
      <c r="U2152" s="7">
        <v>31.196400000000001</v>
      </c>
      <c r="V2152" s="1">
        <v>310809.73</v>
      </c>
      <c r="W2152">
        <v>2026</v>
      </c>
    </row>
    <row r="2153" spans="1:23" hidden="1" x14ac:dyDescent="0.3">
      <c r="A2153">
        <v>72038613</v>
      </c>
      <c r="B2153" s="2">
        <v>46114</v>
      </c>
      <c r="C2153" t="s">
        <v>6935</v>
      </c>
      <c r="D2153" t="s">
        <v>9</v>
      </c>
      <c r="E2153" t="s">
        <v>10</v>
      </c>
      <c r="F2153" t="s">
        <v>6913</v>
      </c>
      <c r="G2153" t="s">
        <v>6914</v>
      </c>
      <c r="H2153" t="s">
        <v>1693</v>
      </c>
      <c r="I2153" t="s">
        <v>1694</v>
      </c>
      <c r="J2153" t="s">
        <v>62</v>
      </c>
      <c r="K2153" t="s">
        <v>33</v>
      </c>
      <c r="L2153">
        <v>1010</v>
      </c>
      <c r="M2153" t="s">
        <v>49</v>
      </c>
      <c r="N2153" t="s">
        <v>14</v>
      </c>
      <c r="O2153">
        <v>8.0199999999999994E-2</v>
      </c>
      <c r="P2153">
        <v>81</v>
      </c>
      <c r="Q2153">
        <v>32.817300000000003</v>
      </c>
      <c r="R2153" s="7">
        <v>8.0199999999999994E-2</v>
      </c>
      <c r="S2153" s="1">
        <v>80.999960000000002</v>
      </c>
      <c r="T2153" t="s">
        <v>315</v>
      </c>
      <c r="U2153" s="7">
        <v>32.817300000000003</v>
      </c>
      <c r="V2153" s="1">
        <v>2658.2</v>
      </c>
      <c r="W2153">
        <v>2026</v>
      </c>
    </row>
    <row r="2154" spans="1:23" hidden="1" x14ac:dyDescent="0.3">
      <c r="A2154">
        <v>72036701</v>
      </c>
      <c r="B2154" s="2">
        <v>46114</v>
      </c>
      <c r="C2154" t="s">
        <v>2543</v>
      </c>
      <c r="D2154" t="s">
        <v>9</v>
      </c>
      <c r="E2154" t="s">
        <v>10</v>
      </c>
      <c r="F2154" t="s">
        <v>6946</v>
      </c>
      <c r="G2154" t="s">
        <v>6947</v>
      </c>
      <c r="H2154" t="s">
        <v>1980</v>
      </c>
      <c r="I2154" t="s">
        <v>1981</v>
      </c>
      <c r="J2154" t="s">
        <v>269</v>
      </c>
      <c r="K2154" t="s">
        <v>33</v>
      </c>
      <c r="L2154">
        <v>1100</v>
      </c>
      <c r="M2154" t="s">
        <v>49</v>
      </c>
      <c r="N2154" t="s">
        <v>14</v>
      </c>
      <c r="O2154">
        <v>3.03</v>
      </c>
      <c r="P2154">
        <v>3333</v>
      </c>
      <c r="Q2154">
        <v>32.817300000000003</v>
      </c>
      <c r="R2154" s="7">
        <v>3.03</v>
      </c>
      <c r="S2154" s="1">
        <v>3332.9999720000001</v>
      </c>
      <c r="T2154" t="s">
        <v>315</v>
      </c>
      <c r="U2154" s="7">
        <v>32.817300000000003</v>
      </c>
      <c r="V2154" s="1">
        <v>109380.06</v>
      </c>
      <c r="W2154">
        <v>2026</v>
      </c>
    </row>
    <row r="2155" spans="1:23" hidden="1" x14ac:dyDescent="0.3">
      <c r="A2155">
        <v>72037143</v>
      </c>
      <c r="B2155" s="2">
        <v>46114</v>
      </c>
      <c r="C2155" t="s">
        <v>2606</v>
      </c>
      <c r="D2155" t="s">
        <v>9</v>
      </c>
      <c r="E2155" t="s">
        <v>10</v>
      </c>
      <c r="F2155" t="s">
        <v>6946</v>
      </c>
      <c r="G2155" t="s">
        <v>6947</v>
      </c>
      <c r="H2155" t="s">
        <v>1151</v>
      </c>
      <c r="I2155" t="s">
        <v>1152</v>
      </c>
      <c r="J2155" t="s">
        <v>163</v>
      </c>
      <c r="K2155" t="s">
        <v>33</v>
      </c>
      <c r="L2155">
        <v>1005</v>
      </c>
      <c r="M2155" t="s">
        <v>49</v>
      </c>
      <c r="N2155" t="s">
        <v>14</v>
      </c>
      <c r="O2155">
        <v>0.85240000000000005</v>
      </c>
      <c r="P2155">
        <v>856.66</v>
      </c>
      <c r="Q2155">
        <v>32.817300000000003</v>
      </c>
      <c r="R2155" s="7">
        <v>0.85240000000000005</v>
      </c>
      <c r="S2155" s="1">
        <v>856.66005399999995</v>
      </c>
      <c r="T2155" t="s">
        <v>315</v>
      </c>
      <c r="U2155" s="7">
        <v>32.817300000000003</v>
      </c>
      <c r="V2155" s="1">
        <v>28113.27</v>
      </c>
      <c r="W2155">
        <v>2026</v>
      </c>
    </row>
    <row r="2156" spans="1:23" hidden="1" x14ac:dyDescent="0.3">
      <c r="A2156">
        <v>72037138</v>
      </c>
      <c r="B2156" s="2">
        <v>46114</v>
      </c>
      <c r="C2156" t="s">
        <v>2606</v>
      </c>
      <c r="D2156" t="s">
        <v>9</v>
      </c>
      <c r="E2156" t="s">
        <v>10</v>
      </c>
      <c r="F2156" t="s">
        <v>6946</v>
      </c>
      <c r="G2156" t="s">
        <v>6947</v>
      </c>
      <c r="H2156" t="s">
        <v>4228</v>
      </c>
      <c r="I2156" t="s">
        <v>4229</v>
      </c>
      <c r="J2156" t="s">
        <v>163</v>
      </c>
      <c r="K2156" t="s">
        <v>33</v>
      </c>
      <c r="L2156">
        <v>1005</v>
      </c>
      <c r="M2156" t="s">
        <v>49</v>
      </c>
      <c r="N2156" t="s">
        <v>14</v>
      </c>
      <c r="O2156">
        <v>0.85240000000000005</v>
      </c>
      <c r="P2156">
        <v>856.66</v>
      </c>
      <c r="Q2156">
        <v>32.817300000000003</v>
      </c>
      <c r="R2156" s="7">
        <v>0.85240000000000005</v>
      </c>
      <c r="S2156" s="1">
        <v>856.66005399999995</v>
      </c>
      <c r="T2156" t="s">
        <v>315</v>
      </c>
      <c r="U2156" s="7">
        <v>32.817300000000003</v>
      </c>
      <c r="V2156" s="1">
        <v>28113.27</v>
      </c>
      <c r="W2156">
        <v>2026</v>
      </c>
    </row>
    <row r="2157" spans="1:23" hidden="1" x14ac:dyDescent="0.3">
      <c r="A2157">
        <v>72037140</v>
      </c>
      <c r="B2157" s="2">
        <v>46114</v>
      </c>
      <c r="C2157" t="s">
        <v>2606</v>
      </c>
      <c r="D2157" t="s">
        <v>9</v>
      </c>
      <c r="E2157" t="s">
        <v>10</v>
      </c>
      <c r="F2157" t="s">
        <v>6946</v>
      </c>
      <c r="G2157" t="s">
        <v>6947</v>
      </c>
      <c r="H2157" t="s">
        <v>1149</v>
      </c>
      <c r="I2157" t="s">
        <v>1150</v>
      </c>
      <c r="J2157" t="s">
        <v>163</v>
      </c>
      <c r="K2157" t="s">
        <v>33</v>
      </c>
      <c r="L2157">
        <v>700</v>
      </c>
      <c r="M2157" t="s">
        <v>49</v>
      </c>
      <c r="N2157" t="s">
        <v>14</v>
      </c>
      <c r="O2157">
        <v>0.85240000000000005</v>
      </c>
      <c r="P2157">
        <v>596.67999999999995</v>
      </c>
      <c r="Q2157">
        <v>32.817300000000003</v>
      </c>
      <c r="R2157" s="7">
        <v>0.85240000000000005</v>
      </c>
      <c r="S2157" s="1">
        <v>596.68010400000003</v>
      </c>
      <c r="T2157" t="s">
        <v>315</v>
      </c>
      <c r="U2157" s="7">
        <v>32.817300000000003</v>
      </c>
      <c r="V2157" s="1">
        <v>19581.43</v>
      </c>
      <c r="W2157">
        <v>2026</v>
      </c>
    </row>
    <row r="2158" spans="1:23" hidden="1" x14ac:dyDescent="0.3">
      <c r="A2158">
        <v>72036795</v>
      </c>
      <c r="B2158" s="2">
        <v>46114</v>
      </c>
      <c r="C2158" t="s">
        <v>2687</v>
      </c>
      <c r="D2158" t="s">
        <v>9</v>
      </c>
      <c r="E2158" t="s">
        <v>10</v>
      </c>
      <c r="F2158" t="s">
        <v>6946</v>
      </c>
      <c r="G2158" t="s">
        <v>6947</v>
      </c>
      <c r="H2158" t="s">
        <v>4048</v>
      </c>
      <c r="I2158" t="s">
        <v>4049</v>
      </c>
      <c r="J2158" t="s">
        <v>269</v>
      </c>
      <c r="K2158" t="s">
        <v>33</v>
      </c>
      <c r="L2158">
        <v>720</v>
      </c>
      <c r="M2158" t="s">
        <v>49</v>
      </c>
      <c r="N2158" t="s">
        <v>14</v>
      </c>
      <c r="O2158">
        <v>4.1376900000000001</v>
      </c>
      <c r="P2158">
        <v>2979.14</v>
      </c>
      <c r="Q2158">
        <v>32.817300000000003</v>
      </c>
      <c r="R2158" s="7">
        <v>4.137689</v>
      </c>
      <c r="S2158" s="1">
        <v>2979.1399649999998</v>
      </c>
      <c r="T2158" t="s">
        <v>315</v>
      </c>
      <c r="U2158" s="7">
        <v>32.817300000000003</v>
      </c>
      <c r="V2158" s="1">
        <v>97767.33</v>
      </c>
      <c r="W2158">
        <v>2026</v>
      </c>
    </row>
    <row r="2159" spans="1:23" hidden="1" x14ac:dyDescent="0.3">
      <c r="A2159">
        <v>72037272</v>
      </c>
      <c r="B2159" s="2">
        <v>46114</v>
      </c>
      <c r="C2159" t="s">
        <v>3291</v>
      </c>
      <c r="D2159" t="s">
        <v>9</v>
      </c>
      <c r="E2159" t="s">
        <v>10</v>
      </c>
      <c r="F2159" t="s">
        <v>6950</v>
      </c>
      <c r="G2159" t="s">
        <v>6951</v>
      </c>
      <c r="H2159" t="s">
        <v>1124</v>
      </c>
      <c r="I2159" t="s">
        <v>1125</v>
      </c>
      <c r="J2159" t="s">
        <v>62</v>
      </c>
      <c r="K2159" t="s">
        <v>32</v>
      </c>
      <c r="L2159">
        <v>10000</v>
      </c>
      <c r="M2159" t="s">
        <v>49</v>
      </c>
      <c r="N2159" t="s">
        <v>14</v>
      </c>
      <c r="O2159">
        <v>4.87E-2</v>
      </c>
      <c r="P2159">
        <v>487</v>
      </c>
      <c r="Q2159">
        <v>32.817300000000003</v>
      </c>
      <c r="R2159" s="7">
        <v>4.8698999999999999E-2</v>
      </c>
      <c r="S2159" s="1">
        <v>487.00014900000002</v>
      </c>
      <c r="T2159" t="s">
        <v>315</v>
      </c>
      <c r="U2159" s="7">
        <v>32.817300000000003</v>
      </c>
      <c r="V2159" s="1">
        <v>15982.03</v>
      </c>
      <c r="W2159">
        <v>2026</v>
      </c>
    </row>
    <row r="2160" spans="1:23" hidden="1" x14ac:dyDescent="0.3">
      <c r="A2160">
        <v>72036979</v>
      </c>
      <c r="B2160" s="2">
        <v>46114</v>
      </c>
      <c r="C2160" t="s">
        <v>2674</v>
      </c>
      <c r="D2160" t="s">
        <v>9</v>
      </c>
      <c r="E2160" t="s">
        <v>10</v>
      </c>
      <c r="F2160" t="s">
        <v>6950</v>
      </c>
      <c r="G2160" t="s">
        <v>6951</v>
      </c>
      <c r="H2160" t="s">
        <v>4037</v>
      </c>
      <c r="I2160" t="s">
        <v>4038</v>
      </c>
      <c r="J2160" t="s">
        <v>1674</v>
      </c>
      <c r="K2160" t="s">
        <v>32</v>
      </c>
      <c r="L2160">
        <v>672</v>
      </c>
      <c r="M2160" t="s">
        <v>49</v>
      </c>
      <c r="N2160" t="s">
        <v>14</v>
      </c>
      <c r="O2160">
        <v>1.4372</v>
      </c>
      <c r="P2160">
        <v>965.8</v>
      </c>
      <c r="Q2160">
        <v>32.817300000000003</v>
      </c>
      <c r="R2160" s="7">
        <v>1.4371989999999999</v>
      </c>
      <c r="S2160" s="1">
        <v>965.80005000000006</v>
      </c>
      <c r="T2160" t="s">
        <v>315</v>
      </c>
      <c r="U2160" s="7">
        <v>32.817300000000003</v>
      </c>
      <c r="V2160" s="1">
        <v>31694.95</v>
      </c>
      <c r="W2160">
        <v>2026</v>
      </c>
    </row>
    <row r="2161" spans="1:23" hidden="1" x14ac:dyDescent="0.3">
      <c r="A2161">
        <v>72038109</v>
      </c>
      <c r="B2161" s="2">
        <v>46116</v>
      </c>
      <c r="C2161" t="s">
        <v>4772</v>
      </c>
      <c r="D2161" t="s">
        <v>9</v>
      </c>
      <c r="E2161" t="s">
        <v>10</v>
      </c>
      <c r="F2161" t="s">
        <v>6915</v>
      </c>
      <c r="G2161" t="s">
        <v>6916</v>
      </c>
      <c r="H2161" t="s">
        <v>1693</v>
      </c>
      <c r="I2161" t="s">
        <v>1694</v>
      </c>
      <c r="J2161" t="s">
        <v>62</v>
      </c>
      <c r="K2161" t="s">
        <v>12</v>
      </c>
      <c r="L2161">
        <v>530</v>
      </c>
      <c r="M2161" t="s">
        <v>49</v>
      </c>
      <c r="N2161" t="s">
        <v>14</v>
      </c>
      <c r="O2161">
        <v>9.9299999999999999E-2</v>
      </c>
      <c r="P2161">
        <v>52.63</v>
      </c>
      <c r="Q2161">
        <v>32.803899999999999</v>
      </c>
      <c r="R2161" s="7">
        <v>9.9299999999999999E-2</v>
      </c>
      <c r="S2161" s="1">
        <v>52.630021999999997</v>
      </c>
      <c r="T2161" t="s">
        <v>315</v>
      </c>
      <c r="U2161" s="7">
        <v>32.803899999999999</v>
      </c>
      <c r="V2161" s="1">
        <v>1726.47</v>
      </c>
      <c r="W2161">
        <v>2026</v>
      </c>
    </row>
    <row r="2162" spans="1:23" hidden="1" x14ac:dyDescent="0.3">
      <c r="A2162">
        <v>72037571</v>
      </c>
      <c r="B2162" s="2">
        <v>46116</v>
      </c>
      <c r="C2162" t="s">
        <v>4190</v>
      </c>
      <c r="D2162" t="s">
        <v>9</v>
      </c>
      <c r="E2162" t="s">
        <v>10</v>
      </c>
      <c r="F2162" t="s">
        <v>6915</v>
      </c>
      <c r="G2162" t="s">
        <v>6916</v>
      </c>
      <c r="H2162" t="s">
        <v>174</v>
      </c>
      <c r="I2162" t="s">
        <v>517</v>
      </c>
      <c r="J2162" t="s">
        <v>172</v>
      </c>
      <c r="K2162" t="s">
        <v>12</v>
      </c>
      <c r="L2162">
        <v>18000</v>
      </c>
      <c r="M2162" t="s">
        <v>49</v>
      </c>
      <c r="N2162" t="s">
        <v>14</v>
      </c>
      <c r="O2162">
        <v>1.18E-2</v>
      </c>
      <c r="P2162">
        <v>212.4</v>
      </c>
      <c r="Q2162">
        <v>32.803899999999999</v>
      </c>
      <c r="R2162" s="7">
        <v>1.18E-2</v>
      </c>
      <c r="S2162" s="1">
        <v>212.400049</v>
      </c>
      <c r="T2162" t="s">
        <v>315</v>
      </c>
      <c r="U2162" s="7">
        <v>32.803899999999999</v>
      </c>
      <c r="V2162" s="1">
        <v>6967.55</v>
      </c>
      <c r="W2162">
        <v>2026</v>
      </c>
    </row>
    <row r="2163" spans="1:23" hidden="1" x14ac:dyDescent="0.3">
      <c r="A2163">
        <v>72037873</v>
      </c>
      <c r="B2163" s="2">
        <v>46116</v>
      </c>
      <c r="C2163" t="s">
        <v>3480</v>
      </c>
      <c r="D2163" t="s">
        <v>9</v>
      </c>
      <c r="E2163" t="s">
        <v>10</v>
      </c>
      <c r="F2163" t="s">
        <v>6915</v>
      </c>
      <c r="G2163" t="s">
        <v>6916</v>
      </c>
      <c r="H2163" t="s">
        <v>174</v>
      </c>
      <c r="I2163" t="s">
        <v>517</v>
      </c>
      <c r="J2163" t="s">
        <v>172</v>
      </c>
      <c r="K2163" t="s">
        <v>12</v>
      </c>
      <c r="L2163">
        <v>50000</v>
      </c>
      <c r="M2163" t="s">
        <v>49</v>
      </c>
      <c r="N2163" t="s">
        <v>14</v>
      </c>
      <c r="O2163">
        <v>1.18E-2</v>
      </c>
      <c r="P2163">
        <v>590</v>
      </c>
      <c r="Q2163">
        <v>32.803899999999999</v>
      </c>
      <c r="R2163" s="7">
        <v>1.18E-2</v>
      </c>
      <c r="S2163" s="1">
        <v>589.99996899999996</v>
      </c>
      <c r="T2163" t="s">
        <v>315</v>
      </c>
      <c r="U2163" s="7">
        <v>32.803899999999999</v>
      </c>
      <c r="V2163" s="1">
        <v>19354.3</v>
      </c>
      <c r="W2163">
        <v>2026</v>
      </c>
    </row>
    <row r="2164" spans="1:23" hidden="1" x14ac:dyDescent="0.3">
      <c r="A2164">
        <v>72037498</v>
      </c>
      <c r="B2164" s="2">
        <v>46122</v>
      </c>
      <c r="C2164" t="s">
        <v>3271</v>
      </c>
      <c r="D2164" t="s">
        <v>9</v>
      </c>
      <c r="E2164" t="s">
        <v>10</v>
      </c>
      <c r="F2164" t="s">
        <v>6917</v>
      </c>
      <c r="G2164" t="s">
        <v>6918</v>
      </c>
      <c r="H2164" t="s">
        <v>6972</v>
      </c>
      <c r="I2164" t="s">
        <v>6973</v>
      </c>
      <c r="J2164" t="s">
        <v>136</v>
      </c>
      <c r="K2164" t="s">
        <v>48</v>
      </c>
      <c r="L2164">
        <v>830</v>
      </c>
      <c r="M2164" t="s">
        <v>49</v>
      </c>
      <c r="N2164" t="s">
        <v>14</v>
      </c>
      <c r="O2164">
        <v>0.1318</v>
      </c>
      <c r="P2164">
        <v>109.39</v>
      </c>
      <c r="Q2164">
        <v>32.270899999999997</v>
      </c>
      <c r="R2164" s="7">
        <v>0.131799</v>
      </c>
      <c r="S2164" s="1">
        <v>109.389883</v>
      </c>
      <c r="T2164" t="s">
        <v>315</v>
      </c>
      <c r="U2164" s="7">
        <v>32.270899999999997</v>
      </c>
      <c r="V2164" s="1">
        <v>3530.11</v>
      </c>
      <c r="W2164">
        <v>2026</v>
      </c>
    </row>
    <row r="2165" spans="1:23" hidden="1" x14ac:dyDescent="0.3">
      <c r="A2165">
        <v>72038595</v>
      </c>
      <c r="B2165" s="2">
        <v>46122</v>
      </c>
      <c r="C2165" t="s">
        <v>6342</v>
      </c>
      <c r="D2165" t="s">
        <v>9</v>
      </c>
      <c r="E2165" t="s">
        <v>10</v>
      </c>
      <c r="F2165" t="s">
        <v>6917</v>
      </c>
      <c r="G2165" t="s">
        <v>6918</v>
      </c>
      <c r="H2165" t="s">
        <v>491</v>
      </c>
      <c r="I2165" t="s">
        <v>518</v>
      </c>
      <c r="J2165" t="s">
        <v>172</v>
      </c>
      <c r="K2165" t="s">
        <v>48</v>
      </c>
      <c r="L2165">
        <v>50000</v>
      </c>
      <c r="M2165" t="s">
        <v>49</v>
      </c>
      <c r="N2165" t="s">
        <v>14</v>
      </c>
      <c r="O2165">
        <v>4.8999999999999998E-3</v>
      </c>
      <c r="P2165">
        <v>245</v>
      </c>
      <c r="Q2165">
        <v>32.270899999999997</v>
      </c>
      <c r="R2165" s="7">
        <v>4.8999999999999998E-3</v>
      </c>
      <c r="S2165" s="1">
        <v>244.99998400000001</v>
      </c>
      <c r="T2165" t="s">
        <v>315</v>
      </c>
      <c r="U2165" s="7">
        <v>32.270899999999997</v>
      </c>
      <c r="V2165" s="1">
        <v>7906.37</v>
      </c>
      <c r="W2165">
        <v>2026</v>
      </c>
    </row>
    <row r="2166" spans="1:23" hidden="1" x14ac:dyDescent="0.3">
      <c r="A2166">
        <v>72038598</v>
      </c>
      <c r="B2166" s="2">
        <v>46122</v>
      </c>
      <c r="C2166" t="s">
        <v>6935</v>
      </c>
      <c r="D2166" t="s">
        <v>9</v>
      </c>
      <c r="E2166" t="s">
        <v>10</v>
      </c>
      <c r="F2166" t="s">
        <v>6917</v>
      </c>
      <c r="G2166" t="s">
        <v>6918</v>
      </c>
      <c r="H2166" t="s">
        <v>491</v>
      </c>
      <c r="I2166" t="s">
        <v>518</v>
      </c>
      <c r="J2166" t="s">
        <v>172</v>
      </c>
      <c r="K2166" t="s">
        <v>48</v>
      </c>
      <c r="L2166">
        <v>50000</v>
      </c>
      <c r="M2166" t="s">
        <v>49</v>
      </c>
      <c r="N2166" t="s">
        <v>14</v>
      </c>
      <c r="O2166">
        <v>4.8999999999999998E-3</v>
      </c>
      <c r="P2166">
        <v>245</v>
      </c>
      <c r="Q2166">
        <v>32.270899999999997</v>
      </c>
      <c r="R2166" s="7">
        <v>4.8999999999999998E-3</v>
      </c>
      <c r="S2166" s="1">
        <v>244.99998400000001</v>
      </c>
      <c r="T2166" t="s">
        <v>315</v>
      </c>
      <c r="U2166" s="7">
        <v>32.270899999999997</v>
      </c>
      <c r="V2166" s="1">
        <v>7906.37</v>
      </c>
      <c r="W2166">
        <v>2026</v>
      </c>
    </row>
    <row r="2167" spans="1:23" hidden="1" x14ac:dyDescent="0.3">
      <c r="A2167">
        <v>72035706</v>
      </c>
      <c r="B2167" s="2">
        <v>46122</v>
      </c>
      <c r="C2167" t="s">
        <v>2487</v>
      </c>
      <c r="D2167" t="s">
        <v>9</v>
      </c>
      <c r="E2167" t="s">
        <v>10</v>
      </c>
      <c r="F2167" t="s">
        <v>6897</v>
      </c>
      <c r="G2167" t="s">
        <v>6898</v>
      </c>
      <c r="H2167" t="s">
        <v>2723</v>
      </c>
      <c r="I2167" t="s">
        <v>2724</v>
      </c>
      <c r="J2167" t="s">
        <v>55</v>
      </c>
      <c r="K2167" t="s">
        <v>12</v>
      </c>
      <c r="L2167">
        <v>15120</v>
      </c>
      <c r="M2167" t="s">
        <v>49</v>
      </c>
      <c r="N2167" t="s">
        <v>14</v>
      </c>
      <c r="O2167">
        <v>0.1714</v>
      </c>
      <c r="P2167">
        <v>2591.5680000000002</v>
      </c>
      <c r="Q2167">
        <v>32.270899999999997</v>
      </c>
      <c r="R2167" s="7">
        <v>0.171399</v>
      </c>
      <c r="S2167" s="1">
        <v>2591.5679449999998</v>
      </c>
      <c r="T2167" t="s">
        <v>315</v>
      </c>
      <c r="U2167" s="7">
        <v>32.270899999999997</v>
      </c>
      <c r="V2167" s="1">
        <v>83632.23</v>
      </c>
      <c r="W2167">
        <v>2026</v>
      </c>
    </row>
    <row r="2168" spans="1:23" hidden="1" x14ac:dyDescent="0.3">
      <c r="A2168">
        <v>72036827</v>
      </c>
      <c r="B2168" s="2">
        <v>46122</v>
      </c>
      <c r="C2168" t="s">
        <v>2687</v>
      </c>
      <c r="D2168" t="s">
        <v>9</v>
      </c>
      <c r="E2168" t="s">
        <v>10</v>
      </c>
      <c r="F2168" t="s">
        <v>6919</v>
      </c>
      <c r="G2168" t="s">
        <v>6920</v>
      </c>
      <c r="H2168" t="s">
        <v>6974</v>
      </c>
      <c r="I2168" t="s">
        <v>6975</v>
      </c>
      <c r="J2168" t="s">
        <v>6173</v>
      </c>
      <c r="K2168" t="s">
        <v>33</v>
      </c>
      <c r="L2168">
        <v>1610</v>
      </c>
      <c r="M2168" t="s">
        <v>49</v>
      </c>
      <c r="N2168" t="s">
        <v>14</v>
      </c>
      <c r="O2168">
        <v>0.98209999999999997</v>
      </c>
      <c r="P2168">
        <v>1581.183</v>
      </c>
      <c r="Q2168">
        <v>32.270899999999997</v>
      </c>
      <c r="R2168" s="7">
        <v>0.98209900000000006</v>
      </c>
      <c r="S2168" s="1">
        <v>1581.183047</v>
      </c>
      <c r="T2168" t="s">
        <v>315</v>
      </c>
      <c r="U2168" s="7">
        <v>32.270899999999997</v>
      </c>
      <c r="V2168" s="1">
        <v>51026.2</v>
      </c>
      <c r="W2168">
        <v>2026</v>
      </c>
    </row>
    <row r="2169" spans="1:23" hidden="1" x14ac:dyDescent="0.3">
      <c r="A2169">
        <v>72036795</v>
      </c>
      <c r="B2169" s="2">
        <v>46122</v>
      </c>
      <c r="C2169" t="s">
        <v>2687</v>
      </c>
      <c r="D2169" t="s">
        <v>9</v>
      </c>
      <c r="E2169" t="s">
        <v>10</v>
      </c>
      <c r="F2169" t="s">
        <v>6919</v>
      </c>
      <c r="G2169" t="s">
        <v>6920</v>
      </c>
      <c r="H2169" t="s">
        <v>4048</v>
      </c>
      <c r="I2169" t="s">
        <v>4049</v>
      </c>
      <c r="J2169" t="s">
        <v>269</v>
      </c>
      <c r="K2169" t="s">
        <v>33</v>
      </c>
      <c r="L2169">
        <v>280</v>
      </c>
      <c r="M2169" t="s">
        <v>49</v>
      </c>
      <c r="N2169" t="s">
        <v>14</v>
      </c>
      <c r="O2169">
        <v>4.1376999999999997</v>
      </c>
      <c r="P2169">
        <v>1158.556</v>
      </c>
      <c r="Q2169">
        <v>32.270899999999997</v>
      </c>
      <c r="R2169" s="7">
        <v>4.1376989999999996</v>
      </c>
      <c r="S2169" s="1">
        <v>1158.55585</v>
      </c>
      <c r="T2169" t="s">
        <v>315</v>
      </c>
      <c r="U2169" s="7">
        <v>32.270899999999997</v>
      </c>
      <c r="V2169" s="1">
        <v>37387.64</v>
      </c>
      <c r="W2169">
        <v>2026</v>
      </c>
    </row>
    <row r="2170" spans="1:23" hidden="1" x14ac:dyDescent="0.3">
      <c r="A2170">
        <v>72036757</v>
      </c>
      <c r="B2170" s="2">
        <v>46122</v>
      </c>
      <c r="C2170" t="s">
        <v>2542</v>
      </c>
      <c r="D2170" t="s">
        <v>9</v>
      </c>
      <c r="E2170" t="s">
        <v>10</v>
      </c>
      <c r="F2170" t="s">
        <v>6919</v>
      </c>
      <c r="G2170" t="s">
        <v>6920</v>
      </c>
      <c r="H2170" t="s">
        <v>6976</v>
      </c>
      <c r="I2170" t="s">
        <v>6977</v>
      </c>
      <c r="J2170" t="s">
        <v>163</v>
      </c>
      <c r="K2170" t="s">
        <v>33</v>
      </c>
      <c r="L2170">
        <v>1410</v>
      </c>
      <c r="M2170" t="s">
        <v>49</v>
      </c>
      <c r="N2170" t="s">
        <v>14</v>
      </c>
      <c r="O2170">
        <v>1.5859000000000001</v>
      </c>
      <c r="P2170">
        <v>2236.12</v>
      </c>
      <c r="Q2170">
        <v>32.270899999999997</v>
      </c>
      <c r="R2170" s="7">
        <v>1.5858989999999999</v>
      </c>
      <c r="S2170" s="1">
        <v>2236.1198469999999</v>
      </c>
      <c r="T2170" t="s">
        <v>315</v>
      </c>
      <c r="U2170" s="7">
        <v>32.270899999999997</v>
      </c>
      <c r="V2170" s="1">
        <v>72161.600000000006</v>
      </c>
      <c r="W2170">
        <v>2026</v>
      </c>
    </row>
    <row r="2171" spans="1:23" hidden="1" x14ac:dyDescent="0.3">
      <c r="A2171">
        <v>72036796</v>
      </c>
      <c r="B2171" s="2">
        <v>46122</v>
      </c>
      <c r="C2171" t="s">
        <v>2687</v>
      </c>
      <c r="D2171" t="s">
        <v>9</v>
      </c>
      <c r="E2171" t="s">
        <v>10</v>
      </c>
      <c r="F2171" t="s">
        <v>6919</v>
      </c>
      <c r="G2171" t="s">
        <v>6920</v>
      </c>
      <c r="H2171" t="s">
        <v>4048</v>
      </c>
      <c r="I2171" t="s">
        <v>4049</v>
      </c>
      <c r="J2171" t="s">
        <v>269</v>
      </c>
      <c r="K2171" t="s">
        <v>33</v>
      </c>
      <c r="L2171">
        <v>1200</v>
      </c>
      <c r="M2171" t="s">
        <v>49</v>
      </c>
      <c r="N2171" t="s">
        <v>14</v>
      </c>
      <c r="O2171">
        <v>4.1376999999999997</v>
      </c>
      <c r="P2171">
        <v>4965.24</v>
      </c>
      <c r="Q2171">
        <v>32.270899999999997</v>
      </c>
      <c r="R2171" s="7">
        <v>4.1376989999999996</v>
      </c>
      <c r="S2171" s="1">
        <v>4965.2398910000002</v>
      </c>
      <c r="T2171" t="s">
        <v>315</v>
      </c>
      <c r="U2171" s="7">
        <v>32.270899999999997</v>
      </c>
      <c r="V2171" s="1">
        <v>160232.76</v>
      </c>
      <c r="W2171">
        <v>2026</v>
      </c>
    </row>
    <row r="2172" spans="1:23" hidden="1" x14ac:dyDescent="0.3">
      <c r="A2172">
        <v>72036757</v>
      </c>
      <c r="B2172" s="2">
        <v>46122</v>
      </c>
      <c r="C2172" t="s">
        <v>2542</v>
      </c>
      <c r="D2172" t="s">
        <v>9</v>
      </c>
      <c r="E2172" t="s">
        <v>10</v>
      </c>
      <c r="F2172" t="s">
        <v>6919</v>
      </c>
      <c r="G2172" t="s">
        <v>6920</v>
      </c>
      <c r="H2172" t="s">
        <v>6978</v>
      </c>
      <c r="I2172" t="s">
        <v>6979</v>
      </c>
      <c r="J2172" t="s">
        <v>163</v>
      </c>
      <c r="K2172" t="s">
        <v>33</v>
      </c>
      <c r="L2172">
        <v>1005</v>
      </c>
      <c r="M2172" t="s">
        <v>49</v>
      </c>
      <c r="N2172" t="s">
        <v>14</v>
      </c>
      <c r="O2172">
        <v>1.5859000000000001</v>
      </c>
      <c r="P2172">
        <v>1593.83</v>
      </c>
      <c r="Q2172">
        <v>32.270899999999997</v>
      </c>
      <c r="R2172" s="7">
        <v>1.5858989999999999</v>
      </c>
      <c r="S2172" s="1">
        <v>1593.8300449999999</v>
      </c>
      <c r="T2172" t="s">
        <v>315</v>
      </c>
      <c r="U2172" s="7">
        <v>32.270899999999997</v>
      </c>
      <c r="V2172" s="1">
        <v>51434.33</v>
      </c>
      <c r="W2172">
        <v>2026</v>
      </c>
    </row>
    <row r="2173" spans="1:23" hidden="1" x14ac:dyDescent="0.3">
      <c r="A2173">
        <v>72037298</v>
      </c>
      <c r="B2173" s="2">
        <v>46122</v>
      </c>
      <c r="C2173" t="s">
        <v>3291</v>
      </c>
      <c r="D2173" t="s">
        <v>9</v>
      </c>
      <c r="E2173" t="s">
        <v>10</v>
      </c>
      <c r="F2173" t="s">
        <v>6921</v>
      </c>
      <c r="G2173" t="s">
        <v>6922</v>
      </c>
      <c r="H2173" t="s">
        <v>4048</v>
      </c>
      <c r="I2173" t="s">
        <v>4049</v>
      </c>
      <c r="J2173" t="s">
        <v>269</v>
      </c>
      <c r="K2173" t="s">
        <v>33</v>
      </c>
      <c r="L2173">
        <v>432</v>
      </c>
      <c r="M2173" t="s">
        <v>49</v>
      </c>
      <c r="N2173" t="s">
        <v>14</v>
      </c>
      <c r="O2173">
        <v>4.1376999999999997</v>
      </c>
      <c r="P2173">
        <v>1787.4860000000001</v>
      </c>
      <c r="Q2173">
        <v>32.270899999999997</v>
      </c>
      <c r="R2173" s="7">
        <v>4.1376989999999996</v>
      </c>
      <c r="S2173" s="1">
        <v>1787.4859389999999</v>
      </c>
      <c r="T2173" t="s">
        <v>315</v>
      </c>
      <c r="U2173" s="7">
        <v>32.270899999999997</v>
      </c>
      <c r="V2173" s="1">
        <v>57683.78</v>
      </c>
      <c r="W2173">
        <v>2026</v>
      </c>
    </row>
    <row r="2174" spans="1:23" hidden="1" x14ac:dyDescent="0.3">
      <c r="A2174">
        <v>72038501</v>
      </c>
      <c r="B2174" s="2">
        <v>46122</v>
      </c>
      <c r="C2174" t="s">
        <v>4762</v>
      </c>
      <c r="D2174" t="s">
        <v>9</v>
      </c>
      <c r="E2174" t="s">
        <v>10</v>
      </c>
      <c r="F2174" t="s">
        <v>6921</v>
      </c>
      <c r="G2174" t="s">
        <v>6922</v>
      </c>
      <c r="H2174" t="s">
        <v>4024</v>
      </c>
      <c r="I2174" t="s">
        <v>4025</v>
      </c>
      <c r="J2174" t="s">
        <v>4026</v>
      </c>
      <c r="K2174" t="s">
        <v>33</v>
      </c>
      <c r="L2174">
        <v>7200</v>
      </c>
      <c r="M2174" t="s">
        <v>49</v>
      </c>
      <c r="N2174" t="s">
        <v>14</v>
      </c>
      <c r="O2174">
        <v>1.4135</v>
      </c>
      <c r="P2174">
        <v>10177.200000000001</v>
      </c>
      <c r="Q2174">
        <v>32.270899999999997</v>
      </c>
      <c r="R2174" s="7">
        <v>1.4135</v>
      </c>
      <c r="S2174" s="1">
        <v>10177.199892000001</v>
      </c>
      <c r="T2174" t="s">
        <v>315</v>
      </c>
      <c r="U2174" s="7">
        <v>32.270899999999997</v>
      </c>
      <c r="V2174" s="1">
        <v>328427.40000000002</v>
      </c>
      <c r="W2174">
        <v>2026</v>
      </c>
    </row>
    <row r="2175" spans="1:23" hidden="1" x14ac:dyDescent="0.3">
      <c r="A2175">
        <v>72038091</v>
      </c>
      <c r="B2175" s="2">
        <v>46122</v>
      </c>
      <c r="C2175" t="s">
        <v>5340</v>
      </c>
      <c r="D2175" t="s">
        <v>9</v>
      </c>
      <c r="E2175" t="s">
        <v>10</v>
      </c>
      <c r="F2175" t="s">
        <v>6921</v>
      </c>
      <c r="G2175" t="s">
        <v>6922</v>
      </c>
      <c r="H2175" t="s">
        <v>488</v>
      </c>
      <c r="I2175" t="s">
        <v>517</v>
      </c>
      <c r="J2175" t="s">
        <v>172</v>
      </c>
      <c r="K2175" t="s">
        <v>33</v>
      </c>
      <c r="L2175">
        <v>100000</v>
      </c>
      <c r="M2175" t="s">
        <v>49</v>
      </c>
      <c r="N2175" t="s">
        <v>14</v>
      </c>
      <c r="O2175">
        <v>1.1299999999999999E-2</v>
      </c>
      <c r="P2175">
        <v>1130</v>
      </c>
      <c r="Q2175">
        <v>32.270899999999997</v>
      </c>
      <c r="R2175" s="7">
        <v>1.1299E-2</v>
      </c>
      <c r="S2175" s="1">
        <v>1130.000092</v>
      </c>
      <c r="T2175" t="s">
        <v>315</v>
      </c>
      <c r="U2175" s="7">
        <v>32.270899999999997</v>
      </c>
      <c r="V2175" s="1">
        <v>36466.120000000003</v>
      </c>
      <c r="W2175">
        <v>2026</v>
      </c>
    </row>
    <row r="2176" spans="1:23" hidden="1" x14ac:dyDescent="0.3">
      <c r="A2176">
        <v>72038573</v>
      </c>
      <c r="B2176" s="2">
        <v>46122</v>
      </c>
      <c r="C2176" t="s">
        <v>6980</v>
      </c>
      <c r="D2176" t="s">
        <v>9</v>
      </c>
      <c r="E2176" t="s">
        <v>10</v>
      </c>
      <c r="F2176" t="s">
        <v>6921</v>
      </c>
      <c r="G2176" t="s">
        <v>6922</v>
      </c>
      <c r="H2176" t="s">
        <v>1635</v>
      </c>
      <c r="I2176" t="s">
        <v>1636</v>
      </c>
      <c r="J2176" t="s">
        <v>59</v>
      </c>
      <c r="K2176" t="s">
        <v>33</v>
      </c>
      <c r="L2176">
        <v>27000</v>
      </c>
      <c r="M2176" t="s">
        <v>49</v>
      </c>
      <c r="N2176" t="s">
        <v>14</v>
      </c>
      <c r="O2176">
        <v>1.21E-2</v>
      </c>
      <c r="P2176">
        <v>326.7</v>
      </c>
      <c r="Q2176">
        <v>32.270899999999997</v>
      </c>
      <c r="R2176" s="7">
        <v>1.21E-2</v>
      </c>
      <c r="S2176" s="1">
        <v>326.699906</v>
      </c>
      <c r="T2176" t="s">
        <v>315</v>
      </c>
      <c r="U2176" s="7">
        <v>32.270899999999997</v>
      </c>
      <c r="V2176" s="1">
        <v>10542.9</v>
      </c>
      <c r="W2176">
        <v>2026</v>
      </c>
    </row>
    <row r="2177" spans="1:23" hidden="1" x14ac:dyDescent="0.3">
      <c r="A2177">
        <v>72038510</v>
      </c>
      <c r="B2177" s="2">
        <v>46122</v>
      </c>
      <c r="C2177" t="s">
        <v>4762</v>
      </c>
      <c r="D2177" t="s">
        <v>9</v>
      </c>
      <c r="E2177" t="s">
        <v>10</v>
      </c>
      <c r="F2177" t="s">
        <v>6921</v>
      </c>
      <c r="G2177" t="s">
        <v>6922</v>
      </c>
      <c r="H2177" t="s">
        <v>6981</v>
      </c>
      <c r="I2177" t="s">
        <v>6982</v>
      </c>
      <c r="J2177" t="s">
        <v>67</v>
      </c>
      <c r="K2177" t="s">
        <v>33</v>
      </c>
      <c r="L2177">
        <v>989</v>
      </c>
      <c r="M2177" t="s">
        <v>49</v>
      </c>
      <c r="N2177" t="s">
        <v>14</v>
      </c>
      <c r="O2177">
        <v>0.49930000000000002</v>
      </c>
      <c r="P2177">
        <v>493.80799999999999</v>
      </c>
      <c r="Q2177">
        <v>32.270899999999997</v>
      </c>
      <c r="R2177" s="7">
        <v>0.49929899999999999</v>
      </c>
      <c r="S2177" s="1">
        <v>493.808043</v>
      </c>
      <c r="T2177" t="s">
        <v>315</v>
      </c>
      <c r="U2177" s="7">
        <v>32.270899999999997</v>
      </c>
      <c r="V2177" s="1">
        <v>15935.63</v>
      </c>
      <c r="W2177">
        <v>2026</v>
      </c>
    </row>
    <row r="2178" spans="1:23" hidden="1" x14ac:dyDescent="0.3">
      <c r="A2178">
        <v>72038616</v>
      </c>
      <c r="B2178" s="2">
        <v>46122</v>
      </c>
      <c r="C2178" t="s">
        <v>6935</v>
      </c>
      <c r="D2178" t="s">
        <v>9</v>
      </c>
      <c r="E2178" t="s">
        <v>10</v>
      </c>
      <c r="F2178" t="s">
        <v>6921</v>
      </c>
      <c r="G2178" t="s">
        <v>6922</v>
      </c>
      <c r="H2178" t="s">
        <v>824</v>
      </c>
      <c r="I2178" t="s">
        <v>825</v>
      </c>
      <c r="J2178" t="s">
        <v>173</v>
      </c>
      <c r="K2178" t="s">
        <v>33</v>
      </c>
      <c r="L2178">
        <v>50000</v>
      </c>
      <c r="M2178" t="s">
        <v>49</v>
      </c>
      <c r="N2178" t="s">
        <v>14</v>
      </c>
      <c r="O2178">
        <v>1.55E-2</v>
      </c>
      <c r="P2178">
        <v>775</v>
      </c>
      <c r="Q2178">
        <v>32.270899999999997</v>
      </c>
      <c r="R2178" s="7">
        <v>1.55E-2</v>
      </c>
      <c r="S2178" s="1">
        <v>775.00007700000003</v>
      </c>
      <c r="T2178" t="s">
        <v>315</v>
      </c>
      <c r="U2178" s="7">
        <v>32.270899999999997</v>
      </c>
      <c r="V2178" s="1">
        <v>25009.95</v>
      </c>
      <c r="W2178">
        <v>2026</v>
      </c>
    </row>
    <row r="2179" spans="1:23" hidden="1" x14ac:dyDescent="0.3">
      <c r="A2179">
        <v>72037990</v>
      </c>
      <c r="B2179" s="2">
        <v>46122</v>
      </c>
      <c r="C2179" t="s">
        <v>4195</v>
      </c>
      <c r="D2179" t="s">
        <v>9</v>
      </c>
      <c r="E2179" t="s">
        <v>10</v>
      </c>
      <c r="F2179" t="s">
        <v>6921</v>
      </c>
      <c r="G2179" t="s">
        <v>6922</v>
      </c>
      <c r="H2179" t="s">
        <v>2124</v>
      </c>
      <c r="I2179" t="s">
        <v>2125</v>
      </c>
      <c r="J2179" t="s">
        <v>418</v>
      </c>
      <c r="K2179" t="s">
        <v>33</v>
      </c>
      <c r="L2179">
        <v>1020</v>
      </c>
      <c r="M2179" t="s">
        <v>49</v>
      </c>
      <c r="N2179" t="s">
        <v>14</v>
      </c>
      <c r="O2179">
        <v>2.0327999999999999</v>
      </c>
      <c r="P2179">
        <v>2073.4560000000001</v>
      </c>
      <c r="Q2179">
        <v>32.270899999999997</v>
      </c>
      <c r="R2179" s="7">
        <v>2.0327999999999999</v>
      </c>
      <c r="S2179" s="1">
        <v>2073.4559610000001</v>
      </c>
      <c r="T2179" t="s">
        <v>315</v>
      </c>
      <c r="U2179" s="7">
        <v>32.270899999999997</v>
      </c>
      <c r="V2179" s="1">
        <v>66912.289999999994</v>
      </c>
      <c r="W2179">
        <v>2026</v>
      </c>
    </row>
    <row r="2180" spans="1:23" hidden="1" x14ac:dyDescent="0.3">
      <c r="A2180">
        <v>72037554</v>
      </c>
      <c r="B2180" s="2">
        <v>46122</v>
      </c>
      <c r="C2180" t="s">
        <v>4190</v>
      </c>
      <c r="D2180" t="s">
        <v>9</v>
      </c>
      <c r="E2180" t="s">
        <v>10</v>
      </c>
      <c r="F2180" t="s">
        <v>6921</v>
      </c>
      <c r="G2180" t="s">
        <v>6922</v>
      </c>
      <c r="H2180" t="s">
        <v>1161</v>
      </c>
      <c r="I2180" t="s">
        <v>1162</v>
      </c>
      <c r="J2180" t="s">
        <v>59</v>
      </c>
      <c r="K2180" t="s">
        <v>33</v>
      </c>
      <c r="L2180">
        <v>150000</v>
      </c>
      <c r="M2180" t="s">
        <v>49</v>
      </c>
      <c r="N2180" t="s">
        <v>14</v>
      </c>
      <c r="O2180">
        <v>1.5900000000000001E-2</v>
      </c>
      <c r="P2180">
        <v>2385</v>
      </c>
      <c r="Q2180">
        <v>32.270899999999997</v>
      </c>
      <c r="R2180" s="7">
        <v>1.5900000000000001E-2</v>
      </c>
      <c r="S2180" s="1">
        <v>2385.0001080000002</v>
      </c>
      <c r="T2180" t="s">
        <v>315</v>
      </c>
      <c r="U2180" s="7">
        <v>32.270899999999997</v>
      </c>
      <c r="V2180" s="1">
        <v>76966.100000000006</v>
      </c>
      <c r="W2180">
        <v>2026</v>
      </c>
    </row>
    <row r="2181" spans="1:23" hidden="1" x14ac:dyDescent="0.3">
      <c r="A2181">
        <v>72037817</v>
      </c>
      <c r="B2181" s="2">
        <v>46122</v>
      </c>
      <c r="C2181" t="s">
        <v>3913</v>
      </c>
      <c r="D2181" t="s">
        <v>9</v>
      </c>
      <c r="E2181" t="s">
        <v>10</v>
      </c>
      <c r="F2181" t="s">
        <v>6921</v>
      </c>
      <c r="G2181" t="s">
        <v>6922</v>
      </c>
      <c r="H2181" t="s">
        <v>1938</v>
      </c>
      <c r="I2181" t="s">
        <v>1939</v>
      </c>
      <c r="J2181" t="s">
        <v>163</v>
      </c>
      <c r="K2181" t="s">
        <v>33</v>
      </c>
      <c r="L2181">
        <v>1005</v>
      </c>
      <c r="M2181" t="s">
        <v>49</v>
      </c>
      <c r="N2181" t="s">
        <v>14</v>
      </c>
      <c r="O2181">
        <v>0.38640000000000002</v>
      </c>
      <c r="P2181">
        <v>388.33199999999999</v>
      </c>
      <c r="Q2181">
        <v>32.270899999999997</v>
      </c>
      <c r="R2181" s="7">
        <v>0.38640000000000002</v>
      </c>
      <c r="S2181" s="1">
        <v>388.33190200000001</v>
      </c>
      <c r="T2181" t="s">
        <v>315</v>
      </c>
      <c r="U2181" s="7">
        <v>32.270899999999997</v>
      </c>
      <c r="V2181" s="1">
        <v>12531.82</v>
      </c>
      <c r="W2181">
        <v>2026</v>
      </c>
    </row>
    <row r="2182" spans="1:23" hidden="1" x14ac:dyDescent="0.3">
      <c r="A2182">
        <v>72038510</v>
      </c>
      <c r="B2182" s="2">
        <v>46122</v>
      </c>
      <c r="C2182" t="s">
        <v>4762</v>
      </c>
      <c r="D2182" t="s">
        <v>9</v>
      </c>
      <c r="E2182" t="s">
        <v>10</v>
      </c>
      <c r="F2182" t="s">
        <v>6921</v>
      </c>
      <c r="G2182" t="s">
        <v>6922</v>
      </c>
      <c r="H2182" t="s">
        <v>6983</v>
      </c>
      <c r="I2182" t="s">
        <v>6984</v>
      </c>
      <c r="J2182" t="s">
        <v>67</v>
      </c>
      <c r="K2182" t="s">
        <v>33</v>
      </c>
      <c r="L2182">
        <v>989</v>
      </c>
      <c r="M2182" t="s">
        <v>49</v>
      </c>
      <c r="N2182" t="s">
        <v>14</v>
      </c>
      <c r="O2182">
        <v>0.35570000000000002</v>
      </c>
      <c r="P2182">
        <v>351.78699999999998</v>
      </c>
      <c r="Q2182">
        <v>32.270899999999997</v>
      </c>
      <c r="R2182" s="7">
        <v>0.35570000000000002</v>
      </c>
      <c r="S2182" s="1">
        <v>351.786903</v>
      </c>
      <c r="T2182" t="s">
        <v>315</v>
      </c>
      <c r="U2182" s="7">
        <v>32.270899999999997</v>
      </c>
      <c r="V2182" s="1">
        <v>11352.48</v>
      </c>
      <c r="W2182">
        <v>2026</v>
      </c>
    </row>
    <row r="2183" spans="1:23" hidden="1" x14ac:dyDescent="0.3">
      <c r="A2183">
        <v>72038456</v>
      </c>
      <c r="B2183" s="2">
        <v>46122</v>
      </c>
      <c r="C2183" t="s">
        <v>5805</v>
      </c>
      <c r="D2183" t="s">
        <v>9</v>
      </c>
      <c r="E2183" t="s">
        <v>10</v>
      </c>
      <c r="F2183" t="s">
        <v>6923</v>
      </c>
      <c r="G2183" t="s">
        <v>6924</v>
      </c>
      <c r="H2183" t="s">
        <v>6985</v>
      </c>
      <c r="I2183" t="s">
        <v>6986</v>
      </c>
      <c r="J2183" t="s">
        <v>65</v>
      </c>
      <c r="K2183" t="s">
        <v>48</v>
      </c>
      <c r="L2183">
        <v>1010</v>
      </c>
      <c r="M2183" t="s">
        <v>49</v>
      </c>
      <c r="N2183" t="s">
        <v>14</v>
      </c>
      <c r="O2183">
        <v>0.1028</v>
      </c>
      <c r="P2183">
        <v>103.828</v>
      </c>
      <c r="Q2183">
        <v>32.270899999999997</v>
      </c>
      <c r="R2183" s="7">
        <v>0.1028</v>
      </c>
      <c r="S2183" s="1">
        <v>103.827906</v>
      </c>
      <c r="T2183" t="s">
        <v>315</v>
      </c>
      <c r="U2183" s="7">
        <v>32.270899999999997</v>
      </c>
      <c r="V2183" s="1">
        <v>3350.62</v>
      </c>
      <c r="W2183">
        <v>2026</v>
      </c>
    </row>
    <row r="2184" spans="1:23" hidden="1" x14ac:dyDescent="0.3">
      <c r="A2184">
        <v>72037499</v>
      </c>
      <c r="B2184" s="2">
        <v>46122</v>
      </c>
      <c r="C2184" t="s">
        <v>3271</v>
      </c>
      <c r="D2184" t="s">
        <v>9</v>
      </c>
      <c r="E2184" t="s">
        <v>10</v>
      </c>
      <c r="F2184" t="s">
        <v>6923</v>
      </c>
      <c r="G2184" t="s">
        <v>6924</v>
      </c>
      <c r="H2184" t="s">
        <v>6987</v>
      </c>
      <c r="I2184" t="s">
        <v>6988</v>
      </c>
      <c r="J2184" t="s">
        <v>6989</v>
      </c>
      <c r="K2184" t="s">
        <v>48</v>
      </c>
      <c r="L2184">
        <v>950</v>
      </c>
      <c r="M2184" t="s">
        <v>49</v>
      </c>
      <c r="N2184" t="s">
        <v>14</v>
      </c>
      <c r="O2184">
        <v>0.1118</v>
      </c>
      <c r="P2184">
        <v>106.21</v>
      </c>
      <c r="Q2184">
        <v>32.270899999999997</v>
      </c>
      <c r="R2184" s="7">
        <v>0.1118</v>
      </c>
      <c r="S2184" s="1">
        <v>106.209929</v>
      </c>
      <c r="T2184" t="s">
        <v>315</v>
      </c>
      <c r="U2184" s="7">
        <v>32.270899999999997</v>
      </c>
      <c r="V2184" s="1">
        <v>3427.49</v>
      </c>
      <c r="W2184">
        <v>2026</v>
      </c>
    </row>
    <row r="2185" spans="1:23" hidden="1" x14ac:dyDescent="0.3">
      <c r="A2185">
        <v>72038525</v>
      </c>
      <c r="B2185" s="2">
        <v>46122</v>
      </c>
      <c r="C2185" t="s">
        <v>4762</v>
      </c>
      <c r="D2185" t="s">
        <v>9</v>
      </c>
      <c r="E2185" t="s">
        <v>10</v>
      </c>
      <c r="F2185" t="s">
        <v>6923</v>
      </c>
      <c r="G2185" t="s">
        <v>6924</v>
      </c>
      <c r="H2185" t="s">
        <v>6990</v>
      </c>
      <c r="I2185" t="s">
        <v>6991</v>
      </c>
      <c r="J2185" t="s">
        <v>67</v>
      </c>
      <c r="K2185" t="s">
        <v>48</v>
      </c>
      <c r="L2185">
        <v>1018</v>
      </c>
      <c r="M2185" t="s">
        <v>49</v>
      </c>
      <c r="N2185" t="s">
        <v>14</v>
      </c>
      <c r="O2185">
        <v>0.6119</v>
      </c>
      <c r="P2185">
        <v>622.91399999999999</v>
      </c>
      <c r="Q2185">
        <v>32.270899999999997</v>
      </c>
      <c r="R2185" s="7">
        <v>0.61189899999999997</v>
      </c>
      <c r="S2185" s="1">
        <v>622.91414199999997</v>
      </c>
      <c r="T2185" t="s">
        <v>315</v>
      </c>
      <c r="U2185" s="7">
        <v>32.270899999999997</v>
      </c>
      <c r="V2185" s="1">
        <v>20102</v>
      </c>
      <c r="W2185">
        <v>2026</v>
      </c>
    </row>
    <row r="2186" spans="1:23" hidden="1" x14ac:dyDescent="0.3">
      <c r="A2186">
        <v>72038265</v>
      </c>
      <c r="B2186" s="2">
        <v>46128</v>
      </c>
      <c r="C2186" t="s">
        <v>5324</v>
      </c>
      <c r="D2186" t="s">
        <v>9</v>
      </c>
      <c r="E2186" t="s">
        <v>10</v>
      </c>
      <c r="F2186" t="s">
        <v>6958</v>
      </c>
      <c r="G2186" t="s">
        <v>6959</v>
      </c>
      <c r="H2186" t="s">
        <v>6992</v>
      </c>
      <c r="I2186" t="s">
        <v>6993</v>
      </c>
      <c r="J2186" t="s">
        <v>65</v>
      </c>
      <c r="K2186" t="s">
        <v>48</v>
      </c>
      <c r="L2186">
        <v>1010</v>
      </c>
      <c r="M2186" t="s">
        <v>49</v>
      </c>
      <c r="N2186" t="s">
        <v>14</v>
      </c>
      <c r="O2186">
        <v>0.1138</v>
      </c>
      <c r="P2186">
        <v>114.938</v>
      </c>
      <c r="Q2186">
        <v>32.122</v>
      </c>
      <c r="R2186" s="7">
        <v>0.113799</v>
      </c>
      <c r="S2186" s="1">
        <v>114.93804799999999</v>
      </c>
      <c r="T2186" t="s">
        <v>315</v>
      </c>
      <c r="U2186" s="7">
        <v>32.122</v>
      </c>
      <c r="V2186" s="1">
        <v>3692.04</v>
      </c>
      <c r="W2186">
        <v>2026</v>
      </c>
    </row>
    <row r="2187" spans="1:23" hidden="1" x14ac:dyDescent="0.3">
      <c r="A2187">
        <v>72037867</v>
      </c>
      <c r="B2187" s="2">
        <v>46129</v>
      </c>
      <c r="C2187" t="s">
        <v>3480</v>
      </c>
      <c r="D2187" t="s">
        <v>9</v>
      </c>
      <c r="E2187" t="s">
        <v>10</v>
      </c>
      <c r="F2187" t="s">
        <v>6925</v>
      </c>
      <c r="G2187" t="s">
        <v>6926</v>
      </c>
      <c r="H2187" t="s">
        <v>6994</v>
      </c>
      <c r="I2187" t="s">
        <v>6995</v>
      </c>
      <c r="J2187" t="s">
        <v>65</v>
      </c>
      <c r="K2187" t="s">
        <v>12</v>
      </c>
      <c r="L2187">
        <v>515</v>
      </c>
      <c r="M2187" t="s">
        <v>49</v>
      </c>
      <c r="N2187" t="s">
        <v>14</v>
      </c>
      <c r="O2187">
        <v>0.2293</v>
      </c>
      <c r="P2187">
        <v>118.09</v>
      </c>
      <c r="Q2187">
        <v>32.1999</v>
      </c>
      <c r="R2187" s="7">
        <v>0.2293</v>
      </c>
      <c r="S2187" s="1">
        <v>118.090118</v>
      </c>
      <c r="T2187" t="s">
        <v>315</v>
      </c>
      <c r="U2187" s="7">
        <v>32.1999</v>
      </c>
      <c r="V2187" s="1">
        <v>3802.49</v>
      </c>
      <c r="W2187">
        <v>2026</v>
      </c>
    </row>
    <row r="2188" spans="1:23" hidden="1" x14ac:dyDescent="0.3">
      <c r="A2188">
        <v>72037919</v>
      </c>
      <c r="B2188" s="2">
        <v>46129</v>
      </c>
      <c r="C2188" t="s">
        <v>4270</v>
      </c>
      <c r="D2188" t="s">
        <v>9</v>
      </c>
      <c r="E2188" t="s">
        <v>10</v>
      </c>
      <c r="F2188" t="s">
        <v>6925</v>
      </c>
      <c r="G2188" t="s">
        <v>6926</v>
      </c>
      <c r="H2188" t="s">
        <v>6996</v>
      </c>
      <c r="I2188" t="s">
        <v>6997</v>
      </c>
      <c r="J2188" t="s">
        <v>65</v>
      </c>
      <c r="K2188" t="s">
        <v>12</v>
      </c>
      <c r="L2188">
        <v>1530</v>
      </c>
      <c r="M2188" t="s">
        <v>49</v>
      </c>
      <c r="N2188" t="s">
        <v>14</v>
      </c>
      <c r="O2188">
        <v>0.20730000000000001</v>
      </c>
      <c r="P2188">
        <v>317.16899999999998</v>
      </c>
      <c r="Q2188">
        <v>32.1999</v>
      </c>
      <c r="R2188" s="7">
        <v>0.20730000000000001</v>
      </c>
      <c r="S2188" s="1">
        <v>317.16899699999999</v>
      </c>
      <c r="T2188" t="s">
        <v>315</v>
      </c>
      <c r="U2188" s="7">
        <v>32.1999</v>
      </c>
      <c r="V2188" s="1">
        <v>10212.81</v>
      </c>
      <c r="W2188">
        <v>2026</v>
      </c>
    </row>
    <row r="2189" spans="1:23" hidden="1" x14ac:dyDescent="0.3">
      <c r="A2189">
        <v>72037867</v>
      </c>
      <c r="B2189" s="2">
        <v>46129</v>
      </c>
      <c r="C2189" t="s">
        <v>3480</v>
      </c>
      <c r="D2189" t="s">
        <v>9</v>
      </c>
      <c r="E2189" t="s">
        <v>10</v>
      </c>
      <c r="F2189" t="s">
        <v>6925</v>
      </c>
      <c r="G2189" t="s">
        <v>6926</v>
      </c>
      <c r="H2189" t="s">
        <v>6998</v>
      </c>
      <c r="I2189" t="s">
        <v>6999</v>
      </c>
      <c r="J2189" t="s">
        <v>65</v>
      </c>
      <c r="K2189" t="s">
        <v>12</v>
      </c>
      <c r="L2189">
        <v>512</v>
      </c>
      <c r="M2189" t="s">
        <v>49</v>
      </c>
      <c r="N2189" t="s">
        <v>14</v>
      </c>
      <c r="O2189">
        <v>0.23350000000000001</v>
      </c>
      <c r="P2189">
        <v>119.55200000000001</v>
      </c>
      <c r="Q2189">
        <v>32.1999</v>
      </c>
      <c r="R2189" s="7">
        <v>0.23350000000000001</v>
      </c>
      <c r="S2189" s="1">
        <v>119.551924</v>
      </c>
      <c r="T2189" t="s">
        <v>315</v>
      </c>
      <c r="U2189" s="7">
        <v>32.1999</v>
      </c>
      <c r="V2189" s="1">
        <v>3849.56</v>
      </c>
      <c r="W2189">
        <v>2026</v>
      </c>
    </row>
    <row r="2190" spans="1:23" hidden="1" x14ac:dyDescent="0.3">
      <c r="A2190">
        <v>72037867</v>
      </c>
      <c r="B2190" s="2">
        <v>46129</v>
      </c>
      <c r="C2190" t="s">
        <v>3480</v>
      </c>
      <c r="D2190" t="s">
        <v>9</v>
      </c>
      <c r="E2190" t="s">
        <v>10</v>
      </c>
      <c r="F2190" t="s">
        <v>6925</v>
      </c>
      <c r="G2190" t="s">
        <v>6926</v>
      </c>
      <c r="H2190" t="s">
        <v>7000</v>
      </c>
      <c r="I2190" t="s">
        <v>7001</v>
      </c>
      <c r="J2190" t="s">
        <v>65</v>
      </c>
      <c r="K2190" t="s">
        <v>12</v>
      </c>
      <c r="L2190">
        <v>515</v>
      </c>
      <c r="M2190" t="s">
        <v>49</v>
      </c>
      <c r="N2190" t="s">
        <v>14</v>
      </c>
      <c r="O2190">
        <v>0.23350000000000001</v>
      </c>
      <c r="P2190">
        <v>120.253</v>
      </c>
      <c r="Q2190">
        <v>32.1999</v>
      </c>
      <c r="R2190" s="7">
        <v>0.23350000000000001</v>
      </c>
      <c r="S2190" s="1">
        <v>120.25285700000001</v>
      </c>
      <c r="T2190" t="s">
        <v>315</v>
      </c>
      <c r="U2190" s="7">
        <v>32.1999</v>
      </c>
      <c r="V2190" s="1">
        <v>3872.13</v>
      </c>
      <c r="W2190">
        <v>2026</v>
      </c>
    </row>
    <row r="2191" spans="1:23" hidden="1" x14ac:dyDescent="0.3">
      <c r="A2191">
        <v>72037867</v>
      </c>
      <c r="B2191" s="2">
        <v>46129</v>
      </c>
      <c r="C2191" t="s">
        <v>3480</v>
      </c>
      <c r="D2191" t="s">
        <v>9</v>
      </c>
      <c r="E2191" t="s">
        <v>10</v>
      </c>
      <c r="F2191" t="s">
        <v>6925</v>
      </c>
      <c r="G2191" t="s">
        <v>6926</v>
      </c>
      <c r="H2191" t="s">
        <v>7002</v>
      </c>
      <c r="I2191" t="s">
        <v>7003</v>
      </c>
      <c r="J2191" t="s">
        <v>65</v>
      </c>
      <c r="K2191" t="s">
        <v>12</v>
      </c>
      <c r="L2191">
        <v>2550</v>
      </c>
      <c r="M2191" t="s">
        <v>49</v>
      </c>
      <c r="N2191" t="s">
        <v>14</v>
      </c>
      <c r="O2191">
        <v>0.23730000000000001</v>
      </c>
      <c r="P2191">
        <v>605.11500000000001</v>
      </c>
      <c r="Q2191">
        <v>32.1999</v>
      </c>
      <c r="R2191" s="7">
        <v>0.23730000000000001</v>
      </c>
      <c r="S2191" s="1">
        <v>605.11492199999998</v>
      </c>
      <c r="T2191" t="s">
        <v>315</v>
      </c>
      <c r="U2191" s="7">
        <v>32.1999</v>
      </c>
      <c r="V2191" s="1">
        <v>19484.64</v>
      </c>
      <c r="W2191">
        <v>2026</v>
      </c>
    </row>
    <row r="2192" spans="1:23" hidden="1" x14ac:dyDescent="0.3">
      <c r="A2192">
        <v>72037919</v>
      </c>
      <c r="B2192" s="2">
        <v>46129</v>
      </c>
      <c r="C2192" t="s">
        <v>4270</v>
      </c>
      <c r="D2192" t="s">
        <v>9</v>
      </c>
      <c r="E2192" t="s">
        <v>10</v>
      </c>
      <c r="F2192" t="s">
        <v>6925</v>
      </c>
      <c r="G2192" t="s">
        <v>6926</v>
      </c>
      <c r="H2192" t="s">
        <v>7004</v>
      </c>
      <c r="I2192" t="s">
        <v>7005</v>
      </c>
      <c r="J2192" t="s">
        <v>65</v>
      </c>
      <c r="K2192" t="s">
        <v>12</v>
      </c>
      <c r="L2192">
        <v>1020</v>
      </c>
      <c r="M2192" t="s">
        <v>49</v>
      </c>
      <c r="N2192" t="s">
        <v>14</v>
      </c>
      <c r="O2192">
        <v>0.20730000000000001</v>
      </c>
      <c r="P2192">
        <v>211.446</v>
      </c>
      <c r="Q2192">
        <v>32.1999</v>
      </c>
      <c r="R2192" s="7">
        <v>0.20730000000000001</v>
      </c>
      <c r="S2192" s="1">
        <v>211.445998</v>
      </c>
      <c r="T2192" t="s">
        <v>315</v>
      </c>
      <c r="U2192" s="7">
        <v>32.1999</v>
      </c>
      <c r="V2192" s="1">
        <v>6808.54</v>
      </c>
      <c r="W2192">
        <v>2026</v>
      </c>
    </row>
    <row r="2193" spans="1:23" hidden="1" x14ac:dyDescent="0.3">
      <c r="A2193">
        <v>72037919</v>
      </c>
      <c r="B2193" s="2">
        <v>46129</v>
      </c>
      <c r="C2193" t="s">
        <v>4270</v>
      </c>
      <c r="D2193" t="s">
        <v>9</v>
      </c>
      <c r="E2193" t="s">
        <v>10</v>
      </c>
      <c r="F2193" t="s">
        <v>6925</v>
      </c>
      <c r="G2193" t="s">
        <v>6926</v>
      </c>
      <c r="H2193" t="s">
        <v>7006</v>
      </c>
      <c r="I2193" t="s">
        <v>7007</v>
      </c>
      <c r="J2193" t="s">
        <v>65</v>
      </c>
      <c r="K2193" t="s">
        <v>12</v>
      </c>
      <c r="L2193">
        <v>518</v>
      </c>
      <c r="M2193" t="s">
        <v>49</v>
      </c>
      <c r="N2193" t="s">
        <v>14</v>
      </c>
      <c r="O2193">
        <v>0.28839999999999999</v>
      </c>
      <c r="P2193">
        <v>149.39099999999999</v>
      </c>
      <c r="Q2193">
        <v>32.1999</v>
      </c>
      <c r="R2193" s="7">
        <v>0.28839900000000002</v>
      </c>
      <c r="S2193" s="1">
        <v>149.39114699999999</v>
      </c>
      <c r="T2193" t="s">
        <v>315</v>
      </c>
      <c r="U2193" s="7">
        <v>32.1999</v>
      </c>
      <c r="V2193" s="1">
        <v>4810.38</v>
      </c>
      <c r="W2193">
        <v>2026</v>
      </c>
    </row>
    <row r="2194" spans="1:23" hidden="1" x14ac:dyDescent="0.3">
      <c r="A2194">
        <v>72037867</v>
      </c>
      <c r="B2194" s="2">
        <v>46129</v>
      </c>
      <c r="C2194" t="s">
        <v>3480</v>
      </c>
      <c r="D2194" t="s">
        <v>9</v>
      </c>
      <c r="E2194" t="s">
        <v>10</v>
      </c>
      <c r="F2194" t="s">
        <v>6925</v>
      </c>
      <c r="G2194" t="s">
        <v>6926</v>
      </c>
      <c r="H2194" t="s">
        <v>7008</v>
      </c>
      <c r="I2194" t="s">
        <v>7009</v>
      </c>
      <c r="J2194" t="s">
        <v>65</v>
      </c>
      <c r="K2194" t="s">
        <v>12</v>
      </c>
      <c r="L2194">
        <v>515</v>
      </c>
      <c r="M2194" t="s">
        <v>49</v>
      </c>
      <c r="N2194" t="s">
        <v>14</v>
      </c>
      <c r="O2194">
        <v>0.2329</v>
      </c>
      <c r="P2194">
        <v>119.944</v>
      </c>
      <c r="Q2194">
        <v>32.1999</v>
      </c>
      <c r="R2194" s="7">
        <v>0.2329</v>
      </c>
      <c r="S2194" s="1">
        <v>119.94385</v>
      </c>
      <c r="T2194" t="s">
        <v>315</v>
      </c>
      <c r="U2194" s="7">
        <v>32.1999</v>
      </c>
      <c r="V2194" s="1">
        <v>3862.18</v>
      </c>
      <c r="W2194">
        <v>2026</v>
      </c>
    </row>
    <row r="2195" spans="1:23" hidden="1" x14ac:dyDescent="0.3">
      <c r="A2195">
        <v>72037867</v>
      </c>
      <c r="B2195" s="2">
        <v>46129</v>
      </c>
      <c r="C2195" t="s">
        <v>3480</v>
      </c>
      <c r="D2195" t="s">
        <v>9</v>
      </c>
      <c r="E2195" t="s">
        <v>10</v>
      </c>
      <c r="F2195" t="s">
        <v>6925</v>
      </c>
      <c r="G2195" t="s">
        <v>6926</v>
      </c>
      <c r="H2195" t="s">
        <v>7010</v>
      </c>
      <c r="I2195" t="s">
        <v>7011</v>
      </c>
      <c r="J2195" t="s">
        <v>65</v>
      </c>
      <c r="K2195" t="s">
        <v>12</v>
      </c>
      <c r="L2195">
        <v>520</v>
      </c>
      <c r="M2195" t="s">
        <v>49</v>
      </c>
      <c r="N2195" t="s">
        <v>14</v>
      </c>
      <c r="O2195">
        <v>0.23350000000000001</v>
      </c>
      <c r="P2195">
        <v>121.42</v>
      </c>
      <c r="Q2195">
        <v>32.1999</v>
      </c>
      <c r="R2195" s="7">
        <v>0.23350000000000001</v>
      </c>
      <c r="S2195" s="1">
        <v>121.41994200000001</v>
      </c>
      <c r="T2195" t="s">
        <v>315</v>
      </c>
      <c r="U2195" s="7">
        <v>32.1999</v>
      </c>
      <c r="V2195" s="1">
        <v>3909.71</v>
      </c>
      <c r="W2195">
        <v>2026</v>
      </c>
    </row>
    <row r="2196" spans="1:23" hidden="1" x14ac:dyDescent="0.3">
      <c r="A2196">
        <v>72037919</v>
      </c>
      <c r="B2196" s="2">
        <v>46129</v>
      </c>
      <c r="C2196" t="s">
        <v>4270</v>
      </c>
      <c r="D2196" t="s">
        <v>9</v>
      </c>
      <c r="E2196" t="s">
        <v>10</v>
      </c>
      <c r="F2196" t="s">
        <v>6925</v>
      </c>
      <c r="G2196" t="s">
        <v>6926</v>
      </c>
      <c r="H2196" t="s">
        <v>7012</v>
      </c>
      <c r="I2196" t="s">
        <v>7013</v>
      </c>
      <c r="J2196" t="s">
        <v>65</v>
      </c>
      <c r="K2196" t="s">
        <v>12</v>
      </c>
      <c r="L2196">
        <v>520</v>
      </c>
      <c r="M2196" t="s">
        <v>49</v>
      </c>
      <c r="N2196" t="s">
        <v>14</v>
      </c>
      <c r="O2196">
        <v>0.23710000000000001</v>
      </c>
      <c r="P2196">
        <v>123.292</v>
      </c>
      <c r="Q2196">
        <v>32.1999</v>
      </c>
      <c r="R2196" s="7">
        <v>0.23710000000000001</v>
      </c>
      <c r="S2196" s="1">
        <v>123.29199699999999</v>
      </c>
      <c r="T2196" t="s">
        <v>315</v>
      </c>
      <c r="U2196" s="7">
        <v>32.1999</v>
      </c>
      <c r="V2196" s="1">
        <v>3969.99</v>
      </c>
      <c r="W2196">
        <v>2026</v>
      </c>
    </row>
    <row r="2197" spans="1:23" hidden="1" x14ac:dyDescent="0.3">
      <c r="A2197">
        <v>72037867</v>
      </c>
      <c r="B2197" s="2">
        <v>46129</v>
      </c>
      <c r="C2197" t="s">
        <v>3480</v>
      </c>
      <c r="D2197" t="s">
        <v>9</v>
      </c>
      <c r="E2197" t="s">
        <v>10</v>
      </c>
      <c r="F2197" t="s">
        <v>6925</v>
      </c>
      <c r="G2197" t="s">
        <v>6926</v>
      </c>
      <c r="H2197" t="s">
        <v>7014</v>
      </c>
      <c r="I2197" t="s">
        <v>7015</v>
      </c>
      <c r="J2197" t="s">
        <v>65</v>
      </c>
      <c r="K2197" t="s">
        <v>12</v>
      </c>
      <c r="L2197">
        <v>2023</v>
      </c>
      <c r="M2197" t="s">
        <v>49</v>
      </c>
      <c r="N2197" t="s">
        <v>14</v>
      </c>
      <c r="O2197">
        <v>0.23730000000000001</v>
      </c>
      <c r="P2197">
        <v>480.05799999999999</v>
      </c>
      <c r="Q2197">
        <v>32.1999</v>
      </c>
      <c r="R2197" s="7">
        <v>0.23730000000000001</v>
      </c>
      <c r="S2197" s="1">
        <v>480.05801200000002</v>
      </c>
      <c r="T2197" t="s">
        <v>315</v>
      </c>
      <c r="U2197" s="7">
        <v>32.1999</v>
      </c>
      <c r="V2197" s="1">
        <v>15457.82</v>
      </c>
      <c r="W2197">
        <v>2026</v>
      </c>
    </row>
    <row r="2198" spans="1:23" hidden="1" x14ac:dyDescent="0.3">
      <c r="A2198">
        <v>72035706</v>
      </c>
      <c r="B2198" s="2">
        <v>46130</v>
      </c>
      <c r="C2198" t="s">
        <v>2487</v>
      </c>
      <c r="D2198" t="s">
        <v>9</v>
      </c>
      <c r="E2198" t="s">
        <v>10</v>
      </c>
      <c r="F2198" t="s">
        <v>6899</v>
      </c>
      <c r="G2198" t="s">
        <v>6900</v>
      </c>
      <c r="H2198" t="s">
        <v>2723</v>
      </c>
      <c r="I2198" t="s">
        <v>2724</v>
      </c>
      <c r="J2198" t="s">
        <v>55</v>
      </c>
      <c r="K2198" t="s">
        <v>12</v>
      </c>
      <c r="L2198">
        <v>9170</v>
      </c>
      <c r="M2198" t="s">
        <v>49</v>
      </c>
      <c r="N2198" t="s">
        <v>14</v>
      </c>
      <c r="O2198">
        <v>0</v>
      </c>
      <c r="P2198">
        <v>0</v>
      </c>
      <c r="Q2198">
        <v>32.1999</v>
      </c>
      <c r="R2198" s="7">
        <v>0</v>
      </c>
      <c r="S2198" s="1">
        <v>0</v>
      </c>
      <c r="T2198" t="s">
        <v>315</v>
      </c>
      <c r="U2198" s="7">
        <v>32.1999</v>
      </c>
      <c r="V2198" s="1">
        <v>0</v>
      </c>
      <c r="W2198">
        <v>2026</v>
      </c>
    </row>
    <row r="2199" spans="1:23" hidden="1" x14ac:dyDescent="0.3">
      <c r="A2199">
        <v>72037867</v>
      </c>
      <c r="B2199" s="2">
        <v>46132</v>
      </c>
      <c r="C2199" t="s">
        <v>3480</v>
      </c>
      <c r="D2199" t="s">
        <v>9</v>
      </c>
      <c r="E2199" t="s">
        <v>10</v>
      </c>
      <c r="F2199" t="s">
        <v>6933</v>
      </c>
      <c r="G2199" t="s">
        <v>6934</v>
      </c>
      <c r="H2199" t="s">
        <v>1935</v>
      </c>
      <c r="I2199" t="s">
        <v>1936</v>
      </c>
      <c r="J2199" t="s">
        <v>65</v>
      </c>
      <c r="K2199" t="s">
        <v>12</v>
      </c>
      <c r="L2199">
        <v>3000</v>
      </c>
      <c r="M2199" t="s">
        <v>49</v>
      </c>
      <c r="N2199" t="s">
        <v>14</v>
      </c>
      <c r="O2199">
        <v>0.27710000000000001</v>
      </c>
      <c r="P2199">
        <v>831.3</v>
      </c>
      <c r="Q2199">
        <v>32.226399999999998</v>
      </c>
      <c r="R2199" s="7">
        <v>0.27710000000000001</v>
      </c>
      <c r="S2199" s="1">
        <v>831.30011400000001</v>
      </c>
      <c r="T2199" t="s">
        <v>315</v>
      </c>
      <c r="U2199" s="7">
        <v>32.226399999999998</v>
      </c>
      <c r="V2199" s="1">
        <v>26789.81</v>
      </c>
      <c r="W2199">
        <v>2026</v>
      </c>
    </row>
    <row r="2200" spans="1:23" hidden="1" x14ac:dyDescent="0.3">
      <c r="A2200">
        <v>72038523</v>
      </c>
      <c r="B2200" s="2">
        <v>46132</v>
      </c>
      <c r="C2200" t="s">
        <v>4762</v>
      </c>
      <c r="D2200" t="s">
        <v>9</v>
      </c>
      <c r="E2200" t="s">
        <v>10</v>
      </c>
      <c r="F2200" t="s">
        <v>6933</v>
      </c>
      <c r="G2200" t="s">
        <v>6934</v>
      </c>
      <c r="H2200" t="s">
        <v>6990</v>
      </c>
      <c r="I2200" t="s">
        <v>6991</v>
      </c>
      <c r="J2200" t="s">
        <v>67</v>
      </c>
      <c r="K2200" t="s">
        <v>12</v>
      </c>
      <c r="L2200">
        <v>1220</v>
      </c>
      <c r="M2200" t="s">
        <v>49</v>
      </c>
      <c r="N2200" t="s">
        <v>14</v>
      </c>
      <c r="O2200">
        <v>0.6119</v>
      </c>
      <c r="P2200">
        <v>746.51800000000003</v>
      </c>
      <c r="Q2200">
        <v>32.226399999999998</v>
      </c>
      <c r="R2200" s="7">
        <v>0.61189899999999997</v>
      </c>
      <c r="S2200" s="1">
        <v>746.51807199999996</v>
      </c>
      <c r="T2200" t="s">
        <v>315</v>
      </c>
      <c r="U2200" s="7">
        <v>32.226399999999998</v>
      </c>
      <c r="V2200" s="1">
        <v>24057.59</v>
      </c>
      <c r="W2200">
        <v>2026</v>
      </c>
    </row>
    <row r="2201" spans="1:23" hidden="1" x14ac:dyDescent="0.3">
      <c r="A2201">
        <v>72037867</v>
      </c>
      <c r="B2201" s="2">
        <v>46132</v>
      </c>
      <c r="C2201" t="s">
        <v>3480</v>
      </c>
      <c r="D2201" t="s">
        <v>9</v>
      </c>
      <c r="E2201" t="s">
        <v>10</v>
      </c>
      <c r="F2201" t="s">
        <v>6933</v>
      </c>
      <c r="G2201" t="s">
        <v>6934</v>
      </c>
      <c r="H2201" t="s">
        <v>3998</v>
      </c>
      <c r="I2201" t="s">
        <v>3999</v>
      </c>
      <c r="J2201" t="s">
        <v>65</v>
      </c>
      <c r="K2201" t="s">
        <v>12</v>
      </c>
      <c r="L2201">
        <v>3100</v>
      </c>
      <c r="M2201" t="s">
        <v>49</v>
      </c>
      <c r="N2201" t="s">
        <v>14</v>
      </c>
      <c r="O2201">
        <v>0.27710000000000001</v>
      </c>
      <c r="P2201">
        <v>859.01</v>
      </c>
      <c r="Q2201">
        <v>32.226399999999998</v>
      </c>
      <c r="R2201" s="7">
        <v>0.27710000000000001</v>
      </c>
      <c r="S2201" s="1">
        <v>859.01000399999998</v>
      </c>
      <c r="T2201" t="s">
        <v>315</v>
      </c>
      <c r="U2201" s="7">
        <v>32.226399999999998</v>
      </c>
      <c r="V2201" s="1">
        <v>27682.799999999999</v>
      </c>
      <c r="W2201">
        <v>2026</v>
      </c>
    </row>
    <row r="2202" spans="1:23" hidden="1" x14ac:dyDescent="0.3">
      <c r="A2202">
        <v>72038180</v>
      </c>
      <c r="B2202" s="2">
        <v>46132</v>
      </c>
      <c r="C2202" t="s">
        <v>4650</v>
      </c>
      <c r="D2202" t="s">
        <v>9</v>
      </c>
      <c r="E2202" t="s">
        <v>10</v>
      </c>
      <c r="F2202" t="s">
        <v>6933</v>
      </c>
      <c r="G2202" t="s">
        <v>6934</v>
      </c>
      <c r="H2202" t="s">
        <v>3996</v>
      </c>
      <c r="I2202" t="s">
        <v>3997</v>
      </c>
      <c r="J2202" t="s">
        <v>67</v>
      </c>
      <c r="K2202" t="s">
        <v>12</v>
      </c>
      <c r="L2202">
        <v>519</v>
      </c>
      <c r="M2202" t="s">
        <v>49</v>
      </c>
      <c r="N2202" t="s">
        <v>14</v>
      </c>
      <c r="O2202">
        <v>2.1187</v>
      </c>
      <c r="P2202">
        <v>1099.605</v>
      </c>
      <c r="Q2202">
        <v>32.226399999999998</v>
      </c>
      <c r="R2202" s="7">
        <v>2.1186989999999999</v>
      </c>
      <c r="S2202" s="1">
        <v>1099.6049820000001</v>
      </c>
      <c r="T2202" t="s">
        <v>315</v>
      </c>
      <c r="U2202" s="7">
        <v>32.226399999999998</v>
      </c>
      <c r="V2202" s="1">
        <v>35436.31</v>
      </c>
      <c r="W2202">
        <v>2026</v>
      </c>
    </row>
    <row r="2203" spans="1:23" hidden="1" x14ac:dyDescent="0.3">
      <c r="A2203">
        <v>72037909</v>
      </c>
      <c r="B2203" s="2">
        <v>46132</v>
      </c>
      <c r="C2203" t="s">
        <v>3480</v>
      </c>
      <c r="D2203" t="s">
        <v>9</v>
      </c>
      <c r="E2203" t="s">
        <v>10</v>
      </c>
      <c r="F2203" t="s">
        <v>6933</v>
      </c>
      <c r="G2203" t="s">
        <v>6934</v>
      </c>
      <c r="H2203" t="s">
        <v>2509</v>
      </c>
      <c r="I2203" t="s">
        <v>2510</v>
      </c>
      <c r="J2203" t="s">
        <v>60</v>
      </c>
      <c r="K2203" t="s">
        <v>12</v>
      </c>
      <c r="L2203">
        <v>10000</v>
      </c>
      <c r="M2203" t="s">
        <v>49</v>
      </c>
      <c r="N2203" t="s">
        <v>14</v>
      </c>
      <c r="O2203">
        <v>1.6899999999999998E-2</v>
      </c>
      <c r="P2203">
        <v>169</v>
      </c>
      <c r="Q2203">
        <v>32.226399999999998</v>
      </c>
      <c r="R2203" s="7">
        <v>1.6899999999999998E-2</v>
      </c>
      <c r="S2203" s="1">
        <v>168.99995000000001</v>
      </c>
      <c r="T2203" t="s">
        <v>315</v>
      </c>
      <c r="U2203" s="7">
        <v>32.226399999999998</v>
      </c>
      <c r="V2203" s="1">
        <v>5446.26</v>
      </c>
      <c r="W2203">
        <v>2026</v>
      </c>
    </row>
    <row r="2204" spans="1:23" hidden="1" x14ac:dyDescent="0.3">
      <c r="A2204">
        <v>72038633</v>
      </c>
      <c r="B2204" s="2">
        <v>46132</v>
      </c>
      <c r="C2204" t="s">
        <v>6935</v>
      </c>
      <c r="D2204" t="s">
        <v>9</v>
      </c>
      <c r="E2204" t="s">
        <v>10</v>
      </c>
      <c r="F2204" t="s">
        <v>6936</v>
      </c>
      <c r="G2204" t="s">
        <v>6937</v>
      </c>
      <c r="H2204" t="s">
        <v>7016</v>
      </c>
      <c r="I2204" t="s">
        <v>7017</v>
      </c>
      <c r="J2204" t="s">
        <v>55</v>
      </c>
      <c r="K2204" t="s">
        <v>48</v>
      </c>
      <c r="L2204">
        <v>620</v>
      </c>
      <c r="M2204" t="s">
        <v>49</v>
      </c>
      <c r="N2204" t="s">
        <v>14</v>
      </c>
      <c r="O2204">
        <v>0.17530000000000001</v>
      </c>
      <c r="P2204">
        <v>108.68600000000001</v>
      </c>
      <c r="Q2204">
        <v>32.226399999999998</v>
      </c>
      <c r="R2204" s="7">
        <v>0.17530000000000001</v>
      </c>
      <c r="S2204" s="1">
        <v>108.686046</v>
      </c>
      <c r="T2204" t="s">
        <v>315</v>
      </c>
      <c r="U2204" s="7">
        <v>32.226399999999998</v>
      </c>
      <c r="V2204" s="1">
        <v>3502.56</v>
      </c>
      <c r="W2204">
        <v>2026</v>
      </c>
    </row>
    <row r="2205" spans="1:23" hidden="1" x14ac:dyDescent="0.3">
      <c r="A2205">
        <v>72038839</v>
      </c>
      <c r="B2205" s="2">
        <v>46132</v>
      </c>
      <c r="C2205" t="s">
        <v>6144</v>
      </c>
      <c r="D2205" t="s">
        <v>9</v>
      </c>
      <c r="E2205" t="s">
        <v>10</v>
      </c>
      <c r="F2205" t="s">
        <v>6936</v>
      </c>
      <c r="G2205" t="s">
        <v>6937</v>
      </c>
      <c r="H2205" t="s">
        <v>73</v>
      </c>
      <c r="I2205" t="s">
        <v>74</v>
      </c>
      <c r="J2205" t="s">
        <v>70</v>
      </c>
      <c r="K2205" t="s">
        <v>48</v>
      </c>
      <c r="L2205">
        <v>100000</v>
      </c>
      <c r="M2205" t="s">
        <v>49</v>
      </c>
      <c r="N2205" t="s">
        <v>14</v>
      </c>
      <c r="O2205">
        <v>1.78E-2</v>
      </c>
      <c r="P2205">
        <v>1780</v>
      </c>
      <c r="Q2205">
        <v>32.226399999999998</v>
      </c>
      <c r="R2205" s="7">
        <v>1.78E-2</v>
      </c>
      <c r="S2205" s="1">
        <v>1779.999937</v>
      </c>
      <c r="T2205" t="s">
        <v>315</v>
      </c>
      <c r="U2205" s="7">
        <v>32.226399999999998</v>
      </c>
      <c r="V2205" s="1">
        <v>57362.99</v>
      </c>
      <c r="W2205">
        <v>2026</v>
      </c>
    </row>
    <row r="2206" spans="1:23" hidden="1" x14ac:dyDescent="0.3">
      <c r="A2206">
        <v>72038455</v>
      </c>
      <c r="B2206" s="2">
        <v>46132</v>
      </c>
      <c r="C2206" t="s">
        <v>5805</v>
      </c>
      <c r="D2206" t="s">
        <v>9</v>
      </c>
      <c r="E2206" t="s">
        <v>10</v>
      </c>
      <c r="F2206" t="s">
        <v>6936</v>
      </c>
      <c r="G2206" t="s">
        <v>6937</v>
      </c>
      <c r="H2206" t="s">
        <v>4200</v>
      </c>
      <c r="I2206" t="s">
        <v>4201</v>
      </c>
      <c r="J2206" t="s">
        <v>62</v>
      </c>
      <c r="K2206" t="s">
        <v>48</v>
      </c>
      <c r="L2206">
        <v>1040</v>
      </c>
      <c r="M2206" t="s">
        <v>49</v>
      </c>
      <c r="N2206" t="s">
        <v>14</v>
      </c>
      <c r="O2206">
        <v>8.1199999999999994E-2</v>
      </c>
      <c r="P2206">
        <v>84.447999999999993</v>
      </c>
      <c r="Q2206">
        <v>32.226399999999998</v>
      </c>
      <c r="R2206" s="7">
        <v>8.1198999999999993E-2</v>
      </c>
      <c r="S2206" s="1">
        <v>84.448154000000002</v>
      </c>
      <c r="T2206" t="s">
        <v>315</v>
      </c>
      <c r="U2206" s="7">
        <v>32.226399999999998</v>
      </c>
      <c r="V2206" s="1">
        <v>2721.46</v>
      </c>
      <c r="W2206">
        <v>2026</v>
      </c>
    </row>
    <row r="2207" spans="1:23" hidden="1" x14ac:dyDescent="0.3">
      <c r="A2207">
        <v>72037483</v>
      </c>
      <c r="B2207" s="2">
        <v>46132</v>
      </c>
      <c r="C2207" t="s">
        <v>3271</v>
      </c>
      <c r="D2207" t="s">
        <v>9</v>
      </c>
      <c r="E2207" t="s">
        <v>10</v>
      </c>
      <c r="F2207" t="s">
        <v>6940</v>
      </c>
      <c r="G2207" t="s">
        <v>6941</v>
      </c>
      <c r="H2207" t="s">
        <v>3992</v>
      </c>
      <c r="I2207" t="s">
        <v>3993</v>
      </c>
      <c r="J2207" t="s">
        <v>65</v>
      </c>
      <c r="K2207" t="s">
        <v>12</v>
      </c>
      <c r="L2207">
        <v>4400</v>
      </c>
      <c r="M2207" t="s">
        <v>49</v>
      </c>
      <c r="N2207" t="s">
        <v>14</v>
      </c>
      <c r="O2207">
        <v>0.1411</v>
      </c>
      <c r="P2207">
        <v>620.84</v>
      </c>
      <c r="Q2207">
        <v>32.226399999999998</v>
      </c>
      <c r="R2207" s="7">
        <v>0.1411</v>
      </c>
      <c r="S2207" s="1">
        <v>620.840056</v>
      </c>
      <c r="T2207" t="s">
        <v>315</v>
      </c>
      <c r="U2207" s="7">
        <v>32.226399999999998</v>
      </c>
      <c r="V2207" s="1">
        <v>20007.439999999999</v>
      </c>
      <c r="W2207">
        <v>2026</v>
      </c>
    </row>
    <row r="2208" spans="1:23" hidden="1" x14ac:dyDescent="0.3">
      <c r="A2208">
        <v>72037713</v>
      </c>
      <c r="B2208" s="2">
        <v>46132</v>
      </c>
      <c r="C2208" t="s">
        <v>3727</v>
      </c>
      <c r="D2208" t="s">
        <v>9</v>
      </c>
      <c r="E2208" t="s">
        <v>10</v>
      </c>
      <c r="F2208" t="s">
        <v>6940</v>
      </c>
      <c r="G2208" t="s">
        <v>6941</v>
      </c>
      <c r="H2208" t="s">
        <v>1954</v>
      </c>
      <c r="I2208" t="s">
        <v>1955</v>
      </c>
      <c r="J2208" t="s">
        <v>55</v>
      </c>
      <c r="K2208" t="s">
        <v>12</v>
      </c>
      <c r="L2208">
        <v>800</v>
      </c>
      <c r="M2208" t="s">
        <v>49</v>
      </c>
      <c r="N2208" t="s">
        <v>14</v>
      </c>
      <c r="O2208">
        <v>0.4798</v>
      </c>
      <c r="P2208">
        <v>383.84</v>
      </c>
      <c r="Q2208">
        <v>32.226399999999998</v>
      </c>
      <c r="R2208" s="7">
        <v>0.4798</v>
      </c>
      <c r="S2208" s="1">
        <v>383.83995700000003</v>
      </c>
      <c r="T2208" t="s">
        <v>315</v>
      </c>
      <c r="U2208" s="7">
        <v>32.226399999999998</v>
      </c>
      <c r="V2208" s="1">
        <v>12369.78</v>
      </c>
      <c r="W2208">
        <v>2026</v>
      </c>
    </row>
    <row r="2209" spans="1:23" hidden="1" x14ac:dyDescent="0.3">
      <c r="A2209">
        <v>72038566</v>
      </c>
      <c r="B2209" s="2">
        <v>46132</v>
      </c>
      <c r="C2209" t="s">
        <v>6980</v>
      </c>
      <c r="D2209" t="s">
        <v>9</v>
      </c>
      <c r="E2209" t="s">
        <v>10</v>
      </c>
      <c r="F2209" t="s">
        <v>6940</v>
      </c>
      <c r="G2209" t="s">
        <v>6941</v>
      </c>
      <c r="H2209" t="s">
        <v>854</v>
      </c>
      <c r="I2209" t="s">
        <v>855</v>
      </c>
      <c r="J2209" t="s">
        <v>67</v>
      </c>
      <c r="K2209" t="s">
        <v>12</v>
      </c>
      <c r="L2209">
        <v>7200</v>
      </c>
      <c r="M2209" t="s">
        <v>49</v>
      </c>
      <c r="N2209" t="s">
        <v>14</v>
      </c>
      <c r="O2209">
        <v>0.51890000000000003</v>
      </c>
      <c r="P2209">
        <v>3736.08</v>
      </c>
      <c r="Q2209">
        <v>32.226399999999998</v>
      </c>
      <c r="R2209" s="7">
        <v>0.51890000000000003</v>
      </c>
      <c r="S2209" s="1">
        <v>3736.080046</v>
      </c>
      <c r="T2209" t="s">
        <v>315</v>
      </c>
      <c r="U2209" s="7">
        <v>32.226399999999998</v>
      </c>
      <c r="V2209" s="1">
        <v>120400.41</v>
      </c>
      <c r="W2209">
        <v>2026</v>
      </c>
    </row>
    <row r="2210" spans="1:23" hidden="1" x14ac:dyDescent="0.3">
      <c r="A2210">
        <v>72037884</v>
      </c>
      <c r="B2210" s="2">
        <v>46132</v>
      </c>
      <c r="C2210" t="s">
        <v>3480</v>
      </c>
      <c r="D2210" t="s">
        <v>9</v>
      </c>
      <c r="E2210" t="s">
        <v>10</v>
      </c>
      <c r="F2210" t="s">
        <v>6940</v>
      </c>
      <c r="G2210" t="s">
        <v>6941</v>
      </c>
      <c r="H2210" t="s">
        <v>1681</v>
      </c>
      <c r="I2210" t="s">
        <v>1682</v>
      </c>
      <c r="J2210" t="s">
        <v>65</v>
      </c>
      <c r="K2210" t="s">
        <v>12</v>
      </c>
      <c r="L2210">
        <v>9230</v>
      </c>
      <c r="M2210" t="s">
        <v>49</v>
      </c>
      <c r="N2210" t="s">
        <v>14</v>
      </c>
      <c r="O2210">
        <v>0.23269999999999999</v>
      </c>
      <c r="P2210">
        <v>2147.8209999999999</v>
      </c>
      <c r="Q2210">
        <v>32.226399999999998</v>
      </c>
      <c r="R2210" s="7">
        <v>0.23269899999999999</v>
      </c>
      <c r="S2210" s="1">
        <v>2147.8210410000002</v>
      </c>
      <c r="T2210" t="s">
        <v>315</v>
      </c>
      <c r="U2210" s="7">
        <v>32.226399999999998</v>
      </c>
      <c r="V2210" s="1">
        <v>69216.539999999994</v>
      </c>
      <c r="W2210">
        <v>2026</v>
      </c>
    </row>
    <row r="2211" spans="1:23" hidden="1" x14ac:dyDescent="0.3">
      <c r="A2211">
        <v>72038498</v>
      </c>
      <c r="B2211" s="2">
        <v>46132</v>
      </c>
      <c r="C2211" t="s">
        <v>4762</v>
      </c>
      <c r="D2211" t="s">
        <v>9</v>
      </c>
      <c r="E2211" t="s">
        <v>10</v>
      </c>
      <c r="F2211" t="s">
        <v>6940</v>
      </c>
      <c r="G2211" t="s">
        <v>6941</v>
      </c>
      <c r="H2211" t="s">
        <v>1126</v>
      </c>
      <c r="I2211" t="s">
        <v>1127</v>
      </c>
      <c r="J2211" t="s">
        <v>70</v>
      </c>
      <c r="K2211" t="s">
        <v>12</v>
      </c>
      <c r="L2211">
        <v>10000</v>
      </c>
      <c r="M2211" t="s">
        <v>49</v>
      </c>
      <c r="N2211" t="s">
        <v>14</v>
      </c>
      <c r="O2211">
        <v>5.6099999999999997E-2</v>
      </c>
      <c r="P2211">
        <v>561</v>
      </c>
      <c r="Q2211">
        <v>32.226399999999998</v>
      </c>
      <c r="R2211" s="7">
        <v>5.6099000000000003E-2</v>
      </c>
      <c r="S2211" s="1">
        <v>560.99998700000003</v>
      </c>
      <c r="T2211" t="s">
        <v>315</v>
      </c>
      <c r="U2211" s="7">
        <v>32.226399999999998</v>
      </c>
      <c r="V2211" s="1">
        <v>18079.009999999998</v>
      </c>
      <c r="W2211">
        <v>2026</v>
      </c>
    </row>
    <row r="2212" spans="1:23" hidden="1" x14ac:dyDescent="0.3">
      <c r="A2212">
        <v>72038819</v>
      </c>
      <c r="B2212" s="2">
        <v>46132</v>
      </c>
      <c r="C2212" t="s">
        <v>6301</v>
      </c>
      <c r="D2212" t="s">
        <v>9</v>
      </c>
      <c r="E2212" t="s">
        <v>10</v>
      </c>
      <c r="F2212" t="s">
        <v>6940</v>
      </c>
      <c r="G2212" t="s">
        <v>6941</v>
      </c>
      <c r="H2212" t="s">
        <v>137</v>
      </c>
      <c r="I2212" t="s">
        <v>138</v>
      </c>
      <c r="J2212" t="s">
        <v>70</v>
      </c>
      <c r="K2212" t="s">
        <v>12</v>
      </c>
      <c r="L2212">
        <v>30000</v>
      </c>
      <c r="M2212" t="s">
        <v>49</v>
      </c>
      <c r="N2212" t="s">
        <v>14</v>
      </c>
      <c r="O2212">
        <v>1.5299999999999999E-2</v>
      </c>
      <c r="P2212">
        <v>459</v>
      </c>
      <c r="Q2212">
        <v>32.226399999999998</v>
      </c>
      <c r="R2212" s="7">
        <v>1.5299E-2</v>
      </c>
      <c r="S2212" s="1">
        <v>459.00007399999998</v>
      </c>
      <c r="T2212" t="s">
        <v>315</v>
      </c>
      <c r="U2212" s="7">
        <v>32.226399999999998</v>
      </c>
      <c r="V2212" s="1">
        <v>14791.92</v>
      </c>
      <c r="W2212">
        <v>2026</v>
      </c>
    </row>
    <row r="2213" spans="1:23" hidden="1" x14ac:dyDescent="0.3">
      <c r="A2213">
        <v>72037546</v>
      </c>
      <c r="B2213" s="2">
        <v>46132</v>
      </c>
      <c r="C2213" t="s">
        <v>4190</v>
      </c>
      <c r="D2213" t="s">
        <v>9</v>
      </c>
      <c r="E2213" t="s">
        <v>10</v>
      </c>
      <c r="F2213" t="s">
        <v>6940</v>
      </c>
      <c r="G2213" t="s">
        <v>6941</v>
      </c>
      <c r="H2213" t="s">
        <v>344</v>
      </c>
      <c r="I2213" t="s">
        <v>345</v>
      </c>
      <c r="J2213" t="s">
        <v>62</v>
      </c>
      <c r="K2213" t="s">
        <v>12</v>
      </c>
      <c r="L2213">
        <v>1150</v>
      </c>
      <c r="M2213" t="s">
        <v>49</v>
      </c>
      <c r="N2213" t="s">
        <v>14</v>
      </c>
      <c r="O2213">
        <v>0</v>
      </c>
      <c r="P2213">
        <v>0</v>
      </c>
      <c r="Q2213">
        <v>32.226399999999998</v>
      </c>
      <c r="R2213" s="7">
        <v>0</v>
      </c>
      <c r="S2213" s="1">
        <v>0</v>
      </c>
      <c r="T2213" t="s">
        <v>315</v>
      </c>
      <c r="U2213" s="7">
        <v>32.226399999999998</v>
      </c>
      <c r="V2213" s="1">
        <v>0</v>
      </c>
      <c r="W2213">
        <v>2026</v>
      </c>
    </row>
    <row r="2214" spans="1:23" hidden="1" x14ac:dyDescent="0.3">
      <c r="A2214">
        <v>72037710</v>
      </c>
      <c r="B2214" s="2">
        <v>46132</v>
      </c>
      <c r="C2214" t="s">
        <v>3727</v>
      </c>
      <c r="D2214" t="s">
        <v>9</v>
      </c>
      <c r="E2214" t="s">
        <v>10</v>
      </c>
      <c r="F2214" t="s">
        <v>6940</v>
      </c>
      <c r="G2214" t="s">
        <v>6941</v>
      </c>
      <c r="H2214" t="s">
        <v>1191</v>
      </c>
      <c r="I2214" t="s">
        <v>1192</v>
      </c>
      <c r="J2214" t="s">
        <v>163</v>
      </c>
      <c r="K2214" t="s">
        <v>12</v>
      </c>
      <c r="L2214">
        <v>1800</v>
      </c>
      <c r="M2214" t="s">
        <v>49</v>
      </c>
      <c r="N2214" t="s">
        <v>14</v>
      </c>
      <c r="O2214">
        <v>0.50370000000000004</v>
      </c>
      <c r="P2214">
        <v>906.66</v>
      </c>
      <c r="Q2214">
        <v>32.226399999999998</v>
      </c>
      <c r="R2214" s="7">
        <v>0.50370000000000004</v>
      </c>
      <c r="S2214" s="1">
        <v>906.66006700000003</v>
      </c>
      <c r="T2214" t="s">
        <v>315</v>
      </c>
      <c r="U2214" s="7">
        <v>32.226399999999998</v>
      </c>
      <c r="V2214" s="1">
        <v>29218.39</v>
      </c>
      <c r="W2214">
        <v>2026</v>
      </c>
    </row>
    <row r="2215" spans="1:23" hidden="1" x14ac:dyDescent="0.3">
      <c r="A2215">
        <v>72037903</v>
      </c>
      <c r="B2215" s="2">
        <v>46132</v>
      </c>
      <c r="C2215" t="s">
        <v>3480</v>
      </c>
      <c r="D2215" t="s">
        <v>9</v>
      </c>
      <c r="E2215" t="s">
        <v>10</v>
      </c>
      <c r="F2215" t="s">
        <v>6940</v>
      </c>
      <c r="G2215" t="s">
        <v>6941</v>
      </c>
      <c r="H2215" t="s">
        <v>4000</v>
      </c>
      <c r="I2215" t="s">
        <v>4001</v>
      </c>
      <c r="J2215" t="s">
        <v>65</v>
      </c>
      <c r="K2215" t="s">
        <v>12</v>
      </c>
      <c r="L2215">
        <v>500</v>
      </c>
      <c r="M2215" t="s">
        <v>49</v>
      </c>
      <c r="N2215" t="s">
        <v>14</v>
      </c>
      <c r="O2215">
        <v>0.1391</v>
      </c>
      <c r="P2215">
        <v>69.55</v>
      </c>
      <c r="Q2215">
        <v>32.226399999999998</v>
      </c>
      <c r="R2215" s="7">
        <v>0.139099</v>
      </c>
      <c r="S2215" s="1">
        <v>69.550120000000007</v>
      </c>
      <c r="T2215" t="s">
        <v>315</v>
      </c>
      <c r="U2215" s="7">
        <v>32.226399999999998</v>
      </c>
      <c r="V2215" s="1">
        <v>2241.35</v>
      </c>
      <c r="W2215">
        <v>2026</v>
      </c>
    </row>
    <row r="2216" spans="1:23" hidden="1" x14ac:dyDescent="0.3">
      <c r="A2216">
        <v>72038053</v>
      </c>
      <c r="B2216" s="2">
        <v>46132</v>
      </c>
      <c r="C2216" t="s">
        <v>4641</v>
      </c>
      <c r="D2216" t="s">
        <v>9</v>
      </c>
      <c r="E2216" t="s">
        <v>10</v>
      </c>
      <c r="F2216" t="s">
        <v>6940</v>
      </c>
      <c r="G2216" t="s">
        <v>6941</v>
      </c>
      <c r="H2216" t="s">
        <v>342</v>
      </c>
      <c r="I2216" t="s">
        <v>343</v>
      </c>
      <c r="J2216" t="s">
        <v>62</v>
      </c>
      <c r="K2216" t="s">
        <v>12</v>
      </c>
      <c r="L2216">
        <v>1320</v>
      </c>
      <c r="M2216" t="s">
        <v>49</v>
      </c>
      <c r="N2216" t="s">
        <v>14</v>
      </c>
      <c r="O2216">
        <v>8.5599999999999996E-2</v>
      </c>
      <c r="P2216">
        <v>112.992</v>
      </c>
      <c r="Q2216">
        <v>32.226399999999998</v>
      </c>
      <c r="R2216" s="7">
        <v>8.5599999999999996E-2</v>
      </c>
      <c r="S2216" s="1">
        <v>112.992143</v>
      </c>
      <c r="T2216" t="s">
        <v>315</v>
      </c>
      <c r="U2216" s="7">
        <v>32.226399999999998</v>
      </c>
      <c r="V2216" s="1">
        <v>3641.33</v>
      </c>
      <c r="W2216">
        <v>2026</v>
      </c>
    </row>
    <row r="2217" spans="1:23" hidden="1" x14ac:dyDescent="0.3">
      <c r="A2217">
        <v>72038857</v>
      </c>
      <c r="B2217" s="2">
        <v>46132</v>
      </c>
      <c r="C2217" t="s">
        <v>6419</v>
      </c>
      <c r="D2217" t="s">
        <v>9</v>
      </c>
      <c r="E2217" t="s">
        <v>10</v>
      </c>
      <c r="F2217" t="s">
        <v>6940</v>
      </c>
      <c r="G2217" t="s">
        <v>6941</v>
      </c>
      <c r="H2217" t="s">
        <v>1191</v>
      </c>
      <c r="I2217" t="s">
        <v>1192</v>
      </c>
      <c r="J2217" t="s">
        <v>163</v>
      </c>
      <c r="K2217" t="s">
        <v>12</v>
      </c>
      <c r="L2217">
        <v>600</v>
      </c>
      <c r="M2217" t="s">
        <v>49</v>
      </c>
      <c r="N2217" t="s">
        <v>14</v>
      </c>
      <c r="O2217">
        <v>0</v>
      </c>
      <c r="P2217">
        <v>0</v>
      </c>
      <c r="Q2217">
        <v>32.226399999999998</v>
      </c>
      <c r="R2217" s="7">
        <v>0</v>
      </c>
      <c r="S2217" s="1">
        <v>0</v>
      </c>
      <c r="T2217" t="s">
        <v>315</v>
      </c>
      <c r="U2217" s="7">
        <v>32.226399999999998</v>
      </c>
      <c r="V2217" s="1">
        <v>0</v>
      </c>
      <c r="W2217">
        <v>2026</v>
      </c>
    </row>
    <row r="2218" spans="1:23" hidden="1" x14ac:dyDescent="0.3">
      <c r="A2218">
        <v>72037879</v>
      </c>
      <c r="B2218" s="2">
        <v>46132</v>
      </c>
      <c r="C2218" t="s">
        <v>3480</v>
      </c>
      <c r="D2218" t="s">
        <v>9</v>
      </c>
      <c r="E2218" t="s">
        <v>10</v>
      </c>
      <c r="F2218" t="s">
        <v>6940</v>
      </c>
      <c r="G2218" t="s">
        <v>6941</v>
      </c>
      <c r="H2218" t="s">
        <v>342</v>
      </c>
      <c r="I2218" t="s">
        <v>343</v>
      </c>
      <c r="J2218" t="s">
        <v>62</v>
      </c>
      <c r="K2218" t="s">
        <v>12</v>
      </c>
      <c r="L2218">
        <v>2020</v>
      </c>
      <c r="M2218" t="s">
        <v>49</v>
      </c>
      <c r="N2218" t="s">
        <v>14</v>
      </c>
      <c r="O2218">
        <v>8.3799999999999999E-2</v>
      </c>
      <c r="P2218">
        <v>169.27600000000001</v>
      </c>
      <c r="Q2218">
        <v>32.226399999999998</v>
      </c>
      <c r="R2218" s="7">
        <v>8.3798999999999998E-2</v>
      </c>
      <c r="S2218" s="1">
        <v>169.27612099999999</v>
      </c>
      <c r="T2218" t="s">
        <v>315</v>
      </c>
      <c r="U2218" s="7">
        <v>32.226399999999998</v>
      </c>
      <c r="V2218" s="1">
        <v>5455.16</v>
      </c>
      <c r="W2218">
        <v>2026</v>
      </c>
    </row>
    <row r="2219" spans="1:23" hidden="1" x14ac:dyDescent="0.3">
      <c r="A2219">
        <v>72038527</v>
      </c>
      <c r="B2219" s="2">
        <v>46132</v>
      </c>
      <c r="C2219" t="s">
        <v>4762</v>
      </c>
      <c r="D2219" t="s">
        <v>9</v>
      </c>
      <c r="E2219" t="s">
        <v>10</v>
      </c>
      <c r="F2219" t="s">
        <v>6933</v>
      </c>
      <c r="G2219" t="s">
        <v>6934</v>
      </c>
      <c r="H2219" t="s">
        <v>6990</v>
      </c>
      <c r="I2219" t="s">
        <v>6991</v>
      </c>
      <c r="J2219" t="s">
        <v>67</v>
      </c>
      <c r="K2219" t="s">
        <v>12</v>
      </c>
      <c r="L2219">
        <v>1609</v>
      </c>
      <c r="M2219" t="s">
        <v>49</v>
      </c>
      <c r="N2219" t="s">
        <v>14</v>
      </c>
      <c r="O2219">
        <v>0.6119</v>
      </c>
      <c r="P2219">
        <v>984.54700000000003</v>
      </c>
      <c r="Q2219">
        <v>32.226399999999998</v>
      </c>
      <c r="R2219" s="7">
        <v>0.61189899999999997</v>
      </c>
      <c r="S2219" s="1">
        <v>984.54714100000001</v>
      </c>
      <c r="T2219" t="s">
        <v>315</v>
      </c>
      <c r="U2219" s="7">
        <v>32.226399999999998</v>
      </c>
      <c r="V2219" s="1">
        <v>31728.41</v>
      </c>
      <c r="W2219">
        <v>2026</v>
      </c>
    </row>
    <row r="2220" spans="1:23" hidden="1" x14ac:dyDescent="0.3">
      <c r="A2220">
        <v>72038508</v>
      </c>
      <c r="B2220" s="2">
        <v>46132</v>
      </c>
      <c r="C2220" t="s">
        <v>4762</v>
      </c>
      <c r="D2220" t="s">
        <v>9</v>
      </c>
      <c r="E2220" t="s">
        <v>10</v>
      </c>
      <c r="F2220" t="s">
        <v>6933</v>
      </c>
      <c r="G2220" t="s">
        <v>6934</v>
      </c>
      <c r="H2220" t="s">
        <v>6990</v>
      </c>
      <c r="I2220" t="s">
        <v>6991</v>
      </c>
      <c r="J2220" t="s">
        <v>67</v>
      </c>
      <c r="K2220" t="s">
        <v>12</v>
      </c>
      <c r="L2220">
        <v>1350</v>
      </c>
      <c r="M2220" t="s">
        <v>49</v>
      </c>
      <c r="N2220" t="s">
        <v>14</v>
      </c>
      <c r="O2220">
        <v>0.6119</v>
      </c>
      <c r="P2220">
        <v>826.06500000000005</v>
      </c>
      <c r="Q2220">
        <v>32.226399999999998</v>
      </c>
      <c r="R2220" s="7">
        <v>0.61189899999999997</v>
      </c>
      <c r="S2220" s="1">
        <v>826.06496500000003</v>
      </c>
      <c r="T2220" t="s">
        <v>315</v>
      </c>
      <c r="U2220" s="7">
        <v>32.226399999999998</v>
      </c>
      <c r="V2220" s="1">
        <v>26621.1</v>
      </c>
      <c r="W2220">
        <v>2026</v>
      </c>
    </row>
    <row r="2221" spans="1:23" hidden="1" x14ac:dyDescent="0.3">
      <c r="A2221">
        <v>72038508</v>
      </c>
      <c r="B2221" s="2">
        <v>46132</v>
      </c>
      <c r="C2221" t="s">
        <v>4762</v>
      </c>
      <c r="D2221" t="s">
        <v>9</v>
      </c>
      <c r="E2221" t="s">
        <v>10</v>
      </c>
      <c r="F2221" t="s">
        <v>6933</v>
      </c>
      <c r="G2221" t="s">
        <v>6934</v>
      </c>
      <c r="H2221" t="s">
        <v>6990</v>
      </c>
      <c r="I2221" t="s">
        <v>6991</v>
      </c>
      <c r="J2221" t="s">
        <v>67</v>
      </c>
      <c r="K2221" t="s">
        <v>12</v>
      </c>
      <c r="L2221">
        <v>675</v>
      </c>
      <c r="M2221" t="s">
        <v>49</v>
      </c>
      <c r="N2221" t="s">
        <v>14</v>
      </c>
      <c r="O2221">
        <v>0.6119</v>
      </c>
      <c r="P2221">
        <v>413.03300000000002</v>
      </c>
      <c r="Q2221">
        <v>32.226399999999998</v>
      </c>
      <c r="R2221" s="7">
        <v>0.61189899999999997</v>
      </c>
      <c r="S2221" s="1">
        <v>413.03310299999998</v>
      </c>
      <c r="T2221" t="s">
        <v>315</v>
      </c>
      <c r="U2221" s="7">
        <v>32.226399999999998</v>
      </c>
      <c r="V2221" s="1">
        <v>13310.57</v>
      </c>
      <c r="W2221">
        <v>2026</v>
      </c>
    </row>
    <row r="2222" spans="1:23" hidden="1" x14ac:dyDescent="0.3">
      <c r="A2222">
        <v>72038569</v>
      </c>
      <c r="B2222" s="2">
        <v>46132</v>
      </c>
      <c r="C2222" t="s">
        <v>6980</v>
      </c>
      <c r="D2222" t="s">
        <v>9</v>
      </c>
      <c r="E2222" t="s">
        <v>10</v>
      </c>
      <c r="F2222" t="s">
        <v>6933</v>
      </c>
      <c r="G2222" t="s">
        <v>6934</v>
      </c>
      <c r="H2222" t="s">
        <v>1161</v>
      </c>
      <c r="I2222" t="s">
        <v>1162</v>
      </c>
      <c r="J2222" t="s">
        <v>59</v>
      </c>
      <c r="K2222" t="s">
        <v>12</v>
      </c>
      <c r="L2222">
        <v>72000</v>
      </c>
      <c r="M2222" t="s">
        <v>49</v>
      </c>
      <c r="N2222" t="s">
        <v>14</v>
      </c>
      <c r="O2222">
        <v>1.5900000000000001E-2</v>
      </c>
      <c r="P2222">
        <v>1144.8</v>
      </c>
      <c r="Q2222">
        <v>32.226399999999998</v>
      </c>
      <c r="R2222" s="7">
        <v>1.5900000000000001E-2</v>
      </c>
      <c r="S2222" s="1">
        <v>1144.7999150000001</v>
      </c>
      <c r="T2222" t="s">
        <v>315</v>
      </c>
      <c r="U2222" s="7">
        <v>32.226399999999998</v>
      </c>
      <c r="V2222" s="1">
        <v>36892.78</v>
      </c>
      <c r="W2222">
        <v>2026</v>
      </c>
    </row>
    <row r="2223" spans="1:23" x14ac:dyDescent="0.3">
      <c r="A2223">
        <v>72034775</v>
      </c>
      <c r="B2223" s="2">
        <v>46076</v>
      </c>
      <c r="C2223" t="s">
        <v>2459</v>
      </c>
      <c r="D2223" t="s">
        <v>335</v>
      </c>
      <c r="E2223" t="s">
        <v>336</v>
      </c>
      <c r="F2223" t="s">
        <v>4981</v>
      </c>
      <c r="G2223" t="s">
        <v>4982</v>
      </c>
      <c r="H2223" t="s">
        <v>3750</v>
      </c>
      <c r="I2223" t="s">
        <v>3751</v>
      </c>
      <c r="J2223" t="s">
        <v>31</v>
      </c>
      <c r="K2223" t="s">
        <v>12</v>
      </c>
      <c r="L2223">
        <v>738</v>
      </c>
      <c r="M2223" t="s">
        <v>13</v>
      </c>
      <c r="N2223" t="s">
        <v>14</v>
      </c>
      <c r="O2223">
        <v>13.5</v>
      </c>
      <c r="P2223">
        <v>9963</v>
      </c>
      <c r="Q2223">
        <v>31.196400000000001</v>
      </c>
      <c r="R2223" s="7">
        <v>13.5</v>
      </c>
      <c r="S2223" s="1">
        <v>9962.9998969999997</v>
      </c>
      <c r="T2223" t="s">
        <v>315</v>
      </c>
      <c r="U2223" s="7">
        <v>31.196400000000001</v>
      </c>
      <c r="V2223" s="1">
        <v>310809.73</v>
      </c>
      <c r="W2223">
        <v>2026</v>
      </c>
    </row>
    <row r="2224" spans="1:23" x14ac:dyDescent="0.3">
      <c r="A2224">
        <v>72034775</v>
      </c>
      <c r="B2224" s="2">
        <v>46076</v>
      </c>
      <c r="C2224" t="s">
        <v>2459</v>
      </c>
      <c r="D2224" t="s">
        <v>335</v>
      </c>
      <c r="E2224" t="s">
        <v>336</v>
      </c>
      <c r="F2224" t="s">
        <v>4981</v>
      </c>
      <c r="G2224" t="s">
        <v>4982</v>
      </c>
      <c r="H2224" t="s">
        <v>3750</v>
      </c>
      <c r="I2224" t="s">
        <v>3751</v>
      </c>
      <c r="J2224" t="s">
        <v>31</v>
      </c>
      <c r="K2224" t="s">
        <v>12</v>
      </c>
      <c r="L2224">
        <v>738</v>
      </c>
      <c r="M2224" t="s">
        <v>13</v>
      </c>
      <c r="N2224" t="s">
        <v>14</v>
      </c>
      <c r="O2224">
        <v>13.5</v>
      </c>
      <c r="P2224">
        <v>9963</v>
      </c>
      <c r="Q2224">
        <v>31.196400000000001</v>
      </c>
      <c r="R2224" s="7">
        <v>13.5</v>
      </c>
      <c r="S2224" s="1">
        <v>9962.9998969999997</v>
      </c>
      <c r="T2224" t="s">
        <v>315</v>
      </c>
      <c r="U2224" s="7">
        <v>31.196400000000001</v>
      </c>
      <c r="V2224" s="1">
        <v>310809.73</v>
      </c>
      <c r="W2224">
        <v>2026</v>
      </c>
    </row>
    <row r="2225" spans="1:23" x14ac:dyDescent="0.3">
      <c r="A2225">
        <v>72034775</v>
      </c>
      <c r="B2225" s="2">
        <v>46076</v>
      </c>
      <c r="C2225" t="s">
        <v>2459</v>
      </c>
      <c r="D2225" t="s">
        <v>335</v>
      </c>
      <c r="E2225" t="s">
        <v>336</v>
      </c>
      <c r="F2225" t="s">
        <v>4981</v>
      </c>
      <c r="G2225" t="s">
        <v>4982</v>
      </c>
      <c r="H2225" t="s">
        <v>3752</v>
      </c>
      <c r="I2225" t="s">
        <v>3753</v>
      </c>
      <c r="J2225" t="s">
        <v>31</v>
      </c>
      <c r="K2225" t="s">
        <v>12</v>
      </c>
      <c r="L2225">
        <v>594</v>
      </c>
      <c r="M2225" t="s">
        <v>13</v>
      </c>
      <c r="N2225" t="s">
        <v>14</v>
      </c>
      <c r="O2225">
        <v>15.15</v>
      </c>
      <c r="P2225">
        <v>8999.1</v>
      </c>
      <c r="Q2225">
        <v>31.196400000000001</v>
      </c>
      <c r="R2225" s="7">
        <v>15.15</v>
      </c>
      <c r="S2225" s="1">
        <v>8999.0998959999997</v>
      </c>
      <c r="T2225" t="s">
        <v>315</v>
      </c>
      <c r="U2225" s="7">
        <v>31.196400000000001</v>
      </c>
      <c r="V2225" s="1">
        <v>280739.52</v>
      </c>
      <c r="W2225">
        <v>2026</v>
      </c>
    </row>
    <row r="2226" spans="1:23" x14ac:dyDescent="0.3">
      <c r="A2226">
        <v>72034775</v>
      </c>
      <c r="B2226" s="2">
        <v>46076</v>
      </c>
      <c r="C2226" t="s">
        <v>2459</v>
      </c>
      <c r="D2226" t="s">
        <v>335</v>
      </c>
      <c r="E2226" t="s">
        <v>336</v>
      </c>
      <c r="F2226" t="s">
        <v>4981</v>
      </c>
      <c r="G2226" t="s">
        <v>4982</v>
      </c>
      <c r="H2226" t="s">
        <v>3752</v>
      </c>
      <c r="I2226" t="s">
        <v>3753</v>
      </c>
      <c r="J2226" t="s">
        <v>31</v>
      </c>
      <c r="K2226" t="s">
        <v>12</v>
      </c>
      <c r="L2226">
        <v>756</v>
      </c>
      <c r="M2226" t="s">
        <v>13</v>
      </c>
      <c r="N2226" t="s">
        <v>14</v>
      </c>
      <c r="O2226">
        <v>15.15</v>
      </c>
      <c r="P2226">
        <v>11453.4</v>
      </c>
      <c r="Q2226">
        <v>31.196400000000001</v>
      </c>
      <c r="R2226" s="7">
        <v>15.15</v>
      </c>
      <c r="S2226" s="1">
        <v>11453.400071</v>
      </c>
      <c r="T2226" t="s">
        <v>315</v>
      </c>
      <c r="U2226" s="7">
        <v>31.196400000000001</v>
      </c>
      <c r="V2226" s="1">
        <v>357304.85</v>
      </c>
      <c r="W2226">
        <v>2026</v>
      </c>
    </row>
    <row r="2227" spans="1:23" x14ac:dyDescent="0.3">
      <c r="A2227">
        <v>72034775</v>
      </c>
      <c r="B2227" s="2">
        <v>46076</v>
      </c>
      <c r="C2227" t="s">
        <v>2459</v>
      </c>
      <c r="D2227" t="s">
        <v>335</v>
      </c>
      <c r="E2227" t="s">
        <v>336</v>
      </c>
      <c r="F2227" t="s">
        <v>4981</v>
      </c>
      <c r="G2227" t="s">
        <v>4982</v>
      </c>
      <c r="H2227" t="s">
        <v>3117</v>
      </c>
      <c r="I2227" t="s">
        <v>3118</v>
      </c>
      <c r="J2227" t="s">
        <v>31</v>
      </c>
      <c r="K2227" t="s">
        <v>12</v>
      </c>
      <c r="L2227">
        <v>720</v>
      </c>
      <c r="M2227" t="s">
        <v>13</v>
      </c>
      <c r="N2227" t="s">
        <v>14</v>
      </c>
      <c r="O2227">
        <v>17.5</v>
      </c>
      <c r="P2227">
        <v>12600</v>
      </c>
      <c r="Q2227">
        <v>31.196400000000001</v>
      </c>
      <c r="R2227" s="7">
        <v>17.5</v>
      </c>
      <c r="S2227" s="1">
        <v>12600</v>
      </c>
      <c r="T2227" t="s">
        <v>315</v>
      </c>
      <c r="U2227" s="7">
        <v>31.196400000000001</v>
      </c>
      <c r="V2227" s="1">
        <v>393074.64</v>
      </c>
      <c r="W2227">
        <v>2026</v>
      </c>
    </row>
    <row r="2228" spans="1:23" x14ac:dyDescent="0.3">
      <c r="A2228">
        <v>72034775</v>
      </c>
      <c r="B2228" s="2">
        <v>46076</v>
      </c>
      <c r="C2228" t="s">
        <v>2459</v>
      </c>
      <c r="D2228" t="s">
        <v>335</v>
      </c>
      <c r="E2228" t="s">
        <v>336</v>
      </c>
      <c r="F2228" t="s">
        <v>4981</v>
      </c>
      <c r="G2228" t="s">
        <v>4982</v>
      </c>
      <c r="H2228" t="s">
        <v>3117</v>
      </c>
      <c r="I2228" t="s">
        <v>3118</v>
      </c>
      <c r="J2228" t="s">
        <v>31</v>
      </c>
      <c r="K2228" t="s">
        <v>12</v>
      </c>
      <c r="L2228">
        <v>720</v>
      </c>
      <c r="M2228" t="s">
        <v>13</v>
      </c>
      <c r="N2228" t="s">
        <v>14</v>
      </c>
      <c r="O2228">
        <v>17.5</v>
      </c>
      <c r="P2228">
        <v>12600</v>
      </c>
      <c r="Q2228">
        <v>31.196400000000001</v>
      </c>
      <c r="R2228" s="7">
        <v>17.5</v>
      </c>
      <c r="S2228" s="1">
        <v>12600</v>
      </c>
      <c r="T2228" t="s">
        <v>315</v>
      </c>
      <c r="U2228" s="7">
        <v>31.196400000000001</v>
      </c>
      <c r="V2228" s="1">
        <v>393074.64</v>
      </c>
      <c r="W2228">
        <v>2026</v>
      </c>
    </row>
    <row r="2229" spans="1:23" x14ac:dyDescent="0.3">
      <c r="A2229">
        <v>72034775</v>
      </c>
      <c r="B2229" s="2">
        <v>46076</v>
      </c>
      <c r="C2229" t="s">
        <v>2459</v>
      </c>
      <c r="D2229" t="s">
        <v>335</v>
      </c>
      <c r="E2229" t="s">
        <v>336</v>
      </c>
      <c r="F2229" t="s">
        <v>4981</v>
      </c>
      <c r="G2229" t="s">
        <v>4982</v>
      </c>
      <c r="H2229" t="s">
        <v>3117</v>
      </c>
      <c r="I2229" t="s">
        <v>3118</v>
      </c>
      <c r="J2229" t="s">
        <v>31</v>
      </c>
      <c r="K2229" t="s">
        <v>12</v>
      </c>
      <c r="L2229">
        <v>720</v>
      </c>
      <c r="M2229" t="s">
        <v>13</v>
      </c>
      <c r="N2229" t="s">
        <v>14</v>
      </c>
      <c r="O2229">
        <v>17.5</v>
      </c>
      <c r="P2229">
        <v>12600</v>
      </c>
      <c r="Q2229">
        <v>31.196400000000001</v>
      </c>
      <c r="R2229" s="7">
        <v>17.5</v>
      </c>
      <c r="S2229" s="1">
        <v>12600</v>
      </c>
      <c r="T2229" t="s">
        <v>315</v>
      </c>
      <c r="U2229" s="7">
        <v>31.196400000000001</v>
      </c>
      <c r="V2229" s="1">
        <v>393074.64</v>
      </c>
      <c r="W2229">
        <v>2026</v>
      </c>
    </row>
    <row r="2230" spans="1:23" x14ac:dyDescent="0.3">
      <c r="A2230">
        <v>72034776</v>
      </c>
      <c r="B2230" s="2">
        <v>46076</v>
      </c>
      <c r="C2230" t="s">
        <v>2507</v>
      </c>
      <c r="D2230" t="s">
        <v>335</v>
      </c>
      <c r="E2230" t="s">
        <v>336</v>
      </c>
      <c r="F2230" t="s">
        <v>4983</v>
      </c>
      <c r="G2230" t="s">
        <v>4984</v>
      </c>
      <c r="H2230" t="s">
        <v>4985</v>
      </c>
      <c r="I2230" t="s">
        <v>4986</v>
      </c>
      <c r="J2230" t="s">
        <v>31</v>
      </c>
      <c r="K2230" t="s">
        <v>12</v>
      </c>
      <c r="L2230">
        <v>216</v>
      </c>
      <c r="M2230" t="s">
        <v>13</v>
      </c>
      <c r="N2230" t="s">
        <v>14</v>
      </c>
      <c r="O2230">
        <v>14.3</v>
      </c>
      <c r="P2230">
        <v>3088.8</v>
      </c>
      <c r="Q2230">
        <v>31.196400000000001</v>
      </c>
      <c r="R2230" s="7">
        <v>14.3</v>
      </c>
      <c r="S2230" s="1">
        <v>3088.7999890000001</v>
      </c>
      <c r="T2230" t="s">
        <v>315</v>
      </c>
      <c r="U2230" s="7">
        <v>31.196400000000001</v>
      </c>
      <c r="V2230" s="1">
        <v>96359.44</v>
      </c>
      <c r="W2230">
        <v>2026</v>
      </c>
    </row>
    <row r="2231" spans="1:23" x14ac:dyDescent="0.3">
      <c r="A2231">
        <v>72034775</v>
      </c>
      <c r="B2231" s="2">
        <v>46076</v>
      </c>
      <c r="C2231" t="s">
        <v>2459</v>
      </c>
      <c r="D2231" t="s">
        <v>335</v>
      </c>
      <c r="E2231" t="s">
        <v>336</v>
      </c>
      <c r="F2231" t="s">
        <v>4979</v>
      </c>
      <c r="G2231" t="s">
        <v>4980</v>
      </c>
      <c r="H2231" t="s">
        <v>3750</v>
      </c>
      <c r="I2231" t="s">
        <v>3751</v>
      </c>
      <c r="J2231" t="s">
        <v>31</v>
      </c>
      <c r="K2231" t="s">
        <v>12</v>
      </c>
      <c r="L2231">
        <v>234</v>
      </c>
      <c r="M2231" t="s">
        <v>13</v>
      </c>
      <c r="N2231" t="s">
        <v>14</v>
      </c>
      <c r="O2231">
        <v>13.5</v>
      </c>
      <c r="P2231">
        <v>3159</v>
      </c>
      <c r="Q2231">
        <v>31.196400000000001</v>
      </c>
      <c r="R2231" s="7">
        <v>13.5</v>
      </c>
      <c r="S2231" s="1">
        <v>3159.0000759999998</v>
      </c>
      <c r="T2231" t="s">
        <v>315</v>
      </c>
      <c r="U2231" s="7">
        <v>31.196400000000001</v>
      </c>
      <c r="V2231" s="1">
        <v>98549.43</v>
      </c>
      <c r="W2231">
        <v>2026</v>
      </c>
    </row>
    <row r="2232" spans="1:23" x14ac:dyDescent="0.3">
      <c r="A2232">
        <v>72034775</v>
      </c>
      <c r="B2232" s="2">
        <v>46076</v>
      </c>
      <c r="C2232" t="s">
        <v>2459</v>
      </c>
      <c r="D2232" t="s">
        <v>335</v>
      </c>
      <c r="E2232" t="s">
        <v>336</v>
      </c>
      <c r="F2232" t="s">
        <v>4979</v>
      </c>
      <c r="G2232" t="s">
        <v>4980</v>
      </c>
      <c r="H2232" t="s">
        <v>3750</v>
      </c>
      <c r="I2232" t="s">
        <v>3751</v>
      </c>
      <c r="J2232" t="s">
        <v>31</v>
      </c>
      <c r="K2232" t="s">
        <v>12</v>
      </c>
      <c r="L2232">
        <v>684</v>
      </c>
      <c r="M2232" t="s">
        <v>13</v>
      </c>
      <c r="N2232" t="s">
        <v>14</v>
      </c>
      <c r="O2232">
        <v>13.5</v>
      </c>
      <c r="P2232">
        <v>9234</v>
      </c>
      <c r="Q2232">
        <v>31.196400000000001</v>
      </c>
      <c r="R2232" s="7">
        <v>13.5</v>
      </c>
      <c r="S2232" s="1">
        <v>9234.0000760000003</v>
      </c>
      <c r="T2232" t="s">
        <v>315</v>
      </c>
      <c r="U2232" s="7">
        <v>31.196400000000001</v>
      </c>
      <c r="V2232" s="1">
        <v>288067.56</v>
      </c>
      <c r="W2232">
        <v>2026</v>
      </c>
    </row>
    <row r="2233" spans="1:23" x14ac:dyDescent="0.3">
      <c r="A2233">
        <v>72034775</v>
      </c>
      <c r="B2233" s="2">
        <v>46076</v>
      </c>
      <c r="C2233" t="s">
        <v>2459</v>
      </c>
      <c r="D2233" t="s">
        <v>335</v>
      </c>
      <c r="E2233" t="s">
        <v>336</v>
      </c>
      <c r="F2233" t="s">
        <v>4979</v>
      </c>
      <c r="G2233" t="s">
        <v>4980</v>
      </c>
      <c r="H2233" t="s">
        <v>3750</v>
      </c>
      <c r="I2233" t="s">
        <v>3751</v>
      </c>
      <c r="J2233" t="s">
        <v>31</v>
      </c>
      <c r="K2233" t="s">
        <v>12</v>
      </c>
      <c r="L2233">
        <v>738</v>
      </c>
      <c r="M2233" t="s">
        <v>13</v>
      </c>
      <c r="N2233" t="s">
        <v>14</v>
      </c>
      <c r="O2233">
        <v>13.5</v>
      </c>
      <c r="P2233">
        <v>9963</v>
      </c>
      <c r="Q2233">
        <v>31.196400000000001</v>
      </c>
      <c r="R2233" s="7">
        <v>13.5</v>
      </c>
      <c r="S2233" s="1">
        <v>9962.9998969999997</v>
      </c>
      <c r="T2233" t="s">
        <v>315</v>
      </c>
      <c r="U2233" s="7">
        <v>31.196400000000001</v>
      </c>
      <c r="V2233" s="1">
        <v>310809.73</v>
      </c>
      <c r="W2233">
        <v>2026</v>
      </c>
    </row>
    <row r="2234" spans="1:23" x14ac:dyDescent="0.3">
      <c r="A2234">
        <v>72035370</v>
      </c>
      <c r="B2234" s="2">
        <v>46076</v>
      </c>
      <c r="C2234" t="s">
        <v>2490</v>
      </c>
      <c r="D2234" t="s">
        <v>335</v>
      </c>
      <c r="E2234" t="s">
        <v>336</v>
      </c>
      <c r="F2234" t="s">
        <v>4979</v>
      </c>
      <c r="G2234" t="s">
        <v>4980</v>
      </c>
      <c r="H2234" t="s">
        <v>3117</v>
      </c>
      <c r="I2234" t="s">
        <v>3118</v>
      </c>
      <c r="J2234" t="s">
        <v>31</v>
      </c>
      <c r="K2234" t="s">
        <v>12</v>
      </c>
      <c r="L2234">
        <v>486</v>
      </c>
      <c r="M2234" t="s">
        <v>13</v>
      </c>
      <c r="N2234" t="s">
        <v>14</v>
      </c>
      <c r="O2234">
        <v>17.5</v>
      </c>
      <c r="P2234">
        <v>8505</v>
      </c>
      <c r="Q2234">
        <v>31.196400000000001</v>
      </c>
      <c r="R2234" s="7">
        <v>17.5</v>
      </c>
      <c r="S2234" s="1">
        <v>8504.9999349999998</v>
      </c>
      <c r="T2234" t="s">
        <v>315</v>
      </c>
      <c r="U2234" s="7">
        <v>31.196400000000001</v>
      </c>
      <c r="V2234" s="1">
        <v>265325.38</v>
      </c>
      <c r="W2234">
        <v>2026</v>
      </c>
    </row>
    <row r="2235" spans="1:23" x14ac:dyDescent="0.3">
      <c r="A2235">
        <v>72035371</v>
      </c>
      <c r="B2235" s="2">
        <v>46076</v>
      </c>
      <c r="C2235" t="s">
        <v>2490</v>
      </c>
      <c r="D2235" t="s">
        <v>335</v>
      </c>
      <c r="E2235" t="s">
        <v>336</v>
      </c>
      <c r="F2235" t="s">
        <v>4979</v>
      </c>
      <c r="G2235" t="s">
        <v>4980</v>
      </c>
      <c r="H2235" t="s">
        <v>3119</v>
      </c>
      <c r="I2235" t="s">
        <v>3120</v>
      </c>
      <c r="J2235" t="s">
        <v>31</v>
      </c>
      <c r="K2235" t="s">
        <v>48</v>
      </c>
      <c r="L2235">
        <v>300</v>
      </c>
      <c r="M2235" t="s">
        <v>13</v>
      </c>
      <c r="N2235" t="s">
        <v>14</v>
      </c>
      <c r="O2235">
        <v>16.2</v>
      </c>
      <c r="P2235">
        <v>4860</v>
      </c>
      <c r="Q2235">
        <v>31.196400000000001</v>
      </c>
      <c r="R2235" s="7">
        <v>16.2</v>
      </c>
      <c r="S2235" s="1">
        <v>4859.999871</v>
      </c>
      <c r="T2235" t="s">
        <v>315</v>
      </c>
      <c r="U2235" s="7">
        <v>31.196400000000001</v>
      </c>
      <c r="V2235" s="1">
        <v>151614.5</v>
      </c>
      <c r="W2235">
        <v>2026</v>
      </c>
    </row>
    <row r="2236" spans="1:23" x14ac:dyDescent="0.3">
      <c r="A2236">
        <v>72038230</v>
      </c>
      <c r="B2236" s="2">
        <v>46076</v>
      </c>
      <c r="C2236" t="s">
        <v>4731</v>
      </c>
      <c r="D2236" t="s">
        <v>1246</v>
      </c>
      <c r="E2236" t="s">
        <v>1247</v>
      </c>
      <c r="F2236" t="s">
        <v>4732</v>
      </c>
      <c r="G2236" t="s">
        <v>4733</v>
      </c>
      <c r="H2236" t="s">
        <v>1248</v>
      </c>
      <c r="I2236" t="s">
        <v>1249</v>
      </c>
      <c r="J2236" t="s">
        <v>1250</v>
      </c>
      <c r="K2236" t="s">
        <v>178</v>
      </c>
      <c r="L2236">
        <v>30</v>
      </c>
      <c r="M2236" t="s">
        <v>49</v>
      </c>
      <c r="N2236" t="s">
        <v>21</v>
      </c>
      <c r="O2236">
        <v>1210</v>
      </c>
      <c r="P2236">
        <v>36300</v>
      </c>
      <c r="Q2236">
        <v>1</v>
      </c>
      <c r="R2236" s="7">
        <v>38.786526000000002</v>
      </c>
      <c r="S2236" s="1">
        <v>1163.5957989999999</v>
      </c>
      <c r="T2236" t="s">
        <v>315</v>
      </c>
      <c r="U2236" s="7">
        <v>31.196400000000001</v>
      </c>
      <c r="V2236" s="1">
        <v>36300</v>
      </c>
      <c r="W2236">
        <v>2026</v>
      </c>
    </row>
    <row r="2237" spans="1:23" x14ac:dyDescent="0.3">
      <c r="A2237">
        <v>72038350</v>
      </c>
      <c r="B2237" s="2">
        <v>46076</v>
      </c>
      <c r="C2237" t="s">
        <v>4724</v>
      </c>
      <c r="D2237" t="s">
        <v>4734</v>
      </c>
      <c r="E2237" t="s">
        <v>4735</v>
      </c>
      <c r="F2237" t="s">
        <v>4736</v>
      </c>
      <c r="G2237" t="s">
        <v>4737</v>
      </c>
      <c r="H2237" t="s">
        <v>4738</v>
      </c>
      <c r="I2237" t="s">
        <v>4739</v>
      </c>
      <c r="J2237" t="s">
        <v>112</v>
      </c>
      <c r="K2237" t="s">
        <v>12</v>
      </c>
      <c r="L2237">
        <v>1000</v>
      </c>
      <c r="M2237" t="s">
        <v>49</v>
      </c>
      <c r="N2237" t="s">
        <v>21</v>
      </c>
      <c r="O2237">
        <v>1.5</v>
      </c>
      <c r="P2237">
        <v>1500</v>
      </c>
      <c r="Q2237">
        <v>1</v>
      </c>
      <c r="R2237" s="7">
        <v>4.8082E-2</v>
      </c>
      <c r="S2237" s="1">
        <v>48.082470999999998</v>
      </c>
      <c r="T2237" t="s">
        <v>315</v>
      </c>
      <c r="U2237" s="7">
        <v>31.196400000000001</v>
      </c>
      <c r="V2237" s="1">
        <v>1500</v>
      </c>
      <c r="W2237">
        <v>2026</v>
      </c>
    </row>
    <row r="2238" spans="1:23" x14ac:dyDescent="0.3">
      <c r="A2238">
        <v>72038350</v>
      </c>
      <c r="B2238" s="2">
        <v>46076</v>
      </c>
      <c r="C2238" t="s">
        <v>4724</v>
      </c>
      <c r="D2238" t="s">
        <v>4734</v>
      </c>
      <c r="E2238" t="s">
        <v>4735</v>
      </c>
      <c r="F2238" t="s">
        <v>4736</v>
      </c>
      <c r="G2238" t="s">
        <v>4737</v>
      </c>
      <c r="H2238" t="s">
        <v>4740</v>
      </c>
      <c r="I2238" t="s">
        <v>4741</v>
      </c>
      <c r="J2238" t="s">
        <v>112</v>
      </c>
      <c r="K2238" t="s">
        <v>12</v>
      </c>
      <c r="L2238">
        <v>1000</v>
      </c>
      <c r="M2238" t="s">
        <v>49</v>
      </c>
      <c r="N2238" t="s">
        <v>21</v>
      </c>
      <c r="O2238">
        <v>1.75</v>
      </c>
      <c r="P2238">
        <v>1750</v>
      </c>
      <c r="Q2238">
        <v>1</v>
      </c>
      <c r="R2238" s="7">
        <v>5.6096E-2</v>
      </c>
      <c r="S2238" s="1">
        <v>56.096215999999998</v>
      </c>
      <c r="T2238" t="s">
        <v>315</v>
      </c>
      <c r="U2238" s="7">
        <v>31.196400000000001</v>
      </c>
      <c r="V2238" s="1">
        <v>1750</v>
      </c>
      <c r="W2238">
        <v>2026</v>
      </c>
    </row>
    <row r="2239" spans="1:23" x14ac:dyDescent="0.3">
      <c r="A2239">
        <v>72038358</v>
      </c>
      <c r="B2239" s="2">
        <v>46076</v>
      </c>
      <c r="C2239" t="s">
        <v>4756</v>
      </c>
      <c r="D2239" t="s">
        <v>180</v>
      </c>
      <c r="E2239" t="s">
        <v>181</v>
      </c>
      <c r="F2239" t="s">
        <v>5596</v>
      </c>
      <c r="G2239" t="s">
        <v>5597</v>
      </c>
      <c r="H2239" t="s">
        <v>182</v>
      </c>
      <c r="I2239" t="s">
        <v>2200</v>
      </c>
      <c r="J2239" t="s">
        <v>98</v>
      </c>
      <c r="K2239" t="s">
        <v>557</v>
      </c>
      <c r="L2239">
        <v>14</v>
      </c>
      <c r="M2239" t="s">
        <v>114</v>
      </c>
      <c r="N2239" t="s">
        <v>21</v>
      </c>
      <c r="O2239">
        <v>458.42860000000002</v>
      </c>
      <c r="P2239">
        <v>6418</v>
      </c>
      <c r="Q2239">
        <v>1</v>
      </c>
      <c r="R2239" s="7">
        <v>14.694919000000001</v>
      </c>
      <c r="S2239" s="1">
        <v>205.72886600000001</v>
      </c>
      <c r="T2239" t="s">
        <v>315</v>
      </c>
      <c r="U2239" s="7">
        <v>31.196400000000001</v>
      </c>
      <c r="V2239" s="1">
        <v>6418</v>
      </c>
      <c r="W2239">
        <v>2026</v>
      </c>
    </row>
    <row r="2240" spans="1:23" x14ac:dyDescent="0.3">
      <c r="A2240">
        <v>72038358</v>
      </c>
      <c r="B2240" s="2">
        <v>46076</v>
      </c>
      <c r="C2240" t="s">
        <v>4756</v>
      </c>
      <c r="D2240" t="s">
        <v>180</v>
      </c>
      <c r="E2240" t="s">
        <v>181</v>
      </c>
      <c r="F2240" t="s">
        <v>5596</v>
      </c>
      <c r="G2240" t="s">
        <v>5597</v>
      </c>
      <c r="H2240" t="s">
        <v>183</v>
      </c>
      <c r="I2240" t="s">
        <v>2201</v>
      </c>
      <c r="J2240" t="s">
        <v>98</v>
      </c>
      <c r="K2240" t="s">
        <v>557</v>
      </c>
      <c r="L2240">
        <v>70</v>
      </c>
      <c r="M2240" t="s">
        <v>114</v>
      </c>
      <c r="N2240" t="s">
        <v>21</v>
      </c>
      <c r="O2240">
        <v>128.42859999999999</v>
      </c>
      <c r="P2240">
        <v>8990</v>
      </c>
      <c r="Q2240">
        <v>1</v>
      </c>
      <c r="R2240" s="7">
        <v>4.1167759999999998</v>
      </c>
      <c r="S2240" s="1">
        <v>288.17427600000002</v>
      </c>
      <c r="T2240" t="s">
        <v>315</v>
      </c>
      <c r="U2240" s="7">
        <v>31.196400000000001</v>
      </c>
      <c r="V2240" s="1">
        <v>8990</v>
      </c>
      <c r="W2240">
        <v>2026</v>
      </c>
    </row>
    <row r="2241" spans="1:23" x14ac:dyDescent="0.3">
      <c r="A2241">
        <v>72036843</v>
      </c>
      <c r="B2241" s="2">
        <v>46076</v>
      </c>
      <c r="C2241" t="s">
        <v>2687</v>
      </c>
      <c r="D2241" t="s">
        <v>19</v>
      </c>
      <c r="E2241" t="s">
        <v>20</v>
      </c>
      <c r="F2241" t="s">
        <v>5444</v>
      </c>
      <c r="G2241" t="s">
        <v>5445</v>
      </c>
      <c r="H2241" t="s">
        <v>5432</v>
      </c>
      <c r="I2241" t="s">
        <v>5433</v>
      </c>
      <c r="J2241" t="s">
        <v>11</v>
      </c>
      <c r="K2241" t="s">
        <v>48</v>
      </c>
      <c r="L2241">
        <v>667</v>
      </c>
      <c r="M2241" t="s">
        <v>13</v>
      </c>
      <c r="N2241" t="s">
        <v>21</v>
      </c>
      <c r="O2241">
        <v>115.4111</v>
      </c>
      <c r="P2241">
        <v>76979.199999999997</v>
      </c>
      <c r="Q2241">
        <v>1</v>
      </c>
      <c r="R2241" s="7">
        <v>3.6995</v>
      </c>
      <c r="S2241" s="1">
        <v>2467.5667699999999</v>
      </c>
      <c r="T2241" t="s">
        <v>315</v>
      </c>
      <c r="U2241" s="7">
        <v>31.196400000000001</v>
      </c>
      <c r="V2241" s="1">
        <v>76979.199999999997</v>
      </c>
      <c r="W2241">
        <v>2026</v>
      </c>
    </row>
    <row r="2242" spans="1:23" x14ac:dyDescent="0.3">
      <c r="A2242">
        <v>72036987</v>
      </c>
      <c r="B2242" s="2">
        <v>46076</v>
      </c>
      <c r="C2242" t="s">
        <v>2674</v>
      </c>
      <c r="D2242" t="s">
        <v>19</v>
      </c>
      <c r="E2242" t="s">
        <v>20</v>
      </c>
      <c r="F2242" t="s">
        <v>5444</v>
      </c>
      <c r="G2242" t="s">
        <v>5445</v>
      </c>
      <c r="H2242" t="s">
        <v>5446</v>
      </c>
      <c r="I2242" t="s">
        <v>5447</v>
      </c>
      <c r="J2242" t="s">
        <v>11</v>
      </c>
      <c r="K2242" t="s">
        <v>48</v>
      </c>
      <c r="L2242">
        <v>3131</v>
      </c>
      <c r="M2242" t="s">
        <v>13</v>
      </c>
      <c r="N2242" t="s">
        <v>21</v>
      </c>
      <c r="O2242">
        <v>115.4111</v>
      </c>
      <c r="P2242">
        <v>361352.15</v>
      </c>
      <c r="Q2242">
        <v>1</v>
      </c>
      <c r="R2242" s="7">
        <v>3.6995</v>
      </c>
      <c r="S2242" s="1">
        <v>11583.136194999999</v>
      </c>
      <c r="T2242" t="s">
        <v>315</v>
      </c>
      <c r="U2242" s="7">
        <v>31.196400000000001</v>
      </c>
      <c r="V2242" s="1">
        <v>361352.15</v>
      </c>
      <c r="W2242">
        <v>2026</v>
      </c>
    </row>
    <row r="2243" spans="1:23" x14ac:dyDescent="0.3">
      <c r="A2243">
        <v>72037193</v>
      </c>
      <c r="B2243" s="2">
        <v>46076</v>
      </c>
      <c r="C2243" t="s">
        <v>2958</v>
      </c>
      <c r="D2243" t="s">
        <v>19</v>
      </c>
      <c r="E2243" t="s">
        <v>20</v>
      </c>
      <c r="F2243" t="s">
        <v>5444</v>
      </c>
      <c r="G2243" t="s">
        <v>5445</v>
      </c>
      <c r="H2243" t="s">
        <v>123</v>
      </c>
      <c r="I2243" t="s">
        <v>124</v>
      </c>
      <c r="J2243" t="s">
        <v>11</v>
      </c>
      <c r="K2243" t="s">
        <v>48</v>
      </c>
      <c r="L2243">
        <v>3070</v>
      </c>
      <c r="M2243" t="s">
        <v>13</v>
      </c>
      <c r="N2243" t="s">
        <v>21</v>
      </c>
      <c r="O2243">
        <v>120.8001</v>
      </c>
      <c r="P2243">
        <v>370856.31</v>
      </c>
      <c r="Q2243">
        <v>1</v>
      </c>
      <c r="R2243" s="7">
        <v>3.8722439999999998</v>
      </c>
      <c r="S2243" s="1">
        <v>11887.791859999999</v>
      </c>
      <c r="T2243" t="s">
        <v>315</v>
      </c>
      <c r="U2243" s="7">
        <v>31.196400000000001</v>
      </c>
      <c r="V2243" s="1">
        <v>370856.31</v>
      </c>
      <c r="W2243">
        <v>2026</v>
      </c>
    </row>
    <row r="2244" spans="1:23" x14ac:dyDescent="0.3">
      <c r="A2244">
        <v>72037193</v>
      </c>
      <c r="B2244" s="2">
        <v>46076</v>
      </c>
      <c r="C2244" t="s">
        <v>2958</v>
      </c>
      <c r="D2244" t="s">
        <v>19</v>
      </c>
      <c r="E2244" t="s">
        <v>20</v>
      </c>
      <c r="F2244" t="s">
        <v>5444</v>
      </c>
      <c r="G2244" t="s">
        <v>5445</v>
      </c>
      <c r="H2244" t="s">
        <v>1885</v>
      </c>
      <c r="I2244" t="s">
        <v>1886</v>
      </c>
      <c r="J2244" t="s">
        <v>11</v>
      </c>
      <c r="K2244" t="s">
        <v>48</v>
      </c>
      <c r="L2244">
        <v>1044</v>
      </c>
      <c r="M2244" t="s">
        <v>13</v>
      </c>
      <c r="N2244" t="s">
        <v>21</v>
      </c>
      <c r="O2244">
        <v>121.43170000000001</v>
      </c>
      <c r="P2244">
        <v>126774.69</v>
      </c>
      <c r="Q2244">
        <v>1</v>
      </c>
      <c r="R2244" s="7">
        <v>3.89249</v>
      </c>
      <c r="S2244" s="1">
        <v>4063.760241</v>
      </c>
      <c r="T2244" t="s">
        <v>315</v>
      </c>
      <c r="U2244" s="7">
        <v>31.196400000000001</v>
      </c>
      <c r="V2244" s="1">
        <v>126774.69</v>
      </c>
      <c r="W2244">
        <v>2026</v>
      </c>
    </row>
    <row r="2245" spans="1:23" x14ac:dyDescent="0.3">
      <c r="A2245">
        <v>72037519</v>
      </c>
      <c r="B2245" s="2">
        <v>46076</v>
      </c>
      <c r="C2245" t="s">
        <v>3271</v>
      </c>
      <c r="D2245" t="s">
        <v>19</v>
      </c>
      <c r="E2245" t="s">
        <v>20</v>
      </c>
      <c r="F2245" t="s">
        <v>5444</v>
      </c>
      <c r="G2245" t="s">
        <v>5445</v>
      </c>
      <c r="H2245" t="s">
        <v>5448</v>
      </c>
      <c r="I2245" t="s">
        <v>5449</v>
      </c>
      <c r="J2245" t="s">
        <v>11</v>
      </c>
      <c r="K2245" t="s">
        <v>48</v>
      </c>
      <c r="L2245">
        <v>1030</v>
      </c>
      <c r="M2245" t="s">
        <v>13</v>
      </c>
      <c r="N2245" t="s">
        <v>21</v>
      </c>
      <c r="O2245">
        <v>121.43170000000001</v>
      </c>
      <c r="P2245">
        <v>125074.65</v>
      </c>
      <c r="Q2245">
        <v>1</v>
      </c>
      <c r="R2245" s="7">
        <v>3.89249</v>
      </c>
      <c r="S2245" s="1">
        <v>4009.265492</v>
      </c>
      <c r="T2245" t="s">
        <v>315</v>
      </c>
      <c r="U2245" s="7">
        <v>31.196400000000001</v>
      </c>
      <c r="V2245" s="1">
        <v>125074.65</v>
      </c>
      <c r="W2245">
        <v>2026</v>
      </c>
    </row>
    <row r="2246" spans="1:23" x14ac:dyDescent="0.3">
      <c r="A2246">
        <v>72037519</v>
      </c>
      <c r="B2246" s="2">
        <v>46076</v>
      </c>
      <c r="C2246" t="s">
        <v>3271</v>
      </c>
      <c r="D2246" t="s">
        <v>19</v>
      </c>
      <c r="E2246" t="s">
        <v>20</v>
      </c>
      <c r="F2246" t="s">
        <v>5444</v>
      </c>
      <c r="G2246" t="s">
        <v>5445</v>
      </c>
      <c r="H2246" t="s">
        <v>5450</v>
      </c>
      <c r="I2246" t="s">
        <v>5451</v>
      </c>
      <c r="J2246" t="s">
        <v>11</v>
      </c>
      <c r="K2246" t="s">
        <v>48</v>
      </c>
      <c r="L2246">
        <v>2045</v>
      </c>
      <c r="M2246" t="s">
        <v>13</v>
      </c>
      <c r="N2246" t="s">
        <v>21</v>
      </c>
      <c r="O2246">
        <v>120.8001</v>
      </c>
      <c r="P2246">
        <v>247036.2</v>
      </c>
      <c r="Q2246">
        <v>1</v>
      </c>
      <c r="R2246" s="7">
        <v>3.8722439999999998</v>
      </c>
      <c r="S2246" s="1">
        <v>7918.7406229999997</v>
      </c>
      <c r="T2246" t="s">
        <v>315</v>
      </c>
      <c r="U2246" s="7">
        <v>31.196400000000001</v>
      </c>
      <c r="V2246" s="1">
        <v>247036.2</v>
      </c>
      <c r="W2246">
        <v>2026</v>
      </c>
    </row>
    <row r="2247" spans="1:23" x14ac:dyDescent="0.3">
      <c r="A2247">
        <v>72037944</v>
      </c>
      <c r="B2247" s="2">
        <v>46076</v>
      </c>
      <c r="C2247" t="s">
        <v>4270</v>
      </c>
      <c r="D2247" t="s">
        <v>19</v>
      </c>
      <c r="E2247" t="s">
        <v>20</v>
      </c>
      <c r="F2247" t="s">
        <v>5444</v>
      </c>
      <c r="G2247" t="s">
        <v>5445</v>
      </c>
      <c r="H2247" t="s">
        <v>121</v>
      </c>
      <c r="I2247" t="s">
        <v>122</v>
      </c>
      <c r="J2247" t="s">
        <v>11</v>
      </c>
      <c r="K2247" t="s">
        <v>48</v>
      </c>
      <c r="L2247">
        <v>1035</v>
      </c>
      <c r="M2247" t="s">
        <v>13</v>
      </c>
      <c r="N2247" t="s">
        <v>21</v>
      </c>
      <c r="O2247">
        <v>121.43170000000001</v>
      </c>
      <c r="P2247">
        <v>125681.81</v>
      </c>
      <c r="Q2247">
        <v>1</v>
      </c>
      <c r="R2247" s="7">
        <v>3.89249</v>
      </c>
      <c r="S2247" s="1">
        <v>4028.7279939999999</v>
      </c>
      <c r="T2247" t="s">
        <v>315</v>
      </c>
      <c r="U2247" s="7">
        <v>31.196400000000001</v>
      </c>
      <c r="V2247" s="1">
        <v>125681.81</v>
      </c>
      <c r="W2247">
        <v>2026</v>
      </c>
    </row>
    <row r="2248" spans="1:23" x14ac:dyDescent="0.3">
      <c r="A2248">
        <v>72036277</v>
      </c>
      <c r="B2248" s="2">
        <v>46074</v>
      </c>
      <c r="C2248" t="s">
        <v>2544</v>
      </c>
      <c r="D2248" t="s">
        <v>9</v>
      </c>
      <c r="E2248" t="s">
        <v>10</v>
      </c>
      <c r="F2248" t="s">
        <v>3922</v>
      </c>
      <c r="G2248" t="s">
        <v>3923</v>
      </c>
      <c r="H2248" t="s">
        <v>2619</v>
      </c>
      <c r="I2248" t="s">
        <v>2620</v>
      </c>
      <c r="J2248" t="s">
        <v>50</v>
      </c>
      <c r="K2248" t="s">
        <v>12</v>
      </c>
      <c r="L2248">
        <v>2550</v>
      </c>
      <c r="M2248" t="s">
        <v>49</v>
      </c>
      <c r="N2248" t="s">
        <v>14</v>
      </c>
      <c r="O2248">
        <v>0.53969999999999996</v>
      </c>
      <c r="P2248">
        <v>1376.2349999999999</v>
      </c>
      <c r="Q2248">
        <v>31.347000000000001</v>
      </c>
      <c r="R2248" s="7">
        <v>0.53969999999999996</v>
      </c>
      <c r="S2248" s="1">
        <v>1376.235046</v>
      </c>
      <c r="T2248" t="s">
        <v>315</v>
      </c>
      <c r="U2248" s="7">
        <v>31.347000000000001</v>
      </c>
      <c r="V2248" s="1">
        <v>43140.84</v>
      </c>
      <c r="W2248">
        <v>2026</v>
      </c>
    </row>
    <row r="2249" spans="1:23" x14ac:dyDescent="0.3">
      <c r="A2249">
        <v>72035975</v>
      </c>
      <c r="B2249" s="2">
        <v>46074</v>
      </c>
      <c r="C2249" t="s">
        <v>2544</v>
      </c>
      <c r="D2249" t="s">
        <v>9</v>
      </c>
      <c r="E2249" t="s">
        <v>10</v>
      </c>
      <c r="F2249" t="s">
        <v>3922</v>
      </c>
      <c r="G2249" t="s">
        <v>3923</v>
      </c>
      <c r="H2249" t="s">
        <v>2656</v>
      </c>
      <c r="I2249" t="s">
        <v>2657</v>
      </c>
      <c r="J2249" t="s">
        <v>50</v>
      </c>
      <c r="K2249" t="s">
        <v>12</v>
      </c>
      <c r="L2249">
        <v>3420</v>
      </c>
      <c r="M2249" t="s">
        <v>49</v>
      </c>
      <c r="N2249" t="s">
        <v>14</v>
      </c>
      <c r="O2249">
        <v>0.53969999999999996</v>
      </c>
      <c r="P2249">
        <v>1845.7739999999999</v>
      </c>
      <c r="Q2249">
        <v>31.347000000000001</v>
      </c>
      <c r="R2249" s="7">
        <v>0.53969999999999996</v>
      </c>
      <c r="S2249" s="1">
        <v>1845.774077</v>
      </c>
      <c r="T2249" t="s">
        <v>315</v>
      </c>
      <c r="U2249" s="7">
        <v>31.347000000000001</v>
      </c>
      <c r="V2249" s="1">
        <v>57859.48</v>
      </c>
      <c r="W2249">
        <v>2026</v>
      </c>
    </row>
    <row r="2250" spans="1:23" x14ac:dyDescent="0.3">
      <c r="A2250">
        <v>72036272</v>
      </c>
      <c r="B2250" s="2">
        <v>46074</v>
      </c>
      <c r="C2250" t="s">
        <v>2544</v>
      </c>
      <c r="D2250" t="s">
        <v>9</v>
      </c>
      <c r="E2250" t="s">
        <v>10</v>
      </c>
      <c r="F2250" t="s">
        <v>3922</v>
      </c>
      <c r="G2250" t="s">
        <v>3923</v>
      </c>
      <c r="H2250" t="s">
        <v>2619</v>
      </c>
      <c r="I2250" t="s">
        <v>2620</v>
      </c>
      <c r="J2250" t="s">
        <v>50</v>
      </c>
      <c r="K2250" t="s">
        <v>12</v>
      </c>
      <c r="L2250">
        <v>2220</v>
      </c>
      <c r="M2250" t="s">
        <v>49</v>
      </c>
      <c r="N2250" t="s">
        <v>14</v>
      </c>
      <c r="O2250">
        <v>0.53969999999999996</v>
      </c>
      <c r="P2250">
        <v>1198.134</v>
      </c>
      <c r="Q2250">
        <v>31.347000000000001</v>
      </c>
      <c r="R2250" s="7">
        <v>0.53969999999999996</v>
      </c>
      <c r="S2250" s="1">
        <v>1198.1341110000001</v>
      </c>
      <c r="T2250" t="s">
        <v>315</v>
      </c>
      <c r="U2250" s="7">
        <v>31.347000000000001</v>
      </c>
      <c r="V2250" s="1">
        <v>37557.910000000003</v>
      </c>
      <c r="W2250">
        <v>2026</v>
      </c>
    </row>
    <row r="2251" spans="1:23" x14ac:dyDescent="0.3">
      <c r="A2251">
        <v>72035973</v>
      </c>
      <c r="B2251" s="2">
        <v>46074</v>
      </c>
      <c r="C2251" t="s">
        <v>2544</v>
      </c>
      <c r="D2251" t="s">
        <v>9</v>
      </c>
      <c r="E2251" t="s">
        <v>10</v>
      </c>
      <c r="F2251" t="s">
        <v>3922</v>
      </c>
      <c r="G2251" t="s">
        <v>3923</v>
      </c>
      <c r="H2251" t="s">
        <v>2656</v>
      </c>
      <c r="I2251" t="s">
        <v>2657</v>
      </c>
      <c r="J2251" t="s">
        <v>50</v>
      </c>
      <c r="K2251" t="s">
        <v>12</v>
      </c>
      <c r="L2251">
        <v>2400</v>
      </c>
      <c r="M2251" t="s">
        <v>49</v>
      </c>
      <c r="N2251" t="s">
        <v>14</v>
      </c>
      <c r="O2251">
        <v>0.53969999999999996</v>
      </c>
      <c r="P2251">
        <v>1295.28</v>
      </c>
      <c r="Q2251">
        <v>31.347000000000001</v>
      </c>
      <c r="R2251" s="7">
        <v>0.53969999999999996</v>
      </c>
      <c r="S2251" s="1">
        <v>1295.279931</v>
      </c>
      <c r="T2251" t="s">
        <v>315</v>
      </c>
      <c r="U2251" s="7">
        <v>31.347000000000001</v>
      </c>
      <c r="V2251" s="1">
        <v>40603.14</v>
      </c>
      <c r="W2251">
        <v>2026</v>
      </c>
    </row>
    <row r="2252" spans="1:23" x14ac:dyDescent="0.3">
      <c r="A2252">
        <v>72036225</v>
      </c>
      <c r="B2252" s="2">
        <v>46074</v>
      </c>
      <c r="C2252" t="s">
        <v>2544</v>
      </c>
      <c r="D2252" t="s">
        <v>9</v>
      </c>
      <c r="E2252" t="s">
        <v>10</v>
      </c>
      <c r="F2252" t="s">
        <v>3922</v>
      </c>
      <c r="G2252" t="s">
        <v>3923</v>
      </c>
      <c r="H2252" t="s">
        <v>2658</v>
      </c>
      <c r="I2252" t="s">
        <v>2659</v>
      </c>
      <c r="J2252" t="s">
        <v>50</v>
      </c>
      <c r="K2252" t="s">
        <v>12</v>
      </c>
      <c r="L2252">
        <v>1220</v>
      </c>
      <c r="M2252" t="s">
        <v>49</v>
      </c>
      <c r="N2252" t="s">
        <v>14</v>
      </c>
      <c r="O2252">
        <v>0.76949999999999996</v>
      </c>
      <c r="P2252">
        <v>938.79</v>
      </c>
      <c r="Q2252">
        <v>31.347000000000001</v>
      </c>
      <c r="R2252" s="7">
        <v>0.76949999999999996</v>
      </c>
      <c r="S2252" s="1">
        <v>938.78999499999998</v>
      </c>
      <c r="T2252" t="s">
        <v>315</v>
      </c>
      <c r="U2252" s="7">
        <v>31.347000000000001</v>
      </c>
      <c r="V2252" s="1">
        <v>29428.25</v>
      </c>
      <c r="W2252">
        <v>2026</v>
      </c>
    </row>
    <row r="2253" spans="1:23" x14ac:dyDescent="0.3">
      <c r="A2253">
        <v>72036089</v>
      </c>
      <c r="B2253" s="2">
        <v>46074</v>
      </c>
      <c r="C2253" t="s">
        <v>2544</v>
      </c>
      <c r="D2253" t="s">
        <v>9</v>
      </c>
      <c r="E2253" t="s">
        <v>10</v>
      </c>
      <c r="F2253" t="s">
        <v>3922</v>
      </c>
      <c r="G2253" t="s">
        <v>3923</v>
      </c>
      <c r="H2253" t="s">
        <v>3830</v>
      </c>
      <c r="I2253" t="s">
        <v>3831</v>
      </c>
      <c r="J2253" t="s">
        <v>50</v>
      </c>
      <c r="K2253" t="s">
        <v>12</v>
      </c>
      <c r="L2253">
        <v>2160</v>
      </c>
      <c r="M2253" t="s">
        <v>49</v>
      </c>
      <c r="N2253" t="s">
        <v>14</v>
      </c>
      <c r="O2253">
        <v>0.76949999999999996</v>
      </c>
      <c r="P2253">
        <v>1662.12</v>
      </c>
      <c r="Q2253">
        <v>31.347000000000001</v>
      </c>
      <c r="R2253" s="7">
        <v>0.76949999999999996</v>
      </c>
      <c r="S2253" s="1">
        <v>1662.1201390000001</v>
      </c>
      <c r="T2253" t="s">
        <v>315</v>
      </c>
      <c r="U2253" s="7">
        <v>31.347000000000001</v>
      </c>
      <c r="V2253" s="1">
        <v>52102.48</v>
      </c>
      <c r="W2253">
        <v>2026</v>
      </c>
    </row>
    <row r="2254" spans="1:23" x14ac:dyDescent="0.3">
      <c r="A2254">
        <v>72036076</v>
      </c>
      <c r="B2254" s="2">
        <v>46074</v>
      </c>
      <c r="C2254" t="s">
        <v>2544</v>
      </c>
      <c r="D2254" t="s">
        <v>9</v>
      </c>
      <c r="E2254" t="s">
        <v>10</v>
      </c>
      <c r="F2254" t="s">
        <v>3922</v>
      </c>
      <c r="G2254" t="s">
        <v>3923</v>
      </c>
      <c r="H2254" t="s">
        <v>3830</v>
      </c>
      <c r="I2254" t="s">
        <v>3831</v>
      </c>
      <c r="J2254" t="s">
        <v>50</v>
      </c>
      <c r="K2254" t="s">
        <v>12</v>
      </c>
      <c r="L2254">
        <v>540</v>
      </c>
      <c r="M2254" t="s">
        <v>49</v>
      </c>
      <c r="N2254" t="s">
        <v>14</v>
      </c>
      <c r="O2254">
        <v>0.76949999999999996</v>
      </c>
      <c r="P2254">
        <v>415.53</v>
      </c>
      <c r="Q2254">
        <v>31.347000000000001</v>
      </c>
      <c r="R2254" s="7">
        <v>0.76949999999999996</v>
      </c>
      <c r="S2254" s="1">
        <v>415.530034</v>
      </c>
      <c r="T2254" t="s">
        <v>315</v>
      </c>
      <c r="U2254" s="7">
        <v>31.347000000000001</v>
      </c>
      <c r="V2254" s="1">
        <v>13025.62</v>
      </c>
      <c r="W2254">
        <v>2026</v>
      </c>
    </row>
    <row r="2255" spans="1:23" x14ac:dyDescent="0.3">
      <c r="A2255">
        <v>72036036</v>
      </c>
      <c r="B2255" s="2">
        <v>46074</v>
      </c>
      <c r="C2255" t="s">
        <v>2544</v>
      </c>
      <c r="D2255" t="s">
        <v>9</v>
      </c>
      <c r="E2255" t="s">
        <v>10</v>
      </c>
      <c r="F2255" t="s">
        <v>3922</v>
      </c>
      <c r="G2255" t="s">
        <v>3923</v>
      </c>
      <c r="H2255" t="s">
        <v>3872</v>
      </c>
      <c r="I2255" t="s">
        <v>3873</v>
      </c>
      <c r="J2255" t="s">
        <v>50</v>
      </c>
      <c r="K2255" t="s">
        <v>12</v>
      </c>
      <c r="L2255">
        <v>410</v>
      </c>
      <c r="M2255" t="s">
        <v>49</v>
      </c>
      <c r="N2255" t="s">
        <v>14</v>
      </c>
      <c r="O2255">
        <v>0.76949999999999996</v>
      </c>
      <c r="P2255">
        <v>315.495</v>
      </c>
      <c r="Q2255">
        <v>31.347000000000001</v>
      </c>
      <c r="R2255" s="7">
        <v>0.76949999999999996</v>
      </c>
      <c r="S2255" s="1">
        <v>315.49494299999998</v>
      </c>
      <c r="T2255" t="s">
        <v>315</v>
      </c>
      <c r="U2255" s="7">
        <v>31.347000000000001</v>
      </c>
      <c r="V2255" s="1">
        <v>9889.82</v>
      </c>
      <c r="W2255">
        <v>2026</v>
      </c>
    </row>
    <row r="2256" spans="1:23" x14ac:dyDescent="0.3">
      <c r="A2256">
        <v>72036336</v>
      </c>
      <c r="B2256" s="2">
        <v>46074</v>
      </c>
      <c r="C2256" t="s">
        <v>2544</v>
      </c>
      <c r="D2256" t="s">
        <v>9</v>
      </c>
      <c r="E2256" t="s">
        <v>10</v>
      </c>
      <c r="F2256" t="s">
        <v>3922</v>
      </c>
      <c r="G2256" t="s">
        <v>3923</v>
      </c>
      <c r="H2256" t="s">
        <v>3872</v>
      </c>
      <c r="I2256" t="s">
        <v>3873</v>
      </c>
      <c r="J2256" t="s">
        <v>50</v>
      </c>
      <c r="K2256" t="s">
        <v>12</v>
      </c>
      <c r="L2256">
        <v>1010</v>
      </c>
      <c r="M2256" t="s">
        <v>49</v>
      </c>
      <c r="N2256" t="s">
        <v>14</v>
      </c>
      <c r="O2256">
        <v>0.76949999999999996</v>
      </c>
      <c r="P2256">
        <v>777.19500000000005</v>
      </c>
      <c r="Q2256">
        <v>31.347000000000001</v>
      </c>
      <c r="R2256" s="7">
        <v>0.76949999999999996</v>
      </c>
      <c r="S2256" s="1">
        <v>777.19494599999996</v>
      </c>
      <c r="T2256" t="s">
        <v>315</v>
      </c>
      <c r="U2256" s="7">
        <v>31.347000000000001</v>
      </c>
      <c r="V2256" s="1">
        <v>24362.73</v>
      </c>
      <c r="W2256">
        <v>2026</v>
      </c>
    </row>
    <row r="2257" spans="1:23" x14ac:dyDescent="0.3">
      <c r="A2257">
        <v>72036220</v>
      </c>
      <c r="B2257" s="2">
        <v>46074</v>
      </c>
      <c r="C2257" t="s">
        <v>2544</v>
      </c>
      <c r="D2257" t="s">
        <v>9</v>
      </c>
      <c r="E2257" t="s">
        <v>10</v>
      </c>
      <c r="F2257" t="s">
        <v>3922</v>
      </c>
      <c r="G2257" t="s">
        <v>3923</v>
      </c>
      <c r="H2257" t="s">
        <v>2658</v>
      </c>
      <c r="I2257" t="s">
        <v>2659</v>
      </c>
      <c r="J2257" t="s">
        <v>50</v>
      </c>
      <c r="K2257" t="s">
        <v>12</v>
      </c>
      <c r="L2257">
        <v>1620</v>
      </c>
      <c r="M2257" t="s">
        <v>49</v>
      </c>
      <c r="N2257" t="s">
        <v>14</v>
      </c>
      <c r="O2257">
        <v>0.76949999999999996</v>
      </c>
      <c r="P2257">
        <v>1246.5899999999999</v>
      </c>
      <c r="Q2257">
        <v>31.347000000000001</v>
      </c>
      <c r="R2257" s="7">
        <v>0.76949999999999996</v>
      </c>
      <c r="S2257" s="1">
        <v>1246.5901040000001</v>
      </c>
      <c r="T2257" t="s">
        <v>315</v>
      </c>
      <c r="U2257" s="7">
        <v>31.347000000000001</v>
      </c>
      <c r="V2257" s="1">
        <v>39076.86</v>
      </c>
      <c r="W2257">
        <v>2026</v>
      </c>
    </row>
    <row r="2258" spans="1:23" x14ac:dyDescent="0.3">
      <c r="A2258">
        <v>72036032</v>
      </c>
      <c r="B2258" s="2">
        <v>46074</v>
      </c>
      <c r="C2258" t="s">
        <v>2544</v>
      </c>
      <c r="D2258" t="s">
        <v>9</v>
      </c>
      <c r="E2258" t="s">
        <v>10</v>
      </c>
      <c r="F2258" t="s">
        <v>3922</v>
      </c>
      <c r="G2258" t="s">
        <v>3923</v>
      </c>
      <c r="H2258" t="s">
        <v>3872</v>
      </c>
      <c r="I2258" t="s">
        <v>3873</v>
      </c>
      <c r="J2258" t="s">
        <v>50</v>
      </c>
      <c r="K2258" t="s">
        <v>12</v>
      </c>
      <c r="L2258">
        <v>3420</v>
      </c>
      <c r="M2258" t="s">
        <v>49</v>
      </c>
      <c r="N2258" t="s">
        <v>14</v>
      </c>
      <c r="O2258">
        <v>0.76949999999999996</v>
      </c>
      <c r="P2258">
        <v>2631.69</v>
      </c>
      <c r="Q2258">
        <v>31.347000000000001</v>
      </c>
      <c r="R2258" s="7">
        <v>0.76949999999999996</v>
      </c>
      <c r="S2258" s="1">
        <v>2631.6901130000001</v>
      </c>
      <c r="T2258" t="s">
        <v>315</v>
      </c>
      <c r="U2258" s="7">
        <v>31.347000000000001</v>
      </c>
      <c r="V2258" s="1">
        <v>82495.59</v>
      </c>
      <c r="W2258">
        <v>2026</v>
      </c>
    </row>
    <row r="2259" spans="1:23" x14ac:dyDescent="0.3">
      <c r="A2259">
        <v>72036029</v>
      </c>
      <c r="B2259" s="2">
        <v>46074</v>
      </c>
      <c r="C2259" t="s">
        <v>2544</v>
      </c>
      <c r="D2259" t="s">
        <v>9</v>
      </c>
      <c r="E2259" t="s">
        <v>10</v>
      </c>
      <c r="F2259" t="s">
        <v>3922</v>
      </c>
      <c r="G2259" t="s">
        <v>3923</v>
      </c>
      <c r="H2259" t="s">
        <v>3872</v>
      </c>
      <c r="I2259" t="s">
        <v>3873</v>
      </c>
      <c r="J2259" t="s">
        <v>50</v>
      </c>
      <c r="K2259" t="s">
        <v>12</v>
      </c>
      <c r="L2259">
        <v>1772</v>
      </c>
      <c r="M2259" t="s">
        <v>49</v>
      </c>
      <c r="N2259" t="s">
        <v>14</v>
      </c>
      <c r="O2259">
        <v>0.76949999999999996</v>
      </c>
      <c r="P2259">
        <v>1363.5540000000001</v>
      </c>
      <c r="Q2259">
        <v>31.347000000000001</v>
      </c>
      <c r="R2259" s="7">
        <v>0.76949999999999996</v>
      </c>
      <c r="S2259" s="1">
        <v>1363.5540880000001</v>
      </c>
      <c r="T2259" t="s">
        <v>315</v>
      </c>
      <c r="U2259" s="7">
        <v>31.347000000000001</v>
      </c>
      <c r="V2259" s="1">
        <v>42743.33</v>
      </c>
      <c r="W2259">
        <v>2026</v>
      </c>
    </row>
    <row r="2260" spans="1:23" x14ac:dyDescent="0.3">
      <c r="A2260">
        <v>72036271</v>
      </c>
      <c r="B2260" s="2">
        <v>46074</v>
      </c>
      <c r="C2260" t="s">
        <v>2544</v>
      </c>
      <c r="D2260" t="s">
        <v>9</v>
      </c>
      <c r="E2260" t="s">
        <v>10</v>
      </c>
      <c r="F2260" t="s">
        <v>3922</v>
      </c>
      <c r="G2260" t="s">
        <v>3923</v>
      </c>
      <c r="H2260" t="s">
        <v>3834</v>
      </c>
      <c r="I2260" t="s">
        <v>3835</v>
      </c>
      <c r="J2260" t="s">
        <v>50</v>
      </c>
      <c r="K2260" t="s">
        <v>12</v>
      </c>
      <c r="L2260">
        <v>1530</v>
      </c>
      <c r="M2260" t="s">
        <v>49</v>
      </c>
      <c r="N2260" t="s">
        <v>14</v>
      </c>
      <c r="O2260">
        <v>0.50109999999999999</v>
      </c>
      <c r="P2260">
        <v>766.68299999999999</v>
      </c>
      <c r="Q2260">
        <v>31.347000000000001</v>
      </c>
      <c r="R2260" s="7">
        <v>0.50109899999999996</v>
      </c>
      <c r="S2260" s="1">
        <v>766.68293600000004</v>
      </c>
      <c r="T2260" t="s">
        <v>315</v>
      </c>
      <c r="U2260" s="7">
        <v>31.347000000000001</v>
      </c>
      <c r="V2260" s="1">
        <v>24033.21</v>
      </c>
      <c r="W2260">
        <v>2026</v>
      </c>
    </row>
    <row r="2261" spans="1:23" x14ac:dyDescent="0.3">
      <c r="A2261">
        <v>72036082</v>
      </c>
      <c r="B2261" s="2">
        <v>46074</v>
      </c>
      <c r="C2261" t="s">
        <v>2544</v>
      </c>
      <c r="D2261" t="s">
        <v>9</v>
      </c>
      <c r="E2261" t="s">
        <v>10</v>
      </c>
      <c r="F2261" t="s">
        <v>3922</v>
      </c>
      <c r="G2261" t="s">
        <v>3923</v>
      </c>
      <c r="H2261" t="s">
        <v>3830</v>
      </c>
      <c r="I2261" t="s">
        <v>3831</v>
      </c>
      <c r="J2261" t="s">
        <v>50</v>
      </c>
      <c r="K2261" t="s">
        <v>12</v>
      </c>
      <c r="L2261">
        <v>80</v>
      </c>
      <c r="M2261" t="s">
        <v>49</v>
      </c>
      <c r="N2261" t="s">
        <v>14</v>
      </c>
      <c r="O2261">
        <v>0</v>
      </c>
      <c r="P2261">
        <v>0</v>
      </c>
      <c r="Q2261">
        <v>31.347000000000001</v>
      </c>
      <c r="R2261" s="7">
        <v>0</v>
      </c>
      <c r="S2261" s="1">
        <v>0</v>
      </c>
      <c r="T2261" t="s">
        <v>315</v>
      </c>
      <c r="U2261" s="7">
        <v>31.347000000000001</v>
      </c>
      <c r="V2261" s="1">
        <v>0</v>
      </c>
      <c r="W2261">
        <v>2026</v>
      </c>
    </row>
    <row r="2262" spans="1:23" x14ac:dyDescent="0.3">
      <c r="A2262">
        <v>72036020</v>
      </c>
      <c r="B2262" s="2">
        <v>46074</v>
      </c>
      <c r="C2262" t="s">
        <v>2544</v>
      </c>
      <c r="D2262" t="s">
        <v>9</v>
      </c>
      <c r="E2262" t="s">
        <v>10</v>
      </c>
      <c r="F2262" t="s">
        <v>3922</v>
      </c>
      <c r="G2262" t="s">
        <v>3923</v>
      </c>
      <c r="H2262" t="s">
        <v>3874</v>
      </c>
      <c r="I2262" t="s">
        <v>3875</v>
      </c>
      <c r="J2262" t="s">
        <v>50</v>
      </c>
      <c r="K2262" t="s">
        <v>12</v>
      </c>
      <c r="L2262">
        <v>800</v>
      </c>
      <c r="M2262" t="s">
        <v>49</v>
      </c>
      <c r="N2262" t="s">
        <v>14</v>
      </c>
      <c r="O2262">
        <v>0</v>
      </c>
      <c r="P2262">
        <v>0</v>
      </c>
      <c r="Q2262">
        <v>31.347000000000001</v>
      </c>
      <c r="R2262" s="7">
        <v>0</v>
      </c>
      <c r="S2262" s="1">
        <v>0</v>
      </c>
      <c r="T2262" t="s">
        <v>315</v>
      </c>
      <c r="U2262" s="7">
        <v>31.347000000000001</v>
      </c>
      <c r="V2262" s="1">
        <v>0</v>
      </c>
      <c r="W2262">
        <v>2026</v>
      </c>
    </row>
    <row r="2263" spans="1:23" x14ac:dyDescent="0.3">
      <c r="A2263">
        <v>72036329</v>
      </c>
      <c r="B2263" s="2">
        <v>46074</v>
      </c>
      <c r="C2263" t="s">
        <v>2544</v>
      </c>
      <c r="D2263" t="s">
        <v>9</v>
      </c>
      <c r="E2263" t="s">
        <v>10</v>
      </c>
      <c r="F2263" t="s">
        <v>3922</v>
      </c>
      <c r="G2263" t="s">
        <v>3923</v>
      </c>
      <c r="H2263" t="s">
        <v>2649</v>
      </c>
      <c r="I2263" t="s">
        <v>2650</v>
      </c>
      <c r="J2263" t="s">
        <v>50</v>
      </c>
      <c r="K2263" t="s">
        <v>12</v>
      </c>
      <c r="L2263">
        <v>2020</v>
      </c>
      <c r="M2263" t="s">
        <v>49</v>
      </c>
      <c r="N2263" t="s">
        <v>14</v>
      </c>
      <c r="O2263">
        <v>0.52580000000000005</v>
      </c>
      <c r="P2263">
        <v>1062.116</v>
      </c>
      <c r="Q2263">
        <v>31.347000000000001</v>
      </c>
      <c r="R2263" s="7">
        <v>0.52579900000000002</v>
      </c>
      <c r="S2263" s="1">
        <v>1062.1159909999999</v>
      </c>
      <c r="T2263" t="s">
        <v>315</v>
      </c>
      <c r="U2263" s="7">
        <v>31.347000000000001</v>
      </c>
      <c r="V2263" s="1">
        <v>33294.15</v>
      </c>
      <c r="W2263">
        <v>2026</v>
      </c>
    </row>
    <row r="2264" spans="1:23" x14ac:dyDescent="0.3">
      <c r="A2264">
        <v>72036023</v>
      </c>
      <c r="B2264" s="2">
        <v>46074</v>
      </c>
      <c r="C2264" t="s">
        <v>2544</v>
      </c>
      <c r="D2264" t="s">
        <v>9</v>
      </c>
      <c r="E2264" t="s">
        <v>10</v>
      </c>
      <c r="F2264" t="s">
        <v>3922</v>
      </c>
      <c r="G2264" t="s">
        <v>3923</v>
      </c>
      <c r="H2264" t="s">
        <v>3874</v>
      </c>
      <c r="I2264" t="s">
        <v>3875</v>
      </c>
      <c r="J2264" t="s">
        <v>50</v>
      </c>
      <c r="K2264" t="s">
        <v>12</v>
      </c>
      <c r="L2264">
        <v>1120</v>
      </c>
      <c r="M2264" t="s">
        <v>49</v>
      </c>
      <c r="N2264" t="s">
        <v>14</v>
      </c>
      <c r="O2264">
        <v>0.78380000000000005</v>
      </c>
      <c r="P2264">
        <v>877.85599999999999</v>
      </c>
      <c r="Q2264">
        <v>31.347000000000001</v>
      </c>
      <c r="R2264" s="7">
        <v>0.78380000000000005</v>
      </c>
      <c r="S2264" s="1">
        <v>877.85593500000004</v>
      </c>
      <c r="T2264" t="s">
        <v>315</v>
      </c>
      <c r="U2264" s="7">
        <v>31.347000000000001</v>
      </c>
      <c r="V2264" s="1">
        <v>27518.15</v>
      </c>
      <c r="W2264">
        <v>2026</v>
      </c>
    </row>
    <row r="2265" spans="1:23" x14ac:dyDescent="0.3">
      <c r="A2265">
        <v>72036082</v>
      </c>
      <c r="B2265" s="2">
        <v>46074</v>
      </c>
      <c r="C2265" t="s">
        <v>2544</v>
      </c>
      <c r="D2265" t="s">
        <v>9</v>
      </c>
      <c r="E2265" t="s">
        <v>10</v>
      </c>
      <c r="F2265" t="s">
        <v>3922</v>
      </c>
      <c r="G2265" t="s">
        <v>3923</v>
      </c>
      <c r="H2265" t="s">
        <v>3830</v>
      </c>
      <c r="I2265" t="s">
        <v>3831</v>
      </c>
      <c r="J2265" t="s">
        <v>50</v>
      </c>
      <c r="K2265" t="s">
        <v>12</v>
      </c>
      <c r="L2265">
        <v>1050</v>
      </c>
      <c r="M2265" t="s">
        <v>49</v>
      </c>
      <c r="N2265" t="s">
        <v>14</v>
      </c>
      <c r="O2265">
        <v>0.78380000000000005</v>
      </c>
      <c r="P2265">
        <v>822.99</v>
      </c>
      <c r="Q2265">
        <v>31.347000000000001</v>
      </c>
      <c r="R2265" s="7">
        <v>0.78380000000000005</v>
      </c>
      <c r="S2265" s="1">
        <v>822.99007800000004</v>
      </c>
      <c r="T2265" t="s">
        <v>315</v>
      </c>
      <c r="U2265" s="7">
        <v>31.347000000000001</v>
      </c>
      <c r="V2265" s="1">
        <v>25798.27</v>
      </c>
      <c r="W2265">
        <v>2026</v>
      </c>
    </row>
    <row r="2266" spans="1:23" x14ac:dyDescent="0.3">
      <c r="A2266">
        <v>72036187</v>
      </c>
      <c r="B2266" s="2">
        <v>46074</v>
      </c>
      <c r="C2266" t="s">
        <v>2544</v>
      </c>
      <c r="D2266" t="s">
        <v>9</v>
      </c>
      <c r="E2266" t="s">
        <v>10</v>
      </c>
      <c r="F2266" t="s">
        <v>3922</v>
      </c>
      <c r="G2266" t="s">
        <v>3923</v>
      </c>
      <c r="H2266" t="s">
        <v>3832</v>
      </c>
      <c r="I2266" t="s">
        <v>3833</v>
      </c>
      <c r="J2266" t="s">
        <v>50</v>
      </c>
      <c r="K2266" t="s">
        <v>12</v>
      </c>
      <c r="L2266">
        <v>740</v>
      </c>
      <c r="M2266" t="s">
        <v>49</v>
      </c>
      <c r="N2266" t="s">
        <v>14</v>
      </c>
      <c r="O2266">
        <v>0.78380000000000005</v>
      </c>
      <c r="P2266">
        <v>580.01199999999994</v>
      </c>
      <c r="Q2266">
        <v>31.347000000000001</v>
      </c>
      <c r="R2266" s="7">
        <v>0.78380000000000005</v>
      </c>
      <c r="S2266" s="1">
        <v>580.01212199999998</v>
      </c>
      <c r="T2266" t="s">
        <v>315</v>
      </c>
      <c r="U2266" s="7">
        <v>31.347000000000001</v>
      </c>
      <c r="V2266" s="1">
        <v>18181.64</v>
      </c>
      <c r="W2266">
        <v>2026</v>
      </c>
    </row>
    <row r="2267" spans="1:23" x14ac:dyDescent="0.3">
      <c r="A2267">
        <v>72036031</v>
      </c>
      <c r="B2267" s="2">
        <v>46074</v>
      </c>
      <c r="C2267" t="s">
        <v>2544</v>
      </c>
      <c r="D2267" t="s">
        <v>9</v>
      </c>
      <c r="E2267" t="s">
        <v>10</v>
      </c>
      <c r="F2267" t="s">
        <v>3922</v>
      </c>
      <c r="G2267" t="s">
        <v>3923</v>
      </c>
      <c r="H2267" t="s">
        <v>3872</v>
      </c>
      <c r="I2267" t="s">
        <v>3873</v>
      </c>
      <c r="J2267" t="s">
        <v>50</v>
      </c>
      <c r="K2267" t="s">
        <v>12</v>
      </c>
      <c r="L2267">
        <v>1040</v>
      </c>
      <c r="M2267" t="s">
        <v>49</v>
      </c>
      <c r="N2267" t="s">
        <v>14</v>
      </c>
      <c r="O2267">
        <v>0.78380000000000005</v>
      </c>
      <c r="P2267">
        <v>815.15200000000004</v>
      </c>
      <c r="Q2267">
        <v>31.347000000000001</v>
      </c>
      <c r="R2267" s="7">
        <v>0.78380000000000005</v>
      </c>
      <c r="S2267" s="1">
        <v>815.15200800000002</v>
      </c>
      <c r="T2267" t="s">
        <v>315</v>
      </c>
      <c r="U2267" s="7">
        <v>31.347000000000001</v>
      </c>
      <c r="V2267" s="1">
        <v>25552.57</v>
      </c>
      <c r="W2267">
        <v>2026</v>
      </c>
    </row>
    <row r="2268" spans="1:23" x14ac:dyDescent="0.3">
      <c r="A2268">
        <v>72036080</v>
      </c>
      <c r="B2268" s="2">
        <v>46074</v>
      </c>
      <c r="C2268" t="s">
        <v>2544</v>
      </c>
      <c r="D2268" t="s">
        <v>9</v>
      </c>
      <c r="E2268" t="s">
        <v>10</v>
      </c>
      <c r="F2268" t="s">
        <v>3922</v>
      </c>
      <c r="G2268" t="s">
        <v>3923</v>
      </c>
      <c r="H2268" t="s">
        <v>3830</v>
      </c>
      <c r="I2268" t="s">
        <v>3831</v>
      </c>
      <c r="J2268" t="s">
        <v>50</v>
      </c>
      <c r="K2268" t="s">
        <v>12</v>
      </c>
      <c r="L2268">
        <v>2730</v>
      </c>
      <c r="M2268" t="s">
        <v>49</v>
      </c>
      <c r="N2268" t="s">
        <v>14</v>
      </c>
      <c r="O2268">
        <v>0.78380000000000005</v>
      </c>
      <c r="P2268">
        <v>2139.7739999999999</v>
      </c>
      <c r="Q2268">
        <v>31.347000000000001</v>
      </c>
      <c r="R2268" s="7">
        <v>0.78380000000000005</v>
      </c>
      <c r="S2268" s="1">
        <v>2139.7741409999999</v>
      </c>
      <c r="T2268" t="s">
        <v>315</v>
      </c>
      <c r="U2268" s="7">
        <v>31.347000000000001</v>
      </c>
      <c r="V2268" s="1">
        <v>67075.5</v>
      </c>
      <c r="W2268">
        <v>2026</v>
      </c>
    </row>
    <row r="2269" spans="1:23" x14ac:dyDescent="0.3">
      <c r="A2269">
        <v>72036148</v>
      </c>
      <c r="B2269" s="2">
        <v>46074</v>
      </c>
      <c r="C2269" t="s">
        <v>2544</v>
      </c>
      <c r="D2269" t="s">
        <v>9</v>
      </c>
      <c r="E2269" t="s">
        <v>10</v>
      </c>
      <c r="F2269" t="s">
        <v>3922</v>
      </c>
      <c r="G2269" t="s">
        <v>3923</v>
      </c>
      <c r="H2269" t="s">
        <v>3868</v>
      </c>
      <c r="I2269" t="s">
        <v>3869</v>
      </c>
      <c r="J2269" t="s">
        <v>50</v>
      </c>
      <c r="K2269" t="s">
        <v>12</v>
      </c>
      <c r="L2269">
        <v>1080</v>
      </c>
      <c r="M2269" t="s">
        <v>49</v>
      </c>
      <c r="N2269" t="s">
        <v>14</v>
      </c>
      <c r="O2269">
        <v>0.7117</v>
      </c>
      <c r="P2269">
        <v>768.63599999999997</v>
      </c>
      <c r="Q2269">
        <v>31.347000000000001</v>
      </c>
      <c r="R2269" s="7">
        <v>0.7117</v>
      </c>
      <c r="S2269" s="1">
        <v>768.63591399999996</v>
      </c>
      <c r="T2269" t="s">
        <v>315</v>
      </c>
      <c r="U2269" s="7">
        <v>31.347000000000001</v>
      </c>
      <c r="V2269" s="1">
        <v>24094.43</v>
      </c>
      <c r="W2269">
        <v>2026</v>
      </c>
    </row>
    <row r="2270" spans="1:23" x14ac:dyDescent="0.3">
      <c r="A2270">
        <v>72036229</v>
      </c>
      <c r="B2270" s="2">
        <v>46074</v>
      </c>
      <c r="C2270" t="s">
        <v>2544</v>
      </c>
      <c r="D2270" t="s">
        <v>9</v>
      </c>
      <c r="E2270" t="s">
        <v>10</v>
      </c>
      <c r="F2270" t="s">
        <v>3922</v>
      </c>
      <c r="G2270" t="s">
        <v>3923</v>
      </c>
      <c r="H2270" t="s">
        <v>2647</v>
      </c>
      <c r="I2270" t="s">
        <v>2648</v>
      </c>
      <c r="J2270" t="s">
        <v>50</v>
      </c>
      <c r="K2270" t="s">
        <v>12</v>
      </c>
      <c r="L2270">
        <v>1620</v>
      </c>
      <c r="M2270" t="s">
        <v>49</v>
      </c>
      <c r="N2270" t="s">
        <v>14</v>
      </c>
      <c r="O2270">
        <v>0.7117</v>
      </c>
      <c r="P2270">
        <v>1152.954</v>
      </c>
      <c r="Q2270">
        <v>31.347000000000001</v>
      </c>
      <c r="R2270" s="7">
        <v>0.7117</v>
      </c>
      <c r="S2270" s="1">
        <v>1152.9540300000001</v>
      </c>
      <c r="T2270" t="s">
        <v>315</v>
      </c>
      <c r="U2270" s="7">
        <v>31.347000000000001</v>
      </c>
      <c r="V2270" s="1">
        <v>36141.65</v>
      </c>
      <c r="W2270">
        <v>2026</v>
      </c>
    </row>
    <row r="2271" spans="1:23" x14ac:dyDescent="0.3">
      <c r="A2271">
        <v>72036012</v>
      </c>
      <c r="B2271" s="2">
        <v>46074</v>
      </c>
      <c r="C2271" t="s">
        <v>2544</v>
      </c>
      <c r="D2271" t="s">
        <v>9</v>
      </c>
      <c r="E2271" t="s">
        <v>10</v>
      </c>
      <c r="F2271" t="s">
        <v>3922</v>
      </c>
      <c r="G2271" t="s">
        <v>3923</v>
      </c>
      <c r="H2271" t="s">
        <v>3874</v>
      </c>
      <c r="I2271" t="s">
        <v>3875</v>
      </c>
      <c r="J2271" t="s">
        <v>50</v>
      </c>
      <c r="K2271" t="s">
        <v>12</v>
      </c>
      <c r="L2271">
        <v>3420</v>
      </c>
      <c r="M2271" t="s">
        <v>49</v>
      </c>
      <c r="N2271" t="s">
        <v>14</v>
      </c>
      <c r="O2271">
        <v>0.78380000000000005</v>
      </c>
      <c r="P2271">
        <v>2680.596</v>
      </c>
      <c r="Q2271">
        <v>31.347000000000001</v>
      </c>
      <c r="R2271" s="7">
        <v>0.78380000000000005</v>
      </c>
      <c r="S2271" s="1">
        <v>2680.59591</v>
      </c>
      <c r="T2271" t="s">
        <v>315</v>
      </c>
      <c r="U2271" s="7">
        <v>31.347000000000001</v>
      </c>
      <c r="V2271" s="1">
        <v>84028.64</v>
      </c>
      <c r="W2271">
        <v>2026</v>
      </c>
    </row>
    <row r="2272" spans="1:23" x14ac:dyDescent="0.3">
      <c r="A2272">
        <v>72036021</v>
      </c>
      <c r="B2272" s="2">
        <v>46074</v>
      </c>
      <c r="C2272" t="s">
        <v>2544</v>
      </c>
      <c r="D2272" t="s">
        <v>9</v>
      </c>
      <c r="E2272" t="s">
        <v>10</v>
      </c>
      <c r="F2272" t="s">
        <v>3922</v>
      </c>
      <c r="G2272" t="s">
        <v>3923</v>
      </c>
      <c r="H2272" t="s">
        <v>3874</v>
      </c>
      <c r="I2272" t="s">
        <v>3875</v>
      </c>
      <c r="J2272" t="s">
        <v>50</v>
      </c>
      <c r="K2272" t="s">
        <v>12</v>
      </c>
      <c r="L2272">
        <v>1450</v>
      </c>
      <c r="M2272" t="s">
        <v>49</v>
      </c>
      <c r="N2272" t="s">
        <v>14</v>
      </c>
      <c r="O2272">
        <v>0.78380000000000005</v>
      </c>
      <c r="P2272">
        <v>1136.51</v>
      </c>
      <c r="Q2272">
        <v>31.347000000000001</v>
      </c>
      <c r="R2272" s="7">
        <v>0.78380000000000005</v>
      </c>
      <c r="S2272" s="1">
        <v>1136.5100319999999</v>
      </c>
      <c r="T2272" t="s">
        <v>315</v>
      </c>
      <c r="U2272" s="7">
        <v>31.347000000000001</v>
      </c>
      <c r="V2272" s="1">
        <v>35626.18</v>
      </c>
      <c r="W2272">
        <v>2026</v>
      </c>
    </row>
    <row r="2273" spans="1:23" x14ac:dyDescent="0.3">
      <c r="A2273">
        <v>72036019</v>
      </c>
      <c r="B2273" s="2">
        <v>46074</v>
      </c>
      <c r="C2273" t="s">
        <v>2544</v>
      </c>
      <c r="D2273" t="s">
        <v>9</v>
      </c>
      <c r="E2273" t="s">
        <v>10</v>
      </c>
      <c r="F2273" t="s">
        <v>3922</v>
      </c>
      <c r="G2273" t="s">
        <v>3923</v>
      </c>
      <c r="H2273" t="s">
        <v>3874</v>
      </c>
      <c r="I2273" t="s">
        <v>3875</v>
      </c>
      <c r="J2273" t="s">
        <v>50</v>
      </c>
      <c r="K2273" t="s">
        <v>12</v>
      </c>
      <c r="L2273">
        <v>3420</v>
      </c>
      <c r="M2273" t="s">
        <v>49</v>
      </c>
      <c r="N2273" t="s">
        <v>14</v>
      </c>
      <c r="O2273">
        <v>0.78380000000000005</v>
      </c>
      <c r="P2273">
        <v>2680.6</v>
      </c>
      <c r="Q2273">
        <v>31.347000000000001</v>
      </c>
      <c r="R2273" s="7">
        <v>0.78380000000000005</v>
      </c>
      <c r="S2273" s="1">
        <v>2680.6000570000001</v>
      </c>
      <c r="T2273" t="s">
        <v>315</v>
      </c>
      <c r="U2273" s="7">
        <v>31.347000000000001</v>
      </c>
      <c r="V2273" s="1">
        <v>84028.77</v>
      </c>
      <c r="W2273">
        <v>2026</v>
      </c>
    </row>
    <row r="2274" spans="1:23" x14ac:dyDescent="0.3">
      <c r="A2274">
        <v>72036020</v>
      </c>
      <c r="B2274" s="2">
        <v>46074</v>
      </c>
      <c r="C2274" t="s">
        <v>2544</v>
      </c>
      <c r="D2274" t="s">
        <v>9</v>
      </c>
      <c r="E2274" t="s">
        <v>10</v>
      </c>
      <c r="F2274" t="s">
        <v>3922</v>
      </c>
      <c r="G2274" t="s">
        <v>3923</v>
      </c>
      <c r="H2274" t="s">
        <v>3874</v>
      </c>
      <c r="I2274" t="s">
        <v>3875</v>
      </c>
      <c r="J2274" t="s">
        <v>50</v>
      </c>
      <c r="K2274" t="s">
        <v>12</v>
      </c>
      <c r="L2274">
        <v>1220</v>
      </c>
      <c r="M2274" t="s">
        <v>49</v>
      </c>
      <c r="N2274" t="s">
        <v>14</v>
      </c>
      <c r="O2274">
        <v>0.78380000000000005</v>
      </c>
      <c r="P2274">
        <v>956.24</v>
      </c>
      <c r="Q2274">
        <v>31.347000000000001</v>
      </c>
      <c r="R2274" s="7">
        <v>0.78380000000000005</v>
      </c>
      <c r="S2274" s="1">
        <v>956.24014999999997</v>
      </c>
      <c r="T2274" t="s">
        <v>315</v>
      </c>
      <c r="U2274" s="7">
        <v>31.347000000000001</v>
      </c>
      <c r="V2274" s="1">
        <v>29975.26</v>
      </c>
      <c r="W2274">
        <v>2026</v>
      </c>
    </row>
    <row r="2275" spans="1:23" x14ac:dyDescent="0.3">
      <c r="A2275">
        <v>72036143</v>
      </c>
      <c r="B2275" s="2">
        <v>46074</v>
      </c>
      <c r="C2275" t="s">
        <v>2544</v>
      </c>
      <c r="D2275" t="s">
        <v>9</v>
      </c>
      <c r="E2275" t="s">
        <v>10</v>
      </c>
      <c r="F2275" t="s">
        <v>3922</v>
      </c>
      <c r="G2275" t="s">
        <v>3923</v>
      </c>
      <c r="H2275" t="s">
        <v>3868</v>
      </c>
      <c r="I2275" t="s">
        <v>3869</v>
      </c>
      <c r="J2275" t="s">
        <v>50</v>
      </c>
      <c r="K2275" t="s">
        <v>12</v>
      </c>
      <c r="L2275">
        <v>1420</v>
      </c>
      <c r="M2275" t="s">
        <v>49</v>
      </c>
      <c r="N2275" t="s">
        <v>14</v>
      </c>
      <c r="O2275">
        <v>0.7117</v>
      </c>
      <c r="P2275">
        <v>1010.614</v>
      </c>
      <c r="Q2275">
        <v>31.347000000000001</v>
      </c>
      <c r="R2275" s="7">
        <v>0.7117</v>
      </c>
      <c r="S2275" s="1">
        <v>1010.614093</v>
      </c>
      <c r="T2275" t="s">
        <v>315</v>
      </c>
      <c r="U2275" s="7">
        <v>31.347000000000001</v>
      </c>
      <c r="V2275" s="1">
        <v>31679.72</v>
      </c>
      <c r="W2275">
        <v>2026</v>
      </c>
    </row>
    <row r="2276" spans="1:23" x14ac:dyDescent="0.3">
      <c r="A2276">
        <v>72036219</v>
      </c>
      <c r="B2276" s="2">
        <v>46074</v>
      </c>
      <c r="C2276" t="s">
        <v>2544</v>
      </c>
      <c r="D2276" t="s">
        <v>9</v>
      </c>
      <c r="E2276" t="s">
        <v>10</v>
      </c>
      <c r="F2276" t="s">
        <v>3922</v>
      </c>
      <c r="G2276" t="s">
        <v>3923</v>
      </c>
      <c r="H2276" t="s">
        <v>2647</v>
      </c>
      <c r="I2276" t="s">
        <v>2648</v>
      </c>
      <c r="J2276" t="s">
        <v>50</v>
      </c>
      <c r="K2276" t="s">
        <v>12</v>
      </c>
      <c r="L2276">
        <v>972</v>
      </c>
      <c r="M2276" t="s">
        <v>49</v>
      </c>
      <c r="N2276" t="s">
        <v>14</v>
      </c>
      <c r="O2276">
        <v>0.7117</v>
      </c>
      <c r="P2276">
        <v>691.77200000000005</v>
      </c>
      <c r="Q2276">
        <v>31.347000000000001</v>
      </c>
      <c r="R2276" s="7">
        <v>0.7117</v>
      </c>
      <c r="S2276" s="1">
        <v>691.77209900000003</v>
      </c>
      <c r="T2276" t="s">
        <v>315</v>
      </c>
      <c r="U2276" s="7">
        <v>31.347000000000001</v>
      </c>
      <c r="V2276" s="1">
        <v>21684.98</v>
      </c>
      <c r="W2276">
        <v>2026</v>
      </c>
    </row>
    <row r="2277" spans="1:23" x14ac:dyDescent="0.3">
      <c r="A2277">
        <v>72036224</v>
      </c>
      <c r="B2277" s="2">
        <v>46074</v>
      </c>
      <c r="C2277" t="s">
        <v>2544</v>
      </c>
      <c r="D2277" t="s">
        <v>9</v>
      </c>
      <c r="E2277" t="s">
        <v>10</v>
      </c>
      <c r="F2277" t="s">
        <v>3922</v>
      </c>
      <c r="G2277" t="s">
        <v>3923</v>
      </c>
      <c r="H2277" t="s">
        <v>2647</v>
      </c>
      <c r="I2277" t="s">
        <v>2648</v>
      </c>
      <c r="J2277" t="s">
        <v>50</v>
      </c>
      <c r="K2277" t="s">
        <v>12</v>
      </c>
      <c r="L2277">
        <v>1220</v>
      </c>
      <c r="M2277" t="s">
        <v>49</v>
      </c>
      <c r="N2277" t="s">
        <v>14</v>
      </c>
      <c r="O2277">
        <v>0.7117</v>
      </c>
      <c r="P2277">
        <v>868.274</v>
      </c>
      <c r="Q2277">
        <v>31.347000000000001</v>
      </c>
      <c r="R2277" s="7">
        <v>0.7117</v>
      </c>
      <c r="S2277" s="1">
        <v>868.27415699999995</v>
      </c>
      <c r="T2277" t="s">
        <v>315</v>
      </c>
      <c r="U2277" s="7">
        <v>31.347000000000001</v>
      </c>
      <c r="V2277" s="1">
        <v>27217.79</v>
      </c>
      <c r="W2277">
        <v>2026</v>
      </c>
    </row>
    <row r="2278" spans="1:23" x14ac:dyDescent="0.3">
      <c r="A2278">
        <v>72036324</v>
      </c>
      <c r="B2278" s="2">
        <v>46074</v>
      </c>
      <c r="C2278" t="s">
        <v>2544</v>
      </c>
      <c r="D2278" t="s">
        <v>9</v>
      </c>
      <c r="E2278" t="s">
        <v>10</v>
      </c>
      <c r="F2278" t="s">
        <v>3922</v>
      </c>
      <c r="G2278" t="s">
        <v>3923</v>
      </c>
      <c r="H2278" t="s">
        <v>2649</v>
      </c>
      <c r="I2278" t="s">
        <v>2650</v>
      </c>
      <c r="J2278" t="s">
        <v>50</v>
      </c>
      <c r="K2278" t="s">
        <v>12</v>
      </c>
      <c r="L2278">
        <v>2550</v>
      </c>
      <c r="M2278" t="s">
        <v>49</v>
      </c>
      <c r="N2278" t="s">
        <v>14</v>
      </c>
      <c r="O2278">
        <v>0.52580000000000005</v>
      </c>
      <c r="P2278">
        <v>1340.79</v>
      </c>
      <c r="Q2278">
        <v>31.347000000000001</v>
      </c>
      <c r="R2278" s="7">
        <v>0.52579900000000002</v>
      </c>
      <c r="S2278" s="1">
        <v>1340.7898680000001</v>
      </c>
      <c r="T2278" t="s">
        <v>315</v>
      </c>
      <c r="U2278" s="7">
        <v>31.347000000000001</v>
      </c>
      <c r="V2278" s="1">
        <v>42029.74</v>
      </c>
      <c r="W2278">
        <v>2026</v>
      </c>
    </row>
    <row r="2279" spans="1:23" x14ac:dyDescent="0.3">
      <c r="A2279">
        <v>72036160</v>
      </c>
      <c r="B2279" s="2">
        <v>46074</v>
      </c>
      <c r="C2279" t="s">
        <v>2544</v>
      </c>
      <c r="D2279" t="s">
        <v>9</v>
      </c>
      <c r="E2279" t="s">
        <v>10</v>
      </c>
      <c r="F2279" t="s">
        <v>3922</v>
      </c>
      <c r="G2279" t="s">
        <v>3923</v>
      </c>
      <c r="H2279" t="s">
        <v>3864</v>
      </c>
      <c r="I2279" t="s">
        <v>3865</v>
      </c>
      <c r="J2279" t="s">
        <v>50</v>
      </c>
      <c r="K2279" t="s">
        <v>12</v>
      </c>
      <c r="L2279">
        <v>1420</v>
      </c>
      <c r="M2279" t="s">
        <v>49</v>
      </c>
      <c r="N2279" t="s">
        <v>14</v>
      </c>
      <c r="O2279">
        <v>0.78380000000000005</v>
      </c>
      <c r="P2279">
        <v>1112.9960000000001</v>
      </c>
      <c r="Q2279">
        <v>31.347000000000001</v>
      </c>
      <c r="R2279" s="7">
        <v>0.78380000000000005</v>
      </c>
      <c r="S2279" s="1">
        <v>1112.9961390000001</v>
      </c>
      <c r="T2279" t="s">
        <v>315</v>
      </c>
      <c r="U2279" s="7">
        <v>31.347000000000001</v>
      </c>
      <c r="V2279" s="1">
        <v>34889.089999999997</v>
      </c>
      <c r="W2279">
        <v>2026</v>
      </c>
    </row>
    <row r="2280" spans="1:23" x14ac:dyDescent="0.3">
      <c r="A2280">
        <v>72036118</v>
      </c>
      <c r="B2280" s="2">
        <v>46074</v>
      </c>
      <c r="C2280" t="s">
        <v>2544</v>
      </c>
      <c r="D2280" t="s">
        <v>9</v>
      </c>
      <c r="E2280" t="s">
        <v>10</v>
      </c>
      <c r="F2280" t="s">
        <v>3922</v>
      </c>
      <c r="G2280" t="s">
        <v>3923</v>
      </c>
      <c r="H2280" t="s">
        <v>3868</v>
      </c>
      <c r="I2280" t="s">
        <v>3869</v>
      </c>
      <c r="J2280" t="s">
        <v>50</v>
      </c>
      <c r="K2280" t="s">
        <v>12</v>
      </c>
      <c r="L2280">
        <v>1620</v>
      </c>
      <c r="M2280" t="s">
        <v>49</v>
      </c>
      <c r="N2280" t="s">
        <v>14</v>
      </c>
      <c r="O2280">
        <v>0.7117</v>
      </c>
      <c r="P2280">
        <v>1152.954</v>
      </c>
      <c r="Q2280">
        <v>31.347000000000001</v>
      </c>
      <c r="R2280" s="7">
        <v>0.7117</v>
      </c>
      <c r="S2280" s="1">
        <v>1152.9540300000001</v>
      </c>
      <c r="T2280" t="s">
        <v>315</v>
      </c>
      <c r="U2280" s="7">
        <v>31.347000000000001</v>
      </c>
      <c r="V2280" s="1">
        <v>36141.65</v>
      </c>
      <c r="W2280">
        <v>2026</v>
      </c>
    </row>
    <row r="2281" spans="1:23" x14ac:dyDescent="0.3">
      <c r="A2281">
        <v>72036167</v>
      </c>
      <c r="B2281" s="2">
        <v>46074</v>
      </c>
      <c r="C2281" t="s">
        <v>2544</v>
      </c>
      <c r="D2281" t="s">
        <v>9</v>
      </c>
      <c r="E2281" t="s">
        <v>10</v>
      </c>
      <c r="F2281" t="s">
        <v>3922</v>
      </c>
      <c r="G2281" t="s">
        <v>3923</v>
      </c>
      <c r="H2281" t="s">
        <v>3832</v>
      </c>
      <c r="I2281" t="s">
        <v>3833</v>
      </c>
      <c r="J2281" t="s">
        <v>50</v>
      </c>
      <c r="K2281" t="s">
        <v>12</v>
      </c>
      <c r="L2281">
        <v>210</v>
      </c>
      <c r="M2281" t="s">
        <v>49</v>
      </c>
      <c r="N2281" t="s">
        <v>14</v>
      </c>
      <c r="O2281">
        <v>0.78381000000000001</v>
      </c>
      <c r="P2281">
        <v>164.6</v>
      </c>
      <c r="Q2281">
        <v>31.347000000000001</v>
      </c>
      <c r="R2281" s="7">
        <v>0.78380899999999998</v>
      </c>
      <c r="S2281" s="1">
        <v>164.600121</v>
      </c>
      <c r="T2281" t="s">
        <v>315</v>
      </c>
      <c r="U2281" s="7">
        <v>31.347000000000001</v>
      </c>
      <c r="V2281" s="1">
        <v>5159.72</v>
      </c>
      <c r="W2281">
        <v>2026</v>
      </c>
    </row>
    <row r="2282" spans="1:23" x14ac:dyDescent="0.3">
      <c r="A2282">
        <v>72036013</v>
      </c>
      <c r="B2282" s="2">
        <v>46074</v>
      </c>
      <c r="C2282" t="s">
        <v>2544</v>
      </c>
      <c r="D2282" t="s">
        <v>9</v>
      </c>
      <c r="E2282" t="s">
        <v>10</v>
      </c>
      <c r="F2282" t="s">
        <v>3922</v>
      </c>
      <c r="G2282" t="s">
        <v>3923</v>
      </c>
      <c r="H2282" t="s">
        <v>3874</v>
      </c>
      <c r="I2282" t="s">
        <v>3875</v>
      </c>
      <c r="J2282" t="s">
        <v>50</v>
      </c>
      <c r="K2282" t="s">
        <v>12</v>
      </c>
      <c r="L2282">
        <v>3420</v>
      </c>
      <c r="M2282" t="s">
        <v>49</v>
      </c>
      <c r="N2282" t="s">
        <v>14</v>
      </c>
      <c r="O2282">
        <v>0.78380000000000005</v>
      </c>
      <c r="P2282">
        <v>2680.6</v>
      </c>
      <c r="Q2282">
        <v>31.347000000000001</v>
      </c>
      <c r="R2282" s="7">
        <v>0.78380000000000005</v>
      </c>
      <c r="S2282" s="1">
        <v>2680.6000570000001</v>
      </c>
      <c r="T2282" t="s">
        <v>315</v>
      </c>
      <c r="U2282" s="7">
        <v>31.347000000000001</v>
      </c>
      <c r="V2282" s="1">
        <v>84028.77</v>
      </c>
      <c r="W2282">
        <v>2026</v>
      </c>
    </row>
    <row r="2283" spans="1:23" x14ac:dyDescent="0.3">
      <c r="A2283">
        <v>72036022</v>
      </c>
      <c r="B2283" s="2">
        <v>46074</v>
      </c>
      <c r="C2283" t="s">
        <v>2544</v>
      </c>
      <c r="D2283" t="s">
        <v>9</v>
      </c>
      <c r="E2283" t="s">
        <v>10</v>
      </c>
      <c r="F2283" t="s">
        <v>3922</v>
      </c>
      <c r="G2283" t="s">
        <v>3923</v>
      </c>
      <c r="H2283" t="s">
        <v>3874</v>
      </c>
      <c r="I2283" t="s">
        <v>3875</v>
      </c>
      <c r="J2283" t="s">
        <v>50</v>
      </c>
      <c r="K2283" t="s">
        <v>12</v>
      </c>
      <c r="L2283">
        <v>3420</v>
      </c>
      <c r="M2283" t="s">
        <v>49</v>
      </c>
      <c r="N2283" t="s">
        <v>14</v>
      </c>
      <c r="O2283">
        <v>0.78380000000000005</v>
      </c>
      <c r="P2283">
        <v>2680.6</v>
      </c>
      <c r="Q2283">
        <v>31.347000000000001</v>
      </c>
      <c r="R2283" s="7">
        <v>0.78380000000000005</v>
      </c>
      <c r="S2283" s="1">
        <v>2680.6000570000001</v>
      </c>
      <c r="T2283" t="s">
        <v>315</v>
      </c>
      <c r="U2283" s="7">
        <v>31.347000000000001</v>
      </c>
      <c r="V2283" s="1">
        <v>84028.77</v>
      </c>
      <c r="W2283">
        <v>2026</v>
      </c>
    </row>
    <row r="2284" spans="1:23" x14ac:dyDescent="0.3">
      <c r="A2284">
        <v>72036025</v>
      </c>
      <c r="B2284" s="2">
        <v>46074</v>
      </c>
      <c r="C2284" t="s">
        <v>2544</v>
      </c>
      <c r="D2284" t="s">
        <v>9</v>
      </c>
      <c r="E2284" t="s">
        <v>10</v>
      </c>
      <c r="F2284" t="s">
        <v>3922</v>
      </c>
      <c r="G2284" t="s">
        <v>3923</v>
      </c>
      <c r="H2284" t="s">
        <v>3872</v>
      </c>
      <c r="I2284" t="s">
        <v>3873</v>
      </c>
      <c r="J2284" t="s">
        <v>50</v>
      </c>
      <c r="K2284" t="s">
        <v>12</v>
      </c>
      <c r="L2284">
        <v>2400</v>
      </c>
      <c r="M2284" t="s">
        <v>49</v>
      </c>
      <c r="N2284" t="s">
        <v>14</v>
      </c>
      <c r="O2284">
        <v>0.78380000000000005</v>
      </c>
      <c r="P2284">
        <v>1881.12</v>
      </c>
      <c r="Q2284">
        <v>31.347000000000001</v>
      </c>
      <c r="R2284" s="7">
        <v>0.78380000000000005</v>
      </c>
      <c r="S2284" s="1">
        <v>1881.1200429999999</v>
      </c>
      <c r="T2284" t="s">
        <v>315</v>
      </c>
      <c r="U2284" s="7">
        <v>31.347000000000001</v>
      </c>
      <c r="V2284" s="1">
        <v>58967.47</v>
      </c>
      <c r="W2284">
        <v>2026</v>
      </c>
    </row>
    <row r="2285" spans="1:23" x14ac:dyDescent="0.3">
      <c r="A2285">
        <v>72036030</v>
      </c>
      <c r="B2285" s="2">
        <v>46074</v>
      </c>
      <c r="C2285" t="s">
        <v>2544</v>
      </c>
      <c r="D2285" t="s">
        <v>9</v>
      </c>
      <c r="E2285" t="s">
        <v>10</v>
      </c>
      <c r="F2285" t="s">
        <v>3922</v>
      </c>
      <c r="G2285" t="s">
        <v>3923</v>
      </c>
      <c r="H2285" t="s">
        <v>3872</v>
      </c>
      <c r="I2285" t="s">
        <v>3873</v>
      </c>
      <c r="J2285" t="s">
        <v>50</v>
      </c>
      <c r="K2285" t="s">
        <v>12</v>
      </c>
      <c r="L2285">
        <v>3420</v>
      </c>
      <c r="M2285" t="s">
        <v>49</v>
      </c>
      <c r="N2285" t="s">
        <v>14</v>
      </c>
      <c r="O2285">
        <v>0.78380000000000005</v>
      </c>
      <c r="P2285">
        <v>2680.596</v>
      </c>
      <c r="Q2285">
        <v>31.347000000000001</v>
      </c>
      <c r="R2285" s="7">
        <v>0.78380000000000005</v>
      </c>
      <c r="S2285" s="1">
        <v>2680.59591</v>
      </c>
      <c r="T2285" t="s">
        <v>315</v>
      </c>
      <c r="U2285" s="7">
        <v>31.347000000000001</v>
      </c>
      <c r="V2285" s="1">
        <v>84028.64</v>
      </c>
      <c r="W2285">
        <v>2026</v>
      </c>
    </row>
    <row r="2286" spans="1:23" x14ac:dyDescent="0.3">
      <c r="A2286">
        <v>72036113</v>
      </c>
      <c r="B2286" s="2">
        <v>46074</v>
      </c>
      <c r="C2286" t="s">
        <v>2544</v>
      </c>
      <c r="D2286" t="s">
        <v>9</v>
      </c>
      <c r="E2286" t="s">
        <v>10</v>
      </c>
      <c r="F2286" t="s">
        <v>3922</v>
      </c>
      <c r="G2286" t="s">
        <v>3923</v>
      </c>
      <c r="H2286" t="s">
        <v>3868</v>
      </c>
      <c r="I2286" t="s">
        <v>3869</v>
      </c>
      <c r="J2286" t="s">
        <v>50</v>
      </c>
      <c r="K2286" t="s">
        <v>12</v>
      </c>
      <c r="L2286">
        <v>1220</v>
      </c>
      <c r="M2286" t="s">
        <v>49</v>
      </c>
      <c r="N2286" t="s">
        <v>14</v>
      </c>
      <c r="O2286">
        <v>0.7117</v>
      </c>
      <c r="P2286">
        <v>868.274</v>
      </c>
      <c r="Q2286">
        <v>31.347000000000001</v>
      </c>
      <c r="R2286" s="7">
        <v>0.7117</v>
      </c>
      <c r="S2286" s="1">
        <v>868.27415699999995</v>
      </c>
      <c r="T2286" t="s">
        <v>315</v>
      </c>
      <c r="U2286" s="7">
        <v>31.347000000000001</v>
      </c>
      <c r="V2286" s="1">
        <v>27217.79</v>
      </c>
      <c r="W2286">
        <v>2026</v>
      </c>
    </row>
    <row r="2287" spans="1:23" x14ac:dyDescent="0.3">
      <c r="A2287">
        <v>72036128</v>
      </c>
      <c r="B2287" s="2">
        <v>46074</v>
      </c>
      <c r="C2287" t="s">
        <v>2544</v>
      </c>
      <c r="D2287" t="s">
        <v>9</v>
      </c>
      <c r="E2287" t="s">
        <v>10</v>
      </c>
      <c r="F2287" t="s">
        <v>3922</v>
      </c>
      <c r="G2287" t="s">
        <v>3923</v>
      </c>
      <c r="H2287" t="s">
        <v>3868</v>
      </c>
      <c r="I2287" t="s">
        <v>3869</v>
      </c>
      <c r="J2287" t="s">
        <v>50</v>
      </c>
      <c r="K2287" t="s">
        <v>12</v>
      </c>
      <c r="L2287">
        <v>1620</v>
      </c>
      <c r="M2287" t="s">
        <v>49</v>
      </c>
      <c r="N2287" t="s">
        <v>14</v>
      </c>
      <c r="O2287">
        <v>0.7117</v>
      </c>
      <c r="P2287">
        <v>1152.954</v>
      </c>
      <c r="Q2287">
        <v>31.347000000000001</v>
      </c>
      <c r="R2287" s="7">
        <v>0.7117</v>
      </c>
      <c r="S2287" s="1">
        <v>1152.9540300000001</v>
      </c>
      <c r="T2287" t="s">
        <v>315</v>
      </c>
      <c r="U2287" s="7">
        <v>31.347000000000001</v>
      </c>
      <c r="V2287" s="1">
        <v>36141.65</v>
      </c>
      <c r="W2287">
        <v>2026</v>
      </c>
    </row>
    <row r="2288" spans="1:23" hidden="1" x14ac:dyDescent="0.3">
      <c r="A2288">
        <v>72038269</v>
      </c>
      <c r="B2288" s="2">
        <v>46114</v>
      </c>
      <c r="C2288" t="s">
        <v>5324</v>
      </c>
      <c r="D2288" t="s">
        <v>9</v>
      </c>
      <c r="E2288" t="s">
        <v>10</v>
      </c>
      <c r="F2288" t="s">
        <v>6913</v>
      </c>
      <c r="G2288" t="s">
        <v>6914</v>
      </c>
      <c r="H2288" t="s">
        <v>1141</v>
      </c>
      <c r="I2288" t="s">
        <v>1142</v>
      </c>
      <c r="J2288" t="s">
        <v>62</v>
      </c>
      <c r="K2288" t="s">
        <v>33</v>
      </c>
      <c r="L2288">
        <v>2000</v>
      </c>
      <c r="M2288" t="s">
        <v>49</v>
      </c>
      <c r="N2288" t="s">
        <v>14</v>
      </c>
      <c r="O2288">
        <v>8.3000000000000004E-2</v>
      </c>
      <c r="P2288">
        <v>166</v>
      </c>
      <c r="Q2288">
        <v>32.817300000000003</v>
      </c>
      <c r="R2288" s="7">
        <v>8.3000000000000004E-2</v>
      </c>
      <c r="S2288" s="1">
        <v>165.999945</v>
      </c>
      <c r="T2288" t="s">
        <v>315</v>
      </c>
      <c r="U2288" s="7">
        <v>32.817300000000003</v>
      </c>
      <c r="V2288" s="1">
        <v>5447.67</v>
      </c>
      <c r="W2288">
        <v>2026</v>
      </c>
    </row>
    <row r="2289" spans="1:23" hidden="1" x14ac:dyDescent="0.3">
      <c r="A2289">
        <v>72038529</v>
      </c>
      <c r="B2289" s="2">
        <v>46122</v>
      </c>
      <c r="C2289" t="s">
        <v>4762</v>
      </c>
      <c r="D2289" t="s">
        <v>9</v>
      </c>
      <c r="E2289" t="s">
        <v>10</v>
      </c>
      <c r="F2289" t="s">
        <v>6921</v>
      </c>
      <c r="G2289" t="s">
        <v>6922</v>
      </c>
      <c r="H2289" t="s">
        <v>7018</v>
      </c>
      <c r="I2289" t="s">
        <v>7019</v>
      </c>
      <c r="J2289" t="s">
        <v>67</v>
      </c>
      <c r="K2289" t="s">
        <v>33</v>
      </c>
      <c r="L2289">
        <v>2000</v>
      </c>
      <c r="M2289" t="s">
        <v>49</v>
      </c>
      <c r="N2289" t="s">
        <v>14</v>
      </c>
      <c r="O2289">
        <v>0.44569999999999999</v>
      </c>
      <c r="P2289">
        <v>891.4</v>
      </c>
      <c r="Q2289">
        <v>32.270899999999997</v>
      </c>
      <c r="R2289" s="7">
        <v>0.44569900000000001</v>
      </c>
      <c r="S2289" s="1">
        <v>891.399991</v>
      </c>
      <c r="T2289" t="s">
        <v>315</v>
      </c>
      <c r="U2289" s="7">
        <v>32.270899999999997</v>
      </c>
      <c r="V2289" s="1">
        <v>28766.28</v>
      </c>
      <c r="W2289">
        <v>2026</v>
      </c>
    </row>
    <row r="2290" spans="1:23" hidden="1" x14ac:dyDescent="0.3">
      <c r="A2290">
        <v>72037878</v>
      </c>
      <c r="B2290" s="2">
        <v>46122</v>
      </c>
      <c r="C2290" t="s">
        <v>3480</v>
      </c>
      <c r="D2290" t="s">
        <v>9</v>
      </c>
      <c r="E2290" t="s">
        <v>10</v>
      </c>
      <c r="F2290" t="s">
        <v>6921</v>
      </c>
      <c r="G2290" t="s">
        <v>6922</v>
      </c>
      <c r="H2290" t="s">
        <v>7020</v>
      </c>
      <c r="I2290" t="s">
        <v>7021</v>
      </c>
      <c r="J2290" t="s">
        <v>65</v>
      </c>
      <c r="K2290" t="s">
        <v>33</v>
      </c>
      <c r="L2290">
        <v>2000</v>
      </c>
      <c r="M2290" t="s">
        <v>49</v>
      </c>
      <c r="N2290" t="s">
        <v>14</v>
      </c>
      <c r="O2290">
        <v>0.23749999999999999</v>
      </c>
      <c r="P2290">
        <v>475</v>
      </c>
      <c r="Q2290">
        <v>32.270899999999997</v>
      </c>
      <c r="R2290" s="7">
        <v>0.23749999999999999</v>
      </c>
      <c r="S2290" s="1">
        <v>475.00007699999998</v>
      </c>
      <c r="T2290" t="s">
        <v>315</v>
      </c>
      <c r="U2290" s="7">
        <v>32.270899999999997</v>
      </c>
      <c r="V2290" s="1">
        <v>15328.68</v>
      </c>
      <c r="W2290">
        <v>2026</v>
      </c>
    </row>
    <row r="2291" spans="1:23" hidden="1" x14ac:dyDescent="0.3">
      <c r="A2291">
        <v>72038710</v>
      </c>
      <c r="B2291" s="2">
        <v>46122</v>
      </c>
      <c r="C2291" t="s">
        <v>6388</v>
      </c>
      <c r="D2291" t="s">
        <v>9</v>
      </c>
      <c r="E2291" t="s">
        <v>10</v>
      </c>
      <c r="F2291" t="s">
        <v>6923</v>
      </c>
      <c r="G2291" t="s">
        <v>6924</v>
      </c>
      <c r="H2291" t="s">
        <v>502</v>
      </c>
      <c r="I2291" t="s">
        <v>503</v>
      </c>
      <c r="J2291" t="s">
        <v>65</v>
      </c>
      <c r="K2291" t="s">
        <v>48</v>
      </c>
      <c r="L2291">
        <v>2000</v>
      </c>
      <c r="M2291" t="s">
        <v>49</v>
      </c>
      <c r="N2291" t="s">
        <v>14</v>
      </c>
      <c r="O2291">
        <v>0.122</v>
      </c>
      <c r="P2291">
        <v>244</v>
      </c>
      <c r="Q2291">
        <v>32.270899999999997</v>
      </c>
      <c r="R2291" s="7">
        <v>0.122</v>
      </c>
      <c r="S2291" s="1">
        <v>244.000012</v>
      </c>
      <c r="T2291" t="s">
        <v>315</v>
      </c>
      <c r="U2291" s="7">
        <v>32.270899999999997</v>
      </c>
      <c r="V2291" s="1">
        <v>7874.1</v>
      </c>
      <c r="W2291">
        <v>2026</v>
      </c>
    </row>
    <row r="2292" spans="1:23" hidden="1" x14ac:dyDescent="0.3">
      <c r="A2292">
        <v>72038055</v>
      </c>
      <c r="B2292" s="2">
        <v>46132</v>
      </c>
      <c r="C2292" t="s">
        <v>4641</v>
      </c>
      <c r="D2292" t="s">
        <v>9</v>
      </c>
      <c r="E2292" t="s">
        <v>10</v>
      </c>
      <c r="F2292" t="s">
        <v>6933</v>
      </c>
      <c r="G2292" t="s">
        <v>6934</v>
      </c>
      <c r="H2292" t="s">
        <v>3990</v>
      </c>
      <c r="I2292" t="s">
        <v>3991</v>
      </c>
      <c r="J2292" t="s">
        <v>65</v>
      </c>
      <c r="K2292" t="s">
        <v>12</v>
      </c>
      <c r="L2292">
        <v>2000</v>
      </c>
      <c r="M2292" t="s">
        <v>49</v>
      </c>
      <c r="N2292" t="s">
        <v>14</v>
      </c>
      <c r="O2292">
        <v>0.26100000000000001</v>
      </c>
      <c r="P2292">
        <v>522</v>
      </c>
      <c r="Q2292">
        <v>32.226399999999998</v>
      </c>
      <c r="R2292" s="7">
        <v>0.26099899999999998</v>
      </c>
      <c r="S2292" s="1">
        <v>521.99997499999995</v>
      </c>
      <c r="T2292" t="s">
        <v>315</v>
      </c>
      <c r="U2292" s="7">
        <v>32.226399999999998</v>
      </c>
      <c r="V2292" s="1">
        <v>16822.18</v>
      </c>
      <c r="W2292">
        <v>2026</v>
      </c>
    </row>
    <row r="2293" spans="1:23" hidden="1" x14ac:dyDescent="0.3">
      <c r="A2293">
        <v>72037549</v>
      </c>
      <c r="B2293" s="2">
        <v>46132</v>
      </c>
      <c r="C2293" t="s">
        <v>4190</v>
      </c>
      <c r="D2293" t="s">
        <v>9</v>
      </c>
      <c r="E2293" t="s">
        <v>10</v>
      </c>
      <c r="F2293" t="s">
        <v>6936</v>
      </c>
      <c r="G2293" t="s">
        <v>6937</v>
      </c>
      <c r="H2293" t="s">
        <v>7022</v>
      </c>
      <c r="I2293" t="s">
        <v>7023</v>
      </c>
      <c r="J2293" t="s">
        <v>62</v>
      </c>
      <c r="K2293" t="s">
        <v>48</v>
      </c>
      <c r="L2293">
        <v>2000</v>
      </c>
      <c r="M2293" t="s">
        <v>49</v>
      </c>
      <c r="N2293" t="s">
        <v>14</v>
      </c>
      <c r="O2293">
        <v>7.8100000000000003E-2</v>
      </c>
      <c r="P2293">
        <v>156.19999999999999</v>
      </c>
      <c r="Q2293">
        <v>32.226399999999998</v>
      </c>
      <c r="R2293" s="7">
        <v>7.8099000000000002E-2</v>
      </c>
      <c r="S2293" s="1">
        <v>156.19988499999999</v>
      </c>
      <c r="T2293" t="s">
        <v>315</v>
      </c>
      <c r="U2293" s="7">
        <v>32.226399999999998</v>
      </c>
      <c r="V2293" s="1">
        <v>5033.76</v>
      </c>
      <c r="W2293">
        <v>2026</v>
      </c>
    </row>
    <row r="2294" spans="1:23" hidden="1" x14ac:dyDescent="0.3">
      <c r="A2294">
        <v>72038444</v>
      </c>
      <c r="B2294" s="2">
        <v>46132</v>
      </c>
      <c r="C2294" t="s">
        <v>5990</v>
      </c>
      <c r="D2294" t="s">
        <v>9</v>
      </c>
      <c r="E2294" t="s">
        <v>10</v>
      </c>
      <c r="F2294" t="s">
        <v>6940</v>
      </c>
      <c r="G2294" t="s">
        <v>6941</v>
      </c>
      <c r="H2294" t="s">
        <v>7024</v>
      </c>
      <c r="I2294" t="s">
        <v>7025</v>
      </c>
      <c r="J2294" t="s">
        <v>67</v>
      </c>
      <c r="K2294" t="s">
        <v>12</v>
      </c>
      <c r="L2294">
        <v>2000</v>
      </c>
      <c r="M2294" t="s">
        <v>49</v>
      </c>
      <c r="N2294" t="s">
        <v>14</v>
      </c>
      <c r="O2294">
        <v>0.83169999999999999</v>
      </c>
      <c r="P2294">
        <v>1663.4</v>
      </c>
      <c r="Q2294">
        <v>32.226399999999998</v>
      </c>
      <c r="R2294" s="7">
        <v>0.83169999999999999</v>
      </c>
      <c r="S2294" s="1">
        <v>1663.399883</v>
      </c>
      <c r="T2294" t="s">
        <v>315</v>
      </c>
      <c r="U2294" s="7">
        <v>32.226399999999998</v>
      </c>
      <c r="V2294" s="1">
        <v>53605.39</v>
      </c>
      <c r="W2294">
        <v>2026</v>
      </c>
    </row>
    <row r="2295" spans="1:23" hidden="1" x14ac:dyDescent="0.3">
      <c r="A2295">
        <v>72037483</v>
      </c>
      <c r="B2295" s="2">
        <v>46132</v>
      </c>
      <c r="C2295" t="s">
        <v>3271</v>
      </c>
      <c r="D2295" t="s">
        <v>9</v>
      </c>
      <c r="E2295" t="s">
        <v>10</v>
      </c>
      <c r="F2295" t="s">
        <v>6940</v>
      </c>
      <c r="G2295" t="s">
        <v>6941</v>
      </c>
      <c r="H2295" t="s">
        <v>4000</v>
      </c>
      <c r="I2295" t="s">
        <v>4001</v>
      </c>
      <c r="J2295" t="s">
        <v>65</v>
      </c>
      <c r="K2295" t="s">
        <v>12</v>
      </c>
      <c r="L2295">
        <v>2000</v>
      </c>
      <c r="M2295" t="s">
        <v>49</v>
      </c>
      <c r="N2295" t="s">
        <v>14</v>
      </c>
      <c r="O2295">
        <v>0.1363</v>
      </c>
      <c r="P2295">
        <v>272.60000000000002</v>
      </c>
      <c r="Q2295">
        <v>32.226399999999998</v>
      </c>
      <c r="R2295" s="7">
        <v>0.1363</v>
      </c>
      <c r="S2295" s="1">
        <v>272.60010399999999</v>
      </c>
      <c r="T2295" t="s">
        <v>315</v>
      </c>
      <c r="U2295" s="7">
        <v>32.226399999999998</v>
      </c>
      <c r="V2295" s="1">
        <v>8784.92</v>
      </c>
      <c r="W2295">
        <v>2026</v>
      </c>
    </row>
    <row r="2296" spans="1:23" hidden="1" x14ac:dyDescent="0.3">
      <c r="A2296">
        <v>72038094</v>
      </c>
      <c r="B2296" s="2">
        <v>46132</v>
      </c>
      <c r="C2296" t="s">
        <v>5340</v>
      </c>
      <c r="D2296" t="s">
        <v>9</v>
      </c>
      <c r="E2296" t="s">
        <v>10</v>
      </c>
      <c r="F2296" t="s">
        <v>6940</v>
      </c>
      <c r="G2296" t="s">
        <v>6941</v>
      </c>
      <c r="H2296" t="s">
        <v>1191</v>
      </c>
      <c r="I2296" t="s">
        <v>1192</v>
      </c>
      <c r="J2296" t="s">
        <v>163</v>
      </c>
      <c r="K2296" t="s">
        <v>12</v>
      </c>
      <c r="L2296">
        <v>2000</v>
      </c>
      <c r="M2296" t="s">
        <v>49</v>
      </c>
      <c r="N2296" t="s">
        <v>14</v>
      </c>
      <c r="O2296">
        <v>0.50370000000000004</v>
      </c>
      <c r="P2296">
        <v>1007.4</v>
      </c>
      <c r="Q2296">
        <v>32.226399999999998</v>
      </c>
      <c r="R2296" s="7">
        <v>0.50370000000000004</v>
      </c>
      <c r="S2296" s="1">
        <v>1007.400143</v>
      </c>
      <c r="T2296" t="s">
        <v>315</v>
      </c>
      <c r="U2296" s="7">
        <v>32.226399999999998</v>
      </c>
      <c r="V2296" s="1">
        <v>32464.880000000001</v>
      </c>
      <c r="W2296">
        <v>2026</v>
      </c>
    </row>
    <row r="2297" spans="1:23" hidden="1" x14ac:dyDescent="0.3">
      <c r="A2297">
        <v>72038840</v>
      </c>
      <c r="B2297" s="2">
        <v>46132</v>
      </c>
      <c r="C2297" t="s">
        <v>6144</v>
      </c>
      <c r="D2297" t="s">
        <v>9</v>
      </c>
      <c r="E2297" t="s">
        <v>10</v>
      </c>
      <c r="F2297" t="s">
        <v>6940</v>
      </c>
      <c r="G2297" t="s">
        <v>6941</v>
      </c>
      <c r="H2297" t="s">
        <v>818</v>
      </c>
      <c r="I2297" t="s">
        <v>819</v>
      </c>
      <c r="J2297" t="s">
        <v>70</v>
      </c>
      <c r="K2297" t="s">
        <v>12</v>
      </c>
      <c r="L2297">
        <v>2000</v>
      </c>
      <c r="M2297" t="s">
        <v>49</v>
      </c>
      <c r="N2297" t="s">
        <v>14</v>
      </c>
      <c r="O2297">
        <v>5.2999999999999999E-2</v>
      </c>
      <c r="P2297">
        <v>106</v>
      </c>
      <c r="Q2297">
        <v>32.226399999999998</v>
      </c>
      <c r="R2297" s="7">
        <v>5.2999999999999999E-2</v>
      </c>
      <c r="S2297" s="1">
        <v>106.000049</v>
      </c>
      <c r="T2297" t="s">
        <v>315</v>
      </c>
      <c r="U2297" s="7">
        <v>32.226399999999998</v>
      </c>
      <c r="V2297" s="1">
        <v>3416</v>
      </c>
      <c r="W2297">
        <v>2026</v>
      </c>
    </row>
    <row r="2298" spans="1:23" hidden="1" x14ac:dyDescent="0.3">
      <c r="A2298">
        <v>72037852</v>
      </c>
      <c r="B2298" s="2">
        <v>46132</v>
      </c>
      <c r="C2298" t="s">
        <v>3913</v>
      </c>
      <c r="D2298" t="s">
        <v>9</v>
      </c>
      <c r="E2298" t="s">
        <v>10</v>
      </c>
      <c r="F2298" t="s">
        <v>6940</v>
      </c>
      <c r="G2298" t="s">
        <v>6941</v>
      </c>
      <c r="H2298" t="s">
        <v>1954</v>
      </c>
      <c r="I2298" t="s">
        <v>1955</v>
      </c>
      <c r="J2298" t="s">
        <v>55</v>
      </c>
      <c r="K2298" t="s">
        <v>12</v>
      </c>
      <c r="L2298">
        <v>2000</v>
      </c>
      <c r="M2298" t="s">
        <v>49</v>
      </c>
      <c r="N2298" t="s">
        <v>14</v>
      </c>
      <c r="O2298">
        <v>0.47020000000000001</v>
      </c>
      <c r="P2298">
        <v>940.4</v>
      </c>
      <c r="Q2298">
        <v>32.226399999999998</v>
      </c>
      <c r="R2298" s="7">
        <v>0.47019899999999998</v>
      </c>
      <c r="S2298" s="1">
        <v>940.40010600000005</v>
      </c>
      <c r="T2298" t="s">
        <v>315</v>
      </c>
      <c r="U2298" s="7">
        <v>32.226399999999998</v>
      </c>
      <c r="V2298" s="1">
        <v>30305.71</v>
      </c>
      <c r="W2298">
        <v>2026</v>
      </c>
    </row>
    <row r="2299" spans="1:23" hidden="1" x14ac:dyDescent="0.3">
      <c r="A2299">
        <v>72038508</v>
      </c>
      <c r="B2299" s="2">
        <v>46132</v>
      </c>
      <c r="C2299" t="s">
        <v>4762</v>
      </c>
      <c r="D2299" t="s">
        <v>9</v>
      </c>
      <c r="E2299" t="s">
        <v>10</v>
      </c>
      <c r="F2299" t="s">
        <v>6940</v>
      </c>
      <c r="G2299" t="s">
        <v>6941</v>
      </c>
      <c r="H2299" t="s">
        <v>7024</v>
      </c>
      <c r="I2299" t="s">
        <v>7025</v>
      </c>
      <c r="J2299" t="s">
        <v>67</v>
      </c>
      <c r="K2299" t="s">
        <v>12</v>
      </c>
      <c r="L2299">
        <v>2000</v>
      </c>
      <c r="M2299" t="s">
        <v>49</v>
      </c>
      <c r="N2299" t="s">
        <v>14</v>
      </c>
      <c r="O2299">
        <v>0.83169999999999999</v>
      </c>
      <c r="P2299">
        <v>1663.4</v>
      </c>
      <c r="Q2299">
        <v>32.226399999999998</v>
      </c>
      <c r="R2299" s="7">
        <v>0.83169999999999999</v>
      </c>
      <c r="S2299" s="1">
        <v>1663.399883</v>
      </c>
      <c r="T2299" t="s">
        <v>315</v>
      </c>
      <c r="U2299" s="7">
        <v>32.226399999999998</v>
      </c>
      <c r="V2299" s="1">
        <v>53605.39</v>
      </c>
      <c r="W2299">
        <v>2026</v>
      </c>
    </row>
    <row r="2300" spans="1:23" hidden="1" x14ac:dyDescent="0.3">
      <c r="A2300">
        <v>72037883</v>
      </c>
      <c r="B2300" s="2">
        <v>46132</v>
      </c>
      <c r="C2300" t="s">
        <v>3480</v>
      </c>
      <c r="D2300" t="s">
        <v>9</v>
      </c>
      <c r="E2300" t="s">
        <v>10</v>
      </c>
      <c r="F2300" t="s">
        <v>6933</v>
      </c>
      <c r="G2300" t="s">
        <v>6934</v>
      </c>
      <c r="H2300" t="s">
        <v>3990</v>
      </c>
      <c r="I2300" t="s">
        <v>3991</v>
      </c>
      <c r="J2300" t="s">
        <v>65</v>
      </c>
      <c r="K2300" t="s">
        <v>12</v>
      </c>
      <c r="L2300">
        <v>2000</v>
      </c>
      <c r="M2300" t="s">
        <v>49</v>
      </c>
      <c r="N2300" t="s">
        <v>14</v>
      </c>
      <c r="O2300">
        <v>0.26100000000000001</v>
      </c>
      <c r="P2300">
        <v>522</v>
      </c>
      <c r="Q2300">
        <v>32.226399999999998</v>
      </c>
      <c r="R2300" s="7">
        <v>0.26099899999999998</v>
      </c>
      <c r="S2300" s="1">
        <v>521.99997499999995</v>
      </c>
      <c r="T2300" t="s">
        <v>315</v>
      </c>
      <c r="U2300" s="7">
        <v>32.226399999999998</v>
      </c>
      <c r="V2300" s="1">
        <v>16822.18</v>
      </c>
      <c r="W2300">
        <v>2026</v>
      </c>
    </row>
    <row r="2301" spans="1:23" x14ac:dyDescent="0.3">
      <c r="A2301">
        <v>72036133</v>
      </c>
      <c r="B2301" s="2">
        <v>46074</v>
      </c>
      <c r="C2301" t="s">
        <v>2544</v>
      </c>
      <c r="D2301" t="s">
        <v>9</v>
      </c>
      <c r="E2301" t="s">
        <v>10</v>
      </c>
      <c r="F2301" t="s">
        <v>3922</v>
      </c>
      <c r="G2301" t="s">
        <v>3923</v>
      </c>
      <c r="H2301" t="s">
        <v>3868</v>
      </c>
      <c r="I2301" t="s">
        <v>3869</v>
      </c>
      <c r="J2301" t="s">
        <v>50</v>
      </c>
      <c r="K2301" t="s">
        <v>12</v>
      </c>
      <c r="L2301">
        <v>324</v>
      </c>
      <c r="M2301" t="s">
        <v>49</v>
      </c>
      <c r="N2301" t="s">
        <v>14</v>
      </c>
      <c r="O2301">
        <v>0.7117</v>
      </c>
      <c r="P2301">
        <v>230.59100000000001</v>
      </c>
      <c r="Q2301">
        <v>31.347000000000001</v>
      </c>
      <c r="R2301" s="7">
        <v>0.7117</v>
      </c>
      <c r="S2301" s="1">
        <v>230.59112500000001</v>
      </c>
      <c r="T2301" t="s">
        <v>315</v>
      </c>
      <c r="U2301" s="7">
        <v>31.347000000000001</v>
      </c>
      <c r="V2301" s="1">
        <v>7228.34</v>
      </c>
      <c r="W2301">
        <v>2026</v>
      </c>
    </row>
    <row r="2302" spans="1:23" x14ac:dyDescent="0.3">
      <c r="A2302">
        <v>72036138</v>
      </c>
      <c r="B2302" s="2">
        <v>46074</v>
      </c>
      <c r="C2302" t="s">
        <v>2544</v>
      </c>
      <c r="D2302" t="s">
        <v>9</v>
      </c>
      <c r="E2302" t="s">
        <v>10</v>
      </c>
      <c r="F2302" t="s">
        <v>3922</v>
      </c>
      <c r="G2302" t="s">
        <v>3923</v>
      </c>
      <c r="H2302" t="s">
        <v>3868</v>
      </c>
      <c r="I2302" t="s">
        <v>3869</v>
      </c>
      <c r="J2302" t="s">
        <v>50</v>
      </c>
      <c r="K2302" t="s">
        <v>12</v>
      </c>
      <c r="L2302">
        <v>1620</v>
      </c>
      <c r="M2302" t="s">
        <v>49</v>
      </c>
      <c r="N2302" t="s">
        <v>14</v>
      </c>
      <c r="O2302">
        <v>0.7117</v>
      </c>
      <c r="P2302">
        <v>1152.954</v>
      </c>
      <c r="Q2302">
        <v>31.347000000000001</v>
      </c>
      <c r="R2302" s="7">
        <v>0.7117</v>
      </c>
      <c r="S2302" s="1">
        <v>1152.9540300000001</v>
      </c>
      <c r="T2302" t="s">
        <v>315</v>
      </c>
      <c r="U2302" s="7">
        <v>31.347000000000001</v>
      </c>
      <c r="V2302" s="1">
        <v>36141.65</v>
      </c>
      <c r="W2302">
        <v>2026</v>
      </c>
    </row>
    <row r="2303" spans="1:23" x14ac:dyDescent="0.3">
      <c r="A2303">
        <v>72036162</v>
      </c>
      <c r="B2303" s="2">
        <v>46074</v>
      </c>
      <c r="C2303" t="s">
        <v>2544</v>
      </c>
      <c r="D2303" t="s">
        <v>9</v>
      </c>
      <c r="E2303" t="s">
        <v>10</v>
      </c>
      <c r="F2303" t="s">
        <v>3922</v>
      </c>
      <c r="G2303" t="s">
        <v>3923</v>
      </c>
      <c r="H2303" t="s">
        <v>3832</v>
      </c>
      <c r="I2303" t="s">
        <v>3833</v>
      </c>
      <c r="J2303" t="s">
        <v>50</v>
      </c>
      <c r="K2303" t="s">
        <v>12</v>
      </c>
      <c r="L2303">
        <v>1420</v>
      </c>
      <c r="M2303" t="s">
        <v>49</v>
      </c>
      <c r="N2303" t="s">
        <v>14</v>
      </c>
      <c r="O2303">
        <v>0.78380000000000005</v>
      </c>
      <c r="P2303">
        <v>1112.9960000000001</v>
      </c>
      <c r="Q2303">
        <v>31.347000000000001</v>
      </c>
      <c r="R2303" s="7">
        <v>0.78380000000000005</v>
      </c>
      <c r="S2303" s="1">
        <v>1112.9961390000001</v>
      </c>
      <c r="T2303" t="s">
        <v>315</v>
      </c>
      <c r="U2303" s="7">
        <v>31.347000000000001</v>
      </c>
      <c r="V2303" s="1">
        <v>34889.089999999997</v>
      </c>
      <c r="W2303">
        <v>2026</v>
      </c>
    </row>
    <row r="2304" spans="1:23" x14ac:dyDescent="0.3">
      <c r="A2304">
        <v>72036182</v>
      </c>
      <c r="B2304" s="2">
        <v>46074</v>
      </c>
      <c r="C2304" t="s">
        <v>2544</v>
      </c>
      <c r="D2304" t="s">
        <v>9</v>
      </c>
      <c r="E2304" t="s">
        <v>10</v>
      </c>
      <c r="F2304" t="s">
        <v>3922</v>
      </c>
      <c r="G2304" t="s">
        <v>3923</v>
      </c>
      <c r="H2304" t="s">
        <v>3832</v>
      </c>
      <c r="I2304" t="s">
        <v>3833</v>
      </c>
      <c r="J2304" t="s">
        <v>50</v>
      </c>
      <c r="K2304" t="s">
        <v>12</v>
      </c>
      <c r="L2304">
        <v>1010</v>
      </c>
      <c r="M2304" t="s">
        <v>49</v>
      </c>
      <c r="N2304" t="s">
        <v>14</v>
      </c>
      <c r="O2304">
        <v>0.78380000000000005</v>
      </c>
      <c r="P2304">
        <v>791.64</v>
      </c>
      <c r="Q2304">
        <v>31.347000000000001</v>
      </c>
      <c r="R2304" s="7">
        <v>0.78380000000000005</v>
      </c>
      <c r="S2304" s="1">
        <v>791.64002900000003</v>
      </c>
      <c r="T2304" t="s">
        <v>315</v>
      </c>
      <c r="U2304" s="7">
        <v>31.347000000000001</v>
      </c>
      <c r="V2304" s="1">
        <v>24815.54</v>
      </c>
      <c r="W2304">
        <v>2026</v>
      </c>
    </row>
    <row r="2305" spans="1:23" x14ac:dyDescent="0.3">
      <c r="A2305">
        <v>72036289</v>
      </c>
      <c r="B2305" s="2">
        <v>46074</v>
      </c>
      <c r="C2305" t="s">
        <v>2544</v>
      </c>
      <c r="D2305" t="s">
        <v>9</v>
      </c>
      <c r="E2305" t="s">
        <v>10</v>
      </c>
      <c r="F2305" t="s">
        <v>3922</v>
      </c>
      <c r="G2305" t="s">
        <v>3923</v>
      </c>
      <c r="H2305" t="s">
        <v>2649</v>
      </c>
      <c r="I2305" t="s">
        <v>2650</v>
      </c>
      <c r="J2305" t="s">
        <v>50</v>
      </c>
      <c r="K2305" t="s">
        <v>12</v>
      </c>
      <c r="L2305">
        <v>2550</v>
      </c>
      <c r="M2305" t="s">
        <v>49</v>
      </c>
      <c r="N2305" t="s">
        <v>14</v>
      </c>
      <c r="O2305">
        <v>0.52580000000000005</v>
      </c>
      <c r="P2305">
        <v>1340.79</v>
      </c>
      <c r="Q2305">
        <v>31.347000000000001</v>
      </c>
      <c r="R2305" s="7">
        <v>0.52579900000000002</v>
      </c>
      <c r="S2305" s="1">
        <v>1340.7898680000001</v>
      </c>
      <c r="T2305" t="s">
        <v>315</v>
      </c>
      <c r="U2305" s="7">
        <v>31.347000000000001</v>
      </c>
      <c r="V2305" s="1">
        <v>42029.74</v>
      </c>
      <c r="W2305">
        <v>2026</v>
      </c>
    </row>
    <row r="2306" spans="1:23" x14ac:dyDescent="0.3">
      <c r="A2306">
        <v>72036172</v>
      </c>
      <c r="B2306" s="2">
        <v>46074</v>
      </c>
      <c r="C2306" t="s">
        <v>2544</v>
      </c>
      <c r="D2306" t="s">
        <v>9</v>
      </c>
      <c r="E2306" t="s">
        <v>10</v>
      </c>
      <c r="F2306" t="s">
        <v>3922</v>
      </c>
      <c r="G2306" t="s">
        <v>3923</v>
      </c>
      <c r="H2306" t="s">
        <v>3832</v>
      </c>
      <c r="I2306" t="s">
        <v>3833</v>
      </c>
      <c r="J2306" t="s">
        <v>50</v>
      </c>
      <c r="K2306" t="s">
        <v>12</v>
      </c>
      <c r="L2306">
        <v>1620</v>
      </c>
      <c r="M2306" t="s">
        <v>49</v>
      </c>
      <c r="N2306" t="s">
        <v>14</v>
      </c>
      <c r="O2306">
        <v>0.78380000000000005</v>
      </c>
      <c r="P2306">
        <v>1269.76</v>
      </c>
      <c r="Q2306">
        <v>31.347000000000001</v>
      </c>
      <c r="R2306" s="7">
        <v>0.78380000000000005</v>
      </c>
      <c r="S2306" s="1">
        <v>1269.760104</v>
      </c>
      <c r="T2306" t="s">
        <v>315</v>
      </c>
      <c r="U2306" s="7">
        <v>31.347000000000001</v>
      </c>
      <c r="V2306" s="1">
        <v>39803.17</v>
      </c>
      <c r="W2306">
        <v>2026</v>
      </c>
    </row>
    <row r="2307" spans="1:23" x14ac:dyDescent="0.3">
      <c r="A2307">
        <v>72036177</v>
      </c>
      <c r="B2307" s="2">
        <v>46074</v>
      </c>
      <c r="C2307" t="s">
        <v>2544</v>
      </c>
      <c r="D2307" t="s">
        <v>9</v>
      </c>
      <c r="E2307" t="s">
        <v>10</v>
      </c>
      <c r="F2307" t="s">
        <v>3922</v>
      </c>
      <c r="G2307" t="s">
        <v>3923</v>
      </c>
      <c r="H2307" t="s">
        <v>3832</v>
      </c>
      <c r="I2307" t="s">
        <v>3833</v>
      </c>
      <c r="J2307" t="s">
        <v>50</v>
      </c>
      <c r="K2307" t="s">
        <v>12</v>
      </c>
      <c r="L2307">
        <v>610</v>
      </c>
      <c r="M2307" t="s">
        <v>49</v>
      </c>
      <c r="N2307" t="s">
        <v>14</v>
      </c>
      <c r="O2307">
        <v>0.78380000000000005</v>
      </c>
      <c r="P2307">
        <v>478.11799999999999</v>
      </c>
      <c r="Q2307">
        <v>31.347000000000001</v>
      </c>
      <c r="R2307" s="7">
        <v>0.78380000000000005</v>
      </c>
      <c r="S2307" s="1">
        <v>478.117842</v>
      </c>
      <c r="T2307" t="s">
        <v>315</v>
      </c>
      <c r="U2307" s="7">
        <v>31.347000000000001</v>
      </c>
      <c r="V2307" s="1">
        <v>14987.56</v>
      </c>
      <c r="W2307">
        <v>2026</v>
      </c>
    </row>
    <row r="2308" spans="1:23" x14ac:dyDescent="0.3">
      <c r="A2308">
        <v>72036142</v>
      </c>
      <c r="B2308" s="2">
        <v>46074</v>
      </c>
      <c r="C2308" t="s">
        <v>2544</v>
      </c>
      <c r="D2308" t="s">
        <v>9</v>
      </c>
      <c r="E2308" t="s">
        <v>10</v>
      </c>
      <c r="F2308" t="s">
        <v>3922</v>
      </c>
      <c r="G2308" t="s">
        <v>3923</v>
      </c>
      <c r="H2308" t="s">
        <v>3832</v>
      </c>
      <c r="I2308" t="s">
        <v>3833</v>
      </c>
      <c r="J2308" t="s">
        <v>50</v>
      </c>
      <c r="K2308" t="s">
        <v>12</v>
      </c>
      <c r="L2308">
        <v>820</v>
      </c>
      <c r="M2308" t="s">
        <v>49</v>
      </c>
      <c r="N2308" t="s">
        <v>14</v>
      </c>
      <c r="O2308">
        <v>0.78380000000000005</v>
      </c>
      <c r="P2308">
        <v>642.71600000000001</v>
      </c>
      <c r="Q2308">
        <v>31.347000000000001</v>
      </c>
      <c r="R2308" s="7">
        <v>0.78380000000000005</v>
      </c>
      <c r="S2308" s="1">
        <v>642.716049</v>
      </c>
      <c r="T2308" t="s">
        <v>315</v>
      </c>
      <c r="U2308" s="7">
        <v>31.347000000000001</v>
      </c>
      <c r="V2308" s="1">
        <v>20147.22</v>
      </c>
      <c r="W2308">
        <v>2026</v>
      </c>
    </row>
    <row r="2309" spans="1:23" x14ac:dyDescent="0.3">
      <c r="A2309">
        <v>72036187</v>
      </c>
      <c r="B2309" s="2">
        <v>46074</v>
      </c>
      <c r="C2309" t="s">
        <v>2544</v>
      </c>
      <c r="D2309" t="s">
        <v>9</v>
      </c>
      <c r="E2309" t="s">
        <v>10</v>
      </c>
      <c r="F2309" t="s">
        <v>3922</v>
      </c>
      <c r="G2309" t="s">
        <v>3923</v>
      </c>
      <c r="H2309" t="s">
        <v>3832</v>
      </c>
      <c r="I2309" t="s">
        <v>3833</v>
      </c>
      <c r="J2309" t="s">
        <v>50</v>
      </c>
      <c r="K2309" t="s">
        <v>12</v>
      </c>
      <c r="L2309">
        <v>880</v>
      </c>
      <c r="M2309" t="s">
        <v>49</v>
      </c>
      <c r="N2309" t="s">
        <v>14</v>
      </c>
      <c r="O2309">
        <v>0.78380000000000005</v>
      </c>
      <c r="P2309">
        <v>689.74400000000003</v>
      </c>
      <c r="Q2309">
        <v>31.347000000000001</v>
      </c>
      <c r="R2309" s="7">
        <v>0.78380000000000005</v>
      </c>
      <c r="S2309" s="1">
        <v>689.74415399999998</v>
      </c>
      <c r="T2309" t="s">
        <v>315</v>
      </c>
      <c r="U2309" s="7">
        <v>31.347000000000001</v>
      </c>
      <c r="V2309" s="1">
        <v>21621.41</v>
      </c>
      <c r="W2309">
        <v>2026</v>
      </c>
    </row>
    <row r="2310" spans="1:23" x14ac:dyDescent="0.3">
      <c r="A2310">
        <v>72036215</v>
      </c>
      <c r="B2310" s="2">
        <v>46074</v>
      </c>
      <c r="C2310" t="s">
        <v>2544</v>
      </c>
      <c r="D2310" t="s">
        <v>9</v>
      </c>
      <c r="E2310" t="s">
        <v>10</v>
      </c>
      <c r="F2310" t="s">
        <v>3922</v>
      </c>
      <c r="G2310" t="s">
        <v>3923</v>
      </c>
      <c r="H2310" t="s">
        <v>2658</v>
      </c>
      <c r="I2310" t="s">
        <v>2659</v>
      </c>
      <c r="J2310" t="s">
        <v>50</v>
      </c>
      <c r="K2310" t="s">
        <v>12</v>
      </c>
      <c r="L2310">
        <v>324</v>
      </c>
      <c r="M2310" t="s">
        <v>49</v>
      </c>
      <c r="N2310" t="s">
        <v>14</v>
      </c>
      <c r="O2310">
        <v>0.76951000000000003</v>
      </c>
      <c r="P2310">
        <v>249.32</v>
      </c>
      <c r="Q2310">
        <v>31.347000000000001</v>
      </c>
      <c r="R2310" s="7">
        <v>0.76951000000000003</v>
      </c>
      <c r="S2310" s="1">
        <v>249.31987100000001</v>
      </c>
      <c r="T2310" t="s">
        <v>315</v>
      </c>
      <c r="U2310" s="7">
        <v>31.347000000000001</v>
      </c>
      <c r="V2310" s="1">
        <v>7815.43</v>
      </c>
      <c r="W2310">
        <v>2026</v>
      </c>
    </row>
    <row r="2311" spans="1:23" x14ac:dyDescent="0.3">
      <c r="A2311">
        <v>72037201</v>
      </c>
      <c r="B2311" s="2">
        <v>46074</v>
      </c>
      <c r="C2311" t="s">
        <v>2958</v>
      </c>
      <c r="D2311" t="s">
        <v>9</v>
      </c>
      <c r="E2311" t="s">
        <v>10</v>
      </c>
      <c r="F2311" t="s">
        <v>3922</v>
      </c>
      <c r="G2311" t="s">
        <v>3923</v>
      </c>
      <c r="H2311" t="s">
        <v>51</v>
      </c>
      <c r="I2311" t="s">
        <v>52</v>
      </c>
      <c r="J2311" t="s">
        <v>50</v>
      </c>
      <c r="K2311" t="s">
        <v>12</v>
      </c>
      <c r="L2311">
        <v>3000</v>
      </c>
      <c r="M2311" t="s">
        <v>49</v>
      </c>
      <c r="N2311" t="s">
        <v>14</v>
      </c>
      <c r="O2311">
        <v>0.33979999999999999</v>
      </c>
      <c r="P2311">
        <v>1019.4</v>
      </c>
      <c r="Q2311">
        <v>31.347000000000001</v>
      </c>
      <c r="R2311" s="7">
        <v>0.33979900000000002</v>
      </c>
      <c r="S2311" s="1">
        <v>1019.399942</v>
      </c>
      <c r="T2311" t="s">
        <v>315</v>
      </c>
      <c r="U2311" s="7">
        <v>31.347000000000001</v>
      </c>
      <c r="V2311" s="1">
        <v>31955.13</v>
      </c>
      <c r="W2311">
        <v>2026</v>
      </c>
    </row>
    <row r="2312" spans="1:23" x14ac:dyDescent="0.3">
      <c r="A2312">
        <v>72036946</v>
      </c>
      <c r="B2312" s="2">
        <v>46074</v>
      </c>
      <c r="C2312" t="s">
        <v>2549</v>
      </c>
      <c r="D2312" t="s">
        <v>9</v>
      </c>
      <c r="E2312" t="s">
        <v>10</v>
      </c>
      <c r="F2312" t="s">
        <v>3922</v>
      </c>
      <c r="G2312" t="s">
        <v>3923</v>
      </c>
      <c r="H2312" t="s">
        <v>51</v>
      </c>
      <c r="I2312" t="s">
        <v>52</v>
      </c>
      <c r="J2312" t="s">
        <v>50</v>
      </c>
      <c r="K2312" t="s">
        <v>12</v>
      </c>
      <c r="L2312">
        <v>3000</v>
      </c>
      <c r="M2312" t="s">
        <v>49</v>
      </c>
      <c r="N2312" t="s">
        <v>14</v>
      </c>
      <c r="O2312">
        <v>0.33979999999999999</v>
      </c>
      <c r="P2312">
        <v>1019.4</v>
      </c>
      <c r="Q2312">
        <v>31.347000000000001</v>
      </c>
      <c r="R2312" s="7">
        <v>0.33979900000000002</v>
      </c>
      <c r="S2312" s="1">
        <v>1019.399942</v>
      </c>
      <c r="T2312" t="s">
        <v>315</v>
      </c>
      <c r="U2312" s="7">
        <v>31.347000000000001</v>
      </c>
      <c r="V2312" s="1">
        <v>31955.13</v>
      </c>
      <c r="W2312">
        <v>2026</v>
      </c>
    </row>
    <row r="2313" spans="1:23" x14ac:dyDescent="0.3">
      <c r="A2313">
        <v>72036083</v>
      </c>
      <c r="B2313" s="2">
        <v>46074</v>
      </c>
      <c r="C2313" t="s">
        <v>2544</v>
      </c>
      <c r="D2313" t="s">
        <v>9</v>
      </c>
      <c r="E2313" t="s">
        <v>10</v>
      </c>
      <c r="F2313" t="s">
        <v>3922</v>
      </c>
      <c r="G2313" t="s">
        <v>3923</v>
      </c>
      <c r="H2313" t="s">
        <v>4054</v>
      </c>
      <c r="I2313" t="s">
        <v>4055</v>
      </c>
      <c r="J2313" t="s">
        <v>56</v>
      </c>
      <c r="K2313" t="s">
        <v>12</v>
      </c>
      <c r="L2313">
        <v>1280</v>
      </c>
      <c r="M2313" t="s">
        <v>49</v>
      </c>
      <c r="N2313" t="s">
        <v>14</v>
      </c>
      <c r="O2313">
        <v>0.60389999999999999</v>
      </c>
      <c r="P2313">
        <v>772.99199999999996</v>
      </c>
      <c r="Q2313">
        <v>31.347000000000001</v>
      </c>
      <c r="R2313" s="7">
        <v>0.60389899999999996</v>
      </c>
      <c r="S2313" s="1">
        <v>772.99199199999998</v>
      </c>
      <c r="T2313" t="s">
        <v>315</v>
      </c>
      <c r="U2313" s="7">
        <v>31.347000000000001</v>
      </c>
      <c r="V2313" s="1">
        <v>24230.98</v>
      </c>
      <c r="W2313">
        <v>2026</v>
      </c>
    </row>
    <row r="2314" spans="1:23" x14ac:dyDescent="0.3">
      <c r="A2314">
        <v>72036050</v>
      </c>
      <c r="B2314" s="2">
        <v>46074</v>
      </c>
      <c r="C2314" t="s">
        <v>2544</v>
      </c>
      <c r="D2314" t="s">
        <v>9</v>
      </c>
      <c r="E2314" t="s">
        <v>10</v>
      </c>
      <c r="F2314" t="s">
        <v>3922</v>
      </c>
      <c r="G2314" t="s">
        <v>3923</v>
      </c>
      <c r="H2314" t="s">
        <v>2692</v>
      </c>
      <c r="I2314" t="s">
        <v>2693</v>
      </c>
      <c r="J2314" t="s">
        <v>56</v>
      </c>
      <c r="K2314" t="s">
        <v>12</v>
      </c>
      <c r="L2314">
        <v>6060</v>
      </c>
      <c r="M2314" t="s">
        <v>49</v>
      </c>
      <c r="N2314" t="s">
        <v>14</v>
      </c>
      <c r="O2314">
        <v>0.39929999999999999</v>
      </c>
      <c r="P2314">
        <v>2419.7579999999998</v>
      </c>
      <c r="Q2314">
        <v>31.347000000000001</v>
      </c>
      <c r="R2314" s="7">
        <v>0.39929999999999999</v>
      </c>
      <c r="S2314" s="1">
        <v>2419.7578709999998</v>
      </c>
      <c r="T2314" t="s">
        <v>315</v>
      </c>
      <c r="U2314" s="7">
        <v>31.347000000000001</v>
      </c>
      <c r="V2314" s="1">
        <v>75852.149999999994</v>
      </c>
      <c r="W2314">
        <v>2026</v>
      </c>
    </row>
    <row r="2315" spans="1:23" x14ac:dyDescent="0.3">
      <c r="A2315">
        <v>72036300</v>
      </c>
      <c r="B2315" s="2">
        <v>46074</v>
      </c>
      <c r="C2315" t="s">
        <v>2544</v>
      </c>
      <c r="D2315" t="s">
        <v>9</v>
      </c>
      <c r="E2315" t="s">
        <v>10</v>
      </c>
      <c r="F2315" t="s">
        <v>3922</v>
      </c>
      <c r="G2315" t="s">
        <v>3923</v>
      </c>
      <c r="H2315" t="s">
        <v>2694</v>
      </c>
      <c r="I2315" t="s">
        <v>2695</v>
      </c>
      <c r="J2315" t="s">
        <v>56</v>
      </c>
      <c r="K2315" t="s">
        <v>12</v>
      </c>
      <c r="L2315">
        <v>5100</v>
      </c>
      <c r="M2315" t="s">
        <v>49</v>
      </c>
      <c r="N2315" t="s">
        <v>14</v>
      </c>
      <c r="O2315">
        <v>0.39929999999999999</v>
      </c>
      <c r="P2315">
        <v>2036.43</v>
      </c>
      <c r="Q2315">
        <v>31.347000000000001</v>
      </c>
      <c r="R2315" s="7">
        <v>0.39929999999999999</v>
      </c>
      <c r="S2315" s="1">
        <v>2036.429961</v>
      </c>
      <c r="T2315" t="s">
        <v>315</v>
      </c>
      <c r="U2315" s="7">
        <v>31.347000000000001</v>
      </c>
      <c r="V2315" s="1">
        <v>63835.97</v>
      </c>
      <c r="W2315">
        <v>2026</v>
      </c>
    </row>
    <row r="2316" spans="1:23" x14ac:dyDescent="0.3">
      <c r="A2316">
        <v>72036048</v>
      </c>
      <c r="B2316" s="2">
        <v>46074</v>
      </c>
      <c r="C2316" t="s">
        <v>2544</v>
      </c>
      <c r="D2316" t="s">
        <v>9</v>
      </c>
      <c r="E2316" t="s">
        <v>10</v>
      </c>
      <c r="F2316" t="s">
        <v>3922</v>
      </c>
      <c r="G2316" t="s">
        <v>3923</v>
      </c>
      <c r="H2316" t="s">
        <v>2692</v>
      </c>
      <c r="I2316" t="s">
        <v>2693</v>
      </c>
      <c r="J2316" t="s">
        <v>56</v>
      </c>
      <c r="K2316" t="s">
        <v>12</v>
      </c>
      <c r="L2316">
        <v>2820</v>
      </c>
      <c r="M2316" t="s">
        <v>49</v>
      </c>
      <c r="N2316" t="s">
        <v>14</v>
      </c>
      <c r="O2316">
        <v>0.39929999999999999</v>
      </c>
      <c r="P2316">
        <v>1126.0260000000001</v>
      </c>
      <c r="Q2316">
        <v>31.347000000000001</v>
      </c>
      <c r="R2316" s="7">
        <v>0.39929999999999999</v>
      </c>
      <c r="S2316" s="1">
        <v>1126.0260949999999</v>
      </c>
      <c r="T2316" t="s">
        <v>315</v>
      </c>
      <c r="U2316" s="7">
        <v>31.347000000000001</v>
      </c>
      <c r="V2316" s="1">
        <v>35297.54</v>
      </c>
      <c r="W2316">
        <v>2026</v>
      </c>
    </row>
    <row r="2317" spans="1:23" x14ac:dyDescent="0.3">
      <c r="A2317">
        <v>72036051</v>
      </c>
      <c r="B2317" s="2">
        <v>46074</v>
      </c>
      <c r="C2317" t="s">
        <v>2544</v>
      </c>
      <c r="D2317" t="s">
        <v>9</v>
      </c>
      <c r="E2317" t="s">
        <v>10</v>
      </c>
      <c r="F2317" t="s">
        <v>3922</v>
      </c>
      <c r="G2317" t="s">
        <v>3923</v>
      </c>
      <c r="H2317" t="s">
        <v>2692</v>
      </c>
      <c r="I2317" t="s">
        <v>2693</v>
      </c>
      <c r="J2317" t="s">
        <v>56</v>
      </c>
      <c r="K2317" t="s">
        <v>12</v>
      </c>
      <c r="L2317">
        <v>2020</v>
      </c>
      <c r="M2317" t="s">
        <v>49</v>
      </c>
      <c r="N2317" t="s">
        <v>14</v>
      </c>
      <c r="O2317">
        <v>0.39929999999999999</v>
      </c>
      <c r="P2317">
        <v>806.58600000000001</v>
      </c>
      <c r="Q2317">
        <v>31.347000000000001</v>
      </c>
      <c r="R2317" s="7">
        <v>0.39929999999999999</v>
      </c>
      <c r="S2317" s="1">
        <v>806.58595700000001</v>
      </c>
      <c r="T2317" t="s">
        <v>315</v>
      </c>
      <c r="U2317" s="7">
        <v>31.347000000000001</v>
      </c>
      <c r="V2317" s="1">
        <v>25284.05</v>
      </c>
      <c r="W2317">
        <v>2026</v>
      </c>
    </row>
    <row r="2318" spans="1:23" x14ac:dyDescent="0.3">
      <c r="A2318">
        <v>72036198</v>
      </c>
      <c r="B2318" s="2">
        <v>46074</v>
      </c>
      <c r="C2318" t="s">
        <v>2544</v>
      </c>
      <c r="D2318" t="s">
        <v>9</v>
      </c>
      <c r="E2318" t="s">
        <v>10</v>
      </c>
      <c r="F2318" t="s">
        <v>3922</v>
      </c>
      <c r="G2318" t="s">
        <v>3923</v>
      </c>
      <c r="H2318" t="s">
        <v>3984</v>
      </c>
      <c r="I2318" t="s">
        <v>3985</v>
      </c>
      <c r="J2318" t="s">
        <v>56</v>
      </c>
      <c r="K2318" t="s">
        <v>12</v>
      </c>
      <c r="L2318">
        <v>670</v>
      </c>
      <c r="M2318" t="s">
        <v>49</v>
      </c>
      <c r="N2318" t="s">
        <v>14</v>
      </c>
      <c r="O2318">
        <v>0.60389999999999999</v>
      </c>
      <c r="P2318">
        <v>404.613</v>
      </c>
      <c r="Q2318">
        <v>31.347000000000001</v>
      </c>
      <c r="R2318" s="7">
        <v>0.60389899999999996</v>
      </c>
      <c r="S2318" s="1">
        <v>404.61288100000002</v>
      </c>
      <c r="T2318" t="s">
        <v>315</v>
      </c>
      <c r="U2318" s="7">
        <v>31.347000000000001</v>
      </c>
      <c r="V2318" s="1">
        <v>12683.4</v>
      </c>
      <c r="W2318">
        <v>2026</v>
      </c>
    </row>
    <row r="2319" spans="1:23" x14ac:dyDescent="0.3">
      <c r="A2319">
        <v>72036203</v>
      </c>
      <c r="B2319" s="2">
        <v>46074</v>
      </c>
      <c r="C2319" t="s">
        <v>2544</v>
      </c>
      <c r="D2319" t="s">
        <v>9</v>
      </c>
      <c r="E2319" t="s">
        <v>10</v>
      </c>
      <c r="F2319" t="s">
        <v>3922</v>
      </c>
      <c r="G2319" t="s">
        <v>3923</v>
      </c>
      <c r="H2319" t="s">
        <v>3984</v>
      </c>
      <c r="I2319" t="s">
        <v>3985</v>
      </c>
      <c r="J2319" t="s">
        <v>56</v>
      </c>
      <c r="K2319" t="s">
        <v>12</v>
      </c>
      <c r="L2319">
        <v>2560</v>
      </c>
      <c r="M2319" t="s">
        <v>49</v>
      </c>
      <c r="N2319" t="s">
        <v>14</v>
      </c>
      <c r="O2319">
        <v>0.60389999999999999</v>
      </c>
      <c r="P2319">
        <v>1545.9839999999999</v>
      </c>
      <c r="Q2319">
        <v>31.347000000000001</v>
      </c>
      <c r="R2319" s="7">
        <v>0.60389899999999996</v>
      </c>
      <c r="S2319" s="1">
        <v>1545.9839850000001</v>
      </c>
      <c r="T2319" t="s">
        <v>315</v>
      </c>
      <c r="U2319" s="7">
        <v>31.347000000000001</v>
      </c>
      <c r="V2319" s="1">
        <v>48461.96</v>
      </c>
      <c r="W2319">
        <v>2026</v>
      </c>
    </row>
    <row r="2320" spans="1:23" x14ac:dyDescent="0.3">
      <c r="A2320">
        <v>72036081</v>
      </c>
      <c r="B2320" s="2">
        <v>46074</v>
      </c>
      <c r="C2320" t="s">
        <v>2544</v>
      </c>
      <c r="D2320" t="s">
        <v>9</v>
      </c>
      <c r="E2320" t="s">
        <v>10</v>
      </c>
      <c r="F2320" t="s">
        <v>3922</v>
      </c>
      <c r="G2320" t="s">
        <v>3923</v>
      </c>
      <c r="H2320" t="s">
        <v>4054</v>
      </c>
      <c r="I2320" t="s">
        <v>4055</v>
      </c>
      <c r="J2320" t="s">
        <v>56</v>
      </c>
      <c r="K2320" t="s">
        <v>12</v>
      </c>
      <c r="L2320">
        <v>2730</v>
      </c>
      <c r="M2320" t="s">
        <v>49</v>
      </c>
      <c r="N2320" t="s">
        <v>14</v>
      </c>
      <c r="O2320">
        <v>0.60389999999999999</v>
      </c>
      <c r="P2320">
        <v>1648.65</v>
      </c>
      <c r="Q2320">
        <v>31.347000000000001</v>
      </c>
      <c r="R2320" s="7">
        <v>0.60389899999999996</v>
      </c>
      <c r="S2320" s="1">
        <v>1648.64995</v>
      </c>
      <c r="T2320" t="s">
        <v>315</v>
      </c>
      <c r="U2320" s="7">
        <v>31.347000000000001</v>
      </c>
      <c r="V2320" s="1">
        <v>51680.23</v>
      </c>
      <c r="W2320">
        <v>2026</v>
      </c>
    </row>
    <row r="2321" spans="1:23" x14ac:dyDescent="0.3">
      <c r="A2321">
        <v>72036085</v>
      </c>
      <c r="B2321" s="2">
        <v>46074</v>
      </c>
      <c r="C2321" t="s">
        <v>2544</v>
      </c>
      <c r="D2321" t="s">
        <v>9</v>
      </c>
      <c r="E2321" t="s">
        <v>10</v>
      </c>
      <c r="F2321" t="s">
        <v>3922</v>
      </c>
      <c r="G2321" t="s">
        <v>3923</v>
      </c>
      <c r="H2321" t="s">
        <v>4054</v>
      </c>
      <c r="I2321" t="s">
        <v>4055</v>
      </c>
      <c r="J2321" t="s">
        <v>56</v>
      </c>
      <c r="K2321" t="s">
        <v>12</v>
      </c>
      <c r="L2321">
        <v>1010</v>
      </c>
      <c r="M2321" t="s">
        <v>49</v>
      </c>
      <c r="N2321" t="s">
        <v>14</v>
      </c>
      <c r="O2321">
        <v>0.60389999999999999</v>
      </c>
      <c r="P2321">
        <v>609.94000000000005</v>
      </c>
      <c r="Q2321">
        <v>31.347000000000001</v>
      </c>
      <c r="R2321" s="7">
        <v>0.60389899999999996</v>
      </c>
      <c r="S2321" s="1">
        <v>609.94002599999999</v>
      </c>
      <c r="T2321" t="s">
        <v>315</v>
      </c>
      <c r="U2321" s="7">
        <v>31.347000000000001</v>
      </c>
      <c r="V2321" s="1">
        <v>19119.79</v>
      </c>
      <c r="W2321">
        <v>2026</v>
      </c>
    </row>
    <row r="2322" spans="1:23" x14ac:dyDescent="0.3">
      <c r="A2322">
        <v>72035710</v>
      </c>
      <c r="B2322" s="2">
        <v>46074</v>
      </c>
      <c r="C2322" t="s">
        <v>2487</v>
      </c>
      <c r="D2322" t="s">
        <v>9</v>
      </c>
      <c r="E2322" t="s">
        <v>10</v>
      </c>
      <c r="F2322" t="s">
        <v>3922</v>
      </c>
      <c r="G2322" t="s">
        <v>3923</v>
      </c>
      <c r="H2322" t="s">
        <v>2725</v>
      </c>
      <c r="I2322" t="s">
        <v>2726</v>
      </c>
      <c r="J2322" t="s">
        <v>55</v>
      </c>
      <c r="K2322" t="s">
        <v>12</v>
      </c>
      <c r="L2322">
        <v>1760</v>
      </c>
      <c r="M2322" t="s">
        <v>49</v>
      </c>
      <c r="N2322" t="s">
        <v>14</v>
      </c>
      <c r="O2322">
        <v>0.3</v>
      </c>
      <c r="P2322">
        <v>528</v>
      </c>
      <c r="Q2322">
        <v>31.347000000000001</v>
      </c>
      <c r="R2322" s="7">
        <v>0.3</v>
      </c>
      <c r="S2322" s="1">
        <v>528.00012700000002</v>
      </c>
      <c r="T2322" t="s">
        <v>315</v>
      </c>
      <c r="U2322" s="7">
        <v>31.347000000000001</v>
      </c>
      <c r="V2322" s="1">
        <v>16551.22</v>
      </c>
      <c r="W2322">
        <v>2026</v>
      </c>
    </row>
    <row r="2323" spans="1:23" x14ac:dyDescent="0.3">
      <c r="A2323">
        <v>72036591</v>
      </c>
      <c r="B2323" s="2">
        <v>46074</v>
      </c>
      <c r="C2323" t="s">
        <v>2541</v>
      </c>
      <c r="D2323" t="s">
        <v>9</v>
      </c>
      <c r="E2323" t="s">
        <v>10</v>
      </c>
      <c r="F2323" t="s">
        <v>3922</v>
      </c>
      <c r="G2323" t="s">
        <v>3923</v>
      </c>
      <c r="H2323" t="s">
        <v>174</v>
      </c>
      <c r="I2323" t="s">
        <v>517</v>
      </c>
      <c r="J2323" t="s">
        <v>172</v>
      </c>
      <c r="K2323" t="s">
        <v>12</v>
      </c>
      <c r="L2323">
        <v>100000</v>
      </c>
      <c r="M2323" t="s">
        <v>49</v>
      </c>
      <c r="N2323" t="s">
        <v>14</v>
      </c>
      <c r="O2323">
        <v>1.03E-2</v>
      </c>
      <c r="P2323">
        <v>1030</v>
      </c>
      <c r="Q2323">
        <v>31.347000000000001</v>
      </c>
      <c r="R2323" s="7">
        <v>1.0299000000000001E-2</v>
      </c>
      <c r="S2323" s="1">
        <v>1030</v>
      </c>
      <c r="T2323" t="s">
        <v>315</v>
      </c>
      <c r="U2323" s="7">
        <v>31.347000000000001</v>
      </c>
      <c r="V2323" s="1">
        <v>32287.41</v>
      </c>
      <c r="W2323">
        <v>2026</v>
      </c>
    </row>
    <row r="2324" spans="1:23" x14ac:dyDescent="0.3">
      <c r="A2324">
        <v>72035310</v>
      </c>
      <c r="B2324" s="2">
        <v>46074</v>
      </c>
      <c r="C2324" t="s">
        <v>2483</v>
      </c>
      <c r="D2324" t="s">
        <v>9</v>
      </c>
      <c r="E2324" t="s">
        <v>10</v>
      </c>
      <c r="F2324" t="s">
        <v>3922</v>
      </c>
      <c r="G2324" t="s">
        <v>3923</v>
      </c>
      <c r="H2324" t="s">
        <v>2729</v>
      </c>
      <c r="I2324" t="s">
        <v>2730</v>
      </c>
      <c r="J2324" t="s">
        <v>418</v>
      </c>
      <c r="K2324" t="s">
        <v>12</v>
      </c>
      <c r="L2324">
        <v>5700</v>
      </c>
      <c r="M2324" t="s">
        <v>49</v>
      </c>
      <c r="N2324" t="s">
        <v>14</v>
      </c>
      <c r="O2324">
        <v>1.0019</v>
      </c>
      <c r="P2324">
        <v>5710.83</v>
      </c>
      <c r="Q2324">
        <v>31.347000000000001</v>
      </c>
      <c r="R2324" s="7">
        <v>1.0019</v>
      </c>
      <c r="S2324" s="1">
        <v>5710.8300630000003</v>
      </c>
      <c r="T2324" t="s">
        <v>315</v>
      </c>
      <c r="U2324" s="7">
        <v>31.347000000000001</v>
      </c>
      <c r="V2324" s="1">
        <v>179017.39</v>
      </c>
      <c r="W2324">
        <v>2026</v>
      </c>
    </row>
    <row r="2325" spans="1:23" x14ac:dyDescent="0.3">
      <c r="A2325">
        <v>72035881</v>
      </c>
      <c r="B2325" s="2">
        <v>46074</v>
      </c>
      <c r="C2325" t="s">
        <v>2538</v>
      </c>
      <c r="D2325" t="s">
        <v>9</v>
      </c>
      <c r="E2325" t="s">
        <v>10</v>
      </c>
      <c r="F2325" t="s">
        <v>3922</v>
      </c>
      <c r="G2325" t="s">
        <v>3923</v>
      </c>
      <c r="H2325" t="s">
        <v>174</v>
      </c>
      <c r="I2325" t="s">
        <v>517</v>
      </c>
      <c r="J2325" t="s">
        <v>172</v>
      </c>
      <c r="K2325" t="s">
        <v>12</v>
      </c>
      <c r="L2325">
        <v>136000</v>
      </c>
      <c r="M2325" t="s">
        <v>49</v>
      </c>
      <c r="N2325" t="s">
        <v>14</v>
      </c>
      <c r="O2325">
        <v>1.03E-2</v>
      </c>
      <c r="P2325">
        <v>1400.8</v>
      </c>
      <c r="Q2325">
        <v>31.347000000000001</v>
      </c>
      <c r="R2325" s="7">
        <v>1.0299000000000001E-2</v>
      </c>
      <c r="S2325" s="1">
        <v>1400.800076</v>
      </c>
      <c r="T2325" t="s">
        <v>315</v>
      </c>
      <c r="U2325" s="7">
        <v>31.347000000000001</v>
      </c>
      <c r="V2325" s="1">
        <v>43910.879999999997</v>
      </c>
      <c r="W2325">
        <v>2026</v>
      </c>
    </row>
    <row r="2326" spans="1:23" x14ac:dyDescent="0.3">
      <c r="A2326">
        <v>72035700</v>
      </c>
      <c r="B2326" s="2">
        <v>46074</v>
      </c>
      <c r="C2326" t="s">
        <v>2487</v>
      </c>
      <c r="D2326" t="s">
        <v>9</v>
      </c>
      <c r="E2326" t="s">
        <v>10</v>
      </c>
      <c r="F2326" t="s">
        <v>3922</v>
      </c>
      <c r="G2326" t="s">
        <v>3923</v>
      </c>
      <c r="H2326" t="s">
        <v>2723</v>
      </c>
      <c r="I2326" t="s">
        <v>2724</v>
      </c>
      <c r="J2326" t="s">
        <v>55</v>
      </c>
      <c r="K2326" t="s">
        <v>12</v>
      </c>
      <c r="L2326">
        <v>1680</v>
      </c>
      <c r="M2326" t="s">
        <v>49</v>
      </c>
      <c r="N2326" t="s">
        <v>14</v>
      </c>
      <c r="O2326">
        <v>0.1714</v>
      </c>
      <c r="P2326">
        <v>287.952</v>
      </c>
      <c r="Q2326">
        <v>31.347000000000001</v>
      </c>
      <c r="R2326" s="7">
        <v>0.1714</v>
      </c>
      <c r="S2326" s="1">
        <v>287.95195699999999</v>
      </c>
      <c r="T2326" t="s">
        <v>315</v>
      </c>
      <c r="U2326" s="7">
        <v>31.347000000000001</v>
      </c>
      <c r="V2326" s="1">
        <v>9026.43</v>
      </c>
      <c r="W2326">
        <v>2026</v>
      </c>
    </row>
    <row r="2327" spans="1:23" x14ac:dyDescent="0.3">
      <c r="A2327">
        <v>72035313</v>
      </c>
      <c r="B2327" s="2">
        <v>46074</v>
      </c>
      <c r="C2327" t="s">
        <v>2483</v>
      </c>
      <c r="D2327" t="s">
        <v>9</v>
      </c>
      <c r="E2327" t="s">
        <v>10</v>
      </c>
      <c r="F2327" t="s">
        <v>3922</v>
      </c>
      <c r="G2327" t="s">
        <v>3923</v>
      </c>
      <c r="H2327" t="s">
        <v>2729</v>
      </c>
      <c r="I2327" t="s">
        <v>2730</v>
      </c>
      <c r="J2327" t="s">
        <v>418</v>
      </c>
      <c r="K2327" t="s">
        <v>12</v>
      </c>
      <c r="L2327">
        <v>5700</v>
      </c>
      <c r="M2327" t="s">
        <v>49</v>
      </c>
      <c r="N2327" t="s">
        <v>14</v>
      </c>
      <c r="O2327">
        <v>1.0019</v>
      </c>
      <c r="P2327">
        <v>5710.83</v>
      </c>
      <c r="Q2327">
        <v>31.347000000000001</v>
      </c>
      <c r="R2327" s="7">
        <v>1.0019</v>
      </c>
      <c r="S2327" s="1">
        <v>5710.8300630000003</v>
      </c>
      <c r="T2327" t="s">
        <v>315</v>
      </c>
      <c r="U2327" s="7">
        <v>31.347000000000001</v>
      </c>
      <c r="V2327" s="1">
        <v>179017.39</v>
      </c>
      <c r="W2327">
        <v>2026</v>
      </c>
    </row>
    <row r="2328" spans="1:23" x14ac:dyDescent="0.3">
      <c r="A2328">
        <v>72037228</v>
      </c>
      <c r="B2328" s="2">
        <v>46074</v>
      </c>
      <c r="C2328" t="s">
        <v>3339</v>
      </c>
      <c r="D2328" t="s">
        <v>9</v>
      </c>
      <c r="E2328" t="s">
        <v>10</v>
      </c>
      <c r="F2328" t="s">
        <v>3922</v>
      </c>
      <c r="G2328" t="s">
        <v>3923</v>
      </c>
      <c r="H2328" t="s">
        <v>1174</v>
      </c>
      <c r="I2328" t="s">
        <v>1175</v>
      </c>
      <c r="J2328" t="s">
        <v>65</v>
      </c>
      <c r="K2328" t="s">
        <v>12</v>
      </c>
      <c r="L2328">
        <v>2100</v>
      </c>
      <c r="M2328" t="s">
        <v>49</v>
      </c>
      <c r="N2328" t="s">
        <v>14</v>
      </c>
      <c r="O2328">
        <v>0.13819999999999999</v>
      </c>
      <c r="P2328">
        <v>290.22000000000003</v>
      </c>
      <c r="Q2328">
        <v>31.347000000000001</v>
      </c>
      <c r="R2328" s="7">
        <v>0.13819999999999999</v>
      </c>
      <c r="S2328" s="1">
        <v>290.22011600000002</v>
      </c>
      <c r="T2328" t="s">
        <v>315</v>
      </c>
      <c r="U2328" s="7">
        <v>31.347000000000001</v>
      </c>
      <c r="V2328" s="1">
        <v>9097.5300000000007</v>
      </c>
      <c r="W2328">
        <v>2026</v>
      </c>
    </row>
    <row r="2329" spans="1:23" x14ac:dyDescent="0.3">
      <c r="A2329">
        <v>72035314</v>
      </c>
      <c r="B2329" s="2">
        <v>46074</v>
      </c>
      <c r="C2329" t="s">
        <v>2483</v>
      </c>
      <c r="D2329" t="s">
        <v>9</v>
      </c>
      <c r="E2329" t="s">
        <v>10</v>
      </c>
      <c r="F2329" t="s">
        <v>3922</v>
      </c>
      <c r="G2329" t="s">
        <v>3923</v>
      </c>
      <c r="H2329" t="s">
        <v>2729</v>
      </c>
      <c r="I2329" t="s">
        <v>2730</v>
      </c>
      <c r="J2329" t="s">
        <v>418</v>
      </c>
      <c r="K2329" t="s">
        <v>12</v>
      </c>
      <c r="L2329">
        <v>3800</v>
      </c>
      <c r="M2329" t="s">
        <v>49</v>
      </c>
      <c r="N2329" t="s">
        <v>14</v>
      </c>
      <c r="O2329">
        <v>1.0019</v>
      </c>
      <c r="P2329">
        <v>3807.22</v>
      </c>
      <c r="Q2329">
        <v>31.347000000000001</v>
      </c>
      <c r="R2329" s="7">
        <v>1.0019</v>
      </c>
      <c r="S2329" s="1">
        <v>3807.2201479999999</v>
      </c>
      <c r="T2329" t="s">
        <v>315</v>
      </c>
      <c r="U2329" s="7">
        <v>31.347000000000001</v>
      </c>
      <c r="V2329" s="1">
        <v>119344.93</v>
      </c>
      <c r="W2329">
        <v>2026</v>
      </c>
    </row>
    <row r="2330" spans="1:23" x14ac:dyDescent="0.3">
      <c r="A2330">
        <v>72035729</v>
      </c>
      <c r="B2330" s="2">
        <v>46074</v>
      </c>
      <c r="C2330" t="s">
        <v>2487</v>
      </c>
      <c r="D2330" t="s">
        <v>9</v>
      </c>
      <c r="E2330" t="s">
        <v>10</v>
      </c>
      <c r="F2330" t="s">
        <v>3922</v>
      </c>
      <c r="G2330" t="s">
        <v>3923</v>
      </c>
      <c r="H2330" t="s">
        <v>2729</v>
      </c>
      <c r="I2330" t="s">
        <v>2730</v>
      </c>
      <c r="J2330" t="s">
        <v>418</v>
      </c>
      <c r="K2330" t="s">
        <v>12</v>
      </c>
      <c r="L2330">
        <v>1000</v>
      </c>
      <c r="M2330" t="s">
        <v>49</v>
      </c>
      <c r="N2330" t="s">
        <v>14</v>
      </c>
      <c r="O2330">
        <v>1.0019</v>
      </c>
      <c r="P2330">
        <v>1001.9</v>
      </c>
      <c r="Q2330">
        <v>31.347000000000001</v>
      </c>
      <c r="R2330" s="7">
        <v>1.0019</v>
      </c>
      <c r="S2330" s="1">
        <v>1001.900022</v>
      </c>
      <c r="T2330" t="s">
        <v>315</v>
      </c>
      <c r="U2330" s="7">
        <v>31.347000000000001</v>
      </c>
      <c r="V2330" s="1">
        <v>31406.560000000001</v>
      </c>
      <c r="W2330">
        <v>2026</v>
      </c>
    </row>
    <row r="2331" spans="1:23" x14ac:dyDescent="0.3">
      <c r="A2331">
        <v>72036535</v>
      </c>
      <c r="B2331" s="2">
        <v>46074</v>
      </c>
      <c r="C2331" t="s">
        <v>2547</v>
      </c>
      <c r="D2331" t="s">
        <v>9</v>
      </c>
      <c r="E2331" t="s">
        <v>10</v>
      </c>
      <c r="F2331" t="s">
        <v>5174</v>
      </c>
      <c r="G2331" t="s">
        <v>5175</v>
      </c>
      <c r="H2331" t="s">
        <v>5176</v>
      </c>
      <c r="I2331" t="s">
        <v>5177</v>
      </c>
      <c r="J2331" t="s">
        <v>307</v>
      </c>
      <c r="K2331" t="s">
        <v>32</v>
      </c>
      <c r="L2331">
        <v>2012</v>
      </c>
      <c r="M2331" t="s">
        <v>13</v>
      </c>
      <c r="N2331" t="s">
        <v>14</v>
      </c>
      <c r="O2331">
        <v>2.7585999999999999</v>
      </c>
      <c r="P2331">
        <v>5550.3</v>
      </c>
      <c r="Q2331">
        <v>31.347000000000001</v>
      </c>
      <c r="R2331" s="7">
        <v>2.7585989999999998</v>
      </c>
      <c r="S2331" s="1">
        <v>5550.2998690000004</v>
      </c>
      <c r="T2331" t="s">
        <v>315</v>
      </c>
      <c r="U2331" s="7">
        <v>31.347000000000001</v>
      </c>
      <c r="V2331" s="1">
        <v>173985.25</v>
      </c>
      <c r="W2331">
        <v>2026</v>
      </c>
    </row>
    <row r="2332" spans="1:23" x14ac:dyDescent="0.3">
      <c r="A2332">
        <v>72036536</v>
      </c>
      <c r="B2332" s="2">
        <v>46074</v>
      </c>
      <c r="C2332" t="s">
        <v>2547</v>
      </c>
      <c r="D2332" t="s">
        <v>9</v>
      </c>
      <c r="E2332" t="s">
        <v>10</v>
      </c>
      <c r="F2332" t="s">
        <v>5174</v>
      </c>
      <c r="G2332" t="s">
        <v>5175</v>
      </c>
      <c r="H2332" t="s">
        <v>1816</v>
      </c>
      <c r="I2332" t="s">
        <v>5178</v>
      </c>
      <c r="J2332" t="s">
        <v>307</v>
      </c>
      <c r="K2332" t="s">
        <v>32</v>
      </c>
      <c r="L2332">
        <v>1026</v>
      </c>
      <c r="M2332" t="s">
        <v>13</v>
      </c>
      <c r="N2332" t="s">
        <v>14</v>
      </c>
      <c r="O2332">
        <v>3.1255000000000002</v>
      </c>
      <c r="P2332">
        <v>3206.76</v>
      </c>
      <c r="Q2332">
        <v>31.347000000000001</v>
      </c>
      <c r="R2332" s="7">
        <v>3.1255000000000002</v>
      </c>
      <c r="S2332" s="1">
        <v>3206.7601359999999</v>
      </c>
      <c r="T2332" t="s">
        <v>315</v>
      </c>
      <c r="U2332" s="7">
        <v>31.347000000000001</v>
      </c>
      <c r="V2332" s="1">
        <v>100522.31</v>
      </c>
      <c r="W2332">
        <v>2026</v>
      </c>
    </row>
    <row r="2333" spans="1:23" x14ac:dyDescent="0.3">
      <c r="A2333">
        <v>72036541</v>
      </c>
      <c r="B2333" s="2">
        <v>46074</v>
      </c>
      <c r="C2333" t="s">
        <v>2546</v>
      </c>
      <c r="D2333" t="s">
        <v>9</v>
      </c>
      <c r="E2333" t="s">
        <v>10</v>
      </c>
      <c r="F2333" t="s">
        <v>5174</v>
      </c>
      <c r="G2333" t="s">
        <v>5175</v>
      </c>
      <c r="H2333" t="s">
        <v>5179</v>
      </c>
      <c r="I2333" t="s">
        <v>5180</v>
      </c>
      <c r="J2333" t="s">
        <v>307</v>
      </c>
      <c r="K2333" t="s">
        <v>32</v>
      </c>
      <c r="L2333">
        <v>1497</v>
      </c>
      <c r="M2333" t="s">
        <v>13</v>
      </c>
      <c r="N2333" t="s">
        <v>14</v>
      </c>
      <c r="O2333">
        <v>4.0366</v>
      </c>
      <c r="P2333">
        <v>6042.79</v>
      </c>
      <c r="Q2333">
        <v>31.347000000000001</v>
      </c>
      <c r="R2333" s="7">
        <v>4.0365989999999998</v>
      </c>
      <c r="S2333" s="1">
        <v>6042.7900589999999</v>
      </c>
      <c r="T2333" t="s">
        <v>315</v>
      </c>
      <c r="U2333" s="7">
        <v>31.347000000000001</v>
      </c>
      <c r="V2333" s="1">
        <v>189423.34</v>
      </c>
      <c r="W2333">
        <v>2026</v>
      </c>
    </row>
    <row r="2334" spans="1:23" x14ac:dyDescent="0.3">
      <c r="A2334">
        <v>72036534</v>
      </c>
      <c r="B2334" s="2">
        <v>46074</v>
      </c>
      <c r="C2334" t="s">
        <v>2547</v>
      </c>
      <c r="D2334" t="s">
        <v>9</v>
      </c>
      <c r="E2334" t="s">
        <v>10</v>
      </c>
      <c r="F2334" t="s">
        <v>5174</v>
      </c>
      <c r="G2334" t="s">
        <v>5175</v>
      </c>
      <c r="H2334" t="s">
        <v>1337</v>
      </c>
      <c r="I2334" t="s">
        <v>5181</v>
      </c>
      <c r="J2334" t="s">
        <v>836</v>
      </c>
      <c r="K2334" t="s">
        <v>32</v>
      </c>
      <c r="L2334">
        <v>1021</v>
      </c>
      <c r="M2334" t="s">
        <v>13</v>
      </c>
      <c r="N2334" t="s">
        <v>14</v>
      </c>
      <c r="O2334">
        <v>3.0116000000000001</v>
      </c>
      <c r="P2334">
        <v>3074.8440000000001</v>
      </c>
      <c r="Q2334">
        <v>31.347000000000001</v>
      </c>
      <c r="R2334" s="7">
        <v>3.0116000000000001</v>
      </c>
      <c r="S2334" s="1">
        <v>3074.843844</v>
      </c>
      <c r="T2334" t="s">
        <v>315</v>
      </c>
      <c r="U2334" s="7">
        <v>31.347000000000001</v>
      </c>
      <c r="V2334" s="1">
        <v>96387.13</v>
      </c>
      <c r="W2334">
        <v>2026</v>
      </c>
    </row>
    <row r="2335" spans="1:23" x14ac:dyDescent="0.3">
      <c r="A2335">
        <v>72036535</v>
      </c>
      <c r="B2335" s="2">
        <v>46074</v>
      </c>
      <c r="C2335" t="s">
        <v>2547</v>
      </c>
      <c r="D2335" t="s">
        <v>9</v>
      </c>
      <c r="E2335" t="s">
        <v>10</v>
      </c>
      <c r="F2335" t="s">
        <v>5174</v>
      </c>
      <c r="G2335" t="s">
        <v>5175</v>
      </c>
      <c r="H2335" t="s">
        <v>1815</v>
      </c>
      <c r="I2335" t="s">
        <v>5189</v>
      </c>
      <c r="J2335" t="s">
        <v>307</v>
      </c>
      <c r="K2335" t="s">
        <v>32</v>
      </c>
      <c r="L2335">
        <v>1529</v>
      </c>
      <c r="M2335" t="s">
        <v>13</v>
      </c>
      <c r="N2335" t="s">
        <v>14</v>
      </c>
      <c r="O2335">
        <v>2.9230999999999998</v>
      </c>
      <c r="P2335">
        <v>4469.42</v>
      </c>
      <c r="Q2335">
        <v>31.347000000000001</v>
      </c>
      <c r="R2335" s="7">
        <v>2.9230999999999998</v>
      </c>
      <c r="S2335" s="1">
        <v>4469.42004</v>
      </c>
      <c r="T2335" t="s">
        <v>315</v>
      </c>
      <c r="U2335" s="7">
        <v>31.347000000000001</v>
      </c>
      <c r="V2335" s="1">
        <v>140102.91</v>
      </c>
      <c r="W2335">
        <v>2026</v>
      </c>
    </row>
    <row r="2336" spans="1:23" x14ac:dyDescent="0.3">
      <c r="A2336">
        <v>72036535</v>
      </c>
      <c r="B2336" s="2">
        <v>46074</v>
      </c>
      <c r="C2336" t="s">
        <v>2547</v>
      </c>
      <c r="D2336" t="s">
        <v>9</v>
      </c>
      <c r="E2336" t="s">
        <v>10</v>
      </c>
      <c r="F2336" t="s">
        <v>5174</v>
      </c>
      <c r="G2336" t="s">
        <v>5175</v>
      </c>
      <c r="H2336" t="s">
        <v>1811</v>
      </c>
      <c r="I2336" t="s">
        <v>1812</v>
      </c>
      <c r="J2336" t="s">
        <v>307</v>
      </c>
      <c r="K2336" t="s">
        <v>32</v>
      </c>
      <c r="L2336">
        <v>2528</v>
      </c>
      <c r="M2336" t="s">
        <v>13</v>
      </c>
      <c r="N2336" t="s">
        <v>14</v>
      </c>
      <c r="O2336">
        <v>2.9230999999999998</v>
      </c>
      <c r="P2336">
        <v>7389.5969999999998</v>
      </c>
      <c r="Q2336">
        <v>31.347000000000001</v>
      </c>
      <c r="R2336" s="7">
        <v>2.9230999999999998</v>
      </c>
      <c r="S2336" s="1">
        <v>7389.5970900000002</v>
      </c>
      <c r="T2336" t="s">
        <v>315</v>
      </c>
      <c r="U2336" s="7">
        <v>31.347000000000001</v>
      </c>
      <c r="V2336" s="1">
        <v>231641.7</v>
      </c>
      <c r="W2336">
        <v>2026</v>
      </c>
    </row>
    <row r="2337" spans="1:23" x14ac:dyDescent="0.3">
      <c r="A2337">
        <v>72036535</v>
      </c>
      <c r="B2337" s="2">
        <v>46074</v>
      </c>
      <c r="C2337" t="s">
        <v>2547</v>
      </c>
      <c r="D2337" t="s">
        <v>9</v>
      </c>
      <c r="E2337" t="s">
        <v>10</v>
      </c>
      <c r="F2337" t="s">
        <v>5174</v>
      </c>
      <c r="G2337" t="s">
        <v>5175</v>
      </c>
      <c r="H2337" t="s">
        <v>1997</v>
      </c>
      <c r="I2337" t="s">
        <v>5183</v>
      </c>
      <c r="J2337" t="s">
        <v>307</v>
      </c>
      <c r="K2337" t="s">
        <v>32</v>
      </c>
      <c r="L2337">
        <v>1031</v>
      </c>
      <c r="M2337" t="s">
        <v>13</v>
      </c>
      <c r="N2337" t="s">
        <v>14</v>
      </c>
      <c r="O2337">
        <v>3.1255000000000002</v>
      </c>
      <c r="P2337">
        <v>3222.3910000000001</v>
      </c>
      <c r="Q2337">
        <v>31.347000000000001</v>
      </c>
      <c r="R2337" s="7">
        <v>3.1255000000000002</v>
      </c>
      <c r="S2337" s="1">
        <v>3222.3909779999999</v>
      </c>
      <c r="T2337" t="s">
        <v>315</v>
      </c>
      <c r="U2337" s="7">
        <v>31.347000000000001</v>
      </c>
      <c r="V2337" s="1">
        <v>101012.29</v>
      </c>
      <c r="W2337">
        <v>2026</v>
      </c>
    </row>
    <row r="2338" spans="1:23" x14ac:dyDescent="0.3">
      <c r="A2338">
        <v>72036536</v>
      </c>
      <c r="B2338" s="2">
        <v>46074</v>
      </c>
      <c r="C2338" t="s">
        <v>2547</v>
      </c>
      <c r="D2338" t="s">
        <v>9</v>
      </c>
      <c r="E2338" t="s">
        <v>10</v>
      </c>
      <c r="F2338" t="s">
        <v>5174</v>
      </c>
      <c r="G2338" t="s">
        <v>5175</v>
      </c>
      <c r="H2338" t="s">
        <v>1820</v>
      </c>
      <c r="I2338" t="s">
        <v>1821</v>
      </c>
      <c r="J2338" t="s">
        <v>307</v>
      </c>
      <c r="K2338" t="s">
        <v>32</v>
      </c>
      <c r="L2338">
        <v>38</v>
      </c>
      <c r="M2338" t="s">
        <v>13</v>
      </c>
      <c r="N2338" t="s">
        <v>14</v>
      </c>
      <c r="O2338">
        <v>3.1255000000000002</v>
      </c>
      <c r="P2338">
        <v>118.76900000000001</v>
      </c>
      <c r="Q2338">
        <v>31.347000000000001</v>
      </c>
      <c r="R2338" s="7">
        <v>3.1255000000000002</v>
      </c>
      <c r="S2338" s="1">
        <v>118.768941</v>
      </c>
      <c r="T2338" t="s">
        <v>315</v>
      </c>
      <c r="U2338" s="7">
        <v>31.347000000000001</v>
      </c>
      <c r="V2338" s="1">
        <v>3723.05</v>
      </c>
      <c r="W2338">
        <v>2026</v>
      </c>
    </row>
    <row r="2339" spans="1:23" x14ac:dyDescent="0.3">
      <c r="A2339">
        <v>72036534</v>
      </c>
      <c r="B2339" s="2">
        <v>46074</v>
      </c>
      <c r="C2339" t="s">
        <v>2547</v>
      </c>
      <c r="D2339" t="s">
        <v>9</v>
      </c>
      <c r="E2339" t="s">
        <v>10</v>
      </c>
      <c r="F2339" t="s">
        <v>5174</v>
      </c>
      <c r="G2339" t="s">
        <v>5175</v>
      </c>
      <c r="H2339" t="s">
        <v>1074</v>
      </c>
      <c r="I2339" t="s">
        <v>5182</v>
      </c>
      <c r="J2339" t="s">
        <v>307</v>
      </c>
      <c r="K2339" t="s">
        <v>32</v>
      </c>
      <c r="L2339">
        <v>2027</v>
      </c>
      <c r="M2339" t="s">
        <v>13</v>
      </c>
      <c r="N2339" t="s">
        <v>14</v>
      </c>
      <c r="O2339">
        <v>2.6320000000000001</v>
      </c>
      <c r="P2339">
        <v>5335.0640000000003</v>
      </c>
      <c r="Q2339">
        <v>31.347000000000001</v>
      </c>
      <c r="R2339" s="7">
        <v>2.631999</v>
      </c>
      <c r="S2339" s="1">
        <v>5335.0639609999998</v>
      </c>
      <c r="T2339" t="s">
        <v>315</v>
      </c>
      <c r="U2339" s="7">
        <v>31.347000000000001</v>
      </c>
      <c r="V2339" s="1">
        <v>167238.25</v>
      </c>
      <c r="W2339">
        <v>2026</v>
      </c>
    </row>
    <row r="2340" spans="1:23" x14ac:dyDescent="0.3">
      <c r="A2340">
        <v>72036536</v>
      </c>
      <c r="B2340" s="2">
        <v>46074</v>
      </c>
      <c r="C2340" t="s">
        <v>2547</v>
      </c>
      <c r="D2340" t="s">
        <v>9</v>
      </c>
      <c r="E2340" t="s">
        <v>10</v>
      </c>
      <c r="F2340" t="s">
        <v>5174</v>
      </c>
      <c r="G2340" t="s">
        <v>5175</v>
      </c>
      <c r="H2340" t="s">
        <v>1817</v>
      </c>
      <c r="I2340" t="s">
        <v>1818</v>
      </c>
      <c r="J2340" t="s">
        <v>307</v>
      </c>
      <c r="K2340" t="s">
        <v>32</v>
      </c>
      <c r="L2340">
        <v>1003</v>
      </c>
      <c r="M2340" t="s">
        <v>13</v>
      </c>
      <c r="N2340" t="s">
        <v>14</v>
      </c>
      <c r="O2340">
        <v>3.1255000000000002</v>
      </c>
      <c r="P2340">
        <v>3134.877</v>
      </c>
      <c r="Q2340">
        <v>31.347000000000001</v>
      </c>
      <c r="R2340" s="7">
        <v>3.1255000000000002</v>
      </c>
      <c r="S2340" s="1">
        <v>3134.8770209999998</v>
      </c>
      <c r="T2340" t="s">
        <v>315</v>
      </c>
      <c r="U2340" s="7">
        <v>31.347000000000001</v>
      </c>
      <c r="V2340" s="1">
        <v>98268.99</v>
      </c>
      <c r="W2340">
        <v>2026</v>
      </c>
    </row>
    <row r="2341" spans="1:23" x14ac:dyDescent="0.3">
      <c r="A2341">
        <v>72036536</v>
      </c>
      <c r="B2341" s="2">
        <v>46074</v>
      </c>
      <c r="C2341" t="s">
        <v>2547</v>
      </c>
      <c r="D2341" t="s">
        <v>9</v>
      </c>
      <c r="E2341" t="s">
        <v>10</v>
      </c>
      <c r="F2341" t="s">
        <v>5174</v>
      </c>
      <c r="G2341" t="s">
        <v>5175</v>
      </c>
      <c r="H2341" t="s">
        <v>5184</v>
      </c>
      <c r="I2341" t="s">
        <v>5185</v>
      </c>
      <c r="J2341" t="s">
        <v>307</v>
      </c>
      <c r="K2341" t="s">
        <v>32</v>
      </c>
      <c r="L2341">
        <v>4065</v>
      </c>
      <c r="M2341" t="s">
        <v>13</v>
      </c>
      <c r="N2341" t="s">
        <v>14</v>
      </c>
      <c r="O2341">
        <v>3.2646999999999999</v>
      </c>
      <c r="P2341">
        <v>13271.005999999999</v>
      </c>
      <c r="Q2341">
        <v>31.347000000000001</v>
      </c>
      <c r="R2341" s="7">
        <v>3.2646989999999998</v>
      </c>
      <c r="S2341" s="1">
        <v>13271.006155999999</v>
      </c>
      <c r="T2341" t="s">
        <v>315</v>
      </c>
      <c r="U2341" s="7">
        <v>31.347000000000001</v>
      </c>
      <c r="V2341" s="1">
        <v>416006.23</v>
      </c>
      <c r="W2341">
        <v>2026</v>
      </c>
    </row>
    <row r="2342" spans="1:23" x14ac:dyDescent="0.3">
      <c r="A2342">
        <v>72036541</v>
      </c>
      <c r="B2342" s="2">
        <v>46074</v>
      </c>
      <c r="C2342" t="s">
        <v>2546</v>
      </c>
      <c r="D2342" t="s">
        <v>9</v>
      </c>
      <c r="E2342" t="s">
        <v>10</v>
      </c>
      <c r="F2342" t="s">
        <v>5174</v>
      </c>
      <c r="G2342" t="s">
        <v>5175</v>
      </c>
      <c r="H2342" t="s">
        <v>5186</v>
      </c>
      <c r="I2342" t="s">
        <v>5187</v>
      </c>
      <c r="J2342" t="s">
        <v>307</v>
      </c>
      <c r="K2342" t="s">
        <v>32</v>
      </c>
      <c r="L2342">
        <v>1968</v>
      </c>
      <c r="M2342" t="s">
        <v>13</v>
      </c>
      <c r="N2342" t="s">
        <v>14</v>
      </c>
      <c r="O2342">
        <v>4.0366</v>
      </c>
      <c r="P2342">
        <v>7944.0290000000005</v>
      </c>
      <c r="Q2342">
        <v>31.347000000000001</v>
      </c>
      <c r="R2342" s="7">
        <v>4.0365989999999998</v>
      </c>
      <c r="S2342" s="1">
        <v>7944.0290930000001</v>
      </c>
      <c r="T2342" t="s">
        <v>315</v>
      </c>
      <c r="U2342" s="7">
        <v>31.347000000000001</v>
      </c>
      <c r="V2342" s="1">
        <v>249021.48</v>
      </c>
      <c r="W2342">
        <v>2026</v>
      </c>
    </row>
    <row r="2343" spans="1:23" x14ac:dyDescent="0.3">
      <c r="A2343">
        <v>72036536</v>
      </c>
      <c r="B2343" s="2">
        <v>46074</v>
      </c>
      <c r="C2343" t="s">
        <v>2547</v>
      </c>
      <c r="D2343" t="s">
        <v>9</v>
      </c>
      <c r="E2343" t="s">
        <v>10</v>
      </c>
      <c r="F2343" t="s">
        <v>5174</v>
      </c>
      <c r="G2343" t="s">
        <v>5175</v>
      </c>
      <c r="H2343" t="s">
        <v>1814</v>
      </c>
      <c r="I2343" t="s">
        <v>5188</v>
      </c>
      <c r="J2343" t="s">
        <v>307</v>
      </c>
      <c r="K2343" t="s">
        <v>32</v>
      </c>
      <c r="L2343">
        <v>2025</v>
      </c>
      <c r="M2343" t="s">
        <v>13</v>
      </c>
      <c r="N2343" t="s">
        <v>14</v>
      </c>
      <c r="O2343">
        <v>3.1255000000000002</v>
      </c>
      <c r="P2343">
        <v>6329.1379999999999</v>
      </c>
      <c r="Q2343">
        <v>31.347000000000001</v>
      </c>
      <c r="R2343" s="7">
        <v>3.1255000000000002</v>
      </c>
      <c r="S2343" s="1">
        <v>6329.1380349999999</v>
      </c>
      <c r="T2343" t="s">
        <v>315</v>
      </c>
      <c r="U2343" s="7">
        <v>31.347000000000001</v>
      </c>
      <c r="V2343" s="1">
        <v>198399.49</v>
      </c>
      <c r="W2343">
        <v>2026</v>
      </c>
    </row>
    <row r="2344" spans="1:23" x14ac:dyDescent="0.3">
      <c r="A2344">
        <v>72036536</v>
      </c>
      <c r="B2344" s="2">
        <v>46074</v>
      </c>
      <c r="C2344" t="s">
        <v>2547</v>
      </c>
      <c r="D2344" t="s">
        <v>9</v>
      </c>
      <c r="E2344" t="s">
        <v>10</v>
      </c>
      <c r="F2344" t="s">
        <v>5174</v>
      </c>
      <c r="G2344" t="s">
        <v>5175</v>
      </c>
      <c r="H2344" t="s">
        <v>1820</v>
      </c>
      <c r="I2344" t="s">
        <v>1821</v>
      </c>
      <c r="J2344" t="s">
        <v>307</v>
      </c>
      <c r="K2344" t="s">
        <v>32</v>
      </c>
      <c r="L2344">
        <v>1050</v>
      </c>
      <c r="M2344" t="s">
        <v>13</v>
      </c>
      <c r="N2344" t="s">
        <v>14</v>
      </c>
      <c r="O2344">
        <v>3.1255000000000002</v>
      </c>
      <c r="P2344">
        <v>3281.7750000000001</v>
      </c>
      <c r="Q2344">
        <v>31.347000000000001</v>
      </c>
      <c r="R2344" s="7">
        <v>3.1255000000000002</v>
      </c>
      <c r="S2344" s="1">
        <v>3281.7749699999999</v>
      </c>
      <c r="T2344" t="s">
        <v>315</v>
      </c>
      <c r="U2344" s="7">
        <v>31.347000000000001</v>
      </c>
      <c r="V2344" s="1">
        <v>102873.8</v>
      </c>
      <c r="W2344">
        <v>2026</v>
      </c>
    </row>
    <row r="2345" spans="1:23" x14ac:dyDescent="0.3">
      <c r="A2345">
        <v>72034916</v>
      </c>
      <c r="B2345" s="2">
        <v>46074</v>
      </c>
      <c r="C2345" t="s">
        <v>2488</v>
      </c>
      <c r="D2345" t="s">
        <v>5024</v>
      </c>
      <c r="E2345" t="s">
        <v>5025</v>
      </c>
      <c r="F2345" t="s">
        <v>5033</v>
      </c>
      <c r="G2345" t="s">
        <v>5034</v>
      </c>
      <c r="H2345" t="s">
        <v>5035</v>
      </c>
      <c r="I2345" t="s">
        <v>5036</v>
      </c>
      <c r="J2345" t="s">
        <v>621</v>
      </c>
      <c r="K2345" t="s">
        <v>32</v>
      </c>
      <c r="L2345">
        <v>30448</v>
      </c>
      <c r="M2345" t="s">
        <v>13</v>
      </c>
      <c r="N2345" t="s">
        <v>14</v>
      </c>
      <c r="O2345">
        <v>1.25</v>
      </c>
      <c r="P2345">
        <v>38060</v>
      </c>
      <c r="Q2345">
        <v>31.347000000000001</v>
      </c>
      <c r="R2345" s="7">
        <v>1.25</v>
      </c>
      <c r="S2345" s="1">
        <v>38060</v>
      </c>
      <c r="T2345" t="s">
        <v>315</v>
      </c>
      <c r="U2345" s="7">
        <v>31.347000000000001</v>
      </c>
      <c r="V2345" s="1">
        <v>1193066.82</v>
      </c>
      <c r="W2345">
        <v>2026</v>
      </c>
    </row>
    <row r="2346" spans="1:23" x14ac:dyDescent="0.3">
      <c r="A2346">
        <v>72034916</v>
      </c>
      <c r="B2346" s="2">
        <v>46074</v>
      </c>
      <c r="C2346" t="s">
        <v>2488</v>
      </c>
      <c r="D2346" t="s">
        <v>5024</v>
      </c>
      <c r="E2346" t="s">
        <v>5025</v>
      </c>
      <c r="F2346" t="s">
        <v>5033</v>
      </c>
      <c r="G2346" t="s">
        <v>5034</v>
      </c>
      <c r="H2346" t="s">
        <v>5037</v>
      </c>
      <c r="I2346" t="s">
        <v>5038</v>
      </c>
      <c r="J2346" t="s">
        <v>621</v>
      </c>
      <c r="K2346" t="s">
        <v>32</v>
      </c>
      <c r="L2346">
        <v>8026</v>
      </c>
      <c r="M2346" t="s">
        <v>13</v>
      </c>
      <c r="N2346" t="s">
        <v>14</v>
      </c>
      <c r="O2346">
        <v>1.23</v>
      </c>
      <c r="P2346">
        <v>9871.98</v>
      </c>
      <c r="Q2346">
        <v>31.347000000000001</v>
      </c>
      <c r="R2346" s="7">
        <v>1.23</v>
      </c>
      <c r="S2346" s="1">
        <v>9871.9800930000001</v>
      </c>
      <c r="T2346" t="s">
        <v>315</v>
      </c>
      <c r="U2346" s="7">
        <v>31.347000000000001</v>
      </c>
      <c r="V2346" s="1">
        <v>309456.96000000002</v>
      </c>
      <c r="W2346">
        <v>2026</v>
      </c>
    </row>
    <row r="2347" spans="1:23" x14ac:dyDescent="0.3">
      <c r="A2347">
        <v>72036611</v>
      </c>
      <c r="B2347" s="2">
        <v>46074</v>
      </c>
      <c r="C2347" t="s">
        <v>2541</v>
      </c>
      <c r="D2347" t="s">
        <v>19</v>
      </c>
      <c r="E2347" t="s">
        <v>20</v>
      </c>
      <c r="F2347" t="s">
        <v>5416</v>
      </c>
      <c r="G2347" t="s">
        <v>5417</v>
      </c>
      <c r="H2347" t="s">
        <v>3644</v>
      </c>
      <c r="I2347" t="s">
        <v>3645</v>
      </c>
      <c r="J2347" t="s">
        <v>143</v>
      </c>
      <c r="K2347" t="s">
        <v>32</v>
      </c>
      <c r="L2347">
        <v>2883</v>
      </c>
      <c r="M2347" t="s">
        <v>13</v>
      </c>
      <c r="N2347" t="s">
        <v>21</v>
      </c>
      <c r="O2347">
        <v>117.0213</v>
      </c>
      <c r="P2347">
        <v>337372.41</v>
      </c>
      <c r="Q2347">
        <v>1</v>
      </c>
      <c r="R2347" s="7">
        <v>3.7330939999999999</v>
      </c>
      <c r="S2347" s="1">
        <v>10762.510287999999</v>
      </c>
      <c r="T2347" t="s">
        <v>315</v>
      </c>
      <c r="U2347" s="7">
        <v>31.347000000000001</v>
      </c>
      <c r="V2347" s="1">
        <v>337372.41</v>
      </c>
      <c r="W2347">
        <v>2026</v>
      </c>
    </row>
    <row r="2348" spans="1:23" x14ac:dyDescent="0.3">
      <c r="A2348">
        <v>72037301</v>
      </c>
      <c r="B2348" s="2">
        <v>46074</v>
      </c>
      <c r="C2348" t="s">
        <v>3291</v>
      </c>
      <c r="D2348" t="s">
        <v>19</v>
      </c>
      <c r="E2348" t="s">
        <v>20</v>
      </c>
      <c r="F2348" t="s">
        <v>5416</v>
      </c>
      <c r="G2348" t="s">
        <v>5417</v>
      </c>
      <c r="H2348" t="s">
        <v>714</v>
      </c>
      <c r="I2348" t="s">
        <v>715</v>
      </c>
      <c r="J2348" t="s">
        <v>143</v>
      </c>
      <c r="K2348" t="s">
        <v>32</v>
      </c>
      <c r="L2348">
        <v>650</v>
      </c>
      <c r="M2348" t="s">
        <v>13</v>
      </c>
      <c r="N2348" t="s">
        <v>21</v>
      </c>
      <c r="O2348">
        <v>123.01090000000001</v>
      </c>
      <c r="P2348">
        <v>79957.09</v>
      </c>
      <c r="Q2348">
        <v>1</v>
      </c>
      <c r="R2348" s="7">
        <v>3.9241679999999999</v>
      </c>
      <c r="S2348" s="1">
        <v>2550.7094769999999</v>
      </c>
      <c r="T2348" t="s">
        <v>315</v>
      </c>
      <c r="U2348" s="7">
        <v>31.347000000000001</v>
      </c>
      <c r="V2348" s="1">
        <v>79957.09</v>
      </c>
      <c r="W2348">
        <v>2026</v>
      </c>
    </row>
    <row r="2349" spans="1:23" x14ac:dyDescent="0.3">
      <c r="A2349">
        <v>72036600</v>
      </c>
      <c r="B2349" s="2">
        <v>46074</v>
      </c>
      <c r="C2349" t="s">
        <v>2541</v>
      </c>
      <c r="D2349" t="s">
        <v>19</v>
      </c>
      <c r="E2349" t="s">
        <v>20</v>
      </c>
      <c r="F2349" t="s">
        <v>5471</v>
      </c>
      <c r="G2349" t="s">
        <v>5472</v>
      </c>
      <c r="H2349" t="s">
        <v>5470</v>
      </c>
      <c r="I2349" t="s">
        <v>550</v>
      </c>
      <c r="J2349" t="s">
        <v>11</v>
      </c>
      <c r="K2349" t="s">
        <v>12</v>
      </c>
      <c r="L2349">
        <v>1001</v>
      </c>
      <c r="M2349" t="s">
        <v>13</v>
      </c>
      <c r="N2349" t="s">
        <v>21</v>
      </c>
      <c r="O2349">
        <v>116.0552</v>
      </c>
      <c r="P2349">
        <v>116171.26</v>
      </c>
      <c r="Q2349">
        <v>1</v>
      </c>
      <c r="R2349" s="7">
        <v>3.7022740000000001</v>
      </c>
      <c r="S2349" s="1">
        <v>3705.9769670000001</v>
      </c>
      <c r="T2349" t="s">
        <v>315</v>
      </c>
      <c r="U2349" s="7">
        <v>31.347000000000001</v>
      </c>
      <c r="V2349" s="1">
        <v>116171.26</v>
      </c>
      <c r="W2349">
        <v>2026</v>
      </c>
    </row>
    <row r="2350" spans="1:23" x14ac:dyDescent="0.3">
      <c r="A2350">
        <v>72036837</v>
      </c>
      <c r="B2350" s="2">
        <v>46074</v>
      </c>
      <c r="C2350" t="s">
        <v>2687</v>
      </c>
      <c r="D2350" t="s">
        <v>19</v>
      </c>
      <c r="E2350" t="s">
        <v>20</v>
      </c>
      <c r="F2350" t="s">
        <v>5471</v>
      </c>
      <c r="G2350" t="s">
        <v>5472</v>
      </c>
      <c r="H2350" t="s">
        <v>2501</v>
      </c>
      <c r="I2350" t="s">
        <v>2502</v>
      </c>
      <c r="J2350" t="s">
        <v>11</v>
      </c>
      <c r="K2350" t="s">
        <v>12</v>
      </c>
      <c r="L2350">
        <v>877</v>
      </c>
      <c r="M2350" t="s">
        <v>13</v>
      </c>
      <c r="N2350" t="s">
        <v>21</v>
      </c>
      <c r="O2350">
        <v>116.0552</v>
      </c>
      <c r="P2350">
        <v>101780.41</v>
      </c>
      <c r="Q2350">
        <v>1</v>
      </c>
      <c r="R2350" s="7">
        <v>3.7022740000000001</v>
      </c>
      <c r="S2350" s="1">
        <v>3246.8947579999999</v>
      </c>
      <c r="T2350" t="s">
        <v>315</v>
      </c>
      <c r="U2350" s="7">
        <v>31.347000000000001</v>
      </c>
      <c r="V2350" s="1">
        <v>101780.41</v>
      </c>
      <c r="W2350">
        <v>2026</v>
      </c>
    </row>
    <row r="2351" spans="1:23" x14ac:dyDescent="0.3">
      <c r="A2351">
        <v>72035917</v>
      </c>
      <c r="B2351" s="2">
        <v>46073</v>
      </c>
      <c r="C2351" t="s">
        <v>2544</v>
      </c>
      <c r="D2351" t="s">
        <v>9</v>
      </c>
      <c r="E2351" t="s">
        <v>10</v>
      </c>
      <c r="F2351" t="s">
        <v>3920</v>
      </c>
      <c r="G2351" t="s">
        <v>3921</v>
      </c>
      <c r="H2351" t="s">
        <v>3848</v>
      </c>
      <c r="I2351" t="s">
        <v>3849</v>
      </c>
      <c r="J2351" t="s">
        <v>50</v>
      </c>
      <c r="K2351" t="s">
        <v>32</v>
      </c>
      <c r="L2351">
        <v>1005</v>
      </c>
      <c r="M2351" t="s">
        <v>49</v>
      </c>
      <c r="N2351" t="s">
        <v>14</v>
      </c>
      <c r="O2351">
        <v>0.53969999999999996</v>
      </c>
      <c r="P2351">
        <v>542.399</v>
      </c>
      <c r="Q2351">
        <v>31.347000000000001</v>
      </c>
      <c r="R2351" s="7">
        <v>0.53969999999999996</v>
      </c>
      <c r="S2351" s="1">
        <v>542.39895300000001</v>
      </c>
      <c r="T2351" t="s">
        <v>315</v>
      </c>
      <c r="U2351" s="7">
        <v>31.347000000000001</v>
      </c>
      <c r="V2351" s="1">
        <v>17002.580000000002</v>
      </c>
      <c r="W2351">
        <v>2026</v>
      </c>
    </row>
    <row r="2352" spans="1:23" x14ac:dyDescent="0.3">
      <c r="A2352">
        <v>72035919</v>
      </c>
      <c r="B2352" s="2">
        <v>46073</v>
      </c>
      <c r="C2352" t="s">
        <v>2544</v>
      </c>
      <c r="D2352" t="s">
        <v>9</v>
      </c>
      <c r="E2352" t="s">
        <v>10</v>
      </c>
      <c r="F2352" t="s">
        <v>3920</v>
      </c>
      <c r="G2352" t="s">
        <v>3921</v>
      </c>
      <c r="H2352" t="s">
        <v>3848</v>
      </c>
      <c r="I2352" t="s">
        <v>3849</v>
      </c>
      <c r="J2352" t="s">
        <v>50</v>
      </c>
      <c r="K2352" t="s">
        <v>32</v>
      </c>
      <c r="L2352">
        <v>1005</v>
      </c>
      <c r="M2352" t="s">
        <v>49</v>
      </c>
      <c r="N2352" t="s">
        <v>14</v>
      </c>
      <c r="O2352">
        <v>0.53969999999999996</v>
      </c>
      <c r="P2352">
        <v>542.399</v>
      </c>
      <c r="Q2352">
        <v>31.347000000000001</v>
      </c>
      <c r="R2352" s="7">
        <v>0.53969999999999996</v>
      </c>
      <c r="S2352" s="1">
        <v>542.39895300000001</v>
      </c>
      <c r="T2352" t="s">
        <v>315</v>
      </c>
      <c r="U2352" s="7">
        <v>31.347000000000001</v>
      </c>
      <c r="V2352" s="1">
        <v>17002.580000000002</v>
      </c>
      <c r="W2352">
        <v>2026</v>
      </c>
    </row>
    <row r="2353" spans="1:23" x14ac:dyDescent="0.3">
      <c r="A2353">
        <v>72035918</v>
      </c>
      <c r="B2353" s="2">
        <v>46073</v>
      </c>
      <c r="C2353" t="s">
        <v>2544</v>
      </c>
      <c r="D2353" t="s">
        <v>9</v>
      </c>
      <c r="E2353" t="s">
        <v>10</v>
      </c>
      <c r="F2353" t="s">
        <v>3920</v>
      </c>
      <c r="G2353" t="s">
        <v>3921</v>
      </c>
      <c r="H2353" t="s">
        <v>3848</v>
      </c>
      <c r="I2353" t="s">
        <v>3849</v>
      </c>
      <c r="J2353" t="s">
        <v>50</v>
      </c>
      <c r="K2353" t="s">
        <v>32</v>
      </c>
      <c r="L2353">
        <v>1005</v>
      </c>
      <c r="M2353" t="s">
        <v>49</v>
      </c>
      <c r="N2353" t="s">
        <v>14</v>
      </c>
      <c r="O2353">
        <v>0.53969999999999996</v>
      </c>
      <c r="P2353">
        <v>542.399</v>
      </c>
      <c r="Q2353">
        <v>31.347000000000001</v>
      </c>
      <c r="R2353" s="7">
        <v>0.53969999999999996</v>
      </c>
      <c r="S2353" s="1">
        <v>542.39895300000001</v>
      </c>
      <c r="T2353" t="s">
        <v>315</v>
      </c>
      <c r="U2353" s="7">
        <v>31.347000000000001</v>
      </c>
      <c r="V2353" s="1">
        <v>17002.580000000002</v>
      </c>
      <c r="W2353">
        <v>2026</v>
      </c>
    </row>
    <row r="2354" spans="1:23" x14ac:dyDescent="0.3">
      <c r="A2354">
        <v>72035934</v>
      </c>
      <c r="B2354" s="2">
        <v>46073</v>
      </c>
      <c r="C2354" t="s">
        <v>2544</v>
      </c>
      <c r="D2354" t="s">
        <v>9</v>
      </c>
      <c r="E2354" t="s">
        <v>10</v>
      </c>
      <c r="F2354" t="s">
        <v>3920</v>
      </c>
      <c r="G2354" t="s">
        <v>3921</v>
      </c>
      <c r="H2354" t="s">
        <v>3848</v>
      </c>
      <c r="I2354" t="s">
        <v>3849</v>
      </c>
      <c r="J2354" t="s">
        <v>50</v>
      </c>
      <c r="K2354" t="s">
        <v>32</v>
      </c>
      <c r="L2354">
        <v>2515</v>
      </c>
      <c r="M2354" t="s">
        <v>49</v>
      </c>
      <c r="N2354" t="s">
        <v>14</v>
      </c>
      <c r="O2354">
        <v>0.53969999999999996</v>
      </c>
      <c r="P2354">
        <v>1357.35</v>
      </c>
      <c r="Q2354">
        <v>31.347000000000001</v>
      </c>
      <c r="R2354" s="7">
        <v>0.53969999999999996</v>
      </c>
      <c r="S2354" s="1">
        <v>1357.3499850000001</v>
      </c>
      <c r="T2354" t="s">
        <v>315</v>
      </c>
      <c r="U2354" s="7">
        <v>31.347000000000001</v>
      </c>
      <c r="V2354" s="1">
        <v>42548.85</v>
      </c>
      <c r="W2354">
        <v>2026</v>
      </c>
    </row>
    <row r="2355" spans="1:23" x14ac:dyDescent="0.3">
      <c r="A2355">
        <v>72035907</v>
      </c>
      <c r="B2355" s="2">
        <v>46073</v>
      </c>
      <c r="C2355" t="s">
        <v>2544</v>
      </c>
      <c r="D2355" t="s">
        <v>9</v>
      </c>
      <c r="E2355" t="s">
        <v>10</v>
      </c>
      <c r="F2355" t="s">
        <v>3920</v>
      </c>
      <c r="G2355" t="s">
        <v>3921</v>
      </c>
      <c r="H2355" t="s">
        <v>2671</v>
      </c>
      <c r="I2355" t="s">
        <v>2672</v>
      </c>
      <c r="J2355" t="s">
        <v>50</v>
      </c>
      <c r="K2355" t="s">
        <v>32</v>
      </c>
      <c r="L2355">
        <v>4170</v>
      </c>
      <c r="M2355" t="s">
        <v>49</v>
      </c>
      <c r="N2355" t="s">
        <v>14</v>
      </c>
      <c r="O2355">
        <v>0.50109999999999999</v>
      </c>
      <c r="P2355">
        <v>2089.587</v>
      </c>
      <c r="Q2355">
        <v>31.347000000000001</v>
      </c>
      <c r="R2355" s="7">
        <v>0.50109899999999996</v>
      </c>
      <c r="S2355" s="1">
        <v>2089.5868820000001</v>
      </c>
      <c r="T2355" t="s">
        <v>315</v>
      </c>
      <c r="U2355" s="7">
        <v>31.347000000000001</v>
      </c>
      <c r="V2355" s="1">
        <v>65502.28</v>
      </c>
      <c r="W2355">
        <v>2026</v>
      </c>
    </row>
    <row r="2356" spans="1:23" x14ac:dyDescent="0.3">
      <c r="A2356">
        <v>72035928</v>
      </c>
      <c r="B2356" s="2">
        <v>46073</v>
      </c>
      <c r="C2356" t="s">
        <v>2544</v>
      </c>
      <c r="D2356" t="s">
        <v>9</v>
      </c>
      <c r="E2356" t="s">
        <v>10</v>
      </c>
      <c r="F2356" t="s">
        <v>3920</v>
      </c>
      <c r="G2356" t="s">
        <v>3921</v>
      </c>
      <c r="H2356" t="s">
        <v>3826</v>
      </c>
      <c r="I2356" t="s">
        <v>3827</v>
      </c>
      <c r="J2356" t="s">
        <v>50</v>
      </c>
      <c r="K2356" t="s">
        <v>32</v>
      </c>
      <c r="L2356">
        <v>2515</v>
      </c>
      <c r="M2356" t="s">
        <v>49</v>
      </c>
      <c r="N2356" t="s">
        <v>14</v>
      </c>
      <c r="O2356">
        <v>0.50109999999999999</v>
      </c>
      <c r="P2356">
        <v>1260.2670000000001</v>
      </c>
      <c r="Q2356">
        <v>31.347000000000001</v>
      </c>
      <c r="R2356" s="7">
        <v>0.50109899999999996</v>
      </c>
      <c r="S2356" s="1">
        <v>1260.2670109999999</v>
      </c>
      <c r="T2356" t="s">
        <v>315</v>
      </c>
      <c r="U2356" s="7">
        <v>31.347000000000001</v>
      </c>
      <c r="V2356" s="1">
        <v>39505.589999999997</v>
      </c>
      <c r="W2356">
        <v>2026</v>
      </c>
    </row>
    <row r="2357" spans="1:23" x14ac:dyDescent="0.3">
      <c r="A2357">
        <v>72035937</v>
      </c>
      <c r="B2357" s="2">
        <v>46073</v>
      </c>
      <c r="C2357" t="s">
        <v>2544</v>
      </c>
      <c r="D2357" t="s">
        <v>9</v>
      </c>
      <c r="E2357" t="s">
        <v>10</v>
      </c>
      <c r="F2357" t="s">
        <v>3920</v>
      </c>
      <c r="G2357" t="s">
        <v>3921</v>
      </c>
      <c r="H2357" t="s">
        <v>3826</v>
      </c>
      <c r="I2357" t="s">
        <v>3827</v>
      </c>
      <c r="J2357" t="s">
        <v>50</v>
      </c>
      <c r="K2357" t="s">
        <v>32</v>
      </c>
      <c r="L2357">
        <v>465</v>
      </c>
      <c r="M2357" t="s">
        <v>49</v>
      </c>
      <c r="N2357" t="s">
        <v>14</v>
      </c>
      <c r="O2357">
        <v>0.50109999999999999</v>
      </c>
      <c r="P2357">
        <v>233.012</v>
      </c>
      <c r="Q2357">
        <v>31.347000000000001</v>
      </c>
      <c r="R2357" s="7">
        <v>0.50109899999999996</v>
      </c>
      <c r="S2357" s="1">
        <v>233.01209</v>
      </c>
      <c r="T2357" t="s">
        <v>315</v>
      </c>
      <c r="U2357" s="7">
        <v>31.347000000000001</v>
      </c>
      <c r="V2357" s="1">
        <v>7304.23</v>
      </c>
      <c r="W2357">
        <v>2026</v>
      </c>
    </row>
    <row r="2358" spans="1:23" x14ac:dyDescent="0.3">
      <c r="A2358">
        <v>72035906</v>
      </c>
      <c r="B2358" s="2">
        <v>46073</v>
      </c>
      <c r="C2358" t="s">
        <v>2544</v>
      </c>
      <c r="D2358" t="s">
        <v>9</v>
      </c>
      <c r="E2358" t="s">
        <v>10</v>
      </c>
      <c r="F2358" t="s">
        <v>3920</v>
      </c>
      <c r="G2358" t="s">
        <v>3921</v>
      </c>
      <c r="H2358" t="s">
        <v>2671</v>
      </c>
      <c r="I2358" t="s">
        <v>2672</v>
      </c>
      <c r="J2358" t="s">
        <v>50</v>
      </c>
      <c r="K2358" t="s">
        <v>32</v>
      </c>
      <c r="L2358">
        <v>4530</v>
      </c>
      <c r="M2358" t="s">
        <v>49</v>
      </c>
      <c r="N2358" t="s">
        <v>14</v>
      </c>
      <c r="O2358">
        <v>0.50109999999999999</v>
      </c>
      <c r="P2358">
        <v>2269.9830000000002</v>
      </c>
      <c r="Q2358">
        <v>31.347000000000001</v>
      </c>
      <c r="R2358" s="7">
        <v>0.50109899999999996</v>
      </c>
      <c r="S2358" s="1">
        <v>2269.9830919999999</v>
      </c>
      <c r="T2358" t="s">
        <v>315</v>
      </c>
      <c r="U2358" s="7">
        <v>31.347000000000001</v>
      </c>
      <c r="V2358" s="1">
        <v>71157.16</v>
      </c>
      <c r="W2358">
        <v>2026</v>
      </c>
    </row>
    <row r="2359" spans="1:23" x14ac:dyDescent="0.3">
      <c r="A2359">
        <v>72036165</v>
      </c>
      <c r="B2359" s="2">
        <v>46073</v>
      </c>
      <c r="C2359" t="s">
        <v>2544</v>
      </c>
      <c r="D2359" t="s">
        <v>9</v>
      </c>
      <c r="E2359" t="s">
        <v>10</v>
      </c>
      <c r="F2359" t="s">
        <v>3916</v>
      </c>
      <c r="G2359" t="s">
        <v>3917</v>
      </c>
      <c r="H2359" t="s">
        <v>3864</v>
      </c>
      <c r="I2359" t="s">
        <v>3865</v>
      </c>
      <c r="J2359" t="s">
        <v>50</v>
      </c>
      <c r="K2359" t="s">
        <v>12</v>
      </c>
      <c r="L2359">
        <v>80</v>
      </c>
      <c r="M2359" t="s">
        <v>49</v>
      </c>
      <c r="N2359" t="s">
        <v>14</v>
      </c>
      <c r="O2359">
        <v>0.78380000000000005</v>
      </c>
      <c r="P2359">
        <v>62.704000000000001</v>
      </c>
      <c r="Q2359">
        <v>31.347000000000001</v>
      </c>
      <c r="R2359" s="7">
        <v>0.78380000000000005</v>
      </c>
      <c r="S2359" s="1">
        <v>62.703927</v>
      </c>
      <c r="T2359" t="s">
        <v>315</v>
      </c>
      <c r="U2359" s="7">
        <v>31.347000000000001</v>
      </c>
      <c r="V2359" s="1">
        <v>1965.58</v>
      </c>
      <c r="W2359">
        <v>2026</v>
      </c>
    </row>
    <row r="2360" spans="1:23" x14ac:dyDescent="0.3">
      <c r="A2360">
        <v>72036374</v>
      </c>
      <c r="B2360" s="2">
        <v>46073</v>
      </c>
      <c r="C2360" t="s">
        <v>2544</v>
      </c>
      <c r="D2360" t="s">
        <v>9</v>
      </c>
      <c r="E2360" t="s">
        <v>10</v>
      </c>
      <c r="F2360" t="s">
        <v>3893</v>
      </c>
      <c r="G2360" t="s">
        <v>3894</v>
      </c>
      <c r="H2360" t="s">
        <v>3895</v>
      </c>
      <c r="I2360" t="s">
        <v>3896</v>
      </c>
      <c r="J2360" t="s">
        <v>50</v>
      </c>
      <c r="K2360" t="s">
        <v>32</v>
      </c>
      <c r="L2360">
        <v>1020</v>
      </c>
      <c r="M2360" t="s">
        <v>49</v>
      </c>
      <c r="N2360" t="s">
        <v>14</v>
      </c>
      <c r="O2360">
        <v>1.0754999999999999</v>
      </c>
      <c r="P2360">
        <v>1097.01</v>
      </c>
      <c r="Q2360">
        <v>31.347000000000001</v>
      </c>
      <c r="R2360" s="7">
        <v>1.0754999999999999</v>
      </c>
      <c r="S2360" s="1">
        <v>1097.0099210000001</v>
      </c>
      <c r="T2360" t="s">
        <v>315</v>
      </c>
      <c r="U2360" s="7">
        <v>31.347000000000001</v>
      </c>
      <c r="V2360" s="1">
        <v>34387.97</v>
      </c>
      <c r="W2360">
        <v>2026</v>
      </c>
    </row>
    <row r="2361" spans="1:23" x14ac:dyDescent="0.3">
      <c r="A2361">
        <v>72036373</v>
      </c>
      <c r="B2361" s="2">
        <v>46073</v>
      </c>
      <c r="C2361" t="s">
        <v>2544</v>
      </c>
      <c r="D2361" t="s">
        <v>9</v>
      </c>
      <c r="E2361" t="s">
        <v>10</v>
      </c>
      <c r="F2361" t="s">
        <v>3893</v>
      </c>
      <c r="G2361" t="s">
        <v>3894</v>
      </c>
      <c r="H2361" t="s">
        <v>3897</v>
      </c>
      <c r="I2361" t="s">
        <v>3898</v>
      </c>
      <c r="J2361" t="s">
        <v>50</v>
      </c>
      <c r="K2361" t="s">
        <v>32</v>
      </c>
      <c r="L2361">
        <v>1020</v>
      </c>
      <c r="M2361" t="s">
        <v>49</v>
      </c>
      <c r="N2361" t="s">
        <v>14</v>
      </c>
      <c r="O2361">
        <v>1.0754999999999999</v>
      </c>
      <c r="P2361">
        <v>1097.01</v>
      </c>
      <c r="Q2361">
        <v>31.347000000000001</v>
      </c>
      <c r="R2361" s="7">
        <v>1.0754999999999999</v>
      </c>
      <c r="S2361" s="1">
        <v>1097.0099210000001</v>
      </c>
      <c r="T2361" t="s">
        <v>315</v>
      </c>
      <c r="U2361" s="7">
        <v>31.347000000000001</v>
      </c>
      <c r="V2361" s="1">
        <v>34387.97</v>
      </c>
      <c r="W2361">
        <v>2026</v>
      </c>
    </row>
    <row r="2362" spans="1:23" x14ac:dyDescent="0.3">
      <c r="A2362">
        <v>72036342</v>
      </c>
      <c r="B2362" s="2">
        <v>46073</v>
      </c>
      <c r="C2362" t="s">
        <v>2544</v>
      </c>
      <c r="D2362" t="s">
        <v>9</v>
      </c>
      <c r="E2362" t="s">
        <v>10</v>
      </c>
      <c r="F2362" t="s">
        <v>3920</v>
      </c>
      <c r="G2362" t="s">
        <v>3921</v>
      </c>
      <c r="H2362" t="s">
        <v>3852</v>
      </c>
      <c r="I2362" t="s">
        <v>3853</v>
      </c>
      <c r="J2362" t="s">
        <v>50</v>
      </c>
      <c r="K2362" t="s">
        <v>32</v>
      </c>
      <c r="L2362">
        <v>360</v>
      </c>
      <c r="M2362" t="s">
        <v>49</v>
      </c>
      <c r="N2362" t="s">
        <v>14</v>
      </c>
      <c r="O2362">
        <v>0.39829999999999999</v>
      </c>
      <c r="P2362">
        <v>143.38800000000001</v>
      </c>
      <c r="Q2362">
        <v>31.347000000000001</v>
      </c>
      <c r="R2362" s="7">
        <v>0.39829900000000001</v>
      </c>
      <c r="S2362" s="1">
        <v>143.38788400000001</v>
      </c>
      <c r="T2362" t="s">
        <v>315</v>
      </c>
      <c r="U2362" s="7">
        <v>31.347000000000001</v>
      </c>
      <c r="V2362" s="1">
        <v>4494.78</v>
      </c>
      <c r="W2362">
        <v>2026</v>
      </c>
    </row>
    <row r="2363" spans="1:23" x14ac:dyDescent="0.3">
      <c r="A2363">
        <v>72036341</v>
      </c>
      <c r="B2363" s="2">
        <v>46073</v>
      </c>
      <c r="C2363" t="s">
        <v>2544</v>
      </c>
      <c r="D2363" t="s">
        <v>9</v>
      </c>
      <c r="E2363" t="s">
        <v>10</v>
      </c>
      <c r="F2363" t="s">
        <v>3920</v>
      </c>
      <c r="G2363" t="s">
        <v>3921</v>
      </c>
      <c r="H2363" t="s">
        <v>3852</v>
      </c>
      <c r="I2363" t="s">
        <v>3853</v>
      </c>
      <c r="J2363" t="s">
        <v>50</v>
      </c>
      <c r="K2363" t="s">
        <v>32</v>
      </c>
      <c r="L2363">
        <v>2520</v>
      </c>
      <c r="M2363" t="s">
        <v>49</v>
      </c>
      <c r="N2363" t="s">
        <v>14</v>
      </c>
      <c r="O2363">
        <v>0.39829999999999999</v>
      </c>
      <c r="P2363">
        <v>1003.716</v>
      </c>
      <c r="Q2363">
        <v>31.347000000000001</v>
      </c>
      <c r="R2363" s="7">
        <v>0.39829900000000001</v>
      </c>
      <c r="S2363" s="1">
        <v>1003.716145</v>
      </c>
      <c r="T2363" t="s">
        <v>315</v>
      </c>
      <c r="U2363" s="7">
        <v>31.347000000000001</v>
      </c>
      <c r="V2363" s="1">
        <v>31463.49</v>
      </c>
      <c r="W2363">
        <v>2026</v>
      </c>
    </row>
    <row r="2364" spans="1:23" x14ac:dyDescent="0.3">
      <c r="A2364">
        <v>72036342</v>
      </c>
      <c r="B2364" s="2">
        <v>46073</v>
      </c>
      <c r="C2364" t="s">
        <v>2544</v>
      </c>
      <c r="D2364" t="s">
        <v>9</v>
      </c>
      <c r="E2364" t="s">
        <v>10</v>
      </c>
      <c r="F2364" t="s">
        <v>3920</v>
      </c>
      <c r="G2364" t="s">
        <v>3921</v>
      </c>
      <c r="H2364" t="s">
        <v>3852</v>
      </c>
      <c r="I2364" t="s">
        <v>3853</v>
      </c>
      <c r="J2364" t="s">
        <v>50</v>
      </c>
      <c r="K2364" t="s">
        <v>32</v>
      </c>
      <c r="L2364">
        <v>5670</v>
      </c>
      <c r="M2364" t="s">
        <v>49</v>
      </c>
      <c r="N2364" t="s">
        <v>14</v>
      </c>
      <c r="O2364">
        <v>0.39829999999999999</v>
      </c>
      <c r="P2364">
        <v>2258.3609999999999</v>
      </c>
      <c r="Q2364">
        <v>31.347000000000001</v>
      </c>
      <c r="R2364" s="7">
        <v>0.39829900000000001</v>
      </c>
      <c r="S2364" s="1">
        <v>2258.3609270000002</v>
      </c>
      <c r="T2364" t="s">
        <v>315</v>
      </c>
      <c r="U2364" s="7">
        <v>31.347000000000001</v>
      </c>
      <c r="V2364" s="1">
        <v>70792.84</v>
      </c>
      <c r="W2364">
        <v>2026</v>
      </c>
    </row>
    <row r="2365" spans="1:23" x14ac:dyDescent="0.3">
      <c r="A2365">
        <v>72037202</v>
      </c>
      <c r="B2365" s="2">
        <v>46073</v>
      </c>
      <c r="C2365" t="s">
        <v>2958</v>
      </c>
      <c r="D2365" t="s">
        <v>9</v>
      </c>
      <c r="E2365" t="s">
        <v>10</v>
      </c>
      <c r="F2365" t="s">
        <v>3916</v>
      </c>
      <c r="G2365" t="s">
        <v>3917</v>
      </c>
      <c r="H2365" t="s">
        <v>754</v>
      </c>
      <c r="I2365" t="s">
        <v>755</v>
      </c>
      <c r="J2365" t="s">
        <v>50</v>
      </c>
      <c r="K2365" t="s">
        <v>12</v>
      </c>
      <c r="L2365">
        <v>310</v>
      </c>
      <c r="M2365" t="s">
        <v>49</v>
      </c>
      <c r="N2365" t="s">
        <v>14</v>
      </c>
      <c r="O2365">
        <v>0</v>
      </c>
      <c r="P2365">
        <v>0</v>
      </c>
      <c r="Q2365">
        <v>31.347000000000001</v>
      </c>
      <c r="R2365" s="7">
        <v>0</v>
      </c>
      <c r="S2365" s="1">
        <v>0</v>
      </c>
      <c r="T2365" t="s">
        <v>315</v>
      </c>
      <c r="U2365" s="7">
        <v>31.347000000000001</v>
      </c>
      <c r="V2365" s="1">
        <v>0</v>
      </c>
      <c r="W2365">
        <v>2026</v>
      </c>
    </row>
    <row r="2366" spans="1:23" x14ac:dyDescent="0.3">
      <c r="A2366">
        <v>72037202</v>
      </c>
      <c r="B2366" s="2">
        <v>46073</v>
      </c>
      <c r="C2366" t="s">
        <v>2958</v>
      </c>
      <c r="D2366" t="s">
        <v>9</v>
      </c>
      <c r="E2366" t="s">
        <v>10</v>
      </c>
      <c r="F2366" t="s">
        <v>3916</v>
      </c>
      <c r="G2366" t="s">
        <v>3917</v>
      </c>
      <c r="H2366" t="s">
        <v>754</v>
      </c>
      <c r="I2366" t="s">
        <v>755</v>
      </c>
      <c r="J2366" t="s">
        <v>50</v>
      </c>
      <c r="K2366" t="s">
        <v>12</v>
      </c>
      <c r="L2366">
        <v>100</v>
      </c>
      <c r="M2366" t="s">
        <v>49</v>
      </c>
      <c r="N2366" t="s">
        <v>14</v>
      </c>
      <c r="O2366">
        <v>1.15126</v>
      </c>
      <c r="P2366">
        <v>115.126</v>
      </c>
      <c r="Q2366">
        <v>31.347000000000001</v>
      </c>
      <c r="R2366" s="7">
        <v>1.15126</v>
      </c>
      <c r="S2366" s="1">
        <v>115.125849</v>
      </c>
      <c r="T2366" t="s">
        <v>315</v>
      </c>
      <c r="U2366" s="7">
        <v>31.347000000000001</v>
      </c>
      <c r="V2366" s="1">
        <v>3608.85</v>
      </c>
      <c r="W2366">
        <v>2026</v>
      </c>
    </row>
    <row r="2367" spans="1:23" x14ac:dyDescent="0.3">
      <c r="A2367">
        <v>72036802</v>
      </c>
      <c r="B2367" s="2">
        <v>46073</v>
      </c>
      <c r="C2367" t="s">
        <v>2687</v>
      </c>
      <c r="D2367" t="s">
        <v>9</v>
      </c>
      <c r="E2367" t="s">
        <v>10</v>
      </c>
      <c r="F2367" t="s">
        <v>3893</v>
      </c>
      <c r="G2367" t="s">
        <v>3894</v>
      </c>
      <c r="H2367" t="s">
        <v>3899</v>
      </c>
      <c r="I2367" t="s">
        <v>3900</v>
      </c>
      <c r="J2367" t="s">
        <v>50</v>
      </c>
      <c r="K2367" t="s">
        <v>32</v>
      </c>
      <c r="L2367">
        <v>502</v>
      </c>
      <c r="M2367" t="s">
        <v>49</v>
      </c>
      <c r="N2367" t="s">
        <v>14</v>
      </c>
      <c r="O2367">
        <v>0.7349</v>
      </c>
      <c r="P2367">
        <v>368.92</v>
      </c>
      <c r="Q2367">
        <v>31.347000000000001</v>
      </c>
      <c r="R2367" s="7">
        <v>0.73489899999999997</v>
      </c>
      <c r="S2367" s="1">
        <v>368.92015099999998</v>
      </c>
      <c r="T2367" t="s">
        <v>315</v>
      </c>
      <c r="U2367" s="7">
        <v>31.347000000000001</v>
      </c>
      <c r="V2367" s="1">
        <v>11564.54</v>
      </c>
      <c r="W2367">
        <v>2026</v>
      </c>
    </row>
    <row r="2368" spans="1:23" x14ac:dyDescent="0.3">
      <c r="A2368">
        <v>72036806</v>
      </c>
      <c r="B2368" s="2">
        <v>46073</v>
      </c>
      <c r="C2368" t="s">
        <v>2687</v>
      </c>
      <c r="D2368" t="s">
        <v>9</v>
      </c>
      <c r="E2368" t="s">
        <v>10</v>
      </c>
      <c r="F2368" t="s">
        <v>3893</v>
      </c>
      <c r="G2368" t="s">
        <v>3894</v>
      </c>
      <c r="H2368" t="s">
        <v>3901</v>
      </c>
      <c r="I2368" t="s">
        <v>3902</v>
      </c>
      <c r="J2368" t="s">
        <v>50</v>
      </c>
      <c r="K2368" t="s">
        <v>32</v>
      </c>
      <c r="L2368">
        <v>2010</v>
      </c>
      <c r="M2368" t="s">
        <v>49</v>
      </c>
      <c r="N2368" t="s">
        <v>14</v>
      </c>
      <c r="O2368">
        <v>1.1756</v>
      </c>
      <c r="P2368">
        <v>2362.96</v>
      </c>
      <c r="Q2368">
        <v>31.347000000000001</v>
      </c>
      <c r="R2368" s="7">
        <v>1.1755990000000001</v>
      </c>
      <c r="S2368" s="1">
        <v>2362.9600909999999</v>
      </c>
      <c r="T2368" t="s">
        <v>315</v>
      </c>
      <c r="U2368" s="7">
        <v>31.347000000000001</v>
      </c>
      <c r="V2368" s="1">
        <v>74071.710000000006</v>
      </c>
      <c r="W2368">
        <v>2026</v>
      </c>
    </row>
    <row r="2369" spans="1:23" x14ac:dyDescent="0.3">
      <c r="A2369">
        <v>72037010</v>
      </c>
      <c r="B2369" s="2">
        <v>46073</v>
      </c>
      <c r="C2369" t="s">
        <v>2674</v>
      </c>
      <c r="D2369" t="s">
        <v>9</v>
      </c>
      <c r="E2369" t="s">
        <v>10</v>
      </c>
      <c r="F2369" t="s">
        <v>3893</v>
      </c>
      <c r="G2369" t="s">
        <v>3894</v>
      </c>
      <c r="H2369" t="s">
        <v>2662</v>
      </c>
      <c r="I2369" t="s">
        <v>2663</v>
      </c>
      <c r="J2369" t="s">
        <v>50</v>
      </c>
      <c r="K2369" t="s">
        <v>32</v>
      </c>
      <c r="L2369">
        <v>180</v>
      </c>
      <c r="M2369" t="s">
        <v>49</v>
      </c>
      <c r="N2369" t="s">
        <v>14</v>
      </c>
      <c r="O2369">
        <v>1.67178</v>
      </c>
      <c r="P2369">
        <v>300.92</v>
      </c>
      <c r="Q2369">
        <v>31.347000000000001</v>
      </c>
      <c r="R2369" s="7">
        <v>1.67178</v>
      </c>
      <c r="S2369" s="1">
        <v>300.92002400000001</v>
      </c>
      <c r="T2369" t="s">
        <v>315</v>
      </c>
      <c r="U2369" s="7">
        <v>31.347000000000001</v>
      </c>
      <c r="V2369" s="1">
        <v>9432.94</v>
      </c>
      <c r="W2369">
        <v>2026</v>
      </c>
    </row>
    <row r="2370" spans="1:23" x14ac:dyDescent="0.3">
      <c r="A2370">
        <v>72036810</v>
      </c>
      <c r="B2370" s="2">
        <v>46073</v>
      </c>
      <c r="C2370" t="s">
        <v>2687</v>
      </c>
      <c r="D2370" t="s">
        <v>9</v>
      </c>
      <c r="E2370" t="s">
        <v>10</v>
      </c>
      <c r="F2370" t="s">
        <v>3893</v>
      </c>
      <c r="G2370" t="s">
        <v>3894</v>
      </c>
      <c r="H2370" t="s">
        <v>3903</v>
      </c>
      <c r="I2370" t="s">
        <v>3904</v>
      </c>
      <c r="J2370" t="s">
        <v>50</v>
      </c>
      <c r="K2370" t="s">
        <v>32</v>
      </c>
      <c r="L2370">
        <v>1005</v>
      </c>
      <c r="M2370" t="s">
        <v>49</v>
      </c>
      <c r="N2370" t="s">
        <v>14</v>
      </c>
      <c r="O2370">
        <v>1.1996</v>
      </c>
      <c r="P2370">
        <v>1205.5999999999999</v>
      </c>
      <c r="Q2370">
        <v>31.347000000000001</v>
      </c>
      <c r="R2370" s="7">
        <v>1.1995990000000001</v>
      </c>
      <c r="S2370" s="1">
        <v>1205.5998970000001</v>
      </c>
      <c r="T2370" t="s">
        <v>315</v>
      </c>
      <c r="U2370" s="7">
        <v>31.347000000000001</v>
      </c>
      <c r="V2370" s="1">
        <v>37791.94</v>
      </c>
      <c r="W2370">
        <v>2026</v>
      </c>
    </row>
    <row r="2371" spans="1:23" x14ac:dyDescent="0.3">
      <c r="A2371">
        <v>72036814</v>
      </c>
      <c r="B2371" s="2">
        <v>46073</v>
      </c>
      <c r="C2371" t="s">
        <v>2687</v>
      </c>
      <c r="D2371" t="s">
        <v>9</v>
      </c>
      <c r="E2371" t="s">
        <v>10</v>
      </c>
      <c r="F2371" t="s">
        <v>3893</v>
      </c>
      <c r="G2371" t="s">
        <v>3894</v>
      </c>
      <c r="H2371" t="s">
        <v>3850</v>
      </c>
      <c r="I2371" t="s">
        <v>3851</v>
      </c>
      <c r="J2371" t="s">
        <v>50</v>
      </c>
      <c r="K2371" t="s">
        <v>32</v>
      </c>
      <c r="L2371">
        <v>450</v>
      </c>
      <c r="M2371" t="s">
        <v>49</v>
      </c>
      <c r="N2371" t="s">
        <v>14</v>
      </c>
      <c r="O2371">
        <v>1.0880000000000001</v>
      </c>
      <c r="P2371">
        <v>489.6</v>
      </c>
      <c r="Q2371">
        <v>31.347000000000001</v>
      </c>
      <c r="R2371" s="7">
        <v>1.0880000000000001</v>
      </c>
      <c r="S2371" s="1">
        <v>489.59996100000001</v>
      </c>
      <c r="T2371" t="s">
        <v>315</v>
      </c>
      <c r="U2371" s="7">
        <v>31.347000000000001</v>
      </c>
      <c r="V2371" s="1">
        <v>15347.49</v>
      </c>
      <c r="W2371">
        <v>2026</v>
      </c>
    </row>
    <row r="2372" spans="1:23" x14ac:dyDescent="0.3">
      <c r="A2372">
        <v>72037318</v>
      </c>
      <c r="B2372" s="2">
        <v>46073</v>
      </c>
      <c r="C2372" t="s">
        <v>2943</v>
      </c>
      <c r="D2372" t="s">
        <v>9</v>
      </c>
      <c r="E2372" t="s">
        <v>10</v>
      </c>
      <c r="F2372" t="s">
        <v>3905</v>
      </c>
      <c r="G2372" t="s">
        <v>3906</v>
      </c>
      <c r="H2372" t="s">
        <v>53</v>
      </c>
      <c r="I2372" t="s">
        <v>54</v>
      </c>
      <c r="J2372" t="s">
        <v>50</v>
      </c>
      <c r="K2372" t="s">
        <v>32</v>
      </c>
      <c r="L2372">
        <v>1005</v>
      </c>
      <c r="M2372" t="s">
        <v>49</v>
      </c>
      <c r="N2372" t="s">
        <v>14</v>
      </c>
      <c r="O2372">
        <v>0.30880000000000002</v>
      </c>
      <c r="P2372">
        <v>310.34399999999999</v>
      </c>
      <c r="Q2372">
        <v>31.347000000000001</v>
      </c>
      <c r="R2372" s="7">
        <v>0.30879899999999999</v>
      </c>
      <c r="S2372" s="1">
        <v>310.34389199999998</v>
      </c>
      <c r="T2372" t="s">
        <v>315</v>
      </c>
      <c r="U2372" s="7">
        <v>31.347000000000001</v>
      </c>
      <c r="V2372" s="1">
        <v>9728.35</v>
      </c>
      <c r="W2372">
        <v>2026</v>
      </c>
    </row>
    <row r="2373" spans="1:23" x14ac:dyDescent="0.3">
      <c r="A2373">
        <v>72035563</v>
      </c>
      <c r="B2373" s="2">
        <v>46073</v>
      </c>
      <c r="C2373" t="s">
        <v>2540</v>
      </c>
      <c r="D2373" t="s">
        <v>9</v>
      </c>
      <c r="E2373" t="s">
        <v>10</v>
      </c>
      <c r="F2373" t="s">
        <v>3907</v>
      </c>
      <c r="G2373" t="s">
        <v>3908</v>
      </c>
      <c r="H2373" t="s">
        <v>1101</v>
      </c>
      <c r="I2373" t="s">
        <v>1102</v>
      </c>
      <c r="J2373" t="s">
        <v>50</v>
      </c>
      <c r="K2373" t="s">
        <v>33</v>
      </c>
      <c r="L2373">
        <v>1300</v>
      </c>
      <c r="M2373" t="s">
        <v>49</v>
      </c>
      <c r="N2373" t="s">
        <v>14</v>
      </c>
      <c r="O2373">
        <v>2.1918000000000002</v>
      </c>
      <c r="P2373">
        <v>2849.34</v>
      </c>
      <c r="Q2373">
        <v>31.347000000000001</v>
      </c>
      <c r="R2373" s="7">
        <v>2.1917990000000001</v>
      </c>
      <c r="S2373" s="1">
        <v>2849.3399680000002</v>
      </c>
      <c r="T2373" t="s">
        <v>315</v>
      </c>
      <c r="U2373" s="7">
        <v>31.347000000000001</v>
      </c>
      <c r="V2373" s="1">
        <v>89318.26</v>
      </c>
      <c r="W2373">
        <v>2026</v>
      </c>
    </row>
    <row r="2374" spans="1:23" x14ac:dyDescent="0.3">
      <c r="A2374">
        <v>72034960</v>
      </c>
      <c r="B2374" s="2">
        <v>46073</v>
      </c>
      <c r="C2374" t="s">
        <v>2488</v>
      </c>
      <c r="D2374" t="s">
        <v>9</v>
      </c>
      <c r="E2374" t="s">
        <v>10</v>
      </c>
      <c r="F2374" t="s">
        <v>3907</v>
      </c>
      <c r="G2374" t="s">
        <v>3908</v>
      </c>
      <c r="H2374" t="s">
        <v>161</v>
      </c>
      <c r="I2374" t="s">
        <v>162</v>
      </c>
      <c r="J2374" t="s">
        <v>50</v>
      </c>
      <c r="K2374" t="s">
        <v>33</v>
      </c>
      <c r="L2374">
        <v>305</v>
      </c>
      <c r="M2374" t="s">
        <v>49</v>
      </c>
      <c r="N2374" t="s">
        <v>14</v>
      </c>
      <c r="O2374">
        <v>1.4805900000000001</v>
      </c>
      <c r="P2374">
        <v>451.58</v>
      </c>
      <c r="Q2374">
        <v>31.347000000000001</v>
      </c>
      <c r="R2374" s="7">
        <v>1.4805889999999999</v>
      </c>
      <c r="S2374" s="1">
        <v>451.58005500000002</v>
      </c>
      <c r="T2374" t="s">
        <v>315</v>
      </c>
      <c r="U2374" s="7">
        <v>31.347000000000001</v>
      </c>
      <c r="V2374" s="1">
        <v>14155.68</v>
      </c>
      <c r="W2374">
        <v>2026</v>
      </c>
    </row>
    <row r="2375" spans="1:23" x14ac:dyDescent="0.3">
      <c r="A2375">
        <v>72036474</v>
      </c>
      <c r="B2375" s="2">
        <v>46073</v>
      </c>
      <c r="C2375" t="s">
        <v>2539</v>
      </c>
      <c r="D2375" t="s">
        <v>9</v>
      </c>
      <c r="E2375" t="s">
        <v>10</v>
      </c>
      <c r="F2375" t="s">
        <v>3907</v>
      </c>
      <c r="G2375" t="s">
        <v>3908</v>
      </c>
      <c r="H2375" t="s">
        <v>547</v>
      </c>
      <c r="I2375" t="s">
        <v>548</v>
      </c>
      <c r="J2375" t="s">
        <v>50</v>
      </c>
      <c r="K2375" t="s">
        <v>33</v>
      </c>
      <c r="L2375">
        <v>110</v>
      </c>
      <c r="M2375" t="s">
        <v>49</v>
      </c>
      <c r="N2375" t="s">
        <v>14</v>
      </c>
      <c r="O2375">
        <v>1.6718</v>
      </c>
      <c r="P2375">
        <v>183.898</v>
      </c>
      <c r="Q2375">
        <v>31.347000000000001</v>
      </c>
      <c r="R2375" s="7">
        <v>1.671799</v>
      </c>
      <c r="S2375" s="1">
        <v>183.89797999999999</v>
      </c>
      <c r="T2375" t="s">
        <v>315</v>
      </c>
      <c r="U2375" s="7">
        <v>31.347000000000001</v>
      </c>
      <c r="V2375" s="1">
        <v>5764.65</v>
      </c>
      <c r="W2375">
        <v>2026</v>
      </c>
    </row>
    <row r="2376" spans="1:23" x14ac:dyDescent="0.3">
      <c r="A2376">
        <v>72036474</v>
      </c>
      <c r="B2376" s="2">
        <v>46073</v>
      </c>
      <c r="C2376" t="s">
        <v>2539</v>
      </c>
      <c r="D2376" t="s">
        <v>9</v>
      </c>
      <c r="E2376" t="s">
        <v>10</v>
      </c>
      <c r="F2376" t="s">
        <v>3907</v>
      </c>
      <c r="G2376" t="s">
        <v>3908</v>
      </c>
      <c r="H2376" t="s">
        <v>1603</v>
      </c>
      <c r="I2376" t="s">
        <v>1604</v>
      </c>
      <c r="J2376" t="s">
        <v>50</v>
      </c>
      <c r="K2376" t="s">
        <v>33</v>
      </c>
      <c r="L2376">
        <v>90</v>
      </c>
      <c r="M2376" t="s">
        <v>49</v>
      </c>
      <c r="N2376" t="s">
        <v>14</v>
      </c>
      <c r="O2376">
        <v>1.6718</v>
      </c>
      <c r="P2376">
        <v>150.46199999999999</v>
      </c>
      <c r="Q2376">
        <v>31.347000000000001</v>
      </c>
      <c r="R2376" s="7">
        <v>1.671799</v>
      </c>
      <c r="S2376" s="1">
        <v>150.46192600000001</v>
      </c>
      <c r="T2376" t="s">
        <v>315</v>
      </c>
      <c r="U2376" s="7">
        <v>31.347000000000001</v>
      </c>
      <c r="V2376" s="1">
        <v>4716.53</v>
      </c>
      <c r="W2376">
        <v>2026</v>
      </c>
    </row>
    <row r="2377" spans="1:23" x14ac:dyDescent="0.3">
      <c r="A2377">
        <v>72036474</v>
      </c>
      <c r="B2377" s="2">
        <v>46073</v>
      </c>
      <c r="C2377" t="s">
        <v>2539</v>
      </c>
      <c r="D2377" t="s">
        <v>9</v>
      </c>
      <c r="E2377" t="s">
        <v>10</v>
      </c>
      <c r="F2377" t="s">
        <v>3907</v>
      </c>
      <c r="G2377" t="s">
        <v>3908</v>
      </c>
      <c r="H2377" t="s">
        <v>585</v>
      </c>
      <c r="I2377" t="s">
        <v>586</v>
      </c>
      <c r="J2377" t="s">
        <v>50</v>
      </c>
      <c r="K2377" t="s">
        <v>33</v>
      </c>
      <c r="L2377">
        <v>360</v>
      </c>
      <c r="M2377" t="s">
        <v>49</v>
      </c>
      <c r="N2377" t="s">
        <v>14</v>
      </c>
      <c r="O2377">
        <v>1.6718</v>
      </c>
      <c r="P2377">
        <v>601.84799999999996</v>
      </c>
      <c r="Q2377">
        <v>31.347000000000001</v>
      </c>
      <c r="R2377" s="7">
        <v>1.671799</v>
      </c>
      <c r="S2377" s="1">
        <v>601.84802300000001</v>
      </c>
      <c r="T2377" t="s">
        <v>315</v>
      </c>
      <c r="U2377" s="7">
        <v>31.347000000000001</v>
      </c>
      <c r="V2377" s="1">
        <v>18866.13</v>
      </c>
      <c r="W2377">
        <v>2026</v>
      </c>
    </row>
    <row r="2378" spans="1:23" x14ac:dyDescent="0.3">
      <c r="A2378">
        <v>72036521</v>
      </c>
      <c r="B2378" s="2">
        <v>46073</v>
      </c>
      <c r="C2378" t="s">
        <v>2548</v>
      </c>
      <c r="D2378" t="s">
        <v>9</v>
      </c>
      <c r="E2378" t="s">
        <v>10</v>
      </c>
      <c r="F2378" t="s">
        <v>3907</v>
      </c>
      <c r="G2378" t="s">
        <v>3908</v>
      </c>
      <c r="H2378" t="s">
        <v>1101</v>
      </c>
      <c r="I2378" t="s">
        <v>1102</v>
      </c>
      <c r="J2378" t="s">
        <v>50</v>
      </c>
      <c r="K2378" t="s">
        <v>33</v>
      </c>
      <c r="L2378">
        <v>140</v>
      </c>
      <c r="M2378" t="s">
        <v>49</v>
      </c>
      <c r="N2378" t="s">
        <v>14</v>
      </c>
      <c r="O2378">
        <v>2.1918000000000002</v>
      </c>
      <c r="P2378">
        <v>306.85199999999998</v>
      </c>
      <c r="Q2378">
        <v>31.347000000000001</v>
      </c>
      <c r="R2378" s="7">
        <v>2.1917990000000001</v>
      </c>
      <c r="S2378" s="1">
        <v>306.852011</v>
      </c>
      <c r="T2378" t="s">
        <v>315</v>
      </c>
      <c r="U2378" s="7">
        <v>31.347000000000001</v>
      </c>
      <c r="V2378" s="1">
        <v>9618.89</v>
      </c>
      <c r="W2378">
        <v>2026</v>
      </c>
    </row>
    <row r="2379" spans="1:23" x14ac:dyDescent="0.3">
      <c r="A2379">
        <v>72036666</v>
      </c>
      <c r="B2379" s="2">
        <v>46073</v>
      </c>
      <c r="C2379" t="s">
        <v>2655</v>
      </c>
      <c r="D2379" t="s">
        <v>9</v>
      </c>
      <c r="E2379" t="s">
        <v>10</v>
      </c>
      <c r="F2379" t="s">
        <v>3907</v>
      </c>
      <c r="G2379" t="s">
        <v>3908</v>
      </c>
      <c r="H2379" t="s">
        <v>3909</v>
      </c>
      <c r="I2379" t="s">
        <v>3910</v>
      </c>
      <c r="J2379" t="s">
        <v>50</v>
      </c>
      <c r="K2379" t="s">
        <v>33</v>
      </c>
      <c r="L2379">
        <v>800</v>
      </c>
      <c r="M2379" t="s">
        <v>49</v>
      </c>
      <c r="N2379" t="s">
        <v>14</v>
      </c>
      <c r="O2379">
        <v>1.8365</v>
      </c>
      <c r="P2379">
        <v>1469.2</v>
      </c>
      <c r="Q2379">
        <v>31.347000000000001</v>
      </c>
      <c r="R2379" s="7">
        <v>1.8365</v>
      </c>
      <c r="S2379" s="1">
        <v>1469.1999229999999</v>
      </c>
      <c r="T2379" t="s">
        <v>315</v>
      </c>
      <c r="U2379" s="7">
        <v>31.347000000000001</v>
      </c>
      <c r="V2379" s="1">
        <v>46055.01</v>
      </c>
      <c r="W2379">
        <v>2026</v>
      </c>
    </row>
    <row r="2380" spans="1:23" x14ac:dyDescent="0.3">
      <c r="A2380">
        <v>72035563</v>
      </c>
      <c r="B2380" s="2">
        <v>46073</v>
      </c>
      <c r="C2380" t="s">
        <v>2540</v>
      </c>
      <c r="D2380" t="s">
        <v>9</v>
      </c>
      <c r="E2380" t="s">
        <v>10</v>
      </c>
      <c r="F2380" t="s">
        <v>3907</v>
      </c>
      <c r="G2380" t="s">
        <v>3908</v>
      </c>
      <c r="H2380" t="s">
        <v>153</v>
      </c>
      <c r="I2380" t="s">
        <v>154</v>
      </c>
      <c r="J2380" t="s">
        <v>50</v>
      </c>
      <c r="K2380" t="s">
        <v>33</v>
      </c>
      <c r="L2380">
        <v>1300</v>
      </c>
      <c r="M2380" t="s">
        <v>49</v>
      </c>
      <c r="N2380" t="s">
        <v>14</v>
      </c>
      <c r="O2380">
        <v>2.2075</v>
      </c>
      <c r="P2380">
        <v>2869.75</v>
      </c>
      <c r="Q2380">
        <v>31.347000000000001</v>
      </c>
      <c r="R2380" s="7">
        <v>2.2074989999999999</v>
      </c>
      <c r="S2380" s="1">
        <v>2869.7498959999998</v>
      </c>
      <c r="T2380" t="s">
        <v>315</v>
      </c>
      <c r="U2380" s="7">
        <v>31.347000000000001</v>
      </c>
      <c r="V2380" s="1">
        <v>89958.05</v>
      </c>
      <c r="W2380">
        <v>2026</v>
      </c>
    </row>
    <row r="2381" spans="1:23" x14ac:dyDescent="0.3">
      <c r="A2381">
        <v>72036473</v>
      </c>
      <c r="B2381" s="2">
        <v>46073</v>
      </c>
      <c r="C2381" t="s">
        <v>2539</v>
      </c>
      <c r="D2381" t="s">
        <v>9</v>
      </c>
      <c r="E2381" t="s">
        <v>10</v>
      </c>
      <c r="F2381" t="s">
        <v>3907</v>
      </c>
      <c r="G2381" t="s">
        <v>3908</v>
      </c>
      <c r="H2381" t="s">
        <v>1603</v>
      </c>
      <c r="I2381" t="s">
        <v>1604</v>
      </c>
      <c r="J2381" t="s">
        <v>50</v>
      </c>
      <c r="K2381" t="s">
        <v>33</v>
      </c>
      <c r="L2381">
        <v>270</v>
      </c>
      <c r="M2381" t="s">
        <v>49</v>
      </c>
      <c r="N2381" t="s">
        <v>14</v>
      </c>
      <c r="O2381">
        <v>1.6718</v>
      </c>
      <c r="P2381">
        <v>451.38600000000002</v>
      </c>
      <c r="Q2381">
        <v>31.347000000000001</v>
      </c>
      <c r="R2381" s="7">
        <v>1.671799</v>
      </c>
      <c r="S2381" s="1">
        <v>451.38609700000001</v>
      </c>
      <c r="T2381" t="s">
        <v>315</v>
      </c>
      <c r="U2381" s="7">
        <v>31.347000000000001</v>
      </c>
      <c r="V2381" s="1">
        <v>14149.6</v>
      </c>
      <c r="W2381">
        <v>2026</v>
      </c>
    </row>
    <row r="2382" spans="1:23" x14ac:dyDescent="0.3">
      <c r="A2382">
        <v>72036514</v>
      </c>
      <c r="B2382" s="2">
        <v>46073</v>
      </c>
      <c r="C2382" t="s">
        <v>2548</v>
      </c>
      <c r="D2382" t="s">
        <v>9</v>
      </c>
      <c r="E2382" t="s">
        <v>10</v>
      </c>
      <c r="F2382" t="s">
        <v>3907</v>
      </c>
      <c r="G2382" t="s">
        <v>3908</v>
      </c>
      <c r="H2382" t="s">
        <v>1111</v>
      </c>
      <c r="I2382" t="s">
        <v>1112</v>
      </c>
      <c r="J2382" t="s">
        <v>50</v>
      </c>
      <c r="K2382" t="s">
        <v>33</v>
      </c>
      <c r="L2382">
        <v>350</v>
      </c>
      <c r="M2382" t="s">
        <v>49</v>
      </c>
      <c r="N2382" t="s">
        <v>14</v>
      </c>
      <c r="O2382">
        <v>1.4701</v>
      </c>
      <c r="P2382">
        <v>514.53499999999997</v>
      </c>
      <c r="Q2382">
        <v>31.347000000000001</v>
      </c>
      <c r="R2382" s="7">
        <v>1.470099</v>
      </c>
      <c r="S2382" s="1">
        <v>514.53504299999997</v>
      </c>
      <c r="T2382" t="s">
        <v>315</v>
      </c>
      <c r="U2382" s="7">
        <v>31.347000000000001</v>
      </c>
      <c r="V2382" s="1">
        <v>16129.13</v>
      </c>
      <c r="W2382">
        <v>2026</v>
      </c>
    </row>
    <row r="2383" spans="1:23" x14ac:dyDescent="0.3">
      <c r="A2383">
        <v>72036521</v>
      </c>
      <c r="B2383" s="2">
        <v>46073</v>
      </c>
      <c r="C2383" t="s">
        <v>2548</v>
      </c>
      <c r="D2383" t="s">
        <v>9</v>
      </c>
      <c r="E2383" t="s">
        <v>10</v>
      </c>
      <c r="F2383" t="s">
        <v>3907</v>
      </c>
      <c r="G2383" t="s">
        <v>3908</v>
      </c>
      <c r="H2383" t="s">
        <v>153</v>
      </c>
      <c r="I2383" t="s">
        <v>154</v>
      </c>
      <c r="J2383" t="s">
        <v>50</v>
      </c>
      <c r="K2383" t="s">
        <v>33</v>
      </c>
      <c r="L2383">
        <v>70</v>
      </c>
      <c r="M2383" t="s">
        <v>49</v>
      </c>
      <c r="N2383" t="s">
        <v>14</v>
      </c>
      <c r="O2383">
        <v>2.2075</v>
      </c>
      <c r="P2383">
        <v>154.52500000000001</v>
      </c>
      <c r="Q2383">
        <v>31.347000000000001</v>
      </c>
      <c r="R2383" s="7">
        <v>2.2074989999999999</v>
      </c>
      <c r="S2383" s="1">
        <v>154.52515299999999</v>
      </c>
      <c r="T2383" t="s">
        <v>315</v>
      </c>
      <c r="U2383" s="7">
        <v>31.347000000000001</v>
      </c>
      <c r="V2383" s="1">
        <v>4843.8999999999996</v>
      </c>
      <c r="W2383">
        <v>2026</v>
      </c>
    </row>
    <row r="2384" spans="1:23" x14ac:dyDescent="0.3">
      <c r="A2384">
        <v>72036804</v>
      </c>
      <c r="B2384" s="2">
        <v>46073</v>
      </c>
      <c r="C2384" t="s">
        <v>2687</v>
      </c>
      <c r="D2384" t="s">
        <v>9</v>
      </c>
      <c r="E2384" t="s">
        <v>10</v>
      </c>
      <c r="F2384" t="s">
        <v>3907</v>
      </c>
      <c r="G2384" t="s">
        <v>3908</v>
      </c>
      <c r="H2384" t="s">
        <v>3911</v>
      </c>
      <c r="I2384" t="s">
        <v>3912</v>
      </c>
      <c r="J2384" t="s">
        <v>50</v>
      </c>
      <c r="K2384" t="s">
        <v>33</v>
      </c>
      <c r="L2384">
        <v>780</v>
      </c>
      <c r="M2384" t="s">
        <v>49</v>
      </c>
      <c r="N2384" t="s">
        <v>14</v>
      </c>
      <c r="O2384">
        <v>1.0880000000000001</v>
      </c>
      <c r="P2384">
        <v>848.64</v>
      </c>
      <c r="Q2384">
        <v>31.347000000000001</v>
      </c>
      <c r="R2384" s="7">
        <v>1.0880000000000001</v>
      </c>
      <c r="S2384" s="1">
        <v>848.64006099999995</v>
      </c>
      <c r="T2384" t="s">
        <v>315</v>
      </c>
      <c r="U2384" s="7">
        <v>31.347000000000001</v>
      </c>
      <c r="V2384" s="1">
        <v>26602.32</v>
      </c>
      <c r="W2384">
        <v>2026</v>
      </c>
    </row>
    <row r="2385" spans="1:23" x14ac:dyDescent="0.3">
      <c r="A2385">
        <v>72037505</v>
      </c>
      <c r="B2385" s="2">
        <v>46073</v>
      </c>
      <c r="C2385" t="s">
        <v>3271</v>
      </c>
      <c r="D2385" t="s">
        <v>9</v>
      </c>
      <c r="E2385" t="s">
        <v>10</v>
      </c>
      <c r="F2385" t="s">
        <v>3889</v>
      </c>
      <c r="G2385" t="s">
        <v>3890</v>
      </c>
      <c r="H2385" t="s">
        <v>1907</v>
      </c>
      <c r="I2385" t="s">
        <v>1908</v>
      </c>
      <c r="J2385" t="s">
        <v>50</v>
      </c>
      <c r="K2385" t="s">
        <v>48</v>
      </c>
      <c r="L2385">
        <v>105</v>
      </c>
      <c r="M2385" t="s">
        <v>49</v>
      </c>
      <c r="N2385" t="s">
        <v>14</v>
      </c>
      <c r="O2385">
        <v>0.86309999999999998</v>
      </c>
      <c r="P2385">
        <v>90.626000000000005</v>
      </c>
      <c r="Q2385">
        <v>31.347000000000001</v>
      </c>
      <c r="R2385" s="7">
        <v>0.86309999999999998</v>
      </c>
      <c r="S2385" s="1">
        <v>90.625896999999995</v>
      </c>
      <c r="T2385" t="s">
        <v>315</v>
      </c>
      <c r="U2385" s="7">
        <v>31.347000000000001</v>
      </c>
      <c r="V2385" s="1">
        <v>2840.85</v>
      </c>
      <c r="W2385">
        <v>2026</v>
      </c>
    </row>
    <row r="2386" spans="1:23" x14ac:dyDescent="0.3">
      <c r="A2386">
        <v>72037502</v>
      </c>
      <c r="B2386" s="2">
        <v>46073</v>
      </c>
      <c r="C2386" t="s">
        <v>3271</v>
      </c>
      <c r="D2386" t="s">
        <v>9</v>
      </c>
      <c r="E2386" t="s">
        <v>10</v>
      </c>
      <c r="F2386" t="s">
        <v>3889</v>
      </c>
      <c r="G2386" t="s">
        <v>3890</v>
      </c>
      <c r="H2386" t="s">
        <v>2287</v>
      </c>
      <c r="I2386" t="s">
        <v>2288</v>
      </c>
      <c r="J2386" t="s">
        <v>50</v>
      </c>
      <c r="K2386" t="s">
        <v>48</v>
      </c>
      <c r="L2386">
        <v>105</v>
      </c>
      <c r="M2386" t="s">
        <v>49</v>
      </c>
      <c r="N2386" t="s">
        <v>14</v>
      </c>
      <c r="O2386">
        <v>0.88070000000000004</v>
      </c>
      <c r="P2386">
        <v>92.474000000000004</v>
      </c>
      <c r="Q2386">
        <v>31.347000000000001</v>
      </c>
      <c r="R2386" s="7">
        <v>0.88069900000000001</v>
      </c>
      <c r="S2386" s="1">
        <v>92.473920000000007</v>
      </c>
      <c r="T2386" t="s">
        <v>315</v>
      </c>
      <c r="U2386" s="7">
        <v>31.347000000000001</v>
      </c>
      <c r="V2386" s="1">
        <v>2898.78</v>
      </c>
      <c r="W2386">
        <v>2026</v>
      </c>
    </row>
    <row r="2387" spans="1:23" x14ac:dyDescent="0.3">
      <c r="A2387">
        <v>72037322</v>
      </c>
      <c r="B2387" s="2">
        <v>46073</v>
      </c>
      <c r="C2387" t="s">
        <v>2943</v>
      </c>
      <c r="D2387" t="s">
        <v>9</v>
      </c>
      <c r="E2387" t="s">
        <v>10</v>
      </c>
      <c r="F2387" t="s">
        <v>3891</v>
      </c>
      <c r="G2387" t="s">
        <v>3892</v>
      </c>
      <c r="H2387" t="s">
        <v>756</v>
      </c>
      <c r="I2387" t="s">
        <v>757</v>
      </c>
      <c r="J2387" t="s">
        <v>50</v>
      </c>
      <c r="K2387" t="s">
        <v>12</v>
      </c>
      <c r="L2387">
        <v>1000</v>
      </c>
      <c r="M2387" t="s">
        <v>49</v>
      </c>
      <c r="N2387" t="s">
        <v>14</v>
      </c>
      <c r="O2387">
        <v>1.0639000000000001</v>
      </c>
      <c r="P2387">
        <v>1063.9000000000001</v>
      </c>
      <c r="Q2387">
        <v>31.347000000000001</v>
      </c>
      <c r="R2387" s="7">
        <v>1.0638989999999999</v>
      </c>
      <c r="S2387" s="1">
        <v>1063.8998939999999</v>
      </c>
      <c r="T2387" t="s">
        <v>315</v>
      </c>
      <c r="U2387" s="7">
        <v>31.347000000000001</v>
      </c>
      <c r="V2387" s="1">
        <v>33350.07</v>
      </c>
      <c r="W2387">
        <v>2026</v>
      </c>
    </row>
    <row r="2388" spans="1:23" x14ac:dyDescent="0.3">
      <c r="A2388">
        <v>72037327</v>
      </c>
      <c r="B2388" s="2">
        <v>46073</v>
      </c>
      <c r="C2388" t="s">
        <v>2943</v>
      </c>
      <c r="D2388" t="s">
        <v>9</v>
      </c>
      <c r="E2388" t="s">
        <v>10</v>
      </c>
      <c r="F2388" t="s">
        <v>3891</v>
      </c>
      <c r="G2388" t="s">
        <v>3892</v>
      </c>
      <c r="H2388" t="s">
        <v>3866</v>
      </c>
      <c r="I2388" t="s">
        <v>3867</v>
      </c>
      <c r="J2388" t="s">
        <v>50</v>
      </c>
      <c r="K2388" t="s">
        <v>12</v>
      </c>
      <c r="L2388">
        <v>1530</v>
      </c>
      <c r="M2388" t="s">
        <v>49</v>
      </c>
      <c r="N2388" t="s">
        <v>14</v>
      </c>
      <c r="O2388">
        <v>1.1166</v>
      </c>
      <c r="P2388">
        <v>1708.3979999999999</v>
      </c>
      <c r="Q2388">
        <v>31.347000000000001</v>
      </c>
      <c r="R2388" s="7">
        <v>1.1165989999999999</v>
      </c>
      <c r="S2388" s="1">
        <v>1708.3979320000001</v>
      </c>
      <c r="T2388" t="s">
        <v>315</v>
      </c>
      <c r="U2388" s="7">
        <v>31.347000000000001</v>
      </c>
      <c r="V2388" s="1">
        <v>53553.15</v>
      </c>
      <c r="W2388">
        <v>2026</v>
      </c>
    </row>
    <row r="2389" spans="1:23" x14ac:dyDescent="0.3">
      <c r="A2389">
        <v>72033809</v>
      </c>
      <c r="B2389" s="2">
        <v>46073</v>
      </c>
      <c r="C2389" t="s">
        <v>2446</v>
      </c>
      <c r="D2389" t="s">
        <v>9</v>
      </c>
      <c r="E2389" t="s">
        <v>10</v>
      </c>
      <c r="F2389" t="s">
        <v>3918</v>
      </c>
      <c r="G2389" t="s">
        <v>3919</v>
      </c>
      <c r="H2389" t="s">
        <v>1053</v>
      </c>
      <c r="I2389" t="s">
        <v>1054</v>
      </c>
      <c r="J2389" t="s">
        <v>50</v>
      </c>
      <c r="K2389" t="s">
        <v>557</v>
      </c>
      <c r="L2389">
        <v>3000</v>
      </c>
      <c r="M2389" t="s">
        <v>49</v>
      </c>
      <c r="N2389" t="s">
        <v>14</v>
      </c>
      <c r="O2389">
        <v>3.5266000000000002</v>
      </c>
      <c r="P2389">
        <v>10579.8</v>
      </c>
      <c r="Q2389">
        <v>31.347000000000001</v>
      </c>
      <c r="R2389" s="7">
        <v>3.526599</v>
      </c>
      <c r="S2389" s="1">
        <v>10579.79998</v>
      </c>
      <c r="T2389" t="s">
        <v>315</v>
      </c>
      <c r="U2389" s="7">
        <v>31.347000000000001</v>
      </c>
      <c r="V2389" s="1">
        <v>331644.99</v>
      </c>
      <c r="W2389">
        <v>2026</v>
      </c>
    </row>
    <row r="2390" spans="1:23" x14ac:dyDescent="0.3">
      <c r="A2390">
        <v>72037838</v>
      </c>
      <c r="B2390" s="2">
        <v>46073</v>
      </c>
      <c r="C2390" t="s">
        <v>3913</v>
      </c>
      <c r="D2390" t="s">
        <v>9</v>
      </c>
      <c r="E2390" t="s">
        <v>10</v>
      </c>
      <c r="F2390" t="s">
        <v>3914</v>
      </c>
      <c r="G2390" t="s">
        <v>3915</v>
      </c>
      <c r="H2390" t="s">
        <v>2649</v>
      </c>
      <c r="I2390" t="s">
        <v>2650</v>
      </c>
      <c r="J2390" t="s">
        <v>50</v>
      </c>
      <c r="K2390" t="s">
        <v>32</v>
      </c>
      <c r="L2390">
        <v>756</v>
      </c>
      <c r="M2390" t="s">
        <v>49</v>
      </c>
      <c r="N2390" t="s">
        <v>14</v>
      </c>
      <c r="O2390">
        <v>0.52580000000000005</v>
      </c>
      <c r="P2390">
        <v>397.505</v>
      </c>
      <c r="Q2390">
        <v>31.347000000000001</v>
      </c>
      <c r="R2390" s="7">
        <v>0.52579900000000002</v>
      </c>
      <c r="S2390" s="1">
        <v>397.50502399999999</v>
      </c>
      <c r="T2390" t="s">
        <v>315</v>
      </c>
      <c r="U2390" s="7">
        <v>31.347000000000001</v>
      </c>
      <c r="V2390" s="1">
        <v>12460.59</v>
      </c>
      <c r="W2390">
        <v>2026</v>
      </c>
    </row>
    <row r="2391" spans="1:23" x14ac:dyDescent="0.3">
      <c r="A2391">
        <v>72037840</v>
      </c>
      <c r="B2391" s="2">
        <v>46073</v>
      </c>
      <c r="C2391" t="s">
        <v>3913</v>
      </c>
      <c r="D2391" t="s">
        <v>9</v>
      </c>
      <c r="E2391" t="s">
        <v>10</v>
      </c>
      <c r="F2391" t="s">
        <v>3914</v>
      </c>
      <c r="G2391" t="s">
        <v>3915</v>
      </c>
      <c r="H2391" t="s">
        <v>2649</v>
      </c>
      <c r="I2391" t="s">
        <v>2650</v>
      </c>
      <c r="J2391" t="s">
        <v>50</v>
      </c>
      <c r="K2391" t="s">
        <v>32</v>
      </c>
      <c r="L2391">
        <v>1005</v>
      </c>
      <c r="M2391" t="s">
        <v>49</v>
      </c>
      <c r="N2391" t="s">
        <v>14</v>
      </c>
      <c r="O2391">
        <v>0.52580000000000005</v>
      </c>
      <c r="P2391">
        <v>528.42999999999995</v>
      </c>
      <c r="Q2391">
        <v>31.347000000000001</v>
      </c>
      <c r="R2391" s="7">
        <v>0.52579900000000002</v>
      </c>
      <c r="S2391" s="1">
        <v>528.43015200000002</v>
      </c>
      <c r="T2391" t="s">
        <v>315</v>
      </c>
      <c r="U2391" s="7">
        <v>31.347000000000001</v>
      </c>
      <c r="V2391" s="1">
        <v>16564.7</v>
      </c>
      <c r="W2391">
        <v>2026</v>
      </c>
    </row>
    <row r="2392" spans="1:23" x14ac:dyDescent="0.3">
      <c r="A2392">
        <v>72036660</v>
      </c>
      <c r="B2392" s="2">
        <v>46073</v>
      </c>
      <c r="C2392" t="s">
        <v>2655</v>
      </c>
      <c r="D2392" t="s">
        <v>9</v>
      </c>
      <c r="E2392" t="s">
        <v>10</v>
      </c>
      <c r="F2392" t="s">
        <v>3893</v>
      </c>
      <c r="G2392" t="s">
        <v>3894</v>
      </c>
      <c r="H2392" t="s">
        <v>3961</v>
      </c>
      <c r="I2392" t="s">
        <v>3962</v>
      </c>
      <c r="J2392" t="s">
        <v>56</v>
      </c>
      <c r="K2392" t="s">
        <v>32</v>
      </c>
      <c r="L2392">
        <v>200</v>
      </c>
      <c r="M2392" t="s">
        <v>49</v>
      </c>
      <c r="N2392" t="s">
        <v>14</v>
      </c>
      <c r="O2392">
        <v>1.1160000000000001</v>
      </c>
      <c r="P2392">
        <v>223.2</v>
      </c>
      <c r="Q2392">
        <v>31.347000000000001</v>
      </c>
      <c r="R2392" s="7">
        <v>1.115999</v>
      </c>
      <c r="S2392" s="1">
        <v>223.19998699999999</v>
      </c>
      <c r="T2392" t="s">
        <v>315</v>
      </c>
      <c r="U2392" s="7">
        <v>31.347000000000001</v>
      </c>
      <c r="V2392" s="1">
        <v>6996.65</v>
      </c>
      <c r="W2392">
        <v>2026</v>
      </c>
    </row>
    <row r="2393" spans="1:23" x14ac:dyDescent="0.3">
      <c r="A2393">
        <v>72036631</v>
      </c>
      <c r="B2393" s="2">
        <v>46073</v>
      </c>
      <c r="C2393" t="s">
        <v>2541</v>
      </c>
      <c r="D2393" t="s">
        <v>9</v>
      </c>
      <c r="E2393" t="s">
        <v>10</v>
      </c>
      <c r="F2393" t="s">
        <v>3893</v>
      </c>
      <c r="G2393" t="s">
        <v>3894</v>
      </c>
      <c r="H2393" t="s">
        <v>4220</v>
      </c>
      <c r="I2393" t="s">
        <v>4221</v>
      </c>
      <c r="J2393" t="s">
        <v>56</v>
      </c>
      <c r="K2393" t="s">
        <v>32</v>
      </c>
      <c r="L2393">
        <v>5050</v>
      </c>
      <c r="M2393" t="s">
        <v>49</v>
      </c>
      <c r="N2393" t="s">
        <v>14</v>
      </c>
      <c r="O2393">
        <v>1.2586999999999999</v>
      </c>
      <c r="P2393">
        <v>6356.4350000000004</v>
      </c>
      <c r="Q2393">
        <v>31.347000000000001</v>
      </c>
      <c r="R2393" s="7">
        <v>1.2586999999999999</v>
      </c>
      <c r="S2393" s="1">
        <v>6356.4350649999997</v>
      </c>
      <c r="T2393" t="s">
        <v>315</v>
      </c>
      <c r="U2393" s="7">
        <v>31.347000000000001</v>
      </c>
      <c r="V2393" s="1">
        <v>199255.17</v>
      </c>
      <c r="W2393">
        <v>2026</v>
      </c>
    </row>
    <row r="2394" spans="1:23" x14ac:dyDescent="0.3">
      <c r="A2394">
        <v>72037253</v>
      </c>
      <c r="B2394" s="2">
        <v>46073</v>
      </c>
      <c r="C2394" t="s">
        <v>3339</v>
      </c>
      <c r="D2394" t="s">
        <v>9</v>
      </c>
      <c r="E2394" t="s">
        <v>10</v>
      </c>
      <c r="F2394" t="s">
        <v>4254</v>
      </c>
      <c r="G2394" t="s">
        <v>4255</v>
      </c>
      <c r="H2394" t="s">
        <v>4256</v>
      </c>
      <c r="I2394" t="s">
        <v>4257</v>
      </c>
      <c r="J2394" t="s">
        <v>56</v>
      </c>
      <c r="K2394" t="s">
        <v>48</v>
      </c>
      <c r="L2394">
        <v>2800</v>
      </c>
      <c r="M2394" t="s">
        <v>49</v>
      </c>
      <c r="N2394" t="s">
        <v>14</v>
      </c>
      <c r="O2394">
        <v>0.3498</v>
      </c>
      <c r="P2394">
        <v>979.44</v>
      </c>
      <c r="Q2394">
        <v>31.347000000000001</v>
      </c>
      <c r="R2394" s="7">
        <v>0.34979900000000003</v>
      </c>
      <c r="S2394" s="1">
        <v>979.44013700000005</v>
      </c>
      <c r="T2394" t="s">
        <v>315</v>
      </c>
      <c r="U2394" s="7">
        <v>31.347000000000001</v>
      </c>
      <c r="V2394" s="1">
        <v>30702.51</v>
      </c>
      <c r="W2394">
        <v>2026</v>
      </c>
    </row>
    <row r="2395" spans="1:23" x14ac:dyDescent="0.3">
      <c r="A2395">
        <v>72036685</v>
      </c>
      <c r="B2395" s="2">
        <v>46073</v>
      </c>
      <c r="C2395" t="s">
        <v>2686</v>
      </c>
      <c r="D2395" t="s">
        <v>9</v>
      </c>
      <c r="E2395" t="s">
        <v>10</v>
      </c>
      <c r="F2395" t="s">
        <v>3920</v>
      </c>
      <c r="G2395" t="s">
        <v>3921</v>
      </c>
      <c r="H2395" t="s">
        <v>1134</v>
      </c>
      <c r="I2395" t="s">
        <v>1135</v>
      </c>
      <c r="J2395" t="s">
        <v>56</v>
      </c>
      <c r="K2395" t="s">
        <v>32</v>
      </c>
      <c r="L2395">
        <v>2150</v>
      </c>
      <c r="M2395" t="s">
        <v>49</v>
      </c>
      <c r="N2395" t="s">
        <v>14</v>
      </c>
      <c r="O2395">
        <v>0.90839999999999999</v>
      </c>
      <c r="P2395">
        <v>1953.06</v>
      </c>
      <c r="Q2395">
        <v>31.347000000000001</v>
      </c>
      <c r="R2395" s="7">
        <v>0.90839899999999996</v>
      </c>
      <c r="S2395" s="1">
        <v>1953.059941</v>
      </c>
      <c r="T2395" t="s">
        <v>315</v>
      </c>
      <c r="U2395" s="7">
        <v>31.347000000000001</v>
      </c>
      <c r="V2395" s="1">
        <v>61222.57</v>
      </c>
      <c r="W2395">
        <v>2026</v>
      </c>
    </row>
    <row r="2396" spans="1:23" x14ac:dyDescent="0.3">
      <c r="A2396">
        <v>72036635</v>
      </c>
      <c r="B2396" s="2">
        <v>46073</v>
      </c>
      <c r="C2396" t="s">
        <v>2541</v>
      </c>
      <c r="D2396" t="s">
        <v>9</v>
      </c>
      <c r="E2396" t="s">
        <v>10</v>
      </c>
      <c r="F2396" t="s">
        <v>3920</v>
      </c>
      <c r="G2396" t="s">
        <v>3921</v>
      </c>
      <c r="H2396" t="s">
        <v>1134</v>
      </c>
      <c r="I2396" t="s">
        <v>1135</v>
      </c>
      <c r="J2396" t="s">
        <v>56</v>
      </c>
      <c r="K2396" t="s">
        <v>32</v>
      </c>
      <c r="L2396">
        <v>3050</v>
      </c>
      <c r="M2396" t="s">
        <v>49</v>
      </c>
      <c r="N2396" t="s">
        <v>14</v>
      </c>
      <c r="O2396">
        <v>0.90839999999999999</v>
      </c>
      <c r="P2396">
        <v>2770.62</v>
      </c>
      <c r="Q2396">
        <v>31.347000000000001</v>
      </c>
      <c r="R2396" s="7">
        <v>0.90839899999999996</v>
      </c>
      <c r="S2396" s="1">
        <v>2770.6201550000001</v>
      </c>
      <c r="T2396" t="s">
        <v>315</v>
      </c>
      <c r="U2396" s="7">
        <v>31.347000000000001</v>
      </c>
      <c r="V2396" s="1">
        <v>86850.63</v>
      </c>
      <c r="W2396">
        <v>2026</v>
      </c>
    </row>
    <row r="2397" spans="1:23" x14ac:dyDescent="0.3">
      <c r="A2397">
        <v>72036626</v>
      </c>
      <c r="B2397" s="2">
        <v>46073</v>
      </c>
      <c r="C2397" t="s">
        <v>2541</v>
      </c>
      <c r="D2397" t="s">
        <v>9</v>
      </c>
      <c r="E2397" t="s">
        <v>10</v>
      </c>
      <c r="F2397" t="s">
        <v>3920</v>
      </c>
      <c r="G2397" t="s">
        <v>3921</v>
      </c>
      <c r="H2397" t="s">
        <v>4220</v>
      </c>
      <c r="I2397" t="s">
        <v>4221</v>
      </c>
      <c r="J2397" t="s">
        <v>56</v>
      </c>
      <c r="K2397" t="s">
        <v>32</v>
      </c>
      <c r="L2397">
        <v>2050</v>
      </c>
      <c r="M2397" t="s">
        <v>49</v>
      </c>
      <c r="N2397" t="s">
        <v>14</v>
      </c>
      <c r="O2397">
        <v>1.2586999999999999</v>
      </c>
      <c r="P2397">
        <v>2580.34</v>
      </c>
      <c r="Q2397">
        <v>31.347000000000001</v>
      </c>
      <c r="R2397" s="7">
        <v>1.2586999999999999</v>
      </c>
      <c r="S2397" s="1">
        <v>2580.340064</v>
      </c>
      <c r="T2397" t="s">
        <v>315</v>
      </c>
      <c r="U2397" s="7">
        <v>31.347000000000001</v>
      </c>
      <c r="V2397" s="1">
        <v>80885.919999999998</v>
      </c>
      <c r="W2397">
        <v>2026</v>
      </c>
    </row>
    <row r="2398" spans="1:23" x14ac:dyDescent="0.3">
      <c r="A2398">
        <v>72036632</v>
      </c>
      <c r="B2398" s="2">
        <v>46073</v>
      </c>
      <c r="C2398" t="s">
        <v>2541</v>
      </c>
      <c r="D2398" t="s">
        <v>9</v>
      </c>
      <c r="E2398" t="s">
        <v>10</v>
      </c>
      <c r="F2398" t="s">
        <v>3920</v>
      </c>
      <c r="G2398" t="s">
        <v>3921</v>
      </c>
      <c r="H2398" t="s">
        <v>4220</v>
      </c>
      <c r="I2398" t="s">
        <v>4221</v>
      </c>
      <c r="J2398" t="s">
        <v>56</v>
      </c>
      <c r="K2398" t="s">
        <v>32</v>
      </c>
      <c r="L2398">
        <v>2050</v>
      </c>
      <c r="M2398" t="s">
        <v>49</v>
      </c>
      <c r="N2398" t="s">
        <v>14</v>
      </c>
      <c r="O2398">
        <v>1.2586999999999999</v>
      </c>
      <c r="P2398">
        <v>2580.34</v>
      </c>
      <c r="Q2398">
        <v>31.347000000000001</v>
      </c>
      <c r="R2398" s="7">
        <v>1.2586999999999999</v>
      </c>
      <c r="S2398" s="1">
        <v>2580.340064</v>
      </c>
      <c r="T2398" t="s">
        <v>315</v>
      </c>
      <c r="U2398" s="7">
        <v>31.347000000000001</v>
      </c>
      <c r="V2398" s="1">
        <v>80885.919999999998</v>
      </c>
      <c r="W2398">
        <v>2026</v>
      </c>
    </row>
    <row r="2399" spans="1:23" hidden="1" x14ac:dyDescent="0.3">
      <c r="A2399">
        <v>72038272</v>
      </c>
      <c r="B2399" s="2">
        <v>46116</v>
      </c>
      <c r="C2399" t="s">
        <v>5324</v>
      </c>
      <c r="D2399" t="s">
        <v>9</v>
      </c>
      <c r="E2399" t="s">
        <v>10</v>
      </c>
      <c r="F2399" t="s">
        <v>6915</v>
      </c>
      <c r="G2399" t="s">
        <v>6916</v>
      </c>
      <c r="H2399" t="s">
        <v>2259</v>
      </c>
      <c r="I2399" t="s">
        <v>2260</v>
      </c>
      <c r="J2399" t="s">
        <v>65</v>
      </c>
      <c r="K2399" t="s">
        <v>12</v>
      </c>
      <c r="L2399">
        <v>1000</v>
      </c>
      <c r="M2399" t="s">
        <v>49</v>
      </c>
      <c r="N2399" t="s">
        <v>14</v>
      </c>
      <c r="O2399">
        <v>0.1391</v>
      </c>
      <c r="P2399">
        <v>139.1</v>
      </c>
      <c r="Q2399">
        <v>32.803899999999999</v>
      </c>
      <c r="R2399" s="7">
        <v>0.139099</v>
      </c>
      <c r="S2399" s="1">
        <v>139.09992399999999</v>
      </c>
      <c r="T2399" t="s">
        <v>315</v>
      </c>
      <c r="U2399" s="7">
        <v>32.803899999999999</v>
      </c>
      <c r="V2399" s="1">
        <v>4563.0200000000004</v>
      </c>
      <c r="W2399">
        <v>2026</v>
      </c>
    </row>
    <row r="2400" spans="1:23" hidden="1" x14ac:dyDescent="0.3">
      <c r="A2400">
        <v>72038268</v>
      </c>
      <c r="B2400" s="2">
        <v>46116</v>
      </c>
      <c r="C2400" t="s">
        <v>5324</v>
      </c>
      <c r="D2400" t="s">
        <v>9</v>
      </c>
      <c r="E2400" t="s">
        <v>10</v>
      </c>
      <c r="F2400" t="s">
        <v>6915</v>
      </c>
      <c r="G2400" t="s">
        <v>6916</v>
      </c>
      <c r="H2400" t="s">
        <v>7032</v>
      </c>
      <c r="I2400" t="s">
        <v>7033</v>
      </c>
      <c r="J2400" t="s">
        <v>62</v>
      </c>
      <c r="K2400" t="s">
        <v>12</v>
      </c>
      <c r="L2400">
        <v>1000</v>
      </c>
      <c r="M2400" t="s">
        <v>49</v>
      </c>
      <c r="N2400" t="s">
        <v>14</v>
      </c>
      <c r="O2400">
        <v>7.8399999999999997E-2</v>
      </c>
      <c r="P2400">
        <v>78.400000000000006</v>
      </c>
      <c r="Q2400">
        <v>32.803899999999999</v>
      </c>
      <c r="R2400" s="7">
        <v>7.8399999999999997E-2</v>
      </c>
      <c r="S2400" s="1">
        <v>78.400129000000007</v>
      </c>
      <c r="T2400" t="s">
        <v>315</v>
      </c>
      <c r="U2400" s="7">
        <v>32.803899999999999</v>
      </c>
      <c r="V2400" s="1">
        <v>2571.83</v>
      </c>
      <c r="W2400">
        <v>2026</v>
      </c>
    </row>
    <row r="2401" spans="1:23" hidden="1" x14ac:dyDescent="0.3">
      <c r="A2401">
        <v>72038273</v>
      </c>
      <c r="B2401" s="2">
        <v>46116</v>
      </c>
      <c r="C2401" t="s">
        <v>5324</v>
      </c>
      <c r="D2401" t="s">
        <v>9</v>
      </c>
      <c r="E2401" t="s">
        <v>10</v>
      </c>
      <c r="F2401" t="s">
        <v>6915</v>
      </c>
      <c r="G2401" t="s">
        <v>6916</v>
      </c>
      <c r="H2401" t="s">
        <v>2261</v>
      </c>
      <c r="I2401" t="s">
        <v>2260</v>
      </c>
      <c r="J2401" t="s">
        <v>65</v>
      </c>
      <c r="K2401" t="s">
        <v>12</v>
      </c>
      <c r="L2401">
        <v>1000</v>
      </c>
      <c r="M2401" t="s">
        <v>49</v>
      </c>
      <c r="N2401" t="s">
        <v>14</v>
      </c>
      <c r="O2401">
        <v>0.13669999999999999</v>
      </c>
      <c r="P2401">
        <v>136.69999999999999</v>
      </c>
      <c r="Q2401">
        <v>32.803899999999999</v>
      </c>
      <c r="R2401" s="7">
        <v>0.13669899999999999</v>
      </c>
      <c r="S2401" s="1">
        <v>136.699904</v>
      </c>
      <c r="T2401" t="s">
        <v>315</v>
      </c>
      <c r="U2401" s="7">
        <v>32.803899999999999</v>
      </c>
      <c r="V2401" s="1">
        <v>4484.29</v>
      </c>
      <c r="W2401">
        <v>2026</v>
      </c>
    </row>
    <row r="2402" spans="1:23" hidden="1" x14ac:dyDescent="0.3">
      <c r="A2402">
        <v>72038713</v>
      </c>
      <c r="B2402" s="2">
        <v>46122</v>
      </c>
      <c r="C2402" t="s">
        <v>6388</v>
      </c>
      <c r="D2402" t="s">
        <v>9</v>
      </c>
      <c r="E2402" t="s">
        <v>10</v>
      </c>
      <c r="F2402" t="s">
        <v>6921</v>
      </c>
      <c r="G2402" t="s">
        <v>6922</v>
      </c>
      <c r="H2402" t="s">
        <v>5861</v>
      </c>
      <c r="I2402" t="s">
        <v>5862</v>
      </c>
      <c r="J2402" t="s">
        <v>59</v>
      </c>
      <c r="K2402" t="s">
        <v>33</v>
      </c>
      <c r="L2402">
        <v>1000</v>
      </c>
      <c r="M2402" t="s">
        <v>49</v>
      </c>
      <c r="N2402" t="s">
        <v>14</v>
      </c>
      <c r="O2402">
        <v>6.5299999999999997E-2</v>
      </c>
      <c r="P2402">
        <v>65.3</v>
      </c>
      <c r="Q2402">
        <v>32.270899999999997</v>
      </c>
      <c r="R2402" s="7">
        <v>6.5299999999999997E-2</v>
      </c>
      <c r="S2402" s="1">
        <v>65.300006999999994</v>
      </c>
      <c r="T2402" t="s">
        <v>315</v>
      </c>
      <c r="U2402" s="7">
        <v>32.270899999999997</v>
      </c>
      <c r="V2402" s="1">
        <v>2107.29</v>
      </c>
      <c r="W2402">
        <v>2026</v>
      </c>
    </row>
    <row r="2403" spans="1:23" hidden="1" x14ac:dyDescent="0.3">
      <c r="A2403">
        <v>72038779</v>
      </c>
      <c r="B2403" s="2">
        <v>46122</v>
      </c>
      <c r="C2403" t="s">
        <v>6408</v>
      </c>
      <c r="D2403" t="s">
        <v>9</v>
      </c>
      <c r="E2403" t="s">
        <v>10</v>
      </c>
      <c r="F2403" t="s">
        <v>6923</v>
      </c>
      <c r="G2403" t="s">
        <v>6924</v>
      </c>
      <c r="H2403" t="s">
        <v>7034</v>
      </c>
      <c r="I2403" t="s">
        <v>7035</v>
      </c>
      <c r="J2403" t="s">
        <v>56</v>
      </c>
      <c r="K2403" t="s">
        <v>48</v>
      </c>
      <c r="L2403">
        <v>1000</v>
      </c>
      <c r="M2403" t="s">
        <v>49</v>
      </c>
      <c r="N2403" t="s">
        <v>14</v>
      </c>
      <c r="O2403">
        <v>0.24859999999999999</v>
      </c>
      <c r="P2403">
        <v>248.6</v>
      </c>
      <c r="Q2403">
        <v>32.270899999999997</v>
      </c>
      <c r="R2403" s="7">
        <v>0.24859999999999999</v>
      </c>
      <c r="S2403" s="1">
        <v>248.600132</v>
      </c>
      <c r="T2403" t="s">
        <v>315</v>
      </c>
      <c r="U2403" s="7">
        <v>32.270899999999997</v>
      </c>
      <c r="V2403" s="1">
        <v>8022.55</v>
      </c>
      <c r="W2403">
        <v>2026</v>
      </c>
    </row>
    <row r="2404" spans="1:23" hidden="1" x14ac:dyDescent="0.3">
      <c r="A2404">
        <v>72038511</v>
      </c>
      <c r="B2404" s="2">
        <v>46122</v>
      </c>
      <c r="C2404" t="s">
        <v>4762</v>
      </c>
      <c r="D2404" t="s">
        <v>9</v>
      </c>
      <c r="E2404" t="s">
        <v>10</v>
      </c>
      <c r="F2404" t="s">
        <v>6923</v>
      </c>
      <c r="G2404" t="s">
        <v>6924</v>
      </c>
      <c r="H2404" t="s">
        <v>7036</v>
      </c>
      <c r="I2404" t="s">
        <v>7037</v>
      </c>
      <c r="J2404" t="s">
        <v>67</v>
      </c>
      <c r="K2404" t="s">
        <v>48</v>
      </c>
      <c r="L2404">
        <v>1000</v>
      </c>
      <c r="M2404" t="s">
        <v>49</v>
      </c>
      <c r="N2404" t="s">
        <v>14</v>
      </c>
      <c r="O2404">
        <v>0.36309999999999998</v>
      </c>
      <c r="P2404">
        <v>363.1</v>
      </c>
      <c r="Q2404">
        <v>32.270899999999997</v>
      </c>
      <c r="R2404" s="7">
        <v>0.36309900000000001</v>
      </c>
      <c r="S2404" s="1">
        <v>363.09988199999998</v>
      </c>
      <c r="T2404" t="s">
        <v>315</v>
      </c>
      <c r="U2404" s="7">
        <v>32.270899999999997</v>
      </c>
      <c r="V2404" s="1">
        <v>11717.56</v>
      </c>
      <c r="W2404">
        <v>2026</v>
      </c>
    </row>
    <row r="2405" spans="1:23" hidden="1" x14ac:dyDescent="0.3">
      <c r="A2405">
        <v>72038431</v>
      </c>
      <c r="B2405" s="2">
        <v>46132</v>
      </c>
      <c r="C2405" t="s">
        <v>5990</v>
      </c>
      <c r="D2405" t="s">
        <v>9</v>
      </c>
      <c r="E2405" t="s">
        <v>10</v>
      </c>
      <c r="F2405" t="s">
        <v>6933</v>
      </c>
      <c r="G2405" t="s">
        <v>6934</v>
      </c>
      <c r="H2405" t="s">
        <v>7038</v>
      </c>
      <c r="I2405" t="s">
        <v>7039</v>
      </c>
      <c r="J2405" t="s">
        <v>67</v>
      </c>
      <c r="K2405" t="s">
        <v>12</v>
      </c>
      <c r="L2405">
        <v>1000</v>
      </c>
      <c r="M2405" t="s">
        <v>49</v>
      </c>
      <c r="N2405" t="s">
        <v>14</v>
      </c>
      <c r="O2405">
        <v>0.25080000000000002</v>
      </c>
      <c r="P2405">
        <v>250.8</v>
      </c>
      <c r="Q2405">
        <v>32.226399999999998</v>
      </c>
      <c r="R2405" s="7">
        <v>0.25079899999999999</v>
      </c>
      <c r="S2405" s="1">
        <v>250.79996499999999</v>
      </c>
      <c r="T2405" t="s">
        <v>315</v>
      </c>
      <c r="U2405" s="7">
        <v>32.226399999999998</v>
      </c>
      <c r="V2405" s="1">
        <v>8082.38</v>
      </c>
      <c r="W2405">
        <v>2026</v>
      </c>
    </row>
    <row r="2406" spans="1:23" hidden="1" x14ac:dyDescent="0.3">
      <c r="A2406">
        <v>72038437</v>
      </c>
      <c r="B2406" s="2">
        <v>46132</v>
      </c>
      <c r="C2406" t="s">
        <v>5990</v>
      </c>
      <c r="D2406" t="s">
        <v>9</v>
      </c>
      <c r="E2406" t="s">
        <v>10</v>
      </c>
      <c r="F2406" t="s">
        <v>6933</v>
      </c>
      <c r="G2406" t="s">
        <v>6934</v>
      </c>
      <c r="H2406" t="s">
        <v>6981</v>
      </c>
      <c r="I2406" t="s">
        <v>6982</v>
      </c>
      <c r="J2406" t="s">
        <v>67</v>
      </c>
      <c r="K2406" t="s">
        <v>12</v>
      </c>
      <c r="L2406">
        <v>1000</v>
      </c>
      <c r="M2406" t="s">
        <v>49</v>
      </c>
      <c r="N2406" t="s">
        <v>14</v>
      </c>
      <c r="O2406">
        <v>0.49930000000000002</v>
      </c>
      <c r="P2406">
        <v>499.3</v>
      </c>
      <c r="Q2406">
        <v>32.226399999999998</v>
      </c>
      <c r="R2406" s="7">
        <v>0.49929899999999999</v>
      </c>
      <c r="S2406" s="1">
        <v>499.29995200000002</v>
      </c>
      <c r="T2406" t="s">
        <v>315</v>
      </c>
      <c r="U2406" s="7">
        <v>32.226399999999998</v>
      </c>
      <c r="V2406" s="1">
        <v>16090.64</v>
      </c>
      <c r="W2406">
        <v>2026</v>
      </c>
    </row>
    <row r="2407" spans="1:23" hidden="1" x14ac:dyDescent="0.3">
      <c r="A2407">
        <v>72037330</v>
      </c>
      <c r="B2407" s="2">
        <v>46132</v>
      </c>
      <c r="C2407" t="s">
        <v>2943</v>
      </c>
      <c r="D2407" t="s">
        <v>9</v>
      </c>
      <c r="E2407" t="s">
        <v>10</v>
      </c>
      <c r="F2407" t="s">
        <v>6933</v>
      </c>
      <c r="G2407" t="s">
        <v>6934</v>
      </c>
      <c r="H2407" t="s">
        <v>1954</v>
      </c>
      <c r="I2407" t="s">
        <v>1955</v>
      </c>
      <c r="J2407" t="s">
        <v>55</v>
      </c>
      <c r="K2407" t="s">
        <v>12</v>
      </c>
      <c r="L2407">
        <v>1000</v>
      </c>
      <c r="M2407" t="s">
        <v>49</v>
      </c>
      <c r="N2407" t="s">
        <v>14</v>
      </c>
      <c r="O2407">
        <v>0.4798</v>
      </c>
      <c r="P2407">
        <v>479.8</v>
      </c>
      <c r="Q2407">
        <v>32.226399999999998</v>
      </c>
      <c r="R2407" s="7">
        <v>0.4798</v>
      </c>
      <c r="S2407" s="1">
        <v>479.80010099999998</v>
      </c>
      <c r="T2407" t="s">
        <v>315</v>
      </c>
      <c r="U2407" s="7">
        <v>32.226399999999998</v>
      </c>
      <c r="V2407" s="1">
        <v>15462.23</v>
      </c>
      <c r="W2407">
        <v>2026</v>
      </c>
    </row>
    <row r="2408" spans="1:23" hidden="1" x14ac:dyDescent="0.3">
      <c r="A2408">
        <v>72038433</v>
      </c>
      <c r="B2408" s="2">
        <v>46132</v>
      </c>
      <c r="C2408" t="s">
        <v>5990</v>
      </c>
      <c r="D2408" t="s">
        <v>9</v>
      </c>
      <c r="E2408" t="s">
        <v>10</v>
      </c>
      <c r="F2408" t="s">
        <v>6936</v>
      </c>
      <c r="G2408" t="s">
        <v>6937</v>
      </c>
      <c r="H2408" t="s">
        <v>7040</v>
      </c>
      <c r="I2408" t="s">
        <v>7041</v>
      </c>
      <c r="J2408" t="s">
        <v>67</v>
      </c>
      <c r="K2408" t="s">
        <v>48</v>
      </c>
      <c r="L2408">
        <v>1000</v>
      </c>
      <c r="M2408" t="s">
        <v>49</v>
      </c>
      <c r="N2408" t="s">
        <v>14</v>
      </c>
      <c r="O2408">
        <v>0.56430000000000002</v>
      </c>
      <c r="P2408">
        <v>564.29999999999995</v>
      </c>
      <c r="Q2408">
        <v>32.226399999999998</v>
      </c>
      <c r="R2408" s="7">
        <v>0.56430000000000002</v>
      </c>
      <c r="S2408" s="1">
        <v>564.30007599999999</v>
      </c>
      <c r="T2408" t="s">
        <v>315</v>
      </c>
      <c r="U2408" s="7">
        <v>32.226399999999998</v>
      </c>
      <c r="V2408" s="1">
        <v>18185.36</v>
      </c>
      <c r="W2408">
        <v>2026</v>
      </c>
    </row>
    <row r="2409" spans="1:23" hidden="1" x14ac:dyDescent="0.3">
      <c r="A2409">
        <v>72038053</v>
      </c>
      <c r="B2409" s="2">
        <v>46132</v>
      </c>
      <c r="C2409" t="s">
        <v>4641</v>
      </c>
      <c r="D2409" t="s">
        <v>9</v>
      </c>
      <c r="E2409" t="s">
        <v>10</v>
      </c>
      <c r="F2409" t="s">
        <v>6940</v>
      </c>
      <c r="G2409" t="s">
        <v>6941</v>
      </c>
      <c r="H2409" t="s">
        <v>1631</v>
      </c>
      <c r="I2409" t="s">
        <v>1632</v>
      </c>
      <c r="J2409" t="s">
        <v>65</v>
      </c>
      <c r="K2409" t="s">
        <v>12</v>
      </c>
      <c r="L2409">
        <v>1000</v>
      </c>
      <c r="M2409" t="s">
        <v>49</v>
      </c>
      <c r="N2409" t="s">
        <v>14</v>
      </c>
      <c r="O2409">
        <v>0.14680000000000001</v>
      </c>
      <c r="P2409">
        <v>146.80000000000001</v>
      </c>
      <c r="Q2409">
        <v>32.226399999999998</v>
      </c>
      <c r="R2409" s="7">
        <v>0.14680000000000001</v>
      </c>
      <c r="S2409" s="1">
        <v>146.800139</v>
      </c>
      <c r="T2409" t="s">
        <v>315</v>
      </c>
      <c r="U2409" s="7">
        <v>32.226399999999998</v>
      </c>
      <c r="V2409" s="1">
        <v>4730.84</v>
      </c>
      <c r="W2409">
        <v>2026</v>
      </c>
    </row>
    <row r="2410" spans="1:23" hidden="1" x14ac:dyDescent="0.3">
      <c r="A2410">
        <v>72037867</v>
      </c>
      <c r="B2410" s="2">
        <v>46132</v>
      </c>
      <c r="C2410" t="s">
        <v>3480</v>
      </c>
      <c r="D2410" t="s">
        <v>9</v>
      </c>
      <c r="E2410" t="s">
        <v>10</v>
      </c>
      <c r="F2410" t="s">
        <v>6940</v>
      </c>
      <c r="G2410" t="s">
        <v>6941</v>
      </c>
      <c r="H2410" t="s">
        <v>1935</v>
      </c>
      <c r="I2410" t="s">
        <v>1936</v>
      </c>
      <c r="J2410" t="s">
        <v>65</v>
      </c>
      <c r="K2410" t="s">
        <v>12</v>
      </c>
      <c r="L2410">
        <v>1000</v>
      </c>
      <c r="M2410" t="s">
        <v>49</v>
      </c>
      <c r="N2410" t="s">
        <v>14</v>
      </c>
      <c r="O2410">
        <v>0</v>
      </c>
      <c r="P2410">
        <v>0</v>
      </c>
      <c r="Q2410">
        <v>32.226399999999998</v>
      </c>
      <c r="R2410" s="7">
        <v>0</v>
      </c>
      <c r="S2410" s="1">
        <v>0</v>
      </c>
      <c r="T2410" t="s">
        <v>315</v>
      </c>
      <c r="U2410" s="7">
        <v>32.226399999999998</v>
      </c>
      <c r="V2410" s="1">
        <v>0</v>
      </c>
      <c r="W2410">
        <v>2026</v>
      </c>
    </row>
    <row r="2411" spans="1:23" hidden="1" x14ac:dyDescent="0.3">
      <c r="A2411">
        <v>72038053</v>
      </c>
      <c r="B2411" s="2">
        <v>46132</v>
      </c>
      <c r="C2411" t="s">
        <v>4641</v>
      </c>
      <c r="D2411" t="s">
        <v>9</v>
      </c>
      <c r="E2411" t="s">
        <v>10</v>
      </c>
      <c r="F2411" t="s">
        <v>6940</v>
      </c>
      <c r="G2411" t="s">
        <v>6941</v>
      </c>
      <c r="H2411" t="s">
        <v>1984</v>
      </c>
      <c r="I2411" t="s">
        <v>1985</v>
      </c>
      <c r="J2411" t="s">
        <v>65</v>
      </c>
      <c r="K2411" t="s">
        <v>12</v>
      </c>
      <c r="L2411">
        <v>1000</v>
      </c>
      <c r="M2411" t="s">
        <v>49</v>
      </c>
      <c r="N2411" t="s">
        <v>14</v>
      </c>
      <c r="O2411">
        <v>0.1411</v>
      </c>
      <c r="P2411">
        <v>141.1</v>
      </c>
      <c r="Q2411">
        <v>32.226399999999998</v>
      </c>
      <c r="R2411" s="7">
        <v>0.1411</v>
      </c>
      <c r="S2411" s="1">
        <v>141.10015300000001</v>
      </c>
      <c r="T2411" t="s">
        <v>315</v>
      </c>
      <c r="U2411" s="7">
        <v>32.226399999999998</v>
      </c>
      <c r="V2411" s="1">
        <v>4547.1499999999996</v>
      </c>
      <c r="W2411">
        <v>2026</v>
      </c>
    </row>
    <row r="2412" spans="1:23" hidden="1" x14ac:dyDescent="0.3">
      <c r="A2412">
        <v>72038693</v>
      </c>
      <c r="B2412" s="2">
        <v>46132</v>
      </c>
      <c r="C2412" t="s">
        <v>6280</v>
      </c>
      <c r="D2412" t="s">
        <v>9</v>
      </c>
      <c r="E2412" t="s">
        <v>10</v>
      </c>
      <c r="F2412" t="s">
        <v>6940</v>
      </c>
      <c r="G2412" t="s">
        <v>6941</v>
      </c>
      <c r="H2412" t="s">
        <v>7042</v>
      </c>
      <c r="I2412" t="s">
        <v>7043</v>
      </c>
      <c r="J2412" t="s">
        <v>55</v>
      </c>
      <c r="K2412" t="s">
        <v>12</v>
      </c>
      <c r="L2412">
        <v>1000</v>
      </c>
      <c r="M2412" t="s">
        <v>49</v>
      </c>
      <c r="N2412" t="s">
        <v>14</v>
      </c>
      <c r="O2412">
        <v>0.17530000000000001</v>
      </c>
      <c r="P2412">
        <v>175.3</v>
      </c>
      <c r="Q2412">
        <v>32.226399999999998</v>
      </c>
      <c r="R2412" s="7">
        <v>0.17530000000000001</v>
      </c>
      <c r="S2412" s="1">
        <v>175.30006399999999</v>
      </c>
      <c r="T2412" t="s">
        <v>315</v>
      </c>
      <c r="U2412" s="7">
        <v>32.226399999999998</v>
      </c>
      <c r="V2412" s="1">
        <v>5649.29</v>
      </c>
      <c r="W2412">
        <v>2026</v>
      </c>
    </row>
    <row r="2413" spans="1:23" hidden="1" x14ac:dyDescent="0.3">
      <c r="A2413">
        <v>72038435</v>
      </c>
      <c r="B2413" s="2">
        <v>46132</v>
      </c>
      <c r="C2413" t="s">
        <v>5990</v>
      </c>
      <c r="D2413" t="s">
        <v>9</v>
      </c>
      <c r="E2413" t="s">
        <v>10</v>
      </c>
      <c r="F2413" t="s">
        <v>6933</v>
      </c>
      <c r="G2413" t="s">
        <v>6934</v>
      </c>
      <c r="H2413" t="s">
        <v>6990</v>
      </c>
      <c r="I2413" t="s">
        <v>6991</v>
      </c>
      <c r="J2413" t="s">
        <v>67</v>
      </c>
      <c r="K2413" t="s">
        <v>12</v>
      </c>
      <c r="L2413">
        <v>1000</v>
      </c>
      <c r="M2413" t="s">
        <v>49</v>
      </c>
      <c r="N2413" t="s">
        <v>14</v>
      </c>
      <c r="O2413">
        <v>0.6119</v>
      </c>
      <c r="P2413">
        <v>611.9</v>
      </c>
      <c r="Q2413">
        <v>32.226399999999998</v>
      </c>
      <c r="R2413" s="7">
        <v>0.61189899999999997</v>
      </c>
      <c r="S2413" s="1">
        <v>611.89986999999996</v>
      </c>
      <c r="T2413" t="s">
        <v>315</v>
      </c>
      <c r="U2413" s="7">
        <v>32.226399999999998</v>
      </c>
      <c r="V2413" s="1">
        <v>19719.330000000002</v>
      </c>
      <c r="W2413">
        <v>2026</v>
      </c>
    </row>
    <row r="2414" spans="1:23" x14ac:dyDescent="0.3">
      <c r="A2414">
        <v>72036765</v>
      </c>
      <c r="B2414" s="2">
        <v>46073</v>
      </c>
      <c r="C2414" t="s">
        <v>2838</v>
      </c>
      <c r="D2414" t="s">
        <v>9</v>
      </c>
      <c r="E2414" t="s">
        <v>10</v>
      </c>
      <c r="F2414" t="s">
        <v>3920</v>
      </c>
      <c r="G2414" t="s">
        <v>3921</v>
      </c>
      <c r="H2414" t="s">
        <v>4264</v>
      </c>
      <c r="I2414" t="s">
        <v>4265</v>
      </c>
      <c r="J2414" t="s">
        <v>56</v>
      </c>
      <c r="K2414" t="s">
        <v>32</v>
      </c>
      <c r="L2414">
        <v>2050</v>
      </c>
      <c r="M2414" t="s">
        <v>49</v>
      </c>
      <c r="N2414" t="s">
        <v>14</v>
      </c>
      <c r="O2414">
        <v>1.5587</v>
      </c>
      <c r="P2414">
        <v>3195.34</v>
      </c>
      <c r="Q2414">
        <v>31.347000000000001</v>
      </c>
      <c r="R2414" s="7">
        <v>1.5587</v>
      </c>
      <c r="S2414" s="1">
        <v>3195.3399039999999</v>
      </c>
      <c r="T2414" t="s">
        <v>315</v>
      </c>
      <c r="U2414" s="7">
        <v>31.347000000000001</v>
      </c>
      <c r="V2414" s="1">
        <v>100164.32</v>
      </c>
      <c r="W2414">
        <v>2026</v>
      </c>
    </row>
    <row r="2415" spans="1:23" x14ac:dyDescent="0.3">
      <c r="A2415">
        <v>72036629</v>
      </c>
      <c r="B2415" s="2">
        <v>46073</v>
      </c>
      <c r="C2415" t="s">
        <v>2541</v>
      </c>
      <c r="D2415" t="s">
        <v>9</v>
      </c>
      <c r="E2415" t="s">
        <v>10</v>
      </c>
      <c r="F2415" t="s">
        <v>3920</v>
      </c>
      <c r="G2415" t="s">
        <v>3921</v>
      </c>
      <c r="H2415" t="s">
        <v>1134</v>
      </c>
      <c r="I2415" t="s">
        <v>1135</v>
      </c>
      <c r="J2415" t="s">
        <v>56</v>
      </c>
      <c r="K2415" t="s">
        <v>32</v>
      </c>
      <c r="L2415">
        <v>3050</v>
      </c>
      <c r="M2415" t="s">
        <v>49</v>
      </c>
      <c r="N2415" t="s">
        <v>14</v>
      </c>
      <c r="O2415">
        <v>0.90839999999999999</v>
      </c>
      <c r="P2415">
        <v>2770.62</v>
      </c>
      <c r="Q2415">
        <v>31.347000000000001</v>
      </c>
      <c r="R2415" s="7">
        <v>0.90839899999999996</v>
      </c>
      <c r="S2415" s="1">
        <v>2770.6201550000001</v>
      </c>
      <c r="T2415" t="s">
        <v>315</v>
      </c>
      <c r="U2415" s="7">
        <v>31.347000000000001</v>
      </c>
      <c r="V2415" s="1">
        <v>86850.63</v>
      </c>
      <c r="W2415">
        <v>2026</v>
      </c>
    </row>
    <row r="2416" spans="1:23" x14ac:dyDescent="0.3">
      <c r="A2416">
        <v>72035969</v>
      </c>
      <c r="B2416" s="2">
        <v>46073</v>
      </c>
      <c r="C2416" t="s">
        <v>2544</v>
      </c>
      <c r="D2416" t="s">
        <v>9</v>
      </c>
      <c r="E2416" t="s">
        <v>10</v>
      </c>
      <c r="F2416" t="s">
        <v>3920</v>
      </c>
      <c r="G2416" t="s">
        <v>3921</v>
      </c>
      <c r="H2416" t="s">
        <v>2694</v>
      </c>
      <c r="I2416" t="s">
        <v>2695</v>
      </c>
      <c r="J2416" t="s">
        <v>56</v>
      </c>
      <c r="K2416" t="s">
        <v>32</v>
      </c>
      <c r="L2416">
        <v>3020</v>
      </c>
      <c r="M2416" t="s">
        <v>49</v>
      </c>
      <c r="N2416" t="s">
        <v>14</v>
      </c>
      <c r="O2416">
        <v>0.39929999999999999</v>
      </c>
      <c r="P2416">
        <v>1205.8900000000001</v>
      </c>
      <c r="Q2416">
        <v>31.347000000000001</v>
      </c>
      <c r="R2416" s="7">
        <v>0.39929999999999999</v>
      </c>
      <c r="S2416" s="1">
        <v>1205.8898770000001</v>
      </c>
      <c r="T2416" t="s">
        <v>315</v>
      </c>
      <c r="U2416" s="7">
        <v>31.347000000000001</v>
      </c>
      <c r="V2416" s="1">
        <v>37801.03</v>
      </c>
      <c r="W2416">
        <v>2026</v>
      </c>
    </row>
    <row r="2417" spans="1:23" x14ac:dyDescent="0.3">
      <c r="A2417">
        <v>72036629</v>
      </c>
      <c r="B2417" s="2">
        <v>46073</v>
      </c>
      <c r="C2417" t="s">
        <v>2541</v>
      </c>
      <c r="D2417" t="s">
        <v>9</v>
      </c>
      <c r="E2417" t="s">
        <v>10</v>
      </c>
      <c r="F2417" t="s">
        <v>3920</v>
      </c>
      <c r="G2417" t="s">
        <v>3921</v>
      </c>
      <c r="H2417" t="s">
        <v>1134</v>
      </c>
      <c r="I2417" t="s">
        <v>1135</v>
      </c>
      <c r="J2417" t="s">
        <v>56</v>
      </c>
      <c r="K2417" t="s">
        <v>32</v>
      </c>
      <c r="L2417">
        <v>3050</v>
      </c>
      <c r="M2417" t="s">
        <v>49</v>
      </c>
      <c r="N2417" t="s">
        <v>14</v>
      </c>
      <c r="O2417">
        <v>0.90839999999999999</v>
      </c>
      <c r="P2417">
        <v>2770.62</v>
      </c>
      <c r="Q2417">
        <v>31.347000000000001</v>
      </c>
      <c r="R2417" s="7">
        <v>0.90839899999999996</v>
      </c>
      <c r="S2417" s="1">
        <v>2770.6201550000001</v>
      </c>
      <c r="T2417" t="s">
        <v>315</v>
      </c>
      <c r="U2417" s="7">
        <v>31.347000000000001</v>
      </c>
      <c r="V2417" s="1">
        <v>86850.63</v>
      </c>
      <c r="W2417">
        <v>2026</v>
      </c>
    </row>
    <row r="2418" spans="1:23" x14ac:dyDescent="0.3">
      <c r="A2418">
        <v>72035964</v>
      </c>
      <c r="B2418" s="2">
        <v>46073</v>
      </c>
      <c r="C2418" t="s">
        <v>2544</v>
      </c>
      <c r="D2418" t="s">
        <v>9</v>
      </c>
      <c r="E2418" t="s">
        <v>10</v>
      </c>
      <c r="F2418" t="s">
        <v>3920</v>
      </c>
      <c r="G2418" t="s">
        <v>3921</v>
      </c>
      <c r="H2418" t="s">
        <v>2694</v>
      </c>
      <c r="I2418" t="s">
        <v>2695</v>
      </c>
      <c r="J2418" t="s">
        <v>56</v>
      </c>
      <c r="K2418" t="s">
        <v>32</v>
      </c>
      <c r="L2418">
        <v>3020</v>
      </c>
      <c r="M2418" t="s">
        <v>49</v>
      </c>
      <c r="N2418" t="s">
        <v>14</v>
      </c>
      <c r="O2418">
        <v>0.39929999999999999</v>
      </c>
      <c r="P2418">
        <v>1205.886</v>
      </c>
      <c r="Q2418">
        <v>31.347000000000001</v>
      </c>
      <c r="R2418" s="7">
        <v>0.39929999999999999</v>
      </c>
      <c r="S2418" s="1">
        <v>1205.886049</v>
      </c>
      <c r="T2418" t="s">
        <v>315</v>
      </c>
      <c r="U2418" s="7">
        <v>31.347000000000001</v>
      </c>
      <c r="V2418" s="1">
        <v>37800.910000000003</v>
      </c>
      <c r="W2418">
        <v>2026</v>
      </c>
    </row>
    <row r="2419" spans="1:23" x14ac:dyDescent="0.3">
      <c r="A2419">
        <v>72036686</v>
      </c>
      <c r="B2419" s="2">
        <v>46073</v>
      </c>
      <c r="C2419" t="s">
        <v>2686</v>
      </c>
      <c r="D2419" t="s">
        <v>9</v>
      </c>
      <c r="E2419" t="s">
        <v>10</v>
      </c>
      <c r="F2419" t="s">
        <v>3920</v>
      </c>
      <c r="G2419" t="s">
        <v>3921</v>
      </c>
      <c r="H2419" t="s">
        <v>1643</v>
      </c>
      <c r="I2419" t="s">
        <v>1644</v>
      </c>
      <c r="J2419" t="s">
        <v>56</v>
      </c>
      <c r="K2419" t="s">
        <v>32</v>
      </c>
      <c r="L2419">
        <v>4100</v>
      </c>
      <c r="M2419" t="s">
        <v>49</v>
      </c>
      <c r="N2419" t="s">
        <v>14</v>
      </c>
      <c r="O2419">
        <v>0.7581</v>
      </c>
      <c r="P2419">
        <v>3108.21</v>
      </c>
      <c r="Q2419">
        <v>31.347000000000001</v>
      </c>
      <c r="R2419" s="7">
        <v>0.75809899999999997</v>
      </c>
      <c r="S2419" s="1">
        <v>3108.2100359999999</v>
      </c>
      <c r="T2419" t="s">
        <v>315</v>
      </c>
      <c r="U2419" s="7">
        <v>31.347000000000001</v>
      </c>
      <c r="V2419" s="1">
        <v>97433.06</v>
      </c>
      <c r="W2419">
        <v>2026</v>
      </c>
    </row>
    <row r="2420" spans="1:23" x14ac:dyDescent="0.3">
      <c r="A2420">
        <v>72036630</v>
      </c>
      <c r="B2420" s="2">
        <v>46073</v>
      </c>
      <c r="C2420" t="s">
        <v>2541</v>
      </c>
      <c r="D2420" t="s">
        <v>9</v>
      </c>
      <c r="E2420" t="s">
        <v>10</v>
      </c>
      <c r="F2420" t="s">
        <v>3920</v>
      </c>
      <c r="G2420" t="s">
        <v>3921</v>
      </c>
      <c r="H2420" t="s">
        <v>1134</v>
      </c>
      <c r="I2420" t="s">
        <v>1135</v>
      </c>
      <c r="J2420" t="s">
        <v>56</v>
      </c>
      <c r="K2420" t="s">
        <v>32</v>
      </c>
      <c r="L2420">
        <v>3050</v>
      </c>
      <c r="M2420" t="s">
        <v>49</v>
      </c>
      <c r="N2420" t="s">
        <v>14</v>
      </c>
      <c r="O2420">
        <v>0.90839999999999999</v>
      </c>
      <c r="P2420">
        <v>2770.62</v>
      </c>
      <c r="Q2420">
        <v>31.347000000000001</v>
      </c>
      <c r="R2420" s="7">
        <v>0.90839899999999996</v>
      </c>
      <c r="S2420" s="1">
        <v>2770.6201550000001</v>
      </c>
      <c r="T2420" t="s">
        <v>315</v>
      </c>
      <c r="U2420" s="7">
        <v>31.347000000000001</v>
      </c>
      <c r="V2420" s="1">
        <v>86850.63</v>
      </c>
      <c r="W2420">
        <v>2026</v>
      </c>
    </row>
    <row r="2421" spans="1:23" x14ac:dyDescent="0.3">
      <c r="A2421">
        <v>72035575</v>
      </c>
      <c r="B2421" s="2">
        <v>46073</v>
      </c>
      <c r="C2421" t="s">
        <v>2498</v>
      </c>
      <c r="D2421" t="s">
        <v>9</v>
      </c>
      <c r="E2421" t="s">
        <v>10</v>
      </c>
      <c r="F2421" t="s">
        <v>3918</v>
      </c>
      <c r="G2421" t="s">
        <v>3919</v>
      </c>
      <c r="H2421" t="s">
        <v>3953</v>
      </c>
      <c r="I2421" t="s">
        <v>3954</v>
      </c>
      <c r="J2421" t="s">
        <v>56</v>
      </c>
      <c r="K2421" t="s">
        <v>557</v>
      </c>
      <c r="L2421">
        <v>200</v>
      </c>
      <c r="M2421" t="s">
        <v>49</v>
      </c>
      <c r="N2421" t="s">
        <v>14</v>
      </c>
      <c r="O2421">
        <v>1.4962</v>
      </c>
      <c r="P2421">
        <v>299.24</v>
      </c>
      <c r="Q2421">
        <v>31.347000000000001</v>
      </c>
      <c r="R2421" s="7">
        <v>1.4961990000000001</v>
      </c>
      <c r="S2421" s="1">
        <v>299.240118</v>
      </c>
      <c r="T2421" t="s">
        <v>315</v>
      </c>
      <c r="U2421" s="7">
        <v>31.347000000000001</v>
      </c>
      <c r="V2421" s="1">
        <v>9380.2800000000007</v>
      </c>
      <c r="W2421">
        <v>2026</v>
      </c>
    </row>
    <row r="2422" spans="1:23" x14ac:dyDescent="0.3">
      <c r="A2422">
        <v>72035575</v>
      </c>
      <c r="B2422" s="2">
        <v>46073</v>
      </c>
      <c r="C2422" t="s">
        <v>2498</v>
      </c>
      <c r="D2422" t="s">
        <v>9</v>
      </c>
      <c r="E2422" t="s">
        <v>10</v>
      </c>
      <c r="F2422" t="s">
        <v>3918</v>
      </c>
      <c r="G2422" t="s">
        <v>3919</v>
      </c>
      <c r="H2422" t="s">
        <v>3955</v>
      </c>
      <c r="I2422" t="s">
        <v>3956</v>
      </c>
      <c r="J2422" t="s">
        <v>56</v>
      </c>
      <c r="K2422" t="s">
        <v>557</v>
      </c>
      <c r="L2422">
        <v>100</v>
      </c>
      <c r="M2422" t="s">
        <v>49</v>
      </c>
      <c r="N2422" t="s">
        <v>14</v>
      </c>
      <c r="O2422">
        <v>1.4209000000000001</v>
      </c>
      <c r="P2422">
        <v>142.09</v>
      </c>
      <c r="Q2422">
        <v>31.347000000000001</v>
      </c>
      <c r="R2422" s="7">
        <v>1.4208989999999999</v>
      </c>
      <c r="S2422" s="1">
        <v>142.09015199999999</v>
      </c>
      <c r="T2422" t="s">
        <v>315</v>
      </c>
      <c r="U2422" s="7">
        <v>31.347000000000001</v>
      </c>
      <c r="V2422" s="1">
        <v>4454.1000000000004</v>
      </c>
      <c r="W2422">
        <v>2026</v>
      </c>
    </row>
    <row r="2423" spans="1:23" x14ac:dyDescent="0.3">
      <c r="A2423">
        <v>72035312</v>
      </c>
      <c r="B2423" s="2">
        <v>46073</v>
      </c>
      <c r="C2423" t="s">
        <v>2483</v>
      </c>
      <c r="D2423" t="s">
        <v>9</v>
      </c>
      <c r="E2423" t="s">
        <v>10</v>
      </c>
      <c r="F2423" t="s">
        <v>3916</v>
      </c>
      <c r="G2423" t="s">
        <v>3917</v>
      </c>
      <c r="H2423" t="s">
        <v>2729</v>
      </c>
      <c r="I2423" t="s">
        <v>2730</v>
      </c>
      <c r="J2423" t="s">
        <v>418</v>
      </c>
      <c r="K2423" t="s">
        <v>12</v>
      </c>
      <c r="L2423">
        <v>5700</v>
      </c>
      <c r="M2423" t="s">
        <v>49</v>
      </c>
      <c r="N2423" t="s">
        <v>14</v>
      </c>
      <c r="O2423">
        <v>1.0019</v>
      </c>
      <c r="P2423">
        <v>5710.8360000000002</v>
      </c>
      <c r="Q2423">
        <v>31.347000000000001</v>
      </c>
      <c r="R2423" s="7">
        <v>1.0019</v>
      </c>
      <c r="S2423" s="1">
        <v>5710.8361240000004</v>
      </c>
      <c r="T2423" t="s">
        <v>315</v>
      </c>
      <c r="U2423" s="7">
        <v>31.347000000000001</v>
      </c>
      <c r="V2423" s="1">
        <v>179017.58</v>
      </c>
      <c r="W2423">
        <v>2026</v>
      </c>
    </row>
    <row r="2424" spans="1:23" x14ac:dyDescent="0.3">
      <c r="A2424">
        <v>72036758</v>
      </c>
      <c r="B2424" s="2">
        <v>46073</v>
      </c>
      <c r="C2424" t="s">
        <v>2542</v>
      </c>
      <c r="D2424" t="s">
        <v>9</v>
      </c>
      <c r="E2424" t="s">
        <v>10</v>
      </c>
      <c r="F2424" t="s">
        <v>3916</v>
      </c>
      <c r="G2424" t="s">
        <v>3917</v>
      </c>
      <c r="H2424" t="s">
        <v>4258</v>
      </c>
      <c r="I2424" t="s">
        <v>4259</v>
      </c>
      <c r="J2424" t="s">
        <v>163</v>
      </c>
      <c r="K2424" t="s">
        <v>12</v>
      </c>
      <c r="L2424">
        <v>470</v>
      </c>
      <c r="M2424" t="s">
        <v>49</v>
      </c>
      <c r="N2424" t="s">
        <v>14</v>
      </c>
      <c r="O2424">
        <v>0.2336</v>
      </c>
      <c r="P2424">
        <v>109.792</v>
      </c>
      <c r="Q2424">
        <v>31.347000000000001</v>
      </c>
      <c r="R2424" s="7">
        <v>0.2336</v>
      </c>
      <c r="S2424" s="1">
        <v>109.792005</v>
      </c>
      <c r="T2424" t="s">
        <v>315</v>
      </c>
      <c r="U2424" s="7">
        <v>31.347000000000001</v>
      </c>
      <c r="V2424" s="1">
        <v>3441.65</v>
      </c>
      <c r="W2424">
        <v>2026</v>
      </c>
    </row>
    <row r="2425" spans="1:23" x14ac:dyDescent="0.3">
      <c r="A2425">
        <v>72037007</v>
      </c>
      <c r="B2425" s="2">
        <v>46073</v>
      </c>
      <c r="C2425" t="s">
        <v>2674</v>
      </c>
      <c r="D2425" t="s">
        <v>9</v>
      </c>
      <c r="E2425" t="s">
        <v>10</v>
      </c>
      <c r="F2425" t="s">
        <v>3893</v>
      </c>
      <c r="G2425" t="s">
        <v>3894</v>
      </c>
      <c r="H2425" t="s">
        <v>4216</v>
      </c>
      <c r="I2425" t="s">
        <v>4217</v>
      </c>
      <c r="J2425" t="s">
        <v>55</v>
      </c>
      <c r="K2425" t="s">
        <v>32</v>
      </c>
      <c r="L2425">
        <v>1540</v>
      </c>
      <c r="M2425" t="s">
        <v>49</v>
      </c>
      <c r="N2425" t="s">
        <v>14</v>
      </c>
      <c r="O2425">
        <v>0.48959999999999998</v>
      </c>
      <c r="P2425">
        <v>753.98</v>
      </c>
      <c r="Q2425">
        <v>31.347000000000001</v>
      </c>
      <c r="R2425" s="7">
        <v>0.48959900000000001</v>
      </c>
      <c r="S2425" s="1">
        <v>753.97996599999999</v>
      </c>
      <c r="T2425" t="s">
        <v>315</v>
      </c>
      <c r="U2425" s="7">
        <v>31.347000000000001</v>
      </c>
      <c r="V2425" s="1">
        <v>23635.01</v>
      </c>
      <c r="W2425">
        <v>2026</v>
      </c>
    </row>
    <row r="2426" spans="1:23" x14ac:dyDescent="0.3">
      <c r="A2426">
        <v>72036939</v>
      </c>
      <c r="B2426" s="2">
        <v>46073</v>
      </c>
      <c r="C2426" t="s">
        <v>2549</v>
      </c>
      <c r="D2426" t="s">
        <v>9</v>
      </c>
      <c r="E2426" t="s">
        <v>10</v>
      </c>
      <c r="F2426" t="s">
        <v>3893</v>
      </c>
      <c r="G2426" t="s">
        <v>3894</v>
      </c>
      <c r="H2426" t="s">
        <v>1962</v>
      </c>
      <c r="I2426" t="s">
        <v>1963</v>
      </c>
      <c r="J2426" t="s">
        <v>70</v>
      </c>
      <c r="K2426" t="s">
        <v>32</v>
      </c>
      <c r="L2426">
        <v>10000</v>
      </c>
      <c r="M2426" t="s">
        <v>49</v>
      </c>
      <c r="N2426" t="s">
        <v>14</v>
      </c>
      <c r="O2426">
        <v>2.06E-2</v>
      </c>
      <c r="P2426">
        <v>206</v>
      </c>
      <c r="Q2426">
        <v>31.347000000000001</v>
      </c>
      <c r="R2426" s="7">
        <v>2.06E-2</v>
      </c>
      <c r="S2426" s="1">
        <v>205.99993599999999</v>
      </c>
      <c r="T2426" t="s">
        <v>315</v>
      </c>
      <c r="U2426" s="7">
        <v>31.347000000000001</v>
      </c>
      <c r="V2426" s="1">
        <v>6457.48</v>
      </c>
      <c r="W2426">
        <v>2026</v>
      </c>
    </row>
    <row r="2427" spans="1:23" x14ac:dyDescent="0.3">
      <c r="A2427">
        <v>72036939</v>
      </c>
      <c r="B2427" s="2">
        <v>46073</v>
      </c>
      <c r="C2427" t="s">
        <v>2549</v>
      </c>
      <c r="D2427" t="s">
        <v>9</v>
      </c>
      <c r="E2427" t="s">
        <v>10</v>
      </c>
      <c r="F2427" t="s">
        <v>3893</v>
      </c>
      <c r="G2427" t="s">
        <v>3894</v>
      </c>
      <c r="H2427" t="s">
        <v>4218</v>
      </c>
      <c r="I2427" t="s">
        <v>4219</v>
      </c>
      <c r="J2427" t="s">
        <v>70</v>
      </c>
      <c r="K2427" t="s">
        <v>32</v>
      </c>
      <c r="L2427">
        <v>30000</v>
      </c>
      <c r="M2427" t="s">
        <v>49</v>
      </c>
      <c r="N2427" t="s">
        <v>14</v>
      </c>
      <c r="O2427">
        <v>5.8999999999999999E-3</v>
      </c>
      <c r="P2427">
        <v>177</v>
      </c>
      <c r="Q2427">
        <v>31.347000000000001</v>
      </c>
      <c r="R2427" s="7">
        <v>5.8999999999999999E-3</v>
      </c>
      <c r="S2427" s="1">
        <v>177.00003100000001</v>
      </c>
      <c r="T2427" t="s">
        <v>315</v>
      </c>
      <c r="U2427" s="7">
        <v>31.347000000000001</v>
      </c>
      <c r="V2427" s="1">
        <v>5548.42</v>
      </c>
      <c r="W2427">
        <v>2026</v>
      </c>
    </row>
    <row r="2428" spans="1:23" x14ac:dyDescent="0.3">
      <c r="A2428">
        <v>72037239</v>
      </c>
      <c r="B2428" s="2">
        <v>46073</v>
      </c>
      <c r="C2428" t="s">
        <v>3339</v>
      </c>
      <c r="D2428" t="s">
        <v>9</v>
      </c>
      <c r="E2428" t="s">
        <v>10</v>
      </c>
      <c r="F2428" t="s">
        <v>3893</v>
      </c>
      <c r="G2428" t="s">
        <v>3894</v>
      </c>
      <c r="H2428" t="s">
        <v>2297</v>
      </c>
      <c r="I2428" t="s">
        <v>2298</v>
      </c>
      <c r="J2428" t="s">
        <v>70</v>
      </c>
      <c r="K2428" t="s">
        <v>32</v>
      </c>
      <c r="L2428">
        <v>4000</v>
      </c>
      <c r="M2428" t="s">
        <v>49</v>
      </c>
      <c r="N2428" t="s">
        <v>14</v>
      </c>
      <c r="O2428">
        <v>0.01</v>
      </c>
      <c r="P2428">
        <v>40</v>
      </c>
      <c r="Q2428">
        <v>31.347000000000001</v>
      </c>
      <c r="R2428" s="7">
        <v>0.01</v>
      </c>
      <c r="S2428" s="1">
        <v>40</v>
      </c>
      <c r="T2428" t="s">
        <v>315</v>
      </c>
      <c r="U2428" s="7">
        <v>31.347000000000001</v>
      </c>
      <c r="V2428" s="1">
        <v>1253.8800000000001</v>
      </c>
      <c r="W2428">
        <v>2026</v>
      </c>
    </row>
    <row r="2429" spans="1:23" x14ac:dyDescent="0.3">
      <c r="A2429">
        <v>72037263</v>
      </c>
      <c r="B2429" s="2">
        <v>46073</v>
      </c>
      <c r="C2429" t="s">
        <v>3339</v>
      </c>
      <c r="D2429" t="s">
        <v>9</v>
      </c>
      <c r="E2429" t="s">
        <v>10</v>
      </c>
      <c r="F2429" t="s">
        <v>3893</v>
      </c>
      <c r="G2429" t="s">
        <v>3894</v>
      </c>
      <c r="H2429" t="s">
        <v>4043</v>
      </c>
      <c r="I2429" t="s">
        <v>4044</v>
      </c>
      <c r="J2429" t="s">
        <v>4045</v>
      </c>
      <c r="K2429" t="s">
        <v>32</v>
      </c>
      <c r="L2429">
        <v>300</v>
      </c>
      <c r="M2429" t="s">
        <v>49</v>
      </c>
      <c r="N2429" t="s">
        <v>14</v>
      </c>
      <c r="O2429">
        <v>0.3211</v>
      </c>
      <c r="P2429">
        <v>96.33</v>
      </c>
      <c r="Q2429">
        <v>31.347000000000001</v>
      </c>
      <c r="R2429" s="7">
        <v>0.32109900000000002</v>
      </c>
      <c r="S2429" s="1">
        <v>96.330111000000002</v>
      </c>
      <c r="T2429" t="s">
        <v>315</v>
      </c>
      <c r="U2429" s="7">
        <v>31.347000000000001</v>
      </c>
      <c r="V2429" s="1">
        <v>3019.66</v>
      </c>
      <c r="W2429">
        <v>2026</v>
      </c>
    </row>
    <row r="2430" spans="1:23" x14ac:dyDescent="0.3">
      <c r="A2430">
        <v>72037080</v>
      </c>
      <c r="B2430" s="2">
        <v>46073</v>
      </c>
      <c r="C2430" t="s">
        <v>3415</v>
      </c>
      <c r="D2430" t="s">
        <v>9</v>
      </c>
      <c r="E2430" t="s">
        <v>10</v>
      </c>
      <c r="F2430" t="s">
        <v>3893</v>
      </c>
      <c r="G2430" t="s">
        <v>3894</v>
      </c>
      <c r="H2430" t="s">
        <v>4200</v>
      </c>
      <c r="I2430" t="s">
        <v>4201</v>
      </c>
      <c r="J2430" t="s">
        <v>62</v>
      </c>
      <c r="K2430" t="s">
        <v>32</v>
      </c>
      <c r="L2430">
        <v>3100</v>
      </c>
      <c r="M2430" t="s">
        <v>49</v>
      </c>
      <c r="N2430" t="s">
        <v>14</v>
      </c>
      <c r="O2430">
        <v>7.9600000000000004E-2</v>
      </c>
      <c r="P2430">
        <v>246.76</v>
      </c>
      <c r="Q2430">
        <v>31.347000000000001</v>
      </c>
      <c r="R2430" s="7">
        <v>7.9599000000000003E-2</v>
      </c>
      <c r="S2430" s="1">
        <v>246.76013599999999</v>
      </c>
      <c r="T2430" t="s">
        <v>315</v>
      </c>
      <c r="U2430" s="7">
        <v>31.347000000000001</v>
      </c>
      <c r="V2430" s="1">
        <v>7735.19</v>
      </c>
      <c r="W2430">
        <v>2026</v>
      </c>
    </row>
    <row r="2431" spans="1:23" x14ac:dyDescent="0.3">
      <c r="A2431">
        <v>72037080</v>
      </c>
      <c r="B2431" s="2">
        <v>46073</v>
      </c>
      <c r="C2431" t="s">
        <v>3415</v>
      </c>
      <c r="D2431" t="s">
        <v>9</v>
      </c>
      <c r="E2431" t="s">
        <v>10</v>
      </c>
      <c r="F2431" t="s">
        <v>3893</v>
      </c>
      <c r="G2431" t="s">
        <v>3894</v>
      </c>
      <c r="H2431" t="s">
        <v>4180</v>
      </c>
      <c r="I2431" t="s">
        <v>4181</v>
      </c>
      <c r="J2431" t="s">
        <v>62</v>
      </c>
      <c r="K2431" t="s">
        <v>32</v>
      </c>
      <c r="L2431">
        <v>4320</v>
      </c>
      <c r="M2431" t="s">
        <v>49</v>
      </c>
      <c r="N2431" t="s">
        <v>14</v>
      </c>
      <c r="O2431">
        <v>8.3799999999999999E-2</v>
      </c>
      <c r="P2431">
        <v>362.02</v>
      </c>
      <c r="Q2431">
        <v>31.347000000000001</v>
      </c>
      <c r="R2431" s="7">
        <v>8.3799999999999999E-2</v>
      </c>
      <c r="S2431" s="1">
        <v>362.01997</v>
      </c>
      <c r="T2431" t="s">
        <v>315</v>
      </c>
      <c r="U2431" s="7">
        <v>31.347000000000001</v>
      </c>
      <c r="V2431" s="1">
        <v>11348.24</v>
      </c>
      <c r="W2431">
        <v>2026</v>
      </c>
    </row>
    <row r="2432" spans="1:23" x14ac:dyDescent="0.3">
      <c r="A2432">
        <v>72037080</v>
      </c>
      <c r="B2432" s="2">
        <v>46073</v>
      </c>
      <c r="C2432" t="s">
        <v>3415</v>
      </c>
      <c r="D2432" t="s">
        <v>9</v>
      </c>
      <c r="E2432" t="s">
        <v>10</v>
      </c>
      <c r="F2432" t="s">
        <v>3893</v>
      </c>
      <c r="G2432" t="s">
        <v>3894</v>
      </c>
      <c r="H2432" t="s">
        <v>2253</v>
      </c>
      <c r="I2432" t="s">
        <v>2254</v>
      </c>
      <c r="J2432" t="s">
        <v>62</v>
      </c>
      <c r="K2432" t="s">
        <v>32</v>
      </c>
      <c r="L2432">
        <v>3100</v>
      </c>
      <c r="M2432" t="s">
        <v>49</v>
      </c>
      <c r="N2432" t="s">
        <v>14</v>
      </c>
      <c r="O2432">
        <v>8.3799999999999999E-2</v>
      </c>
      <c r="P2432">
        <v>259.77999999999997</v>
      </c>
      <c r="Q2432">
        <v>31.347000000000001</v>
      </c>
      <c r="R2432" s="7">
        <v>8.3799999999999999E-2</v>
      </c>
      <c r="S2432" s="1">
        <v>259.77988299999998</v>
      </c>
      <c r="T2432" t="s">
        <v>315</v>
      </c>
      <c r="U2432" s="7">
        <v>31.347000000000001</v>
      </c>
      <c r="V2432" s="1">
        <v>8143.32</v>
      </c>
      <c r="W2432">
        <v>2026</v>
      </c>
    </row>
    <row r="2433" spans="1:23" x14ac:dyDescent="0.3">
      <c r="A2433">
        <v>72037080</v>
      </c>
      <c r="B2433" s="2">
        <v>46073</v>
      </c>
      <c r="C2433" t="s">
        <v>3415</v>
      </c>
      <c r="D2433" t="s">
        <v>9</v>
      </c>
      <c r="E2433" t="s">
        <v>10</v>
      </c>
      <c r="F2433" t="s">
        <v>3893</v>
      </c>
      <c r="G2433" t="s">
        <v>3894</v>
      </c>
      <c r="H2433" t="s">
        <v>4222</v>
      </c>
      <c r="I2433" t="s">
        <v>4223</v>
      </c>
      <c r="J2433" t="s">
        <v>62</v>
      </c>
      <c r="K2433" t="s">
        <v>32</v>
      </c>
      <c r="L2433">
        <v>1620</v>
      </c>
      <c r="M2433" t="s">
        <v>49</v>
      </c>
      <c r="N2433" t="s">
        <v>14</v>
      </c>
      <c r="O2433">
        <v>8.1199999999999994E-2</v>
      </c>
      <c r="P2433">
        <v>131.54499999999999</v>
      </c>
      <c r="Q2433">
        <v>31.347000000000001</v>
      </c>
      <c r="R2433" s="7">
        <v>8.1199999999999994E-2</v>
      </c>
      <c r="S2433" s="1">
        <v>131.54496399999999</v>
      </c>
      <c r="T2433" t="s">
        <v>315</v>
      </c>
      <c r="U2433" s="7">
        <v>31.347000000000001</v>
      </c>
      <c r="V2433" s="1">
        <v>4123.54</v>
      </c>
      <c r="W2433">
        <v>2026</v>
      </c>
    </row>
    <row r="2434" spans="1:23" x14ac:dyDescent="0.3">
      <c r="A2434">
        <v>72037351</v>
      </c>
      <c r="B2434" s="2">
        <v>46073</v>
      </c>
      <c r="C2434" t="s">
        <v>2943</v>
      </c>
      <c r="D2434" t="s">
        <v>9</v>
      </c>
      <c r="E2434" t="s">
        <v>10</v>
      </c>
      <c r="F2434" t="s">
        <v>3905</v>
      </c>
      <c r="G2434" t="s">
        <v>3906</v>
      </c>
      <c r="H2434" t="s">
        <v>4224</v>
      </c>
      <c r="I2434" t="s">
        <v>4225</v>
      </c>
      <c r="J2434" t="s">
        <v>67</v>
      </c>
      <c r="K2434" t="s">
        <v>32</v>
      </c>
      <c r="L2434">
        <v>1009</v>
      </c>
      <c r="M2434" t="s">
        <v>49</v>
      </c>
      <c r="N2434" t="s">
        <v>14</v>
      </c>
      <c r="O2434">
        <v>1.5994999999999999</v>
      </c>
      <c r="P2434">
        <v>1613.896</v>
      </c>
      <c r="Q2434">
        <v>31.347000000000001</v>
      </c>
      <c r="R2434" s="7">
        <v>1.5994999999999999</v>
      </c>
      <c r="S2434" s="1">
        <v>1613.896066</v>
      </c>
      <c r="T2434" t="s">
        <v>315</v>
      </c>
      <c r="U2434" s="7">
        <v>31.347000000000001</v>
      </c>
      <c r="V2434" s="1">
        <v>50590.8</v>
      </c>
      <c r="W2434">
        <v>2026</v>
      </c>
    </row>
    <row r="2435" spans="1:23" x14ac:dyDescent="0.3">
      <c r="A2435">
        <v>72037576</v>
      </c>
      <c r="B2435" s="2">
        <v>46073</v>
      </c>
      <c r="C2435" t="s">
        <v>4190</v>
      </c>
      <c r="D2435" t="s">
        <v>9</v>
      </c>
      <c r="E2435" t="s">
        <v>10</v>
      </c>
      <c r="F2435" t="s">
        <v>3905</v>
      </c>
      <c r="G2435" t="s">
        <v>3906</v>
      </c>
      <c r="H2435" t="s">
        <v>1665</v>
      </c>
      <c r="I2435" t="s">
        <v>1666</v>
      </c>
      <c r="J2435" t="s">
        <v>70</v>
      </c>
      <c r="K2435" t="s">
        <v>32</v>
      </c>
      <c r="L2435">
        <v>10000</v>
      </c>
      <c r="M2435" t="s">
        <v>49</v>
      </c>
      <c r="N2435" t="s">
        <v>14</v>
      </c>
      <c r="O2435">
        <v>1.83E-2</v>
      </c>
      <c r="P2435">
        <v>183</v>
      </c>
      <c r="Q2435">
        <v>31.347000000000001</v>
      </c>
      <c r="R2435" s="7">
        <v>1.8298999999999999E-2</v>
      </c>
      <c r="S2435" s="1">
        <v>182.999968</v>
      </c>
      <c r="T2435" t="s">
        <v>315</v>
      </c>
      <c r="U2435" s="7">
        <v>31.347000000000001</v>
      </c>
      <c r="V2435" s="1">
        <v>5736.5</v>
      </c>
      <c r="W2435">
        <v>2026</v>
      </c>
    </row>
    <row r="2436" spans="1:23" x14ac:dyDescent="0.3">
      <c r="A2436">
        <v>72037734</v>
      </c>
      <c r="B2436" s="2">
        <v>46073</v>
      </c>
      <c r="C2436" t="s">
        <v>3913</v>
      </c>
      <c r="D2436" t="s">
        <v>9</v>
      </c>
      <c r="E2436" t="s">
        <v>10</v>
      </c>
      <c r="F2436" t="s">
        <v>3905</v>
      </c>
      <c r="G2436" t="s">
        <v>3906</v>
      </c>
      <c r="H2436" t="s">
        <v>1962</v>
      </c>
      <c r="I2436" t="s">
        <v>1963</v>
      </c>
      <c r="J2436" t="s">
        <v>70</v>
      </c>
      <c r="K2436" t="s">
        <v>32</v>
      </c>
      <c r="L2436">
        <v>6000</v>
      </c>
      <c r="M2436" t="s">
        <v>49</v>
      </c>
      <c r="N2436" t="s">
        <v>14</v>
      </c>
      <c r="O2436">
        <v>2.06E-2</v>
      </c>
      <c r="P2436">
        <v>123.6</v>
      </c>
      <c r="Q2436">
        <v>31.347000000000001</v>
      </c>
      <c r="R2436" s="7">
        <v>2.06E-2</v>
      </c>
      <c r="S2436" s="1">
        <v>123.600025</v>
      </c>
      <c r="T2436" t="s">
        <v>315</v>
      </c>
      <c r="U2436" s="7">
        <v>31.347000000000001</v>
      </c>
      <c r="V2436" s="1">
        <v>3874.49</v>
      </c>
      <c r="W2436">
        <v>2026</v>
      </c>
    </row>
    <row r="2437" spans="1:23" x14ac:dyDescent="0.3">
      <c r="A2437">
        <v>72037389</v>
      </c>
      <c r="B2437" s="2">
        <v>46073</v>
      </c>
      <c r="C2437" t="s">
        <v>3418</v>
      </c>
      <c r="D2437" t="s">
        <v>9</v>
      </c>
      <c r="E2437" t="s">
        <v>10</v>
      </c>
      <c r="F2437" t="s">
        <v>3905</v>
      </c>
      <c r="G2437" t="s">
        <v>3906</v>
      </c>
      <c r="H2437" t="s">
        <v>201</v>
      </c>
      <c r="I2437" t="s">
        <v>202</v>
      </c>
      <c r="J2437" t="s">
        <v>70</v>
      </c>
      <c r="K2437" t="s">
        <v>32</v>
      </c>
      <c r="L2437">
        <v>5000</v>
      </c>
      <c r="M2437" t="s">
        <v>49</v>
      </c>
      <c r="N2437" t="s">
        <v>14</v>
      </c>
      <c r="O2437">
        <v>1.7000000000000001E-2</v>
      </c>
      <c r="P2437">
        <v>85</v>
      </c>
      <c r="Q2437">
        <v>31.347000000000001</v>
      </c>
      <c r="R2437" s="7">
        <v>1.7000000000000001E-2</v>
      </c>
      <c r="S2437" s="1">
        <v>85.000158999999996</v>
      </c>
      <c r="T2437" t="s">
        <v>315</v>
      </c>
      <c r="U2437" s="7">
        <v>31.347000000000001</v>
      </c>
      <c r="V2437" s="1">
        <v>2664.5</v>
      </c>
      <c r="W2437">
        <v>2026</v>
      </c>
    </row>
    <row r="2438" spans="1:23" x14ac:dyDescent="0.3">
      <c r="A2438">
        <v>72037390</v>
      </c>
      <c r="B2438" s="2">
        <v>46073</v>
      </c>
      <c r="C2438" t="s">
        <v>3418</v>
      </c>
      <c r="D2438" t="s">
        <v>9</v>
      </c>
      <c r="E2438" t="s">
        <v>10</v>
      </c>
      <c r="F2438" t="s">
        <v>3905</v>
      </c>
      <c r="G2438" t="s">
        <v>3906</v>
      </c>
      <c r="H2438" t="s">
        <v>1964</v>
      </c>
      <c r="I2438" t="s">
        <v>1965</v>
      </c>
      <c r="J2438" t="s">
        <v>62</v>
      </c>
      <c r="K2438" t="s">
        <v>32</v>
      </c>
      <c r="L2438">
        <v>2020</v>
      </c>
      <c r="M2438" t="s">
        <v>49</v>
      </c>
      <c r="N2438" t="s">
        <v>14</v>
      </c>
      <c r="O2438">
        <v>9.5699999999999993E-2</v>
      </c>
      <c r="P2438">
        <v>193.31</v>
      </c>
      <c r="Q2438">
        <v>31.347000000000001</v>
      </c>
      <c r="R2438" s="7">
        <v>9.5699999999999993E-2</v>
      </c>
      <c r="S2438" s="1">
        <v>193.310045</v>
      </c>
      <c r="T2438" t="s">
        <v>315</v>
      </c>
      <c r="U2438" s="7">
        <v>31.347000000000001</v>
      </c>
      <c r="V2438" s="1">
        <v>6059.69</v>
      </c>
      <c r="W2438">
        <v>2026</v>
      </c>
    </row>
    <row r="2439" spans="1:23" x14ac:dyDescent="0.3">
      <c r="A2439">
        <v>72037633</v>
      </c>
      <c r="B2439" s="2">
        <v>46073</v>
      </c>
      <c r="C2439" t="s">
        <v>3261</v>
      </c>
      <c r="D2439" t="s">
        <v>9</v>
      </c>
      <c r="E2439" t="s">
        <v>10</v>
      </c>
      <c r="F2439" t="s">
        <v>3905</v>
      </c>
      <c r="G2439" t="s">
        <v>3906</v>
      </c>
      <c r="H2439" t="s">
        <v>4226</v>
      </c>
      <c r="I2439" t="s">
        <v>4227</v>
      </c>
      <c r="J2439" t="s">
        <v>62</v>
      </c>
      <c r="K2439" t="s">
        <v>32</v>
      </c>
      <c r="L2439">
        <v>1550</v>
      </c>
      <c r="M2439" t="s">
        <v>49</v>
      </c>
      <c r="N2439" t="s">
        <v>14</v>
      </c>
      <c r="O2439">
        <v>8.7999999999999995E-2</v>
      </c>
      <c r="P2439">
        <v>136.4</v>
      </c>
      <c r="Q2439">
        <v>31.347000000000001</v>
      </c>
      <c r="R2439" s="7">
        <v>8.7999999999999995E-2</v>
      </c>
      <c r="S2439" s="1">
        <v>136.39997399999999</v>
      </c>
      <c r="T2439" t="s">
        <v>315</v>
      </c>
      <c r="U2439" s="7">
        <v>31.347000000000001</v>
      </c>
      <c r="V2439" s="1">
        <v>4275.7299999999996</v>
      </c>
      <c r="W2439">
        <v>2026</v>
      </c>
    </row>
    <row r="2440" spans="1:23" x14ac:dyDescent="0.3">
      <c r="A2440">
        <v>72037433</v>
      </c>
      <c r="B2440" s="2">
        <v>46073</v>
      </c>
      <c r="C2440" t="s">
        <v>3268</v>
      </c>
      <c r="D2440" t="s">
        <v>9</v>
      </c>
      <c r="E2440" t="s">
        <v>10</v>
      </c>
      <c r="F2440" t="s">
        <v>3905</v>
      </c>
      <c r="G2440" t="s">
        <v>3906</v>
      </c>
      <c r="H2440" t="s">
        <v>199</v>
      </c>
      <c r="I2440" t="s">
        <v>200</v>
      </c>
      <c r="J2440" t="s">
        <v>70</v>
      </c>
      <c r="K2440" t="s">
        <v>32</v>
      </c>
      <c r="L2440">
        <v>10000</v>
      </c>
      <c r="M2440" t="s">
        <v>49</v>
      </c>
      <c r="N2440" t="s">
        <v>14</v>
      </c>
      <c r="O2440">
        <v>1.0200000000000001E-2</v>
      </c>
      <c r="P2440">
        <v>102</v>
      </c>
      <c r="Q2440">
        <v>31.347000000000001</v>
      </c>
      <c r="R2440" s="7">
        <v>1.0200000000000001E-2</v>
      </c>
      <c r="S2440" s="1">
        <v>101.999872</v>
      </c>
      <c r="T2440" t="s">
        <v>315</v>
      </c>
      <c r="U2440" s="7">
        <v>31.347000000000001</v>
      </c>
      <c r="V2440" s="1">
        <v>3197.39</v>
      </c>
      <c r="W2440">
        <v>2026</v>
      </c>
    </row>
    <row r="2441" spans="1:23" x14ac:dyDescent="0.3">
      <c r="A2441">
        <v>72037730</v>
      </c>
      <c r="B2441" s="2">
        <v>46073</v>
      </c>
      <c r="C2441" t="s">
        <v>3913</v>
      </c>
      <c r="D2441" t="s">
        <v>9</v>
      </c>
      <c r="E2441" t="s">
        <v>10</v>
      </c>
      <c r="F2441" t="s">
        <v>3905</v>
      </c>
      <c r="G2441" t="s">
        <v>3906</v>
      </c>
      <c r="H2441" t="s">
        <v>1180</v>
      </c>
      <c r="I2441" t="s">
        <v>2262</v>
      </c>
      <c r="J2441" t="s">
        <v>70</v>
      </c>
      <c r="K2441" t="s">
        <v>32</v>
      </c>
      <c r="L2441">
        <v>25000</v>
      </c>
      <c r="M2441" t="s">
        <v>49</v>
      </c>
      <c r="N2441" t="s">
        <v>14</v>
      </c>
      <c r="O2441">
        <v>2.1100000000000001E-2</v>
      </c>
      <c r="P2441">
        <v>527.5</v>
      </c>
      <c r="Q2441">
        <v>31.347000000000001</v>
      </c>
      <c r="R2441" s="7">
        <v>2.1099E-2</v>
      </c>
      <c r="S2441" s="1">
        <v>527.49991999999997</v>
      </c>
      <c r="T2441" t="s">
        <v>315</v>
      </c>
      <c r="U2441" s="7">
        <v>31.347000000000001</v>
      </c>
      <c r="V2441" s="1">
        <v>16535.54</v>
      </c>
      <c r="W2441">
        <v>2026</v>
      </c>
    </row>
    <row r="2442" spans="1:23" x14ac:dyDescent="0.3">
      <c r="A2442">
        <v>72037634</v>
      </c>
      <c r="B2442" s="2">
        <v>46073</v>
      </c>
      <c r="C2442" t="s">
        <v>3261</v>
      </c>
      <c r="D2442" t="s">
        <v>9</v>
      </c>
      <c r="E2442" t="s">
        <v>10</v>
      </c>
      <c r="F2442" t="s">
        <v>3905</v>
      </c>
      <c r="G2442" t="s">
        <v>3906</v>
      </c>
      <c r="H2442" t="s">
        <v>1671</v>
      </c>
      <c r="I2442" t="s">
        <v>1672</v>
      </c>
      <c r="J2442" t="s">
        <v>65</v>
      </c>
      <c r="K2442" t="s">
        <v>32</v>
      </c>
      <c r="L2442">
        <v>1900</v>
      </c>
      <c r="M2442" t="s">
        <v>49</v>
      </c>
      <c r="N2442" t="s">
        <v>14</v>
      </c>
      <c r="O2442">
        <v>0.12820000000000001</v>
      </c>
      <c r="P2442">
        <v>243.58</v>
      </c>
      <c r="Q2442">
        <v>31.347000000000001</v>
      </c>
      <c r="R2442" s="7">
        <v>0.12820000000000001</v>
      </c>
      <c r="S2442" s="1">
        <v>243.579927</v>
      </c>
      <c r="T2442" t="s">
        <v>315</v>
      </c>
      <c r="U2442" s="7">
        <v>31.347000000000001</v>
      </c>
      <c r="V2442" s="1">
        <v>7635.5</v>
      </c>
      <c r="W2442">
        <v>2026</v>
      </c>
    </row>
    <row r="2443" spans="1:23" x14ac:dyDescent="0.3">
      <c r="A2443">
        <v>72037722</v>
      </c>
      <c r="B2443" s="2">
        <v>46073</v>
      </c>
      <c r="C2443" t="s">
        <v>3913</v>
      </c>
      <c r="D2443" t="s">
        <v>9</v>
      </c>
      <c r="E2443" t="s">
        <v>10</v>
      </c>
      <c r="F2443" t="s">
        <v>3905</v>
      </c>
      <c r="G2443" t="s">
        <v>3906</v>
      </c>
      <c r="H2443" t="s">
        <v>199</v>
      </c>
      <c r="I2443" t="s">
        <v>200</v>
      </c>
      <c r="J2443" t="s">
        <v>70</v>
      </c>
      <c r="K2443" t="s">
        <v>32</v>
      </c>
      <c r="L2443">
        <v>5000</v>
      </c>
      <c r="M2443" t="s">
        <v>49</v>
      </c>
      <c r="N2443" t="s">
        <v>14</v>
      </c>
      <c r="O2443">
        <v>1.0200000000000001E-2</v>
      </c>
      <c r="P2443">
        <v>51</v>
      </c>
      <c r="Q2443">
        <v>31.347000000000001</v>
      </c>
      <c r="R2443" s="7">
        <v>1.0200000000000001E-2</v>
      </c>
      <c r="S2443" s="1">
        <v>51.000095000000002</v>
      </c>
      <c r="T2443" t="s">
        <v>315</v>
      </c>
      <c r="U2443" s="7">
        <v>31.347000000000001</v>
      </c>
      <c r="V2443" s="1">
        <v>1598.7</v>
      </c>
      <c r="W2443">
        <v>2026</v>
      </c>
    </row>
    <row r="2444" spans="1:23" x14ac:dyDescent="0.3">
      <c r="A2444">
        <v>72037723</v>
      </c>
      <c r="B2444" s="2">
        <v>46073</v>
      </c>
      <c r="C2444" t="s">
        <v>3913</v>
      </c>
      <c r="D2444" t="s">
        <v>9</v>
      </c>
      <c r="E2444" t="s">
        <v>10</v>
      </c>
      <c r="F2444" t="s">
        <v>3905</v>
      </c>
      <c r="G2444" t="s">
        <v>3906</v>
      </c>
      <c r="H2444" t="s">
        <v>1474</v>
      </c>
      <c r="I2444" t="s">
        <v>1475</v>
      </c>
      <c r="J2444" t="s">
        <v>70</v>
      </c>
      <c r="K2444" t="s">
        <v>32</v>
      </c>
      <c r="L2444">
        <v>10000</v>
      </c>
      <c r="M2444" t="s">
        <v>49</v>
      </c>
      <c r="N2444" t="s">
        <v>14</v>
      </c>
      <c r="O2444">
        <v>5.7000000000000002E-3</v>
      </c>
      <c r="P2444">
        <v>57</v>
      </c>
      <c r="Q2444">
        <v>31.347000000000001</v>
      </c>
      <c r="R2444" s="7">
        <v>5.7000000000000002E-3</v>
      </c>
      <c r="S2444" s="1">
        <v>57.000031</v>
      </c>
      <c r="T2444" t="s">
        <v>315</v>
      </c>
      <c r="U2444" s="7">
        <v>31.347000000000001</v>
      </c>
      <c r="V2444" s="1">
        <v>1786.78</v>
      </c>
      <c r="W2444">
        <v>2026</v>
      </c>
    </row>
    <row r="2445" spans="1:23" x14ac:dyDescent="0.3">
      <c r="A2445">
        <v>72037169</v>
      </c>
      <c r="B2445" s="2">
        <v>46073</v>
      </c>
      <c r="C2445" t="s">
        <v>2606</v>
      </c>
      <c r="D2445" t="s">
        <v>9</v>
      </c>
      <c r="E2445" t="s">
        <v>10</v>
      </c>
      <c r="F2445" t="s">
        <v>3907</v>
      </c>
      <c r="G2445" t="s">
        <v>3908</v>
      </c>
      <c r="H2445" t="s">
        <v>166</v>
      </c>
      <c r="I2445" t="s">
        <v>167</v>
      </c>
      <c r="J2445" t="s">
        <v>163</v>
      </c>
      <c r="K2445" t="s">
        <v>33</v>
      </c>
      <c r="L2445">
        <v>1400</v>
      </c>
      <c r="M2445" t="s">
        <v>49</v>
      </c>
      <c r="N2445" t="s">
        <v>14</v>
      </c>
      <c r="O2445">
        <v>0.81269999999999998</v>
      </c>
      <c r="P2445">
        <v>1137.78</v>
      </c>
      <c r="Q2445">
        <v>31.347000000000001</v>
      </c>
      <c r="R2445" s="7">
        <v>0.81269999999999998</v>
      </c>
      <c r="S2445" s="1">
        <v>1137.7800099999999</v>
      </c>
      <c r="T2445" t="s">
        <v>315</v>
      </c>
      <c r="U2445" s="7">
        <v>31.347000000000001</v>
      </c>
      <c r="V2445" s="1">
        <v>35665.99</v>
      </c>
      <c r="W2445">
        <v>2026</v>
      </c>
    </row>
    <row r="2446" spans="1:23" x14ac:dyDescent="0.3">
      <c r="A2446">
        <v>72037181</v>
      </c>
      <c r="B2446" s="2">
        <v>46073</v>
      </c>
      <c r="C2446" t="s">
        <v>2958</v>
      </c>
      <c r="D2446" t="s">
        <v>9</v>
      </c>
      <c r="E2446" t="s">
        <v>10</v>
      </c>
      <c r="F2446" t="s">
        <v>3907</v>
      </c>
      <c r="G2446" t="s">
        <v>3908</v>
      </c>
      <c r="H2446" t="s">
        <v>2056</v>
      </c>
      <c r="I2446" t="s">
        <v>2057</v>
      </c>
      <c r="J2446" t="s">
        <v>67</v>
      </c>
      <c r="K2446" t="s">
        <v>33</v>
      </c>
      <c r="L2446">
        <v>1009</v>
      </c>
      <c r="M2446" t="s">
        <v>49</v>
      </c>
      <c r="N2446" t="s">
        <v>14</v>
      </c>
      <c r="O2446">
        <v>1.4572000000000001</v>
      </c>
      <c r="P2446">
        <v>1470.3150000000001</v>
      </c>
      <c r="Q2446">
        <v>31.347000000000001</v>
      </c>
      <c r="R2446" s="7">
        <v>1.4572000000000001</v>
      </c>
      <c r="S2446" s="1">
        <v>1470.3148619999999</v>
      </c>
      <c r="T2446" t="s">
        <v>315</v>
      </c>
      <c r="U2446" s="7">
        <v>31.347000000000001</v>
      </c>
      <c r="V2446" s="1">
        <v>46089.96</v>
      </c>
      <c r="W2446">
        <v>2026</v>
      </c>
    </row>
    <row r="2447" spans="1:23" x14ac:dyDescent="0.3">
      <c r="A2447">
        <v>72036672</v>
      </c>
      <c r="B2447" s="2">
        <v>46073</v>
      </c>
      <c r="C2447" t="s">
        <v>2655</v>
      </c>
      <c r="D2447" t="s">
        <v>9</v>
      </c>
      <c r="E2447" t="s">
        <v>10</v>
      </c>
      <c r="F2447" t="s">
        <v>3907</v>
      </c>
      <c r="G2447" t="s">
        <v>3908</v>
      </c>
      <c r="H2447" t="s">
        <v>4228</v>
      </c>
      <c r="I2447" t="s">
        <v>4229</v>
      </c>
      <c r="J2447" t="s">
        <v>163</v>
      </c>
      <c r="K2447" t="s">
        <v>33</v>
      </c>
      <c r="L2447">
        <v>1500</v>
      </c>
      <c r="M2447" t="s">
        <v>49</v>
      </c>
      <c r="N2447" t="s">
        <v>14</v>
      </c>
      <c r="O2447">
        <v>0.81269999999999998</v>
      </c>
      <c r="P2447">
        <v>1219.05</v>
      </c>
      <c r="Q2447">
        <v>31.347000000000001</v>
      </c>
      <c r="R2447" s="7">
        <v>0.81269999999999998</v>
      </c>
      <c r="S2447" s="1">
        <v>1219.049988</v>
      </c>
      <c r="T2447" t="s">
        <v>315</v>
      </c>
      <c r="U2447" s="7">
        <v>31.347000000000001</v>
      </c>
      <c r="V2447" s="1">
        <v>38213.56</v>
      </c>
      <c r="W2447">
        <v>2026</v>
      </c>
    </row>
    <row r="2448" spans="1:23" x14ac:dyDescent="0.3">
      <c r="A2448">
        <v>72036461</v>
      </c>
      <c r="B2448" s="2">
        <v>46073</v>
      </c>
      <c r="C2448" t="s">
        <v>2539</v>
      </c>
      <c r="D2448" t="s">
        <v>9</v>
      </c>
      <c r="E2448" t="s">
        <v>10</v>
      </c>
      <c r="F2448" t="s">
        <v>3907</v>
      </c>
      <c r="G2448" t="s">
        <v>3908</v>
      </c>
      <c r="H2448" t="s">
        <v>4228</v>
      </c>
      <c r="I2448" t="s">
        <v>4229</v>
      </c>
      <c r="J2448" t="s">
        <v>163</v>
      </c>
      <c r="K2448" t="s">
        <v>33</v>
      </c>
      <c r="L2448">
        <v>1005</v>
      </c>
      <c r="M2448" t="s">
        <v>49</v>
      </c>
      <c r="N2448" t="s">
        <v>14</v>
      </c>
      <c r="O2448">
        <v>0.81269999999999998</v>
      </c>
      <c r="P2448">
        <v>816.76400000000001</v>
      </c>
      <c r="Q2448">
        <v>31.347000000000001</v>
      </c>
      <c r="R2448" s="7">
        <v>0.81269999999999998</v>
      </c>
      <c r="S2448" s="1">
        <v>816.76396399999999</v>
      </c>
      <c r="T2448" t="s">
        <v>315</v>
      </c>
      <c r="U2448" s="7">
        <v>31.347000000000001</v>
      </c>
      <c r="V2448" s="1">
        <v>25603.1</v>
      </c>
      <c r="W2448">
        <v>2026</v>
      </c>
    </row>
    <row r="2449" spans="1:23" x14ac:dyDescent="0.3">
      <c r="A2449">
        <v>72036699</v>
      </c>
      <c r="B2449" s="2">
        <v>46073</v>
      </c>
      <c r="C2449" t="s">
        <v>2543</v>
      </c>
      <c r="D2449" t="s">
        <v>9</v>
      </c>
      <c r="E2449" t="s">
        <v>10</v>
      </c>
      <c r="F2449" t="s">
        <v>3907</v>
      </c>
      <c r="G2449" t="s">
        <v>3908</v>
      </c>
      <c r="H2449" t="s">
        <v>4048</v>
      </c>
      <c r="I2449" t="s">
        <v>4049</v>
      </c>
      <c r="J2449" t="s">
        <v>269</v>
      </c>
      <c r="K2449" t="s">
        <v>33</v>
      </c>
      <c r="L2449">
        <v>568</v>
      </c>
      <c r="M2449" t="s">
        <v>49</v>
      </c>
      <c r="N2449" t="s">
        <v>14</v>
      </c>
      <c r="O2449">
        <v>4.1376999999999997</v>
      </c>
      <c r="P2449">
        <v>2350.2139999999999</v>
      </c>
      <c r="Q2449">
        <v>31.347000000000001</v>
      </c>
      <c r="R2449" s="7">
        <v>4.1376989999999996</v>
      </c>
      <c r="S2449" s="1">
        <v>2350.2140549999999</v>
      </c>
      <c r="T2449" t="s">
        <v>315</v>
      </c>
      <c r="U2449" s="7">
        <v>31.347000000000001</v>
      </c>
      <c r="V2449" s="1">
        <v>73672.160000000003</v>
      </c>
      <c r="W2449">
        <v>2026</v>
      </c>
    </row>
    <row r="2450" spans="1:23" x14ac:dyDescent="0.3">
      <c r="A2450">
        <v>72034960</v>
      </c>
      <c r="B2450" s="2">
        <v>46073</v>
      </c>
      <c r="C2450" t="s">
        <v>2488</v>
      </c>
      <c r="D2450" t="s">
        <v>9</v>
      </c>
      <c r="E2450" t="s">
        <v>10</v>
      </c>
      <c r="F2450" t="s">
        <v>3907</v>
      </c>
      <c r="G2450" t="s">
        <v>3908</v>
      </c>
      <c r="H2450" t="s">
        <v>164</v>
      </c>
      <c r="I2450" t="s">
        <v>165</v>
      </c>
      <c r="J2450" t="s">
        <v>163</v>
      </c>
      <c r="K2450" t="s">
        <v>33</v>
      </c>
      <c r="L2450">
        <v>1530</v>
      </c>
      <c r="M2450" t="s">
        <v>49</v>
      </c>
      <c r="N2450" t="s">
        <v>14</v>
      </c>
      <c r="O2450">
        <v>0.81269999999999998</v>
      </c>
      <c r="P2450">
        <v>1243.431</v>
      </c>
      <c r="Q2450">
        <v>31.347000000000001</v>
      </c>
      <c r="R2450" s="7">
        <v>0.81269999999999998</v>
      </c>
      <c r="S2450" s="1">
        <v>1243.4309499999999</v>
      </c>
      <c r="T2450" t="s">
        <v>315</v>
      </c>
      <c r="U2450" s="7">
        <v>31.347000000000001</v>
      </c>
      <c r="V2450" s="1">
        <v>38977.83</v>
      </c>
      <c r="W2450">
        <v>2026</v>
      </c>
    </row>
    <row r="2451" spans="1:23" x14ac:dyDescent="0.3">
      <c r="A2451">
        <v>72035160</v>
      </c>
      <c r="B2451" s="2">
        <v>46073</v>
      </c>
      <c r="C2451" t="s">
        <v>2485</v>
      </c>
      <c r="D2451" t="s">
        <v>9</v>
      </c>
      <c r="E2451" t="s">
        <v>10</v>
      </c>
      <c r="F2451" t="s">
        <v>3920</v>
      </c>
      <c r="G2451" t="s">
        <v>3921</v>
      </c>
      <c r="H2451" t="s">
        <v>2729</v>
      </c>
      <c r="I2451" t="s">
        <v>2730</v>
      </c>
      <c r="J2451" t="s">
        <v>418</v>
      </c>
      <c r="K2451" t="s">
        <v>32</v>
      </c>
      <c r="L2451">
        <v>1500</v>
      </c>
      <c r="M2451" t="s">
        <v>49</v>
      </c>
      <c r="N2451" t="s">
        <v>14</v>
      </c>
      <c r="O2451">
        <v>1.0019</v>
      </c>
      <c r="P2451">
        <v>1502.85</v>
      </c>
      <c r="Q2451">
        <v>31.347000000000001</v>
      </c>
      <c r="R2451" s="7">
        <v>1.0019</v>
      </c>
      <c r="S2451" s="1">
        <v>1502.8500329999999</v>
      </c>
      <c r="T2451" t="s">
        <v>315</v>
      </c>
      <c r="U2451" s="7">
        <v>31.347000000000001</v>
      </c>
      <c r="V2451" s="1">
        <v>47109.84</v>
      </c>
      <c r="W2451">
        <v>2026</v>
      </c>
    </row>
    <row r="2452" spans="1:23" x14ac:dyDescent="0.3">
      <c r="A2452">
        <v>72035756</v>
      </c>
      <c r="B2452" s="2">
        <v>46073</v>
      </c>
      <c r="C2452" t="s">
        <v>2508</v>
      </c>
      <c r="D2452" t="s">
        <v>9</v>
      </c>
      <c r="E2452" t="s">
        <v>10</v>
      </c>
      <c r="F2452" t="s">
        <v>3920</v>
      </c>
      <c r="G2452" t="s">
        <v>3921</v>
      </c>
      <c r="H2452" t="s">
        <v>4024</v>
      </c>
      <c r="I2452" t="s">
        <v>4025</v>
      </c>
      <c r="J2452" t="s">
        <v>4026</v>
      </c>
      <c r="K2452" t="s">
        <v>32</v>
      </c>
      <c r="L2452">
        <v>4000</v>
      </c>
      <c r="M2452" t="s">
        <v>49</v>
      </c>
      <c r="N2452" t="s">
        <v>14</v>
      </c>
      <c r="O2452">
        <v>1.2027000000000001</v>
      </c>
      <c r="P2452">
        <v>4810.8</v>
      </c>
      <c r="Q2452">
        <v>31.347000000000001</v>
      </c>
      <c r="R2452" s="7">
        <v>1.2027000000000001</v>
      </c>
      <c r="S2452" s="1">
        <v>4810.8000760000004</v>
      </c>
      <c r="T2452" t="s">
        <v>315</v>
      </c>
      <c r="U2452" s="7">
        <v>31.347000000000001</v>
      </c>
      <c r="V2452" s="1">
        <v>150804.15</v>
      </c>
      <c r="W2452">
        <v>2026</v>
      </c>
    </row>
    <row r="2453" spans="1:23" x14ac:dyDescent="0.3">
      <c r="A2453">
        <v>72035696</v>
      </c>
      <c r="B2453" s="2">
        <v>46073</v>
      </c>
      <c r="C2453" t="s">
        <v>2487</v>
      </c>
      <c r="D2453" t="s">
        <v>9</v>
      </c>
      <c r="E2453" t="s">
        <v>10</v>
      </c>
      <c r="F2453" t="s">
        <v>3920</v>
      </c>
      <c r="G2453" t="s">
        <v>3921</v>
      </c>
      <c r="H2453" t="s">
        <v>2723</v>
      </c>
      <c r="I2453" t="s">
        <v>2724</v>
      </c>
      <c r="J2453" t="s">
        <v>55</v>
      </c>
      <c r="K2453" t="s">
        <v>32</v>
      </c>
      <c r="L2453">
        <v>4530</v>
      </c>
      <c r="M2453" t="s">
        <v>49</v>
      </c>
      <c r="N2453" t="s">
        <v>14</v>
      </c>
      <c r="O2453">
        <v>0.1714</v>
      </c>
      <c r="P2453">
        <v>776.44200000000001</v>
      </c>
      <c r="Q2453">
        <v>31.347000000000001</v>
      </c>
      <c r="R2453" s="7">
        <v>0.1714</v>
      </c>
      <c r="S2453" s="1">
        <v>776.44208300000003</v>
      </c>
      <c r="T2453" t="s">
        <v>315</v>
      </c>
      <c r="U2453" s="7">
        <v>31.347000000000001</v>
      </c>
      <c r="V2453" s="1">
        <v>24339.13</v>
      </c>
      <c r="W2453">
        <v>2026</v>
      </c>
    </row>
    <row r="2454" spans="1:23" x14ac:dyDescent="0.3">
      <c r="A2454">
        <v>72036692</v>
      </c>
      <c r="B2454" s="2">
        <v>46073</v>
      </c>
      <c r="C2454" t="s">
        <v>2686</v>
      </c>
      <c r="D2454" t="s">
        <v>9</v>
      </c>
      <c r="E2454" t="s">
        <v>10</v>
      </c>
      <c r="F2454" t="s">
        <v>3920</v>
      </c>
      <c r="G2454" t="s">
        <v>3921</v>
      </c>
      <c r="H2454" t="s">
        <v>4262</v>
      </c>
      <c r="I2454" t="s">
        <v>4263</v>
      </c>
      <c r="J2454" t="s">
        <v>62</v>
      </c>
      <c r="K2454" t="s">
        <v>32</v>
      </c>
      <c r="L2454">
        <v>10000</v>
      </c>
      <c r="M2454" t="s">
        <v>49</v>
      </c>
      <c r="N2454" t="s">
        <v>14</v>
      </c>
      <c r="O2454">
        <v>7.2700000000000001E-2</v>
      </c>
      <c r="P2454">
        <v>727</v>
      </c>
      <c r="Q2454">
        <v>31.347000000000001</v>
      </c>
      <c r="R2454" s="7">
        <v>7.2700000000000001E-2</v>
      </c>
      <c r="S2454" s="1">
        <v>727.00003100000004</v>
      </c>
      <c r="T2454" t="s">
        <v>315</v>
      </c>
      <c r="U2454" s="7">
        <v>31.347000000000001</v>
      </c>
      <c r="V2454" s="1">
        <v>22789.27</v>
      </c>
      <c r="W2454">
        <v>2026</v>
      </c>
    </row>
    <row r="2455" spans="1:23" x14ac:dyDescent="0.3">
      <c r="A2455">
        <v>72037128</v>
      </c>
      <c r="B2455" s="2">
        <v>46073</v>
      </c>
      <c r="C2455" t="s">
        <v>2606</v>
      </c>
      <c r="D2455" t="s">
        <v>9</v>
      </c>
      <c r="E2455" t="s">
        <v>10</v>
      </c>
      <c r="F2455" t="s">
        <v>3920</v>
      </c>
      <c r="G2455" t="s">
        <v>3921</v>
      </c>
      <c r="H2455" t="s">
        <v>2712</v>
      </c>
      <c r="I2455" t="s">
        <v>2713</v>
      </c>
      <c r="J2455" t="s">
        <v>163</v>
      </c>
      <c r="K2455" t="s">
        <v>32</v>
      </c>
      <c r="L2455">
        <v>210</v>
      </c>
      <c r="M2455" t="s">
        <v>49</v>
      </c>
      <c r="N2455" t="s">
        <v>14</v>
      </c>
      <c r="O2455">
        <v>0.72389999999999999</v>
      </c>
      <c r="P2455">
        <v>152.01900000000001</v>
      </c>
      <c r="Q2455">
        <v>31.347000000000001</v>
      </c>
      <c r="R2455" s="7">
        <v>0.72389899999999996</v>
      </c>
      <c r="S2455" s="1">
        <v>152.019012</v>
      </c>
      <c r="T2455" t="s">
        <v>315</v>
      </c>
      <c r="U2455" s="7">
        <v>31.347000000000001</v>
      </c>
      <c r="V2455" s="1">
        <v>4765.34</v>
      </c>
      <c r="W2455">
        <v>2026</v>
      </c>
    </row>
    <row r="2456" spans="1:23" x14ac:dyDescent="0.3">
      <c r="A2456">
        <v>72036714</v>
      </c>
      <c r="B2456" s="2">
        <v>46073</v>
      </c>
      <c r="C2456" t="s">
        <v>2543</v>
      </c>
      <c r="D2456" t="s">
        <v>9</v>
      </c>
      <c r="E2456" t="s">
        <v>10</v>
      </c>
      <c r="F2456" t="s">
        <v>3920</v>
      </c>
      <c r="G2456" t="s">
        <v>3921</v>
      </c>
      <c r="H2456" t="s">
        <v>1143</v>
      </c>
      <c r="I2456" t="s">
        <v>1144</v>
      </c>
      <c r="J2456" t="s">
        <v>190</v>
      </c>
      <c r="K2456" t="s">
        <v>32</v>
      </c>
      <c r="L2456">
        <v>60000</v>
      </c>
      <c r="M2456" t="s">
        <v>49</v>
      </c>
      <c r="N2456" t="s">
        <v>14</v>
      </c>
      <c r="O2456">
        <v>2.4199999999999999E-2</v>
      </c>
      <c r="P2456">
        <v>1452</v>
      </c>
      <c r="Q2456">
        <v>31.347000000000001</v>
      </c>
      <c r="R2456" s="7">
        <v>2.4199999999999999E-2</v>
      </c>
      <c r="S2456" s="1">
        <v>1451.9998720000001</v>
      </c>
      <c r="T2456" t="s">
        <v>315</v>
      </c>
      <c r="U2456" s="7">
        <v>31.347000000000001</v>
      </c>
      <c r="V2456" s="1">
        <v>45515.839999999997</v>
      </c>
      <c r="W2456">
        <v>2026</v>
      </c>
    </row>
    <row r="2457" spans="1:23" x14ac:dyDescent="0.3">
      <c r="A2457">
        <v>72035161</v>
      </c>
      <c r="B2457" s="2">
        <v>46073</v>
      </c>
      <c r="C2457" t="s">
        <v>2485</v>
      </c>
      <c r="D2457" t="s">
        <v>9</v>
      </c>
      <c r="E2457" t="s">
        <v>10</v>
      </c>
      <c r="F2457" t="s">
        <v>3920</v>
      </c>
      <c r="G2457" t="s">
        <v>3921</v>
      </c>
      <c r="H2457" t="s">
        <v>2729</v>
      </c>
      <c r="I2457" t="s">
        <v>2730</v>
      </c>
      <c r="J2457" t="s">
        <v>418</v>
      </c>
      <c r="K2457" t="s">
        <v>32</v>
      </c>
      <c r="L2457">
        <v>1500</v>
      </c>
      <c r="M2457" t="s">
        <v>49</v>
      </c>
      <c r="N2457" t="s">
        <v>14</v>
      </c>
      <c r="O2457">
        <v>1.0019</v>
      </c>
      <c r="P2457">
        <v>1502.85</v>
      </c>
      <c r="Q2457">
        <v>31.347000000000001</v>
      </c>
      <c r="R2457" s="7">
        <v>1.0019</v>
      </c>
      <c r="S2457" s="1">
        <v>1502.8500329999999</v>
      </c>
      <c r="T2457" t="s">
        <v>315</v>
      </c>
      <c r="U2457" s="7">
        <v>31.347000000000001</v>
      </c>
      <c r="V2457" s="1">
        <v>47109.84</v>
      </c>
      <c r="W2457">
        <v>2026</v>
      </c>
    </row>
    <row r="2458" spans="1:23" x14ac:dyDescent="0.3">
      <c r="A2458">
        <v>72035697</v>
      </c>
      <c r="B2458" s="2">
        <v>46073</v>
      </c>
      <c r="C2458" t="s">
        <v>2487</v>
      </c>
      <c r="D2458" t="s">
        <v>9</v>
      </c>
      <c r="E2458" t="s">
        <v>10</v>
      </c>
      <c r="F2458" t="s">
        <v>3920</v>
      </c>
      <c r="G2458" t="s">
        <v>3921</v>
      </c>
      <c r="H2458" t="s">
        <v>2723</v>
      </c>
      <c r="I2458" t="s">
        <v>2724</v>
      </c>
      <c r="J2458" t="s">
        <v>55</v>
      </c>
      <c r="K2458" t="s">
        <v>32</v>
      </c>
      <c r="L2458">
        <v>4530</v>
      </c>
      <c r="M2458" t="s">
        <v>49</v>
      </c>
      <c r="N2458" t="s">
        <v>14</v>
      </c>
      <c r="O2458">
        <v>0.1714</v>
      </c>
      <c r="P2458">
        <v>776.44200000000001</v>
      </c>
      <c r="Q2458">
        <v>31.347000000000001</v>
      </c>
      <c r="R2458" s="7">
        <v>0.1714</v>
      </c>
      <c r="S2458" s="1">
        <v>776.44208300000003</v>
      </c>
      <c r="T2458" t="s">
        <v>315</v>
      </c>
      <c r="U2458" s="7">
        <v>31.347000000000001</v>
      </c>
      <c r="V2458" s="1">
        <v>24339.13</v>
      </c>
      <c r="W2458">
        <v>2026</v>
      </c>
    </row>
    <row r="2459" spans="1:23" x14ac:dyDescent="0.3">
      <c r="A2459">
        <v>72036972</v>
      </c>
      <c r="B2459" s="2">
        <v>46073</v>
      </c>
      <c r="C2459" t="s">
        <v>2673</v>
      </c>
      <c r="D2459" t="s">
        <v>9</v>
      </c>
      <c r="E2459" t="s">
        <v>10</v>
      </c>
      <c r="F2459" t="s">
        <v>3920</v>
      </c>
      <c r="G2459" t="s">
        <v>3921</v>
      </c>
      <c r="H2459" t="s">
        <v>1627</v>
      </c>
      <c r="I2459" t="s">
        <v>1628</v>
      </c>
      <c r="J2459" t="s">
        <v>163</v>
      </c>
      <c r="K2459" t="s">
        <v>32</v>
      </c>
      <c r="L2459">
        <v>4000</v>
      </c>
      <c r="M2459" t="s">
        <v>49</v>
      </c>
      <c r="N2459" t="s">
        <v>14</v>
      </c>
      <c r="O2459">
        <v>0.99919999999999998</v>
      </c>
      <c r="P2459">
        <v>3996.8</v>
      </c>
      <c r="Q2459">
        <v>31.347000000000001</v>
      </c>
      <c r="R2459" s="7">
        <v>0.99919899999999995</v>
      </c>
      <c r="S2459" s="1">
        <v>3996.8000120000002</v>
      </c>
      <c r="T2459" t="s">
        <v>315</v>
      </c>
      <c r="U2459" s="7">
        <v>31.347000000000001</v>
      </c>
      <c r="V2459" s="1">
        <v>125287.69</v>
      </c>
      <c r="W2459">
        <v>2026</v>
      </c>
    </row>
    <row r="2460" spans="1:23" x14ac:dyDescent="0.3">
      <c r="A2460">
        <v>72035704</v>
      </c>
      <c r="B2460" s="2">
        <v>46073</v>
      </c>
      <c r="C2460" t="s">
        <v>2487</v>
      </c>
      <c r="D2460" t="s">
        <v>9</v>
      </c>
      <c r="E2460" t="s">
        <v>10</v>
      </c>
      <c r="F2460" t="s">
        <v>3920</v>
      </c>
      <c r="G2460" t="s">
        <v>3921</v>
      </c>
      <c r="H2460" t="s">
        <v>2723</v>
      </c>
      <c r="I2460" t="s">
        <v>2724</v>
      </c>
      <c r="J2460" t="s">
        <v>55</v>
      </c>
      <c r="K2460" t="s">
        <v>32</v>
      </c>
      <c r="L2460">
        <v>1510</v>
      </c>
      <c r="M2460" t="s">
        <v>49</v>
      </c>
      <c r="N2460" t="s">
        <v>14</v>
      </c>
      <c r="O2460">
        <v>0.1714</v>
      </c>
      <c r="P2460">
        <v>258.81400000000002</v>
      </c>
      <c r="Q2460">
        <v>31.347000000000001</v>
      </c>
      <c r="R2460" s="7">
        <v>0.1714</v>
      </c>
      <c r="S2460" s="1">
        <v>258.81392099999999</v>
      </c>
      <c r="T2460" t="s">
        <v>315</v>
      </c>
      <c r="U2460" s="7">
        <v>31.347000000000001</v>
      </c>
      <c r="V2460" s="1">
        <v>8113.04</v>
      </c>
      <c r="W2460">
        <v>2026</v>
      </c>
    </row>
    <row r="2461" spans="1:23" x14ac:dyDescent="0.3">
      <c r="A2461">
        <v>72036938</v>
      </c>
      <c r="B2461" s="2">
        <v>46073</v>
      </c>
      <c r="C2461" t="s">
        <v>2549</v>
      </c>
      <c r="D2461" t="s">
        <v>9</v>
      </c>
      <c r="E2461" t="s">
        <v>10</v>
      </c>
      <c r="F2461" t="s">
        <v>3920</v>
      </c>
      <c r="G2461" t="s">
        <v>3921</v>
      </c>
      <c r="H2461" t="s">
        <v>1459</v>
      </c>
      <c r="I2461" t="s">
        <v>1460</v>
      </c>
      <c r="J2461" t="s">
        <v>190</v>
      </c>
      <c r="K2461" t="s">
        <v>32</v>
      </c>
      <c r="L2461">
        <v>50000</v>
      </c>
      <c r="M2461" t="s">
        <v>49</v>
      </c>
      <c r="N2461" t="s">
        <v>14</v>
      </c>
      <c r="O2461">
        <v>2.4799999999999999E-2</v>
      </c>
      <c r="P2461">
        <v>1240</v>
      </c>
      <c r="Q2461">
        <v>31.347000000000001</v>
      </c>
      <c r="R2461" s="7">
        <v>2.4799999999999999E-2</v>
      </c>
      <c r="S2461" s="1">
        <v>1240</v>
      </c>
      <c r="T2461" t="s">
        <v>315</v>
      </c>
      <c r="U2461" s="7">
        <v>31.347000000000001</v>
      </c>
      <c r="V2461" s="1">
        <v>38870.28</v>
      </c>
      <c r="W2461">
        <v>2026</v>
      </c>
    </row>
    <row r="2462" spans="1:23" x14ac:dyDescent="0.3">
      <c r="A2462">
        <v>72035704</v>
      </c>
      <c r="B2462" s="2">
        <v>46073</v>
      </c>
      <c r="C2462" t="s">
        <v>2487</v>
      </c>
      <c r="D2462" t="s">
        <v>9</v>
      </c>
      <c r="E2462" t="s">
        <v>10</v>
      </c>
      <c r="F2462" t="s">
        <v>3920</v>
      </c>
      <c r="G2462" t="s">
        <v>3921</v>
      </c>
      <c r="H2462" t="s">
        <v>2723</v>
      </c>
      <c r="I2462" t="s">
        <v>2724</v>
      </c>
      <c r="J2462" t="s">
        <v>55</v>
      </c>
      <c r="K2462" t="s">
        <v>32</v>
      </c>
      <c r="L2462">
        <v>1510</v>
      </c>
      <c r="M2462" t="s">
        <v>49</v>
      </c>
      <c r="N2462" t="s">
        <v>14</v>
      </c>
      <c r="O2462">
        <v>0.1714</v>
      </c>
      <c r="P2462">
        <v>258.81400000000002</v>
      </c>
      <c r="Q2462">
        <v>31.347000000000001</v>
      </c>
      <c r="R2462" s="7">
        <v>0.1714</v>
      </c>
      <c r="S2462" s="1">
        <v>258.81392099999999</v>
      </c>
      <c r="T2462" t="s">
        <v>315</v>
      </c>
      <c r="U2462" s="7">
        <v>31.347000000000001</v>
      </c>
      <c r="V2462" s="1">
        <v>8113.04</v>
      </c>
      <c r="W2462">
        <v>2026</v>
      </c>
    </row>
    <row r="2463" spans="1:23" x14ac:dyDescent="0.3">
      <c r="A2463">
        <v>72035704</v>
      </c>
      <c r="B2463" s="2">
        <v>46073</v>
      </c>
      <c r="C2463" t="s">
        <v>2487</v>
      </c>
      <c r="D2463" t="s">
        <v>9</v>
      </c>
      <c r="E2463" t="s">
        <v>10</v>
      </c>
      <c r="F2463" t="s">
        <v>3920</v>
      </c>
      <c r="G2463" t="s">
        <v>3921</v>
      </c>
      <c r="H2463" t="s">
        <v>2723</v>
      </c>
      <c r="I2463" t="s">
        <v>2724</v>
      </c>
      <c r="J2463" t="s">
        <v>55</v>
      </c>
      <c r="K2463" t="s">
        <v>32</v>
      </c>
      <c r="L2463">
        <v>1510</v>
      </c>
      <c r="M2463" t="s">
        <v>49</v>
      </c>
      <c r="N2463" t="s">
        <v>14</v>
      </c>
      <c r="O2463">
        <v>0.1714</v>
      </c>
      <c r="P2463">
        <v>258.81400000000002</v>
      </c>
      <c r="Q2463">
        <v>31.347000000000001</v>
      </c>
      <c r="R2463" s="7">
        <v>0.1714</v>
      </c>
      <c r="S2463" s="1">
        <v>258.81392099999999</v>
      </c>
      <c r="T2463" t="s">
        <v>315</v>
      </c>
      <c r="U2463" s="7">
        <v>31.347000000000001</v>
      </c>
      <c r="V2463" s="1">
        <v>8113.04</v>
      </c>
      <c r="W2463">
        <v>2026</v>
      </c>
    </row>
    <row r="2464" spans="1:23" x14ac:dyDescent="0.3">
      <c r="A2464">
        <v>72036793</v>
      </c>
      <c r="B2464" s="2">
        <v>46073</v>
      </c>
      <c r="C2464" t="s">
        <v>2687</v>
      </c>
      <c r="D2464" t="s">
        <v>9</v>
      </c>
      <c r="E2464" t="s">
        <v>10</v>
      </c>
      <c r="F2464" t="s">
        <v>3920</v>
      </c>
      <c r="G2464" t="s">
        <v>3921</v>
      </c>
      <c r="H2464" t="s">
        <v>192</v>
      </c>
      <c r="I2464" t="s">
        <v>516</v>
      </c>
      <c r="J2464" t="s">
        <v>190</v>
      </c>
      <c r="K2464" t="s">
        <v>32</v>
      </c>
      <c r="L2464">
        <v>60000</v>
      </c>
      <c r="M2464" t="s">
        <v>49</v>
      </c>
      <c r="N2464" t="s">
        <v>14</v>
      </c>
      <c r="O2464">
        <v>1.66E-2</v>
      </c>
      <c r="P2464">
        <v>996</v>
      </c>
      <c r="Q2464">
        <v>31.347000000000001</v>
      </c>
      <c r="R2464" s="7">
        <v>1.6598999999999999E-2</v>
      </c>
      <c r="S2464" s="1">
        <v>995.99993600000005</v>
      </c>
      <c r="T2464" t="s">
        <v>315</v>
      </c>
      <c r="U2464" s="7">
        <v>31.347000000000001</v>
      </c>
      <c r="V2464" s="1">
        <v>31221.61</v>
      </c>
      <c r="W2464">
        <v>2026</v>
      </c>
    </row>
    <row r="2465" spans="1:23" x14ac:dyDescent="0.3">
      <c r="A2465">
        <v>72037271</v>
      </c>
      <c r="B2465" s="2">
        <v>46073</v>
      </c>
      <c r="C2465" t="s">
        <v>3291</v>
      </c>
      <c r="D2465" t="s">
        <v>9</v>
      </c>
      <c r="E2465" t="s">
        <v>10</v>
      </c>
      <c r="F2465" t="s">
        <v>3920</v>
      </c>
      <c r="G2465" t="s">
        <v>3921</v>
      </c>
      <c r="H2465" t="s">
        <v>4262</v>
      </c>
      <c r="I2465" t="s">
        <v>4263</v>
      </c>
      <c r="J2465" t="s">
        <v>62</v>
      </c>
      <c r="K2465" t="s">
        <v>32</v>
      </c>
      <c r="L2465">
        <v>10000</v>
      </c>
      <c r="M2465" t="s">
        <v>49</v>
      </c>
      <c r="N2465" t="s">
        <v>14</v>
      </c>
      <c r="O2465">
        <v>7.2700000000000001E-2</v>
      </c>
      <c r="P2465">
        <v>727</v>
      </c>
      <c r="Q2465">
        <v>31.347000000000001</v>
      </c>
      <c r="R2465" s="7">
        <v>7.2700000000000001E-2</v>
      </c>
      <c r="S2465" s="1">
        <v>727.00003100000004</v>
      </c>
      <c r="T2465" t="s">
        <v>315</v>
      </c>
      <c r="U2465" s="7">
        <v>31.347000000000001</v>
      </c>
      <c r="V2465" s="1">
        <v>22789.27</v>
      </c>
      <c r="W2465">
        <v>2026</v>
      </c>
    </row>
    <row r="2466" spans="1:23" x14ac:dyDescent="0.3">
      <c r="A2466">
        <v>72035848</v>
      </c>
      <c r="B2466" s="2">
        <v>46073</v>
      </c>
      <c r="C2466" t="s">
        <v>2545</v>
      </c>
      <c r="D2466" t="s">
        <v>9</v>
      </c>
      <c r="E2466" t="s">
        <v>10</v>
      </c>
      <c r="F2466" t="s">
        <v>3920</v>
      </c>
      <c r="G2466" t="s">
        <v>3921</v>
      </c>
      <c r="H2466" t="s">
        <v>1627</v>
      </c>
      <c r="I2466" t="s">
        <v>1628</v>
      </c>
      <c r="J2466" t="s">
        <v>163</v>
      </c>
      <c r="K2466" t="s">
        <v>32</v>
      </c>
      <c r="L2466">
        <v>4300</v>
      </c>
      <c r="M2466" t="s">
        <v>49</v>
      </c>
      <c r="N2466" t="s">
        <v>14</v>
      </c>
      <c r="O2466">
        <v>1.0474000000000001</v>
      </c>
      <c r="P2466">
        <v>4503.82</v>
      </c>
      <c r="Q2466">
        <v>31.347000000000001</v>
      </c>
      <c r="R2466" s="7">
        <v>1.0474000000000001</v>
      </c>
      <c r="S2466" s="1">
        <v>4503.8201419999996</v>
      </c>
      <c r="T2466" t="s">
        <v>315</v>
      </c>
      <c r="U2466" s="7">
        <v>31.347000000000001</v>
      </c>
      <c r="V2466" s="1">
        <v>141181.25</v>
      </c>
      <c r="W2466">
        <v>2026</v>
      </c>
    </row>
    <row r="2467" spans="1:23" x14ac:dyDescent="0.3">
      <c r="A2467">
        <v>72036971</v>
      </c>
      <c r="B2467" s="2">
        <v>46073</v>
      </c>
      <c r="C2467" t="s">
        <v>2673</v>
      </c>
      <c r="D2467" t="s">
        <v>9</v>
      </c>
      <c r="E2467" t="s">
        <v>10</v>
      </c>
      <c r="F2467" t="s">
        <v>3920</v>
      </c>
      <c r="G2467" t="s">
        <v>3921</v>
      </c>
      <c r="H2467" t="s">
        <v>1627</v>
      </c>
      <c r="I2467" t="s">
        <v>1628</v>
      </c>
      <c r="J2467" t="s">
        <v>163</v>
      </c>
      <c r="K2467" t="s">
        <v>32</v>
      </c>
      <c r="L2467">
        <v>4000</v>
      </c>
      <c r="M2467" t="s">
        <v>49</v>
      </c>
      <c r="N2467" t="s">
        <v>14</v>
      </c>
      <c r="O2467">
        <v>0.99919999999999998</v>
      </c>
      <c r="P2467">
        <v>3996.8</v>
      </c>
      <c r="Q2467">
        <v>31.347000000000001</v>
      </c>
      <c r="R2467" s="7">
        <v>0.99919899999999995</v>
      </c>
      <c r="S2467" s="1">
        <v>3996.8000120000002</v>
      </c>
      <c r="T2467" t="s">
        <v>315</v>
      </c>
      <c r="U2467" s="7">
        <v>31.347000000000001</v>
      </c>
      <c r="V2467" s="1">
        <v>125287.69</v>
      </c>
      <c r="W2467">
        <v>2026</v>
      </c>
    </row>
    <row r="2468" spans="1:23" x14ac:dyDescent="0.3">
      <c r="A2468">
        <v>72035163</v>
      </c>
      <c r="B2468" s="2">
        <v>46073</v>
      </c>
      <c r="C2468" t="s">
        <v>2485</v>
      </c>
      <c r="D2468" t="s">
        <v>9</v>
      </c>
      <c r="E2468" t="s">
        <v>10</v>
      </c>
      <c r="F2468" t="s">
        <v>3920</v>
      </c>
      <c r="G2468" t="s">
        <v>3921</v>
      </c>
      <c r="H2468" t="s">
        <v>2729</v>
      </c>
      <c r="I2468" t="s">
        <v>2730</v>
      </c>
      <c r="J2468" t="s">
        <v>418</v>
      </c>
      <c r="K2468" t="s">
        <v>32</v>
      </c>
      <c r="L2468">
        <v>1500</v>
      </c>
      <c r="M2468" t="s">
        <v>49</v>
      </c>
      <c r="N2468" t="s">
        <v>14</v>
      </c>
      <c r="O2468">
        <v>1.0019</v>
      </c>
      <c r="P2468">
        <v>1502.85</v>
      </c>
      <c r="Q2468">
        <v>31.347000000000001</v>
      </c>
      <c r="R2468" s="7">
        <v>1.0019</v>
      </c>
      <c r="S2468" s="1">
        <v>1502.8500329999999</v>
      </c>
      <c r="T2468" t="s">
        <v>315</v>
      </c>
      <c r="U2468" s="7">
        <v>31.347000000000001</v>
      </c>
      <c r="V2468" s="1">
        <v>47109.84</v>
      </c>
      <c r="W2468">
        <v>2026</v>
      </c>
    </row>
    <row r="2469" spans="1:23" hidden="1" x14ac:dyDescent="0.3">
      <c r="A2469">
        <v>72038490</v>
      </c>
      <c r="B2469" s="2">
        <v>46114</v>
      </c>
      <c r="C2469" t="s">
        <v>5805</v>
      </c>
      <c r="D2469" t="s">
        <v>9</v>
      </c>
      <c r="E2469" t="s">
        <v>10</v>
      </c>
      <c r="F2469" t="s">
        <v>7060</v>
      </c>
      <c r="G2469" t="s">
        <v>7061</v>
      </c>
      <c r="H2469" t="s">
        <v>5028</v>
      </c>
      <c r="I2469" t="s">
        <v>5029</v>
      </c>
      <c r="J2469" t="s">
        <v>5030</v>
      </c>
      <c r="K2469" t="s">
        <v>32</v>
      </c>
      <c r="L2469">
        <v>21000</v>
      </c>
      <c r="M2469" t="s">
        <v>13</v>
      </c>
      <c r="N2469" t="s">
        <v>14</v>
      </c>
      <c r="O2469">
        <v>2.1520000000000001</v>
      </c>
      <c r="P2469">
        <v>45192</v>
      </c>
      <c r="Q2469">
        <v>32.817300000000003</v>
      </c>
      <c r="R2469" s="7">
        <v>2.1520000000000001</v>
      </c>
      <c r="S2469" s="1">
        <v>45191.999950999998</v>
      </c>
      <c r="T2469" t="s">
        <v>315</v>
      </c>
      <c r="U2469" s="7">
        <v>32.817300000000003</v>
      </c>
      <c r="V2469" s="1">
        <v>1483079.42</v>
      </c>
      <c r="W2469">
        <v>2026</v>
      </c>
    </row>
    <row r="2470" spans="1:23" hidden="1" x14ac:dyDescent="0.3">
      <c r="A2470">
        <v>72038490</v>
      </c>
      <c r="B2470" s="2">
        <v>46114</v>
      </c>
      <c r="C2470" t="s">
        <v>5805</v>
      </c>
      <c r="D2470" t="s">
        <v>9</v>
      </c>
      <c r="E2470" t="s">
        <v>10</v>
      </c>
      <c r="F2470" t="s">
        <v>7060</v>
      </c>
      <c r="G2470" t="s">
        <v>7061</v>
      </c>
      <c r="H2470" t="s">
        <v>5028</v>
      </c>
      <c r="I2470" t="s">
        <v>5029</v>
      </c>
      <c r="J2470" t="s">
        <v>5030</v>
      </c>
      <c r="K2470" t="s">
        <v>32</v>
      </c>
      <c r="L2470">
        <v>1545</v>
      </c>
      <c r="M2470" t="s">
        <v>13</v>
      </c>
      <c r="N2470" t="s">
        <v>14</v>
      </c>
      <c r="O2470">
        <v>2.1520000000000001</v>
      </c>
      <c r="P2470">
        <v>3324.84</v>
      </c>
      <c r="Q2470">
        <v>32.817300000000003</v>
      </c>
      <c r="R2470" s="7">
        <v>2.1520000000000001</v>
      </c>
      <c r="S2470" s="1">
        <v>3324.8399469999999</v>
      </c>
      <c r="T2470" t="s">
        <v>315</v>
      </c>
      <c r="U2470" s="7">
        <v>32.817300000000003</v>
      </c>
      <c r="V2470" s="1">
        <v>109112.27</v>
      </c>
      <c r="W2470">
        <v>2026</v>
      </c>
    </row>
    <row r="2471" spans="1:23" x14ac:dyDescent="0.3">
      <c r="A2471">
        <v>72036393</v>
      </c>
      <c r="B2471" s="2">
        <v>46073</v>
      </c>
      <c r="C2471" t="s">
        <v>2539</v>
      </c>
      <c r="D2471" t="s">
        <v>9</v>
      </c>
      <c r="E2471" t="s">
        <v>10</v>
      </c>
      <c r="F2471" t="s">
        <v>3920</v>
      </c>
      <c r="G2471" t="s">
        <v>3921</v>
      </c>
      <c r="H2471" t="s">
        <v>878</v>
      </c>
      <c r="I2471" t="s">
        <v>996</v>
      </c>
      <c r="J2471" t="s">
        <v>194</v>
      </c>
      <c r="K2471" t="s">
        <v>32</v>
      </c>
      <c r="L2471">
        <v>21400</v>
      </c>
      <c r="M2471" t="s">
        <v>49</v>
      </c>
      <c r="N2471" t="s">
        <v>14</v>
      </c>
      <c r="O2471">
        <v>0.16309999999999999</v>
      </c>
      <c r="P2471">
        <v>3490.34</v>
      </c>
      <c r="Q2471">
        <v>31.347000000000001</v>
      </c>
      <c r="R2471" s="7">
        <v>0.16309999999999999</v>
      </c>
      <c r="S2471" s="1">
        <v>3490.340064</v>
      </c>
      <c r="T2471" t="s">
        <v>315</v>
      </c>
      <c r="U2471" s="7">
        <v>31.347000000000001</v>
      </c>
      <c r="V2471" s="1">
        <v>109411.69</v>
      </c>
      <c r="W2471">
        <v>2026</v>
      </c>
    </row>
    <row r="2472" spans="1:23" x14ac:dyDescent="0.3">
      <c r="A2472">
        <v>72036627</v>
      </c>
      <c r="B2472" s="2">
        <v>46073</v>
      </c>
      <c r="C2472" t="s">
        <v>2541</v>
      </c>
      <c r="D2472" t="s">
        <v>9</v>
      </c>
      <c r="E2472" t="s">
        <v>10</v>
      </c>
      <c r="F2472" t="s">
        <v>3920</v>
      </c>
      <c r="G2472" t="s">
        <v>3921</v>
      </c>
      <c r="H2472" t="s">
        <v>1627</v>
      </c>
      <c r="I2472" t="s">
        <v>1628</v>
      </c>
      <c r="J2472" t="s">
        <v>163</v>
      </c>
      <c r="K2472" t="s">
        <v>32</v>
      </c>
      <c r="L2472">
        <v>1600</v>
      </c>
      <c r="M2472" t="s">
        <v>49</v>
      </c>
      <c r="N2472" t="s">
        <v>14</v>
      </c>
      <c r="O2472">
        <v>0.99919999999999998</v>
      </c>
      <c r="P2472">
        <v>1598.72</v>
      </c>
      <c r="Q2472">
        <v>31.347000000000001</v>
      </c>
      <c r="R2472" s="7">
        <v>0.99919899999999995</v>
      </c>
      <c r="S2472" s="1">
        <v>1598.7201319999999</v>
      </c>
      <c r="T2472" t="s">
        <v>315</v>
      </c>
      <c r="U2472" s="7">
        <v>31.347000000000001</v>
      </c>
      <c r="V2472" s="1">
        <v>50115.08</v>
      </c>
      <c r="W2472">
        <v>2026</v>
      </c>
    </row>
    <row r="2473" spans="1:23" x14ac:dyDescent="0.3">
      <c r="A2473">
        <v>72036974</v>
      </c>
      <c r="B2473" s="2">
        <v>46073</v>
      </c>
      <c r="C2473" t="s">
        <v>2673</v>
      </c>
      <c r="D2473" t="s">
        <v>9</v>
      </c>
      <c r="E2473" t="s">
        <v>10</v>
      </c>
      <c r="F2473" t="s">
        <v>3920</v>
      </c>
      <c r="G2473" t="s">
        <v>3921</v>
      </c>
      <c r="H2473" t="s">
        <v>2714</v>
      </c>
      <c r="I2473" t="s">
        <v>2715</v>
      </c>
      <c r="J2473" t="s">
        <v>163</v>
      </c>
      <c r="K2473" t="s">
        <v>32</v>
      </c>
      <c r="L2473">
        <v>2220</v>
      </c>
      <c r="M2473" t="s">
        <v>49</v>
      </c>
      <c r="N2473" t="s">
        <v>14</v>
      </c>
      <c r="O2473">
        <v>1.1429</v>
      </c>
      <c r="P2473">
        <v>2537.2379999999998</v>
      </c>
      <c r="Q2473">
        <v>31.347000000000001</v>
      </c>
      <c r="R2473" s="7">
        <v>1.1429</v>
      </c>
      <c r="S2473" s="1">
        <v>2537.2380130000001</v>
      </c>
      <c r="T2473" t="s">
        <v>315</v>
      </c>
      <c r="U2473" s="7">
        <v>31.347000000000001</v>
      </c>
      <c r="V2473" s="1">
        <v>79534.8</v>
      </c>
      <c r="W2473">
        <v>2026</v>
      </c>
    </row>
    <row r="2474" spans="1:23" x14ac:dyDescent="0.3">
      <c r="A2474">
        <v>72037736</v>
      </c>
      <c r="B2474" s="2">
        <v>46073</v>
      </c>
      <c r="C2474" t="s">
        <v>3913</v>
      </c>
      <c r="D2474" t="s">
        <v>9</v>
      </c>
      <c r="E2474" t="s">
        <v>10</v>
      </c>
      <c r="F2474" t="s">
        <v>3889</v>
      </c>
      <c r="G2474" t="s">
        <v>3890</v>
      </c>
      <c r="H2474" t="s">
        <v>73</v>
      </c>
      <c r="I2474" t="s">
        <v>74</v>
      </c>
      <c r="J2474" t="s">
        <v>70</v>
      </c>
      <c r="K2474" t="s">
        <v>48</v>
      </c>
      <c r="L2474">
        <v>10000</v>
      </c>
      <c r="M2474" t="s">
        <v>49</v>
      </c>
      <c r="N2474" t="s">
        <v>14</v>
      </c>
      <c r="O2474">
        <v>1.84E-2</v>
      </c>
      <c r="P2474">
        <v>184</v>
      </c>
      <c r="Q2474">
        <v>31.347000000000001</v>
      </c>
      <c r="R2474" s="7">
        <v>1.8398999999999999E-2</v>
      </c>
      <c r="S2474" s="1">
        <v>184.00006300000001</v>
      </c>
      <c r="T2474" t="s">
        <v>315</v>
      </c>
      <c r="U2474" s="7">
        <v>31.347000000000001</v>
      </c>
      <c r="V2474" s="1">
        <v>5767.85</v>
      </c>
      <c r="W2474">
        <v>2026</v>
      </c>
    </row>
    <row r="2475" spans="1:23" x14ac:dyDescent="0.3">
      <c r="A2475">
        <v>72037550</v>
      </c>
      <c r="B2475" s="2">
        <v>46073</v>
      </c>
      <c r="C2475" t="s">
        <v>4190</v>
      </c>
      <c r="D2475" t="s">
        <v>9</v>
      </c>
      <c r="E2475" t="s">
        <v>10</v>
      </c>
      <c r="F2475" t="s">
        <v>3889</v>
      </c>
      <c r="G2475" t="s">
        <v>3890</v>
      </c>
      <c r="H2475" t="s">
        <v>1492</v>
      </c>
      <c r="I2475" t="s">
        <v>1493</v>
      </c>
      <c r="J2475" t="s">
        <v>65</v>
      </c>
      <c r="K2475" t="s">
        <v>48</v>
      </c>
      <c r="L2475">
        <v>1010</v>
      </c>
      <c r="M2475" t="s">
        <v>49</v>
      </c>
      <c r="N2475" t="s">
        <v>14</v>
      </c>
      <c r="O2475">
        <v>0.1099</v>
      </c>
      <c r="P2475">
        <v>111</v>
      </c>
      <c r="Q2475">
        <v>31.347000000000001</v>
      </c>
      <c r="R2475" s="7">
        <v>0.1099</v>
      </c>
      <c r="S2475" s="1">
        <v>111.000095</v>
      </c>
      <c r="T2475" t="s">
        <v>315</v>
      </c>
      <c r="U2475" s="7">
        <v>31.347000000000001</v>
      </c>
      <c r="V2475" s="1">
        <v>3479.52</v>
      </c>
      <c r="W2475">
        <v>2026</v>
      </c>
    </row>
    <row r="2476" spans="1:23" x14ac:dyDescent="0.3">
      <c r="A2476">
        <v>72037992</v>
      </c>
      <c r="B2476" s="2">
        <v>46073</v>
      </c>
      <c r="C2476" t="s">
        <v>4195</v>
      </c>
      <c r="D2476" t="s">
        <v>9</v>
      </c>
      <c r="E2476" t="s">
        <v>10</v>
      </c>
      <c r="F2476" t="s">
        <v>3889</v>
      </c>
      <c r="G2476" t="s">
        <v>3890</v>
      </c>
      <c r="H2476" t="s">
        <v>73</v>
      </c>
      <c r="I2476" t="s">
        <v>74</v>
      </c>
      <c r="J2476" t="s">
        <v>70</v>
      </c>
      <c r="K2476" t="s">
        <v>48</v>
      </c>
      <c r="L2476">
        <v>5000</v>
      </c>
      <c r="M2476" t="s">
        <v>49</v>
      </c>
      <c r="N2476" t="s">
        <v>14</v>
      </c>
      <c r="O2476">
        <v>1.84E-2</v>
      </c>
      <c r="P2476">
        <v>92</v>
      </c>
      <c r="Q2476">
        <v>31.347000000000001</v>
      </c>
      <c r="R2476" s="7">
        <v>1.8398999999999999E-2</v>
      </c>
      <c r="S2476" s="1">
        <v>91.999871999999996</v>
      </c>
      <c r="T2476" t="s">
        <v>315</v>
      </c>
      <c r="U2476" s="7">
        <v>31.347000000000001</v>
      </c>
      <c r="V2476" s="1">
        <v>2883.92</v>
      </c>
      <c r="W2476">
        <v>2026</v>
      </c>
    </row>
    <row r="2477" spans="1:23" x14ac:dyDescent="0.3">
      <c r="A2477">
        <v>72037992</v>
      </c>
      <c r="B2477" s="2">
        <v>46073</v>
      </c>
      <c r="C2477" t="s">
        <v>4195</v>
      </c>
      <c r="D2477" t="s">
        <v>9</v>
      </c>
      <c r="E2477" t="s">
        <v>10</v>
      </c>
      <c r="F2477" t="s">
        <v>3889</v>
      </c>
      <c r="G2477" t="s">
        <v>3890</v>
      </c>
      <c r="H2477" t="s">
        <v>492</v>
      </c>
      <c r="I2477" t="s">
        <v>493</v>
      </c>
      <c r="J2477" t="s">
        <v>70</v>
      </c>
      <c r="K2477" t="s">
        <v>48</v>
      </c>
      <c r="L2477">
        <v>3000</v>
      </c>
      <c r="M2477" t="s">
        <v>49</v>
      </c>
      <c r="N2477" t="s">
        <v>14</v>
      </c>
      <c r="O2477">
        <v>1.4200000000000001E-2</v>
      </c>
      <c r="P2477">
        <v>42.6</v>
      </c>
      <c r="Q2477">
        <v>31.347000000000001</v>
      </c>
      <c r="R2477" s="7">
        <v>1.4200000000000001E-2</v>
      </c>
      <c r="S2477" s="1">
        <v>42.599929000000003</v>
      </c>
      <c r="T2477" t="s">
        <v>315</v>
      </c>
      <c r="U2477" s="7">
        <v>31.347000000000001</v>
      </c>
      <c r="V2477" s="1">
        <v>1335.38</v>
      </c>
      <c r="W2477">
        <v>2026</v>
      </c>
    </row>
    <row r="2478" spans="1:23" x14ac:dyDescent="0.3">
      <c r="A2478">
        <v>72037471</v>
      </c>
      <c r="B2478" s="2">
        <v>46073</v>
      </c>
      <c r="C2478" t="s">
        <v>3271</v>
      </c>
      <c r="D2478" t="s">
        <v>9</v>
      </c>
      <c r="E2478" t="s">
        <v>10</v>
      </c>
      <c r="F2478" t="s">
        <v>3889</v>
      </c>
      <c r="G2478" t="s">
        <v>3890</v>
      </c>
      <c r="H2478" t="s">
        <v>4196</v>
      </c>
      <c r="I2478" t="s">
        <v>4197</v>
      </c>
      <c r="J2478" t="s">
        <v>70</v>
      </c>
      <c r="K2478" t="s">
        <v>48</v>
      </c>
      <c r="L2478">
        <v>1500</v>
      </c>
      <c r="M2478" t="s">
        <v>49</v>
      </c>
      <c r="N2478" t="s">
        <v>14</v>
      </c>
      <c r="O2478">
        <v>1.1599999999999999E-2</v>
      </c>
      <c r="P2478">
        <v>17.399999999999999</v>
      </c>
      <c r="Q2478">
        <v>31.347000000000001</v>
      </c>
      <c r="R2478" s="7">
        <v>1.1599999999999999E-2</v>
      </c>
      <c r="S2478" s="1">
        <v>17.400069999999999</v>
      </c>
      <c r="T2478" t="s">
        <v>315</v>
      </c>
      <c r="U2478" s="7">
        <v>31.347000000000001</v>
      </c>
      <c r="V2478" s="1">
        <v>545.44000000000005</v>
      </c>
      <c r="W2478">
        <v>2026</v>
      </c>
    </row>
    <row r="2479" spans="1:23" x14ac:dyDescent="0.3">
      <c r="A2479">
        <v>72037557</v>
      </c>
      <c r="B2479" s="2">
        <v>46073</v>
      </c>
      <c r="C2479" t="s">
        <v>4190</v>
      </c>
      <c r="D2479" t="s">
        <v>9</v>
      </c>
      <c r="E2479" t="s">
        <v>10</v>
      </c>
      <c r="F2479" t="s">
        <v>3889</v>
      </c>
      <c r="G2479" t="s">
        <v>3890</v>
      </c>
      <c r="H2479" t="s">
        <v>4198</v>
      </c>
      <c r="I2479" t="s">
        <v>4199</v>
      </c>
      <c r="J2479" t="s">
        <v>65</v>
      </c>
      <c r="K2479" t="s">
        <v>48</v>
      </c>
      <c r="L2479">
        <v>980</v>
      </c>
      <c r="M2479" t="s">
        <v>49</v>
      </c>
      <c r="N2479" t="s">
        <v>14</v>
      </c>
      <c r="O2479">
        <v>0.1036</v>
      </c>
      <c r="P2479">
        <v>101.52800000000001</v>
      </c>
      <c r="Q2479">
        <v>31.347000000000001</v>
      </c>
      <c r="R2479" s="7">
        <v>0.1036</v>
      </c>
      <c r="S2479" s="1">
        <v>101.52805600000001</v>
      </c>
      <c r="T2479" t="s">
        <v>315</v>
      </c>
      <c r="U2479" s="7">
        <v>31.347000000000001</v>
      </c>
      <c r="V2479" s="1">
        <v>3182.6</v>
      </c>
      <c r="W2479">
        <v>2026</v>
      </c>
    </row>
    <row r="2480" spans="1:23" x14ac:dyDescent="0.3">
      <c r="A2480">
        <v>72037473</v>
      </c>
      <c r="B2480" s="2">
        <v>46073</v>
      </c>
      <c r="C2480" t="s">
        <v>3271</v>
      </c>
      <c r="D2480" t="s">
        <v>9</v>
      </c>
      <c r="E2480" t="s">
        <v>10</v>
      </c>
      <c r="F2480" t="s">
        <v>3889</v>
      </c>
      <c r="G2480" t="s">
        <v>3890</v>
      </c>
      <c r="H2480" t="s">
        <v>492</v>
      </c>
      <c r="I2480" t="s">
        <v>493</v>
      </c>
      <c r="J2480" t="s">
        <v>70</v>
      </c>
      <c r="K2480" t="s">
        <v>48</v>
      </c>
      <c r="L2480">
        <v>5000</v>
      </c>
      <c r="M2480" t="s">
        <v>49</v>
      </c>
      <c r="N2480" t="s">
        <v>14</v>
      </c>
      <c r="O2480">
        <v>1.4200000000000001E-2</v>
      </c>
      <c r="P2480">
        <v>71</v>
      </c>
      <c r="Q2480">
        <v>31.347000000000001</v>
      </c>
      <c r="R2480" s="7">
        <v>1.4200000000000001E-2</v>
      </c>
      <c r="S2480" s="1">
        <v>71.000095000000002</v>
      </c>
      <c r="T2480" t="s">
        <v>315</v>
      </c>
      <c r="U2480" s="7">
        <v>31.347000000000001</v>
      </c>
      <c r="V2480" s="1">
        <v>2225.64</v>
      </c>
      <c r="W2480">
        <v>2026</v>
      </c>
    </row>
    <row r="2481" spans="1:23" x14ac:dyDescent="0.3">
      <c r="A2481">
        <v>72037559</v>
      </c>
      <c r="B2481" s="2">
        <v>46073</v>
      </c>
      <c r="C2481" t="s">
        <v>4190</v>
      </c>
      <c r="D2481" t="s">
        <v>9</v>
      </c>
      <c r="E2481" t="s">
        <v>10</v>
      </c>
      <c r="F2481" t="s">
        <v>3889</v>
      </c>
      <c r="G2481" t="s">
        <v>3890</v>
      </c>
      <c r="H2481" t="s">
        <v>4202</v>
      </c>
      <c r="I2481" t="s">
        <v>4203</v>
      </c>
      <c r="J2481" t="s">
        <v>65</v>
      </c>
      <c r="K2481" t="s">
        <v>48</v>
      </c>
      <c r="L2481">
        <v>980</v>
      </c>
      <c r="M2481" t="s">
        <v>49</v>
      </c>
      <c r="N2481" t="s">
        <v>14</v>
      </c>
      <c r="O2481">
        <v>0.1099</v>
      </c>
      <c r="P2481">
        <v>107.702</v>
      </c>
      <c r="Q2481">
        <v>31.347000000000001</v>
      </c>
      <c r="R2481" s="7">
        <v>0.1099</v>
      </c>
      <c r="S2481" s="1">
        <v>107.701853</v>
      </c>
      <c r="T2481" t="s">
        <v>315</v>
      </c>
      <c r="U2481" s="7">
        <v>31.347000000000001</v>
      </c>
      <c r="V2481" s="1">
        <v>3376.13</v>
      </c>
      <c r="W2481">
        <v>2026</v>
      </c>
    </row>
    <row r="2482" spans="1:23" x14ac:dyDescent="0.3">
      <c r="A2482">
        <v>72037718</v>
      </c>
      <c r="B2482" s="2">
        <v>46073</v>
      </c>
      <c r="C2482" t="s">
        <v>3913</v>
      </c>
      <c r="D2482" t="s">
        <v>9</v>
      </c>
      <c r="E2482" t="s">
        <v>10</v>
      </c>
      <c r="F2482" t="s">
        <v>3891</v>
      </c>
      <c r="G2482" t="s">
        <v>3892</v>
      </c>
      <c r="H2482" t="s">
        <v>1196</v>
      </c>
      <c r="I2482" t="s">
        <v>1197</v>
      </c>
      <c r="J2482" t="s">
        <v>62</v>
      </c>
      <c r="K2482" t="s">
        <v>12</v>
      </c>
      <c r="L2482">
        <v>800</v>
      </c>
      <c r="M2482" t="s">
        <v>49</v>
      </c>
      <c r="N2482" t="s">
        <v>14</v>
      </c>
      <c r="O2482">
        <v>8.5599999999999996E-2</v>
      </c>
      <c r="P2482">
        <v>68.48</v>
      </c>
      <c r="Q2482">
        <v>31.347000000000001</v>
      </c>
      <c r="R2482" s="7">
        <v>8.5598999999999995E-2</v>
      </c>
      <c r="S2482" s="1">
        <v>68.479917999999998</v>
      </c>
      <c r="T2482" t="s">
        <v>315</v>
      </c>
      <c r="U2482" s="7">
        <v>31.347000000000001</v>
      </c>
      <c r="V2482" s="1">
        <v>2146.64</v>
      </c>
      <c r="W2482">
        <v>2026</v>
      </c>
    </row>
    <row r="2483" spans="1:23" x14ac:dyDescent="0.3">
      <c r="A2483">
        <v>72037721</v>
      </c>
      <c r="B2483" s="2">
        <v>46073</v>
      </c>
      <c r="C2483" t="s">
        <v>3913</v>
      </c>
      <c r="D2483" t="s">
        <v>9</v>
      </c>
      <c r="E2483" t="s">
        <v>10</v>
      </c>
      <c r="F2483" t="s">
        <v>3891</v>
      </c>
      <c r="G2483" t="s">
        <v>3892</v>
      </c>
      <c r="H2483" t="s">
        <v>1685</v>
      </c>
      <c r="I2483" t="s">
        <v>1686</v>
      </c>
      <c r="J2483" t="s">
        <v>62</v>
      </c>
      <c r="K2483" t="s">
        <v>12</v>
      </c>
      <c r="L2483">
        <v>3040</v>
      </c>
      <c r="M2483" t="s">
        <v>49</v>
      </c>
      <c r="N2483" t="s">
        <v>14</v>
      </c>
      <c r="O2483">
        <v>8.3799999999999999E-2</v>
      </c>
      <c r="P2483">
        <v>254.75200000000001</v>
      </c>
      <c r="Q2483">
        <v>31.347000000000001</v>
      </c>
      <c r="R2483" s="7">
        <v>8.3799999999999999E-2</v>
      </c>
      <c r="S2483" s="1">
        <v>254.751969</v>
      </c>
      <c r="T2483" t="s">
        <v>315</v>
      </c>
      <c r="U2483" s="7">
        <v>31.347000000000001</v>
      </c>
      <c r="V2483" s="1">
        <v>7985.71</v>
      </c>
      <c r="W2483">
        <v>2026</v>
      </c>
    </row>
    <row r="2484" spans="1:23" x14ac:dyDescent="0.3">
      <c r="A2484">
        <v>72037469</v>
      </c>
      <c r="B2484" s="2">
        <v>46073</v>
      </c>
      <c r="C2484" t="s">
        <v>3271</v>
      </c>
      <c r="D2484" t="s">
        <v>9</v>
      </c>
      <c r="E2484" t="s">
        <v>10</v>
      </c>
      <c r="F2484" t="s">
        <v>3891</v>
      </c>
      <c r="G2484" t="s">
        <v>3892</v>
      </c>
      <c r="H2484" t="s">
        <v>73</v>
      </c>
      <c r="I2484" t="s">
        <v>74</v>
      </c>
      <c r="J2484" t="s">
        <v>70</v>
      </c>
      <c r="K2484" t="s">
        <v>12</v>
      </c>
      <c r="L2484">
        <v>13000</v>
      </c>
      <c r="M2484" t="s">
        <v>49</v>
      </c>
      <c r="N2484" t="s">
        <v>14</v>
      </c>
      <c r="O2484">
        <v>1.84E-2</v>
      </c>
      <c r="P2484">
        <v>239.2</v>
      </c>
      <c r="Q2484">
        <v>31.347000000000001</v>
      </c>
      <c r="R2484" s="7">
        <v>1.8398999999999999E-2</v>
      </c>
      <c r="S2484" s="1">
        <v>239.19992300000001</v>
      </c>
      <c r="T2484" t="s">
        <v>315</v>
      </c>
      <c r="U2484" s="7">
        <v>31.347000000000001</v>
      </c>
      <c r="V2484" s="1">
        <v>7498.2</v>
      </c>
      <c r="W2484">
        <v>2026</v>
      </c>
    </row>
    <row r="2485" spans="1:23" x14ac:dyDescent="0.3">
      <c r="A2485">
        <v>72037562</v>
      </c>
      <c r="B2485" s="2">
        <v>46073</v>
      </c>
      <c r="C2485" t="s">
        <v>4190</v>
      </c>
      <c r="D2485" t="s">
        <v>9</v>
      </c>
      <c r="E2485" t="s">
        <v>10</v>
      </c>
      <c r="F2485" t="s">
        <v>3891</v>
      </c>
      <c r="G2485" t="s">
        <v>3892</v>
      </c>
      <c r="H2485" t="s">
        <v>926</v>
      </c>
      <c r="I2485" t="s">
        <v>927</v>
      </c>
      <c r="J2485" t="s">
        <v>70</v>
      </c>
      <c r="K2485" t="s">
        <v>12</v>
      </c>
      <c r="L2485">
        <v>10000</v>
      </c>
      <c r="M2485" t="s">
        <v>49</v>
      </c>
      <c r="N2485" t="s">
        <v>14</v>
      </c>
      <c r="O2485">
        <v>1.0800000000000001E-2</v>
      </c>
      <c r="P2485">
        <v>108</v>
      </c>
      <c r="Q2485">
        <v>31.347000000000001</v>
      </c>
      <c r="R2485" s="7">
        <v>1.0800000000000001E-2</v>
      </c>
      <c r="S2485" s="1">
        <v>108.00012700000001</v>
      </c>
      <c r="T2485" t="s">
        <v>315</v>
      </c>
      <c r="U2485" s="7">
        <v>31.347000000000001</v>
      </c>
      <c r="V2485" s="1">
        <v>3385.48</v>
      </c>
      <c r="W2485">
        <v>2026</v>
      </c>
    </row>
    <row r="2486" spans="1:23" x14ac:dyDescent="0.3">
      <c r="A2486">
        <v>72037726</v>
      </c>
      <c r="B2486" s="2">
        <v>46073</v>
      </c>
      <c r="C2486" t="s">
        <v>3913</v>
      </c>
      <c r="D2486" t="s">
        <v>9</v>
      </c>
      <c r="E2486" t="s">
        <v>10</v>
      </c>
      <c r="F2486" t="s">
        <v>3891</v>
      </c>
      <c r="G2486" t="s">
        <v>3892</v>
      </c>
      <c r="H2486" t="s">
        <v>4204</v>
      </c>
      <c r="I2486" t="s">
        <v>4205</v>
      </c>
      <c r="J2486" t="s">
        <v>62</v>
      </c>
      <c r="K2486" t="s">
        <v>12</v>
      </c>
      <c r="L2486">
        <v>2450</v>
      </c>
      <c r="M2486" t="s">
        <v>49</v>
      </c>
      <c r="N2486" t="s">
        <v>14</v>
      </c>
      <c r="O2486">
        <v>8.3799999999999999E-2</v>
      </c>
      <c r="P2486">
        <v>205.31</v>
      </c>
      <c r="Q2486">
        <v>31.347000000000001</v>
      </c>
      <c r="R2486" s="7">
        <v>8.3799999999999999E-2</v>
      </c>
      <c r="S2486" s="1">
        <v>205.30991800000001</v>
      </c>
      <c r="T2486" t="s">
        <v>315</v>
      </c>
      <c r="U2486" s="7">
        <v>31.347000000000001</v>
      </c>
      <c r="V2486" s="1">
        <v>6435.85</v>
      </c>
      <c r="W2486">
        <v>2026</v>
      </c>
    </row>
    <row r="2487" spans="1:23" x14ac:dyDescent="0.3">
      <c r="A2487">
        <v>72037602</v>
      </c>
      <c r="B2487" s="2">
        <v>46073</v>
      </c>
      <c r="C2487" t="s">
        <v>4190</v>
      </c>
      <c r="D2487" t="s">
        <v>9</v>
      </c>
      <c r="E2487" t="s">
        <v>10</v>
      </c>
      <c r="F2487" t="s">
        <v>3891</v>
      </c>
      <c r="G2487" t="s">
        <v>3892</v>
      </c>
      <c r="H2487" t="s">
        <v>4052</v>
      </c>
      <c r="I2487" t="s">
        <v>4053</v>
      </c>
      <c r="J2487" t="s">
        <v>163</v>
      </c>
      <c r="K2487" t="s">
        <v>12</v>
      </c>
      <c r="L2487">
        <v>1050</v>
      </c>
      <c r="M2487" t="s">
        <v>49</v>
      </c>
      <c r="N2487" t="s">
        <v>14</v>
      </c>
      <c r="O2487">
        <v>0.51400000000000001</v>
      </c>
      <c r="P2487">
        <v>539.70000000000005</v>
      </c>
      <c r="Q2487">
        <v>31.347000000000001</v>
      </c>
      <c r="R2487" s="7">
        <v>0.51400000000000001</v>
      </c>
      <c r="S2487" s="1">
        <v>539.70012999999994</v>
      </c>
      <c r="T2487" t="s">
        <v>315</v>
      </c>
      <c r="U2487" s="7">
        <v>31.347000000000001</v>
      </c>
      <c r="V2487" s="1">
        <v>16917.98</v>
      </c>
      <c r="W2487">
        <v>2026</v>
      </c>
    </row>
    <row r="2488" spans="1:23" x14ac:dyDescent="0.3">
      <c r="A2488">
        <v>72037320</v>
      </c>
      <c r="B2488" s="2">
        <v>46073</v>
      </c>
      <c r="C2488" t="s">
        <v>2943</v>
      </c>
      <c r="D2488" t="s">
        <v>9</v>
      </c>
      <c r="E2488" t="s">
        <v>10</v>
      </c>
      <c r="F2488" t="s">
        <v>3891</v>
      </c>
      <c r="G2488" t="s">
        <v>3892</v>
      </c>
      <c r="H2488" t="s">
        <v>1191</v>
      </c>
      <c r="I2488" t="s">
        <v>1192</v>
      </c>
      <c r="J2488" t="s">
        <v>163</v>
      </c>
      <c r="K2488" t="s">
        <v>12</v>
      </c>
      <c r="L2488">
        <v>6400</v>
      </c>
      <c r="M2488" t="s">
        <v>49</v>
      </c>
      <c r="N2488" t="s">
        <v>14</v>
      </c>
      <c r="O2488">
        <v>0.49859999999999999</v>
      </c>
      <c r="P2488">
        <v>3191.04</v>
      </c>
      <c r="Q2488">
        <v>31.347000000000001</v>
      </c>
      <c r="R2488" s="7">
        <v>0.49859900000000001</v>
      </c>
      <c r="S2488" s="1">
        <v>3191.0399710000002</v>
      </c>
      <c r="T2488" t="s">
        <v>315</v>
      </c>
      <c r="U2488" s="7">
        <v>31.347000000000001</v>
      </c>
      <c r="V2488" s="1">
        <v>100029.53</v>
      </c>
      <c r="W2488">
        <v>2026</v>
      </c>
    </row>
    <row r="2489" spans="1:23" x14ac:dyDescent="0.3">
      <c r="A2489">
        <v>72037482</v>
      </c>
      <c r="B2489" s="2">
        <v>46073</v>
      </c>
      <c r="C2489" t="s">
        <v>3271</v>
      </c>
      <c r="D2489" t="s">
        <v>9</v>
      </c>
      <c r="E2489" t="s">
        <v>10</v>
      </c>
      <c r="F2489" t="s">
        <v>3891</v>
      </c>
      <c r="G2489" t="s">
        <v>3892</v>
      </c>
      <c r="H2489" t="s">
        <v>1157</v>
      </c>
      <c r="I2489" t="s">
        <v>1158</v>
      </c>
      <c r="J2489" t="s">
        <v>62</v>
      </c>
      <c r="K2489" t="s">
        <v>12</v>
      </c>
      <c r="L2489">
        <v>1100</v>
      </c>
      <c r="M2489" t="s">
        <v>49</v>
      </c>
      <c r="N2489" t="s">
        <v>14</v>
      </c>
      <c r="O2489">
        <v>0.10440000000000001</v>
      </c>
      <c r="P2489">
        <v>114.84</v>
      </c>
      <c r="Q2489">
        <v>31.347000000000001</v>
      </c>
      <c r="R2489" s="7">
        <v>0.10440000000000001</v>
      </c>
      <c r="S2489" s="1">
        <v>114.84001600000001</v>
      </c>
      <c r="T2489" t="s">
        <v>315</v>
      </c>
      <c r="U2489" s="7">
        <v>31.347000000000001</v>
      </c>
      <c r="V2489" s="1">
        <v>3599.89</v>
      </c>
      <c r="W2489">
        <v>2026</v>
      </c>
    </row>
    <row r="2490" spans="1:23" x14ac:dyDescent="0.3">
      <c r="A2490">
        <v>72037349</v>
      </c>
      <c r="B2490" s="2">
        <v>46073</v>
      </c>
      <c r="C2490" t="s">
        <v>2943</v>
      </c>
      <c r="D2490" t="s">
        <v>9</v>
      </c>
      <c r="E2490" t="s">
        <v>10</v>
      </c>
      <c r="F2490" t="s">
        <v>3891</v>
      </c>
      <c r="G2490" t="s">
        <v>3892</v>
      </c>
      <c r="H2490" t="s">
        <v>1528</v>
      </c>
      <c r="I2490" t="s">
        <v>1529</v>
      </c>
      <c r="J2490" t="s">
        <v>67</v>
      </c>
      <c r="K2490" t="s">
        <v>12</v>
      </c>
      <c r="L2490">
        <v>989</v>
      </c>
      <c r="M2490" t="s">
        <v>49</v>
      </c>
      <c r="N2490" t="s">
        <v>14</v>
      </c>
      <c r="O2490">
        <v>0.67949999999999999</v>
      </c>
      <c r="P2490">
        <v>672.02599999999995</v>
      </c>
      <c r="Q2490">
        <v>31.347000000000001</v>
      </c>
      <c r="R2490" s="7">
        <v>0.67949999999999999</v>
      </c>
      <c r="S2490" s="1">
        <v>672.02603099999999</v>
      </c>
      <c r="T2490" t="s">
        <v>315</v>
      </c>
      <c r="U2490" s="7">
        <v>31.347000000000001</v>
      </c>
      <c r="V2490" s="1">
        <v>21066</v>
      </c>
      <c r="W2490">
        <v>2026</v>
      </c>
    </row>
    <row r="2491" spans="1:23" x14ac:dyDescent="0.3">
      <c r="A2491">
        <v>72037552</v>
      </c>
      <c r="B2491" s="2">
        <v>46073</v>
      </c>
      <c r="C2491" t="s">
        <v>4190</v>
      </c>
      <c r="D2491" t="s">
        <v>9</v>
      </c>
      <c r="E2491" t="s">
        <v>10</v>
      </c>
      <c r="F2491" t="s">
        <v>3891</v>
      </c>
      <c r="G2491" t="s">
        <v>3892</v>
      </c>
      <c r="H2491" t="s">
        <v>4206</v>
      </c>
      <c r="I2491" t="s">
        <v>4207</v>
      </c>
      <c r="J2491" t="s">
        <v>65</v>
      </c>
      <c r="K2491" t="s">
        <v>12</v>
      </c>
      <c r="L2491">
        <v>1010</v>
      </c>
      <c r="M2491" t="s">
        <v>49</v>
      </c>
      <c r="N2491" t="s">
        <v>14</v>
      </c>
      <c r="O2491">
        <v>0.1021</v>
      </c>
      <c r="P2491">
        <v>103.121</v>
      </c>
      <c r="Q2491">
        <v>31.347000000000001</v>
      </c>
      <c r="R2491" s="7">
        <v>0.1021</v>
      </c>
      <c r="S2491" s="1">
        <v>103.12087200000001</v>
      </c>
      <c r="T2491" t="s">
        <v>315</v>
      </c>
      <c r="U2491" s="7">
        <v>31.347000000000001</v>
      </c>
      <c r="V2491" s="1">
        <v>3232.53</v>
      </c>
      <c r="W2491">
        <v>2026</v>
      </c>
    </row>
    <row r="2492" spans="1:23" x14ac:dyDescent="0.3">
      <c r="A2492">
        <v>72037991</v>
      </c>
      <c r="B2492" s="2">
        <v>46073</v>
      </c>
      <c r="C2492" t="s">
        <v>4195</v>
      </c>
      <c r="D2492" t="s">
        <v>9</v>
      </c>
      <c r="E2492" t="s">
        <v>10</v>
      </c>
      <c r="F2492" t="s">
        <v>3891</v>
      </c>
      <c r="G2492" t="s">
        <v>3892</v>
      </c>
      <c r="H2492" t="s">
        <v>201</v>
      </c>
      <c r="I2492" t="s">
        <v>202</v>
      </c>
      <c r="J2492" t="s">
        <v>70</v>
      </c>
      <c r="K2492" t="s">
        <v>12</v>
      </c>
      <c r="L2492">
        <v>3000</v>
      </c>
      <c r="M2492" t="s">
        <v>49</v>
      </c>
      <c r="N2492" t="s">
        <v>14</v>
      </c>
      <c r="O2492">
        <v>1.7000000000000001E-2</v>
      </c>
      <c r="P2492">
        <v>51</v>
      </c>
      <c r="Q2492">
        <v>31.347000000000001</v>
      </c>
      <c r="R2492" s="7">
        <v>1.7000000000000001E-2</v>
      </c>
      <c r="S2492" s="1">
        <v>51.000095000000002</v>
      </c>
      <c r="T2492" t="s">
        <v>315</v>
      </c>
      <c r="U2492" s="7">
        <v>31.347000000000001</v>
      </c>
      <c r="V2492" s="1">
        <v>1598.7</v>
      </c>
      <c r="W2492">
        <v>2026</v>
      </c>
    </row>
    <row r="2493" spans="1:23" x14ac:dyDescent="0.3">
      <c r="A2493">
        <v>72037643</v>
      </c>
      <c r="B2493" s="2">
        <v>46073</v>
      </c>
      <c r="C2493" t="s">
        <v>3261</v>
      </c>
      <c r="D2493" t="s">
        <v>9</v>
      </c>
      <c r="E2493" t="s">
        <v>10</v>
      </c>
      <c r="F2493" t="s">
        <v>3891</v>
      </c>
      <c r="G2493" t="s">
        <v>3892</v>
      </c>
      <c r="H2493" t="s">
        <v>201</v>
      </c>
      <c r="I2493" t="s">
        <v>202</v>
      </c>
      <c r="J2493" t="s">
        <v>70</v>
      </c>
      <c r="K2493" t="s">
        <v>12</v>
      </c>
      <c r="L2493">
        <v>20000</v>
      </c>
      <c r="M2493" t="s">
        <v>49</v>
      </c>
      <c r="N2493" t="s">
        <v>14</v>
      </c>
      <c r="O2493">
        <v>1.66E-2</v>
      </c>
      <c r="P2493">
        <v>332</v>
      </c>
      <c r="Q2493">
        <v>31.347000000000001</v>
      </c>
      <c r="R2493" s="7">
        <v>1.6598999999999999E-2</v>
      </c>
      <c r="S2493" s="1">
        <v>331.99987199999998</v>
      </c>
      <c r="T2493" t="s">
        <v>315</v>
      </c>
      <c r="U2493" s="7">
        <v>31.347000000000001</v>
      </c>
      <c r="V2493" s="1">
        <v>10407.200000000001</v>
      </c>
      <c r="W2493">
        <v>2026</v>
      </c>
    </row>
    <row r="2494" spans="1:23" x14ac:dyDescent="0.3">
      <c r="A2494">
        <v>72037717</v>
      </c>
      <c r="B2494" s="2">
        <v>46073</v>
      </c>
      <c r="C2494" t="s">
        <v>3913</v>
      </c>
      <c r="D2494" t="s">
        <v>9</v>
      </c>
      <c r="E2494" t="s">
        <v>10</v>
      </c>
      <c r="F2494" t="s">
        <v>3891</v>
      </c>
      <c r="G2494" t="s">
        <v>3892</v>
      </c>
      <c r="H2494" t="s">
        <v>818</v>
      </c>
      <c r="I2494" t="s">
        <v>819</v>
      </c>
      <c r="J2494" t="s">
        <v>70</v>
      </c>
      <c r="K2494" t="s">
        <v>12</v>
      </c>
      <c r="L2494">
        <v>6000</v>
      </c>
      <c r="M2494" t="s">
        <v>49</v>
      </c>
      <c r="N2494" t="s">
        <v>14</v>
      </c>
      <c r="O2494">
        <v>5.2999999999999999E-2</v>
      </c>
      <c r="P2494">
        <v>318</v>
      </c>
      <c r="Q2494">
        <v>31.347000000000001</v>
      </c>
      <c r="R2494" s="7">
        <v>5.2998999999999998E-2</v>
      </c>
      <c r="S2494" s="1">
        <v>318.00012700000002</v>
      </c>
      <c r="T2494" t="s">
        <v>315</v>
      </c>
      <c r="U2494" s="7">
        <v>31.347000000000001</v>
      </c>
      <c r="V2494" s="1">
        <v>9968.35</v>
      </c>
      <c r="W2494">
        <v>2026</v>
      </c>
    </row>
    <row r="2495" spans="1:23" x14ac:dyDescent="0.3">
      <c r="A2495">
        <v>72037484</v>
      </c>
      <c r="B2495" s="2">
        <v>46073</v>
      </c>
      <c r="C2495" t="s">
        <v>3271</v>
      </c>
      <c r="D2495" t="s">
        <v>9</v>
      </c>
      <c r="E2495" t="s">
        <v>10</v>
      </c>
      <c r="F2495" t="s">
        <v>3891</v>
      </c>
      <c r="G2495" t="s">
        <v>3892</v>
      </c>
      <c r="H2495" t="s">
        <v>4208</v>
      </c>
      <c r="I2495" t="s">
        <v>4209</v>
      </c>
      <c r="J2495" t="s">
        <v>65</v>
      </c>
      <c r="K2495" t="s">
        <v>12</v>
      </c>
      <c r="L2495">
        <v>1020</v>
      </c>
      <c r="M2495" t="s">
        <v>49</v>
      </c>
      <c r="N2495" t="s">
        <v>14</v>
      </c>
      <c r="O2495">
        <v>0.1255</v>
      </c>
      <c r="P2495">
        <v>128.01</v>
      </c>
      <c r="Q2495">
        <v>31.347000000000001</v>
      </c>
      <c r="R2495" s="7">
        <v>0.1255</v>
      </c>
      <c r="S2495" s="1">
        <v>128.01001600000001</v>
      </c>
      <c r="T2495" t="s">
        <v>315</v>
      </c>
      <c r="U2495" s="7">
        <v>31.347000000000001</v>
      </c>
      <c r="V2495" s="1">
        <v>4012.73</v>
      </c>
      <c r="W2495">
        <v>2026</v>
      </c>
    </row>
    <row r="2496" spans="1:23" x14ac:dyDescent="0.3">
      <c r="A2496">
        <v>72037644</v>
      </c>
      <c r="B2496" s="2">
        <v>46073</v>
      </c>
      <c r="C2496" t="s">
        <v>3261</v>
      </c>
      <c r="D2496" t="s">
        <v>9</v>
      </c>
      <c r="E2496" t="s">
        <v>10</v>
      </c>
      <c r="F2496" t="s">
        <v>3891</v>
      </c>
      <c r="G2496" t="s">
        <v>3892</v>
      </c>
      <c r="H2496" t="s">
        <v>1964</v>
      </c>
      <c r="I2496" t="s">
        <v>1965</v>
      </c>
      <c r="J2496" t="s">
        <v>62</v>
      </c>
      <c r="K2496" t="s">
        <v>12</v>
      </c>
      <c r="L2496">
        <v>2550</v>
      </c>
      <c r="M2496" t="s">
        <v>49</v>
      </c>
      <c r="N2496" t="s">
        <v>14</v>
      </c>
      <c r="O2496">
        <v>9.5699999999999993E-2</v>
      </c>
      <c r="P2496">
        <v>244.04</v>
      </c>
      <c r="Q2496">
        <v>31.347000000000001</v>
      </c>
      <c r="R2496" s="7">
        <v>9.5699999999999993E-2</v>
      </c>
      <c r="S2496" s="1">
        <v>244.03994</v>
      </c>
      <c r="T2496" t="s">
        <v>315</v>
      </c>
      <c r="U2496" s="7">
        <v>31.347000000000001</v>
      </c>
      <c r="V2496" s="1">
        <v>7649.92</v>
      </c>
      <c r="W2496">
        <v>2026</v>
      </c>
    </row>
    <row r="2497" spans="1:23" x14ac:dyDescent="0.3">
      <c r="A2497">
        <v>72037645</v>
      </c>
      <c r="B2497" s="2">
        <v>46073</v>
      </c>
      <c r="C2497" t="s">
        <v>3261</v>
      </c>
      <c r="D2497" t="s">
        <v>9</v>
      </c>
      <c r="E2497" t="s">
        <v>10</v>
      </c>
      <c r="F2497" t="s">
        <v>3891</v>
      </c>
      <c r="G2497" t="s">
        <v>3892</v>
      </c>
      <c r="H2497" t="s">
        <v>4210</v>
      </c>
      <c r="I2497" t="s">
        <v>4211</v>
      </c>
      <c r="J2497" t="s">
        <v>62</v>
      </c>
      <c r="K2497" t="s">
        <v>12</v>
      </c>
      <c r="L2497">
        <v>600</v>
      </c>
      <c r="M2497" t="s">
        <v>49</v>
      </c>
      <c r="N2497" t="s">
        <v>14</v>
      </c>
      <c r="O2497">
        <v>9.4200000000000006E-2</v>
      </c>
      <c r="P2497">
        <v>56.52</v>
      </c>
      <c r="Q2497">
        <v>31.347000000000001</v>
      </c>
      <c r="R2497" s="7">
        <v>9.4200000000000006E-2</v>
      </c>
      <c r="S2497" s="1">
        <v>56.519922000000001</v>
      </c>
      <c r="T2497" t="s">
        <v>315</v>
      </c>
      <c r="U2497" s="7">
        <v>31.347000000000001</v>
      </c>
      <c r="V2497" s="1">
        <v>1771.73</v>
      </c>
      <c r="W2497">
        <v>2026</v>
      </c>
    </row>
    <row r="2498" spans="1:23" x14ac:dyDescent="0.3">
      <c r="A2498">
        <v>72037728</v>
      </c>
      <c r="B2498" s="2">
        <v>46073</v>
      </c>
      <c r="C2498" t="s">
        <v>3913</v>
      </c>
      <c r="D2498" t="s">
        <v>9</v>
      </c>
      <c r="E2498" t="s">
        <v>10</v>
      </c>
      <c r="F2498" t="s">
        <v>3891</v>
      </c>
      <c r="G2498" t="s">
        <v>3892</v>
      </c>
      <c r="H2498" t="s">
        <v>4212</v>
      </c>
      <c r="I2498" t="s">
        <v>4213</v>
      </c>
      <c r="J2498" t="s">
        <v>62</v>
      </c>
      <c r="K2498" t="s">
        <v>12</v>
      </c>
      <c r="L2498">
        <v>1100</v>
      </c>
      <c r="M2498" t="s">
        <v>49</v>
      </c>
      <c r="N2498" t="s">
        <v>14</v>
      </c>
      <c r="O2498">
        <v>8.8599999999999998E-2</v>
      </c>
      <c r="P2498">
        <v>97.46</v>
      </c>
      <c r="Q2498">
        <v>31.347000000000001</v>
      </c>
      <c r="R2498" s="7">
        <v>8.8598999999999997E-2</v>
      </c>
      <c r="S2498" s="1">
        <v>97.460043999999996</v>
      </c>
      <c r="T2498" t="s">
        <v>315</v>
      </c>
      <c r="U2498" s="7">
        <v>31.347000000000001</v>
      </c>
      <c r="V2498" s="1">
        <v>3055.08</v>
      </c>
      <c r="W2498">
        <v>2026</v>
      </c>
    </row>
    <row r="2499" spans="1:23" x14ac:dyDescent="0.3">
      <c r="A2499">
        <v>72034453</v>
      </c>
      <c r="B2499" s="2">
        <v>46073</v>
      </c>
      <c r="C2499" t="s">
        <v>2436</v>
      </c>
      <c r="D2499" t="s">
        <v>9</v>
      </c>
      <c r="E2499" t="s">
        <v>10</v>
      </c>
      <c r="F2499" t="s">
        <v>3918</v>
      </c>
      <c r="G2499" t="s">
        <v>3919</v>
      </c>
      <c r="H2499" t="s">
        <v>2299</v>
      </c>
      <c r="I2499" t="s">
        <v>1956</v>
      </c>
      <c r="J2499" t="s">
        <v>1674</v>
      </c>
      <c r="K2499" t="s">
        <v>557</v>
      </c>
      <c r="L2499">
        <v>1800</v>
      </c>
      <c r="M2499" t="s">
        <v>49</v>
      </c>
      <c r="N2499" t="s">
        <v>14</v>
      </c>
      <c r="O2499">
        <v>2.7338</v>
      </c>
      <c r="P2499">
        <v>4920.84</v>
      </c>
      <c r="Q2499">
        <v>31.347000000000001</v>
      </c>
      <c r="R2499" s="7">
        <v>2.7338</v>
      </c>
      <c r="S2499" s="1">
        <v>4920.8399520000003</v>
      </c>
      <c r="T2499" t="s">
        <v>315</v>
      </c>
      <c r="U2499" s="7">
        <v>31.347000000000001</v>
      </c>
      <c r="V2499" s="1">
        <v>154253.57</v>
      </c>
      <c r="W2499">
        <v>2026</v>
      </c>
    </row>
    <row r="2500" spans="1:23" x14ac:dyDescent="0.3">
      <c r="A2500">
        <v>72034453</v>
      </c>
      <c r="B2500" s="2">
        <v>46073</v>
      </c>
      <c r="C2500" t="s">
        <v>2436</v>
      </c>
      <c r="D2500" t="s">
        <v>9</v>
      </c>
      <c r="E2500" t="s">
        <v>10</v>
      </c>
      <c r="F2500" t="s">
        <v>3918</v>
      </c>
      <c r="G2500" t="s">
        <v>3919</v>
      </c>
      <c r="H2500" t="s">
        <v>2311</v>
      </c>
      <c r="I2500" t="s">
        <v>2312</v>
      </c>
      <c r="J2500" t="s">
        <v>1674</v>
      </c>
      <c r="K2500" t="s">
        <v>557</v>
      </c>
      <c r="L2500">
        <v>3000</v>
      </c>
      <c r="M2500" t="s">
        <v>49</v>
      </c>
      <c r="N2500" t="s">
        <v>14</v>
      </c>
      <c r="O2500">
        <v>1.9732000000000001</v>
      </c>
      <c r="P2500">
        <v>5919.6</v>
      </c>
      <c r="Q2500">
        <v>31.347000000000001</v>
      </c>
      <c r="R2500" s="7">
        <v>1.9731989999999999</v>
      </c>
      <c r="S2500" s="1">
        <v>5919.5999609999999</v>
      </c>
      <c r="T2500" t="s">
        <v>315</v>
      </c>
      <c r="U2500" s="7">
        <v>31.347000000000001</v>
      </c>
      <c r="V2500" s="1">
        <v>185561.7</v>
      </c>
      <c r="W2500">
        <v>2026</v>
      </c>
    </row>
    <row r="2501" spans="1:23" x14ac:dyDescent="0.3">
      <c r="A2501">
        <v>72033828</v>
      </c>
      <c r="B2501" s="2">
        <v>46073</v>
      </c>
      <c r="C2501" t="s">
        <v>2431</v>
      </c>
      <c r="D2501" t="s">
        <v>9</v>
      </c>
      <c r="E2501" t="s">
        <v>10</v>
      </c>
      <c r="F2501" t="s">
        <v>3918</v>
      </c>
      <c r="G2501" t="s">
        <v>3919</v>
      </c>
      <c r="H2501" t="s">
        <v>2300</v>
      </c>
      <c r="I2501" t="s">
        <v>1957</v>
      </c>
      <c r="J2501" t="s">
        <v>1674</v>
      </c>
      <c r="K2501" t="s">
        <v>557</v>
      </c>
      <c r="L2501">
        <v>3000</v>
      </c>
      <c r="M2501" t="s">
        <v>49</v>
      </c>
      <c r="N2501" t="s">
        <v>14</v>
      </c>
      <c r="O2501">
        <v>1.4672000000000001</v>
      </c>
      <c r="P2501">
        <v>4401.6000000000004</v>
      </c>
      <c r="Q2501">
        <v>31.347000000000001</v>
      </c>
      <c r="R2501" s="7">
        <v>1.4672000000000001</v>
      </c>
      <c r="S2501" s="1">
        <v>4401.6001530000003</v>
      </c>
      <c r="T2501" t="s">
        <v>315</v>
      </c>
      <c r="U2501" s="7">
        <v>31.347000000000001</v>
      </c>
      <c r="V2501" s="1">
        <v>137976.95999999999</v>
      </c>
      <c r="W2501">
        <v>2026</v>
      </c>
    </row>
    <row r="2502" spans="1:23" x14ac:dyDescent="0.3">
      <c r="A2502">
        <v>72037374</v>
      </c>
      <c r="B2502" s="2">
        <v>46073</v>
      </c>
      <c r="C2502" t="s">
        <v>3418</v>
      </c>
      <c r="D2502" t="s">
        <v>9</v>
      </c>
      <c r="E2502" t="s">
        <v>10</v>
      </c>
      <c r="F2502" t="s">
        <v>3914</v>
      </c>
      <c r="G2502" t="s">
        <v>3915</v>
      </c>
      <c r="H2502" t="s">
        <v>4230</v>
      </c>
      <c r="I2502" t="s">
        <v>4231</v>
      </c>
      <c r="J2502" t="s">
        <v>82</v>
      </c>
      <c r="K2502" t="s">
        <v>32</v>
      </c>
      <c r="L2502">
        <v>1050</v>
      </c>
      <c r="M2502" t="s">
        <v>49</v>
      </c>
      <c r="N2502" t="s">
        <v>14</v>
      </c>
      <c r="O2502">
        <v>3.0499999999999999E-2</v>
      </c>
      <c r="P2502">
        <v>32.024999999999999</v>
      </c>
      <c r="Q2502">
        <v>31.347000000000001</v>
      </c>
      <c r="R2502" s="7">
        <v>3.0498999999999998E-2</v>
      </c>
      <c r="S2502" s="1">
        <v>32.025073999999996</v>
      </c>
      <c r="T2502" t="s">
        <v>315</v>
      </c>
      <c r="U2502" s="7">
        <v>31.347000000000001</v>
      </c>
      <c r="V2502" s="1">
        <v>1003.89</v>
      </c>
      <c r="W2502">
        <v>2026</v>
      </c>
    </row>
    <row r="2503" spans="1:23" x14ac:dyDescent="0.3">
      <c r="A2503">
        <v>72037627</v>
      </c>
      <c r="B2503" s="2">
        <v>46073</v>
      </c>
      <c r="C2503" t="s">
        <v>3261</v>
      </c>
      <c r="D2503" t="s">
        <v>9</v>
      </c>
      <c r="E2503" t="s">
        <v>10</v>
      </c>
      <c r="F2503" t="s">
        <v>3914</v>
      </c>
      <c r="G2503" t="s">
        <v>3915</v>
      </c>
      <c r="H2503" t="s">
        <v>4232</v>
      </c>
      <c r="I2503" t="s">
        <v>4233</v>
      </c>
      <c r="J2503" t="s">
        <v>82</v>
      </c>
      <c r="K2503" t="s">
        <v>32</v>
      </c>
      <c r="L2503">
        <v>1100</v>
      </c>
      <c r="M2503" t="s">
        <v>49</v>
      </c>
      <c r="N2503" t="s">
        <v>14</v>
      </c>
      <c r="O2503">
        <v>9.7000000000000003E-3</v>
      </c>
      <c r="P2503">
        <v>10.670999999999999</v>
      </c>
      <c r="Q2503">
        <v>31.347000000000001</v>
      </c>
      <c r="R2503" s="7">
        <v>9.7000000000000003E-3</v>
      </c>
      <c r="S2503" s="1">
        <v>10.670877000000001</v>
      </c>
      <c r="T2503" t="s">
        <v>315</v>
      </c>
      <c r="U2503" s="7">
        <v>31.347000000000001</v>
      </c>
      <c r="V2503" s="1">
        <v>334.5</v>
      </c>
      <c r="W2503">
        <v>2026</v>
      </c>
    </row>
    <row r="2504" spans="1:23" x14ac:dyDescent="0.3">
      <c r="A2504">
        <v>72037390</v>
      </c>
      <c r="B2504" s="2">
        <v>46073</v>
      </c>
      <c r="C2504" t="s">
        <v>3418</v>
      </c>
      <c r="D2504" t="s">
        <v>9</v>
      </c>
      <c r="E2504" t="s">
        <v>10</v>
      </c>
      <c r="F2504" t="s">
        <v>3914</v>
      </c>
      <c r="G2504" t="s">
        <v>3915</v>
      </c>
      <c r="H2504" t="s">
        <v>1671</v>
      </c>
      <c r="I2504" t="s">
        <v>1672</v>
      </c>
      <c r="J2504" t="s">
        <v>65</v>
      </c>
      <c r="K2504" t="s">
        <v>32</v>
      </c>
      <c r="L2504">
        <v>2020</v>
      </c>
      <c r="M2504" t="s">
        <v>49</v>
      </c>
      <c r="N2504" t="s">
        <v>14</v>
      </c>
      <c r="O2504">
        <v>0.12570000000000001</v>
      </c>
      <c r="P2504">
        <v>253.91399999999999</v>
      </c>
      <c r="Q2504">
        <v>31.347000000000001</v>
      </c>
      <c r="R2504" s="7">
        <v>0.12570000000000001</v>
      </c>
      <c r="S2504" s="1">
        <v>253.91393099999999</v>
      </c>
      <c r="T2504" t="s">
        <v>315</v>
      </c>
      <c r="U2504" s="7">
        <v>31.347000000000001</v>
      </c>
      <c r="V2504" s="1">
        <v>7959.44</v>
      </c>
      <c r="W2504">
        <v>2026</v>
      </c>
    </row>
    <row r="2505" spans="1:23" x14ac:dyDescent="0.3">
      <c r="A2505">
        <v>72037627</v>
      </c>
      <c r="B2505" s="2">
        <v>46073</v>
      </c>
      <c r="C2505" t="s">
        <v>3261</v>
      </c>
      <c r="D2505" t="s">
        <v>9</v>
      </c>
      <c r="E2505" t="s">
        <v>10</v>
      </c>
      <c r="F2505" t="s">
        <v>3914</v>
      </c>
      <c r="G2505" t="s">
        <v>3915</v>
      </c>
      <c r="H2505" t="s">
        <v>4234</v>
      </c>
      <c r="I2505" t="s">
        <v>4235</v>
      </c>
      <c r="J2505" t="s">
        <v>82</v>
      </c>
      <c r="K2505" t="s">
        <v>32</v>
      </c>
      <c r="L2505">
        <v>1100</v>
      </c>
      <c r="M2505" t="s">
        <v>49</v>
      </c>
      <c r="N2505" t="s">
        <v>14</v>
      </c>
      <c r="O2505">
        <v>9.7000000000000003E-3</v>
      </c>
      <c r="P2505">
        <v>10.67</v>
      </c>
      <c r="Q2505">
        <v>31.347000000000001</v>
      </c>
      <c r="R2505" s="7">
        <v>9.7000000000000003E-3</v>
      </c>
      <c r="S2505" s="1">
        <v>10.669919999999999</v>
      </c>
      <c r="T2505" t="s">
        <v>315</v>
      </c>
      <c r="U2505" s="7">
        <v>31.347000000000001</v>
      </c>
      <c r="V2505" s="1">
        <v>334.47</v>
      </c>
      <c r="W2505">
        <v>2026</v>
      </c>
    </row>
    <row r="2506" spans="1:23" x14ac:dyDescent="0.3">
      <c r="A2506">
        <v>72037374</v>
      </c>
      <c r="B2506" s="2">
        <v>46073</v>
      </c>
      <c r="C2506" t="s">
        <v>3418</v>
      </c>
      <c r="D2506" t="s">
        <v>9</v>
      </c>
      <c r="E2506" t="s">
        <v>10</v>
      </c>
      <c r="F2506" t="s">
        <v>3914</v>
      </c>
      <c r="G2506" t="s">
        <v>3915</v>
      </c>
      <c r="H2506" t="s">
        <v>4236</v>
      </c>
      <c r="I2506" t="s">
        <v>4237</v>
      </c>
      <c r="J2506" t="s">
        <v>82</v>
      </c>
      <c r="K2506" t="s">
        <v>32</v>
      </c>
      <c r="L2506">
        <v>1050</v>
      </c>
      <c r="M2506" t="s">
        <v>49</v>
      </c>
      <c r="N2506" t="s">
        <v>14</v>
      </c>
      <c r="O2506">
        <v>2.0299999999999999E-2</v>
      </c>
      <c r="P2506">
        <v>21.32</v>
      </c>
      <c r="Q2506">
        <v>31.347000000000001</v>
      </c>
      <c r="R2506" s="7">
        <v>2.0299000000000001E-2</v>
      </c>
      <c r="S2506" s="1">
        <v>21.320062</v>
      </c>
      <c r="T2506" t="s">
        <v>315</v>
      </c>
      <c r="U2506" s="7">
        <v>31.347000000000001</v>
      </c>
      <c r="V2506" s="1">
        <v>668.32</v>
      </c>
      <c r="W2506">
        <v>2026</v>
      </c>
    </row>
    <row r="2507" spans="1:23" x14ac:dyDescent="0.3">
      <c r="A2507">
        <v>72037374</v>
      </c>
      <c r="B2507" s="2">
        <v>46073</v>
      </c>
      <c r="C2507" t="s">
        <v>3418</v>
      </c>
      <c r="D2507" t="s">
        <v>9</v>
      </c>
      <c r="E2507" t="s">
        <v>10</v>
      </c>
      <c r="F2507" t="s">
        <v>3914</v>
      </c>
      <c r="G2507" t="s">
        <v>3915</v>
      </c>
      <c r="H2507" t="s">
        <v>4238</v>
      </c>
      <c r="I2507" t="s">
        <v>4239</v>
      </c>
      <c r="J2507" t="s">
        <v>82</v>
      </c>
      <c r="K2507" t="s">
        <v>32</v>
      </c>
      <c r="L2507">
        <v>1050</v>
      </c>
      <c r="M2507" t="s">
        <v>49</v>
      </c>
      <c r="N2507" t="s">
        <v>14</v>
      </c>
      <c r="O2507">
        <v>3.0499999999999999E-2</v>
      </c>
      <c r="P2507">
        <v>32.03</v>
      </c>
      <c r="Q2507">
        <v>31.347000000000001</v>
      </c>
      <c r="R2507" s="7">
        <v>3.0498999999999998E-2</v>
      </c>
      <c r="S2507" s="1">
        <v>32.029859000000002</v>
      </c>
      <c r="T2507" t="s">
        <v>315</v>
      </c>
      <c r="U2507" s="7">
        <v>31.347000000000001</v>
      </c>
      <c r="V2507" s="1">
        <v>1004.04</v>
      </c>
      <c r="W2507">
        <v>2026</v>
      </c>
    </row>
    <row r="2508" spans="1:23" x14ac:dyDescent="0.3">
      <c r="A2508">
        <v>72037374</v>
      </c>
      <c r="B2508" s="2">
        <v>46073</v>
      </c>
      <c r="C2508" t="s">
        <v>3418</v>
      </c>
      <c r="D2508" t="s">
        <v>9</v>
      </c>
      <c r="E2508" t="s">
        <v>10</v>
      </c>
      <c r="F2508" t="s">
        <v>3914</v>
      </c>
      <c r="G2508" t="s">
        <v>3915</v>
      </c>
      <c r="H2508" t="s">
        <v>4240</v>
      </c>
      <c r="I2508" t="s">
        <v>4241</v>
      </c>
      <c r="J2508" t="s">
        <v>82</v>
      </c>
      <c r="K2508" t="s">
        <v>32</v>
      </c>
      <c r="L2508">
        <v>1050</v>
      </c>
      <c r="M2508" t="s">
        <v>49</v>
      </c>
      <c r="N2508" t="s">
        <v>14</v>
      </c>
      <c r="O2508">
        <v>2.0299999999999999E-2</v>
      </c>
      <c r="P2508">
        <v>21.32</v>
      </c>
      <c r="Q2508">
        <v>31.347000000000001</v>
      </c>
      <c r="R2508" s="7">
        <v>2.0299000000000001E-2</v>
      </c>
      <c r="S2508" s="1">
        <v>21.320062</v>
      </c>
      <c r="T2508" t="s">
        <v>315</v>
      </c>
      <c r="U2508" s="7">
        <v>31.347000000000001</v>
      </c>
      <c r="V2508" s="1">
        <v>668.32</v>
      </c>
      <c r="W2508">
        <v>2026</v>
      </c>
    </row>
    <row r="2509" spans="1:23" x14ac:dyDescent="0.3">
      <c r="A2509">
        <v>72037374</v>
      </c>
      <c r="B2509" s="2">
        <v>46073</v>
      </c>
      <c r="C2509" t="s">
        <v>3418</v>
      </c>
      <c r="D2509" t="s">
        <v>9</v>
      </c>
      <c r="E2509" t="s">
        <v>10</v>
      </c>
      <c r="F2509" t="s">
        <v>3914</v>
      </c>
      <c r="G2509" t="s">
        <v>3915</v>
      </c>
      <c r="H2509" t="s">
        <v>4242</v>
      </c>
      <c r="I2509" t="s">
        <v>4243</v>
      </c>
      <c r="J2509" t="s">
        <v>82</v>
      </c>
      <c r="K2509" t="s">
        <v>32</v>
      </c>
      <c r="L2509">
        <v>1050</v>
      </c>
      <c r="M2509" t="s">
        <v>49</v>
      </c>
      <c r="N2509" t="s">
        <v>14</v>
      </c>
      <c r="O2509">
        <v>3.0499999999999999E-2</v>
      </c>
      <c r="P2509">
        <v>32.024999999999999</v>
      </c>
      <c r="Q2509">
        <v>31.347000000000001</v>
      </c>
      <c r="R2509" s="7">
        <v>3.0498999999999998E-2</v>
      </c>
      <c r="S2509" s="1">
        <v>32.025073999999996</v>
      </c>
      <c r="T2509" t="s">
        <v>315</v>
      </c>
      <c r="U2509" s="7">
        <v>31.347000000000001</v>
      </c>
      <c r="V2509" s="1">
        <v>1003.89</v>
      </c>
      <c r="W2509">
        <v>2026</v>
      </c>
    </row>
    <row r="2510" spans="1:23" hidden="1" x14ac:dyDescent="0.3">
      <c r="A2510">
        <v>72038979</v>
      </c>
      <c r="B2510" s="2">
        <v>46121</v>
      </c>
      <c r="C2510" t="s">
        <v>6444</v>
      </c>
      <c r="D2510" t="s">
        <v>9</v>
      </c>
      <c r="E2510" t="s">
        <v>10</v>
      </c>
      <c r="F2510" t="s">
        <v>7064</v>
      </c>
      <c r="G2510" t="s">
        <v>7065</v>
      </c>
      <c r="H2510" t="s">
        <v>7066</v>
      </c>
      <c r="I2510" t="s">
        <v>7067</v>
      </c>
      <c r="J2510" t="s">
        <v>807</v>
      </c>
      <c r="K2510" t="s">
        <v>32</v>
      </c>
      <c r="L2510">
        <v>20</v>
      </c>
      <c r="M2510" t="s">
        <v>13</v>
      </c>
      <c r="N2510" t="s">
        <v>14</v>
      </c>
      <c r="O2510">
        <v>2.6825999999999999</v>
      </c>
      <c r="P2510">
        <v>53.652000000000001</v>
      </c>
      <c r="Q2510">
        <v>32.238700000000001</v>
      </c>
      <c r="R2510" s="7">
        <v>2.6825999999999999</v>
      </c>
      <c r="S2510" s="1">
        <v>53.651977000000002</v>
      </c>
      <c r="T2510" t="s">
        <v>315</v>
      </c>
      <c r="U2510" s="7">
        <v>32.238700000000001</v>
      </c>
      <c r="V2510" s="1">
        <v>1729.67</v>
      </c>
      <c r="W2510">
        <v>2026</v>
      </c>
    </row>
    <row r="2511" spans="1:23" hidden="1" x14ac:dyDescent="0.3">
      <c r="A2511">
        <v>72037650</v>
      </c>
      <c r="B2511" s="2">
        <v>46121</v>
      </c>
      <c r="C2511" t="s">
        <v>3261</v>
      </c>
      <c r="D2511" t="s">
        <v>9</v>
      </c>
      <c r="E2511" t="s">
        <v>10</v>
      </c>
      <c r="F2511" t="s">
        <v>7064</v>
      </c>
      <c r="G2511" t="s">
        <v>7065</v>
      </c>
      <c r="H2511" t="s">
        <v>839</v>
      </c>
      <c r="I2511" t="s">
        <v>945</v>
      </c>
      <c r="J2511" t="s">
        <v>836</v>
      </c>
      <c r="K2511" t="s">
        <v>32</v>
      </c>
      <c r="L2511">
        <v>2005</v>
      </c>
      <c r="M2511" t="s">
        <v>13</v>
      </c>
      <c r="N2511" t="s">
        <v>14</v>
      </c>
      <c r="O2511">
        <v>3.2014999999999998</v>
      </c>
      <c r="P2511">
        <v>6419.0079999999998</v>
      </c>
      <c r="Q2511">
        <v>32.238700000000001</v>
      </c>
      <c r="R2511" s="7">
        <v>3.2014999999999998</v>
      </c>
      <c r="S2511" s="1">
        <v>6419.0078999999996</v>
      </c>
      <c r="T2511" t="s">
        <v>315</v>
      </c>
      <c r="U2511" s="7">
        <v>32.238700000000001</v>
      </c>
      <c r="V2511" s="1">
        <v>206940.47</v>
      </c>
      <c r="W2511">
        <v>2026</v>
      </c>
    </row>
    <row r="2512" spans="1:23" hidden="1" x14ac:dyDescent="0.3">
      <c r="A2512">
        <v>72037914</v>
      </c>
      <c r="B2512" s="2">
        <v>46121</v>
      </c>
      <c r="C2512" t="s">
        <v>3480</v>
      </c>
      <c r="D2512" t="s">
        <v>9</v>
      </c>
      <c r="E2512" t="s">
        <v>10</v>
      </c>
      <c r="F2512" t="s">
        <v>7064</v>
      </c>
      <c r="G2512" t="s">
        <v>7065</v>
      </c>
      <c r="H2512" t="s">
        <v>838</v>
      </c>
      <c r="I2512" t="s">
        <v>7068</v>
      </c>
      <c r="J2512" t="s">
        <v>836</v>
      </c>
      <c r="K2512" t="s">
        <v>32</v>
      </c>
      <c r="L2512">
        <v>1509</v>
      </c>
      <c r="M2512" t="s">
        <v>13</v>
      </c>
      <c r="N2512" t="s">
        <v>14</v>
      </c>
      <c r="O2512">
        <v>3.2521</v>
      </c>
      <c r="P2512">
        <v>4907.42</v>
      </c>
      <c r="Q2512">
        <v>32.238700000000001</v>
      </c>
      <c r="R2512" s="7">
        <v>3.2521</v>
      </c>
      <c r="S2512" s="1">
        <v>4907.4199639999997</v>
      </c>
      <c r="T2512" t="s">
        <v>315</v>
      </c>
      <c r="U2512" s="7">
        <v>32.238700000000001</v>
      </c>
      <c r="V2512" s="1">
        <v>158208.84</v>
      </c>
      <c r="W2512">
        <v>2026</v>
      </c>
    </row>
    <row r="2513" spans="1:23" hidden="1" x14ac:dyDescent="0.3">
      <c r="A2513">
        <v>72037914</v>
      </c>
      <c r="B2513" s="2">
        <v>46121</v>
      </c>
      <c r="C2513" t="s">
        <v>3480</v>
      </c>
      <c r="D2513" t="s">
        <v>9</v>
      </c>
      <c r="E2513" t="s">
        <v>10</v>
      </c>
      <c r="F2513" t="s">
        <v>7064</v>
      </c>
      <c r="G2513" t="s">
        <v>7065</v>
      </c>
      <c r="H2513" t="s">
        <v>1335</v>
      </c>
      <c r="I2513" t="s">
        <v>1336</v>
      </c>
      <c r="J2513" t="s">
        <v>836</v>
      </c>
      <c r="K2513" t="s">
        <v>32</v>
      </c>
      <c r="L2513">
        <v>2025</v>
      </c>
      <c r="M2513" t="s">
        <v>13</v>
      </c>
      <c r="N2513" t="s">
        <v>14</v>
      </c>
      <c r="O2513">
        <v>3.2521</v>
      </c>
      <c r="P2513">
        <v>6585.5029999999997</v>
      </c>
      <c r="Q2513">
        <v>32.238700000000001</v>
      </c>
      <c r="R2513" s="7">
        <v>3.2521</v>
      </c>
      <c r="S2513" s="1">
        <v>6585.5031369999997</v>
      </c>
      <c r="T2513" t="s">
        <v>315</v>
      </c>
      <c r="U2513" s="7">
        <v>32.238700000000001</v>
      </c>
      <c r="V2513" s="1">
        <v>212308.06</v>
      </c>
      <c r="W2513">
        <v>2026</v>
      </c>
    </row>
    <row r="2514" spans="1:23" hidden="1" x14ac:dyDescent="0.3">
      <c r="A2514">
        <v>72038979</v>
      </c>
      <c r="B2514" s="2">
        <v>46121</v>
      </c>
      <c r="C2514" t="s">
        <v>6444</v>
      </c>
      <c r="D2514" t="s">
        <v>9</v>
      </c>
      <c r="E2514" t="s">
        <v>10</v>
      </c>
      <c r="F2514" t="s">
        <v>7064</v>
      </c>
      <c r="G2514" t="s">
        <v>7065</v>
      </c>
      <c r="H2514" t="s">
        <v>7069</v>
      </c>
      <c r="I2514" t="s">
        <v>7070</v>
      </c>
      <c r="J2514" t="s">
        <v>807</v>
      </c>
      <c r="K2514" t="s">
        <v>32</v>
      </c>
      <c r="L2514">
        <v>30</v>
      </c>
      <c r="M2514" t="s">
        <v>13</v>
      </c>
      <c r="N2514" t="s">
        <v>14</v>
      </c>
      <c r="O2514">
        <v>2.6825999999999999</v>
      </c>
      <c r="P2514">
        <v>80.477999999999994</v>
      </c>
      <c r="Q2514">
        <v>32.238700000000001</v>
      </c>
      <c r="R2514" s="7">
        <v>2.6825999999999999</v>
      </c>
      <c r="S2514" s="1">
        <v>80.478121000000002</v>
      </c>
      <c r="T2514" t="s">
        <v>315</v>
      </c>
      <c r="U2514" s="7">
        <v>32.238700000000001</v>
      </c>
      <c r="V2514" s="1">
        <v>2594.5100000000002</v>
      </c>
      <c r="W2514">
        <v>2026</v>
      </c>
    </row>
    <row r="2515" spans="1:23" hidden="1" x14ac:dyDescent="0.3">
      <c r="A2515">
        <v>72037650</v>
      </c>
      <c r="B2515" s="2">
        <v>46121</v>
      </c>
      <c r="C2515" t="s">
        <v>3261</v>
      </c>
      <c r="D2515" t="s">
        <v>9</v>
      </c>
      <c r="E2515" t="s">
        <v>10</v>
      </c>
      <c r="F2515" t="s">
        <v>7064</v>
      </c>
      <c r="G2515" t="s">
        <v>7065</v>
      </c>
      <c r="H2515" t="s">
        <v>1996</v>
      </c>
      <c r="I2515" t="s">
        <v>7071</v>
      </c>
      <c r="J2515" t="s">
        <v>307</v>
      </c>
      <c r="K2515" t="s">
        <v>32</v>
      </c>
      <c r="L2515">
        <v>2016</v>
      </c>
      <c r="M2515" t="s">
        <v>13</v>
      </c>
      <c r="N2515" t="s">
        <v>14</v>
      </c>
      <c r="O2515">
        <v>2.8344999999999998</v>
      </c>
      <c r="P2515">
        <v>5714.3519999999999</v>
      </c>
      <c r="Q2515">
        <v>32.238700000000001</v>
      </c>
      <c r="R2515" s="7">
        <v>2.8344999999999998</v>
      </c>
      <c r="S2515" s="1">
        <v>5714.3520049999997</v>
      </c>
      <c r="T2515" t="s">
        <v>315</v>
      </c>
      <c r="U2515" s="7">
        <v>32.238700000000001</v>
      </c>
      <c r="V2515" s="1">
        <v>184223.28</v>
      </c>
      <c r="W2515">
        <v>2026</v>
      </c>
    </row>
    <row r="2516" spans="1:23" hidden="1" x14ac:dyDescent="0.3">
      <c r="A2516">
        <v>72037448</v>
      </c>
      <c r="B2516" s="2">
        <v>46121</v>
      </c>
      <c r="C2516" t="s">
        <v>3268</v>
      </c>
      <c r="D2516" t="s">
        <v>9</v>
      </c>
      <c r="E2516" t="s">
        <v>10</v>
      </c>
      <c r="F2516" t="s">
        <v>7064</v>
      </c>
      <c r="G2516" t="s">
        <v>7065</v>
      </c>
      <c r="H2516" t="s">
        <v>1810</v>
      </c>
      <c r="I2516" t="s">
        <v>7072</v>
      </c>
      <c r="J2516" t="s">
        <v>307</v>
      </c>
      <c r="K2516" t="s">
        <v>32</v>
      </c>
      <c r="L2516">
        <v>6174</v>
      </c>
      <c r="M2516" t="s">
        <v>13</v>
      </c>
      <c r="N2516" t="s">
        <v>14</v>
      </c>
      <c r="O2516">
        <v>2.6320000000000001</v>
      </c>
      <c r="P2516">
        <v>16249.968000000001</v>
      </c>
      <c r="Q2516">
        <v>32.238700000000001</v>
      </c>
      <c r="R2516" s="7">
        <v>2.6320000000000001</v>
      </c>
      <c r="S2516" s="1">
        <v>16249.967895</v>
      </c>
      <c r="T2516" t="s">
        <v>315</v>
      </c>
      <c r="U2516" s="7">
        <v>32.238700000000001</v>
      </c>
      <c r="V2516" s="1">
        <v>523877.84</v>
      </c>
      <c r="W2516">
        <v>2026</v>
      </c>
    </row>
    <row r="2517" spans="1:23" hidden="1" x14ac:dyDescent="0.3">
      <c r="A2517">
        <v>72037914</v>
      </c>
      <c r="B2517" s="2">
        <v>46121</v>
      </c>
      <c r="C2517" t="s">
        <v>3480</v>
      </c>
      <c r="D2517" t="s">
        <v>9</v>
      </c>
      <c r="E2517" t="s">
        <v>10</v>
      </c>
      <c r="F2517" t="s">
        <v>7064</v>
      </c>
      <c r="G2517" t="s">
        <v>7065</v>
      </c>
      <c r="H2517" t="s">
        <v>839</v>
      </c>
      <c r="I2517" t="s">
        <v>945</v>
      </c>
      <c r="J2517" t="s">
        <v>836</v>
      </c>
      <c r="K2517" t="s">
        <v>32</v>
      </c>
      <c r="L2517">
        <v>1517</v>
      </c>
      <c r="M2517" t="s">
        <v>13</v>
      </c>
      <c r="N2517" t="s">
        <v>14</v>
      </c>
      <c r="O2517">
        <v>3.2521</v>
      </c>
      <c r="P2517">
        <v>4933.4359999999997</v>
      </c>
      <c r="Q2517">
        <v>32.238700000000001</v>
      </c>
      <c r="R2517" s="7">
        <v>3.2521</v>
      </c>
      <c r="S2517" s="1">
        <v>4933.4359009999998</v>
      </c>
      <c r="T2517" t="s">
        <v>315</v>
      </c>
      <c r="U2517" s="7">
        <v>32.238700000000001</v>
      </c>
      <c r="V2517" s="1">
        <v>159047.56</v>
      </c>
      <c r="W2517">
        <v>2026</v>
      </c>
    </row>
    <row r="2518" spans="1:23" hidden="1" x14ac:dyDescent="0.3">
      <c r="A2518">
        <v>72037448</v>
      </c>
      <c r="B2518" s="2">
        <v>46121</v>
      </c>
      <c r="C2518" t="s">
        <v>3268</v>
      </c>
      <c r="D2518" t="s">
        <v>9</v>
      </c>
      <c r="E2518" t="s">
        <v>10</v>
      </c>
      <c r="F2518" t="s">
        <v>7064</v>
      </c>
      <c r="G2518" t="s">
        <v>7065</v>
      </c>
      <c r="H2518" t="s">
        <v>839</v>
      </c>
      <c r="I2518" t="s">
        <v>945</v>
      </c>
      <c r="J2518" t="s">
        <v>836</v>
      </c>
      <c r="K2518" t="s">
        <v>32</v>
      </c>
      <c r="L2518">
        <v>5040</v>
      </c>
      <c r="M2518" t="s">
        <v>13</v>
      </c>
      <c r="N2518" t="s">
        <v>14</v>
      </c>
      <c r="O2518">
        <v>3.2014999999999998</v>
      </c>
      <c r="P2518">
        <v>16135.56</v>
      </c>
      <c r="Q2518">
        <v>32.238700000000001</v>
      </c>
      <c r="R2518" s="7">
        <v>3.2014999999999998</v>
      </c>
      <c r="S2518" s="1">
        <v>16135.560056</v>
      </c>
      <c r="T2518" t="s">
        <v>315</v>
      </c>
      <c r="U2518" s="7">
        <v>32.238700000000001</v>
      </c>
      <c r="V2518" s="1">
        <v>520189.48</v>
      </c>
      <c r="W2518">
        <v>2026</v>
      </c>
    </row>
    <row r="2519" spans="1:23" hidden="1" x14ac:dyDescent="0.3">
      <c r="A2519">
        <v>72037650</v>
      </c>
      <c r="B2519" s="2">
        <v>46121</v>
      </c>
      <c r="C2519" t="s">
        <v>3261</v>
      </c>
      <c r="D2519" t="s">
        <v>9</v>
      </c>
      <c r="E2519" t="s">
        <v>10</v>
      </c>
      <c r="F2519" t="s">
        <v>7064</v>
      </c>
      <c r="G2519" t="s">
        <v>7065</v>
      </c>
      <c r="H2519" t="s">
        <v>1820</v>
      </c>
      <c r="I2519" t="s">
        <v>1821</v>
      </c>
      <c r="J2519" t="s">
        <v>307</v>
      </c>
      <c r="K2519" t="s">
        <v>32</v>
      </c>
      <c r="L2519">
        <v>1001</v>
      </c>
      <c r="M2519" t="s">
        <v>13</v>
      </c>
      <c r="N2519" t="s">
        <v>14</v>
      </c>
      <c r="O2519">
        <v>2.6320000000000001</v>
      </c>
      <c r="P2519">
        <v>2634.6320000000001</v>
      </c>
      <c r="Q2519">
        <v>32.238700000000001</v>
      </c>
      <c r="R2519" s="7">
        <v>2.6320000000000001</v>
      </c>
      <c r="S2519" s="1">
        <v>2634.6319789999998</v>
      </c>
      <c r="T2519" t="s">
        <v>315</v>
      </c>
      <c r="U2519" s="7">
        <v>32.238700000000001</v>
      </c>
      <c r="V2519" s="1">
        <v>84937.11</v>
      </c>
      <c r="W2519">
        <v>2026</v>
      </c>
    </row>
    <row r="2520" spans="1:23" hidden="1" x14ac:dyDescent="0.3">
      <c r="A2520">
        <v>72037448</v>
      </c>
      <c r="B2520" s="2">
        <v>46121</v>
      </c>
      <c r="C2520" t="s">
        <v>3268</v>
      </c>
      <c r="D2520" t="s">
        <v>9</v>
      </c>
      <c r="E2520" t="s">
        <v>10</v>
      </c>
      <c r="F2520" t="s">
        <v>7064</v>
      </c>
      <c r="G2520" t="s">
        <v>7065</v>
      </c>
      <c r="H2520" t="s">
        <v>1077</v>
      </c>
      <c r="I2520" t="s">
        <v>1078</v>
      </c>
      <c r="J2520" t="s">
        <v>307</v>
      </c>
      <c r="K2520" t="s">
        <v>32</v>
      </c>
      <c r="L2520">
        <v>998</v>
      </c>
      <c r="M2520" t="s">
        <v>13</v>
      </c>
      <c r="N2520" t="s">
        <v>14</v>
      </c>
      <c r="O2520">
        <v>2.8344999999999998</v>
      </c>
      <c r="P2520">
        <v>2828.8310000000001</v>
      </c>
      <c r="Q2520">
        <v>32.238700000000001</v>
      </c>
      <c r="R2520" s="7">
        <v>2.8344999999999998</v>
      </c>
      <c r="S2520" s="1">
        <v>2828.8308769999999</v>
      </c>
      <c r="T2520" t="s">
        <v>315</v>
      </c>
      <c r="U2520" s="7">
        <v>32.238700000000001</v>
      </c>
      <c r="V2520" s="1">
        <v>91197.83</v>
      </c>
      <c r="W2520">
        <v>2026</v>
      </c>
    </row>
    <row r="2521" spans="1:23" x14ac:dyDescent="0.3">
      <c r="A2521">
        <v>72037374</v>
      </c>
      <c r="B2521" s="2">
        <v>46073</v>
      </c>
      <c r="C2521" t="s">
        <v>3418</v>
      </c>
      <c r="D2521" t="s">
        <v>9</v>
      </c>
      <c r="E2521" t="s">
        <v>10</v>
      </c>
      <c r="F2521" t="s">
        <v>3914</v>
      </c>
      <c r="G2521" t="s">
        <v>3915</v>
      </c>
      <c r="H2521" t="s">
        <v>4244</v>
      </c>
      <c r="I2521" t="s">
        <v>4245</v>
      </c>
      <c r="J2521" t="s">
        <v>82</v>
      </c>
      <c r="K2521" t="s">
        <v>32</v>
      </c>
      <c r="L2521">
        <v>1050</v>
      </c>
      <c r="M2521" t="s">
        <v>49</v>
      </c>
      <c r="N2521" t="s">
        <v>14</v>
      </c>
      <c r="O2521">
        <v>2.0299999999999999E-2</v>
      </c>
      <c r="P2521">
        <v>21.32</v>
      </c>
      <c r="Q2521">
        <v>31.347000000000001</v>
      </c>
      <c r="R2521" s="7">
        <v>2.0299000000000001E-2</v>
      </c>
      <c r="S2521" s="1">
        <v>21.320062</v>
      </c>
      <c r="T2521" t="s">
        <v>315</v>
      </c>
      <c r="U2521" s="7">
        <v>31.347000000000001</v>
      </c>
      <c r="V2521" s="1">
        <v>668.32</v>
      </c>
      <c r="W2521">
        <v>2026</v>
      </c>
    </row>
    <row r="2522" spans="1:23" x14ac:dyDescent="0.3">
      <c r="A2522">
        <v>72037302</v>
      </c>
      <c r="B2522" s="2">
        <v>46073</v>
      </c>
      <c r="C2522" t="s">
        <v>2943</v>
      </c>
      <c r="D2522" t="s">
        <v>9</v>
      </c>
      <c r="E2522" t="s">
        <v>10</v>
      </c>
      <c r="F2522" t="s">
        <v>3914</v>
      </c>
      <c r="G2522" t="s">
        <v>3915</v>
      </c>
      <c r="H2522" t="s">
        <v>556</v>
      </c>
      <c r="I2522" t="s">
        <v>987</v>
      </c>
      <c r="J2522" t="s">
        <v>65</v>
      </c>
      <c r="K2522" t="s">
        <v>32</v>
      </c>
      <c r="L2522">
        <v>1100</v>
      </c>
      <c r="M2522" t="s">
        <v>49</v>
      </c>
      <c r="N2522" t="s">
        <v>14</v>
      </c>
      <c r="O2522">
        <v>0.1391</v>
      </c>
      <c r="P2522">
        <v>153.01</v>
      </c>
      <c r="Q2522">
        <v>31.347000000000001</v>
      </c>
      <c r="R2522" s="7">
        <v>0.1391</v>
      </c>
      <c r="S2522" s="1">
        <v>153.00985700000001</v>
      </c>
      <c r="T2522" t="s">
        <v>315</v>
      </c>
      <c r="U2522" s="7">
        <v>31.347000000000001</v>
      </c>
      <c r="V2522" s="1">
        <v>4796.3999999999996</v>
      </c>
      <c r="W2522">
        <v>2026</v>
      </c>
    </row>
    <row r="2523" spans="1:23" x14ac:dyDescent="0.3">
      <c r="A2523">
        <v>72037374</v>
      </c>
      <c r="B2523" s="2">
        <v>46073</v>
      </c>
      <c r="C2523" t="s">
        <v>3418</v>
      </c>
      <c r="D2523" t="s">
        <v>9</v>
      </c>
      <c r="E2523" t="s">
        <v>10</v>
      </c>
      <c r="F2523" t="s">
        <v>3914</v>
      </c>
      <c r="G2523" t="s">
        <v>3915</v>
      </c>
      <c r="H2523" t="s">
        <v>4246</v>
      </c>
      <c r="I2523" t="s">
        <v>4247</v>
      </c>
      <c r="J2523" t="s">
        <v>82</v>
      </c>
      <c r="K2523" t="s">
        <v>32</v>
      </c>
      <c r="L2523">
        <v>2700</v>
      </c>
      <c r="M2523" t="s">
        <v>49</v>
      </c>
      <c r="N2523" t="s">
        <v>14</v>
      </c>
      <c r="O2523">
        <v>2.9000000000000001E-2</v>
      </c>
      <c r="P2523">
        <v>78.3</v>
      </c>
      <c r="Q2523">
        <v>31.347000000000001</v>
      </c>
      <c r="R2523" s="7">
        <v>2.8999E-2</v>
      </c>
      <c r="S2523" s="1">
        <v>78.299995999999993</v>
      </c>
      <c r="T2523" t="s">
        <v>315</v>
      </c>
      <c r="U2523" s="7">
        <v>31.347000000000001</v>
      </c>
      <c r="V2523" s="1">
        <v>2454.4699999999998</v>
      </c>
      <c r="W2523">
        <v>2026</v>
      </c>
    </row>
    <row r="2524" spans="1:23" x14ac:dyDescent="0.3">
      <c r="A2524">
        <v>72037374</v>
      </c>
      <c r="B2524" s="2">
        <v>46073</v>
      </c>
      <c r="C2524" t="s">
        <v>3418</v>
      </c>
      <c r="D2524" t="s">
        <v>9</v>
      </c>
      <c r="E2524" t="s">
        <v>10</v>
      </c>
      <c r="F2524" t="s">
        <v>3914</v>
      </c>
      <c r="G2524" t="s">
        <v>3915</v>
      </c>
      <c r="H2524" t="s">
        <v>4248</v>
      </c>
      <c r="I2524" t="s">
        <v>4249</v>
      </c>
      <c r="J2524" t="s">
        <v>82</v>
      </c>
      <c r="K2524" t="s">
        <v>32</v>
      </c>
      <c r="L2524">
        <v>2700</v>
      </c>
      <c r="M2524" t="s">
        <v>49</v>
      </c>
      <c r="N2524" t="s">
        <v>14</v>
      </c>
      <c r="O2524">
        <v>3.0499999999999999E-2</v>
      </c>
      <c r="P2524">
        <v>82.35</v>
      </c>
      <c r="Q2524">
        <v>31.347000000000001</v>
      </c>
      <c r="R2524" s="7">
        <v>3.0498999999999998E-2</v>
      </c>
      <c r="S2524" s="1">
        <v>82.350144999999998</v>
      </c>
      <c r="T2524" t="s">
        <v>315</v>
      </c>
      <c r="U2524" s="7">
        <v>31.347000000000001</v>
      </c>
      <c r="V2524" s="1">
        <v>2581.4299999999998</v>
      </c>
      <c r="W2524">
        <v>2026</v>
      </c>
    </row>
    <row r="2525" spans="1:23" x14ac:dyDescent="0.3">
      <c r="A2525">
        <v>72037374</v>
      </c>
      <c r="B2525" s="2">
        <v>46073</v>
      </c>
      <c r="C2525" t="s">
        <v>3418</v>
      </c>
      <c r="D2525" t="s">
        <v>9</v>
      </c>
      <c r="E2525" t="s">
        <v>10</v>
      </c>
      <c r="F2525" t="s">
        <v>3914</v>
      </c>
      <c r="G2525" t="s">
        <v>3915</v>
      </c>
      <c r="H2525" t="s">
        <v>4250</v>
      </c>
      <c r="I2525" t="s">
        <v>4251</v>
      </c>
      <c r="J2525" t="s">
        <v>82</v>
      </c>
      <c r="K2525" t="s">
        <v>32</v>
      </c>
      <c r="L2525">
        <v>2600</v>
      </c>
      <c r="M2525" t="s">
        <v>49</v>
      </c>
      <c r="N2525" t="s">
        <v>14</v>
      </c>
      <c r="O2525">
        <v>3.0499999999999999E-2</v>
      </c>
      <c r="P2525">
        <v>79.3</v>
      </c>
      <c r="Q2525">
        <v>31.347000000000001</v>
      </c>
      <c r="R2525" s="7">
        <v>3.0498999999999998E-2</v>
      </c>
      <c r="S2525" s="1">
        <v>79.300092000000006</v>
      </c>
      <c r="T2525" t="s">
        <v>315</v>
      </c>
      <c r="U2525" s="7">
        <v>31.347000000000001</v>
      </c>
      <c r="V2525" s="1">
        <v>2485.8200000000002</v>
      </c>
      <c r="W2525">
        <v>2026</v>
      </c>
    </row>
    <row r="2526" spans="1:23" x14ac:dyDescent="0.3">
      <c r="A2526">
        <v>72037374</v>
      </c>
      <c r="B2526" s="2">
        <v>46073</v>
      </c>
      <c r="C2526" t="s">
        <v>3418</v>
      </c>
      <c r="D2526" t="s">
        <v>9</v>
      </c>
      <c r="E2526" t="s">
        <v>10</v>
      </c>
      <c r="F2526" t="s">
        <v>3914</v>
      </c>
      <c r="G2526" t="s">
        <v>3915</v>
      </c>
      <c r="H2526" t="s">
        <v>4252</v>
      </c>
      <c r="I2526" t="s">
        <v>4253</v>
      </c>
      <c r="J2526" t="s">
        <v>82</v>
      </c>
      <c r="K2526" t="s">
        <v>32</v>
      </c>
      <c r="L2526">
        <v>2600</v>
      </c>
      <c r="M2526" t="s">
        <v>49</v>
      </c>
      <c r="N2526" t="s">
        <v>14</v>
      </c>
      <c r="O2526">
        <v>2.0299999999999999E-2</v>
      </c>
      <c r="P2526">
        <v>52.78</v>
      </c>
      <c r="Q2526">
        <v>31.347000000000001</v>
      </c>
      <c r="R2526" s="7">
        <v>2.0299000000000001E-2</v>
      </c>
      <c r="S2526" s="1">
        <v>52.779851000000001</v>
      </c>
      <c r="T2526" t="s">
        <v>315</v>
      </c>
      <c r="U2526" s="7">
        <v>31.347000000000001</v>
      </c>
      <c r="V2526" s="1">
        <v>1654.49</v>
      </c>
      <c r="W2526">
        <v>2026</v>
      </c>
    </row>
    <row r="2527" spans="1:23" x14ac:dyDescent="0.3">
      <c r="A2527">
        <v>72037303</v>
      </c>
      <c r="B2527" s="2">
        <v>46073</v>
      </c>
      <c r="C2527" t="s">
        <v>2943</v>
      </c>
      <c r="D2527" t="s">
        <v>9</v>
      </c>
      <c r="E2527" t="s">
        <v>10</v>
      </c>
      <c r="F2527" t="s">
        <v>4260</v>
      </c>
      <c r="G2527" t="s">
        <v>4261</v>
      </c>
      <c r="H2527" t="s">
        <v>171</v>
      </c>
      <c r="I2527" t="s">
        <v>992</v>
      </c>
      <c r="J2527" t="s">
        <v>172</v>
      </c>
      <c r="K2527" t="s">
        <v>33</v>
      </c>
      <c r="L2527">
        <v>5000</v>
      </c>
      <c r="M2527" t="s">
        <v>49</v>
      </c>
      <c r="N2527" t="s">
        <v>14</v>
      </c>
      <c r="O2527">
        <v>0.01</v>
      </c>
      <c r="P2527">
        <v>50</v>
      </c>
      <c r="Q2527">
        <v>31.347000000000001</v>
      </c>
      <c r="R2527" s="7">
        <v>0.01</v>
      </c>
      <c r="S2527" s="1">
        <v>50</v>
      </c>
      <c r="T2527" t="s">
        <v>315</v>
      </c>
      <c r="U2527" s="7">
        <v>31.347000000000001</v>
      </c>
      <c r="V2527" s="1">
        <v>1567.35</v>
      </c>
      <c r="W2527">
        <v>2026</v>
      </c>
    </row>
    <row r="2528" spans="1:23" x14ac:dyDescent="0.3">
      <c r="A2528">
        <v>72037595</v>
      </c>
      <c r="B2528" s="2">
        <v>46073</v>
      </c>
      <c r="C2528" t="s">
        <v>4190</v>
      </c>
      <c r="D2528" t="s">
        <v>9</v>
      </c>
      <c r="E2528" t="s">
        <v>10</v>
      </c>
      <c r="F2528" t="s">
        <v>4260</v>
      </c>
      <c r="G2528" t="s">
        <v>4261</v>
      </c>
      <c r="H2528" t="s">
        <v>4008</v>
      </c>
      <c r="I2528" t="s">
        <v>4009</v>
      </c>
      <c r="J2528" t="s">
        <v>163</v>
      </c>
      <c r="K2528" t="s">
        <v>33</v>
      </c>
      <c r="L2528">
        <v>1005</v>
      </c>
      <c r="M2528" t="s">
        <v>49</v>
      </c>
      <c r="N2528" t="s">
        <v>14</v>
      </c>
      <c r="O2528">
        <v>0.42399999999999999</v>
      </c>
      <c r="P2528">
        <v>426.12</v>
      </c>
      <c r="Q2528">
        <v>31.347000000000001</v>
      </c>
      <c r="R2528" s="7">
        <v>0.42399999999999999</v>
      </c>
      <c r="S2528" s="1">
        <v>426.11988300000002</v>
      </c>
      <c r="T2528" t="s">
        <v>315</v>
      </c>
      <c r="U2528" s="7">
        <v>31.347000000000001</v>
      </c>
      <c r="V2528" s="1">
        <v>13357.58</v>
      </c>
      <c r="W2528">
        <v>2026</v>
      </c>
    </row>
    <row r="2529" spans="1:23" x14ac:dyDescent="0.3">
      <c r="A2529">
        <v>72035768</v>
      </c>
      <c r="B2529" s="2">
        <v>46073</v>
      </c>
      <c r="C2529" t="s">
        <v>2508</v>
      </c>
      <c r="D2529" t="s">
        <v>9</v>
      </c>
      <c r="E2529" t="s">
        <v>10</v>
      </c>
      <c r="F2529" t="s">
        <v>4214</v>
      </c>
      <c r="G2529" t="s">
        <v>4215</v>
      </c>
      <c r="H2529" t="s">
        <v>488</v>
      </c>
      <c r="I2529" t="s">
        <v>517</v>
      </c>
      <c r="J2529" t="s">
        <v>172</v>
      </c>
      <c r="K2529" t="s">
        <v>48</v>
      </c>
      <c r="L2529">
        <v>38000</v>
      </c>
      <c r="M2529" t="s">
        <v>49</v>
      </c>
      <c r="N2529" t="s">
        <v>14</v>
      </c>
      <c r="O2529">
        <v>9.9000000000000008E-3</v>
      </c>
      <c r="P2529">
        <v>376.2</v>
      </c>
      <c r="Q2529">
        <v>31.347000000000001</v>
      </c>
      <c r="R2529" s="7">
        <v>9.9000000000000008E-3</v>
      </c>
      <c r="S2529" s="1">
        <v>376.19995499999999</v>
      </c>
      <c r="T2529" t="s">
        <v>315</v>
      </c>
      <c r="U2529" s="7">
        <v>31.347000000000001</v>
      </c>
      <c r="V2529" s="1">
        <v>11792.74</v>
      </c>
      <c r="W2529">
        <v>2026</v>
      </c>
    </row>
    <row r="2530" spans="1:23" x14ac:dyDescent="0.3">
      <c r="A2530">
        <v>72037729</v>
      </c>
      <c r="B2530" s="2">
        <v>46073</v>
      </c>
      <c r="C2530" t="s">
        <v>3913</v>
      </c>
      <c r="D2530" t="s">
        <v>9</v>
      </c>
      <c r="E2530" t="s">
        <v>10</v>
      </c>
      <c r="F2530" t="s">
        <v>3905</v>
      </c>
      <c r="G2530" t="s">
        <v>3906</v>
      </c>
      <c r="H2530" t="s">
        <v>492</v>
      </c>
      <c r="I2530" t="s">
        <v>493</v>
      </c>
      <c r="J2530" t="s">
        <v>70</v>
      </c>
      <c r="K2530" t="s">
        <v>32</v>
      </c>
      <c r="L2530">
        <v>2000</v>
      </c>
      <c r="M2530" t="s">
        <v>49</v>
      </c>
      <c r="N2530" t="s">
        <v>14</v>
      </c>
      <c r="O2530">
        <v>1.4200000000000001E-2</v>
      </c>
      <c r="P2530">
        <v>28.4</v>
      </c>
      <c r="Q2530">
        <v>31.347000000000001</v>
      </c>
      <c r="R2530" s="7">
        <v>1.4200000000000001E-2</v>
      </c>
      <c r="S2530" s="1">
        <v>28.399846</v>
      </c>
      <c r="T2530" t="s">
        <v>315</v>
      </c>
      <c r="U2530" s="7">
        <v>31.347000000000001</v>
      </c>
      <c r="V2530" s="1">
        <v>890.25</v>
      </c>
      <c r="W2530">
        <v>2026</v>
      </c>
    </row>
    <row r="2531" spans="1:23" x14ac:dyDescent="0.3">
      <c r="A2531">
        <v>72037447</v>
      </c>
      <c r="B2531" s="2">
        <v>46073</v>
      </c>
      <c r="C2531" t="s">
        <v>3268</v>
      </c>
      <c r="D2531" t="s">
        <v>9</v>
      </c>
      <c r="E2531" t="s">
        <v>10</v>
      </c>
      <c r="F2531" t="s">
        <v>3905</v>
      </c>
      <c r="G2531" t="s">
        <v>3906</v>
      </c>
      <c r="H2531" t="s">
        <v>137</v>
      </c>
      <c r="I2531" t="s">
        <v>138</v>
      </c>
      <c r="J2531" t="s">
        <v>70</v>
      </c>
      <c r="K2531" t="s">
        <v>32</v>
      </c>
      <c r="L2531">
        <v>2000</v>
      </c>
      <c r="M2531" t="s">
        <v>49</v>
      </c>
      <c r="N2531" t="s">
        <v>14</v>
      </c>
      <c r="O2531">
        <v>1.5800000000000002E-2</v>
      </c>
      <c r="P2531">
        <v>31.6</v>
      </c>
      <c r="Q2531">
        <v>31.347000000000001</v>
      </c>
      <c r="R2531" s="7">
        <v>1.5799000000000001E-2</v>
      </c>
      <c r="S2531" s="1">
        <v>31.600152999999999</v>
      </c>
      <c r="T2531" t="s">
        <v>315</v>
      </c>
      <c r="U2531" s="7">
        <v>31.347000000000001</v>
      </c>
      <c r="V2531" s="1">
        <v>990.57</v>
      </c>
      <c r="W2531">
        <v>2026</v>
      </c>
    </row>
    <row r="2532" spans="1:23" x14ac:dyDescent="0.3">
      <c r="A2532">
        <v>72037227</v>
      </c>
      <c r="B2532" s="2">
        <v>46073</v>
      </c>
      <c r="C2532" t="s">
        <v>3339</v>
      </c>
      <c r="D2532" t="s">
        <v>9</v>
      </c>
      <c r="E2532" t="s">
        <v>10</v>
      </c>
      <c r="F2532" t="s">
        <v>3920</v>
      </c>
      <c r="G2532" t="s">
        <v>3921</v>
      </c>
      <c r="H2532" t="s">
        <v>1126</v>
      </c>
      <c r="I2532" t="s">
        <v>1127</v>
      </c>
      <c r="J2532" t="s">
        <v>70</v>
      </c>
      <c r="K2532" t="s">
        <v>32</v>
      </c>
      <c r="L2532">
        <v>2000</v>
      </c>
      <c r="M2532" t="s">
        <v>49</v>
      </c>
      <c r="N2532" t="s">
        <v>14</v>
      </c>
      <c r="O2532">
        <v>5.6099999999999997E-2</v>
      </c>
      <c r="P2532">
        <v>112.2</v>
      </c>
      <c r="Q2532">
        <v>31.347000000000001</v>
      </c>
      <c r="R2532" s="7">
        <v>5.6099999999999997E-2</v>
      </c>
      <c r="S2532" s="1">
        <v>112.19989099999999</v>
      </c>
      <c r="T2532" t="s">
        <v>315</v>
      </c>
      <c r="U2532" s="7">
        <v>31.347000000000001</v>
      </c>
      <c r="V2532" s="1">
        <v>3517.13</v>
      </c>
      <c r="W2532">
        <v>2026</v>
      </c>
    </row>
    <row r="2533" spans="1:23" x14ac:dyDescent="0.3">
      <c r="A2533">
        <v>72037553</v>
      </c>
      <c r="B2533" s="2">
        <v>46073</v>
      </c>
      <c r="C2533" t="s">
        <v>4190</v>
      </c>
      <c r="D2533" t="s">
        <v>9</v>
      </c>
      <c r="E2533" t="s">
        <v>10</v>
      </c>
      <c r="F2533" t="s">
        <v>3889</v>
      </c>
      <c r="G2533" t="s">
        <v>3890</v>
      </c>
      <c r="H2533" t="s">
        <v>4191</v>
      </c>
      <c r="I2533" t="s">
        <v>4192</v>
      </c>
      <c r="J2533" t="s">
        <v>1195</v>
      </c>
      <c r="K2533" t="s">
        <v>48</v>
      </c>
      <c r="L2533">
        <v>2000</v>
      </c>
      <c r="M2533" t="s">
        <v>49</v>
      </c>
      <c r="N2533" t="s">
        <v>14</v>
      </c>
      <c r="O2533">
        <v>4.6800000000000001E-2</v>
      </c>
      <c r="P2533">
        <v>93.6</v>
      </c>
      <c r="Q2533">
        <v>31.347000000000001</v>
      </c>
      <c r="R2533" s="7">
        <v>4.6800000000000001E-2</v>
      </c>
      <c r="S2533" s="1">
        <v>93.600025000000002</v>
      </c>
      <c r="T2533" t="s">
        <v>315</v>
      </c>
      <c r="U2533" s="7">
        <v>31.347000000000001</v>
      </c>
      <c r="V2533" s="1">
        <v>2934.08</v>
      </c>
      <c r="W2533">
        <v>2026</v>
      </c>
    </row>
    <row r="2534" spans="1:23" x14ac:dyDescent="0.3">
      <c r="A2534">
        <v>72037535</v>
      </c>
      <c r="B2534" s="2">
        <v>46073</v>
      </c>
      <c r="C2534" t="s">
        <v>4190</v>
      </c>
      <c r="D2534" t="s">
        <v>9</v>
      </c>
      <c r="E2534" t="s">
        <v>10</v>
      </c>
      <c r="F2534" t="s">
        <v>3889</v>
      </c>
      <c r="G2534" t="s">
        <v>3890</v>
      </c>
      <c r="H2534" t="s">
        <v>1496</v>
      </c>
      <c r="I2534" t="s">
        <v>1497</v>
      </c>
      <c r="J2534" t="s">
        <v>65</v>
      </c>
      <c r="K2534" t="s">
        <v>48</v>
      </c>
      <c r="L2534">
        <v>2000</v>
      </c>
      <c r="M2534" t="s">
        <v>49</v>
      </c>
      <c r="N2534" t="s">
        <v>14</v>
      </c>
      <c r="O2534">
        <v>0.1077</v>
      </c>
      <c r="P2534">
        <v>215.4</v>
      </c>
      <c r="Q2534">
        <v>31.347000000000001</v>
      </c>
      <c r="R2534" s="7">
        <v>0.107699</v>
      </c>
      <c r="S2534" s="1">
        <v>215.399878</v>
      </c>
      <c r="T2534" t="s">
        <v>315</v>
      </c>
      <c r="U2534" s="7">
        <v>31.347000000000001</v>
      </c>
      <c r="V2534" s="1">
        <v>6752.14</v>
      </c>
      <c r="W2534">
        <v>2026</v>
      </c>
    </row>
    <row r="2535" spans="1:23" x14ac:dyDescent="0.3">
      <c r="A2535">
        <v>72035314</v>
      </c>
      <c r="B2535" s="2">
        <v>46073</v>
      </c>
      <c r="C2535" t="s">
        <v>2483</v>
      </c>
      <c r="D2535" t="s">
        <v>9</v>
      </c>
      <c r="E2535" t="s">
        <v>10</v>
      </c>
      <c r="F2535" t="s">
        <v>3916</v>
      </c>
      <c r="G2535" t="s">
        <v>3917</v>
      </c>
      <c r="H2535" t="s">
        <v>2729</v>
      </c>
      <c r="I2535" t="s">
        <v>2730</v>
      </c>
      <c r="J2535" t="s">
        <v>418</v>
      </c>
      <c r="K2535" t="s">
        <v>12</v>
      </c>
      <c r="L2535">
        <v>1000</v>
      </c>
      <c r="M2535" t="s">
        <v>49</v>
      </c>
      <c r="N2535" t="s">
        <v>14</v>
      </c>
      <c r="O2535">
        <v>1.0019</v>
      </c>
      <c r="P2535">
        <v>1001.9</v>
      </c>
      <c r="Q2535">
        <v>31.347000000000001</v>
      </c>
      <c r="R2535" s="7">
        <v>1.0019</v>
      </c>
      <c r="S2535" s="1">
        <v>1001.900022</v>
      </c>
      <c r="T2535" t="s">
        <v>315</v>
      </c>
      <c r="U2535" s="7">
        <v>31.347000000000001</v>
      </c>
      <c r="V2535" s="1">
        <v>31406.560000000001</v>
      </c>
      <c r="W2535">
        <v>2026</v>
      </c>
    </row>
    <row r="2536" spans="1:23" x14ac:dyDescent="0.3">
      <c r="A2536">
        <v>72037239</v>
      </c>
      <c r="B2536" s="2">
        <v>46073</v>
      </c>
      <c r="C2536" t="s">
        <v>3339</v>
      </c>
      <c r="D2536" t="s">
        <v>9</v>
      </c>
      <c r="E2536" t="s">
        <v>10</v>
      </c>
      <c r="F2536" t="s">
        <v>3893</v>
      </c>
      <c r="G2536" t="s">
        <v>3894</v>
      </c>
      <c r="H2536" t="s">
        <v>137</v>
      </c>
      <c r="I2536" t="s">
        <v>138</v>
      </c>
      <c r="J2536" t="s">
        <v>70</v>
      </c>
      <c r="K2536" t="s">
        <v>32</v>
      </c>
      <c r="L2536">
        <v>1000</v>
      </c>
      <c r="M2536" t="s">
        <v>49</v>
      </c>
      <c r="N2536" t="s">
        <v>14</v>
      </c>
      <c r="O2536">
        <v>1.5800000000000002E-2</v>
      </c>
      <c r="P2536">
        <v>15.8</v>
      </c>
      <c r="Q2536">
        <v>31.347000000000001</v>
      </c>
      <c r="R2536" s="7">
        <v>1.5799000000000001E-2</v>
      </c>
      <c r="S2536" s="1">
        <v>15.799917000000001</v>
      </c>
      <c r="T2536" t="s">
        <v>315</v>
      </c>
      <c r="U2536" s="7">
        <v>31.347000000000001</v>
      </c>
      <c r="V2536" s="1">
        <v>495.28</v>
      </c>
      <c r="W2536">
        <v>2026</v>
      </c>
    </row>
    <row r="2537" spans="1:23" x14ac:dyDescent="0.3">
      <c r="A2537">
        <v>72037238</v>
      </c>
      <c r="B2537" s="2">
        <v>46073</v>
      </c>
      <c r="C2537" t="s">
        <v>3339</v>
      </c>
      <c r="D2537" t="s">
        <v>9</v>
      </c>
      <c r="E2537" t="s">
        <v>10</v>
      </c>
      <c r="F2537" t="s">
        <v>3893</v>
      </c>
      <c r="G2537" t="s">
        <v>3894</v>
      </c>
      <c r="H2537" t="s">
        <v>199</v>
      </c>
      <c r="I2537" t="s">
        <v>200</v>
      </c>
      <c r="J2537" t="s">
        <v>70</v>
      </c>
      <c r="K2537" t="s">
        <v>32</v>
      </c>
      <c r="L2537">
        <v>1000</v>
      </c>
      <c r="M2537" t="s">
        <v>49</v>
      </c>
      <c r="N2537" t="s">
        <v>14</v>
      </c>
      <c r="O2537">
        <v>1.0200000000000001E-2</v>
      </c>
      <c r="P2537">
        <v>10.199999999999999</v>
      </c>
      <c r="Q2537">
        <v>31.347000000000001</v>
      </c>
      <c r="R2537" s="7">
        <v>1.0200000000000001E-2</v>
      </c>
      <c r="S2537" s="1">
        <v>10.200018999999999</v>
      </c>
      <c r="T2537" t="s">
        <v>315</v>
      </c>
      <c r="U2537" s="7">
        <v>31.347000000000001</v>
      </c>
      <c r="V2537" s="1">
        <v>319.74</v>
      </c>
      <c r="W2537">
        <v>2026</v>
      </c>
    </row>
    <row r="2538" spans="1:23" x14ac:dyDescent="0.3">
      <c r="A2538">
        <v>72036499</v>
      </c>
      <c r="B2538" s="2">
        <v>46073</v>
      </c>
      <c r="C2538" t="s">
        <v>2548</v>
      </c>
      <c r="D2538" t="s">
        <v>9</v>
      </c>
      <c r="E2538" t="s">
        <v>10</v>
      </c>
      <c r="F2538" t="s">
        <v>3920</v>
      </c>
      <c r="G2538" t="s">
        <v>3921</v>
      </c>
      <c r="H2538" t="s">
        <v>2729</v>
      </c>
      <c r="I2538" t="s">
        <v>2730</v>
      </c>
      <c r="J2538" t="s">
        <v>418</v>
      </c>
      <c r="K2538" t="s">
        <v>32</v>
      </c>
      <c r="L2538">
        <v>1000</v>
      </c>
      <c r="M2538" t="s">
        <v>49</v>
      </c>
      <c r="N2538" t="s">
        <v>14</v>
      </c>
      <c r="O2538">
        <v>1.0019</v>
      </c>
      <c r="P2538">
        <v>1001.9</v>
      </c>
      <c r="Q2538">
        <v>31.347000000000001</v>
      </c>
      <c r="R2538" s="7">
        <v>1.0019</v>
      </c>
      <c r="S2538" s="1">
        <v>1001.900022</v>
      </c>
      <c r="T2538" t="s">
        <v>315</v>
      </c>
      <c r="U2538" s="7">
        <v>31.347000000000001</v>
      </c>
      <c r="V2538" s="1">
        <v>31406.560000000001</v>
      </c>
      <c r="W2538">
        <v>2026</v>
      </c>
    </row>
    <row r="2539" spans="1:23" x14ac:dyDescent="0.3">
      <c r="A2539">
        <v>72037472</v>
      </c>
      <c r="B2539" s="2">
        <v>46073</v>
      </c>
      <c r="C2539" t="s">
        <v>3271</v>
      </c>
      <c r="D2539" t="s">
        <v>9</v>
      </c>
      <c r="E2539" t="s">
        <v>10</v>
      </c>
      <c r="F2539" t="s">
        <v>3889</v>
      </c>
      <c r="G2539" t="s">
        <v>3890</v>
      </c>
      <c r="H2539" t="s">
        <v>4193</v>
      </c>
      <c r="I2539" t="s">
        <v>4194</v>
      </c>
      <c r="J2539" t="s">
        <v>70</v>
      </c>
      <c r="K2539" t="s">
        <v>48</v>
      </c>
      <c r="L2539">
        <v>1000</v>
      </c>
      <c r="M2539" t="s">
        <v>49</v>
      </c>
      <c r="N2539" t="s">
        <v>14</v>
      </c>
      <c r="O2539">
        <v>4.2099999999999999E-2</v>
      </c>
      <c r="P2539">
        <v>42.1</v>
      </c>
      <c r="Q2539">
        <v>31.347000000000001</v>
      </c>
      <c r="R2539" s="7">
        <v>4.2099999999999999E-2</v>
      </c>
      <c r="S2539" s="1">
        <v>42.100040999999997</v>
      </c>
      <c r="T2539" t="s">
        <v>315</v>
      </c>
      <c r="U2539" s="7">
        <v>31.347000000000001</v>
      </c>
      <c r="V2539" s="1">
        <v>1319.71</v>
      </c>
      <c r="W2539">
        <v>2026</v>
      </c>
    </row>
    <row r="2540" spans="1:23" x14ac:dyDescent="0.3">
      <c r="A2540">
        <v>72037551</v>
      </c>
      <c r="B2540" s="2">
        <v>46073</v>
      </c>
      <c r="C2540" t="s">
        <v>4190</v>
      </c>
      <c r="D2540" t="s">
        <v>9</v>
      </c>
      <c r="E2540" t="s">
        <v>10</v>
      </c>
      <c r="F2540" t="s">
        <v>3889</v>
      </c>
      <c r="G2540" t="s">
        <v>3890</v>
      </c>
      <c r="H2540" t="s">
        <v>1494</v>
      </c>
      <c r="I2540" t="s">
        <v>1495</v>
      </c>
      <c r="J2540" t="s">
        <v>65</v>
      </c>
      <c r="K2540" t="s">
        <v>48</v>
      </c>
      <c r="L2540">
        <v>1000</v>
      </c>
      <c r="M2540" t="s">
        <v>49</v>
      </c>
      <c r="N2540" t="s">
        <v>14</v>
      </c>
      <c r="O2540">
        <v>0.1099</v>
      </c>
      <c r="P2540">
        <v>109.9</v>
      </c>
      <c r="Q2540">
        <v>31.347000000000001</v>
      </c>
      <c r="R2540" s="7">
        <v>0.1099</v>
      </c>
      <c r="S2540" s="1">
        <v>109.900149</v>
      </c>
      <c r="T2540" t="s">
        <v>315</v>
      </c>
      <c r="U2540" s="7">
        <v>31.347000000000001</v>
      </c>
      <c r="V2540" s="1">
        <v>3445.04</v>
      </c>
      <c r="W2540">
        <v>2026</v>
      </c>
    </row>
    <row r="2541" spans="1:23" x14ac:dyDescent="0.3">
      <c r="A2541">
        <v>72037479</v>
      </c>
      <c r="B2541" s="2">
        <v>46073</v>
      </c>
      <c r="C2541" t="s">
        <v>3271</v>
      </c>
      <c r="D2541" t="s">
        <v>9</v>
      </c>
      <c r="E2541" t="s">
        <v>10</v>
      </c>
      <c r="F2541" t="s">
        <v>3889</v>
      </c>
      <c r="G2541" t="s">
        <v>3890</v>
      </c>
      <c r="H2541" t="s">
        <v>4200</v>
      </c>
      <c r="I2541" t="s">
        <v>4201</v>
      </c>
      <c r="J2541" t="s">
        <v>62</v>
      </c>
      <c r="K2541" t="s">
        <v>48</v>
      </c>
      <c r="L2541">
        <v>1000</v>
      </c>
      <c r="M2541" t="s">
        <v>49</v>
      </c>
      <c r="N2541" t="s">
        <v>14</v>
      </c>
      <c r="O2541">
        <v>8.1199999999999994E-2</v>
      </c>
      <c r="P2541">
        <v>81.2</v>
      </c>
      <c r="Q2541">
        <v>31.347000000000001</v>
      </c>
      <c r="R2541" s="7">
        <v>8.1199999999999994E-2</v>
      </c>
      <c r="S2541" s="1">
        <v>81.200113999999999</v>
      </c>
      <c r="T2541" t="s">
        <v>315</v>
      </c>
      <c r="U2541" s="7">
        <v>31.347000000000001</v>
      </c>
      <c r="V2541" s="1">
        <v>2545.38</v>
      </c>
      <c r="W2541">
        <v>2026</v>
      </c>
    </row>
    <row r="2542" spans="1:23" x14ac:dyDescent="0.3">
      <c r="A2542">
        <v>72037304</v>
      </c>
      <c r="B2542" s="2">
        <v>46073</v>
      </c>
      <c r="C2542" t="s">
        <v>2943</v>
      </c>
      <c r="D2542" t="s">
        <v>9</v>
      </c>
      <c r="E2542" t="s">
        <v>10</v>
      </c>
      <c r="F2542" t="s">
        <v>3914</v>
      </c>
      <c r="G2542" t="s">
        <v>3915</v>
      </c>
      <c r="H2542" t="s">
        <v>1128</v>
      </c>
      <c r="I2542" t="s">
        <v>1129</v>
      </c>
      <c r="J2542" t="s">
        <v>194</v>
      </c>
      <c r="K2542" t="s">
        <v>32</v>
      </c>
      <c r="L2542">
        <v>1000</v>
      </c>
      <c r="M2542" t="s">
        <v>49</v>
      </c>
      <c r="N2542" t="s">
        <v>14</v>
      </c>
      <c r="O2542">
        <v>0.19170000000000001</v>
      </c>
      <c r="P2542">
        <v>191.7</v>
      </c>
      <c r="Q2542">
        <v>31.347000000000001</v>
      </c>
      <c r="R2542" s="7">
        <v>0.19170000000000001</v>
      </c>
      <c r="S2542" s="1">
        <v>191.70000300000001</v>
      </c>
      <c r="T2542" t="s">
        <v>315</v>
      </c>
      <c r="U2542" s="7">
        <v>31.347000000000001</v>
      </c>
      <c r="V2542" s="1">
        <v>6009.22</v>
      </c>
      <c r="W2542">
        <v>2026</v>
      </c>
    </row>
    <row r="2543" spans="1:23" x14ac:dyDescent="0.3">
      <c r="A2543">
        <v>72036534</v>
      </c>
      <c r="B2543" s="2">
        <v>46073</v>
      </c>
      <c r="C2543" t="s">
        <v>2547</v>
      </c>
      <c r="D2543" t="s">
        <v>9</v>
      </c>
      <c r="E2543" t="s">
        <v>10</v>
      </c>
      <c r="F2543" t="s">
        <v>5165</v>
      </c>
      <c r="G2543" t="s">
        <v>5166</v>
      </c>
      <c r="H2543" t="s">
        <v>1075</v>
      </c>
      <c r="I2543" t="s">
        <v>5173</v>
      </c>
      <c r="J2543" t="s">
        <v>307</v>
      </c>
      <c r="K2543" t="s">
        <v>32</v>
      </c>
      <c r="L2543">
        <v>1027</v>
      </c>
      <c r="M2543" t="s">
        <v>13</v>
      </c>
      <c r="N2543" t="s">
        <v>14</v>
      </c>
      <c r="O2543">
        <v>2.6320000000000001</v>
      </c>
      <c r="P2543">
        <v>2703.0639999999999</v>
      </c>
      <c r="Q2543">
        <v>31.347000000000001</v>
      </c>
      <c r="R2543" s="7">
        <v>2.631999</v>
      </c>
      <c r="S2543" s="1">
        <v>2703.064089</v>
      </c>
      <c r="T2543" t="s">
        <v>315</v>
      </c>
      <c r="U2543" s="7">
        <v>31.347000000000001</v>
      </c>
      <c r="V2543" s="1">
        <v>84732.95</v>
      </c>
      <c r="W2543">
        <v>2026</v>
      </c>
    </row>
    <row r="2544" spans="1:23" x14ac:dyDescent="0.3">
      <c r="A2544">
        <v>72036534</v>
      </c>
      <c r="B2544" s="2">
        <v>46073</v>
      </c>
      <c r="C2544" t="s">
        <v>2547</v>
      </c>
      <c r="D2544" t="s">
        <v>9</v>
      </c>
      <c r="E2544" t="s">
        <v>10</v>
      </c>
      <c r="F2544" t="s">
        <v>5165</v>
      </c>
      <c r="G2544" t="s">
        <v>5166</v>
      </c>
      <c r="H2544" t="s">
        <v>839</v>
      </c>
      <c r="I2544" t="s">
        <v>945</v>
      </c>
      <c r="J2544" t="s">
        <v>836</v>
      </c>
      <c r="K2544" t="s">
        <v>32</v>
      </c>
      <c r="L2544">
        <v>2046</v>
      </c>
      <c r="M2544" t="s">
        <v>13</v>
      </c>
      <c r="N2544" t="s">
        <v>14</v>
      </c>
      <c r="O2544">
        <v>3.0116000000000001</v>
      </c>
      <c r="P2544">
        <v>6161.73</v>
      </c>
      <c r="Q2544">
        <v>31.347000000000001</v>
      </c>
      <c r="R2544" s="7">
        <v>3.0116000000000001</v>
      </c>
      <c r="S2544" s="1">
        <v>6161.7299899999998</v>
      </c>
      <c r="T2544" t="s">
        <v>315</v>
      </c>
      <c r="U2544" s="7">
        <v>31.347000000000001</v>
      </c>
      <c r="V2544" s="1">
        <v>193151.75</v>
      </c>
      <c r="W2544">
        <v>2026</v>
      </c>
    </row>
    <row r="2545" spans="1:23" x14ac:dyDescent="0.3">
      <c r="A2545">
        <v>72036534</v>
      </c>
      <c r="B2545" s="2">
        <v>46073</v>
      </c>
      <c r="C2545" t="s">
        <v>2547</v>
      </c>
      <c r="D2545" t="s">
        <v>9</v>
      </c>
      <c r="E2545" t="s">
        <v>10</v>
      </c>
      <c r="F2545" t="s">
        <v>5165</v>
      </c>
      <c r="G2545" t="s">
        <v>5166</v>
      </c>
      <c r="H2545" t="s">
        <v>835</v>
      </c>
      <c r="I2545" t="s">
        <v>944</v>
      </c>
      <c r="J2545" t="s">
        <v>836</v>
      </c>
      <c r="K2545" t="s">
        <v>32</v>
      </c>
      <c r="L2545">
        <v>2565</v>
      </c>
      <c r="M2545" t="s">
        <v>13</v>
      </c>
      <c r="N2545" t="s">
        <v>14</v>
      </c>
      <c r="O2545">
        <v>3.0116000000000001</v>
      </c>
      <c r="P2545">
        <v>7724.7539999999999</v>
      </c>
      <c r="Q2545">
        <v>31.347000000000001</v>
      </c>
      <c r="R2545" s="7">
        <v>3.0116000000000001</v>
      </c>
      <c r="S2545" s="1">
        <v>7724.7538830000003</v>
      </c>
      <c r="T2545" t="s">
        <v>315</v>
      </c>
      <c r="U2545" s="7">
        <v>31.347000000000001</v>
      </c>
      <c r="V2545" s="1">
        <v>242147.86</v>
      </c>
      <c r="W2545">
        <v>2026</v>
      </c>
    </row>
    <row r="2546" spans="1:23" x14ac:dyDescent="0.3">
      <c r="A2546">
        <v>72036535</v>
      </c>
      <c r="B2546" s="2">
        <v>46073</v>
      </c>
      <c r="C2546" t="s">
        <v>2547</v>
      </c>
      <c r="D2546" t="s">
        <v>9</v>
      </c>
      <c r="E2546" t="s">
        <v>10</v>
      </c>
      <c r="F2546" t="s">
        <v>5165</v>
      </c>
      <c r="G2546" t="s">
        <v>5166</v>
      </c>
      <c r="H2546" t="s">
        <v>1824</v>
      </c>
      <c r="I2546" t="s">
        <v>5167</v>
      </c>
      <c r="J2546" t="s">
        <v>307</v>
      </c>
      <c r="K2546" t="s">
        <v>32</v>
      </c>
      <c r="L2546">
        <v>1027</v>
      </c>
      <c r="M2546" t="s">
        <v>13</v>
      </c>
      <c r="N2546" t="s">
        <v>14</v>
      </c>
      <c r="O2546">
        <v>3.1255000000000002</v>
      </c>
      <c r="P2546">
        <v>3209.8890000000001</v>
      </c>
      <c r="Q2546">
        <v>31.347000000000001</v>
      </c>
      <c r="R2546" s="7">
        <v>3.1255000000000002</v>
      </c>
      <c r="S2546" s="1">
        <v>3209.8889840000002</v>
      </c>
      <c r="T2546" t="s">
        <v>315</v>
      </c>
      <c r="U2546" s="7">
        <v>31.347000000000001</v>
      </c>
      <c r="V2546" s="1">
        <v>100620.39</v>
      </c>
      <c r="W2546">
        <v>2026</v>
      </c>
    </row>
    <row r="2547" spans="1:23" x14ac:dyDescent="0.3">
      <c r="A2547">
        <v>72036535</v>
      </c>
      <c r="B2547" s="2">
        <v>46073</v>
      </c>
      <c r="C2547" t="s">
        <v>2547</v>
      </c>
      <c r="D2547" t="s">
        <v>9</v>
      </c>
      <c r="E2547" t="s">
        <v>10</v>
      </c>
      <c r="F2547" t="s">
        <v>5165</v>
      </c>
      <c r="G2547" t="s">
        <v>5166</v>
      </c>
      <c r="H2547" t="s">
        <v>1076</v>
      </c>
      <c r="I2547" t="s">
        <v>2580</v>
      </c>
      <c r="J2547" t="s">
        <v>307</v>
      </c>
      <c r="K2547" t="s">
        <v>32</v>
      </c>
      <c r="L2547">
        <v>3024</v>
      </c>
      <c r="M2547" t="s">
        <v>13</v>
      </c>
      <c r="N2547" t="s">
        <v>14</v>
      </c>
      <c r="O2547">
        <v>2.6320000000000001</v>
      </c>
      <c r="P2547">
        <v>7959.1679999999997</v>
      </c>
      <c r="Q2547">
        <v>31.347000000000001</v>
      </c>
      <c r="R2547" s="7">
        <v>2.631999</v>
      </c>
      <c r="S2547" s="1">
        <v>7959.1680219999998</v>
      </c>
      <c r="T2547" t="s">
        <v>315</v>
      </c>
      <c r="U2547" s="7">
        <v>31.347000000000001</v>
      </c>
      <c r="V2547" s="1">
        <v>249496.04</v>
      </c>
      <c r="W2547">
        <v>2026</v>
      </c>
    </row>
    <row r="2548" spans="1:23" x14ac:dyDescent="0.3">
      <c r="A2548">
        <v>72036536</v>
      </c>
      <c r="B2548" s="2">
        <v>46073</v>
      </c>
      <c r="C2548" t="s">
        <v>2547</v>
      </c>
      <c r="D2548" t="s">
        <v>9</v>
      </c>
      <c r="E2548" t="s">
        <v>10</v>
      </c>
      <c r="F2548" t="s">
        <v>5165</v>
      </c>
      <c r="G2548" t="s">
        <v>5166</v>
      </c>
      <c r="H2548" t="s">
        <v>1827</v>
      </c>
      <c r="I2548" t="s">
        <v>5168</v>
      </c>
      <c r="J2548" t="s">
        <v>307</v>
      </c>
      <c r="K2548" t="s">
        <v>32</v>
      </c>
      <c r="L2548">
        <v>1022</v>
      </c>
      <c r="M2548" t="s">
        <v>13</v>
      </c>
      <c r="N2548" t="s">
        <v>14</v>
      </c>
      <c r="O2548">
        <v>3.1255000000000002</v>
      </c>
      <c r="P2548">
        <v>3194.26</v>
      </c>
      <c r="Q2548">
        <v>31.347000000000001</v>
      </c>
      <c r="R2548" s="7">
        <v>3.1255000000000002</v>
      </c>
      <c r="S2548" s="1">
        <v>3194.2600560000001</v>
      </c>
      <c r="T2548" t="s">
        <v>315</v>
      </c>
      <c r="U2548" s="7">
        <v>31.347000000000001</v>
      </c>
      <c r="V2548" s="1">
        <v>100130.47</v>
      </c>
      <c r="W2548">
        <v>2026</v>
      </c>
    </row>
    <row r="2549" spans="1:23" x14ac:dyDescent="0.3">
      <c r="A2549">
        <v>72036534</v>
      </c>
      <c r="B2549" s="2">
        <v>46073</v>
      </c>
      <c r="C2549" t="s">
        <v>2547</v>
      </c>
      <c r="D2549" t="s">
        <v>9</v>
      </c>
      <c r="E2549" t="s">
        <v>10</v>
      </c>
      <c r="F2549" t="s">
        <v>5165</v>
      </c>
      <c r="G2549" t="s">
        <v>5166</v>
      </c>
      <c r="H2549" t="s">
        <v>1077</v>
      </c>
      <c r="I2549" t="s">
        <v>1078</v>
      </c>
      <c r="J2549" t="s">
        <v>307</v>
      </c>
      <c r="K2549" t="s">
        <v>32</v>
      </c>
      <c r="L2549">
        <v>2035</v>
      </c>
      <c r="M2549" t="s">
        <v>13</v>
      </c>
      <c r="N2549" t="s">
        <v>14</v>
      </c>
      <c r="O2549">
        <v>2.6320000000000001</v>
      </c>
      <c r="P2549">
        <v>5356.12</v>
      </c>
      <c r="Q2549">
        <v>31.347000000000001</v>
      </c>
      <c r="R2549" s="7">
        <v>2.631999</v>
      </c>
      <c r="S2549" s="1">
        <v>5356.1198830000003</v>
      </c>
      <c r="T2549" t="s">
        <v>315</v>
      </c>
      <c r="U2549" s="7">
        <v>31.347000000000001</v>
      </c>
      <c r="V2549" s="1">
        <v>167898.29</v>
      </c>
      <c r="W2549">
        <v>2026</v>
      </c>
    </row>
    <row r="2550" spans="1:23" x14ac:dyDescent="0.3">
      <c r="A2550">
        <v>72036534</v>
      </c>
      <c r="B2550" s="2">
        <v>46073</v>
      </c>
      <c r="C2550" t="s">
        <v>2547</v>
      </c>
      <c r="D2550" t="s">
        <v>9</v>
      </c>
      <c r="E2550" t="s">
        <v>10</v>
      </c>
      <c r="F2550" t="s">
        <v>5165</v>
      </c>
      <c r="G2550" t="s">
        <v>5166</v>
      </c>
      <c r="H2550" t="s">
        <v>5169</v>
      </c>
      <c r="I2550" t="s">
        <v>5170</v>
      </c>
      <c r="J2550" t="s">
        <v>307</v>
      </c>
      <c r="K2550" t="s">
        <v>32</v>
      </c>
      <c r="L2550">
        <v>1021</v>
      </c>
      <c r="M2550" t="s">
        <v>13</v>
      </c>
      <c r="N2550" t="s">
        <v>14</v>
      </c>
      <c r="O2550">
        <v>2.6320000000000001</v>
      </c>
      <c r="P2550">
        <v>2687.27</v>
      </c>
      <c r="Q2550">
        <v>31.347000000000001</v>
      </c>
      <c r="R2550" s="7">
        <v>2.631999</v>
      </c>
      <c r="S2550" s="1">
        <v>2687.269914</v>
      </c>
      <c r="T2550" t="s">
        <v>315</v>
      </c>
      <c r="U2550" s="7">
        <v>31.347000000000001</v>
      </c>
      <c r="V2550" s="1">
        <v>84237.85</v>
      </c>
      <c r="W2550">
        <v>2026</v>
      </c>
    </row>
    <row r="2551" spans="1:23" x14ac:dyDescent="0.3">
      <c r="A2551">
        <v>72036534</v>
      </c>
      <c r="B2551" s="2">
        <v>46073</v>
      </c>
      <c r="C2551" t="s">
        <v>2547</v>
      </c>
      <c r="D2551" t="s">
        <v>9</v>
      </c>
      <c r="E2551" t="s">
        <v>10</v>
      </c>
      <c r="F2551" t="s">
        <v>5165</v>
      </c>
      <c r="G2551" t="s">
        <v>5166</v>
      </c>
      <c r="H2551" t="s">
        <v>1079</v>
      </c>
      <c r="I2551" t="s">
        <v>1080</v>
      </c>
      <c r="J2551" t="s">
        <v>307</v>
      </c>
      <c r="K2551" t="s">
        <v>32</v>
      </c>
      <c r="L2551">
        <v>1011</v>
      </c>
      <c r="M2551" t="s">
        <v>13</v>
      </c>
      <c r="N2551" t="s">
        <v>14</v>
      </c>
      <c r="O2551">
        <v>2.6320000000000001</v>
      </c>
      <c r="P2551">
        <v>2660.9520000000002</v>
      </c>
      <c r="Q2551">
        <v>31.347000000000001</v>
      </c>
      <c r="R2551" s="7">
        <v>2.631999</v>
      </c>
      <c r="S2551" s="1">
        <v>2660.9519249999998</v>
      </c>
      <c r="T2551" t="s">
        <v>315</v>
      </c>
      <c r="U2551" s="7">
        <v>31.347000000000001</v>
      </c>
      <c r="V2551" s="1">
        <v>83412.86</v>
      </c>
      <c r="W2551">
        <v>2026</v>
      </c>
    </row>
    <row r="2552" spans="1:23" x14ac:dyDescent="0.3">
      <c r="A2552">
        <v>72036535</v>
      </c>
      <c r="B2552" s="2">
        <v>46073</v>
      </c>
      <c r="C2552" t="s">
        <v>2547</v>
      </c>
      <c r="D2552" t="s">
        <v>9</v>
      </c>
      <c r="E2552" t="s">
        <v>10</v>
      </c>
      <c r="F2552" t="s">
        <v>5165</v>
      </c>
      <c r="G2552" t="s">
        <v>5166</v>
      </c>
      <c r="H2552" t="s">
        <v>5171</v>
      </c>
      <c r="I2552" t="s">
        <v>5172</v>
      </c>
      <c r="J2552" t="s">
        <v>307</v>
      </c>
      <c r="K2552" t="s">
        <v>32</v>
      </c>
      <c r="L2552">
        <v>1004</v>
      </c>
      <c r="M2552" t="s">
        <v>13</v>
      </c>
      <c r="N2552" t="s">
        <v>14</v>
      </c>
      <c r="O2552">
        <v>2.6320000000000001</v>
      </c>
      <c r="P2552">
        <v>2642.5279999999998</v>
      </c>
      <c r="Q2552">
        <v>31.347000000000001</v>
      </c>
      <c r="R2552" s="7">
        <v>2.631999</v>
      </c>
      <c r="S2552" s="1">
        <v>2642.5281519999999</v>
      </c>
      <c r="T2552" t="s">
        <v>315</v>
      </c>
      <c r="U2552" s="7">
        <v>31.347000000000001</v>
      </c>
      <c r="V2552" s="1">
        <v>82835.33</v>
      </c>
      <c r="W2552">
        <v>2026</v>
      </c>
    </row>
    <row r="2553" spans="1:23" x14ac:dyDescent="0.3">
      <c r="A2553">
        <v>72036534</v>
      </c>
      <c r="B2553" s="2">
        <v>46073</v>
      </c>
      <c r="C2553" t="s">
        <v>2547</v>
      </c>
      <c r="D2553" t="s">
        <v>9</v>
      </c>
      <c r="E2553" t="s">
        <v>10</v>
      </c>
      <c r="F2553" t="s">
        <v>5165</v>
      </c>
      <c r="G2553" t="s">
        <v>5166</v>
      </c>
      <c r="H2553" t="s">
        <v>837</v>
      </c>
      <c r="I2553" t="s">
        <v>943</v>
      </c>
      <c r="J2553" t="s">
        <v>836</v>
      </c>
      <c r="K2553" t="s">
        <v>32</v>
      </c>
      <c r="L2553">
        <v>1542</v>
      </c>
      <c r="M2553" t="s">
        <v>13</v>
      </c>
      <c r="N2553" t="s">
        <v>14</v>
      </c>
      <c r="O2553">
        <v>3.0116000000000001</v>
      </c>
      <c r="P2553">
        <v>4643.8869999999997</v>
      </c>
      <c r="Q2553">
        <v>31.347000000000001</v>
      </c>
      <c r="R2553" s="7">
        <v>3.0116000000000001</v>
      </c>
      <c r="S2553" s="1">
        <v>4643.8871339999996</v>
      </c>
      <c r="T2553" t="s">
        <v>315</v>
      </c>
      <c r="U2553" s="7">
        <v>31.347000000000001</v>
      </c>
      <c r="V2553" s="1">
        <v>145571.93</v>
      </c>
      <c r="W2553">
        <v>2026</v>
      </c>
    </row>
    <row r="2554" spans="1:23" x14ac:dyDescent="0.3">
      <c r="A2554">
        <v>72036534</v>
      </c>
      <c r="B2554" s="2">
        <v>46073</v>
      </c>
      <c r="C2554" t="s">
        <v>2547</v>
      </c>
      <c r="D2554" t="s">
        <v>9</v>
      </c>
      <c r="E2554" t="s">
        <v>10</v>
      </c>
      <c r="F2554" t="s">
        <v>5165</v>
      </c>
      <c r="G2554" t="s">
        <v>5166</v>
      </c>
      <c r="H2554" t="s">
        <v>1070</v>
      </c>
      <c r="I2554" t="s">
        <v>1071</v>
      </c>
      <c r="J2554" t="s">
        <v>307</v>
      </c>
      <c r="K2554" t="s">
        <v>32</v>
      </c>
      <c r="L2554">
        <v>1521</v>
      </c>
      <c r="M2554" t="s">
        <v>13</v>
      </c>
      <c r="N2554" t="s">
        <v>14</v>
      </c>
      <c r="O2554">
        <v>2.6320000000000001</v>
      </c>
      <c r="P2554">
        <v>4003.27</v>
      </c>
      <c r="Q2554">
        <v>31.347000000000001</v>
      </c>
      <c r="R2554" s="7">
        <v>2.631999</v>
      </c>
      <c r="S2554" s="1">
        <v>4003.2698500000001</v>
      </c>
      <c r="T2554" t="s">
        <v>315</v>
      </c>
      <c r="U2554" s="7">
        <v>31.347000000000001</v>
      </c>
      <c r="V2554" s="1">
        <v>125490.5</v>
      </c>
      <c r="W2554">
        <v>2026</v>
      </c>
    </row>
    <row r="2555" spans="1:23" x14ac:dyDescent="0.3">
      <c r="A2555">
        <v>72036535</v>
      </c>
      <c r="B2555" s="2">
        <v>46073</v>
      </c>
      <c r="C2555" t="s">
        <v>2547</v>
      </c>
      <c r="D2555" t="s">
        <v>9</v>
      </c>
      <c r="E2555" t="s">
        <v>10</v>
      </c>
      <c r="F2555" t="s">
        <v>5165</v>
      </c>
      <c r="G2555" t="s">
        <v>5166</v>
      </c>
      <c r="H2555" t="s">
        <v>1072</v>
      </c>
      <c r="I2555" t="s">
        <v>1073</v>
      </c>
      <c r="J2555" t="s">
        <v>307</v>
      </c>
      <c r="K2555" t="s">
        <v>32</v>
      </c>
      <c r="L2555">
        <v>2544</v>
      </c>
      <c r="M2555" t="s">
        <v>13</v>
      </c>
      <c r="N2555" t="s">
        <v>14</v>
      </c>
      <c r="O2555">
        <v>2.6320000000000001</v>
      </c>
      <c r="P2555">
        <v>6695.808</v>
      </c>
      <c r="Q2555">
        <v>31.347000000000001</v>
      </c>
      <c r="R2555" s="7">
        <v>2.631999</v>
      </c>
      <c r="S2555" s="1">
        <v>6695.8078919999998</v>
      </c>
      <c r="T2555" t="s">
        <v>315</v>
      </c>
      <c r="U2555" s="7">
        <v>31.347000000000001</v>
      </c>
      <c r="V2555" s="1">
        <v>209893.49</v>
      </c>
      <c r="W2555">
        <v>2026</v>
      </c>
    </row>
    <row r="2556" spans="1:23" x14ac:dyDescent="0.3">
      <c r="A2556">
        <v>72037121</v>
      </c>
      <c r="B2556" s="2">
        <v>46073</v>
      </c>
      <c r="C2556" t="s">
        <v>2606</v>
      </c>
      <c r="D2556" t="s">
        <v>9</v>
      </c>
      <c r="E2556" t="s">
        <v>10</v>
      </c>
      <c r="F2556" t="s">
        <v>3916</v>
      </c>
      <c r="G2556" t="s">
        <v>3917</v>
      </c>
      <c r="H2556" t="s">
        <v>1428</v>
      </c>
      <c r="I2556" t="s">
        <v>1429</v>
      </c>
      <c r="J2556" t="s">
        <v>30</v>
      </c>
      <c r="K2556" t="s">
        <v>12</v>
      </c>
      <c r="L2556">
        <v>2025</v>
      </c>
      <c r="M2556" t="s">
        <v>13</v>
      </c>
      <c r="N2556" t="s">
        <v>14</v>
      </c>
      <c r="O2556">
        <v>3.8273999999999999</v>
      </c>
      <c r="P2556">
        <v>7750.4849999999997</v>
      </c>
      <c r="Q2556">
        <v>31.347000000000001</v>
      </c>
      <c r="R2556" s="7">
        <v>3.8273999999999999</v>
      </c>
      <c r="S2556" s="1">
        <v>7750.4848940000002</v>
      </c>
      <c r="T2556" t="s">
        <v>315</v>
      </c>
      <c r="U2556" s="7">
        <v>31.347000000000001</v>
      </c>
      <c r="V2556" s="1">
        <v>242954.45</v>
      </c>
      <c r="W2556">
        <v>2026</v>
      </c>
    </row>
    <row r="2557" spans="1:23" x14ac:dyDescent="0.3">
      <c r="A2557">
        <v>72037121</v>
      </c>
      <c r="B2557" s="2">
        <v>46073</v>
      </c>
      <c r="C2557" t="s">
        <v>2606</v>
      </c>
      <c r="D2557" t="s">
        <v>9</v>
      </c>
      <c r="E2557" t="s">
        <v>10</v>
      </c>
      <c r="F2557" t="s">
        <v>3916</v>
      </c>
      <c r="G2557" t="s">
        <v>3917</v>
      </c>
      <c r="H2557" t="s">
        <v>2266</v>
      </c>
      <c r="I2557" t="s">
        <v>2267</v>
      </c>
      <c r="J2557" t="s">
        <v>30</v>
      </c>
      <c r="K2557" t="s">
        <v>12</v>
      </c>
      <c r="L2557">
        <v>1001</v>
      </c>
      <c r="M2557" t="s">
        <v>13</v>
      </c>
      <c r="N2557" t="s">
        <v>14</v>
      </c>
      <c r="O2557">
        <v>3.8273999999999999</v>
      </c>
      <c r="P2557">
        <v>3831.2269999999999</v>
      </c>
      <c r="Q2557">
        <v>31.347000000000001</v>
      </c>
      <c r="R2557" s="7">
        <v>3.8273999999999999</v>
      </c>
      <c r="S2557" s="1">
        <v>3831.2269110000002</v>
      </c>
      <c r="T2557" t="s">
        <v>315</v>
      </c>
      <c r="U2557" s="7">
        <v>31.347000000000001</v>
      </c>
      <c r="V2557" s="1">
        <v>120097.47</v>
      </c>
      <c r="W2557">
        <v>2026</v>
      </c>
    </row>
    <row r="2558" spans="1:23" x14ac:dyDescent="0.3">
      <c r="A2558">
        <v>72037121</v>
      </c>
      <c r="B2558" s="2">
        <v>46073</v>
      </c>
      <c r="C2558" t="s">
        <v>2606</v>
      </c>
      <c r="D2558" t="s">
        <v>9</v>
      </c>
      <c r="E2558" t="s">
        <v>10</v>
      </c>
      <c r="F2558" t="s">
        <v>3916</v>
      </c>
      <c r="G2558" t="s">
        <v>3917</v>
      </c>
      <c r="H2558" t="s">
        <v>5203</v>
      </c>
      <c r="I2558" t="s">
        <v>5204</v>
      </c>
      <c r="J2558" t="s">
        <v>30</v>
      </c>
      <c r="K2558" t="s">
        <v>12</v>
      </c>
      <c r="L2558">
        <v>2075</v>
      </c>
      <c r="M2558" t="s">
        <v>13</v>
      </c>
      <c r="N2558" t="s">
        <v>14</v>
      </c>
      <c r="O2558">
        <v>3.8273999999999999</v>
      </c>
      <c r="P2558">
        <v>7941.8549999999996</v>
      </c>
      <c r="Q2558">
        <v>31.347000000000001</v>
      </c>
      <c r="R2558" s="7">
        <v>3.8273999999999999</v>
      </c>
      <c r="S2558" s="1">
        <v>7941.8550409999998</v>
      </c>
      <c r="T2558" t="s">
        <v>315</v>
      </c>
      <c r="U2558" s="7">
        <v>31.347000000000001</v>
      </c>
      <c r="V2558" s="1">
        <v>248953.33</v>
      </c>
      <c r="W2558">
        <v>2026</v>
      </c>
    </row>
    <row r="2559" spans="1:23" x14ac:dyDescent="0.3">
      <c r="A2559">
        <v>72037121</v>
      </c>
      <c r="B2559" s="2">
        <v>46073</v>
      </c>
      <c r="C2559" t="s">
        <v>2606</v>
      </c>
      <c r="D2559" t="s">
        <v>9</v>
      </c>
      <c r="E2559" t="s">
        <v>10</v>
      </c>
      <c r="F2559" t="s">
        <v>3916</v>
      </c>
      <c r="G2559" t="s">
        <v>3917</v>
      </c>
      <c r="H2559" t="s">
        <v>1856</v>
      </c>
      <c r="I2559" t="s">
        <v>1857</v>
      </c>
      <c r="J2559" t="s">
        <v>30</v>
      </c>
      <c r="K2559" t="s">
        <v>12</v>
      </c>
      <c r="L2559">
        <v>1025</v>
      </c>
      <c r="M2559" t="s">
        <v>13</v>
      </c>
      <c r="N2559" t="s">
        <v>14</v>
      </c>
      <c r="O2559">
        <v>3.8273999999999999</v>
      </c>
      <c r="P2559">
        <v>3923.085</v>
      </c>
      <c r="Q2559">
        <v>31.347000000000001</v>
      </c>
      <c r="R2559" s="7">
        <v>3.8273999999999999</v>
      </c>
      <c r="S2559" s="1">
        <v>3923.0851429999998</v>
      </c>
      <c r="T2559" t="s">
        <v>315</v>
      </c>
      <c r="U2559" s="7">
        <v>31.347000000000001</v>
      </c>
      <c r="V2559" s="1">
        <v>122976.95</v>
      </c>
      <c r="W2559">
        <v>2026</v>
      </c>
    </row>
    <row r="2560" spans="1:23" x14ac:dyDescent="0.3">
      <c r="A2560">
        <v>72037295</v>
      </c>
      <c r="B2560" s="2">
        <v>46073</v>
      </c>
      <c r="C2560" t="s">
        <v>3291</v>
      </c>
      <c r="D2560" t="s">
        <v>9</v>
      </c>
      <c r="E2560" t="s">
        <v>10</v>
      </c>
      <c r="F2560" t="s">
        <v>3891</v>
      </c>
      <c r="G2560" t="s">
        <v>3892</v>
      </c>
      <c r="H2560" t="s">
        <v>5201</v>
      </c>
      <c r="I2560" t="s">
        <v>5202</v>
      </c>
      <c r="J2560" t="s">
        <v>30</v>
      </c>
      <c r="K2560" t="s">
        <v>12</v>
      </c>
      <c r="L2560">
        <v>1034</v>
      </c>
      <c r="M2560" t="s">
        <v>13</v>
      </c>
      <c r="N2560" t="s">
        <v>14</v>
      </c>
      <c r="O2560">
        <v>4.0655999999999999</v>
      </c>
      <c r="P2560">
        <v>4203.83</v>
      </c>
      <c r="Q2560">
        <v>31.347000000000001</v>
      </c>
      <c r="R2560" s="7">
        <v>4.0655989999999997</v>
      </c>
      <c r="S2560" s="1">
        <v>4203.8300310000004</v>
      </c>
      <c r="T2560" t="s">
        <v>315</v>
      </c>
      <c r="U2560" s="7">
        <v>31.347000000000001</v>
      </c>
      <c r="V2560" s="1">
        <v>131777.46</v>
      </c>
      <c r="W2560">
        <v>2026</v>
      </c>
    </row>
    <row r="2561" spans="1:23" x14ac:dyDescent="0.3">
      <c r="A2561">
        <v>72037295</v>
      </c>
      <c r="B2561" s="2">
        <v>46073</v>
      </c>
      <c r="C2561" t="s">
        <v>3291</v>
      </c>
      <c r="D2561" t="s">
        <v>9</v>
      </c>
      <c r="E2561" t="s">
        <v>10</v>
      </c>
      <c r="F2561" t="s">
        <v>3891</v>
      </c>
      <c r="G2561" t="s">
        <v>3892</v>
      </c>
      <c r="H2561" t="s">
        <v>1428</v>
      </c>
      <c r="I2561" t="s">
        <v>1429</v>
      </c>
      <c r="J2561" t="s">
        <v>30</v>
      </c>
      <c r="K2561" t="s">
        <v>12</v>
      </c>
      <c r="L2561">
        <v>2022</v>
      </c>
      <c r="M2561" t="s">
        <v>13</v>
      </c>
      <c r="N2561" t="s">
        <v>14</v>
      </c>
      <c r="O2561">
        <v>4.0655999999999999</v>
      </c>
      <c r="P2561">
        <v>8220.643</v>
      </c>
      <c r="Q2561">
        <v>31.347000000000001</v>
      </c>
      <c r="R2561" s="7">
        <v>4.0655989999999997</v>
      </c>
      <c r="S2561" s="1">
        <v>8220.6431229999998</v>
      </c>
      <c r="T2561" t="s">
        <v>315</v>
      </c>
      <c r="U2561" s="7">
        <v>31.347000000000001</v>
      </c>
      <c r="V2561" s="1">
        <v>257692.5</v>
      </c>
      <c r="W2561">
        <v>2026</v>
      </c>
    </row>
    <row r="2562" spans="1:23" x14ac:dyDescent="0.3">
      <c r="A2562">
        <v>72036502</v>
      </c>
      <c r="B2562" s="2">
        <v>46073</v>
      </c>
      <c r="C2562" t="s">
        <v>2548</v>
      </c>
      <c r="D2562" t="s">
        <v>68</v>
      </c>
      <c r="E2562" t="s">
        <v>69</v>
      </c>
      <c r="F2562" t="s">
        <v>4532</v>
      </c>
      <c r="G2562" t="s">
        <v>4533</v>
      </c>
      <c r="H2562" t="s">
        <v>2268</v>
      </c>
      <c r="I2562" t="s">
        <v>2269</v>
      </c>
      <c r="J2562" t="s">
        <v>1550</v>
      </c>
      <c r="K2562" t="s">
        <v>32</v>
      </c>
      <c r="L2562">
        <v>884</v>
      </c>
      <c r="M2562" t="s">
        <v>13</v>
      </c>
      <c r="N2562" t="s">
        <v>14</v>
      </c>
      <c r="O2562">
        <v>2.3639899999999998</v>
      </c>
      <c r="P2562">
        <v>2089.77</v>
      </c>
      <c r="Q2562">
        <v>31.347000000000001</v>
      </c>
      <c r="R2562" s="7">
        <v>2.3639890000000001</v>
      </c>
      <c r="S2562" s="1">
        <v>2089.7699929999999</v>
      </c>
      <c r="T2562" t="s">
        <v>315</v>
      </c>
      <c r="U2562" s="7">
        <v>31.347000000000001</v>
      </c>
      <c r="V2562" s="1">
        <v>65508.02</v>
      </c>
      <c r="W2562">
        <v>2026</v>
      </c>
    </row>
    <row r="2563" spans="1:23" x14ac:dyDescent="0.3">
      <c r="A2563">
        <v>72036502</v>
      </c>
      <c r="B2563" s="2">
        <v>46073</v>
      </c>
      <c r="C2563" t="s">
        <v>2548</v>
      </c>
      <c r="D2563" t="s">
        <v>68</v>
      </c>
      <c r="E2563" t="s">
        <v>69</v>
      </c>
      <c r="F2563" t="s">
        <v>4532</v>
      </c>
      <c r="G2563" t="s">
        <v>4533</v>
      </c>
      <c r="H2563" t="s">
        <v>2006</v>
      </c>
      <c r="I2563" t="s">
        <v>2007</v>
      </c>
      <c r="J2563" t="s">
        <v>1550</v>
      </c>
      <c r="K2563" t="s">
        <v>32</v>
      </c>
      <c r="L2563">
        <v>500</v>
      </c>
      <c r="M2563" t="s">
        <v>13</v>
      </c>
      <c r="N2563" t="s">
        <v>14</v>
      </c>
      <c r="O2563">
        <v>2.3639999999999999</v>
      </c>
      <c r="P2563">
        <v>1182</v>
      </c>
      <c r="Q2563">
        <v>31.347000000000001</v>
      </c>
      <c r="R2563" s="7">
        <v>2.3639999999999999</v>
      </c>
      <c r="S2563" s="1">
        <v>1181.9998720000001</v>
      </c>
      <c r="T2563" t="s">
        <v>315</v>
      </c>
      <c r="U2563" s="7">
        <v>31.347000000000001</v>
      </c>
      <c r="V2563" s="1">
        <v>37052.15</v>
      </c>
      <c r="W2563">
        <v>2026</v>
      </c>
    </row>
    <row r="2564" spans="1:23" x14ac:dyDescent="0.3">
      <c r="A2564">
        <v>72036502</v>
      </c>
      <c r="B2564" s="2">
        <v>46073</v>
      </c>
      <c r="C2564" t="s">
        <v>2548</v>
      </c>
      <c r="D2564" t="s">
        <v>68</v>
      </c>
      <c r="E2564" t="s">
        <v>69</v>
      </c>
      <c r="F2564" t="s">
        <v>4532</v>
      </c>
      <c r="G2564" t="s">
        <v>4533</v>
      </c>
      <c r="H2564" t="s">
        <v>5121</v>
      </c>
      <c r="I2564" t="s">
        <v>5122</v>
      </c>
      <c r="J2564" t="s">
        <v>1550</v>
      </c>
      <c r="K2564" t="s">
        <v>32</v>
      </c>
      <c r="L2564">
        <v>1020</v>
      </c>
      <c r="M2564" t="s">
        <v>13</v>
      </c>
      <c r="N2564" t="s">
        <v>14</v>
      </c>
      <c r="O2564">
        <v>2.3639999999999999</v>
      </c>
      <c r="P2564">
        <v>2411.2809999999999</v>
      </c>
      <c r="Q2564">
        <v>31.347000000000001</v>
      </c>
      <c r="R2564" s="7">
        <v>2.3639999999999999</v>
      </c>
      <c r="S2564" s="1">
        <v>2411.2811430000002</v>
      </c>
      <c r="T2564" t="s">
        <v>315</v>
      </c>
      <c r="U2564" s="7">
        <v>31.347000000000001</v>
      </c>
      <c r="V2564" s="1">
        <v>75586.429999999993</v>
      </c>
      <c r="W2564">
        <v>2026</v>
      </c>
    </row>
    <row r="2565" spans="1:23" x14ac:dyDescent="0.3">
      <c r="A2565">
        <v>72036502</v>
      </c>
      <c r="B2565" s="2">
        <v>46073</v>
      </c>
      <c r="C2565" t="s">
        <v>2548</v>
      </c>
      <c r="D2565" t="s">
        <v>68</v>
      </c>
      <c r="E2565" t="s">
        <v>69</v>
      </c>
      <c r="F2565" t="s">
        <v>4532</v>
      </c>
      <c r="G2565" t="s">
        <v>4533</v>
      </c>
      <c r="H2565" t="s">
        <v>5113</v>
      </c>
      <c r="I2565" t="s">
        <v>5114</v>
      </c>
      <c r="J2565" t="s">
        <v>1550</v>
      </c>
      <c r="K2565" t="s">
        <v>32</v>
      </c>
      <c r="L2565">
        <v>2038</v>
      </c>
      <c r="M2565" t="s">
        <v>13</v>
      </c>
      <c r="N2565" t="s">
        <v>14</v>
      </c>
      <c r="O2565">
        <v>2.3639999999999999</v>
      </c>
      <c r="P2565">
        <v>4817.8320000000003</v>
      </c>
      <c r="Q2565">
        <v>31.347000000000001</v>
      </c>
      <c r="R2565" s="7">
        <v>2.3639999999999999</v>
      </c>
      <c r="S2565" s="1">
        <v>4817.8320089999997</v>
      </c>
      <c r="T2565" t="s">
        <v>315</v>
      </c>
      <c r="U2565" s="7">
        <v>31.347000000000001</v>
      </c>
      <c r="V2565" s="1">
        <v>151024.57999999999</v>
      </c>
      <c r="W2565">
        <v>2026</v>
      </c>
    </row>
    <row r="2566" spans="1:23" x14ac:dyDescent="0.3">
      <c r="A2566">
        <v>72036503</v>
      </c>
      <c r="B2566" s="2">
        <v>46073</v>
      </c>
      <c r="C2566" t="s">
        <v>2548</v>
      </c>
      <c r="D2566" t="s">
        <v>68</v>
      </c>
      <c r="E2566" t="s">
        <v>69</v>
      </c>
      <c r="F2566" t="s">
        <v>4532</v>
      </c>
      <c r="G2566" t="s">
        <v>4533</v>
      </c>
      <c r="H2566" t="s">
        <v>2140</v>
      </c>
      <c r="I2566" t="s">
        <v>2141</v>
      </c>
      <c r="J2566" t="s">
        <v>1550</v>
      </c>
      <c r="K2566" t="s">
        <v>32</v>
      </c>
      <c r="L2566">
        <v>3102</v>
      </c>
      <c r="M2566" t="s">
        <v>13</v>
      </c>
      <c r="N2566" t="s">
        <v>14</v>
      </c>
      <c r="O2566">
        <v>2.3218000000000001</v>
      </c>
      <c r="P2566">
        <v>7202.2240000000002</v>
      </c>
      <c r="Q2566">
        <v>31.347000000000001</v>
      </c>
      <c r="R2566" s="7">
        <v>2.3217989999999999</v>
      </c>
      <c r="S2566" s="1">
        <v>7202.2241359999998</v>
      </c>
      <c r="T2566" t="s">
        <v>315</v>
      </c>
      <c r="U2566" s="7">
        <v>31.347000000000001</v>
      </c>
      <c r="V2566" s="1">
        <v>225768.12</v>
      </c>
      <c r="W2566">
        <v>2026</v>
      </c>
    </row>
    <row r="2567" spans="1:23" x14ac:dyDescent="0.3">
      <c r="A2567">
        <v>72037514</v>
      </c>
      <c r="B2567" s="2">
        <v>46073</v>
      </c>
      <c r="C2567" t="s">
        <v>3271</v>
      </c>
      <c r="D2567" t="s">
        <v>68</v>
      </c>
      <c r="E2567" t="s">
        <v>69</v>
      </c>
      <c r="F2567" t="s">
        <v>4532</v>
      </c>
      <c r="G2567" t="s">
        <v>4533</v>
      </c>
      <c r="H2567" t="s">
        <v>2006</v>
      </c>
      <c r="I2567" t="s">
        <v>2007</v>
      </c>
      <c r="J2567" t="s">
        <v>1550</v>
      </c>
      <c r="K2567" t="s">
        <v>32</v>
      </c>
      <c r="L2567">
        <v>1026</v>
      </c>
      <c r="M2567" t="s">
        <v>13</v>
      </c>
      <c r="N2567" t="s">
        <v>14</v>
      </c>
      <c r="O2567">
        <v>2.5728</v>
      </c>
      <c r="P2567">
        <v>2639.6930000000002</v>
      </c>
      <c r="Q2567">
        <v>31.347000000000001</v>
      </c>
      <c r="R2567" s="7">
        <v>2.5727989999999998</v>
      </c>
      <c r="S2567" s="1">
        <v>2639.6931119999999</v>
      </c>
      <c r="T2567" t="s">
        <v>315</v>
      </c>
      <c r="U2567" s="7">
        <v>31.347000000000001</v>
      </c>
      <c r="V2567" s="1">
        <v>82746.460000000006</v>
      </c>
      <c r="W2567">
        <v>2026</v>
      </c>
    </row>
    <row r="2568" spans="1:23" x14ac:dyDescent="0.3">
      <c r="A2568">
        <v>72036502</v>
      </c>
      <c r="B2568" s="2">
        <v>46073</v>
      </c>
      <c r="C2568" t="s">
        <v>2548</v>
      </c>
      <c r="D2568" t="s">
        <v>68</v>
      </c>
      <c r="E2568" t="s">
        <v>69</v>
      </c>
      <c r="F2568" t="s">
        <v>4532</v>
      </c>
      <c r="G2568" t="s">
        <v>4533</v>
      </c>
      <c r="H2568" t="s">
        <v>5111</v>
      </c>
      <c r="I2568" t="s">
        <v>5112</v>
      </c>
      <c r="J2568" t="s">
        <v>1550</v>
      </c>
      <c r="K2568" t="s">
        <v>32</v>
      </c>
      <c r="L2568">
        <v>2710</v>
      </c>
      <c r="M2568" t="s">
        <v>13</v>
      </c>
      <c r="N2568" t="s">
        <v>14</v>
      </c>
      <c r="O2568">
        <v>2.3639999999999999</v>
      </c>
      <c r="P2568">
        <v>6406.44</v>
      </c>
      <c r="Q2568">
        <v>31.347000000000001</v>
      </c>
      <c r="R2568" s="7">
        <v>2.3639999999999999</v>
      </c>
      <c r="S2568" s="1">
        <v>6406.4398499999998</v>
      </c>
      <c r="T2568" t="s">
        <v>315</v>
      </c>
      <c r="U2568" s="7">
        <v>31.347000000000001</v>
      </c>
      <c r="V2568" s="1">
        <v>200822.67</v>
      </c>
      <c r="W2568">
        <v>2026</v>
      </c>
    </row>
    <row r="2569" spans="1:23" x14ac:dyDescent="0.3">
      <c r="A2569">
        <v>72036502</v>
      </c>
      <c r="B2569" s="2">
        <v>46073</v>
      </c>
      <c r="C2569" t="s">
        <v>2548</v>
      </c>
      <c r="D2569" t="s">
        <v>68</v>
      </c>
      <c r="E2569" t="s">
        <v>69</v>
      </c>
      <c r="F2569" t="s">
        <v>5163</v>
      </c>
      <c r="G2569" t="s">
        <v>5164</v>
      </c>
      <c r="H2569" t="s">
        <v>5103</v>
      </c>
      <c r="I2569" t="s">
        <v>5104</v>
      </c>
      <c r="J2569" t="s">
        <v>1550</v>
      </c>
      <c r="K2569" t="s">
        <v>32</v>
      </c>
      <c r="L2569">
        <v>2146</v>
      </c>
      <c r="M2569" t="s">
        <v>13</v>
      </c>
      <c r="N2569" t="s">
        <v>14</v>
      </c>
      <c r="O2569">
        <v>2.3639999999999999</v>
      </c>
      <c r="P2569">
        <v>5073.1440000000002</v>
      </c>
      <c r="Q2569">
        <v>31.347000000000001</v>
      </c>
      <c r="R2569" s="7">
        <v>2.3639999999999999</v>
      </c>
      <c r="S2569" s="1">
        <v>5073.1438410000001</v>
      </c>
      <c r="T2569" t="s">
        <v>315</v>
      </c>
      <c r="U2569" s="7">
        <v>31.347000000000001</v>
      </c>
      <c r="V2569" s="1">
        <v>159027.84</v>
      </c>
      <c r="W2569">
        <v>2026</v>
      </c>
    </row>
    <row r="2570" spans="1:23" x14ac:dyDescent="0.3">
      <c r="A2570">
        <v>72036502</v>
      </c>
      <c r="B2570" s="2">
        <v>46073</v>
      </c>
      <c r="C2570" t="s">
        <v>2548</v>
      </c>
      <c r="D2570" t="s">
        <v>68</v>
      </c>
      <c r="E2570" t="s">
        <v>69</v>
      </c>
      <c r="F2570" t="s">
        <v>5163</v>
      </c>
      <c r="G2570" t="s">
        <v>5164</v>
      </c>
      <c r="H2570" t="s">
        <v>5115</v>
      </c>
      <c r="I2570" t="s">
        <v>5116</v>
      </c>
      <c r="J2570" t="s">
        <v>1550</v>
      </c>
      <c r="K2570" t="s">
        <v>32</v>
      </c>
      <c r="L2570">
        <v>5075</v>
      </c>
      <c r="M2570" t="s">
        <v>13</v>
      </c>
      <c r="N2570" t="s">
        <v>14</v>
      </c>
      <c r="O2570">
        <v>2.3639999999999999</v>
      </c>
      <c r="P2570">
        <v>11997.3</v>
      </c>
      <c r="Q2570">
        <v>31.347000000000001</v>
      </c>
      <c r="R2570" s="7">
        <v>2.3639999999999999</v>
      </c>
      <c r="S2570" s="1">
        <v>11997.299901</v>
      </c>
      <c r="T2570" t="s">
        <v>315</v>
      </c>
      <c r="U2570" s="7">
        <v>31.347000000000001</v>
      </c>
      <c r="V2570" s="1">
        <v>376079.35999999999</v>
      </c>
      <c r="W2570">
        <v>2026</v>
      </c>
    </row>
    <row r="2571" spans="1:23" x14ac:dyDescent="0.3">
      <c r="A2571">
        <v>72036502</v>
      </c>
      <c r="B2571" s="2">
        <v>46073</v>
      </c>
      <c r="C2571" t="s">
        <v>2548</v>
      </c>
      <c r="D2571" t="s">
        <v>68</v>
      </c>
      <c r="E2571" t="s">
        <v>69</v>
      </c>
      <c r="F2571" t="s">
        <v>5163</v>
      </c>
      <c r="G2571" t="s">
        <v>5164</v>
      </c>
      <c r="H2571" t="s">
        <v>5147</v>
      </c>
      <c r="I2571" t="s">
        <v>5148</v>
      </c>
      <c r="J2571" t="s">
        <v>1550</v>
      </c>
      <c r="K2571" t="s">
        <v>32</v>
      </c>
      <c r="L2571">
        <v>1017</v>
      </c>
      <c r="M2571" t="s">
        <v>13</v>
      </c>
      <c r="N2571" t="s">
        <v>14</v>
      </c>
      <c r="O2571">
        <v>2.3639999999999999</v>
      </c>
      <c r="P2571">
        <v>2404.1880000000001</v>
      </c>
      <c r="Q2571">
        <v>31.347000000000001</v>
      </c>
      <c r="R2571" s="7">
        <v>2.3639999999999999</v>
      </c>
      <c r="S2571" s="1">
        <v>2404.1879600000002</v>
      </c>
      <c r="T2571" t="s">
        <v>315</v>
      </c>
      <c r="U2571" s="7">
        <v>31.347000000000001</v>
      </c>
      <c r="V2571" s="1">
        <v>75364.08</v>
      </c>
      <c r="W2571">
        <v>2026</v>
      </c>
    </row>
    <row r="2572" spans="1:23" x14ac:dyDescent="0.3">
      <c r="A2572">
        <v>72036502</v>
      </c>
      <c r="B2572" s="2">
        <v>46073</v>
      </c>
      <c r="C2572" t="s">
        <v>2548</v>
      </c>
      <c r="D2572" t="s">
        <v>68</v>
      </c>
      <c r="E2572" t="s">
        <v>69</v>
      </c>
      <c r="F2572" t="s">
        <v>5163</v>
      </c>
      <c r="G2572" t="s">
        <v>5164</v>
      </c>
      <c r="H2572" t="s">
        <v>5105</v>
      </c>
      <c r="I2572" t="s">
        <v>5106</v>
      </c>
      <c r="J2572" t="s">
        <v>1550</v>
      </c>
      <c r="K2572" t="s">
        <v>32</v>
      </c>
      <c r="L2572">
        <v>5916</v>
      </c>
      <c r="M2572" t="s">
        <v>13</v>
      </c>
      <c r="N2572" t="s">
        <v>14</v>
      </c>
      <c r="O2572">
        <v>2.3639999999999999</v>
      </c>
      <c r="P2572">
        <v>13985.423000000001</v>
      </c>
      <c r="Q2572">
        <v>31.347000000000001</v>
      </c>
      <c r="R2572" s="7">
        <v>2.3639999999999999</v>
      </c>
      <c r="S2572" s="1">
        <v>13985.422847</v>
      </c>
      <c r="T2572" t="s">
        <v>315</v>
      </c>
      <c r="U2572" s="7">
        <v>31.347000000000001</v>
      </c>
      <c r="V2572" s="1">
        <v>438401.05</v>
      </c>
      <c r="W2572">
        <v>2026</v>
      </c>
    </row>
    <row r="2573" spans="1:23" x14ac:dyDescent="0.3">
      <c r="A2573">
        <v>72036502</v>
      </c>
      <c r="B2573" s="2">
        <v>46073</v>
      </c>
      <c r="C2573" t="s">
        <v>2548</v>
      </c>
      <c r="D2573" t="s">
        <v>68</v>
      </c>
      <c r="E2573" t="s">
        <v>69</v>
      </c>
      <c r="F2573" t="s">
        <v>5163</v>
      </c>
      <c r="G2573" t="s">
        <v>5164</v>
      </c>
      <c r="H2573" t="s">
        <v>2268</v>
      </c>
      <c r="I2573" t="s">
        <v>2269</v>
      </c>
      <c r="J2573" t="s">
        <v>1550</v>
      </c>
      <c r="K2573" t="s">
        <v>32</v>
      </c>
      <c r="L2573">
        <v>2655</v>
      </c>
      <c r="M2573" t="s">
        <v>13</v>
      </c>
      <c r="N2573" t="s">
        <v>14</v>
      </c>
      <c r="O2573">
        <v>2.3639999999999999</v>
      </c>
      <c r="P2573">
        <v>6276.42</v>
      </c>
      <c r="Q2573">
        <v>31.347000000000001</v>
      </c>
      <c r="R2573" s="7">
        <v>2.3639999999999999</v>
      </c>
      <c r="S2573" s="1">
        <v>6276.4200719999999</v>
      </c>
      <c r="T2573" t="s">
        <v>315</v>
      </c>
      <c r="U2573" s="7">
        <v>31.347000000000001</v>
      </c>
      <c r="V2573" s="1">
        <v>196746.94</v>
      </c>
      <c r="W2573">
        <v>2026</v>
      </c>
    </row>
    <row r="2574" spans="1:23" x14ac:dyDescent="0.3">
      <c r="A2574">
        <v>72036503</v>
      </c>
      <c r="B2574" s="2">
        <v>46073</v>
      </c>
      <c r="C2574" t="s">
        <v>2548</v>
      </c>
      <c r="D2574" t="s">
        <v>68</v>
      </c>
      <c r="E2574" t="s">
        <v>69</v>
      </c>
      <c r="F2574" t="s">
        <v>5163</v>
      </c>
      <c r="G2574" t="s">
        <v>5164</v>
      </c>
      <c r="H2574" t="s">
        <v>2140</v>
      </c>
      <c r="I2574" t="s">
        <v>2141</v>
      </c>
      <c r="J2574" t="s">
        <v>1550</v>
      </c>
      <c r="K2574" t="s">
        <v>32</v>
      </c>
      <c r="L2574">
        <v>4637</v>
      </c>
      <c r="M2574" t="s">
        <v>13</v>
      </c>
      <c r="N2574" t="s">
        <v>14</v>
      </c>
      <c r="O2574">
        <v>2.3218000000000001</v>
      </c>
      <c r="P2574">
        <v>10766.187</v>
      </c>
      <c r="Q2574">
        <v>31.347000000000001</v>
      </c>
      <c r="R2574" s="7">
        <v>2.3217989999999999</v>
      </c>
      <c r="S2574" s="1">
        <v>10766.186874999999</v>
      </c>
      <c r="T2574" t="s">
        <v>315</v>
      </c>
      <c r="U2574" s="7">
        <v>31.347000000000001</v>
      </c>
      <c r="V2574" s="1">
        <v>337487.66</v>
      </c>
      <c r="W2574">
        <v>2026</v>
      </c>
    </row>
    <row r="2575" spans="1:23" x14ac:dyDescent="0.3">
      <c r="A2575">
        <v>72036503</v>
      </c>
      <c r="B2575" s="2">
        <v>46073</v>
      </c>
      <c r="C2575" t="s">
        <v>2548</v>
      </c>
      <c r="D2575" t="s">
        <v>68</v>
      </c>
      <c r="E2575" t="s">
        <v>69</v>
      </c>
      <c r="F2575" t="s">
        <v>5163</v>
      </c>
      <c r="G2575" t="s">
        <v>5164</v>
      </c>
      <c r="H2575" t="s">
        <v>2012</v>
      </c>
      <c r="I2575" t="s">
        <v>2013</v>
      </c>
      <c r="J2575" t="s">
        <v>1550</v>
      </c>
      <c r="K2575" t="s">
        <v>32</v>
      </c>
      <c r="L2575">
        <v>4538</v>
      </c>
      <c r="M2575" t="s">
        <v>13</v>
      </c>
      <c r="N2575" t="s">
        <v>14</v>
      </c>
      <c r="O2575">
        <v>2.3218000000000001</v>
      </c>
      <c r="P2575">
        <v>10536.328</v>
      </c>
      <c r="Q2575">
        <v>31.347000000000001</v>
      </c>
      <c r="R2575" s="7">
        <v>2.3217989999999999</v>
      </c>
      <c r="S2575" s="1">
        <v>10536.327878</v>
      </c>
      <c r="T2575" t="s">
        <v>315</v>
      </c>
      <c r="U2575" s="7">
        <v>31.347000000000001</v>
      </c>
      <c r="V2575" s="1">
        <v>330282.27</v>
      </c>
      <c r="W2575">
        <v>2026</v>
      </c>
    </row>
    <row r="2576" spans="1:23" x14ac:dyDescent="0.3">
      <c r="A2576">
        <v>72036502</v>
      </c>
      <c r="B2576" s="2">
        <v>46073</v>
      </c>
      <c r="C2576" t="s">
        <v>2548</v>
      </c>
      <c r="D2576" t="s">
        <v>68</v>
      </c>
      <c r="E2576" t="s">
        <v>69</v>
      </c>
      <c r="F2576" t="s">
        <v>5163</v>
      </c>
      <c r="G2576" t="s">
        <v>5164</v>
      </c>
      <c r="H2576" t="s">
        <v>5109</v>
      </c>
      <c r="I2576" t="s">
        <v>5110</v>
      </c>
      <c r="J2576" t="s">
        <v>1550</v>
      </c>
      <c r="K2576" t="s">
        <v>32</v>
      </c>
      <c r="L2576">
        <v>1685</v>
      </c>
      <c r="M2576" t="s">
        <v>13</v>
      </c>
      <c r="N2576" t="s">
        <v>14</v>
      </c>
      <c r="O2576">
        <v>2.3639999999999999</v>
      </c>
      <c r="P2576">
        <v>3983.34</v>
      </c>
      <c r="Q2576">
        <v>31.347000000000001</v>
      </c>
      <c r="R2576" s="7">
        <v>2.3639999999999999</v>
      </c>
      <c r="S2576" s="1">
        <v>3983.3400320000001</v>
      </c>
      <c r="T2576" t="s">
        <v>315</v>
      </c>
      <c r="U2576" s="7">
        <v>31.347000000000001</v>
      </c>
      <c r="V2576" s="1">
        <v>124865.76</v>
      </c>
      <c r="W2576">
        <v>2026</v>
      </c>
    </row>
    <row r="2577" spans="1:23" x14ac:dyDescent="0.3">
      <c r="A2577">
        <v>72036768</v>
      </c>
      <c r="B2577" s="2">
        <v>46073</v>
      </c>
      <c r="C2577" t="s">
        <v>2838</v>
      </c>
      <c r="D2577" t="s">
        <v>68</v>
      </c>
      <c r="E2577" t="s">
        <v>69</v>
      </c>
      <c r="F2577" t="s">
        <v>4532</v>
      </c>
      <c r="G2577" t="s">
        <v>4533</v>
      </c>
      <c r="H2577" t="s">
        <v>5099</v>
      </c>
      <c r="I2577" t="s">
        <v>5100</v>
      </c>
      <c r="J2577" t="s">
        <v>5096</v>
      </c>
      <c r="K2577" t="s">
        <v>32</v>
      </c>
      <c r="L2577">
        <v>1100</v>
      </c>
      <c r="M2577" t="s">
        <v>13</v>
      </c>
      <c r="N2577" t="s">
        <v>14</v>
      </c>
      <c r="O2577">
        <v>18.814699999999998</v>
      </c>
      <c r="P2577">
        <v>20696.169999999998</v>
      </c>
      <c r="Q2577">
        <v>31.347000000000001</v>
      </c>
      <c r="R2577" s="7">
        <v>18.814699000000001</v>
      </c>
      <c r="S2577" s="1">
        <v>20696.169967999998</v>
      </c>
      <c r="T2577" t="s">
        <v>315</v>
      </c>
      <c r="U2577" s="7">
        <v>31.347000000000001</v>
      </c>
      <c r="V2577" s="1">
        <v>648762.84</v>
      </c>
      <c r="W2577">
        <v>2026</v>
      </c>
    </row>
    <row r="2578" spans="1:23" x14ac:dyDescent="0.3">
      <c r="A2578">
        <v>72036768</v>
      </c>
      <c r="B2578" s="2">
        <v>46073</v>
      </c>
      <c r="C2578" t="s">
        <v>2838</v>
      </c>
      <c r="D2578" t="s">
        <v>68</v>
      </c>
      <c r="E2578" t="s">
        <v>69</v>
      </c>
      <c r="F2578" t="s">
        <v>4532</v>
      </c>
      <c r="G2578" t="s">
        <v>4533</v>
      </c>
      <c r="H2578" t="s">
        <v>5101</v>
      </c>
      <c r="I2578" t="s">
        <v>5102</v>
      </c>
      <c r="J2578" t="s">
        <v>5096</v>
      </c>
      <c r="K2578" t="s">
        <v>32</v>
      </c>
      <c r="L2578">
        <v>1100</v>
      </c>
      <c r="M2578" t="s">
        <v>13</v>
      </c>
      <c r="N2578" t="s">
        <v>14</v>
      </c>
      <c r="O2578">
        <v>18.814699999999998</v>
      </c>
      <c r="P2578">
        <v>20696.169999999998</v>
      </c>
      <c r="Q2578">
        <v>31.347000000000001</v>
      </c>
      <c r="R2578" s="7">
        <v>18.814699000000001</v>
      </c>
      <c r="S2578" s="1">
        <v>20696.169967999998</v>
      </c>
      <c r="T2578" t="s">
        <v>315</v>
      </c>
      <c r="U2578" s="7">
        <v>31.347000000000001</v>
      </c>
      <c r="V2578" s="1">
        <v>648762.84</v>
      </c>
      <c r="W2578">
        <v>2026</v>
      </c>
    </row>
    <row r="2579" spans="1:23" x14ac:dyDescent="0.3">
      <c r="A2579">
        <v>72037256</v>
      </c>
      <c r="B2579" s="2">
        <v>46073</v>
      </c>
      <c r="C2579" t="s">
        <v>3339</v>
      </c>
      <c r="D2579" t="s">
        <v>68</v>
      </c>
      <c r="E2579" t="s">
        <v>69</v>
      </c>
      <c r="F2579" t="s">
        <v>4532</v>
      </c>
      <c r="G2579" t="s">
        <v>4533</v>
      </c>
      <c r="H2579" t="s">
        <v>5097</v>
      </c>
      <c r="I2579" t="s">
        <v>5098</v>
      </c>
      <c r="J2579" t="s">
        <v>5096</v>
      </c>
      <c r="K2579" t="s">
        <v>32</v>
      </c>
      <c r="L2579">
        <v>965</v>
      </c>
      <c r="M2579" t="s">
        <v>13</v>
      </c>
      <c r="N2579" t="s">
        <v>14</v>
      </c>
      <c r="O2579">
        <v>20.740600000000001</v>
      </c>
      <c r="P2579">
        <v>20014.68</v>
      </c>
      <c r="Q2579">
        <v>31.347000000000001</v>
      </c>
      <c r="R2579" s="7">
        <v>20.740600000000001</v>
      </c>
      <c r="S2579" s="1">
        <v>20014.679873000001</v>
      </c>
      <c r="T2579" t="s">
        <v>315</v>
      </c>
      <c r="U2579" s="7">
        <v>31.347000000000001</v>
      </c>
      <c r="V2579" s="1">
        <v>627400.17000000004</v>
      </c>
      <c r="W2579">
        <v>2026</v>
      </c>
    </row>
    <row r="2580" spans="1:23" x14ac:dyDescent="0.3">
      <c r="A2580">
        <v>72037256</v>
      </c>
      <c r="B2580" s="2">
        <v>46073</v>
      </c>
      <c r="C2580" t="s">
        <v>3339</v>
      </c>
      <c r="D2580" t="s">
        <v>68</v>
      </c>
      <c r="E2580" t="s">
        <v>69</v>
      </c>
      <c r="F2580" t="s">
        <v>4532</v>
      </c>
      <c r="G2580" t="s">
        <v>4533</v>
      </c>
      <c r="H2580" t="s">
        <v>5094</v>
      </c>
      <c r="I2580" t="s">
        <v>5095</v>
      </c>
      <c r="J2580" t="s">
        <v>5096</v>
      </c>
      <c r="K2580" t="s">
        <v>32</v>
      </c>
      <c r="L2580">
        <v>976</v>
      </c>
      <c r="M2580" t="s">
        <v>13</v>
      </c>
      <c r="N2580" t="s">
        <v>14</v>
      </c>
      <c r="O2580">
        <v>20.740600000000001</v>
      </c>
      <c r="P2580">
        <v>20242.830000000002</v>
      </c>
      <c r="Q2580">
        <v>31.347000000000001</v>
      </c>
      <c r="R2580" s="7">
        <v>20.740600000000001</v>
      </c>
      <c r="S2580" s="1">
        <v>20242.829935000002</v>
      </c>
      <c r="T2580" t="s">
        <v>315</v>
      </c>
      <c r="U2580" s="7">
        <v>31.347000000000001</v>
      </c>
      <c r="V2580" s="1">
        <v>634551.99</v>
      </c>
      <c r="W2580">
        <v>2026</v>
      </c>
    </row>
    <row r="2581" spans="1:23" x14ac:dyDescent="0.3">
      <c r="A2581">
        <v>72036501</v>
      </c>
      <c r="B2581" s="2">
        <v>46073</v>
      </c>
      <c r="C2581" t="s">
        <v>2548</v>
      </c>
      <c r="D2581" t="s">
        <v>68</v>
      </c>
      <c r="E2581" t="s">
        <v>69</v>
      </c>
      <c r="F2581" t="s">
        <v>4532</v>
      </c>
      <c r="G2581" t="s">
        <v>4533</v>
      </c>
      <c r="H2581" t="s">
        <v>5086</v>
      </c>
      <c r="I2581" t="s">
        <v>5087</v>
      </c>
      <c r="J2581" t="s">
        <v>2341</v>
      </c>
      <c r="K2581" t="s">
        <v>32</v>
      </c>
      <c r="L2581">
        <v>980</v>
      </c>
      <c r="M2581" t="s">
        <v>13</v>
      </c>
      <c r="N2581" t="s">
        <v>14</v>
      </c>
      <c r="O2581">
        <v>1.4451000000000001</v>
      </c>
      <c r="P2581">
        <v>1416.2</v>
      </c>
      <c r="Q2581">
        <v>31.347000000000001</v>
      </c>
      <c r="R2581" s="7">
        <v>1.4451000000000001</v>
      </c>
      <c r="S2581" s="1">
        <v>1416.199955</v>
      </c>
      <c r="T2581" t="s">
        <v>315</v>
      </c>
      <c r="U2581" s="7">
        <v>31.347000000000001</v>
      </c>
      <c r="V2581" s="1">
        <v>44393.62</v>
      </c>
      <c r="W2581">
        <v>2026</v>
      </c>
    </row>
    <row r="2582" spans="1:23" x14ac:dyDescent="0.3">
      <c r="A2582">
        <v>72035817</v>
      </c>
      <c r="B2582" s="2">
        <v>46073</v>
      </c>
      <c r="C2582" t="s">
        <v>2545</v>
      </c>
      <c r="D2582" t="s">
        <v>68</v>
      </c>
      <c r="E2582" t="s">
        <v>69</v>
      </c>
      <c r="F2582" t="s">
        <v>4532</v>
      </c>
      <c r="G2582" t="s">
        <v>4533</v>
      </c>
      <c r="H2582" t="s">
        <v>4534</v>
      </c>
      <c r="I2582" t="s">
        <v>4535</v>
      </c>
      <c r="J2582" t="s">
        <v>268</v>
      </c>
      <c r="K2582" t="s">
        <v>32</v>
      </c>
      <c r="L2582">
        <v>1550</v>
      </c>
      <c r="M2582" t="s">
        <v>49</v>
      </c>
      <c r="N2582" t="s">
        <v>14</v>
      </c>
      <c r="O2582">
        <v>5.9215</v>
      </c>
      <c r="P2582">
        <v>9178.33</v>
      </c>
      <c r="Q2582">
        <v>31.347000000000001</v>
      </c>
      <c r="R2582" s="7">
        <v>5.9214989999999998</v>
      </c>
      <c r="S2582" s="1">
        <v>9178.3299829999996</v>
      </c>
      <c r="T2582" t="s">
        <v>315</v>
      </c>
      <c r="U2582" s="7">
        <v>31.347000000000001</v>
      </c>
      <c r="V2582" s="1">
        <v>287713.11</v>
      </c>
      <c r="W2582">
        <v>2026</v>
      </c>
    </row>
    <row r="2583" spans="1:23" x14ac:dyDescent="0.3">
      <c r="A2583">
        <v>72035817</v>
      </c>
      <c r="B2583" s="2">
        <v>46073</v>
      </c>
      <c r="C2583" t="s">
        <v>2545</v>
      </c>
      <c r="D2583" t="s">
        <v>68</v>
      </c>
      <c r="E2583" t="s">
        <v>69</v>
      </c>
      <c r="F2583" t="s">
        <v>4532</v>
      </c>
      <c r="G2583" t="s">
        <v>4533</v>
      </c>
      <c r="H2583" t="s">
        <v>4791</v>
      </c>
      <c r="I2583" t="s">
        <v>4792</v>
      </c>
      <c r="J2583" t="s">
        <v>67</v>
      </c>
      <c r="K2583" t="s">
        <v>32</v>
      </c>
      <c r="L2583">
        <v>1550</v>
      </c>
      <c r="M2583" t="s">
        <v>49</v>
      </c>
      <c r="N2583" t="s">
        <v>14</v>
      </c>
      <c r="O2583">
        <v>5.1970999999999998</v>
      </c>
      <c r="P2583">
        <v>8055.51</v>
      </c>
      <c r="Q2583">
        <v>31.347000000000001</v>
      </c>
      <c r="R2583" s="7">
        <v>5.1970989999999997</v>
      </c>
      <c r="S2583" s="1">
        <v>8055.5099369999998</v>
      </c>
      <c r="T2583" t="s">
        <v>315</v>
      </c>
      <c r="U2583" s="7">
        <v>31.347000000000001</v>
      </c>
      <c r="V2583" s="1">
        <v>252516.07</v>
      </c>
      <c r="W2583">
        <v>2026</v>
      </c>
    </row>
    <row r="2584" spans="1:23" x14ac:dyDescent="0.3">
      <c r="A2584">
        <v>72037400</v>
      </c>
      <c r="B2584" s="2">
        <v>46073</v>
      </c>
      <c r="C2584" t="s">
        <v>3256</v>
      </c>
      <c r="D2584" t="s">
        <v>203</v>
      </c>
      <c r="E2584" t="s">
        <v>204</v>
      </c>
      <c r="F2584" t="s">
        <v>4722</v>
      </c>
      <c r="G2584" t="s">
        <v>4723</v>
      </c>
      <c r="H2584" t="s">
        <v>206</v>
      </c>
      <c r="I2584" t="s">
        <v>207</v>
      </c>
      <c r="J2584" t="s">
        <v>205</v>
      </c>
      <c r="K2584" t="s">
        <v>178</v>
      </c>
      <c r="L2584">
        <v>1400</v>
      </c>
      <c r="M2584" t="s">
        <v>49</v>
      </c>
      <c r="N2584" t="s">
        <v>21</v>
      </c>
      <c r="O2584">
        <v>10.24</v>
      </c>
      <c r="P2584">
        <v>14336</v>
      </c>
      <c r="Q2584">
        <v>1</v>
      </c>
      <c r="R2584" s="7">
        <v>0.32666600000000001</v>
      </c>
      <c r="S2584" s="1">
        <v>457.33244000000002</v>
      </c>
      <c r="T2584" t="s">
        <v>315</v>
      </c>
      <c r="U2584" s="7">
        <v>31.347000000000001</v>
      </c>
      <c r="V2584" s="1">
        <v>14336</v>
      </c>
      <c r="W2584">
        <v>2026</v>
      </c>
    </row>
    <row r="2585" spans="1:23" x14ac:dyDescent="0.3">
      <c r="A2585">
        <v>72036702</v>
      </c>
      <c r="B2585" s="2">
        <v>46073</v>
      </c>
      <c r="C2585" t="s">
        <v>2543</v>
      </c>
      <c r="D2585" t="s">
        <v>203</v>
      </c>
      <c r="E2585" t="s">
        <v>204</v>
      </c>
      <c r="F2585" t="s">
        <v>4720</v>
      </c>
      <c r="G2585" t="s">
        <v>4721</v>
      </c>
      <c r="H2585" t="s">
        <v>206</v>
      </c>
      <c r="I2585" t="s">
        <v>207</v>
      </c>
      <c r="J2585" t="s">
        <v>205</v>
      </c>
      <c r="K2585" t="s">
        <v>178</v>
      </c>
      <c r="L2585">
        <v>1400</v>
      </c>
      <c r="M2585" t="s">
        <v>49</v>
      </c>
      <c r="N2585" t="s">
        <v>21</v>
      </c>
      <c r="O2585">
        <v>10.24</v>
      </c>
      <c r="P2585">
        <v>14336</v>
      </c>
      <c r="Q2585">
        <v>1</v>
      </c>
      <c r="R2585" s="7">
        <v>0.32666600000000001</v>
      </c>
      <c r="S2585" s="1">
        <v>457.33244000000002</v>
      </c>
      <c r="T2585" t="s">
        <v>315</v>
      </c>
      <c r="U2585" s="7">
        <v>31.347000000000001</v>
      </c>
      <c r="V2585" s="1">
        <v>14336</v>
      </c>
      <c r="W2585">
        <v>2026</v>
      </c>
    </row>
    <row r="2586" spans="1:23" x14ac:dyDescent="0.3">
      <c r="A2586">
        <v>72038063</v>
      </c>
      <c r="B2586" s="2">
        <v>46073</v>
      </c>
      <c r="C2586" t="s">
        <v>4641</v>
      </c>
      <c r="D2586" t="s">
        <v>257</v>
      </c>
      <c r="E2586" t="s">
        <v>258</v>
      </c>
      <c r="F2586" t="s">
        <v>4718</v>
      </c>
      <c r="G2586" t="s">
        <v>4719</v>
      </c>
      <c r="H2586" t="s">
        <v>812</v>
      </c>
      <c r="I2586" t="s">
        <v>2382</v>
      </c>
      <c r="J2586" t="s">
        <v>1238</v>
      </c>
      <c r="K2586" t="s">
        <v>33</v>
      </c>
      <c r="L2586">
        <v>6</v>
      </c>
      <c r="M2586" t="s">
        <v>49</v>
      </c>
      <c r="N2586" t="s">
        <v>21</v>
      </c>
      <c r="O2586">
        <v>3423.92</v>
      </c>
      <c r="P2586">
        <v>20543.52</v>
      </c>
      <c r="Q2586">
        <v>1</v>
      </c>
      <c r="R2586" s="7">
        <v>109.226401</v>
      </c>
      <c r="S2586" s="1">
        <v>655.35840700000006</v>
      </c>
      <c r="T2586" t="s">
        <v>315</v>
      </c>
      <c r="U2586" s="7">
        <v>31.347000000000001</v>
      </c>
      <c r="V2586" s="1">
        <v>20543.52</v>
      </c>
      <c r="W2586">
        <v>2026</v>
      </c>
    </row>
    <row r="2587" spans="1:23" x14ac:dyDescent="0.3">
      <c r="A2587">
        <v>72038063</v>
      </c>
      <c r="B2587" s="2">
        <v>46073</v>
      </c>
      <c r="C2587" t="s">
        <v>4641</v>
      </c>
      <c r="D2587" t="s">
        <v>257</v>
      </c>
      <c r="E2587" t="s">
        <v>258</v>
      </c>
      <c r="F2587" t="s">
        <v>4718</v>
      </c>
      <c r="G2587" t="s">
        <v>4719</v>
      </c>
      <c r="H2587" t="s">
        <v>811</v>
      </c>
      <c r="I2587" t="s">
        <v>2390</v>
      </c>
      <c r="J2587" t="s">
        <v>1238</v>
      </c>
      <c r="K2587" t="s">
        <v>33</v>
      </c>
      <c r="L2587">
        <v>7</v>
      </c>
      <c r="M2587" t="s">
        <v>49</v>
      </c>
      <c r="N2587" t="s">
        <v>21</v>
      </c>
      <c r="O2587">
        <v>4402.18</v>
      </c>
      <c r="P2587">
        <v>30815.26</v>
      </c>
      <c r="Q2587">
        <v>1</v>
      </c>
      <c r="R2587" s="7">
        <v>140.433853</v>
      </c>
      <c r="S2587" s="1">
        <v>983.03697299999999</v>
      </c>
      <c r="T2587" t="s">
        <v>315</v>
      </c>
      <c r="U2587" s="7">
        <v>31.347000000000001</v>
      </c>
      <c r="V2587" s="1">
        <v>30815.26</v>
      </c>
      <c r="W2587">
        <v>2026</v>
      </c>
    </row>
    <row r="2588" spans="1:23" x14ac:dyDescent="0.3">
      <c r="A2588">
        <v>72038352</v>
      </c>
      <c r="B2588" s="2">
        <v>46073</v>
      </c>
      <c r="C2588" t="s">
        <v>4724</v>
      </c>
      <c r="D2588" t="s">
        <v>4725</v>
      </c>
      <c r="E2588" t="s">
        <v>4726</v>
      </c>
      <c r="F2588" t="s">
        <v>4727</v>
      </c>
      <c r="G2588" t="s">
        <v>4728</v>
      </c>
      <c r="H2588" t="s">
        <v>4729</v>
      </c>
      <c r="I2588" t="s">
        <v>4730</v>
      </c>
      <c r="J2588" t="s">
        <v>95</v>
      </c>
      <c r="K2588" t="s">
        <v>12</v>
      </c>
      <c r="L2588">
        <v>500</v>
      </c>
      <c r="M2588" t="s">
        <v>49</v>
      </c>
      <c r="N2588" t="s">
        <v>21</v>
      </c>
      <c r="O2588">
        <v>12.5</v>
      </c>
      <c r="P2588">
        <v>6250</v>
      </c>
      <c r="Q2588">
        <v>1</v>
      </c>
      <c r="R2588" s="7">
        <v>0.39876200000000001</v>
      </c>
      <c r="S2588" s="1">
        <v>199.38112100000001</v>
      </c>
      <c r="T2588" t="s">
        <v>315</v>
      </c>
      <c r="U2588" s="7">
        <v>31.347000000000001</v>
      </c>
      <c r="V2588" s="1">
        <v>6250</v>
      </c>
      <c r="W2588">
        <v>2026</v>
      </c>
    </row>
    <row r="2589" spans="1:23" x14ac:dyDescent="0.3">
      <c r="A2589">
        <v>72038365</v>
      </c>
      <c r="B2589" s="2">
        <v>46073</v>
      </c>
      <c r="C2589" t="s">
        <v>4767</v>
      </c>
      <c r="D2589" t="s">
        <v>77</v>
      </c>
      <c r="E2589" t="s">
        <v>78</v>
      </c>
      <c r="F2589" t="s">
        <v>5338</v>
      </c>
      <c r="G2589" t="s">
        <v>5339</v>
      </c>
      <c r="H2589" t="s">
        <v>683</v>
      </c>
      <c r="I2589" t="s">
        <v>684</v>
      </c>
      <c r="J2589" t="s">
        <v>79</v>
      </c>
      <c r="K2589" t="s">
        <v>32</v>
      </c>
      <c r="L2589">
        <v>400</v>
      </c>
      <c r="M2589" t="s">
        <v>13</v>
      </c>
      <c r="N2589" t="s">
        <v>21</v>
      </c>
      <c r="O2589">
        <v>69</v>
      </c>
      <c r="P2589">
        <v>27600</v>
      </c>
      <c r="Q2589">
        <v>1</v>
      </c>
      <c r="R2589" s="7">
        <v>2.2011669999999999</v>
      </c>
      <c r="S2589" s="1">
        <v>880.46703000000002</v>
      </c>
      <c r="T2589" t="s">
        <v>315</v>
      </c>
      <c r="U2589" s="7">
        <v>31.347000000000001</v>
      </c>
      <c r="V2589" s="1">
        <v>27600</v>
      </c>
      <c r="W2589">
        <v>2026</v>
      </c>
    </row>
    <row r="2590" spans="1:23" x14ac:dyDescent="0.3">
      <c r="A2590">
        <v>72038365</v>
      </c>
      <c r="B2590" s="2">
        <v>46073</v>
      </c>
      <c r="C2590" t="s">
        <v>4767</v>
      </c>
      <c r="D2590" t="s">
        <v>77</v>
      </c>
      <c r="E2590" t="s">
        <v>78</v>
      </c>
      <c r="F2590" t="s">
        <v>5338</v>
      </c>
      <c r="G2590" t="s">
        <v>5339</v>
      </c>
      <c r="H2590" t="s">
        <v>681</v>
      </c>
      <c r="I2590" t="s">
        <v>682</v>
      </c>
      <c r="J2590" t="s">
        <v>79</v>
      </c>
      <c r="K2590" t="s">
        <v>32</v>
      </c>
      <c r="L2590">
        <v>600</v>
      </c>
      <c r="M2590" t="s">
        <v>13</v>
      </c>
      <c r="N2590" t="s">
        <v>21</v>
      </c>
      <c r="O2590">
        <v>69</v>
      </c>
      <c r="P2590">
        <v>41400</v>
      </c>
      <c r="Q2590">
        <v>1</v>
      </c>
      <c r="R2590" s="7">
        <v>2.2011669999999999</v>
      </c>
      <c r="S2590" s="1">
        <v>1320.7005449999999</v>
      </c>
      <c r="T2590" t="s">
        <v>315</v>
      </c>
      <c r="U2590" s="7">
        <v>31.347000000000001</v>
      </c>
      <c r="V2590" s="1">
        <v>41400</v>
      </c>
      <c r="W2590">
        <v>2026</v>
      </c>
    </row>
    <row r="2591" spans="1:23" x14ac:dyDescent="0.3">
      <c r="A2591">
        <v>72038365</v>
      </c>
      <c r="B2591" s="2">
        <v>46073</v>
      </c>
      <c r="C2591" t="s">
        <v>4767</v>
      </c>
      <c r="D2591" t="s">
        <v>77</v>
      </c>
      <c r="E2591" t="s">
        <v>78</v>
      </c>
      <c r="F2591" t="s">
        <v>5338</v>
      </c>
      <c r="G2591" t="s">
        <v>5339</v>
      </c>
      <c r="H2591" t="s">
        <v>650</v>
      </c>
      <c r="I2591" t="s">
        <v>651</v>
      </c>
      <c r="J2591" t="s">
        <v>79</v>
      </c>
      <c r="K2591" t="s">
        <v>32</v>
      </c>
      <c r="L2591">
        <v>100</v>
      </c>
      <c r="M2591" t="s">
        <v>13</v>
      </c>
      <c r="N2591" t="s">
        <v>21</v>
      </c>
      <c r="O2591">
        <v>69</v>
      </c>
      <c r="P2591">
        <v>6900</v>
      </c>
      <c r="Q2591">
        <v>1</v>
      </c>
      <c r="R2591" s="7">
        <v>2.2011669999999999</v>
      </c>
      <c r="S2591" s="1">
        <v>220.11675700000001</v>
      </c>
      <c r="T2591" t="s">
        <v>315</v>
      </c>
      <c r="U2591" s="7">
        <v>31.347000000000001</v>
      </c>
      <c r="V2591" s="1">
        <v>6900</v>
      </c>
      <c r="W2591">
        <v>2026</v>
      </c>
    </row>
    <row r="2592" spans="1:23" x14ac:dyDescent="0.3">
      <c r="A2592">
        <v>72038072</v>
      </c>
      <c r="B2592" s="2">
        <v>46073</v>
      </c>
      <c r="C2592" t="s">
        <v>5340</v>
      </c>
      <c r="D2592" t="s">
        <v>5341</v>
      </c>
      <c r="E2592" t="s">
        <v>5342</v>
      </c>
      <c r="F2592" t="s">
        <v>5343</v>
      </c>
      <c r="G2592" t="s">
        <v>5344</v>
      </c>
      <c r="H2592" t="s">
        <v>5345</v>
      </c>
      <c r="I2592" t="s">
        <v>5346</v>
      </c>
      <c r="J2592" t="s">
        <v>5347</v>
      </c>
      <c r="K2592" t="s">
        <v>66</v>
      </c>
      <c r="L2592">
        <v>5000</v>
      </c>
      <c r="M2592" t="s">
        <v>13</v>
      </c>
      <c r="N2592" t="s">
        <v>21</v>
      </c>
      <c r="O2592">
        <v>62</v>
      </c>
      <c r="P2592">
        <v>310000</v>
      </c>
      <c r="Q2592">
        <v>1</v>
      </c>
      <c r="R2592" s="7">
        <v>1.97786</v>
      </c>
      <c r="S2592" s="1">
        <v>9889.3036009999996</v>
      </c>
      <c r="T2592" t="s">
        <v>315</v>
      </c>
      <c r="U2592" s="7">
        <v>31.347000000000001</v>
      </c>
      <c r="V2592" s="1">
        <v>310000</v>
      </c>
      <c r="W2592">
        <v>2026</v>
      </c>
    </row>
    <row r="2593" spans="1:23" x14ac:dyDescent="0.3">
      <c r="A2593">
        <v>72038357</v>
      </c>
      <c r="B2593" s="2">
        <v>46073</v>
      </c>
      <c r="C2593" t="s">
        <v>4756</v>
      </c>
      <c r="D2593" t="s">
        <v>285</v>
      </c>
      <c r="E2593" t="s">
        <v>286</v>
      </c>
      <c r="F2593" t="s">
        <v>5348</v>
      </c>
      <c r="G2593" t="s">
        <v>5349</v>
      </c>
      <c r="H2593" t="s">
        <v>287</v>
      </c>
      <c r="I2593" t="s">
        <v>288</v>
      </c>
      <c r="J2593" t="s">
        <v>289</v>
      </c>
      <c r="K2593" t="s">
        <v>178</v>
      </c>
      <c r="L2593">
        <v>80</v>
      </c>
      <c r="M2593" t="s">
        <v>13</v>
      </c>
      <c r="N2593" t="s">
        <v>21</v>
      </c>
      <c r="O2593">
        <v>83</v>
      </c>
      <c r="P2593">
        <v>6640</v>
      </c>
      <c r="Q2593">
        <v>1</v>
      </c>
      <c r="R2593" s="7">
        <v>2.6477810000000002</v>
      </c>
      <c r="S2593" s="1">
        <v>211.82250199999999</v>
      </c>
      <c r="T2593" t="s">
        <v>315</v>
      </c>
      <c r="U2593" s="7">
        <v>31.347000000000001</v>
      </c>
      <c r="V2593" s="1">
        <v>6640</v>
      </c>
      <c r="W2593">
        <v>2026</v>
      </c>
    </row>
    <row r="2594" spans="1:23" x14ac:dyDescent="0.3">
      <c r="A2594">
        <v>72038069</v>
      </c>
      <c r="B2594" s="2">
        <v>46073</v>
      </c>
      <c r="C2594" t="s">
        <v>4641</v>
      </c>
      <c r="D2594" t="s">
        <v>91</v>
      </c>
      <c r="E2594" t="s">
        <v>92</v>
      </c>
      <c r="F2594" t="s">
        <v>5585</v>
      </c>
      <c r="G2594" t="s">
        <v>5586</v>
      </c>
      <c r="H2594" t="s">
        <v>1383</v>
      </c>
      <c r="I2594" t="s">
        <v>1384</v>
      </c>
      <c r="J2594" t="s">
        <v>112</v>
      </c>
      <c r="K2594" t="s">
        <v>12</v>
      </c>
      <c r="L2594">
        <v>900</v>
      </c>
      <c r="M2594" t="s">
        <v>109</v>
      </c>
      <c r="N2594" t="s">
        <v>21</v>
      </c>
      <c r="O2594">
        <v>154.16667000000001</v>
      </c>
      <c r="P2594">
        <v>138750</v>
      </c>
      <c r="Q2594">
        <v>1</v>
      </c>
      <c r="R2594" s="7">
        <v>4.9180669999999997</v>
      </c>
      <c r="S2594" s="1">
        <v>4426.260886</v>
      </c>
      <c r="T2594" t="s">
        <v>315</v>
      </c>
      <c r="U2594" s="7">
        <v>31.347000000000001</v>
      </c>
      <c r="V2594" s="1">
        <v>138750</v>
      </c>
      <c r="W2594">
        <v>2026</v>
      </c>
    </row>
    <row r="2595" spans="1:23" x14ac:dyDescent="0.3">
      <c r="A2595">
        <v>72038369</v>
      </c>
      <c r="B2595" s="2">
        <v>46073</v>
      </c>
      <c r="C2595" t="s">
        <v>4742</v>
      </c>
      <c r="D2595" t="s">
        <v>222</v>
      </c>
      <c r="E2595" t="s">
        <v>223</v>
      </c>
      <c r="F2595" t="s">
        <v>5583</v>
      </c>
      <c r="G2595" t="s">
        <v>5584</v>
      </c>
      <c r="H2595" t="s">
        <v>224</v>
      </c>
      <c r="I2595" t="s">
        <v>225</v>
      </c>
      <c r="J2595" t="s">
        <v>98</v>
      </c>
      <c r="K2595" t="s">
        <v>12</v>
      </c>
      <c r="L2595">
        <v>4000</v>
      </c>
      <c r="M2595" t="s">
        <v>99</v>
      </c>
      <c r="N2595" t="s">
        <v>21</v>
      </c>
      <c r="O2595">
        <v>28</v>
      </c>
      <c r="P2595">
        <v>112000</v>
      </c>
      <c r="Q2595">
        <v>1</v>
      </c>
      <c r="R2595" s="7">
        <v>0.89322699999999999</v>
      </c>
      <c r="S2595" s="1">
        <v>3572.9096880000002</v>
      </c>
      <c r="T2595" t="s">
        <v>315</v>
      </c>
      <c r="U2595" s="7">
        <v>31.347000000000001</v>
      </c>
      <c r="V2595" s="1">
        <v>112000</v>
      </c>
      <c r="W2595">
        <v>2026</v>
      </c>
    </row>
    <row r="2596" spans="1:23" x14ac:dyDescent="0.3">
      <c r="A2596">
        <v>72037910</v>
      </c>
      <c r="B2596" s="2">
        <v>46073</v>
      </c>
      <c r="C2596" t="s">
        <v>3480</v>
      </c>
      <c r="D2596" t="s">
        <v>264</v>
      </c>
      <c r="E2596" t="s">
        <v>265</v>
      </c>
      <c r="F2596" t="s">
        <v>5594</v>
      </c>
      <c r="G2596" t="s">
        <v>5595</v>
      </c>
      <c r="H2596" t="s">
        <v>460</v>
      </c>
      <c r="I2596" t="s">
        <v>461</v>
      </c>
      <c r="J2596" t="s">
        <v>90</v>
      </c>
      <c r="K2596" t="s">
        <v>32</v>
      </c>
      <c r="L2596">
        <v>1500</v>
      </c>
      <c r="M2596" t="s">
        <v>462</v>
      </c>
      <c r="N2596" t="s">
        <v>21</v>
      </c>
      <c r="O2596">
        <v>61</v>
      </c>
      <c r="P2596">
        <v>91500</v>
      </c>
      <c r="Q2596">
        <v>1</v>
      </c>
      <c r="R2596" s="7">
        <v>1.945959</v>
      </c>
      <c r="S2596" s="1">
        <v>2918.9396109999998</v>
      </c>
      <c r="T2596" t="s">
        <v>315</v>
      </c>
      <c r="U2596" s="7">
        <v>31.347000000000001</v>
      </c>
      <c r="V2596" s="1">
        <v>91500</v>
      </c>
      <c r="W2596">
        <v>2026</v>
      </c>
    </row>
    <row r="2597" spans="1:23" x14ac:dyDescent="0.3">
      <c r="A2597">
        <v>72037910</v>
      </c>
      <c r="B2597" s="2">
        <v>46073</v>
      </c>
      <c r="C2597" t="s">
        <v>3480</v>
      </c>
      <c r="D2597" t="s">
        <v>264</v>
      </c>
      <c r="E2597" t="s">
        <v>265</v>
      </c>
      <c r="F2597" t="s">
        <v>5592</v>
      </c>
      <c r="G2597" t="s">
        <v>5593</v>
      </c>
      <c r="H2597" t="s">
        <v>460</v>
      </c>
      <c r="I2597" t="s">
        <v>461</v>
      </c>
      <c r="J2597" t="s">
        <v>90</v>
      </c>
      <c r="K2597" t="s">
        <v>32</v>
      </c>
      <c r="L2597">
        <v>1500</v>
      </c>
      <c r="M2597" t="s">
        <v>462</v>
      </c>
      <c r="N2597" t="s">
        <v>21</v>
      </c>
      <c r="O2597">
        <v>61</v>
      </c>
      <c r="P2597">
        <v>91500</v>
      </c>
      <c r="Q2597">
        <v>1</v>
      </c>
      <c r="R2597" s="7">
        <v>1.945959</v>
      </c>
      <c r="S2597" s="1">
        <v>2918.9396109999998</v>
      </c>
      <c r="T2597" t="s">
        <v>315</v>
      </c>
      <c r="U2597" s="7">
        <v>31.347000000000001</v>
      </c>
      <c r="V2597" s="1">
        <v>91500</v>
      </c>
      <c r="W2597">
        <v>2026</v>
      </c>
    </row>
    <row r="2598" spans="1:23" x14ac:dyDescent="0.3">
      <c r="A2598">
        <v>72036617</v>
      </c>
      <c r="B2598" s="2">
        <v>46073</v>
      </c>
      <c r="C2598" t="s">
        <v>2541</v>
      </c>
      <c r="D2598" t="s">
        <v>447</v>
      </c>
      <c r="E2598" t="s">
        <v>448</v>
      </c>
      <c r="F2598" t="s">
        <v>5587</v>
      </c>
      <c r="G2598" t="s">
        <v>5588</v>
      </c>
      <c r="H2598" t="s">
        <v>5589</v>
      </c>
      <c r="I2598" t="s">
        <v>5590</v>
      </c>
      <c r="J2598" t="s">
        <v>5591</v>
      </c>
      <c r="K2598" t="s">
        <v>32</v>
      </c>
      <c r="L2598">
        <v>744</v>
      </c>
      <c r="M2598" t="s">
        <v>109</v>
      </c>
      <c r="N2598" t="s">
        <v>21</v>
      </c>
      <c r="O2598">
        <v>389.5</v>
      </c>
      <c r="P2598">
        <v>289788</v>
      </c>
      <c r="Q2598">
        <v>1</v>
      </c>
      <c r="R2598" s="7">
        <v>12.425431</v>
      </c>
      <c r="S2598" s="1">
        <v>9244.5210060000009</v>
      </c>
      <c r="T2598" t="s">
        <v>315</v>
      </c>
      <c r="U2598" s="7">
        <v>31.347000000000001</v>
      </c>
      <c r="V2598" s="1">
        <v>289788</v>
      </c>
      <c r="W2598">
        <v>2026</v>
      </c>
    </row>
    <row r="2599" spans="1:23" x14ac:dyDescent="0.3">
      <c r="A2599">
        <v>72038379</v>
      </c>
      <c r="B2599" s="2">
        <v>46073</v>
      </c>
      <c r="C2599" t="s">
        <v>4742</v>
      </c>
      <c r="D2599" t="s">
        <v>77</v>
      </c>
      <c r="E2599" t="s">
        <v>78</v>
      </c>
      <c r="F2599" t="s">
        <v>5388</v>
      </c>
      <c r="G2599" t="s">
        <v>5389</v>
      </c>
      <c r="H2599" t="s">
        <v>656</v>
      </c>
      <c r="I2599" t="s">
        <v>657</v>
      </c>
      <c r="J2599" t="s">
        <v>79</v>
      </c>
      <c r="K2599" t="s">
        <v>12</v>
      </c>
      <c r="L2599">
        <v>100</v>
      </c>
      <c r="M2599" t="s">
        <v>13</v>
      </c>
      <c r="N2599" t="s">
        <v>21</v>
      </c>
      <c r="O2599">
        <v>75</v>
      </c>
      <c r="P2599">
        <v>7500</v>
      </c>
      <c r="Q2599">
        <v>1</v>
      </c>
      <c r="R2599" s="7">
        <v>2.3925730000000001</v>
      </c>
      <c r="S2599" s="1">
        <v>239.25734499999999</v>
      </c>
      <c r="T2599" t="s">
        <v>315</v>
      </c>
      <c r="U2599" s="7">
        <v>31.347000000000001</v>
      </c>
      <c r="V2599" s="1">
        <v>7500</v>
      </c>
      <c r="W2599">
        <v>2026</v>
      </c>
    </row>
    <row r="2600" spans="1:23" x14ac:dyDescent="0.3">
      <c r="A2600">
        <v>72038379</v>
      </c>
      <c r="B2600" s="2">
        <v>46073</v>
      </c>
      <c r="C2600" t="s">
        <v>4742</v>
      </c>
      <c r="D2600" t="s">
        <v>77</v>
      </c>
      <c r="E2600" t="s">
        <v>78</v>
      </c>
      <c r="F2600" t="s">
        <v>5388</v>
      </c>
      <c r="G2600" t="s">
        <v>5389</v>
      </c>
      <c r="H2600" t="s">
        <v>646</v>
      </c>
      <c r="I2600" t="s">
        <v>647</v>
      </c>
      <c r="J2600" t="s">
        <v>79</v>
      </c>
      <c r="K2600" t="s">
        <v>12</v>
      </c>
      <c r="L2600">
        <v>100</v>
      </c>
      <c r="M2600" t="s">
        <v>13</v>
      </c>
      <c r="N2600" t="s">
        <v>21</v>
      </c>
      <c r="O2600">
        <v>75</v>
      </c>
      <c r="P2600">
        <v>7500</v>
      </c>
      <c r="Q2600">
        <v>1</v>
      </c>
      <c r="R2600" s="7">
        <v>2.3925730000000001</v>
      </c>
      <c r="S2600" s="1">
        <v>239.25734499999999</v>
      </c>
      <c r="T2600" t="s">
        <v>315</v>
      </c>
      <c r="U2600" s="7">
        <v>31.347000000000001</v>
      </c>
      <c r="V2600" s="1">
        <v>7500</v>
      </c>
      <c r="W2600">
        <v>2026</v>
      </c>
    </row>
    <row r="2601" spans="1:23" x14ac:dyDescent="0.3">
      <c r="A2601">
        <v>72038379</v>
      </c>
      <c r="B2601" s="2">
        <v>46073</v>
      </c>
      <c r="C2601" t="s">
        <v>4742</v>
      </c>
      <c r="D2601" t="s">
        <v>77</v>
      </c>
      <c r="E2601" t="s">
        <v>78</v>
      </c>
      <c r="F2601" t="s">
        <v>5388</v>
      </c>
      <c r="G2601" t="s">
        <v>5389</v>
      </c>
      <c r="H2601" t="s">
        <v>658</v>
      </c>
      <c r="I2601" t="s">
        <v>659</v>
      </c>
      <c r="J2601" t="s">
        <v>79</v>
      </c>
      <c r="K2601" t="s">
        <v>12</v>
      </c>
      <c r="L2601">
        <v>700</v>
      </c>
      <c r="M2601" t="s">
        <v>13</v>
      </c>
      <c r="N2601" t="s">
        <v>21</v>
      </c>
      <c r="O2601">
        <v>75</v>
      </c>
      <c r="P2601">
        <v>52500</v>
      </c>
      <c r="Q2601">
        <v>1</v>
      </c>
      <c r="R2601" s="7">
        <v>2.3925730000000001</v>
      </c>
      <c r="S2601" s="1">
        <v>1674.801416</v>
      </c>
      <c r="T2601" t="s">
        <v>315</v>
      </c>
      <c r="U2601" s="7">
        <v>31.347000000000001</v>
      </c>
      <c r="V2601" s="1">
        <v>52500</v>
      </c>
      <c r="W2601">
        <v>2026</v>
      </c>
    </row>
    <row r="2602" spans="1:23" x14ac:dyDescent="0.3">
      <c r="A2602">
        <v>72038379</v>
      </c>
      <c r="B2602" s="2">
        <v>46073</v>
      </c>
      <c r="C2602" t="s">
        <v>4742</v>
      </c>
      <c r="D2602" t="s">
        <v>77</v>
      </c>
      <c r="E2602" t="s">
        <v>78</v>
      </c>
      <c r="F2602" t="s">
        <v>5388</v>
      </c>
      <c r="G2602" t="s">
        <v>5389</v>
      </c>
      <c r="H2602" t="s">
        <v>652</v>
      </c>
      <c r="I2602" t="s">
        <v>653</v>
      </c>
      <c r="J2602" t="s">
        <v>79</v>
      </c>
      <c r="K2602" t="s">
        <v>12</v>
      </c>
      <c r="L2602">
        <v>1200</v>
      </c>
      <c r="M2602" t="s">
        <v>13</v>
      </c>
      <c r="N2602" t="s">
        <v>21</v>
      </c>
      <c r="O2602">
        <v>75</v>
      </c>
      <c r="P2602">
        <v>90000</v>
      </c>
      <c r="Q2602">
        <v>1</v>
      </c>
      <c r="R2602" s="7">
        <v>2.3925730000000001</v>
      </c>
      <c r="S2602" s="1">
        <v>2871.0881420000001</v>
      </c>
      <c r="T2602" t="s">
        <v>315</v>
      </c>
      <c r="U2602" s="7">
        <v>31.347000000000001</v>
      </c>
      <c r="V2602" s="1">
        <v>90000</v>
      </c>
      <c r="W2602">
        <v>2026</v>
      </c>
    </row>
    <row r="2603" spans="1:23" x14ac:dyDescent="0.3">
      <c r="A2603">
        <v>72038378</v>
      </c>
      <c r="B2603" s="2">
        <v>46073</v>
      </c>
      <c r="C2603" t="s">
        <v>4742</v>
      </c>
      <c r="D2603" t="s">
        <v>77</v>
      </c>
      <c r="E2603" t="s">
        <v>78</v>
      </c>
      <c r="F2603" t="s">
        <v>5390</v>
      </c>
      <c r="G2603" t="s">
        <v>5391</v>
      </c>
      <c r="H2603" t="s">
        <v>658</v>
      </c>
      <c r="I2603" t="s">
        <v>659</v>
      </c>
      <c r="J2603" t="s">
        <v>79</v>
      </c>
      <c r="K2603" t="s">
        <v>32</v>
      </c>
      <c r="L2603">
        <v>600</v>
      </c>
      <c r="M2603" t="s">
        <v>13</v>
      </c>
      <c r="N2603" t="s">
        <v>21</v>
      </c>
      <c r="O2603">
        <v>75</v>
      </c>
      <c r="P2603">
        <v>45000</v>
      </c>
      <c r="Q2603">
        <v>1</v>
      </c>
      <c r="R2603" s="7">
        <v>2.3925730000000001</v>
      </c>
      <c r="S2603" s="1">
        <v>1435.544071</v>
      </c>
      <c r="T2603" t="s">
        <v>315</v>
      </c>
      <c r="U2603" s="7">
        <v>31.347000000000001</v>
      </c>
      <c r="V2603" s="1">
        <v>45000</v>
      </c>
      <c r="W2603">
        <v>2026</v>
      </c>
    </row>
    <row r="2604" spans="1:23" x14ac:dyDescent="0.3">
      <c r="A2604">
        <v>72038378</v>
      </c>
      <c r="B2604" s="2">
        <v>46073</v>
      </c>
      <c r="C2604" t="s">
        <v>4742</v>
      </c>
      <c r="D2604" t="s">
        <v>77</v>
      </c>
      <c r="E2604" t="s">
        <v>78</v>
      </c>
      <c r="F2604" t="s">
        <v>5390</v>
      </c>
      <c r="G2604" t="s">
        <v>5391</v>
      </c>
      <c r="H2604" t="s">
        <v>652</v>
      </c>
      <c r="I2604" t="s">
        <v>653</v>
      </c>
      <c r="J2604" t="s">
        <v>79</v>
      </c>
      <c r="K2604" t="s">
        <v>32</v>
      </c>
      <c r="L2604">
        <v>1000</v>
      </c>
      <c r="M2604" t="s">
        <v>13</v>
      </c>
      <c r="N2604" t="s">
        <v>21</v>
      </c>
      <c r="O2604">
        <v>75</v>
      </c>
      <c r="P2604">
        <v>75000</v>
      </c>
      <c r="Q2604">
        <v>1</v>
      </c>
      <c r="R2604" s="7">
        <v>2.3925730000000001</v>
      </c>
      <c r="S2604" s="1">
        <v>2392.5734520000001</v>
      </c>
      <c r="T2604" t="s">
        <v>315</v>
      </c>
      <c r="U2604" s="7">
        <v>31.347000000000001</v>
      </c>
      <c r="V2604" s="1">
        <v>75000</v>
      </c>
      <c r="W2604">
        <v>2026</v>
      </c>
    </row>
    <row r="2605" spans="1:23" x14ac:dyDescent="0.3">
      <c r="A2605">
        <v>72038378</v>
      </c>
      <c r="B2605" s="2">
        <v>46073</v>
      </c>
      <c r="C2605" t="s">
        <v>4742</v>
      </c>
      <c r="D2605" t="s">
        <v>77</v>
      </c>
      <c r="E2605" t="s">
        <v>78</v>
      </c>
      <c r="F2605" t="s">
        <v>5390</v>
      </c>
      <c r="G2605" t="s">
        <v>5391</v>
      </c>
      <c r="H2605" t="s">
        <v>666</v>
      </c>
      <c r="I2605" t="s">
        <v>667</v>
      </c>
      <c r="J2605" t="s">
        <v>79</v>
      </c>
      <c r="K2605" t="s">
        <v>32</v>
      </c>
      <c r="L2605">
        <v>300</v>
      </c>
      <c r="M2605" t="s">
        <v>13</v>
      </c>
      <c r="N2605" t="s">
        <v>21</v>
      </c>
      <c r="O2605">
        <v>75</v>
      </c>
      <c r="P2605">
        <v>22500</v>
      </c>
      <c r="Q2605">
        <v>1</v>
      </c>
      <c r="R2605" s="7">
        <v>2.3925730000000001</v>
      </c>
      <c r="S2605" s="1">
        <v>717.77203499999996</v>
      </c>
      <c r="T2605" t="s">
        <v>315</v>
      </c>
      <c r="U2605" s="7">
        <v>31.347000000000001</v>
      </c>
      <c r="V2605" s="1">
        <v>22500</v>
      </c>
      <c r="W2605">
        <v>2026</v>
      </c>
    </row>
    <row r="2606" spans="1:23" x14ac:dyDescent="0.3">
      <c r="A2606">
        <v>72035737</v>
      </c>
      <c r="B2606" s="2">
        <v>46073</v>
      </c>
      <c r="C2606" t="s">
        <v>2487</v>
      </c>
      <c r="D2606" t="s">
        <v>19</v>
      </c>
      <c r="E2606" t="s">
        <v>20</v>
      </c>
      <c r="F2606" t="s">
        <v>5410</v>
      </c>
      <c r="G2606" t="s">
        <v>5411</v>
      </c>
      <c r="H2606" t="s">
        <v>5412</v>
      </c>
      <c r="I2606" t="s">
        <v>5413</v>
      </c>
      <c r="J2606" t="s">
        <v>143</v>
      </c>
      <c r="K2606" t="s">
        <v>32</v>
      </c>
      <c r="L2606">
        <v>788</v>
      </c>
      <c r="M2606" t="s">
        <v>13</v>
      </c>
      <c r="N2606" t="s">
        <v>21</v>
      </c>
      <c r="O2606">
        <v>116.19070000000001</v>
      </c>
      <c r="P2606">
        <v>91558.27</v>
      </c>
      <c r="Q2606">
        <v>1</v>
      </c>
      <c r="R2606" s="7">
        <v>3.7065969999999999</v>
      </c>
      <c r="S2606" s="1">
        <v>2920.7984809999998</v>
      </c>
      <c r="T2606" t="s">
        <v>315</v>
      </c>
      <c r="U2606" s="7">
        <v>31.347000000000001</v>
      </c>
      <c r="V2606" s="1">
        <v>91558.27</v>
      </c>
      <c r="W2606">
        <v>2026</v>
      </c>
    </row>
    <row r="2607" spans="1:23" x14ac:dyDescent="0.3">
      <c r="A2607">
        <v>72036422</v>
      </c>
      <c r="B2607" s="2">
        <v>46073</v>
      </c>
      <c r="C2607" t="s">
        <v>2539</v>
      </c>
      <c r="D2607" t="s">
        <v>19</v>
      </c>
      <c r="E2607" t="s">
        <v>20</v>
      </c>
      <c r="F2607" t="s">
        <v>5410</v>
      </c>
      <c r="G2607" t="s">
        <v>5411</v>
      </c>
      <c r="H2607" t="s">
        <v>714</v>
      </c>
      <c r="I2607" t="s">
        <v>715</v>
      </c>
      <c r="J2607" t="s">
        <v>143</v>
      </c>
      <c r="K2607" t="s">
        <v>32</v>
      </c>
      <c r="L2607">
        <v>1035</v>
      </c>
      <c r="M2607" t="s">
        <v>13</v>
      </c>
      <c r="N2607" t="s">
        <v>21</v>
      </c>
      <c r="O2607">
        <v>117.66540000000001</v>
      </c>
      <c r="P2607">
        <v>121783.69</v>
      </c>
      <c r="Q2607">
        <v>1</v>
      </c>
      <c r="R2607" s="7">
        <v>3.753641</v>
      </c>
      <c r="S2607" s="1">
        <v>3885.0189810000002</v>
      </c>
      <c r="T2607" t="s">
        <v>315</v>
      </c>
      <c r="U2607" s="7">
        <v>31.347000000000001</v>
      </c>
      <c r="V2607" s="1">
        <v>121783.69</v>
      </c>
      <c r="W2607">
        <v>2026</v>
      </c>
    </row>
    <row r="2608" spans="1:23" x14ac:dyDescent="0.3">
      <c r="A2608">
        <v>72036846</v>
      </c>
      <c r="B2608" s="2">
        <v>46073</v>
      </c>
      <c r="C2608" t="s">
        <v>2687</v>
      </c>
      <c r="D2608" t="s">
        <v>19</v>
      </c>
      <c r="E2608" t="s">
        <v>20</v>
      </c>
      <c r="F2608" t="s">
        <v>5410</v>
      </c>
      <c r="G2608" t="s">
        <v>5411</v>
      </c>
      <c r="H2608" t="s">
        <v>714</v>
      </c>
      <c r="I2608" t="s">
        <v>715</v>
      </c>
      <c r="J2608" t="s">
        <v>143</v>
      </c>
      <c r="K2608" t="s">
        <v>32</v>
      </c>
      <c r="L2608">
        <v>1034</v>
      </c>
      <c r="M2608" t="s">
        <v>13</v>
      </c>
      <c r="N2608" t="s">
        <v>21</v>
      </c>
      <c r="O2608">
        <v>117.66540000000001</v>
      </c>
      <c r="P2608">
        <v>121666.02</v>
      </c>
      <c r="Q2608">
        <v>1</v>
      </c>
      <c r="R2608" s="7">
        <v>3.753641</v>
      </c>
      <c r="S2608" s="1">
        <v>3881.2651919999998</v>
      </c>
      <c r="T2608" t="s">
        <v>315</v>
      </c>
      <c r="U2608" s="7">
        <v>31.347000000000001</v>
      </c>
      <c r="V2608" s="1">
        <v>121666.02</v>
      </c>
      <c r="W2608">
        <v>2026</v>
      </c>
    </row>
    <row r="2609" spans="1:23" x14ac:dyDescent="0.3">
      <c r="A2609">
        <v>72037196</v>
      </c>
      <c r="B2609" s="2">
        <v>46073</v>
      </c>
      <c r="C2609" t="s">
        <v>2958</v>
      </c>
      <c r="D2609" t="s">
        <v>19</v>
      </c>
      <c r="E2609" t="s">
        <v>20</v>
      </c>
      <c r="F2609" t="s">
        <v>5410</v>
      </c>
      <c r="G2609" t="s">
        <v>5411</v>
      </c>
      <c r="H2609" t="s">
        <v>5414</v>
      </c>
      <c r="I2609" t="s">
        <v>5415</v>
      </c>
      <c r="J2609" t="s">
        <v>143</v>
      </c>
      <c r="K2609" t="s">
        <v>32</v>
      </c>
      <c r="L2609">
        <v>832</v>
      </c>
      <c r="M2609" t="s">
        <v>13</v>
      </c>
      <c r="N2609" t="s">
        <v>21</v>
      </c>
      <c r="O2609">
        <v>123.01090000000001</v>
      </c>
      <c r="P2609">
        <v>102345.07</v>
      </c>
      <c r="Q2609">
        <v>1</v>
      </c>
      <c r="R2609" s="7">
        <v>3.9241679999999999</v>
      </c>
      <c r="S2609" s="1">
        <v>3264.9079649999999</v>
      </c>
      <c r="T2609" t="s">
        <v>315</v>
      </c>
      <c r="U2609" s="7">
        <v>31.347000000000001</v>
      </c>
      <c r="V2609" s="1">
        <v>102345.07</v>
      </c>
      <c r="W2609">
        <v>2026</v>
      </c>
    </row>
    <row r="2610" spans="1:23" x14ac:dyDescent="0.3">
      <c r="A2610">
        <v>72037197</v>
      </c>
      <c r="B2610" s="2">
        <v>46073</v>
      </c>
      <c r="C2610" t="s">
        <v>2958</v>
      </c>
      <c r="D2610" t="s">
        <v>19</v>
      </c>
      <c r="E2610" t="s">
        <v>20</v>
      </c>
      <c r="F2610" t="s">
        <v>5410</v>
      </c>
      <c r="G2610" t="s">
        <v>5411</v>
      </c>
      <c r="H2610" t="s">
        <v>714</v>
      </c>
      <c r="I2610" t="s">
        <v>715</v>
      </c>
      <c r="J2610" t="s">
        <v>143</v>
      </c>
      <c r="K2610" t="s">
        <v>32</v>
      </c>
      <c r="L2610">
        <v>513</v>
      </c>
      <c r="M2610" t="s">
        <v>13</v>
      </c>
      <c r="N2610" t="s">
        <v>21</v>
      </c>
      <c r="O2610">
        <v>123.01090000000001</v>
      </c>
      <c r="P2610">
        <v>63104.59</v>
      </c>
      <c r="Q2610">
        <v>1</v>
      </c>
      <c r="R2610" s="7">
        <v>3.9241679999999999</v>
      </c>
      <c r="S2610" s="1">
        <v>2013.098223</v>
      </c>
      <c r="T2610" t="s">
        <v>315</v>
      </c>
      <c r="U2610" s="7">
        <v>31.347000000000001</v>
      </c>
      <c r="V2610" s="1">
        <v>63104.59</v>
      </c>
      <c r="W2610">
        <v>2026</v>
      </c>
    </row>
    <row r="2611" spans="1:23" x14ac:dyDescent="0.3">
      <c r="A2611">
        <v>72036611</v>
      </c>
      <c r="B2611" s="2">
        <v>46073</v>
      </c>
      <c r="C2611" t="s">
        <v>2541</v>
      </c>
      <c r="D2611" t="s">
        <v>19</v>
      </c>
      <c r="E2611" t="s">
        <v>20</v>
      </c>
      <c r="F2611" t="s">
        <v>5406</v>
      </c>
      <c r="G2611" t="s">
        <v>5407</v>
      </c>
      <c r="H2611" t="s">
        <v>2197</v>
      </c>
      <c r="I2611" t="s">
        <v>2198</v>
      </c>
      <c r="J2611" t="s">
        <v>143</v>
      </c>
      <c r="K2611" t="s">
        <v>32</v>
      </c>
      <c r="L2611">
        <v>3078</v>
      </c>
      <c r="M2611" t="s">
        <v>13</v>
      </c>
      <c r="N2611" t="s">
        <v>21</v>
      </c>
      <c r="O2611">
        <v>117.0213</v>
      </c>
      <c r="P2611">
        <v>360191.56</v>
      </c>
      <c r="Q2611">
        <v>1</v>
      </c>
      <c r="R2611" s="7">
        <v>3.7330939999999999</v>
      </c>
      <c r="S2611" s="1">
        <v>11490.463521</v>
      </c>
      <c r="T2611" t="s">
        <v>315</v>
      </c>
      <c r="U2611" s="7">
        <v>31.347000000000001</v>
      </c>
      <c r="V2611" s="1">
        <v>360191.56</v>
      </c>
      <c r="W2611">
        <v>2026</v>
      </c>
    </row>
    <row r="2612" spans="1:23" x14ac:dyDescent="0.3">
      <c r="A2612">
        <v>72037197</v>
      </c>
      <c r="B2612" s="2">
        <v>46073</v>
      </c>
      <c r="C2612" t="s">
        <v>2958</v>
      </c>
      <c r="D2612" t="s">
        <v>19</v>
      </c>
      <c r="E2612" t="s">
        <v>20</v>
      </c>
      <c r="F2612" t="s">
        <v>5406</v>
      </c>
      <c r="G2612" t="s">
        <v>5407</v>
      </c>
      <c r="H2612" t="s">
        <v>5408</v>
      </c>
      <c r="I2612" t="s">
        <v>5409</v>
      </c>
      <c r="J2612" t="s">
        <v>143</v>
      </c>
      <c r="K2612" t="s">
        <v>32</v>
      </c>
      <c r="L2612">
        <v>1043</v>
      </c>
      <c r="M2612" t="s">
        <v>13</v>
      </c>
      <c r="N2612" t="s">
        <v>21</v>
      </c>
      <c r="O2612">
        <v>123.01090000000001</v>
      </c>
      <c r="P2612">
        <v>128300.37</v>
      </c>
      <c r="Q2612">
        <v>1</v>
      </c>
      <c r="R2612" s="7">
        <v>3.9241679999999999</v>
      </c>
      <c r="S2612" s="1">
        <v>4092.907455</v>
      </c>
      <c r="T2612" t="s">
        <v>315</v>
      </c>
      <c r="U2612" s="7">
        <v>31.347000000000001</v>
      </c>
      <c r="V2612" s="1">
        <v>128300.37</v>
      </c>
      <c r="W2612">
        <v>2026</v>
      </c>
    </row>
    <row r="2613" spans="1:23" x14ac:dyDescent="0.3">
      <c r="A2613">
        <v>72037319</v>
      </c>
      <c r="B2613" s="2">
        <v>46072</v>
      </c>
      <c r="C2613" t="s">
        <v>2943</v>
      </c>
      <c r="D2613" t="s">
        <v>9</v>
      </c>
      <c r="E2613" t="s">
        <v>10</v>
      </c>
      <c r="F2613" t="s">
        <v>3885</v>
      </c>
      <c r="G2613" t="s">
        <v>3886</v>
      </c>
      <c r="H2613" t="s">
        <v>51</v>
      </c>
      <c r="I2613" t="s">
        <v>52</v>
      </c>
      <c r="J2613" t="s">
        <v>50</v>
      </c>
      <c r="K2613" t="s">
        <v>33</v>
      </c>
      <c r="L2613">
        <v>1005</v>
      </c>
      <c r="M2613" t="s">
        <v>49</v>
      </c>
      <c r="N2613" t="s">
        <v>14</v>
      </c>
      <c r="O2613">
        <v>0.34670000000000001</v>
      </c>
      <c r="P2613">
        <v>348.43400000000003</v>
      </c>
      <c r="Q2613">
        <v>31.3918</v>
      </c>
      <c r="R2613" s="7">
        <v>0.34670000000000001</v>
      </c>
      <c r="S2613" s="1">
        <v>348.43398500000001</v>
      </c>
      <c r="T2613" t="s">
        <v>315</v>
      </c>
      <c r="U2613" s="7">
        <v>31.3918</v>
      </c>
      <c r="V2613" s="1">
        <v>10937.97</v>
      </c>
      <c r="W2613">
        <v>2026</v>
      </c>
    </row>
    <row r="2614" spans="1:23" x14ac:dyDescent="0.3">
      <c r="A2614">
        <v>72037008</v>
      </c>
      <c r="B2614" s="2">
        <v>46072</v>
      </c>
      <c r="C2614" t="s">
        <v>2674</v>
      </c>
      <c r="D2614" t="s">
        <v>9</v>
      </c>
      <c r="E2614" t="s">
        <v>10</v>
      </c>
      <c r="F2614" t="s">
        <v>3887</v>
      </c>
      <c r="G2614" t="s">
        <v>3888</v>
      </c>
      <c r="H2614" t="s">
        <v>51</v>
      </c>
      <c r="I2614" t="s">
        <v>52</v>
      </c>
      <c r="J2614" t="s">
        <v>50</v>
      </c>
      <c r="K2614" t="s">
        <v>33</v>
      </c>
      <c r="L2614">
        <v>505</v>
      </c>
      <c r="M2614" t="s">
        <v>49</v>
      </c>
      <c r="N2614" t="s">
        <v>14</v>
      </c>
      <c r="O2614">
        <v>0.34670000000000001</v>
      </c>
      <c r="P2614">
        <v>175.084</v>
      </c>
      <c r="Q2614">
        <v>31.3918</v>
      </c>
      <c r="R2614" s="7">
        <v>0.34670000000000001</v>
      </c>
      <c r="S2614" s="1">
        <v>175.08393899999999</v>
      </c>
      <c r="T2614" t="s">
        <v>315</v>
      </c>
      <c r="U2614" s="7">
        <v>31.3918</v>
      </c>
      <c r="V2614" s="1">
        <v>5496.2</v>
      </c>
      <c r="W2614">
        <v>2026</v>
      </c>
    </row>
    <row r="2615" spans="1:23" x14ac:dyDescent="0.3">
      <c r="A2615">
        <v>72036881</v>
      </c>
      <c r="B2615" s="2">
        <v>46072</v>
      </c>
      <c r="C2615" t="s">
        <v>2685</v>
      </c>
      <c r="D2615" t="s">
        <v>9</v>
      </c>
      <c r="E2615" t="s">
        <v>10</v>
      </c>
      <c r="F2615" t="s">
        <v>3887</v>
      </c>
      <c r="G2615" t="s">
        <v>3888</v>
      </c>
      <c r="H2615" t="s">
        <v>51</v>
      </c>
      <c r="I2615" t="s">
        <v>52</v>
      </c>
      <c r="J2615" t="s">
        <v>50</v>
      </c>
      <c r="K2615" t="s">
        <v>33</v>
      </c>
      <c r="L2615">
        <v>1010</v>
      </c>
      <c r="M2615" t="s">
        <v>49</v>
      </c>
      <c r="N2615" t="s">
        <v>14</v>
      </c>
      <c r="O2615">
        <v>0.34670000000000001</v>
      </c>
      <c r="P2615">
        <v>350.17</v>
      </c>
      <c r="Q2615">
        <v>31.3918</v>
      </c>
      <c r="R2615" s="7">
        <v>0.34670000000000001</v>
      </c>
      <c r="S2615" s="1">
        <v>350.17010800000003</v>
      </c>
      <c r="T2615" t="s">
        <v>315</v>
      </c>
      <c r="U2615" s="7">
        <v>31.3918</v>
      </c>
      <c r="V2615" s="1">
        <v>10992.47</v>
      </c>
      <c r="W2615">
        <v>2026</v>
      </c>
    </row>
    <row r="2616" spans="1:23" x14ac:dyDescent="0.3">
      <c r="A2616">
        <v>72035562</v>
      </c>
      <c r="B2616" s="2">
        <v>46072</v>
      </c>
      <c r="C2616" t="s">
        <v>2540</v>
      </c>
      <c r="D2616" t="s">
        <v>9</v>
      </c>
      <c r="E2616" t="s">
        <v>10</v>
      </c>
      <c r="F2616" t="s">
        <v>4064</v>
      </c>
      <c r="G2616" t="s">
        <v>4065</v>
      </c>
      <c r="H2616" t="s">
        <v>1037</v>
      </c>
      <c r="I2616" t="s">
        <v>1038</v>
      </c>
      <c r="J2616" t="s">
        <v>56</v>
      </c>
      <c r="K2616" t="s">
        <v>557</v>
      </c>
      <c r="L2616">
        <v>8160</v>
      </c>
      <c r="M2616" t="s">
        <v>49</v>
      </c>
      <c r="N2616" t="s">
        <v>14</v>
      </c>
      <c r="O2616">
        <v>1.2606999999999999</v>
      </c>
      <c r="P2616">
        <v>10287.31</v>
      </c>
      <c r="Q2616">
        <v>31.3918</v>
      </c>
      <c r="R2616" s="7">
        <v>1.260699</v>
      </c>
      <c r="S2616" s="1">
        <v>10287.310061</v>
      </c>
      <c r="T2616" t="s">
        <v>315</v>
      </c>
      <c r="U2616" s="7">
        <v>31.3918</v>
      </c>
      <c r="V2616" s="1">
        <v>322937.18</v>
      </c>
      <c r="W2616">
        <v>2026</v>
      </c>
    </row>
    <row r="2617" spans="1:23" x14ac:dyDescent="0.3">
      <c r="A2617">
        <v>72036655</v>
      </c>
      <c r="B2617" s="2">
        <v>46072</v>
      </c>
      <c r="C2617" t="s">
        <v>2655</v>
      </c>
      <c r="D2617" t="s">
        <v>9</v>
      </c>
      <c r="E2617" t="s">
        <v>10</v>
      </c>
      <c r="F2617" t="s">
        <v>3887</v>
      </c>
      <c r="G2617" t="s">
        <v>3888</v>
      </c>
      <c r="H2617" t="s">
        <v>4186</v>
      </c>
      <c r="I2617" t="s">
        <v>4187</v>
      </c>
      <c r="J2617" t="s">
        <v>56</v>
      </c>
      <c r="K2617" t="s">
        <v>33</v>
      </c>
      <c r="L2617">
        <v>820</v>
      </c>
      <c r="M2617" t="s">
        <v>49</v>
      </c>
      <c r="N2617" t="s">
        <v>14</v>
      </c>
      <c r="O2617">
        <v>0.61780000000000002</v>
      </c>
      <c r="P2617">
        <v>506.596</v>
      </c>
      <c r="Q2617">
        <v>31.3918</v>
      </c>
      <c r="R2617" s="7">
        <v>0.61779899999999999</v>
      </c>
      <c r="S2617" s="1">
        <v>506.59598999999997</v>
      </c>
      <c r="T2617" t="s">
        <v>315</v>
      </c>
      <c r="U2617" s="7">
        <v>31.3918</v>
      </c>
      <c r="V2617" s="1">
        <v>15902.96</v>
      </c>
      <c r="W2617">
        <v>2026</v>
      </c>
    </row>
    <row r="2618" spans="1:23" x14ac:dyDescent="0.3">
      <c r="A2618">
        <v>72037373</v>
      </c>
      <c r="B2618" s="2">
        <v>46072</v>
      </c>
      <c r="C2618" t="s">
        <v>3418</v>
      </c>
      <c r="D2618" t="s">
        <v>9</v>
      </c>
      <c r="E2618" t="s">
        <v>10</v>
      </c>
      <c r="F2618" t="s">
        <v>4068</v>
      </c>
      <c r="G2618" t="s">
        <v>4069</v>
      </c>
      <c r="H2618" t="s">
        <v>4070</v>
      </c>
      <c r="I2618" t="s">
        <v>4071</v>
      </c>
      <c r="J2618" t="s">
        <v>82</v>
      </c>
      <c r="K2618" t="s">
        <v>557</v>
      </c>
      <c r="L2618">
        <v>2700</v>
      </c>
      <c r="M2618" t="s">
        <v>49</v>
      </c>
      <c r="N2618" t="s">
        <v>14</v>
      </c>
      <c r="O2618">
        <v>3.0499999999999999E-2</v>
      </c>
      <c r="P2618">
        <v>82.35</v>
      </c>
      <c r="Q2618">
        <v>31.3918</v>
      </c>
      <c r="R2618" s="7">
        <v>3.0499999999999999E-2</v>
      </c>
      <c r="S2618" s="1">
        <v>82.349849000000006</v>
      </c>
      <c r="T2618" t="s">
        <v>315</v>
      </c>
      <c r="U2618" s="7">
        <v>31.3918</v>
      </c>
      <c r="V2618" s="1">
        <v>2585.11</v>
      </c>
      <c r="W2618">
        <v>2026</v>
      </c>
    </row>
    <row r="2619" spans="1:23" x14ac:dyDescent="0.3">
      <c r="A2619">
        <v>72037373</v>
      </c>
      <c r="B2619" s="2">
        <v>46072</v>
      </c>
      <c r="C2619" t="s">
        <v>3418</v>
      </c>
      <c r="D2619" t="s">
        <v>9</v>
      </c>
      <c r="E2619" t="s">
        <v>10</v>
      </c>
      <c r="F2619" t="s">
        <v>4068</v>
      </c>
      <c r="G2619" t="s">
        <v>4069</v>
      </c>
      <c r="H2619" t="s">
        <v>4072</v>
      </c>
      <c r="I2619" t="s">
        <v>4073</v>
      </c>
      <c r="J2619" t="s">
        <v>82</v>
      </c>
      <c r="K2619" t="s">
        <v>557</v>
      </c>
      <c r="L2619">
        <v>10200</v>
      </c>
      <c r="M2619" t="s">
        <v>49</v>
      </c>
      <c r="N2619" t="s">
        <v>14</v>
      </c>
      <c r="O2619">
        <v>1.7399999999999999E-2</v>
      </c>
      <c r="P2619">
        <v>177.48</v>
      </c>
      <c r="Q2619">
        <v>31.3918</v>
      </c>
      <c r="R2619" s="7">
        <v>1.7399999999999999E-2</v>
      </c>
      <c r="S2619" s="1">
        <v>177.48010600000001</v>
      </c>
      <c r="T2619" t="s">
        <v>315</v>
      </c>
      <c r="U2619" s="7">
        <v>31.3918</v>
      </c>
      <c r="V2619" s="1">
        <v>5571.42</v>
      </c>
      <c r="W2619">
        <v>2026</v>
      </c>
    </row>
    <row r="2620" spans="1:23" x14ac:dyDescent="0.3">
      <c r="A2620">
        <v>72037373</v>
      </c>
      <c r="B2620" s="2">
        <v>46072</v>
      </c>
      <c r="C2620" t="s">
        <v>3418</v>
      </c>
      <c r="D2620" t="s">
        <v>9</v>
      </c>
      <c r="E2620" t="s">
        <v>10</v>
      </c>
      <c r="F2620" t="s">
        <v>4068</v>
      </c>
      <c r="G2620" t="s">
        <v>4069</v>
      </c>
      <c r="H2620" t="s">
        <v>4074</v>
      </c>
      <c r="I2620" t="s">
        <v>4075</v>
      </c>
      <c r="J2620" t="s">
        <v>82</v>
      </c>
      <c r="K2620" t="s">
        <v>557</v>
      </c>
      <c r="L2620">
        <v>2200</v>
      </c>
      <c r="M2620" t="s">
        <v>49</v>
      </c>
      <c r="N2620" t="s">
        <v>14</v>
      </c>
      <c r="O2620">
        <v>3.0499999999999999E-2</v>
      </c>
      <c r="P2620">
        <v>67.099999999999994</v>
      </c>
      <c r="Q2620">
        <v>31.3918</v>
      </c>
      <c r="R2620" s="7">
        <v>3.0499999999999999E-2</v>
      </c>
      <c r="S2620" s="1">
        <v>67.100007000000005</v>
      </c>
      <c r="T2620" t="s">
        <v>315</v>
      </c>
      <c r="U2620" s="7">
        <v>31.3918</v>
      </c>
      <c r="V2620" s="1">
        <v>2106.39</v>
      </c>
      <c r="W2620">
        <v>2026</v>
      </c>
    </row>
    <row r="2621" spans="1:23" x14ac:dyDescent="0.3">
      <c r="A2621">
        <v>72037373</v>
      </c>
      <c r="B2621" s="2">
        <v>46072</v>
      </c>
      <c r="C2621" t="s">
        <v>3418</v>
      </c>
      <c r="D2621" t="s">
        <v>9</v>
      </c>
      <c r="E2621" t="s">
        <v>10</v>
      </c>
      <c r="F2621" t="s">
        <v>4068</v>
      </c>
      <c r="G2621" t="s">
        <v>4069</v>
      </c>
      <c r="H2621" t="s">
        <v>4076</v>
      </c>
      <c r="I2621" t="s">
        <v>4077</v>
      </c>
      <c r="J2621" t="s">
        <v>82</v>
      </c>
      <c r="K2621" t="s">
        <v>557</v>
      </c>
      <c r="L2621">
        <v>2200</v>
      </c>
      <c r="M2621" t="s">
        <v>49</v>
      </c>
      <c r="N2621" t="s">
        <v>14</v>
      </c>
      <c r="O2621">
        <v>2.9000000000000001E-2</v>
      </c>
      <c r="P2621">
        <v>63.8</v>
      </c>
      <c r="Q2621">
        <v>31.3918</v>
      </c>
      <c r="R2621" s="7">
        <v>2.8999E-2</v>
      </c>
      <c r="S2621" s="1">
        <v>63.8001</v>
      </c>
      <c r="T2621" t="s">
        <v>315</v>
      </c>
      <c r="U2621" s="7">
        <v>31.3918</v>
      </c>
      <c r="V2621" s="1">
        <v>2002.8</v>
      </c>
      <c r="W2621">
        <v>2026</v>
      </c>
    </row>
    <row r="2622" spans="1:23" x14ac:dyDescent="0.3">
      <c r="A2622">
        <v>72037373</v>
      </c>
      <c r="B2622" s="2">
        <v>46072</v>
      </c>
      <c r="C2622" t="s">
        <v>3418</v>
      </c>
      <c r="D2622" t="s">
        <v>9</v>
      </c>
      <c r="E2622" t="s">
        <v>10</v>
      </c>
      <c r="F2622" t="s">
        <v>4068</v>
      </c>
      <c r="G2622" t="s">
        <v>4069</v>
      </c>
      <c r="H2622" t="s">
        <v>4078</v>
      </c>
      <c r="I2622" t="s">
        <v>4079</v>
      </c>
      <c r="J2622" t="s">
        <v>82</v>
      </c>
      <c r="K2622" t="s">
        <v>557</v>
      </c>
      <c r="L2622">
        <v>3300</v>
      </c>
      <c r="M2622" t="s">
        <v>49</v>
      </c>
      <c r="N2622" t="s">
        <v>14</v>
      </c>
      <c r="O2622">
        <v>2.6100000000000002E-2</v>
      </c>
      <c r="P2622">
        <v>86.13</v>
      </c>
      <c r="Q2622">
        <v>31.3918</v>
      </c>
      <c r="R2622" s="7">
        <v>2.6100000000000002E-2</v>
      </c>
      <c r="S2622" s="1">
        <v>86.130134999999996</v>
      </c>
      <c r="T2622" t="s">
        <v>315</v>
      </c>
      <c r="U2622" s="7">
        <v>31.3918</v>
      </c>
      <c r="V2622" s="1">
        <v>2703.78</v>
      </c>
      <c r="W2622">
        <v>2026</v>
      </c>
    </row>
    <row r="2623" spans="1:23" x14ac:dyDescent="0.3">
      <c r="A2623">
        <v>72037373</v>
      </c>
      <c r="B2623" s="2">
        <v>46072</v>
      </c>
      <c r="C2623" t="s">
        <v>3418</v>
      </c>
      <c r="D2623" t="s">
        <v>9</v>
      </c>
      <c r="E2623" t="s">
        <v>10</v>
      </c>
      <c r="F2623" t="s">
        <v>4068</v>
      </c>
      <c r="G2623" t="s">
        <v>4069</v>
      </c>
      <c r="H2623" t="s">
        <v>4080</v>
      </c>
      <c r="I2623" t="s">
        <v>4081</v>
      </c>
      <c r="J2623" t="s">
        <v>82</v>
      </c>
      <c r="K2623" t="s">
        <v>557</v>
      </c>
      <c r="L2623">
        <v>2200</v>
      </c>
      <c r="M2623" t="s">
        <v>49</v>
      </c>
      <c r="N2623" t="s">
        <v>14</v>
      </c>
      <c r="O2623">
        <v>3.0499999999999999E-2</v>
      </c>
      <c r="P2623">
        <v>67.099999999999994</v>
      </c>
      <c r="Q2623">
        <v>31.3918</v>
      </c>
      <c r="R2623" s="7">
        <v>3.0499999999999999E-2</v>
      </c>
      <c r="S2623" s="1">
        <v>67.100007000000005</v>
      </c>
      <c r="T2623" t="s">
        <v>315</v>
      </c>
      <c r="U2623" s="7">
        <v>31.3918</v>
      </c>
      <c r="V2623" s="1">
        <v>2106.39</v>
      </c>
      <c r="W2623">
        <v>2026</v>
      </c>
    </row>
    <row r="2624" spans="1:23" x14ac:dyDescent="0.3">
      <c r="A2624">
        <v>72037373</v>
      </c>
      <c r="B2624" s="2">
        <v>46072</v>
      </c>
      <c r="C2624" t="s">
        <v>3418</v>
      </c>
      <c r="D2624" t="s">
        <v>9</v>
      </c>
      <c r="E2624" t="s">
        <v>10</v>
      </c>
      <c r="F2624" t="s">
        <v>4068</v>
      </c>
      <c r="G2624" t="s">
        <v>4069</v>
      </c>
      <c r="H2624" t="s">
        <v>4082</v>
      </c>
      <c r="I2624" t="s">
        <v>4083</v>
      </c>
      <c r="J2624" t="s">
        <v>82</v>
      </c>
      <c r="K2624" t="s">
        <v>557</v>
      </c>
      <c r="L2624">
        <v>10400</v>
      </c>
      <c r="M2624" t="s">
        <v>49</v>
      </c>
      <c r="N2624" t="s">
        <v>14</v>
      </c>
      <c r="O2624">
        <v>1.89E-2</v>
      </c>
      <c r="P2624">
        <v>196.56</v>
      </c>
      <c r="Q2624">
        <v>31.3918</v>
      </c>
      <c r="R2624" s="7">
        <v>1.89E-2</v>
      </c>
      <c r="S2624" s="1">
        <v>196.55992900000001</v>
      </c>
      <c r="T2624" t="s">
        <v>315</v>
      </c>
      <c r="U2624" s="7">
        <v>31.3918</v>
      </c>
      <c r="V2624" s="1">
        <v>6170.37</v>
      </c>
      <c r="W2624">
        <v>2026</v>
      </c>
    </row>
    <row r="2625" spans="1:23" x14ac:dyDescent="0.3">
      <c r="A2625">
        <v>72037373</v>
      </c>
      <c r="B2625" s="2">
        <v>46072</v>
      </c>
      <c r="C2625" t="s">
        <v>3418</v>
      </c>
      <c r="D2625" t="s">
        <v>9</v>
      </c>
      <c r="E2625" t="s">
        <v>10</v>
      </c>
      <c r="F2625" t="s">
        <v>4068</v>
      </c>
      <c r="G2625" t="s">
        <v>4069</v>
      </c>
      <c r="H2625" t="s">
        <v>4084</v>
      </c>
      <c r="I2625" t="s">
        <v>4085</v>
      </c>
      <c r="J2625" t="s">
        <v>82</v>
      </c>
      <c r="K2625" t="s">
        <v>557</v>
      </c>
      <c r="L2625">
        <v>2200</v>
      </c>
      <c r="M2625" t="s">
        <v>49</v>
      </c>
      <c r="N2625" t="s">
        <v>14</v>
      </c>
      <c r="O2625">
        <v>2.9000000000000001E-2</v>
      </c>
      <c r="P2625">
        <v>63.8</v>
      </c>
      <c r="Q2625">
        <v>31.3918</v>
      </c>
      <c r="R2625" s="7">
        <v>2.8999E-2</v>
      </c>
      <c r="S2625" s="1">
        <v>63.8001</v>
      </c>
      <c r="T2625" t="s">
        <v>315</v>
      </c>
      <c r="U2625" s="7">
        <v>31.3918</v>
      </c>
      <c r="V2625" s="1">
        <v>2002.8</v>
      </c>
      <c r="W2625">
        <v>2026</v>
      </c>
    </row>
    <row r="2626" spans="1:23" x14ac:dyDescent="0.3">
      <c r="A2626">
        <v>72037373</v>
      </c>
      <c r="B2626" s="2">
        <v>46072</v>
      </c>
      <c r="C2626" t="s">
        <v>3418</v>
      </c>
      <c r="D2626" t="s">
        <v>9</v>
      </c>
      <c r="E2626" t="s">
        <v>10</v>
      </c>
      <c r="F2626" t="s">
        <v>4068</v>
      </c>
      <c r="G2626" t="s">
        <v>4069</v>
      </c>
      <c r="H2626" t="s">
        <v>4086</v>
      </c>
      <c r="I2626" t="s">
        <v>4087</v>
      </c>
      <c r="J2626" t="s">
        <v>82</v>
      </c>
      <c r="K2626" t="s">
        <v>557</v>
      </c>
      <c r="L2626">
        <v>10200</v>
      </c>
      <c r="M2626" t="s">
        <v>49</v>
      </c>
      <c r="N2626" t="s">
        <v>14</v>
      </c>
      <c r="O2626">
        <v>1.89E-2</v>
      </c>
      <c r="P2626">
        <v>192.78</v>
      </c>
      <c r="Q2626">
        <v>31.3918</v>
      </c>
      <c r="R2626" s="7">
        <v>1.89E-2</v>
      </c>
      <c r="S2626" s="1">
        <v>192.77996099999999</v>
      </c>
      <c r="T2626" t="s">
        <v>315</v>
      </c>
      <c r="U2626" s="7">
        <v>31.3918</v>
      </c>
      <c r="V2626" s="1">
        <v>6051.71</v>
      </c>
      <c r="W2626">
        <v>2026</v>
      </c>
    </row>
    <row r="2627" spans="1:23" x14ac:dyDescent="0.3">
      <c r="A2627">
        <v>72037373</v>
      </c>
      <c r="B2627" s="2">
        <v>46072</v>
      </c>
      <c r="C2627" t="s">
        <v>3418</v>
      </c>
      <c r="D2627" t="s">
        <v>9</v>
      </c>
      <c r="E2627" t="s">
        <v>10</v>
      </c>
      <c r="F2627" t="s">
        <v>4068</v>
      </c>
      <c r="G2627" t="s">
        <v>4069</v>
      </c>
      <c r="H2627" t="s">
        <v>4088</v>
      </c>
      <c r="I2627" t="s">
        <v>4089</v>
      </c>
      <c r="J2627" t="s">
        <v>82</v>
      </c>
      <c r="K2627" t="s">
        <v>557</v>
      </c>
      <c r="L2627">
        <v>3300</v>
      </c>
      <c r="M2627" t="s">
        <v>49</v>
      </c>
      <c r="N2627" t="s">
        <v>14</v>
      </c>
      <c r="O2627">
        <v>2.47E-2</v>
      </c>
      <c r="P2627">
        <v>81.510000000000005</v>
      </c>
      <c r="Q2627">
        <v>31.3918</v>
      </c>
      <c r="R2627" s="7">
        <v>2.47E-2</v>
      </c>
      <c r="S2627" s="1">
        <v>81.510138999999995</v>
      </c>
      <c r="T2627" t="s">
        <v>315</v>
      </c>
      <c r="U2627" s="7">
        <v>31.3918</v>
      </c>
      <c r="V2627" s="1">
        <v>2558.75</v>
      </c>
      <c r="W2627">
        <v>2026</v>
      </c>
    </row>
    <row r="2628" spans="1:23" x14ac:dyDescent="0.3">
      <c r="A2628">
        <v>72037373</v>
      </c>
      <c r="B2628" s="2">
        <v>46072</v>
      </c>
      <c r="C2628" t="s">
        <v>3418</v>
      </c>
      <c r="D2628" t="s">
        <v>9</v>
      </c>
      <c r="E2628" t="s">
        <v>10</v>
      </c>
      <c r="F2628" t="s">
        <v>4068</v>
      </c>
      <c r="G2628" t="s">
        <v>4069</v>
      </c>
      <c r="H2628" t="s">
        <v>4090</v>
      </c>
      <c r="I2628" t="s">
        <v>4091</v>
      </c>
      <c r="J2628" t="s">
        <v>82</v>
      </c>
      <c r="K2628" t="s">
        <v>557</v>
      </c>
      <c r="L2628">
        <v>3300</v>
      </c>
      <c r="M2628" t="s">
        <v>49</v>
      </c>
      <c r="N2628" t="s">
        <v>14</v>
      </c>
      <c r="O2628">
        <v>2.47E-2</v>
      </c>
      <c r="P2628">
        <v>81.510000000000005</v>
      </c>
      <c r="Q2628">
        <v>31.3918</v>
      </c>
      <c r="R2628" s="7">
        <v>2.47E-2</v>
      </c>
      <c r="S2628" s="1">
        <v>81.510138999999995</v>
      </c>
      <c r="T2628" t="s">
        <v>315</v>
      </c>
      <c r="U2628" s="7">
        <v>31.3918</v>
      </c>
      <c r="V2628" s="1">
        <v>2558.75</v>
      </c>
      <c r="W2628">
        <v>2026</v>
      </c>
    </row>
    <row r="2629" spans="1:23" x14ac:dyDescent="0.3">
      <c r="A2629">
        <v>72037373</v>
      </c>
      <c r="B2629" s="2">
        <v>46072</v>
      </c>
      <c r="C2629" t="s">
        <v>3418</v>
      </c>
      <c r="D2629" t="s">
        <v>9</v>
      </c>
      <c r="E2629" t="s">
        <v>10</v>
      </c>
      <c r="F2629" t="s">
        <v>4068</v>
      </c>
      <c r="G2629" t="s">
        <v>4069</v>
      </c>
      <c r="H2629" t="s">
        <v>4092</v>
      </c>
      <c r="I2629" t="s">
        <v>4093</v>
      </c>
      <c r="J2629" t="s">
        <v>82</v>
      </c>
      <c r="K2629" t="s">
        <v>557</v>
      </c>
      <c r="L2629">
        <v>3300</v>
      </c>
      <c r="M2629" t="s">
        <v>49</v>
      </c>
      <c r="N2629" t="s">
        <v>14</v>
      </c>
      <c r="O2629">
        <v>2.6100000000000002E-2</v>
      </c>
      <c r="P2629">
        <v>86.13</v>
      </c>
      <c r="Q2629">
        <v>31.3918</v>
      </c>
      <c r="R2629" s="7">
        <v>2.6100000000000002E-2</v>
      </c>
      <c r="S2629" s="1">
        <v>86.130134999999996</v>
      </c>
      <c r="T2629" t="s">
        <v>315</v>
      </c>
      <c r="U2629" s="7">
        <v>31.3918</v>
      </c>
      <c r="V2629" s="1">
        <v>2703.78</v>
      </c>
      <c r="W2629">
        <v>2026</v>
      </c>
    </row>
    <row r="2630" spans="1:23" x14ac:dyDescent="0.3">
      <c r="A2630">
        <v>72037373</v>
      </c>
      <c r="B2630" s="2">
        <v>46072</v>
      </c>
      <c r="C2630" t="s">
        <v>3418</v>
      </c>
      <c r="D2630" t="s">
        <v>9</v>
      </c>
      <c r="E2630" t="s">
        <v>10</v>
      </c>
      <c r="F2630" t="s">
        <v>4068</v>
      </c>
      <c r="G2630" t="s">
        <v>4069</v>
      </c>
      <c r="H2630" t="s">
        <v>4094</v>
      </c>
      <c r="I2630" t="s">
        <v>4095</v>
      </c>
      <c r="J2630" t="s">
        <v>82</v>
      </c>
      <c r="K2630" t="s">
        <v>557</v>
      </c>
      <c r="L2630">
        <v>3300</v>
      </c>
      <c r="M2630" t="s">
        <v>49</v>
      </c>
      <c r="N2630" t="s">
        <v>14</v>
      </c>
      <c r="O2630">
        <v>2.47E-2</v>
      </c>
      <c r="P2630">
        <v>81.510000000000005</v>
      </c>
      <c r="Q2630">
        <v>31.3918</v>
      </c>
      <c r="R2630" s="7">
        <v>2.47E-2</v>
      </c>
      <c r="S2630" s="1">
        <v>81.510138999999995</v>
      </c>
      <c r="T2630" t="s">
        <v>315</v>
      </c>
      <c r="U2630" s="7">
        <v>31.3918</v>
      </c>
      <c r="V2630" s="1">
        <v>2558.75</v>
      </c>
      <c r="W2630">
        <v>2026</v>
      </c>
    </row>
    <row r="2631" spans="1:23" x14ac:dyDescent="0.3">
      <c r="A2631">
        <v>72037373</v>
      </c>
      <c r="B2631" s="2">
        <v>46072</v>
      </c>
      <c r="C2631" t="s">
        <v>3418</v>
      </c>
      <c r="D2631" t="s">
        <v>9</v>
      </c>
      <c r="E2631" t="s">
        <v>10</v>
      </c>
      <c r="F2631" t="s">
        <v>4068</v>
      </c>
      <c r="G2631" t="s">
        <v>4069</v>
      </c>
      <c r="H2631" t="s">
        <v>4096</v>
      </c>
      <c r="I2631" t="s">
        <v>4097</v>
      </c>
      <c r="J2631" t="s">
        <v>82</v>
      </c>
      <c r="K2631" t="s">
        <v>557</v>
      </c>
      <c r="L2631">
        <v>2200</v>
      </c>
      <c r="M2631" t="s">
        <v>49</v>
      </c>
      <c r="N2631" t="s">
        <v>14</v>
      </c>
      <c r="O2631">
        <v>2.9000000000000001E-2</v>
      </c>
      <c r="P2631">
        <v>63.8</v>
      </c>
      <c r="Q2631">
        <v>31.3918</v>
      </c>
      <c r="R2631" s="7">
        <v>2.8999E-2</v>
      </c>
      <c r="S2631" s="1">
        <v>63.8001</v>
      </c>
      <c r="T2631" t="s">
        <v>315</v>
      </c>
      <c r="U2631" s="7">
        <v>31.3918</v>
      </c>
      <c r="V2631" s="1">
        <v>2002.8</v>
      </c>
      <c r="W2631">
        <v>2026</v>
      </c>
    </row>
    <row r="2632" spans="1:23" x14ac:dyDescent="0.3">
      <c r="A2632">
        <v>72037373</v>
      </c>
      <c r="B2632" s="2">
        <v>46072</v>
      </c>
      <c r="C2632" t="s">
        <v>3418</v>
      </c>
      <c r="D2632" t="s">
        <v>9</v>
      </c>
      <c r="E2632" t="s">
        <v>10</v>
      </c>
      <c r="F2632" t="s">
        <v>4068</v>
      </c>
      <c r="G2632" t="s">
        <v>4069</v>
      </c>
      <c r="H2632" t="s">
        <v>4098</v>
      </c>
      <c r="I2632" t="s">
        <v>4099</v>
      </c>
      <c r="J2632" t="s">
        <v>82</v>
      </c>
      <c r="K2632" t="s">
        <v>557</v>
      </c>
      <c r="L2632">
        <v>2200</v>
      </c>
      <c r="M2632" t="s">
        <v>49</v>
      </c>
      <c r="N2632" t="s">
        <v>14</v>
      </c>
      <c r="O2632">
        <v>3.0499999999999999E-2</v>
      </c>
      <c r="P2632">
        <v>67.099999999999994</v>
      </c>
      <c r="Q2632">
        <v>31.3918</v>
      </c>
      <c r="R2632" s="7">
        <v>3.0499999999999999E-2</v>
      </c>
      <c r="S2632" s="1">
        <v>67.100007000000005</v>
      </c>
      <c r="T2632" t="s">
        <v>315</v>
      </c>
      <c r="U2632" s="7">
        <v>31.3918</v>
      </c>
      <c r="V2632" s="1">
        <v>2106.39</v>
      </c>
      <c r="W2632">
        <v>2026</v>
      </c>
    </row>
    <row r="2633" spans="1:23" x14ac:dyDescent="0.3">
      <c r="A2633">
        <v>72037373</v>
      </c>
      <c r="B2633" s="2">
        <v>46072</v>
      </c>
      <c r="C2633" t="s">
        <v>3418</v>
      </c>
      <c r="D2633" t="s">
        <v>9</v>
      </c>
      <c r="E2633" t="s">
        <v>10</v>
      </c>
      <c r="F2633" t="s">
        <v>4068</v>
      </c>
      <c r="G2633" t="s">
        <v>4069</v>
      </c>
      <c r="H2633" t="s">
        <v>4100</v>
      </c>
      <c r="I2633" t="s">
        <v>4101</v>
      </c>
      <c r="J2633" t="s">
        <v>82</v>
      </c>
      <c r="K2633" t="s">
        <v>557</v>
      </c>
      <c r="L2633">
        <v>1100</v>
      </c>
      <c r="M2633" t="s">
        <v>49</v>
      </c>
      <c r="N2633" t="s">
        <v>14</v>
      </c>
      <c r="O2633">
        <v>2.9000000000000001E-2</v>
      </c>
      <c r="P2633">
        <v>31.9</v>
      </c>
      <c r="Q2633">
        <v>31.3918</v>
      </c>
      <c r="R2633" s="7">
        <v>2.8999E-2</v>
      </c>
      <c r="S2633" s="1">
        <v>31.90005</v>
      </c>
      <c r="T2633" t="s">
        <v>315</v>
      </c>
      <c r="U2633" s="7">
        <v>31.3918</v>
      </c>
      <c r="V2633" s="1">
        <v>1001.4</v>
      </c>
      <c r="W2633">
        <v>2026</v>
      </c>
    </row>
    <row r="2634" spans="1:23" x14ac:dyDescent="0.3">
      <c r="A2634">
        <v>72037373</v>
      </c>
      <c r="B2634" s="2">
        <v>46072</v>
      </c>
      <c r="C2634" t="s">
        <v>3418</v>
      </c>
      <c r="D2634" t="s">
        <v>9</v>
      </c>
      <c r="E2634" t="s">
        <v>10</v>
      </c>
      <c r="F2634" t="s">
        <v>4068</v>
      </c>
      <c r="G2634" t="s">
        <v>4069</v>
      </c>
      <c r="H2634" t="s">
        <v>4102</v>
      </c>
      <c r="I2634" t="s">
        <v>4103</v>
      </c>
      <c r="J2634" t="s">
        <v>82</v>
      </c>
      <c r="K2634" t="s">
        <v>557</v>
      </c>
      <c r="L2634">
        <v>2700</v>
      </c>
      <c r="M2634" t="s">
        <v>49</v>
      </c>
      <c r="N2634" t="s">
        <v>14</v>
      </c>
      <c r="O2634">
        <v>2.9000000000000001E-2</v>
      </c>
      <c r="P2634">
        <v>78.3</v>
      </c>
      <c r="Q2634">
        <v>31.3918</v>
      </c>
      <c r="R2634" s="7">
        <v>2.8999E-2</v>
      </c>
      <c r="S2634" s="1">
        <v>78.300065000000004</v>
      </c>
      <c r="T2634" t="s">
        <v>315</v>
      </c>
      <c r="U2634" s="7">
        <v>31.3918</v>
      </c>
      <c r="V2634" s="1">
        <v>2457.98</v>
      </c>
      <c r="W2634">
        <v>2026</v>
      </c>
    </row>
    <row r="2635" spans="1:23" x14ac:dyDescent="0.3">
      <c r="A2635">
        <v>72037373</v>
      </c>
      <c r="B2635" s="2">
        <v>46072</v>
      </c>
      <c r="C2635" t="s">
        <v>3418</v>
      </c>
      <c r="D2635" t="s">
        <v>9</v>
      </c>
      <c r="E2635" t="s">
        <v>10</v>
      </c>
      <c r="F2635" t="s">
        <v>4068</v>
      </c>
      <c r="G2635" t="s">
        <v>4069</v>
      </c>
      <c r="H2635" t="s">
        <v>4104</v>
      </c>
      <c r="I2635" t="s">
        <v>4105</v>
      </c>
      <c r="J2635" t="s">
        <v>82</v>
      </c>
      <c r="K2635" t="s">
        <v>557</v>
      </c>
      <c r="L2635">
        <v>4300</v>
      </c>
      <c r="M2635" t="s">
        <v>49</v>
      </c>
      <c r="N2635" t="s">
        <v>14</v>
      </c>
      <c r="O2635">
        <v>2.6100000000000002E-2</v>
      </c>
      <c r="P2635">
        <v>112.23</v>
      </c>
      <c r="Q2635">
        <v>31.3918</v>
      </c>
      <c r="R2635" s="7">
        <v>2.6100000000000002E-2</v>
      </c>
      <c r="S2635" s="1">
        <v>112.229945</v>
      </c>
      <c r="T2635" t="s">
        <v>315</v>
      </c>
      <c r="U2635" s="7">
        <v>31.3918</v>
      </c>
      <c r="V2635" s="1">
        <v>3523.1</v>
      </c>
      <c r="W2635">
        <v>2026</v>
      </c>
    </row>
    <row r="2636" spans="1:23" x14ac:dyDescent="0.3">
      <c r="A2636">
        <v>72037373</v>
      </c>
      <c r="B2636" s="2">
        <v>46072</v>
      </c>
      <c r="C2636" t="s">
        <v>3418</v>
      </c>
      <c r="D2636" t="s">
        <v>9</v>
      </c>
      <c r="E2636" t="s">
        <v>10</v>
      </c>
      <c r="F2636" t="s">
        <v>4068</v>
      </c>
      <c r="G2636" t="s">
        <v>4069</v>
      </c>
      <c r="H2636" t="s">
        <v>4106</v>
      </c>
      <c r="I2636" t="s">
        <v>4107</v>
      </c>
      <c r="J2636" t="s">
        <v>82</v>
      </c>
      <c r="K2636" t="s">
        <v>557</v>
      </c>
      <c r="L2636">
        <v>2200</v>
      </c>
      <c r="M2636" t="s">
        <v>49</v>
      </c>
      <c r="N2636" t="s">
        <v>14</v>
      </c>
      <c r="O2636">
        <v>3.0499999999999999E-2</v>
      </c>
      <c r="P2636">
        <v>67.099999999999994</v>
      </c>
      <c r="Q2636">
        <v>31.3918</v>
      </c>
      <c r="R2636" s="7">
        <v>3.0499999999999999E-2</v>
      </c>
      <c r="S2636" s="1">
        <v>67.100007000000005</v>
      </c>
      <c r="T2636" t="s">
        <v>315</v>
      </c>
      <c r="U2636" s="7">
        <v>31.3918</v>
      </c>
      <c r="V2636" s="1">
        <v>2106.39</v>
      </c>
      <c r="W2636">
        <v>2026</v>
      </c>
    </row>
    <row r="2637" spans="1:23" x14ac:dyDescent="0.3">
      <c r="A2637">
        <v>72037373</v>
      </c>
      <c r="B2637" s="2">
        <v>46072</v>
      </c>
      <c r="C2637" t="s">
        <v>3418</v>
      </c>
      <c r="D2637" t="s">
        <v>9</v>
      </c>
      <c r="E2637" t="s">
        <v>10</v>
      </c>
      <c r="F2637" t="s">
        <v>4068</v>
      </c>
      <c r="G2637" t="s">
        <v>4069</v>
      </c>
      <c r="H2637" t="s">
        <v>4108</v>
      </c>
      <c r="I2637" t="s">
        <v>4109</v>
      </c>
      <c r="J2637" t="s">
        <v>82</v>
      </c>
      <c r="K2637" t="s">
        <v>557</v>
      </c>
      <c r="L2637">
        <v>3300</v>
      </c>
      <c r="M2637" t="s">
        <v>49</v>
      </c>
      <c r="N2637" t="s">
        <v>14</v>
      </c>
      <c r="O2637">
        <v>2.6100000000000002E-2</v>
      </c>
      <c r="P2637">
        <v>86.13</v>
      </c>
      <c r="Q2637">
        <v>31.3918</v>
      </c>
      <c r="R2637" s="7">
        <v>2.6100000000000002E-2</v>
      </c>
      <c r="S2637" s="1">
        <v>86.130134999999996</v>
      </c>
      <c r="T2637" t="s">
        <v>315</v>
      </c>
      <c r="U2637" s="7">
        <v>31.3918</v>
      </c>
      <c r="V2637" s="1">
        <v>2703.78</v>
      </c>
      <c r="W2637">
        <v>2026</v>
      </c>
    </row>
    <row r="2638" spans="1:23" x14ac:dyDescent="0.3">
      <c r="A2638">
        <v>72037373</v>
      </c>
      <c r="B2638" s="2">
        <v>46072</v>
      </c>
      <c r="C2638" t="s">
        <v>3418</v>
      </c>
      <c r="D2638" t="s">
        <v>9</v>
      </c>
      <c r="E2638" t="s">
        <v>10</v>
      </c>
      <c r="F2638" t="s">
        <v>4068</v>
      </c>
      <c r="G2638" t="s">
        <v>4069</v>
      </c>
      <c r="H2638" t="s">
        <v>4110</v>
      </c>
      <c r="I2638" t="s">
        <v>4111</v>
      </c>
      <c r="J2638" t="s">
        <v>82</v>
      </c>
      <c r="K2638" t="s">
        <v>557</v>
      </c>
      <c r="L2638">
        <v>2200</v>
      </c>
      <c r="M2638" t="s">
        <v>49</v>
      </c>
      <c r="N2638" t="s">
        <v>14</v>
      </c>
      <c r="O2638">
        <v>2.9000000000000001E-2</v>
      </c>
      <c r="P2638">
        <v>63.8</v>
      </c>
      <c r="Q2638">
        <v>31.3918</v>
      </c>
      <c r="R2638" s="7">
        <v>2.8999E-2</v>
      </c>
      <c r="S2638" s="1">
        <v>63.8001</v>
      </c>
      <c r="T2638" t="s">
        <v>315</v>
      </c>
      <c r="U2638" s="7">
        <v>31.3918</v>
      </c>
      <c r="V2638" s="1">
        <v>2002.8</v>
      </c>
      <c r="W2638">
        <v>2026</v>
      </c>
    </row>
    <row r="2639" spans="1:23" x14ac:dyDescent="0.3">
      <c r="A2639">
        <v>72037373</v>
      </c>
      <c r="B2639" s="2">
        <v>46072</v>
      </c>
      <c r="C2639" t="s">
        <v>3418</v>
      </c>
      <c r="D2639" t="s">
        <v>9</v>
      </c>
      <c r="E2639" t="s">
        <v>10</v>
      </c>
      <c r="F2639" t="s">
        <v>4068</v>
      </c>
      <c r="G2639" t="s">
        <v>4069</v>
      </c>
      <c r="H2639" t="s">
        <v>4112</v>
      </c>
      <c r="I2639" t="s">
        <v>4113</v>
      </c>
      <c r="J2639" t="s">
        <v>82</v>
      </c>
      <c r="K2639" t="s">
        <v>557</v>
      </c>
      <c r="L2639">
        <v>10400</v>
      </c>
      <c r="M2639" t="s">
        <v>49</v>
      </c>
      <c r="N2639" t="s">
        <v>14</v>
      </c>
      <c r="O2639">
        <v>1.7399999999999999E-2</v>
      </c>
      <c r="P2639">
        <v>180.96</v>
      </c>
      <c r="Q2639">
        <v>31.3918</v>
      </c>
      <c r="R2639" s="7">
        <v>1.7399999999999999E-2</v>
      </c>
      <c r="S2639" s="1">
        <v>180.95999499999999</v>
      </c>
      <c r="T2639" t="s">
        <v>315</v>
      </c>
      <c r="U2639" s="7">
        <v>31.3918</v>
      </c>
      <c r="V2639" s="1">
        <v>5680.66</v>
      </c>
      <c r="W2639">
        <v>2026</v>
      </c>
    </row>
    <row r="2640" spans="1:23" x14ac:dyDescent="0.3">
      <c r="A2640">
        <v>72037373</v>
      </c>
      <c r="B2640" s="2">
        <v>46072</v>
      </c>
      <c r="C2640" t="s">
        <v>3418</v>
      </c>
      <c r="D2640" t="s">
        <v>9</v>
      </c>
      <c r="E2640" t="s">
        <v>10</v>
      </c>
      <c r="F2640" t="s">
        <v>4068</v>
      </c>
      <c r="G2640" t="s">
        <v>4069</v>
      </c>
      <c r="H2640" t="s">
        <v>4114</v>
      </c>
      <c r="I2640" t="s">
        <v>4115</v>
      </c>
      <c r="J2640" t="s">
        <v>82</v>
      </c>
      <c r="K2640" t="s">
        <v>557</v>
      </c>
      <c r="L2640">
        <v>2700</v>
      </c>
      <c r="M2640" t="s">
        <v>49</v>
      </c>
      <c r="N2640" t="s">
        <v>14</v>
      </c>
      <c r="O2640">
        <v>3.0499999999999999E-2</v>
      </c>
      <c r="P2640">
        <v>82.35</v>
      </c>
      <c r="Q2640">
        <v>31.3918</v>
      </c>
      <c r="R2640" s="7">
        <v>3.0499999999999999E-2</v>
      </c>
      <c r="S2640" s="1">
        <v>82.349849000000006</v>
      </c>
      <c r="T2640" t="s">
        <v>315</v>
      </c>
      <c r="U2640" s="7">
        <v>31.3918</v>
      </c>
      <c r="V2640" s="1">
        <v>2585.11</v>
      </c>
      <c r="W2640">
        <v>2026</v>
      </c>
    </row>
    <row r="2641" spans="1:23" x14ac:dyDescent="0.3">
      <c r="A2641">
        <v>72037373</v>
      </c>
      <c r="B2641" s="2">
        <v>46072</v>
      </c>
      <c r="C2641" t="s">
        <v>3418</v>
      </c>
      <c r="D2641" t="s">
        <v>9</v>
      </c>
      <c r="E2641" t="s">
        <v>10</v>
      </c>
      <c r="F2641" t="s">
        <v>4068</v>
      </c>
      <c r="G2641" t="s">
        <v>4069</v>
      </c>
      <c r="H2641" t="s">
        <v>4116</v>
      </c>
      <c r="I2641" t="s">
        <v>4117</v>
      </c>
      <c r="J2641" t="s">
        <v>82</v>
      </c>
      <c r="K2641" t="s">
        <v>557</v>
      </c>
      <c r="L2641">
        <v>2200</v>
      </c>
      <c r="M2641" t="s">
        <v>49</v>
      </c>
      <c r="N2641" t="s">
        <v>14</v>
      </c>
      <c r="O2641">
        <v>2.9000000000000001E-2</v>
      </c>
      <c r="P2641">
        <v>63.8</v>
      </c>
      <c r="Q2641">
        <v>31.3918</v>
      </c>
      <c r="R2641" s="7">
        <v>2.8999E-2</v>
      </c>
      <c r="S2641" s="1">
        <v>63.8001</v>
      </c>
      <c r="T2641" t="s">
        <v>315</v>
      </c>
      <c r="U2641" s="7">
        <v>31.3918</v>
      </c>
      <c r="V2641" s="1">
        <v>2002.8</v>
      </c>
      <c r="W2641">
        <v>2026</v>
      </c>
    </row>
    <row r="2642" spans="1:23" x14ac:dyDescent="0.3">
      <c r="A2642">
        <v>72037373</v>
      </c>
      <c r="B2642" s="2">
        <v>46072</v>
      </c>
      <c r="C2642" t="s">
        <v>3418</v>
      </c>
      <c r="D2642" t="s">
        <v>9</v>
      </c>
      <c r="E2642" t="s">
        <v>10</v>
      </c>
      <c r="F2642" t="s">
        <v>4068</v>
      </c>
      <c r="G2642" t="s">
        <v>4069</v>
      </c>
      <c r="H2642" t="s">
        <v>4118</v>
      </c>
      <c r="I2642" t="s">
        <v>4119</v>
      </c>
      <c r="J2642" t="s">
        <v>82</v>
      </c>
      <c r="K2642" t="s">
        <v>557</v>
      </c>
      <c r="L2642">
        <v>2200</v>
      </c>
      <c r="M2642" t="s">
        <v>49</v>
      </c>
      <c r="N2642" t="s">
        <v>14</v>
      </c>
      <c r="O2642">
        <v>3.0499999999999999E-2</v>
      </c>
      <c r="P2642">
        <v>67.099999999999994</v>
      </c>
      <c r="Q2642">
        <v>31.3918</v>
      </c>
      <c r="R2642" s="7">
        <v>3.0499999999999999E-2</v>
      </c>
      <c r="S2642" s="1">
        <v>67.100007000000005</v>
      </c>
      <c r="T2642" t="s">
        <v>315</v>
      </c>
      <c r="U2642" s="7">
        <v>31.3918</v>
      </c>
      <c r="V2642" s="1">
        <v>2106.39</v>
      </c>
      <c r="W2642">
        <v>2026</v>
      </c>
    </row>
    <row r="2643" spans="1:23" x14ac:dyDescent="0.3">
      <c r="A2643">
        <v>72037373</v>
      </c>
      <c r="B2643" s="2">
        <v>46072</v>
      </c>
      <c r="C2643" t="s">
        <v>3418</v>
      </c>
      <c r="D2643" t="s">
        <v>9</v>
      </c>
      <c r="E2643" t="s">
        <v>10</v>
      </c>
      <c r="F2643" t="s">
        <v>4068</v>
      </c>
      <c r="G2643" t="s">
        <v>4069</v>
      </c>
      <c r="H2643" t="s">
        <v>4120</v>
      </c>
      <c r="I2643" t="s">
        <v>4121</v>
      </c>
      <c r="J2643" t="s">
        <v>82</v>
      </c>
      <c r="K2643" t="s">
        <v>557</v>
      </c>
      <c r="L2643">
        <v>3300</v>
      </c>
      <c r="M2643" t="s">
        <v>49</v>
      </c>
      <c r="N2643" t="s">
        <v>14</v>
      </c>
      <c r="O2643">
        <v>2.6100000000000002E-2</v>
      </c>
      <c r="P2643">
        <v>86.13</v>
      </c>
      <c r="Q2643">
        <v>31.3918</v>
      </c>
      <c r="R2643" s="7">
        <v>2.6100000000000002E-2</v>
      </c>
      <c r="S2643" s="1">
        <v>86.130134999999996</v>
      </c>
      <c r="T2643" t="s">
        <v>315</v>
      </c>
      <c r="U2643" s="7">
        <v>31.3918</v>
      </c>
      <c r="V2643" s="1">
        <v>2703.78</v>
      </c>
      <c r="W2643">
        <v>2026</v>
      </c>
    </row>
    <row r="2644" spans="1:23" x14ac:dyDescent="0.3">
      <c r="A2644">
        <v>72037373</v>
      </c>
      <c r="B2644" s="2">
        <v>46072</v>
      </c>
      <c r="C2644" t="s">
        <v>3418</v>
      </c>
      <c r="D2644" t="s">
        <v>9</v>
      </c>
      <c r="E2644" t="s">
        <v>10</v>
      </c>
      <c r="F2644" t="s">
        <v>4068</v>
      </c>
      <c r="G2644" t="s">
        <v>4069</v>
      </c>
      <c r="H2644" t="s">
        <v>4122</v>
      </c>
      <c r="I2644" t="s">
        <v>4123</v>
      </c>
      <c r="J2644" t="s">
        <v>82</v>
      </c>
      <c r="K2644" t="s">
        <v>557</v>
      </c>
      <c r="L2644">
        <v>4800</v>
      </c>
      <c r="M2644" t="s">
        <v>49</v>
      </c>
      <c r="N2644" t="s">
        <v>14</v>
      </c>
      <c r="O2644">
        <v>2.47E-2</v>
      </c>
      <c r="P2644">
        <v>118.56</v>
      </c>
      <c r="Q2644">
        <v>31.3918</v>
      </c>
      <c r="R2644" s="7">
        <v>2.47E-2</v>
      </c>
      <c r="S2644" s="1">
        <v>118.55994200000001</v>
      </c>
      <c r="T2644" t="s">
        <v>315</v>
      </c>
      <c r="U2644" s="7">
        <v>31.3918</v>
      </c>
      <c r="V2644" s="1">
        <v>3721.81</v>
      </c>
      <c r="W2644">
        <v>2026</v>
      </c>
    </row>
    <row r="2645" spans="1:23" x14ac:dyDescent="0.3">
      <c r="A2645">
        <v>72037373</v>
      </c>
      <c r="B2645" s="2">
        <v>46072</v>
      </c>
      <c r="C2645" t="s">
        <v>3418</v>
      </c>
      <c r="D2645" t="s">
        <v>9</v>
      </c>
      <c r="E2645" t="s">
        <v>10</v>
      </c>
      <c r="F2645" t="s">
        <v>4068</v>
      </c>
      <c r="G2645" t="s">
        <v>4069</v>
      </c>
      <c r="H2645" t="s">
        <v>4124</v>
      </c>
      <c r="I2645" t="s">
        <v>4125</v>
      </c>
      <c r="J2645" t="s">
        <v>82</v>
      </c>
      <c r="K2645" t="s">
        <v>557</v>
      </c>
      <c r="L2645">
        <v>4800</v>
      </c>
      <c r="M2645" t="s">
        <v>49</v>
      </c>
      <c r="N2645" t="s">
        <v>14</v>
      </c>
      <c r="O2645">
        <v>2.6100000000000002E-2</v>
      </c>
      <c r="P2645">
        <v>125.28</v>
      </c>
      <c r="Q2645">
        <v>31.3918</v>
      </c>
      <c r="R2645" s="7">
        <v>2.6100000000000002E-2</v>
      </c>
      <c r="S2645" s="1">
        <v>125.27985</v>
      </c>
      <c r="T2645" t="s">
        <v>315</v>
      </c>
      <c r="U2645" s="7">
        <v>31.3918</v>
      </c>
      <c r="V2645" s="1">
        <v>3932.76</v>
      </c>
      <c r="W2645">
        <v>2026</v>
      </c>
    </row>
    <row r="2646" spans="1:23" x14ac:dyDescent="0.3">
      <c r="A2646">
        <v>72037373</v>
      </c>
      <c r="B2646" s="2">
        <v>46072</v>
      </c>
      <c r="C2646" t="s">
        <v>3418</v>
      </c>
      <c r="D2646" t="s">
        <v>9</v>
      </c>
      <c r="E2646" t="s">
        <v>10</v>
      </c>
      <c r="F2646" t="s">
        <v>4068</v>
      </c>
      <c r="G2646" t="s">
        <v>4069</v>
      </c>
      <c r="H2646" t="s">
        <v>4126</v>
      </c>
      <c r="I2646" t="s">
        <v>4127</v>
      </c>
      <c r="J2646" t="s">
        <v>82</v>
      </c>
      <c r="K2646" t="s">
        <v>557</v>
      </c>
      <c r="L2646">
        <v>2200</v>
      </c>
      <c r="M2646" t="s">
        <v>49</v>
      </c>
      <c r="N2646" t="s">
        <v>14</v>
      </c>
      <c r="O2646">
        <v>3.0499999999999999E-2</v>
      </c>
      <c r="P2646">
        <v>67.099999999999994</v>
      </c>
      <c r="Q2646">
        <v>31.3918</v>
      </c>
      <c r="R2646" s="7">
        <v>3.0499999999999999E-2</v>
      </c>
      <c r="S2646" s="1">
        <v>67.100007000000005</v>
      </c>
      <c r="T2646" t="s">
        <v>315</v>
      </c>
      <c r="U2646" s="7">
        <v>31.3918</v>
      </c>
      <c r="V2646" s="1">
        <v>2106.39</v>
      </c>
      <c r="W2646">
        <v>2026</v>
      </c>
    </row>
    <row r="2647" spans="1:23" x14ac:dyDescent="0.3">
      <c r="A2647">
        <v>72037373</v>
      </c>
      <c r="B2647" s="2">
        <v>46072</v>
      </c>
      <c r="C2647" t="s">
        <v>3418</v>
      </c>
      <c r="D2647" t="s">
        <v>9</v>
      </c>
      <c r="E2647" t="s">
        <v>10</v>
      </c>
      <c r="F2647" t="s">
        <v>4068</v>
      </c>
      <c r="G2647" t="s">
        <v>4069</v>
      </c>
      <c r="H2647" t="s">
        <v>4128</v>
      </c>
      <c r="I2647" t="s">
        <v>4129</v>
      </c>
      <c r="J2647" t="s">
        <v>82</v>
      </c>
      <c r="K2647" t="s">
        <v>557</v>
      </c>
      <c r="L2647">
        <v>2200</v>
      </c>
      <c r="M2647" t="s">
        <v>49</v>
      </c>
      <c r="N2647" t="s">
        <v>14</v>
      </c>
      <c r="O2647">
        <v>2.9000000000000001E-2</v>
      </c>
      <c r="P2647">
        <v>63.8</v>
      </c>
      <c r="Q2647">
        <v>31.3918</v>
      </c>
      <c r="R2647" s="7">
        <v>2.8999E-2</v>
      </c>
      <c r="S2647" s="1">
        <v>63.8001</v>
      </c>
      <c r="T2647" t="s">
        <v>315</v>
      </c>
      <c r="U2647" s="7">
        <v>31.3918</v>
      </c>
      <c r="V2647" s="1">
        <v>2002.8</v>
      </c>
      <c r="W2647">
        <v>2026</v>
      </c>
    </row>
    <row r="2648" spans="1:23" x14ac:dyDescent="0.3">
      <c r="A2648">
        <v>72037373</v>
      </c>
      <c r="B2648" s="2">
        <v>46072</v>
      </c>
      <c r="C2648" t="s">
        <v>3418</v>
      </c>
      <c r="D2648" t="s">
        <v>9</v>
      </c>
      <c r="E2648" t="s">
        <v>10</v>
      </c>
      <c r="F2648" t="s">
        <v>4068</v>
      </c>
      <c r="G2648" t="s">
        <v>4069</v>
      </c>
      <c r="H2648" t="s">
        <v>4130</v>
      </c>
      <c r="I2648" t="s">
        <v>4131</v>
      </c>
      <c r="J2648" t="s">
        <v>82</v>
      </c>
      <c r="K2648" t="s">
        <v>557</v>
      </c>
      <c r="L2648">
        <v>2200</v>
      </c>
      <c r="M2648" t="s">
        <v>49</v>
      </c>
      <c r="N2648" t="s">
        <v>14</v>
      </c>
      <c r="O2648">
        <v>3.0499999999999999E-2</v>
      </c>
      <c r="P2648">
        <v>67.099999999999994</v>
      </c>
      <c r="Q2648">
        <v>31.3918</v>
      </c>
      <c r="R2648" s="7">
        <v>3.0499999999999999E-2</v>
      </c>
      <c r="S2648" s="1">
        <v>67.100007000000005</v>
      </c>
      <c r="T2648" t="s">
        <v>315</v>
      </c>
      <c r="U2648" s="7">
        <v>31.3918</v>
      </c>
      <c r="V2648" s="1">
        <v>2106.39</v>
      </c>
      <c r="W2648">
        <v>2026</v>
      </c>
    </row>
    <row r="2649" spans="1:23" x14ac:dyDescent="0.3">
      <c r="A2649">
        <v>72037373</v>
      </c>
      <c r="B2649" s="2">
        <v>46072</v>
      </c>
      <c r="C2649" t="s">
        <v>3418</v>
      </c>
      <c r="D2649" t="s">
        <v>9</v>
      </c>
      <c r="E2649" t="s">
        <v>10</v>
      </c>
      <c r="F2649" t="s">
        <v>4068</v>
      </c>
      <c r="G2649" t="s">
        <v>4069</v>
      </c>
      <c r="H2649" t="s">
        <v>4132</v>
      </c>
      <c r="I2649" t="s">
        <v>4133</v>
      </c>
      <c r="J2649" t="s">
        <v>82</v>
      </c>
      <c r="K2649" t="s">
        <v>557</v>
      </c>
      <c r="L2649">
        <v>2700</v>
      </c>
      <c r="M2649" t="s">
        <v>49</v>
      </c>
      <c r="N2649" t="s">
        <v>14</v>
      </c>
      <c r="O2649">
        <v>2.9000000000000001E-2</v>
      </c>
      <c r="P2649">
        <v>78.3</v>
      </c>
      <c r="Q2649">
        <v>31.3918</v>
      </c>
      <c r="R2649" s="7">
        <v>2.8999E-2</v>
      </c>
      <c r="S2649" s="1">
        <v>78.300065000000004</v>
      </c>
      <c r="T2649" t="s">
        <v>315</v>
      </c>
      <c r="U2649" s="7">
        <v>31.3918</v>
      </c>
      <c r="V2649" s="1">
        <v>2457.98</v>
      </c>
      <c r="W2649">
        <v>2026</v>
      </c>
    </row>
    <row r="2650" spans="1:23" x14ac:dyDescent="0.3">
      <c r="A2650">
        <v>72037373</v>
      </c>
      <c r="B2650" s="2">
        <v>46072</v>
      </c>
      <c r="C2650" t="s">
        <v>3418</v>
      </c>
      <c r="D2650" t="s">
        <v>9</v>
      </c>
      <c r="E2650" t="s">
        <v>10</v>
      </c>
      <c r="F2650" t="s">
        <v>4068</v>
      </c>
      <c r="G2650" t="s">
        <v>4069</v>
      </c>
      <c r="H2650" t="s">
        <v>4134</v>
      </c>
      <c r="I2650" t="s">
        <v>4135</v>
      </c>
      <c r="J2650" t="s">
        <v>82</v>
      </c>
      <c r="K2650" t="s">
        <v>557</v>
      </c>
      <c r="L2650">
        <v>2200</v>
      </c>
      <c r="M2650" t="s">
        <v>49</v>
      </c>
      <c r="N2650" t="s">
        <v>14</v>
      </c>
      <c r="O2650">
        <v>3.0499999999999999E-2</v>
      </c>
      <c r="P2650">
        <v>67.099999999999994</v>
      </c>
      <c r="Q2650">
        <v>31.3918</v>
      </c>
      <c r="R2650" s="7">
        <v>3.0499999999999999E-2</v>
      </c>
      <c r="S2650" s="1">
        <v>67.100007000000005</v>
      </c>
      <c r="T2650" t="s">
        <v>315</v>
      </c>
      <c r="U2650" s="7">
        <v>31.3918</v>
      </c>
      <c r="V2650" s="1">
        <v>2106.39</v>
      </c>
      <c r="W2650">
        <v>2026</v>
      </c>
    </row>
    <row r="2651" spans="1:23" x14ac:dyDescent="0.3">
      <c r="A2651">
        <v>72037373</v>
      </c>
      <c r="B2651" s="2">
        <v>46072</v>
      </c>
      <c r="C2651" t="s">
        <v>3418</v>
      </c>
      <c r="D2651" t="s">
        <v>9</v>
      </c>
      <c r="E2651" t="s">
        <v>10</v>
      </c>
      <c r="F2651" t="s">
        <v>4068</v>
      </c>
      <c r="G2651" t="s">
        <v>4069</v>
      </c>
      <c r="H2651" t="s">
        <v>4136</v>
      </c>
      <c r="I2651" t="s">
        <v>4137</v>
      </c>
      <c r="J2651" t="s">
        <v>82</v>
      </c>
      <c r="K2651" t="s">
        <v>557</v>
      </c>
      <c r="L2651">
        <v>2700</v>
      </c>
      <c r="M2651" t="s">
        <v>49</v>
      </c>
      <c r="N2651" t="s">
        <v>14</v>
      </c>
      <c r="O2651">
        <v>3.0499999999999999E-2</v>
      </c>
      <c r="P2651">
        <v>82.35</v>
      </c>
      <c r="Q2651">
        <v>31.3918</v>
      </c>
      <c r="R2651" s="7">
        <v>3.0499999999999999E-2</v>
      </c>
      <c r="S2651" s="1">
        <v>82.349849000000006</v>
      </c>
      <c r="T2651" t="s">
        <v>315</v>
      </c>
      <c r="U2651" s="7">
        <v>31.3918</v>
      </c>
      <c r="V2651" s="1">
        <v>2585.11</v>
      </c>
      <c r="W2651">
        <v>2026</v>
      </c>
    </row>
    <row r="2652" spans="1:23" x14ac:dyDescent="0.3">
      <c r="A2652">
        <v>72037373</v>
      </c>
      <c r="B2652" s="2">
        <v>46072</v>
      </c>
      <c r="C2652" t="s">
        <v>3418</v>
      </c>
      <c r="D2652" t="s">
        <v>9</v>
      </c>
      <c r="E2652" t="s">
        <v>10</v>
      </c>
      <c r="F2652" t="s">
        <v>4068</v>
      </c>
      <c r="G2652" t="s">
        <v>4069</v>
      </c>
      <c r="H2652" t="s">
        <v>4138</v>
      </c>
      <c r="I2652" t="s">
        <v>4139</v>
      </c>
      <c r="J2652" t="s">
        <v>82</v>
      </c>
      <c r="K2652" t="s">
        <v>557</v>
      </c>
      <c r="L2652">
        <v>1100</v>
      </c>
      <c r="M2652" t="s">
        <v>49</v>
      </c>
      <c r="N2652" t="s">
        <v>14</v>
      </c>
      <c r="O2652">
        <v>3.0499999999999999E-2</v>
      </c>
      <c r="P2652">
        <v>33.549999999999997</v>
      </c>
      <c r="Q2652">
        <v>31.3918</v>
      </c>
      <c r="R2652" s="7">
        <v>3.0499999999999999E-2</v>
      </c>
      <c r="S2652" s="1">
        <v>33.549844</v>
      </c>
      <c r="T2652" t="s">
        <v>315</v>
      </c>
      <c r="U2652" s="7">
        <v>31.3918</v>
      </c>
      <c r="V2652" s="1">
        <v>1053.19</v>
      </c>
      <c r="W2652">
        <v>2026</v>
      </c>
    </row>
    <row r="2653" spans="1:23" x14ac:dyDescent="0.3">
      <c r="A2653">
        <v>72037373</v>
      </c>
      <c r="B2653" s="2">
        <v>46072</v>
      </c>
      <c r="C2653" t="s">
        <v>3418</v>
      </c>
      <c r="D2653" t="s">
        <v>9</v>
      </c>
      <c r="E2653" t="s">
        <v>10</v>
      </c>
      <c r="F2653" t="s">
        <v>4068</v>
      </c>
      <c r="G2653" t="s">
        <v>4069</v>
      </c>
      <c r="H2653" t="s">
        <v>4140</v>
      </c>
      <c r="I2653" t="s">
        <v>4141</v>
      </c>
      <c r="J2653" t="s">
        <v>82</v>
      </c>
      <c r="K2653" t="s">
        <v>557</v>
      </c>
      <c r="L2653">
        <v>2200</v>
      </c>
      <c r="M2653" t="s">
        <v>49</v>
      </c>
      <c r="N2653" t="s">
        <v>14</v>
      </c>
      <c r="O2653">
        <v>2.9000000000000001E-2</v>
      </c>
      <c r="P2653">
        <v>63.8</v>
      </c>
      <c r="Q2653">
        <v>31.3918</v>
      </c>
      <c r="R2653" s="7">
        <v>2.8999E-2</v>
      </c>
      <c r="S2653" s="1">
        <v>63.8001</v>
      </c>
      <c r="T2653" t="s">
        <v>315</v>
      </c>
      <c r="U2653" s="7">
        <v>31.3918</v>
      </c>
      <c r="V2653" s="1">
        <v>2002.8</v>
      </c>
      <c r="W2653">
        <v>2026</v>
      </c>
    </row>
    <row r="2654" spans="1:23" x14ac:dyDescent="0.3">
      <c r="A2654">
        <v>72037373</v>
      </c>
      <c r="B2654" s="2">
        <v>46072</v>
      </c>
      <c r="C2654" t="s">
        <v>3418</v>
      </c>
      <c r="D2654" t="s">
        <v>9</v>
      </c>
      <c r="E2654" t="s">
        <v>10</v>
      </c>
      <c r="F2654" t="s">
        <v>4068</v>
      </c>
      <c r="G2654" t="s">
        <v>4069</v>
      </c>
      <c r="H2654" t="s">
        <v>4142</v>
      </c>
      <c r="I2654" t="s">
        <v>4143</v>
      </c>
      <c r="J2654" t="s">
        <v>82</v>
      </c>
      <c r="K2654" t="s">
        <v>557</v>
      </c>
      <c r="L2654">
        <v>3300</v>
      </c>
      <c r="M2654" t="s">
        <v>49</v>
      </c>
      <c r="N2654" t="s">
        <v>14</v>
      </c>
      <c r="O2654">
        <v>2.6100000000000002E-2</v>
      </c>
      <c r="P2654">
        <v>86.13</v>
      </c>
      <c r="Q2654">
        <v>31.3918</v>
      </c>
      <c r="R2654" s="7">
        <v>2.6100000000000002E-2</v>
      </c>
      <c r="S2654" s="1">
        <v>86.130134999999996</v>
      </c>
      <c r="T2654" t="s">
        <v>315</v>
      </c>
      <c r="U2654" s="7">
        <v>31.3918</v>
      </c>
      <c r="V2654" s="1">
        <v>2703.78</v>
      </c>
      <c r="W2654">
        <v>2026</v>
      </c>
    </row>
    <row r="2655" spans="1:23" x14ac:dyDescent="0.3">
      <c r="A2655">
        <v>72037373</v>
      </c>
      <c r="B2655" s="2">
        <v>46072</v>
      </c>
      <c r="C2655" t="s">
        <v>3418</v>
      </c>
      <c r="D2655" t="s">
        <v>9</v>
      </c>
      <c r="E2655" t="s">
        <v>10</v>
      </c>
      <c r="F2655" t="s">
        <v>4068</v>
      </c>
      <c r="G2655" t="s">
        <v>4069</v>
      </c>
      <c r="H2655" t="s">
        <v>4144</v>
      </c>
      <c r="I2655" t="s">
        <v>4145</v>
      </c>
      <c r="J2655" t="s">
        <v>82</v>
      </c>
      <c r="K2655" t="s">
        <v>557</v>
      </c>
      <c r="L2655">
        <v>2200</v>
      </c>
      <c r="M2655" t="s">
        <v>49</v>
      </c>
      <c r="N2655" t="s">
        <v>14</v>
      </c>
      <c r="O2655">
        <v>2.9000000000000001E-2</v>
      </c>
      <c r="P2655">
        <v>63.8</v>
      </c>
      <c r="Q2655">
        <v>31.3918</v>
      </c>
      <c r="R2655" s="7">
        <v>2.8999E-2</v>
      </c>
      <c r="S2655" s="1">
        <v>63.8001</v>
      </c>
      <c r="T2655" t="s">
        <v>315</v>
      </c>
      <c r="U2655" s="7">
        <v>31.3918</v>
      </c>
      <c r="V2655" s="1">
        <v>2002.8</v>
      </c>
      <c r="W2655">
        <v>2026</v>
      </c>
    </row>
    <row r="2656" spans="1:23" x14ac:dyDescent="0.3">
      <c r="A2656">
        <v>72037373</v>
      </c>
      <c r="B2656" s="2">
        <v>46072</v>
      </c>
      <c r="C2656" t="s">
        <v>3418</v>
      </c>
      <c r="D2656" t="s">
        <v>9</v>
      </c>
      <c r="E2656" t="s">
        <v>10</v>
      </c>
      <c r="F2656" t="s">
        <v>4068</v>
      </c>
      <c r="G2656" t="s">
        <v>4069</v>
      </c>
      <c r="H2656" t="s">
        <v>4146</v>
      </c>
      <c r="I2656" t="s">
        <v>4147</v>
      </c>
      <c r="J2656" t="s">
        <v>82</v>
      </c>
      <c r="K2656" t="s">
        <v>557</v>
      </c>
      <c r="L2656">
        <v>13700</v>
      </c>
      <c r="M2656" t="s">
        <v>49</v>
      </c>
      <c r="N2656" t="s">
        <v>14</v>
      </c>
      <c r="O2656">
        <v>1.7399999999999999E-2</v>
      </c>
      <c r="P2656">
        <v>238.38</v>
      </c>
      <c r="Q2656">
        <v>31.3918</v>
      </c>
      <c r="R2656" s="7">
        <v>1.7399999999999999E-2</v>
      </c>
      <c r="S2656" s="1">
        <v>238.38008600000001</v>
      </c>
      <c r="T2656" t="s">
        <v>315</v>
      </c>
      <c r="U2656" s="7">
        <v>31.3918</v>
      </c>
      <c r="V2656" s="1">
        <v>7483.18</v>
      </c>
      <c r="W2656">
        <v>2026</v>
      </c>
    </row>
    <row r="2657" spans="1:23" x14ac:dyDescent="0.3">
      <c r="A2657">
        <v>72037373</v>
      </c>
      <c r="B2657" s="2">
        <v>46072</v>
      </c>
      <c r="C2657" t="s">
        <v>3418</v>
      </c>
      <c r="D2657" t="s">
        <v>9</v>
      </c>
      <c r="E2657" t="s">
        <v>10</v>
      </c>
      <c r="F2657" t="s">
        <v>4068</v>
      </c>
      <c r="G2657" t="s">
        <v>4069</v>
      </c>
      <c r="H2657" t="s">
        <v>4148</v>
      </c>
      <c r="I2657" t="s">
        <v>4149</v>
      </c>
      <c r="J2657" t="s">
        <v>82</v>
      </c>
      <c r="K2657" t="s">
        <v>557</v>
      </c>
      <c r="L2657">
        <v>3300</v>
      </c>
      <c r="M2657" t="s">
        <v>49</v>
      </c>
      <c r="N2657" t="s">
        <v>14</v>
      </c>
      <c r="O2657">
        <v>2.6100000000000002E-2</v>
      </c>
      <c r="P2657">
        <v>86.13</v>
      </c>
      <c r="Q2657">
        <v>31.3918</v>
      </c>
      <c r="R2657" s="7">
        <v>2.6100000000000002E-2</v>
      </c>
      <c r="S2657" s="1">
        <v>86.130134999999996</v>
      </c>
      <c r="T2657" t="s">
        <v>315</v>
      </c>
      <c r="U2657" s="7">
        <v>31.3918</v>
      </c>
      <c r="V2657" s="1">
        <v>2703.78</v>
      </c>
      <c r="W2657">
        <v>2026</v>
      </c>
    </row>
    <row r="2658" spans="1:23" x14ac:dyDescent="0.3">
      <c r="A2658">
        <v>72037373</v>
      </c>
      <c r="B2658" s="2">
        <v>46072</v>
      </c>
      <c r="C2658" t="s">
        <v>3418</v>
      </c>
      <c r="D2658" t="s">
        <v>9</v>
      </c>
      <c r="E2658" t="s">
        <v>10</v>
      </c>
      <c r="F2658" t="s">
        <v>4068</v>
      </c>
      <c r="G2658" t="s">
        <v>4069</v>
      </c>
      <c r="H2658" t="s">
        <v>4150</v>
      </c>
      <c r="I2658" t="s">
        <v>4151</v>
      </c>
      <c r="J2658" t="s">
        <v>82</v>
      </c>
      <c r="K2658" t="s">
        <v>557</v>
      </c>
      <c r="L2658">
        <v>3300</v>
      </c>
      <c r="M2658" t="s">
        <v>49</v>
      </c>
      <c r="N2658" t="s">
        <v>14</v>
      </c>
      <c r="O2658">
        <v>2.47E-2</v>
      </c>
      <c r="P2658">
        <v>81.510000000000005</v>
      </c>
      <c r="Q2658">
        <v>31.3918</v>
      </c>
      <c r="R2658" s="7">
        <v>2.47E-2</v>
      </c>
      <c r="S2658" s="1">
        <v>81.510138999999995</v>
      </c>
      <c r="T2658" t="s">
        <v>315</v>
      </c>
      <c r="U2658" s="7">
        <v>31.3918</v>
      </c>
      <c r="V2658" s="1">
        <v>2558.75</v>
      </c>
      <c r="W2658">
        <v>2026</v>
      </c>
    </row>
    <row r="2659" spans="1:23" x14ac:dyDescent="0.3">
      <c r="A2659">
        <v>72037373</v>
      </c>
      <c r="B2659" s="2">
        <v>46072</v>
      </c>
      <c r="C2659" t="s">
        <v>3418</v>
      </c>
      <c r="D2659" t="s">
        <v>9</v>
      </c>
      <c r="E2659" t="s">
        <v>10</v>
      </c>
      <c r="F2659" t="s">
        <v>4068</v>
      </c>
      <c r="G2659" t="s">
        <v>4069</v>
      </c>
      <c r="H2659" t="s">
        <v>4152</v>
      </c>
      <c r="I2659" t="s">
        <v>4153</v>
      </c>
      <c r="J2659" t="s">
        <v>82</v>
      </c>
      <c r="K2659" t="s">
        <v>557</v>
      </c>
      <c r="L2659">
        <v>3300</v>
      </c>
      <c r="M2659" t="s">
        <v>49</v>
      </c>
      <c r="N2659" t="s">
        <v>14</v>
      </c>
      <c r="O2659">
        <v>2.47E-2</v>
      </c>
      <c r="P2659">
        <v>81.510000000000005</v>
      </c>
      <c r="Q2659">
        <v>31.3918</v>
      </c>
      <c r="R2659" s="7">
        <v>2.47E-2</v>
      </c>
      <c r="S2659" s="1">
        <v>81.510138999999995</v>
      </c>
      <c r="T2659" t="s">
        <v>315</v>
      </c>
      <c r="U2659" s="7">
        <v>31.3918</v>
      </c>
      <c r="V2659" s="1">
        <v>2558.75</v>
      </c>
      <c r="W2659">
        <v>2026</v>
      </c>
    </row>
    <row r="2660" spans="1:23" x14ac:dyDescent="0.3">
      <c r="A2660">
        <v>72037373</v>
      </c>
      <c r="B2660" s="2">
        <v>46072</v>
      </c>
      <c r="C2660" t="s">
        <v>3418</v>
      </c>
      <c r="D2660" t="s">
        <v>9</v>
      </c>
      <c r="E2660" t="s">
        <v>10</v>
      </c>
      <c r="F2660" t="s">
        <v>4068</v>
      </c>
      <c r="G2660" t="s">
        <v>4069</v>
      </c>
      <c r="H2660" t="s">
        <v>4154</v>
      </c>
      <c r="I2660" t="s">
        <v>4155</v>
      </c>
      <c r="J2660" t="s">
        <v>82</v>
      </c>
      <c r="K2660" t="s">
        <v>557</v>
      </c>
      <c r="L2660">
        <v>2200</v>
      </c>
      <c r="M2660" t="s">
        <v>49</v>
      </c>
      <c r="N2660" t="s">
        <v>14</v>
      </c>
      <c r="O2660">
        <v>3.0499999999999999E-2</v>
      </c>
      <c r="P2660">
        <v>67.099999999999994</v>
      </c>
      <c r="Q2660">
        <v>31.3918</v>
      </c>
      <c r="R2660" s="7">
        <v>3.0499999999999999E-2</v>
      </c>
      <c r="S2660" s="1">
        <v>67.100007000000005</v>
      </c>
      <c r="T2660" t="s">
        <v>315</v>
      </c>
      <c r="U2660" s="7">
        <v>31.3918</v>
      </c>
      <c r="V2660" s="1">
        <v>2106.39</v>
      </c>
      <c r="W2660">
        <v>2026</v>
      </c>
    </row>
    <row r="2661" spans="1:23" x14ac:dyDescent="0.3">
      <c r="A2661">
        <v>72037373</v>
      </c>
      <c r="B2661" s="2">
        <v>46072</v>
      </c>
      <c r="C2661" t="s">
        <v>3418</v>
      </c>
      <c r="D2661" t="s">
        <v>9</v>
      </c>
      <c r="E2661" t="s">
        <v>10</v>
      </c>
      <c r="F2661" t="s">
        <v>4068</v>
      </c>
      <c r="G2661" t="s">
        <v>4069</v>
      </c>
      <c r="H2661" t="s">
        <v>4156</v>
      </c>
      <c r="I2661" t="s">
        <v>4157</v>
      </c>
      <c r="J2661" t="s">
        <v>82</v>
      </c>
      <c r="K2661" t="s">
        <v>557</v>
      </c>
      <c r="L2661">
        <v>13700</v>
      </c>
      <c r="M2661" t="s">
        <v>49</v>
      </c>
      <c r="N2661" t="s">
        <v>14</v>
      </c>
      <c r="O2661">
        <v>1.89E-2</v>
      </c>
      <c r="P2661">
        <v>258.93</v>
      </c>
      <c r="Q2661">
        <v>31.3918</v>
      </c>
      <c r="R2661" s="7">
        <v>1.89E-2</v>
      </c>
      <c r="S2661" s="1">
        <v>258.93003900000002</v>
      </c>
      <c r="T2661" t="s">
        <v>315</v>
      </c>
      <c r="U2661" s="7">
        <v>31.3918</v>
      </c>
      <c r="V2661" s="1">
        <v>8128.28</v>
      </c>
      <c r="W2661">
        <v>2026</v>
      </c>
    </row>
    <row r="2662" spans="1:23" x14ac:dyDescent="0.3">
      <c r="A2662">
        <v>72037373</v>
      </c>
      <c r="B2662" s="2">
        <v>46072</v>
      </c>
      <c r="C2662" t="s">
        <v>3418</v>
      </c>
      <c r="D2662" t="s">
        <v>9</v>
      </c>
      <c r="E2662" t="s">
        <v>10</v>
      </c>
      <c r="F2662" t="s">
        <v>4068</v>
      </c>
      <c r="G2662" t="s">
        <v>4069</v>
      </c>
      <c r="H2662" t="s">
        <v>4158</v>
      </c>
      <c r="I2662" t="s">
        <v>4159</v>
      </c>
      <c r="J2662" t="s">
        <v>82</v>
      </c>
      <c r="K2662" t="s">
        <v>557</v>
      </c>
      <c r="L2662">
        <v>4300</v>
      </c>
      <c r="M2662" t="s">
        <v>49</v>
      </c>
      <c r="N2662" t="s">
        <v>14</v>
      </c>
      <c r="O2662">
        <v>2.47E-2</v>
      </c>
      <c r="P2662">
        <v>106.21</v>
      </c>
      <c r="Q2662">
        <v>31.3918</v>
      </c>
      <c r="R2662" s="7">
        <v>2.47E-2</v>
      </c>
      <c r="S2662" s="1">
        <v>106.209901</v>
      </c>
      <c r="T2662" t="s">
        <v>315</v>
      </c>
      <c r="U2662" s="7">
        <v>31.3918</v>
      </c>
      <c r="V2662" s="1">
        <v>3334.12</v>
      </c>
      <c r="W2662">
        <v>2026</v>
      </c>
    </row>
    <row r="2663" spans="1:23" x14ac:dyDescent="0.3">
      <c r="A2663">
        <v>72037373</v>
      </c>
      <c r="B2663" s="2">
        <v>46072</v>
      </c>
      <c r="C2663" t="s">
        <v>3418</v>
      </c>
      <c r="D2663" t="s">
        <v>9</v>
      </c>
      <c r="E2663" t="s">
        <v>10</v>
      </c>
      <c r="F2663" t="s">
        <v>4068</v>
      </c>
      <c r="G2663" t="s">
        <v>4069</v>
      </c>
      <c r="H2663" t="s">
        <v>4160</v>
      </c>
      <c r="I2663" t="s">
        <v>4161</v>
      </c>
      <c r="J2663" t="s">
        <v>82</v>
      </c>
      <c r="K2663" t="s">
        <v>557</v>
      </c>
      <c r="L2663">
        <v>3300</v>
      </c>
      <c r="M2663" t="s">
        <v>49</v>
      </c>
      <c r="N2663" t="s">
        <v>14</v>
      </c>
      <c r="O2663">
        <v>2.47E-2</v>
      </c>
      <c r="P2663">
        <v>81.510000000000005</v>
      </c>
      <c r="Q2663">
        <v>31.3918</v>
      </c>
      <c r="R2663" s="7">
        <v>2.47E-2</v>
      </c>
      <c r="S2663" s="1">
        <v>81.510138999999995</v>
      </c>
      <c r="T2663" t="s">
        <v>315</v>
      </c>
      <c r="U2663" s="7">
        <v>31.3918</v>
      </c>
      <c r="V2663" s="1">
        <v>2558.75</v>
      </c>
      <c r="W2663">
        <v>2026</v>
      </c>
    </row>
    <row r="2664" spans="1:23" x14ac:dyDescent="0.3">
      <c r="A2664">
        <v>72037373</v>
      </c>
      <c r="B2664" s="2">
        <v>46072</v>
      </c>
      <c r="C2664" t="s">
        <v>3418</v>
      </c>
      <c r="D2664" t="s">
        <v>9</v>
      </c>
      <c r="E2664" t="s">
        <v>10</v>
      </c>
      <c r="F2664" t="s">
        <v>4068</v>
      </c>
      <c r="G2664" t="s">
        <v>4069</v>
      </c>
      <c r="H2664" t="s">
        <v>4162</v>
      </c>
      <c r="I2664" t="s">
        <v>4163</v>
      </c>
      <c r="J2664" t="s">
        <v>82</v>
      </c>
      <c r="K2664" t="s">
        <v>557</v>
      </c>
      <c r="L2664">
        <v>3300</v>
      </c>
      <c r="M2664" t="s">
        <v>49</v>
      </c>
      <c r="N2664" t="s">
        <v>14</v>
      </c>
      <c r="O2664">
        <v>2.47E-2</v>
      </c>
      <c r="P2664">
        <v>81.510000000000005</v>
      </c>
      <c r="Q2664">
        <v>31.3918</v>
      </c>
      <c r="R2664" s="7">
        <v>2.47E-2</v>
      </c>
      <c r="S2664" s="1">
        <v>81.510138999999995</v>
      </c>
      <c r="T2664" t="s">
        <v>315</v>
      </c>
      <c r="U2664" s="7">
        <v>31.3918</v>
      </c>
      <c r="V2664" s="1">
        <v>2558.75</v>
      </c>
      <c r="W2664">
        <v>2026</v>
      </c>
    </row>
    <row r="2665" spans="1:23" x14ac:dyDescent="0.3">
      <c r="A2665">
        <v>72037373</v>
      </c>
      <c r="B2665" s="2">
        <v>46072</v>
      </c>
      <c r="C2665" t="s">
        <v>3418</v>
      </c>
      <c r="D2665" t="s">
        <v>9</v>
      </c>
      <c r="E2665" t="s">
        <v>10</v>
      </c>
      <c r="F2665" t="s">
        <v>4068</v>
      </c>
      <c r="G2665" t="s">
        <v>4069</v>
      </c>
      <c r="H2665" t="s">
        <v>4164</v>
      </c>
      <c r="I2665" t="s">
        <v>4165</v>
      </c>
      <c r="J2665" t="s">
        <v>82</v>
      </c>
      <c r="K2665" t="s">
        <v>557</v>
      </c>
      <c r="L2665">
        <v>3300</v>
      </c>
      <c r="M2665" t="s">
        <v>49</v>
      </c>
      <c r="N2665" t="s">
        <v>14</v>
      </c>
      <c r="O2665">
        <v>2.47E-2</v>
      </c>
      <c r="P2665">
        <v>81.510000000000005</v>
      </c>
      <c r="Q2665">
        <v>31.3918</v>
      </c>
      <c r="R2665" s="7">
        <v>2.47E-2</v>
      </c>
      <c r="S2665" s="1">
        <v>81.510138999999995</v>
      </c>
      <c r="T2665" t="s">
        <v>315</v>
      </c>
      <c r="U2665" s="7">
        <v>31.3918</v>
      </c>
      <c r="V2665" s="1">
        <v>2558.75</v>
      </c>
      <c r="W2665">
        <v>2026</v>
      </c>
    </row>
    <row r="2666" spans="1:23" x14ac:dyDescent="0.3">
      <c r="A2666">
        <v>72037373</v>
      </c>
      <c r="B2666" s="2">
        <v>46072</v>
      </c>
      <c r="C2666" t="s">
        <v>3418</v>
      </c>
      <c r="D2666" t="s">
        <v>9</v>
      </c>
      <c r="E2666" t="s">
        <v>10</v>
      </c>
      <c r="F2666" t="s">
        <v>4068</v>
      </c>
      <c r="G2666" t="s">
        <v>4069</v>
      </c>
      <c r="H2666" t="s">
        <v>4166</v>
      </c>
      <c r="I2666" t="s">
        <v>4167</v>
      </c>
      <c r="J2666" t="s">
        <v>82</v>
      </c>
      <c r="K2666" t="s">
        <v>557</v>
      </c>
      <c r="L2666">
        <v>2200</v>
      </c>
      <c r="M2666" t="s">
        <v>49</v>
      </c>
      <c r="N2666" t="s">
        <v>14</v>
      </c>
      <c r="O2666">
        <v>2.9000000000000001E-2</v>
      </c>
      <c r="P2666">
        <v>63.8</v>
      </c>
      <c r="Q2666">
        <v>31.3918</v>
      </c>
      <c r="R2666" s="7">
        <v>2.8999E-2</v>
      </c>
      <c r="S2666" s="1">
        <v>63.8001</v>
      </c>
      <c r="T2666" t="s">
        <v>315</v>
      </c>
      <c r="U2666" s="7">
        <v>31.3918</v>
      </c>
      <c r="V2666" s="1">
        <v>2002.8</v>
      </c>
      <c r="W2666">
        <v>2026</v>
      </c>
    </row>
    <row r="2667" spans="1:23" x14ac:dyDescent="0.3">
      <c r="A2667">
        <v>72037373</v>
      </c>
      <c r="B2667" s="2">
        <v>46072</v>
      </c>
      <c r="C2667" t="s">
        <v>3418</v>
      </c>
      <c r="D2667" t="s">
        <v>9</v>
      </c>
      <c r="E2667" t="s">
        <v>10</v>
      </c>
      <c r="F2667" t="s">
        <v>4068</v>
      </c>
      <c r="G2667" t="s">
        <v>4069</v>
      </c>
      <c r="H2667" t="s">
        <v>4168</v>
      </c>
      <c r="I2667" t="s">
        <v>4169</v>
      </c>
      <c r="J2667" t="s">
        <v>82</v>
      </c>
      <c r="K2667" t="s">
        <v>557</v>
      </c>
      <c r="L2667">
        <v>2200</v>
      </c>
      <c r="M2667" t="s">
        <v>49</v>
      </c>
      <c r="N2667" t="s">
        <v>14</v>
      </c>
      <c r="O2667">
        <v>3.0499999999999999E-2</v>
      </c>
      <c r="P2667">
        <v>67.099999999999994</v>
      </c>
      <c r="Q2667">
        <v>31.3918</v>
      </c>
      <c r="R2667" s="7">
        <v>3.0499999999999999E-2</v>
      </c>
      <c r="S2667" s="1">
        <v>67.100007000000005</v>
      </c>
      <c r="T2667" t="s">
        <v>315</v>
      </c>
      <c r="U2667" s="7">
        <v>31.3918</v>
      </c>
      <c r="V2667" s="1">
        <v>2106.39</v>
      </c>
      <c r="W2667">
        <v>2026</v>
      </c>
    </row>
    <row r="2668" spans="1:23" x14ac:dyDescent="0.3">
      <c r="A2668">
        <v>72037373</v>
      </c>
      <c r="B2668" s="2">
        <v>46072</v>
      </c>
      <c r="C2668" t="s">
        <v>3418</v>
      </c>
      <c r="D2668" t="s">
        <v>9</v>
      </c>
      <c r="E2668" t="s">
        <v>10</v>
      </c>
      <c r="F2668" t="s">
        <v>4068</v>
      </c>
      <c r="G2668" t="s">
        <v>4069</v>
      </c>
      <c r="H2668" t="s">
        <v>4170</v>
      </c>
      <c r="I2668" t="s">
        <v>4171</v>
      </c>
      <c r="J2668" t="s">
        <v>82</v>
      </c>
      <c r="K2668" t="s">
        <v>557</v>
      </c>
      <c r="L2668">
        <v>3300</v>
      </c>
      <c r="M2668" t="s">
        <v>49</v>
      </c>
      <c r="N2668" t="s">
        <v>14</v>
      </c>
      <c r="O2668">
        <v>2.6100000000000002E-2</v>
      </c>
      <c r="P2668">
        <v>86.13</v>
      </c>
      <c r="Q2668">
        <v>31.3918</v>
      </c>
      <c r="R2668" s="7">
        <v>2.6100000000000002E-2</v>
      </c>
      <c r="S2668" s="1">
        <v>86.130134999999996</v>
      </c>
      <c r="T2668" t="s">
        <v>315</v>
      </c>
      <c r="U2668" s="7">
        <v>31.3918</v>
      </c>
      <c r="V2668" s="1">
        <v>2703.78</v>
      </c>
      <c r="W2668">
        <v>2026</v>
      </c>
    </row>
    <row r="2669" spans="1:23" x14ac:dyDescent="0.3">
      <c r="A2669">
        <v>72037373</v>
      </c>
      <c r="B2669" s="2">
        <v>46072</v>
      </c>
      <c r="C2669" t="s">
        <v>3418</v>
      </c>
      <c r="D2669" t="s">
        <v>9</v>
      </c>
      <c r="E2669" t="s">
        <v>10</v>
      </c>
      <c r="F2669" t="s">
        <v>4068</v>
      </c>
      <c r="G2669" t="s">
        <v>4069</v>
      </c>
      <c r="H2669" t="s">
        <v>4172</v>
      </c>
      <c r="I2669" t="s">
        <v>4173</v>
      </c>
      <c r="J2669" t="s">
        <v>82</v>
      </c>
      <c r="K2669" t="s">
        <v>557</v>
      </c>
      <c r="L2669">
        <v>2200</v>
      </c>
      <c r="M2669" t="s">
        <v>49</v>
      </c>
      <c r="N2669" t="s">
        <v>14</v>
      </c>
      <c r="O2669">
        <v>2.9000000000000001E-2</v>
      </c>
      <c r="P2669">
        <v>63.8</v>
      </c>
      <c r="Q2669">
        <v>31.3918</v>
      </c>
      <c r="R2669" s="7">
        <v>2.8999E-2</v>
      </c>
      <c r="S2669" s="1">
        <v>63.8001</v>
      </c>
      <c r="T2669" t="s">
        <v>315</v>
      </c>
      <c r="U2669" s="7">
        <v>31.3918</v>
      </c>
      <c r="V2669" s="1">
        <v>2002.8</v>
      </c>
      <c r="W2669">
        <v>2026</v>
      </c>
    </row>
    <row r="2670" spans="1:23" x14ac:dyDescent="0.3">
      <c r="A2670">
        <v>72037373</v>
      </c>
      <c r="B2670" s="2">
        <v>46072</v>
      </c>
      <c r="C2670" t="s">
        <v>3418</v>
      </c>
      <c r="D2670" t="s">
        <v>9</v>
      </c>
      <c r="E2670" t="s">
        <v>10</v>
      </c>
      <c r="F2670" t="s">
        <v>4068</v>
      </c>
      <c r="G2670" t="s">
        <v>4069</v>
      </c>
      <c r="H2670" t="s">
        <v>4174</v>
      </c>
      <c r="I2670" t="s">
        <v>4175</v>
      </c>
      <c r="J2670" t="s">
        <v>82</v>
      </c>
      <c r="K2670" t="s">
        <v>557</v>
      </c>
      <c r="L2670">
        <v>2700</v>
      </c>
      <c r="M2670" t="s">
        <v>49</v>
      </c>
      <c r="N2670" t="s">
        <v>14</v>
      </c>
      <c r="O2670">
        <v>2.9000000000000001E-2</v>
      </c>
      <c r="P2670">
        <v>78.3</v>
      </c>
      <c r="Q2670">
        <v>31.3918</v>
      </c>
      <c r="R2670" s="7">
        <v>2.8999E-2</v>
      </c>
      <c r="S2670" s="1">
        <v>78.300065000000004</v>
      </c>
      <c r="T2670" t="s">
        <v>315</v>
      </c>
      <c r="U2670" s="7">
        <v>31.3918</v>
      </c>
      <c r="V2670" s="1">
        <v>2457.98</v>
      </c>
      <c r="W2670">
        <v>2026</v>
      </c>
    </row>
    <row r="2671" spans="1:23" x14ac:dyDescent="0.3">
      <c r="A2671">
        <v>72037373</v>
      </c>
      <c r="B2671" s="2">
        <v>46072</v>
      </c>
      <c r="C2671" t="s">
        <v>3418</v>
      </c>
      <c r="D2671" t="s">
        <v>9</v>
      </c>
      <c r="E2671" t="s">
        <v>10</v>
      </c>
      <c r="F2671" t="s">
        <v>4068</v>
      </c>
      <c r="G2671" t="s">
        <v>4069</v>
      </c>
      <c r="H2671" t="s">
        <v>4176</v>
      </c>
      <c r="I2671" t="s">
        <v>4177</v>
      </c>
      <c r="J2671" t="s">
        <v>82</v>
      </c>
      <c r="K2671" t="s">
        <v>557</v>
      </c>
      <c r="L2671">
        <v>3300</v>
      </c>
      <c r="M2671" t="s">
        <v>49</v>
      </c>
      <c r="N2671" t="s">
        <v>14</v>
      </c>
      <c r="O2671">
        <v>2.6100000000000002E-2</v>
      </c>
      <c r="P2671">
        <v>86.13</v>
      </c>
      <c r="Q2671">
        <v>31.3918</v>
      </c>
      <c r="R2671" s="7">
        <v>2.6100000000000002E-2</v>
      </c>
      <c r="S2671" s="1">
        <v>86.130134999999996</v>
      </c>
      <c r="T2671" t="s">
        <v>315</v>
      </c>
      <c r="U2671" s="7">
        <v>31.3918</v>
      </c>
      <c r="V2671" s="1">
        <v>2703.78</v>
      </c>
      <c r="W2671">
        <v>2026</v>
      </c>
    </row>
    <row r="2672" spans="1:23" x14ac:dyDescent="0.3">
      <c r="A2672">
        <v>72033831</v>
      </c>
      <c r="B2672" s="2">
        <v>46072</v>
      </c>
      <c r="C2672" t="s">
        <v>2431</v>
      </c>
      <c r="D2672" t="s">
        <v>9</v>
      </c>
      <c r="E2672" t="s">
        <v>10</v>
      </c>
      <c r="F2672" t="s">
        <v>4064</v>
      </c>
      <c r="G2672" t="s">
        <v>4065</v>
      </c>
      <c r="H2672" t="s">
        <v>2323</v>
      </c>
      <c r="I2672" t="s">
        <v>2324</v>
      </c>
      <c r="J2672" t="s">
        <v>1674</v>
      </c>
      <c r="K2672" t="s">
        <v>557</v>
      </c>
      <c r="L2672">
        <v>1400</v>
      </c>
      <c r="M2672" t="s">
        <v>49</v>
      </c>
      <c r="N2672" t="s">
        <v>14</v>
      </c>
      <c r="O2672">
        <v>3.5600999999999998</v>
      </c>
      <c r="P2672">
        <v>4984.1400000000003</v>
      </c>
      <c r="Q2672">
        <v>31.3918</v>
      </c>
      <c r="R2672" s="7">
        <v>3.5600999999999998</v>
      </c>
      <c r="S2672" s="1">
        <v>4984.1401249999999</v>
      </c>
      <c r="T2672" t="s">
        <v>315</v>
      </c>
      <c r="U2672" s="7">
        <v>31.3918</v>
      </c>
      <c r="V2672" s="1">
        <v>156461.13</v>
      </c>
      <c r="W2672">
        <v>2026</v>
      </c>
    </row>
    <row r="2673" spans="1:23" x14ac:dyDescent="0.3">
      <c r="A2673">
        <v>72033829</v>
      </c>
      <c r="B2673" s="2">
        <v>46072</v>
      </c>
      <c r="C2673" t="s">
        <v>2431</v>
      </c>
      <c r="D2673" t="s">
        <v>9</v>
      </c>
      <c r="E2673" t="s">
        <v>10</v>
      </c>
      <c r="F2673" t="s">
        <v>4064</v>
      </c>
      <c r="G2673" t="s">
        <v>4065</v>
      </c>
      <c r="H2673" t="s">
        <v>4066</v>
      </c>
      <c r="I2673" t="s">
        <v>4067</v>
      </c>
      <c r="J2673" t="s">
        <v>1674</v>
      </c>
      <c r="K2673" t="s">
        <v>557</v>
      </c>
      <c r="L2673">
        <v>900</v>
      </c>
      <c r="M2673" t="s">
        <v>49</v>
      </c>
      <c r="N2673" t="s">
        <v>14</v>
      </c>
      <c r="O2673">
        <v>2.3639999999999999</v>
      </c>
      <c r="P2673">
        <v>2127.6</v>
      </c>
      <c r="Q2673">
        <v>31.3918</v>
      </c>
      <c r="R2673" s="7">
        <v>2.3639999999999999</v>
      </c>
      <c r="S2673" s="1">
        <v>2127.599882</v>
      </c>
      <c r="T2673" t="s">
        <v>315</v>
      </c>
      <c r="U2673" s="7">
        <v>31.3918</v>
      </c>
      <c r="V2673" s="1">
        <v>66789.19</v>
      </c>
      <c r="W2673">
        <v>2026</v>
      </c>
    </row>
    <row r="2674" spans="1:23" x14ac:dyDescent="0.3">
      <c r="A2674">
        <v>72033829</v>
      </c>
      <c r="B2674" s="2">
        <v>46072</v>
      </c>
      <c r="C2674" t="s">
        <v>2431</v>
      </c>
      <c r="D2674" t="s">
        <v>9</v>
      </c>
      <c r="E2674" t="s">
        <v>10</v>
      </c>
      <c r="F2674" t="s">
        <v>4064</v>
      </c>
      <c r="G2674" t="s">
        <v>4065</v>
      </c>
      <c r="H2674" t="s">
        <v>4066</v>
      </c>
      <c r="I2674" t="s">
        <v>4067</v>
      </c>
      <c r="J2674" t="s">
        <v>1674</v>
      </c>
      <c r="K2674" t="s">
        <v>557</v>
      </c>
      <c r="L2674">
        <v>180</v>
      </c>
      <c r="M2674" t="s">
        <v>49</v>
      </c>
      <c r="N2674" t="s">
        <v>14</v>
      </c>
      <c r="O2674">
        <v>2.3639999999999999</v>
      </c>
      <c r="P2674">
        <v>425.52</v>
      </c>
      <c r="Q2674">
        <v>31.3918</v>
      </c>
      <c r="R2674" s="7">
        <v>2.3639999999999999</v>
      </c>
      <c r="S2674" s="1">
        <v>425.52003999999999</v>
      </c>
      <c r="T2674" t="s">
        <v>315</v>
      </c>
      <c r="U2674" s="7">
        <v>31.3918</v>
      </c>
      <c r="V2674" s="1">
        <v>13357.84</v>
      </c>
      <c r="W2674">
        <v>2026</v>
      </c>
    </row>
    <row r="2675" spans="1:23" x14ac:dyDescent="0.3">
      <c r="A2675">
        <v>72037294</v>
      </c>
      <c r="B2675" s="2">
        <v>46072</v>
      </c>
      <c r="C2675" t="s">
        <v>3291</v>
      </c>
      <c r="D2675" t="s">
        <v>9</v>
      </c>
      <c r="E2675" t="s">
        <v>10</v>
      </c>
      <c r="F2675" t="s">
        <v>3885</v>
      </c>
      <c r="G2675" t="s">
        <v>3886</v>
      </c>
      <c r="H2675" t="s">
        <v>2356</v>
      </c>
      <c r="I2675" t="s">
        <v>2357</v>
      </c>
      <c r="J2675" t="s">
        <v>82</v>
      </c>
      <c r="K2675" t="s">
        <v>33</v>
      </c>
      <c r="L2675">
        <v>1020</v>
      </c>
      <c r="M2675" t="s">
        <v>49</v>
      </c>
      <c r="N2675" t="s">
        <v>14</v>
      </c>
      <c r="O2675">
        <v>3.6299999999999999E-2</v>
      </c>
      <c r="P2675">
        <v>37.026000000000003</v>
      </c>
      <c r="Q2675">
        <v>31.3918</v>
      </c>
      <c r="R2675" s="7">
        <v>3.6298999999999998E-2</v>
      </c>
      <c r="S2675" s="1">
        <v>37.025911000000001</v>
      </c>
      <c r="T2675" t="s">
        <v>315</v>
      </c>
      <c r="U2675" s="7">
        <v>31.3918</v>
      </c>
      <c r="V2675" s="1">
        <v>1162.31</v>
      </c>
      <c r="W2675">
        <v>2026</v>
      </c>
    </row>
    <row r="2676" spans="1:23" x14ac:dyDescent="0.3">
      <c r="A2676">
        <v>72037476</v>
      </c>
      <c r="B2676" s="2">
        <v>46072</v>
      </c>
      <c r="C2676" t="s">
        <v>3271</v>
      </c>
      <c r="D2676" t="s">
        <v>9</v>
      </c>
      <c r="E2676" t="s">
        <v>10</v>
      </c>
      <c r="F2676" t="s">
        <v>4178</v>
      </c>
      <c r="G2676" t="s">
        <v>4179</v>
      </c>
      <c r="H2676" t="s">
        <v>4180</v>
      </c>
      <c r="I2676" t="s">
        <v>4181</v>
      </c>
      <c r="J2676" t="s">
        <v>62</v>
      </c>
      <c r="K2676" t="s">
        <v>48</v>
      </c>
      <c r="L2676">
        <v>5300</v>
      </c>
      <c r="M2676" t="s">
        <v>49</v>
      </c>
      <c r="N2676" t="s">
        <v>14</v>
      </c>
      <c r="O2676">
        <v>8.3000000000000004E-2</v>
      </c>
      <c r="P2676">
        <v>439.9</v>
      </c>
      <c r="Q2676">
        <v>31.3918</v>
      </c>
      <c r="R2676" s="7">
        <v>8.3000000000000004E-2</v>
      </c>
      <c r="S2676" s="1">
        <v>439.89990999999998</v>
      </c>
      <c r="T2676" t="s">
        <v>315</v>
      </c>
      <c r="U2676" s="7">
        <v>31.3918</v>
      </c>
      <c r="V2676" s="1">
        <v>13809.25</v>
      </c>
      <c r="W2676">
        <v>2026</v>
      </c>
    </row>
    <row r="2677" spans="1:23" x14ac:dyDescent="0.3">
      <c r="A2677">
        <v>72036588</v>
      </c>
      <c r="B2677" s="2">
        <v>46072</v>
      </c>
      <c r="C2677" t="s">
        <v>2541</v>
      </c>
      <c r="D2677" t="s">
        <v>9</v>
      </c>
      <c r="E2677" t="s">
        <v>10</v>
      </c>
      <c r="F2677" t="s">
        <v>3887</v>
      </c>
      <c r="G2677" t="s">
        <v>3888</v>
      </c>
      <c r="H2677" t="s">
        <v>4184</v>
      </c>
      <c r="I2677" t="s">
        <v>4185</v>
      </c>
      <c r="J2677" t="s">
        <v>65</v>
      </c>
      <c r="K2677" t="s">
        <v>33</v>
      </c>
      <c r="L2677">
        <v>1100</v>
      </c>
      <c r="M2677" t="s">
        <v>49</v>
      </c>
      <c r="N2677" t="s">
        <v>14</v>
      </c>
      <c r="O2677">
        <v>0.2399</v>
      </c>
      <c r="P2677">
        <v>263.89</v>
      </c>
      <c r="Q2677">
        <v>31.3918</v>
      </c>
      <c r="R2677" s="7">
        <v>0.239899</v>
      </c>
      <c r="S2677" s="1">
        <v>263.88993299999998</v>
      </c>
      <c r="T2677" t="s">
        <v>315</v>
      </c>
      <c r="U2677" s="7">
        <v>31.3918</v>
      </c>
      <c r="V2677" s="1">
        <v>8283.98</v>
      </c>
      <c r="W2677">
        <v>2026</v>
      </c>
    </row>
    <row r="2678" spans="1:23" x14ac:dyDescent="0.3">
      <c r="A2678">
        <v>72036698</v>
      </c>
      <c r="B2678" s="2">
        <v>46072</v>
      </c>
      <c r="C2678" t="s">
        <v>2686</v>
      </c>
      <c r="D2678" t="s">
        <v>9</v>
      </c>
      <c r="E2678" t="s">
        <v>10</v>
      </c>
      <c r="F2678" t="s">
        <v>3887</v>
      </c>
      <c r="G2678" t="s">
        <v>3888</v>
      </c>
      <c r="H2678" t="s">
        <v>4188</v>
      </c>
      <c r="I2678" t="s">
        <v>4189</v>
      </c>
      <c r="J2678" t="s">
        <v>190</v>
      </c>
      <c r="K2678" t="s">
        <v>33</v>
      </c>
      <c r="L2678">
        <v>50000</v>
      </c>
      <c r="M2678" t="s">
        <v>49</v>
      </c>
      <c r="N2678" t="s">
        <v>14</v>
      </c>
      <c r="O2678">
        <v>2.63E-2</v>
      </c>
      <c r="P2678">
        <v>1315</v>
      </c>
      <c r="Q2678">
        <v>31.3918</v>
      </c>
      <c r="R2678" s="7">
        <v>2.6298999999999999E-2</v>
      </c>
      <c r="S2678" s="1">
        <v>1315.0000950000001</v>
      </c>
      <c r="T2678" t="s">
        <v>315</v>
      </c>
      <c r="U2678" s="7">
        <v>31.3918</v>
      </c>
      <c r="V2678" s="1">
        <v>41280.22</v>
      </c>
      <c r="W2678">
        <v>2026</v>
      </c>
    </row>
    <row r="2679" spans="1:23" x14ac:dyDescent="0.3">
      <c r="A2679">
        <v>72036403</v>
      </c>
      <c r="B2679" s="2">
        <v>46072</v>
      </c>
      <c r="C2679" t="s">
        <v>2539</v>
      </c>
      <c r="D2679" t="s">
        <v>9</v>
      </c>
      <c r="E2679" t="s">
        <v>10</v>
      </c>
      <c r="F2679" t="s">
        <v>3887</v>
      </c>
      <c r="G2679" t="s">
        <v>3888</v>
      </c>
      <c r="H2679" t="s">
        <v>1944</v>
      </c>
      <c r="I2679" t="s">
        <v>1945</v>
      </c>
      <c r="J2679" t="s">
        <v>418</v>
      </c>
      <c r="K2679" t="s">
        <v>33</v>
      </c>
      <c r="L2679">
        <v>1500</v>
      </c>
      <c r="M2679" t="s">
        <v>49</v>
      </c>
      <c r="N2679" t="s">
        <v>14</v>
      </c>
      <c r="O2679">
        <v>3.0013000000000001</v>
      </c>
      <c r="P2679">
        <v>4501.95</v>
      </c>
      <c r="Q2679">
        <v>31.3918</v>
      </c>
      <c r="R2679" s="7">
        <v>3.0013000000000001</v>
      </c>
      <c r="S2679" s="1">
        <v>4501.9498720000001</v>
      </c>
      <c r="T2679" t="s">
        <v>315</v>
      </c>
      <c r="U2679" s="7">
        <v>31.3918</v>
      </c>
      <c r="V2679" s="1">
        <v>141324.31</v>
      </c>
      <c r="W2679">
        <v>2026</v>
      </c>
    </row>
    <row r="2680" spans="1:23" x14ac:dyDescent="0.3">
      <c r="A2680">
        <v>72036403</v>
      </c>
      <c r="B2680" s="2">
        <v>46072</v>
      </c>
      <c r="C2680" t="s">
        <v>2539</v>
      </c>
      <c r="D2680" t="s">
        <v>9</v>
      </c>
      <c r="E2680" t="s">
        <v>10</v>
      </c>
      <c r="F2680" t="s">
        <v>3887</v>
      </c>
      <c r="G2680" t="s">
        <v>3888</v>
      </c>
      <c r="H2680" t="s">
        <v>1946</v>
      </c>
      <c r="I2680" t="s">
        <v>1947</v>
      </c>
      <c r="J2680" t="s">
        <v>418</v>
      </c>
      <c r="K2680" t="s">
        <v>33</v>
      </c>
      <c r="L2680">
        <v>1500</v>
      </c>
      <c r="M2680" t="s">
        <v>49</v>
      </c>
      <c r="N2680" t="s">
        <v>14</v>
      </c>
      <c r="O2680">
        <v>3.0491999999999999</v>
      </c>
      <c r="P2680">
        <v>4573.8</v>
      </c>
      <c r="Q2680">
        <v>31.3918</v>
      </c>
      <c r="R2680" s="7">
        <v>3.0491999999999999</v>
      </c>
      <c r="S2680" s="1">
        <v>4573.7998449999996</v>
      </c>
      <c r="T2680" t="s">
        <v>315</v>
      </c>
      <c r="U2680" s="7">
        <v>31.3918</v>
      </c>
      <c r="V2680" s="1">
        <v>143579.81</v>
      </c>
      <c r="W2680">
        <v>2026</v>
      </c>
    </row>
    <row r="2681" spans="1:23" x14ac:dyDescent="0.3">
      <c r="A2681">
        <v>72036942</v>
      </c>
      <c r="B2681" s="2">
        <v>46072</v>
      </c>
      <c r="C2681" t="s">
        <v>2549</v>
      </c>
      <c r="D2681" t="s">
        <v>9</v>
      </c>
      <c r="E2681" t="s">
        <v>10</v>
      </c>
      <c r="F2681" t="s">
        <v>3887</v>
      </c>
      <c r="G2681" t="s">
        <v>3888</v>
      </c>
      <c r="H2681" t="s">
        <v>4182</v>
      </c>
      <c r="I2681" t="s">
        <v>4183</v>
      </c>
      <c r="J2681" t="s">
        <v>65</v>
      </c>
      <c r="K2681" t="s">
        <v>33</v>
      </c>
      <c r="L2681">
        <v>2000</v>
      </c>
      <c r="M2681" t="s">
        <v>49</v>
      </c>
      <c r="N2681" t="s">
        <v>14</v>
      </c>
      <c r="O2681">
        <v>0.2427</v>
      </c>
      <c r="P2681">
        <v>485.4</v>
      </c>
      <c r="Q2681">
        <v>31.3918</v>
      </c>
      <c r="R2681" s="7">
        <v>0.2427</v>
      </c>
      <c r="S2681" s="1">
        <v>485.40000800000001</v>
      </c>
      <c r="T2681" t="s">
        <v>315</v>
      </c>
      <c r="U2681" s="7">
        <v>31.3918</v>
      </c>
      <c r="V2681" s="1">
        <v>15237.58</v>
      </c>
      <c r="W2681">
        <v>2026</v>
      </c>
    </row>
    <row r="2682" spans="1:23" x14ac:dyDescent="0.3">
      <c r="A2682">
        <v>72037477</v>
      </c>
      <c r="B2682" s="2">
        <v>46072</v>
      </c>
      <c r="C2682" t="s">
        <v>3271</v>
      </c>
      <c r="D2682" t="s">
        <v>9</v>
      </c>
      <c r="E2682" t="s">
        <v>10</v>
      </c>
      <c r="F2682" t="s">
        <v>4178</v>
      </c>
      <c r="G2682" t="s">
        <v>4179</v>
      </c>
      <c r="H2682" t="s">
        <v>827</v>
      </c>
      <c r="I2682" t="s">
        <v>828</v>
      </c>
      <c r="J2682" t="s">
        <v>62</v>
      </c>
      <c r="K2682" t="s">
        <v>48</v>
      </c>
      <c r="L2682">
        <v>1000</v>
      </c>
      <c r="M2682" t="s">
        <v>49</v>
      </c>
      <c r="N2682" t="s">
        <v>14</v>
      </c>
      <c r="O2682">
        <v>8.1199999999999994E-2</v>
      </c>
      <c r="P2682">
        <v>81.2</v>
      </c>
      <c r="Q2682">
        <v>31.3918</v>
      </c>
      <c r="R2682" s="7">
        <v>8.1198999999999993E-2</v>
      </c>
      <c r="S2682" s="1">
        <v>81.199866999999998</v>
      </c>
      <c r="T2682" t="s">
        <v>315</v>
      </c>
      <c r="U2682" s="7">
        <v>31.3918</v>
      </c>
      <c r="V2682" s="1">
        <v>2549.0100000000002</v>
      </c>
      <c r="W2682">
        <v>2026</v>
      </c>
    </row>
    <row r="2683" spans="1:23" x14ac:dyDescent="0.3">
      <c r="A2683">
        <v>72036503</v>
      </c>
      <c r="B2683" s="2">
        <v>46072</v>
      </c>
      <c r="C2683" t="s">
        <v>2548</v>
      </c>
      <c r="D2683" t="s">
        <v>68</v>
      </c>
      <c r="E2683" t="s">
        <v>69</v>
      </c>
      <c r="F2683" t="s">
        <v>5092</v>
      </c>
      <c r="G2683" t="s">
        <v>5093</v>
      </c>
      <c r="H2683" t="s">
        <v>5155</v>
      </c>
      <c r="I2683" t="s">
        <v>5156</v>
      </c>
      <c r="J2683" t="s">
        <v>1550</v>
      </c>
      <c r="K2683" t="s">
        <v>32</v>
      </c>
      <c r="L2683">
        <v>2382</v>
      </c>
      <c r="M2683" t="s">
        <v>13</v>
      </c>
      <c r="N2683" t="s">
        <v>14</v>
      </c>
      <c r="O2683">
        <v>2.3218000000000001</v>
      </c>
      <c r="P2683">
        <v>5530.5280000000002</v>
      </c>
      <c r="Q2683">
        <v>31.3918</v>
      </c>
      <c r="R2683" s="7">
        <v>2.3217989999999999</v>
      </c>
      <c r="S2683" s="1">
        <v>5530.5280350000003</v>
      </c>
      <c r="T2683" t="s">
        <v>315</v>
      </c>
      <c r="U2683" s="7">
        <v>31.3918</v>
      </c>
      <c r="V2683" s="1">
        <v>173613.23</v>
      </c>
      <c r="W2683">
        <v>2026</v>
      </c>
    </row>
    <row r="2684" spans="1:23" x14ac:dyDescent="0.3">
      <c r="A2684">
        <v>72036503</v>
      </c>
      <c r="B2684" s="2">
        <v>46072</v>
      </c>
      <c r="C2684" t="s">
        <v>2548</v>
      </c>
      <c r="D2684" t="s">
        <v>68</v>
      </c>
      <c r="E2684" t="s">
        <v>69</v>
      </c>
      <c r="F2684" t="s">
        <v>5092</v>
      </c>
      <c r="G2684" t="s">
        <v>5093</v>
      </c>
      <c r="H2684" t="s">
        <v>2012</v>
      </c>
      <c r="I2684" t="s">
        <v>2013</v>
      </c>
      <c r="J2684" t="s">
        <v>1550</v>
      </c>
      <c r="K2684" t="s">
        <v>32</v>
      </c>
      <c r="L2684">
        <v>1514</v>
      </c>
      <c r="M2684" t="s">
        <v>13</v>
      </c>
      <c r="N2684" t="s">
        <v>14</v>
      </c>
      <c r="O2684">
        <v>2.3218000000000001</v>
      </c>
      <c r="P2684">
        <v>3515.2049999999999</v>
      </c>
      <c r="Q2684">
        <v>31.3918</v>
      </c>
      <c r="R2684" s="7">
        <v>2.3217989999999999</v>
      </c>
      <c r="S2684" s="1">
        <v>3515.2049259999999</v>
      </c>
      <c r="T2684" t="s">
        <v>315</v>
      </c>
      <c r="U2684" s="7">
        <v>31.3918</v>
      </c>
      <c r="V2684" s="1">
        <v>110348.61</v>
      </c>
      <c r="W2684">
        <v>2026</v>
      </c>
    </row>
    <row r="2685" spans="1:23" x14ac:dyDescent="0.3">
      <c r="A2685">
        <v>72036503</v>
      </c>
      <c r="B2685" s="2">
        <v>46072</v>
      </c>
      <c r="C2685" t="s">
        <v>2548</v>
      </c>
      <c r="D2685" t="s">
        <v>68</v>
      </c>
      <c r="E2685" t="s">
        <v>69</v>
      </c>
      <c r="F2685" t="s">
        <v>5092</v>
      </c>
      <c r="G2685" t="s">
        <v>5093</v>
      </c>
      <c r="H2685" t="s">
        <v>5157</v>
      </c>
      <c r="I2685" t="s">
        <v>5158</v>
      </c>
      <c r="J2685" t="s">
        <v>1550</v>
      </c>
      <c r="K2685" t="s">
        <v>32</v>
      </c>
      <c r="L2685">
        <v>2569</v>
      </c>
      <c r="M2685" t="s">
        <v>13</v>
      </c>
      <c r="N2685" t="s">
        <v>14</v>
      </c>
      <c r="O2685">
        <v>2.3218000000000001</v>
      </c>
      <c r="P2685">
        <v>5964.7039999999997</v>
      </c>
      <c r="Q2685">
        <v>31.3918</v>
      </c>
      <c r="R2685" s="7">
        <v>2.3217989999999999</v>
      </c>
      <c r="S2685" s="1">
        <v>5964.7041579999996</v>
      </c>
      <c r="T2685" t="s">
        <v>315</v>
      </c>
      <c r="U2685" s="7">
        <v>31.3918</v>
      </c>
      <c r="V2685" s="1">
        <v>187242.8</v>
      </c>
      <c r="W2685">
        <v>2026</v>
      </c>
    </row>
    <row r="2686" spans="1:23" x14ac:dyDescent="0.3">
      <c r="A2686">
        <v>72036503</v>
      </c>
      <c r="B2686" s="2">
        <v>46072</v>
      </c>
      <c r="C2686" t="s">
        <v>2548</v>
      </c>
      <c r="D2686" t="s">
        <v>68</v>
      </c>
      <c r="E2686" t="s">
        <v>69</v>
      </c>
      <c r="F2686" t="s">
        <v>5092</v>
      </c>
      <c r="G2686" t="s">
        <v>5093</v>
      </c>
      <c r="H2686" t="s">
        <v>2140</v>
      </c>
      <c r="I2686" t="s">
        <v>2141</v>
      </c>
      <c r="J2686" t="s">
        <v>1550</v>
      </c>
      <c r="K2686" t="s">
        <v>32</v>
      </c>
      <c r="L2686">
        <v>2471</v>
      </c>
      <c r="M2686" t="s">
        <v>13</v>
      </c>
      <c r="N2686" t="s">
        <v>14</v>
      </c>
      <c r="O2686">
        <v>2.3218000000000001</v>
      </c>
      <c r="P2686">
        <v>5737.1679999999997</v>
      </c>
      <c r="Q2686">
        <v>31.3918</v>
      </c>
      <c r="R2686" s="7">
        <v>2.3217989999999999</v>
      </c>
      <c r="S2686" s="1">
        <v>5737.1679860000004</v>
      </c>
      <c r="T2686" t="s">
        <v>315</v>
      </c>
      <c r="U2686" s="7">
        <v>31.3918</v>
      </c>
      <c r="V2686" s="1">
        <v>180100.03</v>
      </c>
      <c r="W2686">
        <v>2026</v>
      </c>
    </row>
    <row r="2687" spans="1:23" x14ac:dyDescent="0.3">
      <c r="A2687">
        <v>72036503</v>
      </c>
      <c r="B2687" s="2">
        <v>46072</v>
      </c>
      <c r="C2687" t="s">
        <v>2548</v>
      </c>
      <c r="D2687" t="s">
        <v>68</v>
      </c>
      <c r="E2687" t="s">
        <v>69</v>
      </c>
      <c r="F2687" t="s">
        <v>5092</v>
      </c>
      <c r="G2687" t="s">
        <v>5093</v>
      </c>
      <c r="H2687" t="s">
        <v>5137</v>
      </c>
      <c r="I2687" t="s">
        <v>5138</v>
      </c>
      <c r="J2687" t="s">
        <v>1550</v>
      </c>
      <c r="K2687" t="s">
        <v>32</v>
      </c>
      <c r="L2687">
        <v>1833</v>
      </c>
      <c r="M2687" t="s">
        <v>13</v>
      </c>
      <c r="N2687" t="s">
        <v>14</v>
      </c>
      <c r="O2687">
        <v>2.3218000000000001</v>
      </c>
      <c r="P2687">
        <v>4255.8590000000004</v>
      </c>
      <c r="Q2687">
        <v>31.3918</v>
      </c>
      <c r="R2687" s="7">
        <v>2.3217989999999999</v>
      </c>
      <c r="S2687" s="1">
        <v>4255.8588540000001</v>
      </c>
      <c r="T2687" t="s">
        <v>315</v>
      </c>
      <c r="U2687" s="7">
        <v>31.3918</v>
      </c>
      <c r="V2687" s="1">
        <v>133599.07</v>
      </c>
      <c r="W2687">
        <v>2026</v>
      </c>
    </row>
    <row r="2688" spans="1:23" x14ac:dyDescent="0.3">
      <c r="A2688">
        <v>72036502</v>
      </c>
      <c r="B2688" s="2">
        <v>46072</v>
      </c>
      <c r="C2688" t="s">
        <v>2548</v>
      </c>
      <c r="D2688" t="s">
        <v>68</v>
      </c>
      <c r="E2688" t="s">
        <v>69</v>
      </c>
      <c r="F2688" t="s">
        <v>5092</v>
      </c>
      <c r="G2688" t="s">
        <v>5093</v>
      </c>
      <c r="H2688" t="s">
        <v>5139</v>
      </c>
      <c r="I2688" t="s">
        <v>5140</v>
      </c>
      <c r="J2688" t="s">
        <v>1550</v>
      </c>
      <c r="K2688" t="s">
        <v>32</v>
      </c>
      <c r="L2688">
        <v>1008</v>
      </c>
      <c r="M2688" t="s">
        <v>13</v>
      </c>
      <c r="N2688" t="s">
        <v>14</v>
      </c>
      <c r="O2688">
        <v>2.3639999999999999</v>
      </c>
      <c r="P2688">
        <v>2382.9119999999998</v>
      </c>
      <c r="Q2688">
        <v>31.3918</v>
      </c>
      <c r="R2688" s="7">
        <v>2.3639999999999999</v>
      </c>
      <c r="S2688" s="1">
        <v>2382.9120979999998</v>
      </c>
      <c r="T2688" t="s">
        <v>315</v>
      </c>
      <c r="U2688" s="7">
        <v>31.3918</v>
      </c>
      <c r="V2688" s="1">
        <v>74803.899999999994</v>
      </c>
      <c r="W2688">
        <v>2026</v>
      </c>
    </row>
    <row r="2689" spans="1:23" x14ac:dyDescent="0.3">
      <c r="A2689">
        <v>72036503</v>
      </c>
      <c r="B2689" s="2">
        <v>46072</v>
      </c>
      <c r="C2689" t="s">
        <v>2548</v>
      </c>
      <c r="D2689" t="s">
        <v>68</v>
      </c>
      <c r="E2689" t="s">
        <v>69</v>
      </c>
      <c r="F2689" t="s">
        <v>5092</v>
      </c>
      <c r="G2689" t="s">
        <v>5093</v>
      </c>
      <c r="H2689" t="s">
        <v>5141</v>
      </c>
      <c r="I2689" t="s">
        <v>5142</v>
      </c>
      <c r="J2689" t="s">
        <v>1550</v>
      </c>
      <c r="K2689" t="s">
        <v>32</v>
      </c>
      <c r="L2689">
        <v>902</v>
      </c>
      <c r="M2689" t="s">
        <v>13</v>
      </c>
      <c r="N2689" t="s">
        <v>14</v>
      </c>
      <c r="O2689">
        <v>2.3218000000000001</v>
      </c>
      <c r="P2689">
        <v>2094.2640000000001</v>
      </c>
      <c r="Q2689">
        <v>31.3918</v>
      </c>
      <c r="R2689" s="7">
        <v>2.3217989999999999</v>
      </c>
      <c r="S2689" s="1">
        <v>2094.264107</v>
      </c>
      <c r="T2689" t="s">
        <v>315</v>
      </c>
      <c r="U2689" s="7">
        <v>31.3918</v>
      </c>
      <c r="V2689" s="1">
        <v>65742.720000000001</v>
      </c>
      <c r="W2689">
        <v>2026</v>
      </c>
    </row>
    <row r="2690" spans="1:23" x14ac:dyDescent="0.3">
      <c r="A2690">
        <v>72034063</v>
      </c>
      <c r="B2690" s="2">
        <v>46072</v>
      </c>
      <c r="C2690" t="s">
        <v>2434</v>
      </c>
      <c r="D2690" t="s">
        <v>68</v>
      </c>
      <c r="E2690" t="s">
        <v>69</v>
      </c>
      <c r="F2690" t="s">
        <v>5092</v>
      </c>
      <c r="G2690" t="s">
        <v>5093</v>
      </c>
      <c r="H2690" t="s">
        <v>5133</v>
      </c>
      <c r="I2690" t="s">
        <v>5134</v>
      </c>
      <c r="J2690" t="s">
        <v>1550</v>
      </c>
      <c r="K2690" t="s">
        <v>32</v>
      </c>
      <c r="L2690">
        <v>525</v>
      </c>
      <c r="M2690" t="s">
        <v>13</v>
      </c>
      <c r="N2690" t="s">
        <v>14</v>
      </c>
      <c r="O2690">
        <v>2.4352</v>
      </c>
      <c r="P2690">
        <v>1278.48</v>
      </c>
      <c r="Q2690">
        <v>31.3918</v>
      </c>
      <c r="R2690" s="7">
        <v>2.4351989999999999</v>
      </c>
      <c r="S2690" s="1">
        <v>1278.4800479999999</v>
      </c>
      <c r="T2690" t="s">
        <v>315</v>
      </c>
      <c r="U2690" s="7">
        <v>31.3918</v>
      </c>
      <c r="V2690" s="1">
        <v>40133.79</v>
      </c>
      <c r="W2690">
        <v>2026</v>
      </c>
    </row>
    <row r="2691" spans="1:23" x14ac:dyDescent="0.3">
      <c r="A2691">
        <v>72034063</v>
      </c>
      <c r="B2691" s="2">
        <v>46072</v>
      </c>
      <c r="C2691" t="s">
        <v>2434</v>
      </c>
      <c r="D2691" t="s">
        <v>68</v>
      </c>
      <c r="E2691" t="s">
        <v>69</v>
      </c>
      <c r="F2691" t="s">
        <v>5092</v>
      </c>
      <c r="G2691" t="s">
        <v>5093</v>
      </c>
      <c r="H2691" t="s">
        <v>5133</v>
      </c>
      <c r="I2691" t="s">
        <v>5134</v>
      </c>
      <c r="J2691" t="s">
        <v>1550</v>
      </c>
      <c r="K2691" t="s">
        <v>32</v>
      </c>
      <c r="L2691">
        <v>13</v>
      </c>
      <c r="M2691" t="s">
        <v>13</v>
      </c>
      <c r="N2691" t="s">
        <v>14</v>
      </c>
      <c r="O2691">
        <v>2.4353799999999999</v>
      </c>
      <c r="P2691">
        <v>31.66</v>
      </c>
      <c r="Q2691">
        <v>31.3918</v>
      </c>
      <c r="R2691" s="7">
        <v>2.4353790000000002</v>
      </c>
      <c r="S2691" s="1">
        <v>31.659859999999998</v>
      </c>
      <c r="T2691" t="s">
        <v>315</v>
      </c>
      <c r="U2691" s="7">
        <v>31.3918</v>
      </c>
      <c r="V2691" s="1">
        <v>993.86</v>
      </c>
      <c r="W2691">
        <v>2026</v>
      </c>
    </row>
    <row r="2692" spans="1:23" x14ac:dyDescent="0.3">
      <c r="A2692">
        <v>72036503</v>
      </c>
      <c r="B2692" s="2">
        <v>46072</v>
      </c>
      <c r="C2692" t="s">
        <v>2548</v>
      </c>
      <c r="D2692" t="s">
        <v>68</v>
      </c>
      <c r="E2692" t="s">
        <v>69</v>
      </c>
      <c r="F2692" t="s">
        <v>5092</v>
      </c>
      <c r="G2692" t="s">
        <v>5093</v>
      </c>
      <c r="H2692" t="s">
        <v>5159</v>
      </c>
      <c r="I2692" t="s">
        <v>5160</v>
      </c>
      <c r="J2692" t="s">
        <v>1550</v>
      </c>
      <c r="K2692" t="s">
        <v>32</v>
      </c>
      <c r="L2692">
        <v>508</v>
      </c>
      <c r="M2692" t="s">
        <v>13</v>
      </c>
      <c r="N2692" t="s">
        <v>14</v>
      </c>
      <c r="O2692">
        <v>2.3218000000000001</v>
      </c>
      <c r="P2692">
        <v>1179.4739999999999</v>
      </c>
      <c r="Q2692">
        <v>31.3918</v>
      </c>
      <c r="R2692" s="7">
        <v>2.3217989999999999</v>
      </c>
      <c r="S2692" s="1">
        <v>1179.473939</v>
      </c>
      <c r="T2692" t="s">
        <v>315</v>
      </c>
      <c r="U2692" s="7">
        <v>31.3918</v>
      </c>
      <c r="V2692" s="1">
        <v>37025.81</v>
      </c>
      <c r="W2692">
        <v>2026</v>
      </c>
    </row>
    <row r="2693" spans="1:23" x14ac:dyDescent="0.3">
      <c r="A2693">
        <v>72036503</v>
      </c>
      <c r="B2693" s="2">
        <v>46072</v>
      </c>
      <c r="C2693" t="s">
        <v>2548</v>
      </c>
      <c r="D2693" t="s">
        <v>68</v>
      </c>
      <c r="E2693" t="s">
        <v>69</v>
      </c>
      <c r="F2693" t="s">
        <v>5092</v>
      </c>
      <c r="G2693" t="s">
        <v>5093</v>
      </c>
      <c r="H2693" t="s">
        <v>5161</v>
      </c>
      <c r="I2693" t="s">
        <v>5162</v>
      </c>
      <c r="J2693" t="s">
        <v>1550</v>
      </c>
      <c r="K2693" t="s">
        <v>32</v>
      </c>
      <c r="L2693">
        <v>1004</v>
      </c>
      <c r="M2693" t="s">
        <v>13</v>
      </c>
      <c r="N2693" t="s">
        <v>14</v>
      </c>
      <c r="O2693">
        <v>2.3218000000000001</v>
      </c>
      <c r="P2693">
        <v>2331.087</v>
      </c>
      <c r="Q2693">
        <v>31.3918</v>
      </c>
      <c r="R2693" s="7">
        <v>2.3217989999999999</v>
      </c>
      <c r="S2693" s="1">
        <v>2331.0870989999999</v>
      </c>
      <c r="T2693" t="s">
        <v>315</v>
      </c>
      <c r="U2693" s="7">
        <v>31.3918</v>
      </c>
      <c r="V2693" s="1">
        <v>73177.02</v>
      </c>
      <c r="W2693">
        <v>2026</v>
      </c>
    </row>
    <row r="2694" spans="1:23" x14ac:dyDescent="0.3">
      <c r="A2694">
        <v>72036503</v>
      </c>
      <c r="B2694" s="2">
        <v>46072</v>
      </c>
      <c r="C2694" t="s">
        <v>2548</v>
      </c>
      <c r="D2694" t="s">
        <v>68</v>
      </c>
      <c r="E2694" t="s">
        <v>69</v>
      </c>
      <c r="F2694" t="s">
        <v>5092</v>
      </c>
      <c r="G2694" t="s">
        <v>5093</v>
      </c>
      <c r="H2694" t="s">
        <v>5153</v>
      </c>
      <c r="I2694" t="s">
        <v>5154</v>
      </c>
      <c r="J2694" t="s">
        <v>1550</v>
      </c>
      <c r="K2694" t="s">
        <v>32</v>
      </c>
      <c r="L2694">
        <v>2538</v>
      </c>
      <c r="M2694" t="s">
        <v>13</v>
      </c>
      <c r="N2694" t="s">
        <v>14</v>
      </c>
      <c r="O2694">
        <v>2.3218000000000001</v>
      </c>
      <c r="P2694">
        <v>5892.7280000000001</v>
      </c>
      <c r="Q2694">
        <v>31.3918</v>
      </c>
      <c r="R2694" s="7">
        <v>2.3217989999999999</v>
      </c>
      <c r="S2694" s="1">
        <v>5892.7280369999999</v>
      </c>
      <c r="T2694" t="s">
        <v>315</v>
      </c>
      <c r="U2694" s="7">
        <v>31.3918</v>
      </c>
      <c r="V2694" s="1">
        <v>184983.34</v>
      </c>
      <c r="W2694">
        <v>2026</v>
      </c>
    </row>
    <row r="2695" spans="1:23" x14ac:dyDescent="0.3">
      <c r="A2695">
        <v>72036503</v>
      </c>
      <c r="B2695" s="2">
        <v>46072</v>
      </c>
      <c r="C2695" t="s">
        <v>2548</v>
      </c>
      <c r="D2695" t="s">
        <v>68</v>
      </c>
      <c r="E2695" t="s">
        <v>69</v>
      </c>
      <c r="F2695" t="s">
        <v>5092</v>
      </c>
      <c r="G2695" t="s">
        <v>5093</v>
      </c>
      <c r="H2695" t="s">
        <v>5135</v>
      </c>
      <c r="I2695" t="s">
        <v>5136</v>
      </c>
      <c r="J2695" t="s">
        <v>1550</v>
      </c>
      <c r="K2695" t="s">
        <v>32</v>
      </c>
      <c r="L2695">
        <v>4560</v>
      </c>
      <c r="M2695" t="s">
        <v>13</v>
      </c>
      <c r="N2695" t="s">
        <v>14</v>
      </c>
      <c r="O2695">
        <v>2.3218000000000001</v>
      </c>
      <c r="P2695">
        <v>10587.407999999999</v>
      </c>
      <c r="Q2695">
        <v>31.3918</v>
      </c>
      <c r="R2695" s="7">
        <v>2.3217989999999999</v>
      </c>
      <c r="S2695" s="1">
        <v>10587.407858</v>
      </c>
      <c r="T2695" t="s">
        <v>315</v>
      </c>
      <c r="U2695" s="7">
        <v>31.3918</v>
      </c>
      <c r="V2695" s="1">
        <v>332357.78999999998</v>
      </c>
      <c r="W2695">
        <v>2026</v>
      </c>
    </row>
    <row r="2696" spans="1:23" x14ac:dyDescent="0.3">
      <c r="A2696">
        <v>72036502</v>
      </c>
      <c r="B2696" s="2">
        <v>46072</v>
      </c>
      <c r="C2696" t="s">
        <v>2548</v>
      </c>
      <c r="D2696" t="s">
        <v>68</v>
      </c>
      <c r="E2696" t="s">
        <v>69</v>
      </c>
      <c r="F2696" t="s">
        <v>5092</v>
      </c>
      <c r="G2696" t="s">
        <v>5093</v>
      </c>
      <c r="H2696" t="s">
        <v>5117</v>
      </c>
      <c r="I2696" t="s">
        <v>5118</v>
      </c>
      <c r="J2696" t="s">
        <v>1550</v>
      </c>
      <c r="K2696" t="s">
        <v>32</v>
      </c>
      <c r="L2696">
        <v>2505</v>
      </c>
      <c r="M2696" t="s">
        <v>13</v>
      </c>
      <c r="N2696" t="s">
        <v>14</v>
      </c>
      <c r="O2696">
        <v>2.3639999999999999</v>
      </c>
      <c r="P2696">
        <v>5921.82</v>
      </c>
      <c r="Q2696">
        <v>31.3918</v>
      </c>
      <c r="R2696" s="7">
        <v>2.3639999999999999</v>
      </c>
      <c r="S2696" s="1">
        <v>5921.8200290000004</v>
      </c>
      <c r="T2696" t="s">
        <v>315</v>
      </c>
      <c r="U2696" s="7">
        <v>31.3918</v>
      </c>
      <c r="V2696" s="1">
        <v>185896.59</v>
      </c>
      <c r="W2696">
        <v>2026</v>
      </c>
    </row>
    <row r="2697" spans="1:23" x14ac:dyDescent="0.3">
      <c r="A2697">
        <v>72036503</v>
      </c>
      <c r="B2697" s="2">
        <v>46072</v>
      </c>
      <c r="C2697" t="s">
        <v>2548</v>
      </c>
      <c r="D2697" t="s">
        <v>68</v>
      </c>
      <c r="E2697" t="s">
        <v>69</v>
      </c>
      <c r="F2697" t="s">
        <v>5092</v>
      </c>
      <c r="G2697" t="s">
        <v>5093</v>
      </c>
      <c r="H2697" t="s">
        <v>5133</v>
      </c>
      <c r="I2697" t="s">
        <v>5134</v>
      </c>
      <c r="J2697" t="s">
        <v>1550</v>
      </c>
      <c r="K2697" t="s">
        <v>32</v>
      </c>
      <c r="L2697">
        <v>970</v>
      </c>
      <c r="M2697" t="s">
        <v>13</v>
      </c>
      <c r="N2697" t="s">
        <v>14</v>
      </c>
      <c r="O2697">
        <v>2.3218000000000001</v>
      </c>
      <c r="P2697">
        <v>2252.15</v>
      </c>
      <c r="Q2697">
        <v>31.3918</v>
      </c>
      <c r="R2697" s="7">
        <v>2.3217989999999999</v>
      </c>
      <c r="S2697" s="1">
        <v>2252.1499239999998</v>
      </c>
      <c r="T2697" t="s">
        <v>315</v>
      </c>
      <c r="U2697" s="7">
        <v>31.3918</v>
      </c>
      <c r="V2697" s="1">
        <v>70699.039999999994</v>
      </c>
      <c r="W2697">
        <v>2026</v>
      </c>
    </row>
    <row r="2698" spans="1:23" x14ac:dyDescent="0.3">
      <c r="A2698">
        <v>72036501</v>
      </c>
      <c r="B2698" s="2">
        <v>46072</v>
      </c>
      <c r="C2698" t="s">
        <v>2548</v>
      </c>
      <c r="D2698" t="s">
        <v>68</v>
      </c>
      <c r="E2698" t="s">
        <v>69</v>
      </c>
      <c r="F2698" t="s">
        <v>5092</v>
      </c>
      <c r="G2698" t="s">
        <v>5093</v>
      </c>
      <c r="H2698" t="s">
        <v>2975</v>
      </c>
      <c r="I2698" t="s">
        <v>2976</v>
      </c>
      <c r="J2698" t="s">
        <v>2341</v>
      </c>
      <c r="K2698" t="s">
        <v>32</v>
      </c>
      <c r="L2698">
        <v>485</v>
      </c>
      <c r="M2698" t="s">
        <v>13</v>
      </c>
      <c r="N2698" t="s">
        <v>14</v>
      </c>
      <c r="O2698">
        <v>1.4451000000000001</v>
      </c>
      <c r="P2698">
        <v>700.87400000000002</v>
      </c>
      <c r="Q2698">
        <v>31.3918</v>
      </c>
      <c r="R2698" s="7">
        <v>1.4450989999999999</v>
      </c>
      <c r="S2698" s="1">
        <v>700.87411299999997</v>
      </c>
      <c r="T2698" t="s">
        <v>315</v>
      </c>
      <c r="U2698" s="7">
        <v>31.3918</v>
      </c>
      <c r="V2698" s="1">
        <v>22001.7</v>
      </c>
      <c r="W2698">
        <v>2026</v>
      </c>
    </row>
    <row r="2699" spans="1:23" x14ac:dyDescent="0.3">
      <c r="A2699">
        <v>72036501</v>
      </c>
      <c r="B2699" s="2">
        <v>46072</v>
      </c>
      <c r="C2699" t="s">
        <v>2548</v>
      </c>
      <c r="D2699" t="s">
        <v>68</v>
      </c>
      <c r="E2699" t="s">
        <v>69</v>
      </c>
      <c r="F2699" t="s">
        <v>5092</v>
      </c>
      <c r="G2699" t="s">
        <v>5093</v>
      </c>
      <c r="H2699" t="s">
        <v>2979</v>
      </c>
      <c r="I2699" t="s">
        <v>2980</v>
      </c>
      <c r="J2699" t="s">
        <v>2341</v>
      </c>
      <c r="K2699" t="s">
        <v>32</v>
      </c>
      <c r="L2699">
        <v>1386</v>
      </c>
      <c r="M2699" t="s">
        <v>13</v>
      </c>
      <c r="N2699" t="s">
        <v>14</v>
      </c>
      <c r="O2699">
        <v>1.4451000000000001</v>
      </c>
      <c r="P2699">
        <v>2002.9090000000001</v>
      </c>
      <c r="Q2699">
        <v>31.3918</v>
      </c>
      <c r="R2699" s="7">
        <v>1.4450989999999999</v>
      </c>
      <c r="S2699" s="1">
        <v>2002.9090389999999</v>
      </c>
      <c r="T2699" t="s">
        <v>315</v>
      </c>
      <c r="U2699" s="7">
        <v>31.3918</v>
      </c>
      <c r="V2699" s="1">
        <v>62874.92</v>
      </c>
      <c r="W2699">
        <v>2026</v>
      </c>
    </row>
    <row r="2700" spans="1:23" x14ac:dyDescent="0.3">
      <c r="A2700">
        <v>72037466</v>
      </c>
      <c r="B2700" s="2">
        <v>46072</v>
      </c>
      <c r="C2700" t="s">
        <v>3271</v>
      </c>
      <c r="D2700" t="s">
        <v>337</v>
      </c>
      <c r="E2700" t="s">
        <v>338</v>
      </c>
      <c r="F2700" t="s">
        <v>4977</v>
      </c>
      <c r="G2700" t="s">
        <v>4978</v>
      </c>
      <c r="H2700" t="s">
        <v>795</v>
      </c>
      <c r="I2700" t="s">
        <v>796</v>
      </c>
      <c r="J2700" t="s">
        <v>31</v>
      </c>
      <c r="K2700" t="s">
        <v>12</v>
      </c>
      <c r="L2700">
        <v>160</v>
      </c>
      <c r="M2700" t="s">
        <v>13</v>
      </c>
      <c r="N2700" t="s">
        <v>14</v>
      </c>
      <c r="O2700">
        <v>18</v>
      </c>
      <c r="P2700">
        <v>2880</v>
      </c>
      <c r="Q2700">
        <v>31.3918</v>
      </c>
      <c r="R2700" s="7">
        <v>18</v>
      </c>
      <c r="S2700" s="1">
        <v>2879.9998719999999</v>
      </c>
      <c r="T2700" t="s">
        <v>315</v>
      </c>
      <c r="U2700" s="7">
        <v>31.3918</v>
      </c>
      <c r="V2700" s="1">
        <v>90408.38</v>
      </c>
      <c r="W2700">
        <v>2026</v>
      </c>
    </row>
    <row r="2701" spans="1:23" x14ac:dyDescent="0.3">
      <c r="A2701">
        <v>72037466</v>
      </c>
      <c r="B2701" s="2">
        <v>46072</v>
      </c>
      <c r="C2701" t="s">
        <v>3271</v>
      </c>
      <c r="D2701" t="s">
        <v>337</v>
      </c>
      <c r="E2701" t="s">
        <v>338</v>
      </c>
      <c r="F2701" t="s">
        <v>4977</v>
      </c>
      <c r="G2701" t="s">
        <v>4978</v>
      </c>
      <c r="H2701" t="s">
        <v>801</v>
      </c>
      <c r="I2701" t="s">
        <v>802</v>
      </c>
      <c r="J2701" t="s">
        <v>31</v>
      </c>
      <c r="K2701" t="s">
        <v>12</v>
      </c>
      <c r="L2701">
        <v>70</v>
      </c>
      <c r="M2701" t="s">
        <v>13</v>
      </c>
      <c r="N2701" t="s">
        <v>14</v>
      </c>
      <c r="O2701">
        <v>18</v>
      </c>
      <c r="P2701">
        <v>1260</v>
      </c>
      <c r="Q2701">
        <v>31.3918</v>
      </c>
      <c r="R2701" s="7">
        <v>18</v>
      </c>
      <c r="S2701" s="1">
        <v>1260.000063</v>
      </c>
      <c r="T2701" t="s">
        <v>315</v>
      </c>
      <c r="U2701" s="7">
        <v>31.3918</v>
      </c>
      <c r="V2701" s="1">
        <v>39553.67</v>
      </c>
      <c r="W2701">
        <v>2026</v>
      </c>
    </row>
    <row r="2702" spans="1:23" x14ac:dyDescent="0.3">
      <c r="A2702">
        <v>72037465</v>
      </c>
      <c r="B2702" s="2">
        <v>46072</v>
      </c>
      <c r="C2702" t="s">
        <v>3271</v>
      </c>
      <c r="D2702" t="s">
        <v>337</v>
      </c>
      <c r="E2702" t="s">
        <v>338</v>
      </c>
      <c r="F2702" t="s">
        <v>4975</v>
      </c>
      <c r="G2702" t="s">
        <v>4976</v>
      </c>
      <c r="H2702" t="s">
        <v>946</v>
      </c>
      <c r="I2702" t="s">
        <v>947</v>
      </c>
      <c r="J2702" t="s">
        <v>31</v>
      </c>
      <c r="K2702" t="s">
        <v>12</v>
      </c>
      <c r="L2702">
        <v>150</v>
      </c>
      <c r="M2702" t="s">
        <v>13</v>
      </c>
      <c r="N2702" t="s">
        <v>14</v>
      </c>
      <c r="O2702">
        <v>19</v>
      </c>
      <c r="P2702">
        <v>2850</v>
      </c>
      <c r="Q2702">
        <v>31.3918</v>
      </c>
      <c r="R2702" s="7">
        <v>19</v>
      </c>
      <c r="S2702" s="1">
        <v>2850</v>
      </c>
      <c r="T2702" t="s">
        <v>315</v>
      </c>
      <c r="U2702" s="7">
        <v>31.3918</v>
      </c>
      <c r="V2702" s="1">
        <v>89466.63</v>
      </c>
      <c r="W2702">
        <v>2026</v>
      </c>
    </row>
    <row r="2703" spans="1:23" x14ac:dyDescent="0.3">
      <c r="A2703">
        <v>72037465</v>
      </c>
      <c r="B2703" s="2">
        <v>46072</v>
      </c>
      <c r="C2703" t="s">
        <v>3271</v>
      </c>
      <c r="D2703" t="s">
        <v>337</v>
      </c>
      <c r="E2703" t="s">
        <v>338</v>
      </c>
      <c r="F2703" t="s">
        <v>4975</v>
      </c>
      <c r="G2703" t="s">
        <v>4976</v>
      </c>
      <c r="H2703" t="s">
        <v>560</v>
      </c>
      <c r="I2703" t="s">
        <v>561</v>
      </c>
      <c r="J2703" t="s">
        <v>31</v>
      </c>
      <c r="K2703" t="s">
        <v>12</v>
      </c>
      <c r="L2703">
        <v>35</v>
      </c>
      <c r="M2703" t="s">
        <v>13</v>
      </c>
      <c r="N2703" t="s">
        <v>14</v>
      </c>
      <c r="O2703">
        <v>20</v>
      </c>
      <c r="P2703">
        <v>700</v>
      </c>
      <c r="Q2703">
        <v>31.3918</v>
      </c>
      <c r="R2703" s="7">
        <v>20</v>
      </c>
      <c r="S2703" s="1">
        <v>700</v>
      </c>
      <c r="T2703" t="s">
        <v>315</v>
      </c>
      <c r="U2703" s="7">
        <v>31.3918</v>
      </c>
      <c r="V2703" s="1">
        <v>21974.26</v>
      </c>
      <c r="W2703">
        <v>2026</v>
      </c>
    </row>
    <row r="2704" spans="1:23" x14ac:dyDescent="0.3">
      <c r="A2704">
        <v>72037465</v>
      </c>
      <c r="B2704" s="2">
        <v>46072</v>
      </c>
      <c r="C2704" t="s">
        <v>3271</v>
      </c>
      <c r="D2704" t="s">
        <v>337</v>
      </c>
      <c r="E2704" t="s">
        <v>338</v>
      </c>
      <c r="F2704" t="s">
        <v>4975</v>
      </c>
      <c r="G2704" t="s">
        <v>4976</v>
      </c>
      <c r="H2704" t="s">
        <v>1546</v>
      </c>
      <c r="I2704" t="s">
        <v>1547</v>
      </c>
      <c r="J2704" t="s">
        <v>31</v>
      </c>
      <c r="K2704" t="s">
        <v>12</v>
      </c>
      <c r="L2704">
        <v>140</v>
      </c>
      <c r="M2704" t="s">
        <v>13</v>
      </c>
      <c r="N2704" t="s">
        <v>14</v>
      </c>
      <c r="O2704">
        <v>19</v>
      </c>
      <c r="P2704">
        <v>2660</v>
      </c>
      <c r="Q2704">
        <v>31.3918</v>
      </c>
      <c r="R2704" s="7">
        <v>19</v>
      </c>
      <c r="S2704" s="1">
        <v>2660.000063</v>
      </c>
      <c r="T2704" t="s">
        <v>315</v>
      </c>
      <c r="U2704" s="7">
        <v>31.3918</v>
      </c>
      <c r="V2704" s="1">
        <v>83502.19</v>
      </c>
      <c r="W2704">
        <v>2026</v>
      </c>
    </row>
    <row r="2705" spans="1:23" x14ac:dyDescent="0.3">
      <c r="A2705">
        <v>72037465</v>
      </c>
      <c r="B2705" s="2">
        <v>46072</v>
      </c>
      <c r="C2705" t="s">
        <v>3271</v>
      </c>
      <c r="D2705" t="s">
        <v>337</v>
      </c>
      <c r="E2705" t="s">
        <v>338</v>
      </c>
      <c r="F2705" t="s">
        <v>4975</v>
      </c>
      <c r="G2705" t="s">
        <v>4976</v>
      </c>
      <c r="H2705" t="s">
        <v>948</v>
      </c>
      <c r="I2705" t="s">
        <v>949</v>
      </c>
      <c r="J2705" t="s">
        <v>31</v>
      </c>
      <c r="K2705" t="s">
        <v>12</v>
      </c>
      <c r="L2705">
        <v>175</v>
      </c>
      <c r="M2705" t="s">
        <v>13</v>
      </c>
      <c r="N2705" t="s">
        <v>14</v>
      </c>
      <c r="O2705">
        <v>19</v>
      </c>
      <c r="P2705">
        <v>3325</v>
      </c>
      <c r="Q2705">
        <v>31.3918</v>
      </c>
      <c r="R2705" s="7">
        <v>19</v>
      </c>
      <c r="S2705" s="1">
        <v>3325.0001590000002</v>
      </c>
      <c r="T2705" t="s">
        <v>315</v>
      </c>
      <c r="U2705" s="7">
        <v>31.3918</v>
      </c>
      <c r="V2705" s="1">
        <v>104377.74</v>
      </c>
      <c r="W2705">
        <v>2026</v>
      </c>
    </row>
    <row r="2706" spans="1:23" x14ac:dyDescent="0.3">
      <c r="A2706">
        <v>72037465</v>
      </c>
      <c r="B2706" s="2">
        <v>46072</v>
      </c>
      <c r="C2706" t="s">
        <v>3271</v>
      </c>
      <c r="D2706" t="s">
        <v>337</v>
      </c>
      <c r="E2706" t="s">
        <v>338</v>
      </c>
      <c r="F2706" t="s">
        <v>4975</v>
      </c>
      <c r="G2706" t="s">
        <v>4976</v>
      </c>
      <c r="H2706" t="s">
        <v>799</v>
      </c>
      <c r="I2706" t="s">
        <v>800</v>
      </c>
      <c r="J2706" t="s">
        <v>31</v>
      </c>
      <c r="K2706" t="s">
        <v>12</v>
      </c>
      <c r="L2706">
        <v>300</v>
      </c>
      <c r="M2706" t="s">
        <v>13</v>
      </c>
      <c r="N2706" t="s">
        <v>14</v>
      </c>
      <c r="O2706">
        <v>16</v>
      </c>
      <c r="P2706">
        <v>4800</v>
      </c>
      <c r="Q2706">
        <v>31.3918</v>
      </c>
      <c r="R2706" s="7">
        <v>16</v>
      </c>
      <c r="S2706" s="1">
        <v>4800</v>
      </c>
      <c r="T2706" t="s">
        <v>315</v>
      </c>
      <c r="U2706" s="7">
        <v>31.3918</v>
      </c>
      <c r="V2706" s="1">
        <v>150680.64000000001</v>
      </c>
      <c r="W2706">
        <v>2026</v>
      </c>
    </row>
    <row r="2707" spans="1:23" x14ac:dyDescent="0.3">
      <c r="A2707">
        <v>72037467</v>
      </c>
      <c r="B2707" s="2">
        <v>46072</v>
      </c>
      <c r="C2707" t="s">
        <v>3271</v>
      </c>
      <c r="D2707" t="s">
        <v>68</v>
      </c>
      <c r="E2707" t="s">
        <v>69</v>
      </c>
      <c r="F2707" t="s">
        <v>4528</v>
      </c>
      <c r="G2707" t="s">
        <v>4529</v>
      </c>
      <c r="H2707" t="s">
        <v>4530</v>
      </c>
      <c r="I2707" t="s">
        <v>4531</v>
      </c>
      <c r="J2707" t="s">
        <v>60</v>
      </c>
      <c r="K2707" t="s">
        <v>32</v>
      </c>
      <c r="L2707">
        <v>4320</v>
      </c>
      <c r="M2707" t="s">
        <v>49</v>
      </c>
      <c r="N2707" t="s">
        <v>14</v>
      </c>
      <c r="O2707">
        <v>9.9099999999999994E-2</v>
      </c>
      <c r="P2707">
        <v>428.11</v>
      </c>
      <c r="Q2707">
        <v>31.3918</v>
      </c>
      <c r="R2707" s="7">
        <v>9.9099999999999994E-2</v>
      </c>
      <c r="S2707" s="1">
        <v>428.10988800000001</v>
      </c>
      <c r="T2707" t="s">
        <v>315</v>
      </c>
      <c r="U2707" s="7">
        <v>31.3918</v>
      </c>
      <c r="V2707" s="1">
        <v>13439.14</v>
      </c>
      <c r="W2707">
        <v>2026</v>
      </c>
    </row>
    <row r="2708" spans="1:23" x14ac:dyDescent="0.3">
      <c r="A2708">
        <v>72034879</v>
      </c>
      <c r="B2708" s="2">
        <v>46072</v>
      </c>
      <c r="C2708" t="s">
        <v>2484</v>
      </c>
      <c r="D2708" t="s">
        <v>68</v>
      </c>
      <c r="E2708" t="s">
        <v>69</v>
      </c>
      <c r="F2708" t="s">
        <v>4524</v>
      </c>
      <c r="G2708" t="s">
        <v>4525</v>
      </c>
      <c r="H2708" t="s">
        <v>4526</v>
      </c>
      <c r="I2708" t="s">
        <v>4527</v>
      </c>
      <c r="J2708" t="s">
        <v>1674</v>
      </c>
      <c r="K2708" t="s">
        <v>33</v>
      </c>
      <c r="L2708">
        <v>510</v>
      </c>
      <c r="M2708" t="s">
        <v>49</v>
      </c>
      <c r="N2708" t="s">
        <v>14</v>
      </c>
      <c r="O2708">
        <v>3.4582899999999999</v>
      </c>
      <c r="P2708">
        <v>1763.73</v>
      </c>
      <c r="Q2708">
        <v>31.3918</v>
      </c>
      <c r="R2708" s="7">
        <v>3.4582899999999999</v>
      </c>
      <c r="S2708" s="1">
        <v>1763.730018</v>
      </c>
      <c r="T2708" t="s">
        <v>315</v>
      </c>
      <c r="U2708" s="7">
        <v>31.3918</v>
      </c>
      <c r="V2708" s="1">
        <v>55366.66</v>
      </c>
      <c r="W2708">
        <v>2026</v>
      </c>
    </row>
    <row r="2709" spans="1:23" x14ac:dyDescent="0.3">
      <c r="A2709">
        <v>72036702</v>
      </c>
      <c r="B2709" s="2">
        <v>46072</v>
      </c>
      <c r="C2709" t="s">
        <v>2543</v>
      </c>
      <c r="D2709" t="s">
        <v>203</v>
      </c>
      <c r="E2709" t="s">
        <v>204</v>
      </c>
      <c r="F2709" t="s">
        <v>4710</v>
      </c>
      <c r="G2709" t="s">
        <v>4711</v>
      </c>
      <c r="H2709" t="s">
        <v>206</v>
      </c>
      <c r="I2709" t="s">
        <v>207</v>
      </c>
      <c r="J2709" t="s">
        <v>205</v>
      </c>
      <c r="K2709" t="s">
        <v>178</v>
      </c>
      <c r="L2709">
        <v>1400</v>
      </c>
      <c r="M2709" t="s">
        <v>49</v>
      </c>
      <c r="N2709" t="s">
        <v>21</v>
      </c>
      <c r="O2709">
        <v>10.24</v>
      </c>
      <c r="P2709">
        <v>14336</v>
      </c>
      <c r="Q2709">
        <v>1</v>
      </c>
      <c r="R2709" s="7">
        <v>0.32619900000000002</v>
      </c>
      <c r="S2709" s="1">
        <v>456.67976900000002</v>
      </c>
      <c r="T2709" t="s">
        <v>315</v>
      </c>
      <c r="U2709" s="7">
        <v>31.3918</v>
      </c>
      <c r="V2709" s="1">
        <v>14336</v>
      </c>
      <c r="W2709">
        <v>2026</v>
      </c>
    </row>
    <row r="2710" spans="1:23" x14ac:dyDescent="0.3">
      <c r="A2710">
        <v>72038161</v>
      </c>
      <c r="B2710" s="2">
        <v>46072</v>
      </c>
      <c r="C2710" t="s">
        <v>4650</v>
      </c>
      <c r="D2710" t="s">
        <v>4712</v>
      </c>
      <c r="E2710" t="s">
        <v>4713</v>
      </c>
      <c r="F2710" t="s">
        <v>4714</v>
      </c>
      <c r="G2710" t="s">
        <v>4715</v>
      </c>
      <c r="H2710" t="s">
        <v>4716</v>
      </c>
      <c r="I2710" t="s">
        <v>4717</v>
      </c>
      <c r="J2710" t="s">
        <v>97</v>
      </c>
      <c r="K2710" t="s">
        <v>12</v>
      </c>
      <c r="L2710">
        <v>100</v>
      </c>
      <c r="M2710" t="s">
        <v>49</v>
      </c>
      <c r="N2710" t="s">
        <v>21</v>
      </c>
      <c r="O2710">
        <v>1349</v>
      </c>
      <c r="P2710">
        <v>134900</v>
      </c>
      <c r="Q2710">
        <v>1</v>
      </c>
      <c r="R2710" s="7">
        <v>42.973005000000001</v>
      </c>
      <c r="S2710" s="1">
        <v>4297.3005679999997</v>
      </c>
      <c r="T2710" t="s">
        <v>315</v>
      </c>
      <c r="U2710" s="7">
        <v>31.3918</v>
      </c>
      <c r="V2710" s="1">
        <v>134900</v>
      </c>
      <c r="W2710">
        <v>2026</v>
      </c>
    </row>
    <row r="2711" spans="1:23" x14ac:dyDescent="0.3">
      <c r="A2711">
        <v>72038001</v>
      </c>
      <c r="B2711" s="2">
        <v>46072</v>
      </c>
      <c r="C2711" t="s">
        <v>3743</v>
      </c>
      <c r="D2711" t="s">
        <v>203</v>
      </c>
      <c r="E2711" t="s">
        <v>204</v>
      </c>
      <c r="F2711" t="s">
        <v>4708</v>
      </c>
      <c r="G2711" t="s">
        <v>4709</v>
      </c>
      <c r="H2711" t="s">
        <v>407</v>
      </c>
      <c r="I2711" t="s">
        <v>408</v>
      </c>
      <c r="J2711" t="s">
        <v>205</v>
      </c>
      <c r="K2711" t="s">
        <v>178</v>
      </c>
      <c r="L2711">
        <v>2020</v>
      </c>
      <c r="M2711" t="s">
        <v>49</v>
      </c>
      <c r="N2711" t="s">
        <v>21</v>
      </c>
      <c r="O2711">
        <v>8.77</v>
      </c>
      <c r="P2711">
        <v>17715.400000000001</v>
      </c>
      <c r="Q2711">
        <v>1</v>
      </c>
      <c r="R2711" s="7">
        <v>0.27937200000000001</v>
      </c>
      <c r="S2711" s="1">
        <v>564.332086</v>
      </c>
      <c r="T2711" t="s">
        <v>315</v>
      </c>
      <c r="U2711" s="7">
        <v>31.3918</v>
      </c>
      <c r="V2711" s="1">
        <v>17715.400000000001</v>
      </c>
      <c r="W2711">
        <v>2026</v>
      </c>
    </row>
    <row r="2712" spans="1:23" x14ac:dyDescent="0.3">
      <c r="A2712">
        <v>72038232</v>
      </c>
      <c r="B2712" s="2">
        <v>46072</v>
      </c>
      <c r="C2712" t="s">
        <v>4731</v>
      </c>
      <c r="D2712" t="s">
        <v>242</v>
      </c>
      <c r="E2712" t="s">
        <v>641</v>
      </c>
      <c r="F2712" t="s">
        <v>5336</v>
      </c>
      <c r="G2712" t="s">
        <v>5337</v>
      </c>
      <c r="H2712" t="s">
        <v>413</v>
      </c>
      <c r="I2712" t="s">
        <v>414</v>
      </c>
      <c r="J2712" t="s">
        <v>296</v>
      </c>
      <c r="K2712" t="s">
        <v>178</v>
      </c>
      <c r="L2712">
        <v>450</v>
      </c>
      <c r="M2712" t="s">
        <v>13</v>
      </c>
      <c r="N2712" t="s">
        <v>21</v>
      </c>
      <c r="O2712">
        <v>45</v>
      </c>
      <c r="P2712">
        <v>20250</v>
      </c>
      <c r="Q2712">
        <v>1</v>
      </c>
      <c r="R2712" s="7">
        <v>1.433495</v>
      </c>
      <c r="S2712" s="1">
        <v>645.07291699999996</v>
      </c>
      <c r="T2712" t="s">
        <v>315</v>
      </c>
      <c r="U2712" s="7">
        <v>31.3918</v>
      </c>
      <c r="V2712" s="1">
        <v>20250</v>
      </c>
      <c r="W2712">
        <v>2026</v>
      </c>
    </row>
    <row r="2713" spans="1:23" x14ac:dyDescent="0.3">
      <c r="A2713">
        <v>72038232</v>
      </c>
      <c r="B2713" s="2">
        <v>46072</v>
      </c>
      <c r="C2713" t="s">
        <v>4731</v>
      </c>
      <c r="D2713" t="s">
        <v>242</v>
      </c>
      <c r="E2713" t="s">
        <v>641</v>
      </c>
      <c r="F2713" t="s">
        <v>5336</v>
      </c>
      <c r="G2713" t="s">
        <v>5337</v>
      </c>
      <c r="H2713" t="s">
        <v>1416</v>
      </c>
      <c r="I2713" t="s">
        <v>1417</v>
      </c>
      <c r="J2713" t="s">
        <v>296</v>
      </c>
      <c r="K2713" t="s">
        <v>178</v>
      </c>
      <c r="L2713">
        <v>10</v>
      </c>
      <c r="M2713" t="s">
        <v>13</v>
      </c>
      <c r="N2713" t="s">
        <v>21</v>
      </c>
      <c r="O2713">
        <v>560</v>
      </c>
      <c r="P2713">
        <v>5600</v>
      </c>
      <c r="Q2713">
        <v>1</v>
      </c>
      <c r="R2713" s="7">
        <v>17.839053</v>
      </c>
      <c r="S2713" s="1">
        <v>178.390535</v>
      </c>
      <c r="T2713" t="s">
        <v>315</v>
      </c>
      <c r="U2713" s="7">
        <v>31.3918</v>
      </c>
      <c r="V2713" s="1">
        <v>5600</v>
      </c>
      <c r="W2713">
        <v>2026</v>
      </c>
    </row>
    <row r="2714" spans="1:23" x14ac:dyDescent="0.3">
      <c r="A2714">
        <v>72038233</v>
      </c>
      <c r="B2714" s="2">
        <v>46072</v>
      </c>
      <c r="C2714" t="s">
        <v>4731</v>
      </c>
      <c r="D2714" t="s">
        <v>215</v>
      </c>
      <c r="E2714" t="s">
        <v>216</v>
      </c>
      <c r="F2714" t="s">
        <v>5577</v>
      </c>
      <c r="G2714" t="s">
        <v>5578</v>
      </c>
      <c r="H2714" t="s">
        <v>232</v>
      </c>
      <c r="I2714" t="s">
        <v>233</v>
      </c>
      <c r="J2714" t="s">
        <v>234</v>
      </c>
      <c r="K2714" t="s">
        <v>178</v>
      </c>
      <c r="L2714">
        <v>336</v>
      </c>
      <c r="M2714" t="s">
        <v>109</v>
      </c>
      <c r="N2714" t="s">
        <v>21</v>
      </c>
      <c r="O2714">
        <v>33</v>
      </c>
      <c r="P2714">
        <v>11088</v>
      </c>
      <c r="Q2714">
        <v>1</v>
      </c>
      <c r="R2714" s="7">
        <v>1.051229</v>
      </c>
      <c r="S2714" s="1">
        <v>353.21325899999999</v>
      </c>
      <c r="T2714" t="s">
        <v>315</v>
      </c>
      <c r="U2714" s="7">
        <v>31.3918</v>
      </c>
      <c r="V2714" s="1">
        <v>11088</v>
      </c>
      <c r="W2714">
        <v>2026</v>
      </c>
    </row>
    <row r="2715" spans="1:23" x14ac:dyDescent="0.3">
      <c r="A2715">
        <v>72038319</v>
      </c>
      <c r="B2715" s="2">
        <v>46072</v>
      </c>
      <c r="C2715" t="s">
        <v>4683</v>
      </c>
      <c r="D2715" t="s">
        <v>464</v>
      </c>
      <c r="E2715" t="s">
        <v>465</v>
      </c>
      <c r="F2715" t="s">
        <v>5581</v>
      </c>
      <c r="G2715" t="s">
        <v>5582</v>
      </c>
      <c r="H2715" t="s">
        <v>102</v>
      </c>
      <c r="I2715" t="s">
        <v>103</v>
      </c>
      <c r="J2715" t="s">
        <v>1553</v>
      </c>
      <c r="K2715" t="s">
        <v>32</v>
      </c>
      <c r="L2715">
        <v>7000</v>
      </c>
      <c r="M2715" t="s">
        <v>99</v>
      </c>
      <c r="N2715" t="s">
        <v>21</v>
      </c>
      <c r="O2715">
        <v>17.5</v>
      </c>
      <c r="P2715">
        <v>122500</v>
      </c>
      <c r="Q2715">
        <v>1</v>
      </c>
      <c r="R2715" s="7">
        <v>0.55747000000000002</v>
      </c>
      <c r="S2715" s="1">
        <v>3902.2929549999999</v>
      </c>
      <c r="T2715" t="s">
        <v>315</v>
      </c>
      <c r="U2715" s="7">
        <v>31.3918</v>
      </c>
      <c r="V2715" s="1">
        <v>122500</v>
      </c>
      <c r="W2715">
        <v>2026</v>
      </c>
    </row>
    <row r="2716" spans="1:23" x14ac:dyDescent="0.3">
      <c r="A2716">
        <v>72038232</v>
      </c>
      <c r="B2716" s="2">
        <v>46072</v>
      </c>
      <c r="C2716" t="s">
        <v>4731</v>
      </c>
      <c r="D2716" t="s">
        <v>242</v>
      </c>
      <c r="E2716" t="s">
        <v>641</v>
      </c>
      <c r="F2716" t="s">
        <v>5336</v>
      </c>
      <c r="G2716" t="s">
        <v>5337</v>
      </c>
      <c r="H2716" t="s">
        <v>255</v>
      </c>
      <c r="I2716" t="s">
        <v>256</v>
      </c>
      <c r="J2716" t="s">
        <v>243</v>
      </c>
      <c r="K2716" t="s">
        <v>178</v>
      </c>
      <c r="L2716">
        <v>160</v>
      </c>
      <c r="M2716" t="s">
        <v>99</v>
      </c>
      <c r="N2716" t="s">
        <v>21</v>
      </c>
      <c r="O2716">
        <v>80</v>
      </c>
      <c r="P2716">
        <v>12800</v>
      </c>
      <c r="Q2716">
        <v>1</v>
      </c>
      <c r="R2716" s="7">
        <v>2.5484360000000001</v>
      </c>
      <c r="S2716" s="1">
        <v>407.74979400000001</v>
      </c>
      <c r="T2716" t="s">
        <v>315</v>
      </c>
      <c r="U2716" s="7">
        <v>31.3918</v>
      </c>
      <c r="V2716" s="1">
        <v>12800</v>
      </c>
      <c r="W2716">
        <v>2026</v>
      </c>
    </row>
    <row r="2717" spans="1:23" x14ac:dyDescent="0.3">
      <c r="A2717">
        <v>72038232</v>
      </c>
      <c r="B2717" s="2">
        <v>46072</v>
      </c>
      <c r="C2717" t="s">
        <v>4731</v>
      </c>
      <c r="D2717" t="s">
        <v>242</v>
      </c>
      <c r="E2717" t="s">
        <v>641</v>
      </c>
      <c r="F2717" t="s">
        <v>5336</v>
      </c>
      <c r="G2717" t="s">
        <v>5337</v>
      </c>
      <c r="H2717" t="s">
        <v>409</v>
      </c>
      <c r="I2717" t="s">
        <v>410</v>
      </c>
      <c r="J2717" t="s">
        <v>243</v>
      </c>
      <c r="K2717" t="s">
        <v>178</v>
      </c>
      <c r="L2717">
        <v>30</v>
      </c>
      <c r="M2717" t="s">
        <v>99</v>
      </c>
      <c r="N2717" t="s">
        <v>21</v>
      </c>
      <c r="O2717">
        <v>170</v>
      </c>
      <c r="P2717">
        <v>5100</v>
      </c>
      <c r="Q2717">
        <v>1</v>
      </c>
      <c r="R2717" s="7">
        <v>5.4154260000000001</v>
      </c>
      <c r="S2717" s="1">
        <v>162.462808</v>
      </c>
      <c r="T2717" t="s">
        <v>315</v>
      </c>
      <c r="U2717" s="7">
        <v>31.3918</v>
      </c>
      <c r="V2717" s="1">
        <v>5100</v>
      </c>
      <c r="W2717">
        <v>2026</v>
      </c>
    </row>
    <row r="2718" spans="1:23" x14ac:dyDescent="0.3">
      <c r="A2718">
        <v>72037916</v>
      </c>
      <c r="B2718" s="2">
        <v>46072</v>
      </c>
      <c r="C2718" t="s">
        <v>3480</v>
      </c>
      <c r="D2718" t="s">
        <v>83</v>
      </c>
      <c r="E2718" t="s">
        <v>84</v>
      </c>
      <c r="F2718" t="s">
        <v>5579</v>
      </c>
      <c r="G2718" t="s">
        <v>5580</v>
      </c>
      <c r="H2718" t="s">
        <v>85</v>
      </c>
      <c r="I2718" t="s">
        <v>2581</v>
      </c>
      <c r="J2718" t="s">
        <v>86</v>
      </c>
      <c r="K2718" t="s">
        <v>12</v>
      </c>
      <c r="L2718">
        <v>12000</v>
      </c>
      <c r="M2718" t="s">
        <v>87</v>
      </c>
      <c r="N2718" t="s">
        <v>21</v>
      </c>
      <c r="O2718">
        <v>3.5</v>
      </c>
      <c r="P2718">
        <v>42000</v>
      </c>
      <c r="Q2718">
        <v>1</v>
      </c>
      <c r="R2718" s="7">
        <v>0.111494</v>
      </c>
      <c r="S2718" s="1">
        <v>1337.9290129999999</v>
      </c>
      <c r="T2718" t="s">
        <v>315</v>
      </c>
      <c r="U2718" s="7">
        <v>31.3918</v>
      </c>
      <c r="V2718" s="1">
        <v>42000</v>
      </c>
      <c r="W2718">
        <v>2026</v>
      </c>
    </row>
    <row r="2719" spans="1:23" x14ac:dyDescent="0.3">
      <c r="A2719">
        <v>72037916</v>
      </c>
      <c r="B2719" s="2">
        <v>46072</v>
      </c>
      <c r="C2719" t="s">
        <v>3480</v>
      </c>
      <c r="D2719" t="s">
        <v>83</v>
      </c>
      <c r="E2719" t="s">
        <v>84</v>
      </c>
      <c r="F2719" t="s">
        <v>5579</v>
      </c>
      <c r="G2719" t="s">
        <v>5580</v>
      </c>
      <c r="H2719" t="s">
        <v>228</v>
      </c>
      <c r="I2719" t="s">
        <v>229</v>
      </c>
      <c r="J2719" t="s">
        <v>231</v>
      </c>
      <c r="K2719" t="s">
        <v>12</v>
      </c>
      <c r="L2719">
        <v>40</v>
      </c>
      <c r="M2719" t="s">
        <v>109</v>
      </c>
      <c r="N2719" t="s">
        <v>21</v>
      </c>
      <c r="O2719">
        <v>1000</v>
      </c>
      <c r="P2719">
        <v>40000</v>
      </c>
      <c r="Q2719">
        <v>1</v>
      </c>
      <c r="R2719" s="7">
        <v>31.855452</v>
      </c>
      <c r="S2719" s="1">
        <v>1274.2181069999999</v>
      </c>
      <c r="T2719" t="s">
        <v>315</v>
      </c>
      <c r="U2719" s="7">
        <v>31.3918</v>
      </c>
      <c r="V2719" s="1">
        <v>40000</v>
      </c>
      <c r="W2719">
        <v>2026</v>
      </c>
    </row>
    <row r="2720" spans="1:23" x14ac:dyDescent="0.3">
      <c r="A2720">
        <v>72034916</v>
      </c>
      <c r="B2720" s="2">
        <v>46071</v>
      </c>
      <c r="C2720" t="s">
        <v>2488</v>
      </c>
      <c r="D2720" t="s">
        <v>5024</v>
      </c>
      <c r="E2720" t="s">
        <v>5025</v>
      </c>
      <c r="F2720" t="s">
        <v>5026</v>
      </c>
      <c r="G2720" t="s">
        <v>5027</v>
      </c>
      <c r="H2720" t="s">
        <v>5028</v>
      </c>
      <c r="I2720" t="s">
        <v>5029</v>
      </c>
      <c r="J2720" t="s">
        <v>5030</v>
      </c>
      <c r="K2720" t="s">
        <v>32</v>
      </c>
      <c r="L2720">
        <v>105000</v>
      </c>
      <c r="M2720" t="s">
        <v>13</v>
      </c>
      <c r="N2720" t="s">
        <v>14</v>
      </c>
      <c r="O2720">
        <v>2.0150000000000001</v>
      </c>
      <c r="P2720">
        <v>211575</v>
      </c>
      <c r="Q2720">
        <v>31.449300000000001</v>
      </c>
      <c r="R2720" s="7">
        <v>2.0150000000000001</v>
      </c>
      <c r="S2720" s="1">
        <v>211575.00007899999</v>
      </c>
      <c r="T2720" t="s">
        <v>315</v>
      </c>
      <c r="U2720" s="7">
        <v>31.449300000000001</v>
      </c>
      <c r="V2720" s="1">
        <v>6653885.6500000004</v>
      </c>
      <c r="W2720">
        <v>2026</v>
      </c>
    </row>
    <row r="2721" spans="1:23" x14ac:dyDescent="0.3">
      <c r="A2721">
        <v>72034916</v>
      </c>
      <c r="B2721" s="2">
        <v>46071</v>
      </c>
      <c r="C2721" t="s">
        <v>2488</v>
      </c>
      <c r="D2721" t="s">
        <v>5024</v>
      </c>
      <c r="E2721" t="s">
        <v>5025</v>
      </c>
      <c r="F2721" t="s">
        <v>5026</v>
      </c>
      <c r="G2721" t="s">
        <v>5027</v>
      </c>
      <c r="H2721" t="s">
        <v>5031</v>
      </c>
      <c r="I2721" t="s">
        <v>5032</v>
      </c>
      <c r="J2721" t="s">
        <v>5030</v>
      </c>
      <c r="K2721" t="s">
        <v>32</v>
      </c>
      <c r="L2721">
        <v>39845</v>
      </c>
      <c r="M2721" t="s">
        <v>13</v>
      </c>
      <c r="N2721" t="s">
        <v>14</v>
      </c>
      <c r="O2721">
        <v>1.97</v>
      </c>
      <c r="P2721">
        <v>78494.649999999994</v>
      </c>
      <c r="Q2721">
        <v>31.449300000000001</v>
      </c>
      <c r="R2721" s="7">
        <v>1.9699990000000001</v>
      </c>
      <c r="S2721" s="1">
        <v>78494.650118999998</v>
      </c>
      <c r="T2721" t="s">
        <v>315</v>
      </c>
      <c r="U2721" s="7">
        <v>31.449300000000001</v>
      </c>
      <c r="V2721" s="1">
        <v>2468601.7999999998</v>
      </c>
      <c r="W2721">
        <v>2026</v>
      </c>
    </row>
    <row r="2722" spans="1:23" x14ac:dyDescent="0.3">
      <c r="A2722">
        <v>72034916</v>
      </c>
      <c r="B2722" s="2">
        <v>46071</v>
      </c>
      <c r="C2722" t="s">
        <v>2488</v>
      </c>
      <c r="D2722" t="s">
        <v>5024</v>
      </c>
      <c r="E2722" t="s">
        <v>5025</v>
      </c>
      <c r="F2722" t="s">
        <v>5026</v>
      </c>
      <c r="G2722" t="s">
        <v>5027</v>
      </c>
      <c r="H2722" t="s">
        <v>5028</v>
      </c>
      <c r="I2722" t="s">
        <v>5029</v>
      </c>
      <c r="J2722" t="s">
        <v>5030</v>
      </c>
      <c r="K2722" t="s">
        <v>32</v>
      </c>
      <c r="L2722">
        <v>194</v>
      </c>
      <c r="M2722" t="s">
        <v>13</v>
      </c>
      <c r="N2722" t="s">
        <v>14</v>
      </c>
      <c r="O2722">
        <v>2.0150000000000001</v>
      </c>
      <c r="P2722">
        <v>390.91</v>
      </c>
      <c r="Q2722">
        <v>31.449300000000001</v>
      </c>
      <c r="R2722" s="7">
        <v>2.0150000000000001</v>
      </c>
      <c r="S2722" s="1">
        <v>390.91013099999998</v>
      </c>
      <c r="T2722" t="s">
        <v>315</v>
      </c>
      <c r="U2722" s="7">
        <v>31.449300000000001</v>
      </c>
      <c r="V2722" s="1">
        <v>12293.85</v>
      </c>
      <c r="W2722">
        <v>2026</v>
      </c>
    </row>
    <row r="2723" spans="1:23" x14ac:dyDescent="0.3">
      <c r="A2723">
        <v>72037257</v>
      </c>
      <c r="B2723" s="2">
        <v>46071</v>
      </c>
      <c r="C2723" t="s">
        <v>3339</v>
      </c>
      <c r="D2723" t="s">
        <v>999</v>
      </c>
      <c r="E2723" t="s">
        <v>1000</v>
      </c>
      <c r="F2723" t="s">
        <v>4943</v>
      </c>
      <c r="G2723" t="s">
        <v>4944</v>
      </c>
      <c r="H2723" t="s">
        <v>2471</v>
      </c>
      <c r="I2723" t="s">
        <v>2472</v>
      </c>
      <c r="J2723" t="s">
        <v>133</v>
      </c>
      <c r="K2723" t="s">
        <v>12</v>
      </c>
      <c r="L2723">
        <v>100</v>
      </c>
      <c r="M2723" t="s">
        <v>13</v>
      </c>
      <c r="N2723" t="s">
        <v>14</v>
      </c>
      <c r="O2723">
        <v>12.4</v>
      </c>
      <c r="P2723">
        <v>1240</v>
      </c>
      <c r="Q2723">
        <v>31.449300000000001</v>
      </c>
      <c r="R2723" s="7">
        <v>12.4</v>
      </c>
      <c r="S2723" s="1">
        <v>1239.9999359999999</v>
      </c>
      <c r="T2723" t="s">
        <v>315</v>
      </c>
      <c r="U2723" s="7">
        <v>31.449300000000001</v>
      </c>
      <c r="V2723" s="1">
        <v>38997.129999999997</v>
      </c>
      <c r="W2723">
        <v>2026</v>
      </c>
    </row>
    <row r="2724" spans="1:23" x14ac:dyDescent="0.3">
      <c r="A2724">
        <v>72037257</v>
      </c>
      <c r="B2724" s="2">
        <v>46071</v>
      </c>
      <c r="C2724" t="s">
        <v>3339</v>
      </c>
      <c r="D2724" t="s">
        <v>999</v>
      </c>
      <c r="E2724" t="s">
        <v>1000</v>
      </c>
      <c r="F2724" t="s">
        <v>4943</v>
      </c>
      <c r="G2724" t="s">
        <v>4944</v>
      </c>
      <c r="H2724" t="s">
        <v>131</v>
      </c>
      <c r="I2724" t="s">
        <v>132</v>
      </c>
      <c r="J2724" t="s">
        <v>133</v>
      </c>
      <c r="K2724" t="s">
        <v>12</v>
      </c>
      <c r="L2724">
        <v>125</v>
      </c>
      <c r="M2724" t="s">
        <v>13</v>
      </c>
      <c r="N2724" t="s">
        <v>14</v>
      </c>
      <c r="O2724">
        <v>11.75</v>
      </c>
      <c r="P2724">
        <v>1468.75</v>
      </c>
      <c r="Q2724">
        <v>31.449300000000001</v>
      </c>
      <c r="R2724" s="7">
        <v>11.75</v>
      </c>
      <c r="S2724" s="1">
        <v>1468.7500190000001</v>
      </c>
      <c r="T2724" t="s">
        <v>315</v>
      </c>
      <c r="U2724" s="7">
        <v>31.449300000000001</v>
      </c>
      <c r="V2724" s="1">
        <v>46191.16</v>
      </c>
      <c r="W2724">
        <v>2026</v>
      </c>
    </row>
    <row r="2725" spans="1:23" x14ac:dyDescent="0.3">
      <c r="A2725">
        <v>72035858</v>
      </c>
      <c r="B2725" s="2">
        <v>46071</v>
      </c>
      <c r="C2725" t="s">
        <v>2545</v>
      </c>
      <c r="D2725" t="s">
        <v>999</v>
      </c>
      <c r="E2725" t="s">
        <v>1000</v>
      </c>
      <c r="F2725" t="s">
        <v>4945</v>
      </c>
      <c r="G2725" t="s">
        <v>4946</v>
      </c>
      <c r="H2725" t="s">
        <v>4947</v>
      </c>
      <c r="I2725" t="s">
        <v>4948</v>
      </c>
      <c r="J2725" t="s">
        <v>31</v>
      </c>
      <c r="K2725" t="s">
        <v>12</v>
      </c>
      <c r="L2725">
        <v>25</v>
      </c>
      <c r="M2725" t="s">
        <v>13</v>
      </c>
      <c r="N2725" t="s">
        <v>14</v>
      </c>
      <c r="O2725">
        <v>15.8</v>
      </c>
      <c r="P2725">
        <v>395</v>
      </c>
      <c r="Q2725">
        <v>31.449300000000001</v>
      </c>
      <c r="R2725" s="7">
        <v>15.8</v>
      </c>
      <c r="S2725" s="1">
        <v>394.999888</v>
      </c>
      <c r="T2725" t="s">
        <v>315</v>
      </c>
      <c r="U2725" s="7">
        <v>31.449300000000001</v>
      </c>
      <c r="V2725" s="1">
        <v>12422.47</v>
      </c>
      <c r="W2725">
        <v>2026</v>
      </c>
    </row>
    <row r="2726" spans="1:23" x14ac:dyDescent="0.3">
      <c r="A2726">
        <v>72036737</v>
      </c>
      <c r="B2726" s="2">
        <v>46071</v>
      </c>
      <c r="C2726" t="s">
        <v>2542</v>
      </c>
      <c r="D2726" t="s">
        <v>999</v>
      </c>
      <c r="E2726" t="s">
        <v>1000</v>
      </c>
      <c r="F2726" t="s">
        <v>4945</v>
      </c>
      <c r="G2726" t="s">
        <v>4946</v>
      </c>
      <c r="H2726" t="s">
        <v>4947</v>
      </c>
      <c r="I2726" t="s">
        <v>4948</v>
      </c>
      <c r="J2726" t="s">
        <v>31</v>
      </c>
      <c r="K2726" t="s">
        <v>12</v>
      </c>
      <c r="L2726">
        <v>50</v>
      </c>
      <c r="M2726" t="s">
        <v>13</v>
      </c>
      <c r="N2726" t="s">
        <v>14</v>
      </c>
      <c r="O2726">
        <v>15.8</v>
      </c>
      <c r="P2726">
        <v>790</v>
      </c>
      <c r="Q2726">
        <v>31.449300000000001</v>
      </c>
      <c r="R2726" s="7">
        <v>15.8</v>
      </c>
      <c r="S2726" s="1">
        <v>790.00009499999999</v>
      </c>
      <c r="T2726" t="s">
        <v>315</v>
      </c>
      <c r="U2726" s="7">
        <v>31.449300000000001</v>
      </c>
      <c r="V2726" s="1">
        <v>24844.95</v>
      </c>
      <c r="W2726">
        <v>2026</v>
      </c>
    </row>
    <row r="2727" spans="1:23" x14ac:dyDescent="0.3">
      <c r="A2727">
        <v>72036739</v>
      </c>
      <c r="B2727" s="2">
        <v>46071</v>
      </c>
      <c r="C2727" t="s">
        <v>2542</v>
      </c>
      <c r="D2727" t="s">
        <v>999</v>
      </c>
      <c r="E2727" t="s">
        <v>1000</v>
      </c>
      <c r="F2727" t="s">
        <v>4945</v>
      </c>
      <c r="G2727" t="s">
        <v>4946</v>
      </c>
      <c r="H2727" t="s">
        <v>4949</v>
      </c>
      <c r="I2727" t="s">
        <v>4950</v>
      </c>
      <c r="J2727" t="s">
        <v>31</v>
      </c>
      <c r="K2727" t="s">
        <v>12</v>
      </c>
      <c r="L2727">
        <v>75</v>
      </c>
      <c r="M2727" t="s">
        <v>13</v>
      </c>
      <c r="N2727" t="s">
        <v>14</v>
      </c>
      <c r="O2727">
        <v>20</v>
      </c>
      <c r="P2727">
        <v>1500</v>
      </c>
      <c r="Q2727">
        <v>31.449300000000001</v>
      </c>
      <c r="R2727" s="7">
        <v>20</v>
      </c>
      <c r="S2727" s="1">
        <v>1500</v>
      </c>
      <c r="T2727" t="s">
        <v>315</v>
      </c>
      <c r="U2727" s="7">
        <v>31.449300000000001</v>
      </c>
      <c r="V2727" s="1">
        <v>47173.95</v>
      </c>
      <c r="W2727">
        <v>2026</v>
      </c>
    </row>
    <row r="2728" spans="1:23" x14ac:dyDescent="0.3">
      <c r="A2728">
        <v>72036739</v>
      </c>
      <c r="B2728" s="2">
        <v>46071</v>
      </c>
      <c r="C2728" t="s">
        <v>2542</v>
      </c>
      <c r="D2728" t="s">
        <v>999</v>
      </c>
      <c r="E2728" t="s">
        <v>1000</v>
      </c>
      <c r="F2728" t="s">
        <v>4945</v>
      </c>
      <c r="G2728" t="s">
        <v>4946</v>
      </c>
      <c r="H2728" t="s">
        <v>4951</v>
      </c>
      <c r="I2728" t="s">
        <v>4952</v>
      </c>
      <c r="J2728" t="s">
        <v>31</v>
      </c>
      <c r="K2728" t="s">
        <v>12</v>
      </c>
      <c r="L2728">
        <v>50</v>
      </c>
      <c r="M2728" t="s">
        <v>13</v>
      </c>
      <c r="N2728" t="s">
        <v>14</v>
      </c>
      <c r="O2728">
        <v>20</v>
      </c>
      <c r="P2728">
        <v>1000</v>
      </c>
      <c r="Q2728">
        <v>31.449300000000001</v>
      </c>
      <c r="R2728" s="7">
        <v>20</v>
      </c>
      <c r="S2728" s="1">
        <v>1000</v>
      </c>
      <c r="T2728" t="s">
        <v>315</v>
      </c>
      <c r="U2728" s="7">
        <v>31.449300000000001</v>
      </c>
      <c r="V2728" s="1">
        <v>31449.3</v>
      </c>
      <c r="W2728">
        <v>2026</v>
      </c>
    </row>
    <row r="2729" spans="1:23" x14ac:dyDescent="0.3">
      <c r="A2729">
        <v>72036960</v>
      </c>
      <c r="B2729" s="2">
        <v>46071</v>
      </c>
      <c r="C2729" t="s">
        <v>2673</v>
      </c>
      <c r="D2729" t="s">
        <v>999</v>
      </c>
      <c r="E2729" t="s">
        <v>1000</v>
      </c>
      <c r="F2729" t="s">
        <v>4945</v>
      </c>
      <c r="G2729" t="s">
        <v>4946</v>
      </c>
      <c r="H2729" t="s">
        <v>2146</v>
      </c>
      <c r="I2729" t="s">
        <v>2147</v>
      </c>
      <c r="J2729" t="s">
        <v>31</v>
      </c>
      <c r="K2729" t="s">
        <v>12</v>
      </c>
      <c r="L2729">
        <v>775</v>
      </c>
      <c r="M2729" t="s">
        <v>13</v>
      </c>
      <c r="N2729" t="s">
        <v>14</v>
      </c>
      <c r="O2729">
        <v>9.9499999999999993</v>
      </c>
      <c r="P2729">
        <v>7711.25</v>
      </c>
      <c r="Q2729">
        <v>31.449300000000001</v>
      </c>
      <c r="R2729" s="7">
        <v>9.9499999999999993</v>
      </c>
      <c r="S2729" s="1">
        <v>7711.2498519999999</v>
      </c>
      <c r="T2729" t="s">
        <v>315</v>
      </c>
      <c r="U2729" s="7">
        <v>31.449300000000001</v>
      </c>
      <c r="V2729" s="1">
        <v>242513.41</v>
      </c>
      <c r="W2729">
        <v>2026</v>
      </c>
    </row>
    <row r="2730" spans="1:23" x14ac:dyDescent="0.3">
      <c r="A2730">
        <v>72037075</v>
      </c>
      <c r="B2730" s="2">
        <v>46071</v>
      </c>
      <c r="C2730" t="s">
        <v>3308</v>
      </c>
      <c r="D2730" t="s">
        <v>999</v>
      </c>
      <c r="E2730" t="s">
        <v>1000</v>
      </c>
      <c r="F2730" t="s">
        <v>4945</v>
      </c>
      <c r="G2730" t="s">
        <v>4946</v>
      </c>
      <c r="H2730" t="s">
        <v>1763</v>
      </c>
      <c r="I2730" t="s">
        <v>1764</v>
      </c>
      <c r="J2730" t="s">
        <v>31</v>
      </c>
      <c r="K2730" t="s">
        <v>12</v>
      </c>
      <c r="L2730">
        <v>100</v>
      </c>
      <c r="M2730" t="s">
        <v>13</v>
      </c>
      <c r="N2730" t="s">
        <v>14</v>
      </c>
      <c r="O2730">
        <v>11.05</v>
      </c>
      <c r="P2730">
        <v>1105</v>
      </c>
      <c r="Q2730">
        <v>31.449300000000001</v>
      </c>
      <c r="R2730" s="7">
        <v>11.05</v>
      </c>
      <c r="S2730" s="1">
        <v>1105.0001110000001</v>
      </c>
      <c r="T2730" t="s">
        <v>315</v>
      </c>
      <c r="U2730" s="7">
        <v>31.449300000000001</v>
      </c>
      <c r="V2730" s="1">
        <v>34751.480000000003</v>
      </c>
      <c r="W2730">
        <v>2026</v>
      </c>
    </row>
    <row r="2731" spans="1:23" x14ac:dyDescent="0.3">
      <c r="A2731">
        <v>72037258</v>
      </c>
      <c r="B2731" s="2">
        <v>46071</v>
      </c>
      <c r="C2731" t="s">
        <v>3339</v>
      </c>
      <c r="D2731" t="s">
        <v>999</v>
      </c>
      <c r="E2731" t="s">
        <v>1000</v>
      </c>
      <c r="F2731" t="s">
        <v>4945</v>
      </c>
      <c r="G2731" t="s">
        <v>4946</v>
      </c>
      <c r="H2731" t="s">
        <v>1346</v>
      </c>
      <c r="I2731" t="s">
        <v>1347</v>
      </c>
      <c r="J2731" t="s">
        <v>31</v>
      </c>
      <c r="K2731" t="s">
        <v>12</v>
      </c>
      <c r="L2731">
        <v>100</v>
      </c>
      <c r="M2731" t="s">
        <v>13</v>
      </c>
      <c r="N2731" t="s">
        <v>14</v>
      </c>
      <c r="O2731">
        <v>13.8</v>
      </c>
      <c r="P2731">
        <v>1380</v>
      </c>
      <c r="Q2731">
        <v>31.449300000000001</v>
      </c>
      <c r="R2731" s="7">
        <v>13.8</v>
      </c>
      <c r="S2731" s="1">
        <v>1379.9998720000001</v>
      </c>
      <c r="T2731" t="s">
        <v>315</v>
      </c>
      <c r="U2731" s="7">
        <v>31.449300000000001</v>
      </c>
      <c r="V2731" s="1">
        <v>43400.03</v>
      </c>
      <c r="W2731">
        <v>2026</v>
      </c>
    </row>
    <row r="2732" spans="1:23" x14ac:dyDescent="0.3">
      <c r="A2732">
        <v>72036961</v>
      </c>
      <c r="B2732" s="2">
        <v>46071</v>
      </c>
      <c r="C2732" t="s">
        <v>2673</v>
      </c>
      <c r="D2732" t="s">
        <v>999</v>
      </c>
      <c r="E2732" t="s">
        <v>1000</v>
      </c>
      <c r="F2732" t="s">
        <v>4953</v>
      </c>
      <c r="G2732" t="s">
        <v>4954</v>
      </c>
      <c r="H2732" t="s">
        <v>1352</v>
      </c>
      <c r="I2732" t="s">
        <v>1353</v>
      </c>
      <c r="J2732" t="s">
        <v>31</v>
      </c>
      <c r="K2732" t="s">
        <v>12</v>
      </c>
      <c r="L2732">
        <v>150</v>
      </c>
      <c r="M2732" t="s">
        <v>13</v>
      </c>
      <c r="N2732" t="s">
        <v>14</v>
      </c>
      <c r="O2732">
        <v>10.3</v>
      </c>
      <c r="P2732">
        <v>1545</v>
      </c>
      <c r="Q2732">
        <v>31.449300000000001</v>
      </c>
      <c r="R2732" s="7">
        <v>10.3</v>
      </c>
      <c r="S2732" s="1">
        <v>1545.000047</v>
      </c>
      <c r="T2732" t="s">
        <v>315</v>
      </c>
      <c r="U2732" s="7">
        <v>31.449300000000001</v>
      </c>
      <c r="V2732" s="1">
        <v>48589.17</v>
      </c>
      <c r="W2732">
        <v>2026</v>
      </c>
    </row>
    <row r="2733" spans="1:23" x14ac:dyDescent="0.3">
      <c r="A2733">
        <v>72037259</v>
      </c>
      <c r="B2733" s="2">
        <v>46071</v>
      </c>
      <c r="C2733" t="s">
        <v>3339</v>
      </c>
      <c r="D2733" t="s">
        <v>999</v>
      </c>
      <c r="E2733" t="s">
        <v>1000</v>
      </c>
      <c r="F2733" t="s">
        <v>4953</v>
      </c>
      <c r="G2733" t="s">
        <v>4954</v>
      </c>
      <c r="H2733" t="s">
        <v>2144</v>
      </c>
      <c r="I2733" t="s">
        <v>2145</v>
      </c>
      <c r="J2733" t="s">
        <v>31</v>
      </c>
      <c r="K2733" t="s">
        <v>12</v>
      </c>
      <c r="L2733">
        <v>100</v>
      </c>
      <c r="M2733" t="s">
        <v>13</v>
      </c>
      <c r="N2733" t="s">
        <v>14</v>
      </c>
      <c r="O2733">
        <v>15.75</v>
      </c>
      <c r="P2733">
        <v>1575</v>
      </c>
      <c r="Q2733">
        <v>31.449300000000001</v>
      </c>
      <c r="R2733" s="7">
        <v>15.75</v>
      </c>
      <c r="S2733" s="1">
        <v>1575.0000789999999</v>
      </c>
      <c r="T2733" t="s">
        <v>315</v>
      </c>
      <c r="U2733" s="7">
        <v>31.449300000000001</v>
      </c>
      <c r="V2733" s="1">
        <v>49532.65</v>
      </c>
      <c r="W2733">
        <v>2026</v>
      </c>
    </row>
    <row r="2734" spans="1:23" x14ac:dyDescent="0.3">
      <c r="A2734">
        <v>72036739</v>
      </c>
      <c r="B2734" s="2">
        <v>46071</v>
      </c>
      <c r="C2734" t="s">
        <v>2542</v>
      </c>
      <c r="D2734" t="s">
        <v>999</v>
      </c>
      <c r="E2734" t="s">
        <v>1000</v>
      </c>
      <c r="F2734" t="s">
        <v>4955</v>
      </c>
      <c r="G2734" t="s">
        <v>4956</v>
      </c>
      <c r="H2734" t="s">
        <v>4949</v>
      </c>
      <c r="I2734" t="s">
        <v>4950</v>
      </c>
      <c r="J2734" t="s">
        <v>31</v>
      </c>
      <c r="K2734" t="s">
        <v>12</v>
      </c>
      <c r="L2734">
        <v>25</v>
      </c>
      <c r="M2734" t="s">
        <v>13</v>
      </c>
      <c r="N2734" t="s">
        <v>14</v>
      </c>
      <c r="O2734">
        <v>20</v>
      </c>
      <c r="P2734">
        <v>500</v>
      </c>
      <c r="Q2734">
        <v>31.449300000000001</v>
      </c>
      <c r="R2734" s="7">
        <v>20</v>
      </c>
      <c r="S2734" s="1">
        <v>500</v>
      </c>
      <c r="T2734" t="s">
        <v>315</v>
      </c>
      <c r="U2734" s="7">
        <v>31.449300000000001</v>
      </c>
      <c r="V2734" s="1">
        <v>15724.65</v>
      </c>
      <c r="W2734">
        <v>2026</v>
      </c>
    </row>
    <row r="2735" spans="1:23" x14ac:dyDescent="0.3">
      <c r="A2735">
        <v>72037451</v>
      </c>
      <c r="B2735" s="2">
        <v>46071</v>
      </c>
      <c r="C2735" t="s">
        <v>3268</v>
      </c>
      <c r="D2735" t="s">
        <v>999</v>
      </c>
      <c r="E2735" t="s">
        <v>1000</v>
      </c>
      <c r="F2735" t="s">
        <v>4943</v>
      </c>
      <c r="G2735" t="s">
        <v>4944</v>
      </c>
      <c r="H2735" t="s">
        <v>3079</v>
      </c>
      <c r="I2735" t="s">
        <v>3080</v>
      </c>
      <c r="J2735" t="s">
        <v>31</v>
      </c>
      <c r="K2735" t="s">
        <v>12</v>
      </c>
      <c r="L2735">
        <v>50</v>
      </c>
      <c r="M2735" t="s">
        <v>13</v>
      </c>
      <c r="N2735" t="s">
        <v>14</v>
      </c>
      <c r="O2735">
        <v>9.1199999999999992</v>
      </c>
      <c r="P2735">
        <v>456</v>
      </c>
      <c r="Q2735">
        <v>31.449300000000001</v>
      </c>
      <c r="R2735" s="7">
        <v>9.1199999999999992</v>
      </c>
      <c r="S2735" s="1">
        <v>455.99997400000001</v>
      </c>
      <c r="T2735" t="s">
        <v>315</v>
      </c>
      <c r="U2735" s="7">
        <v>31.449300000000001</v>
      </c>
      <c r="V2735" s="1">
        <v>14340.88</v>
      </c>
      <c r="W2735">
        <v>2026</v>
      </c>
    </row>
    <row r="2736" spans="1:23" x14ac:dyDescent="0.3">
      <c r="A2736">
        <v>72037368</v>
      </c>
      <c r="B2736" s="2">
        <v>46071</v>
      </c>
      <c r="C2736" t="s">
        <v>3418</v>
      </c>
      <c r="D2736" t="s">
        <v>88</v>
      </c>
      <c r="E2736" t="s">
        <v>89</v>
      </c>
      <c r="F2736" t="s">
        <v>4706</v>
      </c>
      <c r="G2736" t="s">
        <v>4707</v>
      </c>
      <c r="H2736" t="s">
        <v>260</v>
      </c>
      <c r="I2736" t="s">
        <v>261</v>
      </c>
      <c r="J2736" t="s">
        <v>1236</v>
      </c>
      <c r="K2736" t="s">
        <v>32</v>
      </c>
      <c r="L2736">
        <v>300</v>
      </c>
      <c r="M2736" t="s">
        <v>49</v>
      </c>
      <c r="N2736" t="s">
        <v>21</v>
      </c>
      <c r="O2736">
        <v>249</v>
      </c>
      <c r="P2736">
        <v>74700</v>
      </c>
      <c r="Q2736">
        <v>1</v>
      </c>
      <c r="R2736" s="7">
        <v>7.9175050000000002</v>
      </c>
      <c r="S2736" s="1">
        <v>2375.2515950000002</v>
      </c>
      <c r="T2736" t="s">
        <v>315</v>
      </c>
      <c r="U2736" s="7">
        <v>31.449300000000001</v>
      </c>
      <c r="V2736" s="1">
        <v>74700</v>
      </c>
      <c r="W2736">
        <v>2026</v>
      </c>
    </row>
    <row r="2737" spans="1:23" x14ac:dyDescent="0.3">
      <c r="A2737">
        <v>72038069</v>
      </c>
      <c r="B2737" s="2">
        <v>46071</v>
      </c>
      <c r="C2737" t="s">
        <v>4641</v>
      </c>
      <c r="D2737" t="s">
        <v>91</v>
      </c>
      <c r="E2737" t="s">
        <v>92</v>
      </c>
      <c r="F2737" t="s">
        <v>5566</v>
      </c>
      <c r="G2737" t="s">
        <v>5567</v>
      </c>
      <c r="H2737" t="s">
        <v>1374</v>
      </c>
      <c r="I2737" t="s">
        <v>1375</v>
      </c>
      <c r="J2737" t="s">
        <v>112</v>
      </c>
      <c r="K2737" t="s">
        <v>12</v>
      </c>
      <c r="L2737">
        <v>20</v>
      </c>
      <c r="M2737" t="s">
        <v>1376</v>
      </c>
      <c r="N2737" t="s">
        <v>21</v>
      </c>
      <c r="O2737">
        <v>670</v>
      </c>
      <c r="P2737">
        <v>13400</v>
      </c>
      <c r="Q2737">
        <v>1</v>
      </c>
      <c r="R2737" s="7">
        <v>21.304130000000001</v>
      </c>
      <c r="S2737" s="1">
        <v>426.08261499999998</v>
      </c>
      <c r="T2737" t="s">
        <v>315</v>
      </c>
      <c r="U2737" s="7">
        <v>31.449300000000001</v>
      </c>
      <c r="V2737" s="1">
        <v>13400</v>
      </c>
      <c r="W2737">
        <v>2026</v>
      </c>
    </row>
    <row r="2738" spans="1:23" x14ac:dyDescent="0.3">
      <c r="A2738">
        <v>72038353</v>
      </c>
      <c r="B2738" s="2">
        <v>46071</v>
      </c>
      <c r="C2738" t="s">
        <v>4724</v>
      </c>
      <c r="D2738" t="s">
        <v>1097</v>
      </c>
      <c r="E2738" t="s">
        <v>1098</v>
      </c>
      <c r="F2738" t="s">
        <v>5562</v>
      </c>
      <c r="G2738" t="s">
        <v>5563</v>
      </c>
      <c r="H2738" t="s">
        <v>1099</v>
      </c>
      <c r="I2738" t="s">
        <v>1100</v>
      </c>
      <c r="J2738" t="s">
        <v>98</v>
      </c>
      <c r="K2738" t="s">
        <v>12</v>
      </c>
      <c r="L2738">
        <v>1045</v>
      </c>
      <c r="M2738" t="s">
        <v>99</v>
      </c>
      <c r="N2738" t="s">
        <v>21</v>
      </c>
      <c r="O2738">
        <v>80</v>
      </c>
      <c r="P2738">
        <v>83600</v>
      </c>
      <c r="Q2738">
        <v>1</v>
      </c>
      <c r="R2738" s="7">
        <v>2.5437759999999998</v>
      </c>
      <c r="S2738" s="1">
        <v>2658.2467649999999</v>
      </c>
      <c r="T2738" t="s">
        <v>315</v>
      </c>
      <c r="U2738" s="7">
        <v>31.449300000000001</v>
      </c>
      <c r="V2738" s="1">
        <v>83600</v>
      </c>
      <c r="W2738">
        <v>2026</v>
      </c>
    </row>
    <row r="2739" spans="1:23" x14ac:dyDescent="0.3">
      <c r="A2739">
        <v>72038228</v>
      </c>
      <c r="B2739" s="2">
        <v>46071</v>
      </c>
      <c r="C2739" t="s">
        <v>5570</v>
      </c>
      <c r="D2739" t="s">
        <v>553</v>
      </c>
      <c r="E2739" t="s">
        <v>113</v>
      </c>
      <c r="F2739" t="s">
        <v>5571</v>
      </c>
      <c r="G2739" t="s">
        <v>5572</v>
      </c>
      <c r="H2739" t="s">
        <v>5573</v>
      </c>
      <c r="I2739" t="s">
        <v>5574</v>
      </c>
      <c r="J2739" t="s">
        <v>243</v>
      </c>
      <c r="K2739" t="s">
        <v>178</v>
      </c>
      <c r="L2739">
        <v>35</v>
      </c>
      <c r="M2739" t="s">
        <v>114</v>
      </c>
      <c r="N2739" t="s">
        <v>21</v>
      </c>
      <c r="O2739">
        <v>228.57140000000001</v>
      </c>
      <c r="P2739">
        <v>8000</v>
      </c>
      <c r="Q2739">
        <v>1</v>
      </c>
      <c r="R2739" s="7">
        <v>7.2679320000000001</v>
      </c>
      <c r="S2739" s="1">
        <v>254.37768</v>
      </c>
      <c r="T2739" t="s">
        <v>315</v>
      </c>
      <c r="U2739" s="7">
        <v>31.449300000000001</v>
      </c>
      <c r="V2739" s="1">
        <v>8000</v>
      </c>
      <c r="W2739">
        <v>2026</v>
      </c>
    </row>
    <row r="2740" spans="1:23" x14ac:dyDescent="0.3">
      <c r="A2740">
        <v>72038228</v>
      </c>
      <c r="B2740" s="2">
        <v>46071</v>
      </c>
      <c r="C2740" t="s">
        <v>5570</v>
      </c>
      <c r="D2740" t="s">
        <v>553</v>
      </c>
      <c r="E2740" t="s">
        <v>113</v>
      </c>
      <c r="F2740" t="s">
        <v>5571</v>
      </c>
      <c r="G2740" t="s">
        <v>5572</v>
      </c>
      <c r="H2740" t="s">
        <v>5575</v>
      </c>
      <c r="I2740" t="s">
        <v>5576</v>
      </c>
      <c r="J2740" t="s">
        <v>243</v>
      </c>
      <c r="K2740" t="s">
        <v>178</v>
      </c>
      <c r="L2740">
        <v>21</v>
      </c>
      <c r="M2740" t="s">
        <v>114</v>
      </c>
      <c r="N2740" t="s">
        <v>21</v>
      </c>
      <c r="O2740">
        <v>900</v>
      </c>
      <c r="P2740">
        <v>18900</v>
      </c>
      <c r="Q2740">
        <v>1</v>
      </c>
      <c r="R2740" s="7">
        <v>28.617488999999999</v>
      </c>
      <c r="S2740" s="1">
        <v>600.96727099999998</v>
      </c>
      <c r="T2740" t="s">
        <v>315</v>
      </c>
      <c r="U2740" s="7">
        <v>31.449300000000001</v>
      </c>
      <c r="V2740" s="1">
        <v>18900</v>
      </c>
      <c r="W2740">
        <v>2026</v>
      </c>
    </row>
    <row r="2741" spans="1:23" x14ac:dyDescent="0.3">
      <c r="A2741">
        <v>72037910</v>
      </c>
      <c r="B2741" s="2">
        <v>46071</v>
      </c>
      <c r="C2741" t="s">
        <v>3480</v>
      </c>
      <c r="D2741" t="s">
        <v>264</v>
      </c>
      <c r="E2741" t="s">
        <v>265</v>
      </c>
      <c r="F2741" t="s">
        <v>5568</v>
      </c>
      <c r="G2741" t="s">
        <v>5569</v>
      </c>
      <c r="H2741" t="s">
        <v>460</v>
      </c>
      <c r="I2741" t="s">
        <v>461</v>
      </c>
      <c r="J2741" t="s">
        <v>90</v>
      </c>
      <c r="K2741" t="s">
        <v>32</v>
      </c>
      <c r="L2741">
        <v>1250</v>
      </c>
      <c r="M2741" t="s">
        <v>462</v>
      </c>
      <c r="N2741" t="s">
        <v>21</v>
      </c>
      <c r="O2741">
        <v>61</v>
      </c>
      <c r="P2741">
        <v>76250</v>
      </c>
      <c r="Q2741">
        <v>1</v>
      </c>
      <c r="R2741" s="7">
        <v>1.939629</v>
      </c>
      <c r="S2741" s="1">
        <v>2424.5372710000001</v>
      </c>
      <c r="T2741" t="s">
        <v>315</v>
      </c>
      <c r="U2741" s="7">
        <v>31.449300000000001</v>
      </c>
      <c r="V2741" s="1">
        <v>76250</v>
      </c>
      <c r="W2741">
        <v>2026</v>
      </c>
    </row>
    <row r="2742" spans="1:23" x14ac:dyDescent="0.3">
      <c r="A2742">
        <v>72037910</v>
      </c>
      <c r="B2742" s="2">
        <v>46071</v>
      </c>
      <c r="C2742" t="s">
        <v>3480</v>
      </c>
      <c r="D2742" t="s">
        <v>264</v>
      </c>
      <c r="E2742" t="s">
        <v>265</v>
      </c>
      <c r="F2742" t="s">
        <v>5564</v>
      </c>
      <c r="G2742" t="s">
        <v>5565</v>
      </c>
      <c r="H2742" t="s">
        <v>460</v>
      </c>
      <c r="I2742" t="s">
        <v>461</v>
      </c>
      <c r="J2742" t="s">
        <v>90</v>
      </c>
      <c r="K2742" t="s">
        <v>32</v>
      </c>
      <c r="L2742">
        <v>1250</v>
      </c>
      <c r="M2742" t="s">
        <v>462</v>
      </c>
      <c r="N2742" t="s">
        <v>21</v>
      </c>
      <c r="O2742">
        <v>61</v>
      </c>
      <c r="P2742">
        <v>76250</v>
      </c>
      <c r="Q2742">
        <v>1</v>
      </c>
      <c r="R2742" s="7">
        <v>1.939629</v>
      </c>
      <c r="S2742" s="1">
        <v>2424.5372710000001</v>
      </c>
      <c r="T2742" t="s">
        <v>315</v>
      </c>
      <c r="U2742" s="7">
        <v>31.449300000000001</v>
      </c>
      <c r="V2742" s="1">
        <v>76250</v>
      </c>
      <c r="W2742">
        <v>2026</v>
      </c>
    </row>
    <row r="2743" spans="1:23" x14ac:dyDescent="0.3">
      <c r="A2743">
        <v>72036600</v>
      </c>
      <c r="B2743" s="2">
        <v>46071</v>
      </c>
      <c r="C2743" t="s">
        <v>2541</v>
      </c>
      <c r="D2743" t="s">
        <v>19</v>
      </c>
      <c r="E2743" t="s">
        <v>20</v>
      </c>
      <c r="F2743" t="s">
        <v>5468</v>
      </c>
      <c r="G2743" t="s">
        <v>5469</v>
      </c>
      <c r="H2743" t="s">
        <v>1875</v>
      </c>
      <c r="I2743" t="s">
        <v>1874</v>
      </c>
      <c r="J2743" t="s">
        <v>11</v>
      </c>
      <c r="K2743" t="s">
        <v>12</v>
      </c>
      <c r="L2743">
        <v>2003</v>
      </c>
      <c r="M2743" t="s">
        <v>13</v>
      </c>
      <c r="N2743" t="s">
        <v>21</v>
      </c>
      <c r="O2743">
        <v>116.0552</v>
      </c>
      <c r="P2743">
        <v>232458.57</v>
      </c>
      <c r="Q2743">
        <v>1</v>
      </c>
      <c r="R2743" s="7">
        <v>3.6902309999999998</v>
      </c>
      <c r="S2743" s="1">
        <v>7391.5339919999997</v>
      </c>
      <c r="T2743" t="s">
        <v>315</v>
      </c>
      <c r="U2743" s="7">
        <v>31.449300000000001</v>
      </c>
      <c r="V2743" s="1">
        <v>232458.57</v>
      </c>
      <c r="W2743">
        <v>2026</v>
      </c>
    </row>
    <row r="2744" spans="1:23" x14ac:dyDescent="0.3">
      <c r="A2744">
        <v>72036600</v>
      </c>
      <c r="B2744" s="2">
        <v>46071</v>
      </c>
      <c r="C2744" t="s">
        <v>2541</v>
      </c>
      <c r="D2744" t="s">
        <v>19</v>
      </c>
      <c r="E2744" t="s">
        <v>20</v>
      </c>
      <c r="F2744" t="s">
        <v>5468</v>
      </c>
      <c r="G2744" t="s">
        <v>5469</v>
      </c>
      <c r="H2744" t="s">
        <v>5470</v>
      </c>
      <c r="I2744" t="s">
        <v>550</v>
      </c>
      <c r="J2744" t="s">
        <v>11</v>
      </c>
      <c r="K2744" t="s">
        <v>12</v>
      </c>
      <c r="L2744">
        <v>997</v>
      </c>
      <c r="M2744" t="s">
        <v>13</v>
      </c>
      <c r="N2744" t="s">
        <v>21</v>
      </c>
      <c r="O2744">
        <v>116.0552</v>
      </c>
      <c r="P2744">
        <v>115707.03</v>
      </c>
      <c r="Q2744">
        <v>1</v>
      </c>
      <c r="R2744" s="7">
        <v>3.6902309999999998</v>
      </c>
      <c r="S2744" s="1">
        <v>3679.1607439999998</v>
      </c>
      <c r="T2744" t="s">
        <v>315</v>
      </c>
      <c r="U2744" s="7">
        <v>31.449300000000001</v>
      </c>
      <c r="V2744" s="1">
        <v>115707.03</v>
      </c>
      <c r="W2744">
        <v>2026</v>
      </c>
    </row>
    <row r="2745" spans="1:23" x14ac:dyDescent="0.3">
      <c r="A2745">
        <v>72036602</v>
      </c>
      <c r="B2745" s="2">
        <v>46071</v>
      </c>
      <c r="C2745" t="s">
        <v>2541</v>
      </c>
      <c r="D2745" t="s">
        <v>19</v>
      </c>
      <c r="E2745" t="s">
        <v>20</v>
      </c>
      <c r="F2745" t="s">
        <v>5468</v>
      </c>
      <c r="G2745" t="s">
        <v>5469</v>
      </c>
      <c r="H2745" t="s">
        <v>24</v>
      </c>
      <c r="I2745" t="s">
        <v>25</v>
      </c>
      <c r="J2745" t="s">
        <v>11</v>
      </c>
      <c r="K2745" t="s">
        <v>12</v>
      </c>
      <c r="L2745">
        <v>1992</v>
      </c>
      <c r="M2745" t="s">
        <v>13</v>
      </c>
      <c r="N2745" t="s">
        <v>21</v>
      </c>
      <c r="O2745">
        <v>116.0552</v>
      </c>
      <c r="P2745">
        <v>231181.96</v>
      </c>
      <c r="Q2745">
        <v>1</v>
      </c>
      <c r="R2745" s="7">
        <v>3.6902309999999998</v>
      </c>
      <c r="S2745" s="1">
        <v>7350.9413560000003</v>
      </c>
      <c r="T2745" t="s">
        <v>315</v>
      </c>
      <c r="U2745" s="7">
        <v>31.449300000000001</v>
      </c>
      <c r="V2745" s="1">
        <v>231181.96</v>
      </c>
      <c r="W2745">
        <v>2026</v>
      </c>
    </row>
    <row r="2746" spans="1:23" x14ac:dyDescent="0.3">
      <c r="A2746">
        <v>72036603</v>
      </c>
      <c r="B2746" s="2">
        <v>46071</v>
      </c>
      <c r="C2746" t="s">
        <v>2541</v>
      </c>
      <c r="D2746" t="s">
        <v>19</v>
      </c>
      <c r="E2746" t="s">
        <v>20</v>
      </c>
      <c r="F2746" t="s">
        <v>5468</v>
      </c>
      <c r="G2746" t="s">
        <v>5469</v>
      </c>
      <c r="H2746" t="s">
        <v>2550</v>
      </c>
      <c r="I2746" t="s">
        <v>2398</v>
      </c>
      <c r="J2746" t="s">
        <v>11</v>
      </c>
      <c r="K2746" t="s">
        <v>12</v>
      </c>
      <c r="L2746">
        <v>1937</v>
      </c>
      <c r="M2746" t="s">
        <v>13</v>
      </c>
      <c r="N2746" t="s">
        <v>21</v>
      </c>
      <c r="O2746">
        <v>116.0552</v>
      </c>
      <c r="P2746">
        <v>224798.92</v>
      </c>
      <c r="Q2746">
        <v>1</v>
      </c>
      <c r="R2746" s="7">
        <v>3.6902309999999998</v>
      </c>
      <c r="S2746" s="1">
        <v>7147.9784920000002</v>
      </c>
      <c r="T2746" t="s">
        <v>315</v>
      </c>
      <c r="U2746" s="7">
        <v>31.449300000000001</v>
      </c>
      <c r="V2746" s="1">
        <v>224798.92</v>
      </c>
      <c r="W2746">
        <v>2026</v>
      </c>
    </row>
    <row r="2747" spans="1:23" x14ac:dyDescent="0.3">
      <c r="A2747">
        <v>72036609</v>
      </c>
      <c r="B2747" s="2">
        <v>46071</v>
      </c>
      <c r="C2747" t="s">
        <v>2541</v>
      </c>
      <c r="D2747" t="s">
        <v>19</v>
      </c>
      <c r="E2747" t="s">
        <v>20</v>
      </c>
      <c r="F2747" t="s">
        <v>5468</v>
      </c>
      <c r="G2747" t="s">
        <v>5469</v>
      </c>
      <c r="H2747" t="s">
        <v>28</v>
      </c>
      <c r="I2747" t="s">
        <v>29</v>
      </c>
      <c r="J2747" t="s">
        <v>11</v>
      </c>
      <c r="K2747" t="s">
        <v>12</v>
      </c>
      <c r="L2747">
        <v>1972</v>
      </c>
      <c r="M2747" t="s">
        <v>13</v>
      </c>
      <c r="N2747" t="s">
        <v>21</v>
      </c>
      <c r="O2747">
        <v>115.4111</v>
      </c>
      <c r="P2747">
        <v>227590.69</v>
      </c>
      <c r="Q2747">
        <v>1</v>
      </c>
      <c r="R2747" s="7">
        <v>3.6697500000000001</v>
      </c>
      <c r="S2747" s="1">
        <v>7236.7489889999997</v>
      </c>
      <c r="T2747" t="s">
        <v>315</v>
      </c>
      <c r="U2747" s="7">
        <v>31.449300000000001</v>
      </c>
      <c r="V2747" s="1">
        <v>227590.69</v>
      </c>
      <c r="W2747">
        <v>2026</v>
      </c>
    </row>
    <row r="2748" spans="1:23" x14ac:dyDescent="0.3">
      <c r="A2748">
        <v>72036837</v>
      </c>
      <c r="B2748" s="2">
        <v>46071</v>
      </c>
      <c r="C2748" t="s">
        <v>2687</v>
      </c>
      <c r="D2748" t="s">
        <v>19</v>
      </c>
      <c r="E2748" t="s">
        <v>20</v>
      </c>
      <c r="F2748" t="s">
        <v>5468</v>
      </c>
      <c r="G2748" t="s">
        <v>5469</v>
      </c>
      <c r="H2748" t="s">
        <v>2551</v>
      </c>
      <c r="I2748" t="s">
        <v>2400</v>
      </c>
      <c r="J2748" t="s">
        <v>11</v>
      </c>
      <c r="K2748" t="s">
        <v>12</v>
      </c>
      <c r="L2748">
        <v>849</v>
      </c>
      <c r="M2748" t="s">
        <v>13</v>
      </c>
      <c r="N2748" t="s">
        <v>21</v>
      </c>
      <c r="O2748">
        <v>116.0552</v>
      </c>
      <c r="P2748">
        <v>98530.86</v>
      </c>
      <c r="Q2748">
        <v>1</v>
      </c>
      <c r="R2748" s="7">
        <v>3.6902309999999998</v>
      </c>
      <c r="S2748" s="1">
        <v>3133.0064579999998</v>
      </c>
      <c r="T2748" t="s">
        <v>315</v>
      </c>
      <c r="U2748" s="7">
        <v>31.449300000000001</v>
      </c>
      <c r="V2748" s="1">
        <v>98530.86</v>
      </c>
      <c r="W2748">
        <v>2026</v>
      </c>
    </row>
    <row r="2749" spans="1:23" x14ac:dyDescent="0.3">
      <c r="A2749">
        <v>72036838</v>
      </c>
      <c r="B2749" s="2">
        <v>46071</v>
      </c>
      <c r="C2749" t="s">
        <v>2687</v>
      </c>
      <c r="D2749" t="s">
        <v>19</v>
      </c>
      <c r="E2749" t="s">
        <v>20</v>
      </c>
      <c r="F2749" t="s">
        <v>5468</v>
      </c>
      <c r="G2749" t="s">
        <v>5469</v>
      </c>
      <c r="H2749" t="s">
        <v>1876</v>
      </c>
      <c r="I2749" t="s">
        <v>1872</v>
      </c>
      <c r="J2749" t="s">
        <v>11</v>
      </c>
      <c r="K2749" t="s">
        <v>12</v>
      </c>
      <c r="L2749">
        <v>147</v>
      </c>
      <c r="M2749" t="s">
        <v>13</v>
      </c>
      <c r="N2749" t="s">
        <v>21</v>
      </c>
      <c r="O2749">
        <v>116.0552</v>
      </c>
      <c r="P2749">
        <v>17060.11</v>
      </c>
      <c r="Q2749">
        <v>1</v>
      </c>
      <c r="R2749" s="7">
        <v>3.6902309999999998</v>
      </c>
      <c r="S2749" s="1">
        <v>542.46390199999996</v>
      </c>
      <c r="T2749" t="s">
        <v>315</v>
      </c>
      <c r="U2749" s="7">
        <v>31.449300000000001</v>
      </c>
      <c r="V2749" s="1">
        <v>17060.11</v>
      </c>
      <c r="W2749">
        <v>2026</v>
      </c>
    </row>
    <row r="2750" spans="1:23" x14ac:dyDescent="0.3">
      <c r="A2750">
        <v>72036840</v>
      </c>
      <c r="B2750" s="2">
        <v>46071</v>
      </c>
      <c r="C2750" t="s">
        <v>2687</v>
      </c>
      <c r="D2750" t="s">
        <v>19</v>
      </c>
      <c r="E2750" t="s">
        <v>20</v>
      </c>
      <c r="F2750" t="s">
        <v>5468</v>
      </c>
      <c r="G2750" t="s">
        <v>5469</v>
      </c>
      <c r="H2750" t="s">
        <v>2505</v>
      </c>
      <c r="I2750" t="s">
        <v>2506</v>
      </c>
      <c r="J2750" t="s">
        <v>11</v>
      </c>
      <c r="K2750" t="s">
        <v>12</v>
      </c>
      <c r="L2750">
        <v>623</v>
      </c>
      <c r="M2750" t="s">
        <v>13</v>
      </c>
      <c r="N2750" t="s">
        <v>21</v>
      </c>
      <c r="O2750">
        <v>116.0552</v>
      </c>
      <c r="P2750">
        <v>72302.39</v>
      </c>
      <c r="Q2750">
        <v>1</v>
      </c>
      <c r="R2750" s="7">
        <v>3.6902309999999998</v>
      </c>
      <c r="S2750" s="1">
        <v>2299.0142860000001</v>
      </c>
      <c r="T2750" t="s">
        <v>315</v>
      </c>
      <c r="U2750" s="7">
        <v>31.449300000000001</v>
      </c>
      <c r="V2750" s="1">
        <v>72302.39</v>
      </c>
      <c r="W2750">
        <v>2026</v>
      </c>
    </row>
    <row r="2751" spans="1:23" x14ac:dyDescent="0.3">
      <c r="A2751">
        <v>72036840</v>
      </c>
      <c r="B2751" s="2">
        <v>46071</v>
      </c>
      <c r="C2751" t="s">
        <v>2687</v>
      </c>
      <c r="D2751" t="s">
        <v>19</v>
      </c>
      <c r="E2751" t="s">
        <v>20</v>
      </c>
      <c r="F2751" t="s">
        <v>5468</v>
      </c>
      <c r="G2751" t="s">
        <v>5469</v>
      </c>
      <c r="H2751" t="s">
        <v>2550</v>
      </c>
      <c r="I2751" t="s">
        <v>2398</v>
      </c>
      <c r="J2751" t="s">
        <v>11</v>
      </c>
      <c r="K2751" t="s">
        <v>12</v>
      </c>
      <c r="L2751">
        <v>587</v>
      </c>
      <c r="M2751" t="s">
        <v>13</v>
      </c>
      <c r="N2751" t="s">
        <v>21</v>
      </c>
      <c r="O2751">
        <v>116.0552</v>
      </c>
      <c r="P2751">
        <v>68124.399999999994</v>
      </c>
      <c r="Q2751">
        <v>1</v>
      </c>
      <c r="R2751" s="7">
        <v>3.6902309999999998</v>
      </c>
      <c r="S2751" s="1">
        <v>2166.1658600000001</v>
      </c>
      <c r="T2751" t="s">
        <v>315</v>
      </c>
      <c r="U2751" s="7">
        <v>31.449300000000001</v>
      </c>
      <c r="V2751" s="1">
        <v>68124.399999999994</v>
      </c>
      <c r="W2751">
        <v>2026</v>
      </c>
    </row>
    <row r="2752" spans="1:23" x14ac:dyDescent="0.3">
      <c r="A2752">
        <v>72035071</v>
      </c>
      <c r="B2752" s="2">
        <v>46070</v>
      </c>
      <c r="C2752" t="s">
        <v>2476</v>
      </c>
      <c r="D2752" t="s">
        <v>2407</v>
      </c>
      <c r="E2752" t="s">
        <v>2408</v>
      </c>
      <c r="F2752" t="s">
        <v>5021</v>
      </c>
      <c r="G2752" t="s">
        <v>5022</v>
      </c>
      <c r="H2752" t="s">
        <v>2531</v>
      </c>
      <c r="I2752" t="s">
        <v>7081</v>
      </c>
      <c r="J2752" t="s">
        <v>307</v>
      </c>
      <c r="K2752" t="s">
        <v>557</v>
      </c>
      <c r="L2752">
        <v>2000</v>
      </c>
      <c r="M2752" t="s">
        <v>13</v>
      </c>
      <c r="N2752" t="s">
        <v>14</v>
      </c>
      <c r="O2752">
        <v>5.91</v>
      </c>
      <c r="P2752">
        <v>11820</v>
      </c>
      <c r="Q2752">
        <v>31.357700000000001</v>
      </c>
      <c r="R2752" s="7">
        <v>5.91</v>
      </c>
      <c r="S2752" s="1">
        <v>11819.999872</v>
      </c>
      <c r="T2752" t="s">
        <v>315</v>
      </c>
      <c r="U2752" s="7">
        <v>31.357700000000001</v>
      </c>
      <c r="V2752" s="1">
        <v>370648.01</v>
      </c>
      <c r="W2752">
        <v>2026</v>
      </c>
    </row>
    <row r="2753" spans="1:23" x14ac:dyDescent="0.3">
      <c r="A2753">
        <v>72035071</v>
      </c>
      <c r="B2753" s="2">
        <v>46070</v>
      </c>
      <c r="C2753" t="s">
        <v>2476</v>
      </c>
      <c r="D2753" t="s">
        <v>2407</v>
      </c>
      <c r="E2753" t="s">
        <v>2408</v>
      </c>
      <c r="F2753" t="s">
        <v>5021</v>
      </c>
      <c r="G2753" t="s">
        <v>5022</v>
      </c>
      <c r="H2753" t="s">
        <v>2412</v>
      </c>
      <c r="I2753" t="s">
        <v>7083</v>
      </c>
      <c r="J2753" t="s">
        <v>307</v>
      </c>
      <c r="K2753" t="s">
        <v>557</v>
      </c>
      <c r="L2753">
        <v>8000</v>
      </c>
      <c r="M2753" t="s">
        <v>13</v>
      </c>
      <c r="N2753" t="s">
        <v>14</v>
      </c>
      <c r="O2753">
        <v>6.12</v>
      </c>
      <c r="P2753">
        <v>48960</v>
      </c>
      <c r="Q2753">
        <v>31.357700000000001</v>
      </c>
      <c r="R2753" s="7">
        <v>6.119999</v>
      </c>
      <c r="S2753" s="1">
        <v>48959.999936</v>
      </c>
      <c r="T2753" t="s">
        <v>315</v>
      </c>
      <c r="U2753" s="7">
        <v>31.357700000000001</v>
      </c>
      <c r="V2753" s="1">
        <v>1535272.99</v>
      </c>
      <c r="W2753">
        <v>2026</v>
      </c>
    </row>
    <row r="2754" spans="1:23" x14ac:dyDescent="0.3">
      <c r="A2754">
        <v>72035071</v>
      </c>
      <c r="B2754" s="2">
        <v>46070</v>
      </c>
      <c r="C2754" t="s">
        <v>2476</v>
      </c>
      <c r="D2754" t="s">
        <v>2407</v>
      </c>
      <c r="E2754" t="s">
        <v>2408</v>
      </c>
      <c r="F2754" t="s">
        <v>5021</v>
      </c>
      <c r="G2754" t="s">
        <v>5022</v>
      </c>
      <c r="H2754" t="s">
        <v>2416</v>
      </c>
      <c r="I2754" t="s">
        <v>7084</v>
      </c>
      <c r="J2754" t="s">
        <v>307</v>
      </c>
      <c r="K2754" t="s">
        <v>557</v>
      </c>
      <c r="L2754">
        <v>5000</v>
      </c>
      <c r="M2754" t="s">
        <v>13</v>
      </c>
      <c r="N2754" t="s">
        <v>14</v>
      </c>
      <c r="O2754">
        <v>6.02</v>
      </c>
      <c r="P2754">
        <v>30100</v>
      </c>
      <c r="Q2754">
        <v>31.357700000000001</v>
      </c>
      <c r="R2754" s="7">
        <v>6.0199990000000003</v>
      </c>
      <c r="S2754" s="1">
        <v>30100</v>
      </c>
      <c r="T2754" t="s">
        <v>315</v>
      </c>
      <c r="U2754" s="7">
        <v>31.357700000000001</v>
      </c>
      <c r="V2754" s="1">
        <v>943866.77</v>
      </c>
      <c r="W2754">
        <v>2026</v>
      </c>
    </row>
    <row r="2755" spans="1:23" x14ac:dyDescent="0.3">
      <c r="A2755">
        <v>72035071</v>
      </c>
      <c r="B2755" s="2">
        <v>46070</v>
      </c>
      <c r="C2755" t="s">
        <v>2476</v>
      </c>
      <c r="D2755" t="s">
        <v>2407</v>
      </c>
      <c r="E2755" t="s">
        <v>2408</v>
      </c>
      <c r="F2755" t="s">
        <v>5021</v>
      </c>
      <c r="G2755" t="s">
        <v>5022</v>
      </c>
      <c r="H2755" t="s">
        <v>5023</v>
      </c>
      <c r="I2755" t="s">
        <v>7085</v>
      </c>
      <c r="J2755" t="s">
        <v>307</v>
      </c>
      <c r="K2755" t="s">
        <v>557</v>
      </c>
      <c r="L2755">
        <v>5000</v>
      </c>
      <c r="M2755" t="s">
        <v>13</v>
      </c>
      <c r="N2755" t="s">
        <v>14</v>
      </c>
      <c r="O2755">
        <v>5.97</v>
      </c>
      <c r="P2755">
        <v>29850</v>
      </c>
      <c r="Q2755">
        <v>31.357700000000001</v>
      </c>
      <c r="R2755" s="7">
        <v>5.97</v>
      </c>
      <c r="S2755" s="1">
        <v>29850.000158999999</v>
      </c>
      <c r="T2755" t="s">
        <v>315</v>
      </c>
      <c r="U2755" s="7">
        <v>31.357700000000001</v>
      </c>
      <c r="V2755" s="1">
        <v>936027.35</v>
      </c>
      <c r="W2755">
        <v>2026</v>
      </c>
    </row>
    <row r="2756" spans="1:23" x14ac:dyDescent="0.3">
      <c r="A2756">
        <v>72036414</v>
      </c>
      <c r="B2756" s="2">
        <v>46070</v>
      </c>
      <c r="C2756" t="s">
        <v>2539</v>
      </c>
      <c r="D2756" t="s">
        <v>19</v>
      </c>
      <c r="E2756" t="s">
        <v>20</v>
      </c>
      <c r="F2756" t="s">
        <v>5464</v>
      </c>
      <c r="G2756" t="s">
        <v>5465</v>
      </c>
      <c r="H2756" t="s">
        <v>2550</v>
      </c>
      <c r="I2756" t="s">
        <v>2398</v>
      </c>
      <c r="J2756" t="s">
        <v>11</v>
      </c>
      <c r="K2756" t="s">
        <v>12</v>
      </c>
      <c r="L2756">
        <v>1926</v>
      </c>
      <c r="M2756" t="s">
        <v>13</v>
      </c>
      <c r="N2756" t="s">
        <v>21</v>
      </c>
      <c r="O2756">
        <v>116.0552</v>
      </c>
      <c r="P2756">
        <v>223522.32</v>
      </c>
      <c r="Q2756">
        <v>1</v>
      </c>
      <c r="R2756" s="7">
        <v>3.7010109999999998</v>
      </c>
      <c r="S2756" s="1">
        <v>7128.1477910000003</v>
      </c>
      <c r="T2756" t="s">
        <v>315</v>
      </c>
      <c r="U2756" s="7">
        <v>31.357700000000001</v>
      </c>
      <c r="V2756" s="1">
        <v>223522.32</v>
      </c>
      <c r="W2756">
        <v>2026</v>
      </c>
    </row>
    <row r="2757" spans="1:23" x14ac:dyDescent="0.3">
      <c r="A2757">
        <v>72036603</v>
      </c>
      <c r="B2757" s="2">
        <v>46070</v>
      </c>
      <c r="C2757" t="s">
        <v>2541</v>
      </c>
      <c r="D2757" t="s">
        <v>19</v>
      </c>
      <c r="E2757" t="s">
        <v>20</v>
      </c>
      <c r="F2757" t="s">
        <v>5464</v>
      </c>
      <c r="G2757" t="s">
        <v>5465</v>
      </c>
      <c r="H2757" t="s">
        <v>2505</v>
      </c>
      <c r="I2757" t="s">
        <v>2506</v>
      </c>
      <c r="J2757" t="s">
        <v>11</v>
      </c>
      <c r="K2757" t="s">
        <v>12</v>
      </c>
      <c r="L2757">
        <v>1918</v>
      </c>
      <c r="M2757" t="s">
        <v>13</v>
      </c>
      <c r="N2757" t="s">
        <v>21</v>
      </c>
      <c r="O2757">
        <v>116.0552</v>
      </c>
      <c r="P2757">
        <v>222593.87</v>
      </c>
      <c r="Q2757">
        <v>1</v>
      </c>
      <c r="R2757" s="7">
        <v>3.7010109999999998</v>
      </c>
      <c r="S2757" s="1">
        <v>7098.5394329999999</v>
      </c>
      <c r="T2757" t="s">
        <v>315</v>
      </c>
      <c r="U2757" s="7">
        <v>31.357700000000001</v>
      </c>
      <c r="V2757" s="1">
        <v>222593.87</v>
      </c>
      <c r="W2757">
        <v>2026</v>
      </c>
    </row>
    <row r="2758" spans="1:23" x14ac:dyDescent="0.3">
      <c r="A2758">
        <v>72036603</v>
      </c>
      <c r="B2758" s="2">
        <v>46070</v>
      </c>
      <c r="C2758" t="s">
        <v>2541</v>
      </c>
      <c r="D2758" t="s">
        <v>19</v>
      </c>
      <c r="E2758" t="s">
        <v>20</v>
      </c>
      <c r="F2758" t="s">
        <v>5464</v>
      </c>
      <c r="G2758" t="s">
        <v>5465</v>
      </c>
      <c r="H2758" t="s">
        <v>2550</v>
      </c>
      <c r="I2758" t="s">
        <v>2398</v>
      </c>
      <c r="J2758" t="s">
        <v>11</v>
      </c>
      <c r="K2758" t="s">
        <v>12</v>
      </c>
      <c r="L2758">
        <v>975</v>
      </c>
      <c r="M2758" t="s">
        <v>13</v>
      </c>
      <c r="N2758" t="s">
        <v>21</v>
      </c>
      <c r="O2758">
        <v>116.0552</v>
      </c>
      <c r="P2758">
        <v>113153.82</v>
      </c>
      <c r="Q2758">
        <v>1</v>
      </c>
      <c r="R2758" s="7">
        <v>3.7010109999999998</v>
      </c>
      <c r="S2758" s="1">
        <v>3608.4859540000002</v>
      </c>
      <c r="T2758" t="s">
        <v>315</v>
      </c>
      <c r="U2758" s="7">
        <v>31.357700000000001</v>
      </c>
      <c r="V2758" s="1">
        <v>113153.82</v>
      </c>
      <c r="W2758">
        <v>2026</v>
      </c>
    </row>
    <row r="2759" spans="1:23" x14ac:dyDescent="0.3">
      <c r="A2759">
        <v>72036609</v>
      </c>
      <c r="B2759" s="2">
        <v>46070</v>
      </c>
      <c r="C2759" t="s">
        <v>2541</v>
      </c>
      <c r="D2759" t="s">
        <v>19</v>
      </c>
      <c r="E2759" t="s">
        <v>20</v>
      </c>
      <c r="F2759" t="s">
        <v>5464</v>
      </c>
      <c r="G2759" t="s">
        <v>5465</v>
      </c>
      <c r="H2759" t="s">
        <v>28</v>
      </c>
      <c r="I2759" t="s">
        <v>29</v>
      </c>
      <c r="J2759" t="s">
        <v>11</v>
      </c>
      <c r="K2759" t="s">
        <v>12</v>
      </c>
      <c r="L2759">
        <v>3918</v>
      </c>
      <c r="M2759" t="s">
        <v>13</v>
      </c>
      <c r="N2759" t="s">
        <v>21</v>
      </c>
      <c r="O2759">
        <v>115.4111</v>
      </c>
      <c r="P2759">
        <v>452180.69</v>
      </c>
      <c r="Q2759">
        <v>1</v>
      </c>
      <c r="R2759" s="7">
        <v>3.6804700000000001</v>
      </c>
      <c r="S2759" s="1">
        <v>14420.084699999999</v>
      </c>
      <c r="T2759" t="s">
        <v>315</v>
      </c>
      <c r="U2759" s="7">
        <v>31.357700000000001</v>
      </c>
      <c r="V2759" s="1">
        <v>452180.69</v>
      </c>
      <c r="W2759">
        <v>2026</v>
      </c>
    </row>
    <row r="2760" spans="1:23" x14ac:dyDescent="0.3">
      <c r="A2760">
        <v>72036840</v>
      </c>
      <c r="B2760" s="2">
        <v>46070</v>
      </c>
      <c r="C2760" t="s">
        <v>2687</v>
      </c>
      <c r="D2760" t="s">
        <v>19</v>
      </c>
      <c r="E2760" t="s">
        <v>20</v>
      </c>
      <c r="F2760" t="s">
        <v>5464</v>
      </c>
      <c r="G2760" t="s">
        <v>5465</v>
      </c>
      <c r="H2760" t="s">
        <v>2505</v>
      </c>
      <c r="I2760" t="s">
        <v>2506</v>
      </c>
      <c r="J2760" t="s">
        <v>11</v>
      </c>
      <c r="K2760" t="s">
        <v>12</v>
      </c>
      <c r="L2760">
        <v>878</v>
      </c>
      <c r="M2760" t="s">
        <v>13</v>
      </c>
      <c r="N2760" t="s">
        <v>21</v>
      </c>
      <c r="O2760">
        <v>116.0552</v>
      </c>
      <c r="P2760">
        <v>101896.47</v>
      </c>
      <c r="Q2760">
        <v>1</v>
      </c>
      <c r="R2760" s="7">
        <v>3.7010109999999998</v>
      </c>
      <c r="S2760" s="1">
        <v>3249.4880039999998</v>
      </c>
      <c r="T2760" t="s">
        <v>315</v>
      </c>
      <c r="U2760" s="7">
        <v>31.357700000000001</v>
      </c>
      <c r="V2760" s="1">
        <v>101896.47</v>
      </c>
      <c r="W2760">
        <v>2026</v>
      </c>
    </row>
    <row r="2761" spans="1:23" x14ac:dyDescent="0.3">
      <c r="A2761">
        <v>72036840</v>
      </c>
      <c r="B2761" s="2">
        <v>46070</v>
      </c>
      <c r="C2761" t="s">
        <v>2687</v>
      </c>
      <c r="D2761" t="s">
        <v>19</v>
      </c>
      <c r="E2761" t="s">
        <v>20</v>
      </c>
      <c r="F2761" t="s">
        <v>5464</v>
      </c>
      <c r="G2761" t="s">
        <v>5465</v>
      </c>
      <c r="H2761" t="s">
        <v>2550</v>
      </c>
      <c r="I2761" t="s">
        <v>2398</v>
      </c>
      <c r="J2761" t="s">
        <v>11</v>
      </c>
      <c r="K2761" t="s">
        <v>12</v>
      </c>
      <c r="L2761">
        <v>1968</v>
      </c>
      <c r="M2761" t="s">
        <v>13</v>
      </c>
      <c r="N2761" t="s">
        <v>21</v>
      </c>
      <c r="O2761">
        <v>116.0552</v>
      </c>
      <c r="P2761">
        <v>228396.63</v>
      </c>
      <c r="Q2761">
        <v>1</v>
      </c>
      <c r="R2761" s="7">
        <v>3.7010109999999998</v>
      </c>
      <c r="S2761" s="1">
        <v>7283.5899950000003</v>
      </c>
      <c r="T2761" t="s">
        <v>315</v>
      </c>
      <c r="U2761" s="7">
        <v>31.357700000000001</v>
      </c>
      <c r="V2761" s="1">
        <v>228396.63</v>
      </c>
      <c r="W2761">
        <v>2026</v>
      </c>
    </row>
    <row r="2762" spans="1:23" x14ac:dyDescent="0.3">
      <c r="A2762">
        <v>72036985</v>
      </c>
      <c r="B2762" s="2">
        <v>46070</v>
      </c>
      <c r="C2762" t="s">
        <v>2674</v>
      </c>
      <c r="D2762" t="s">
        <v>19</v>
      </c>
      <c r="E2762" t="s">
        <v>20</v>
      </c>
      <c r="F2762" t="s">
        <v>5464</v>
      </c>
      <c r="G2762" t="s">
        <v>5465</v>
      </c>
      <c r="H2762" t="s">
        <v>5466</v>
      </c>
      <c r="I2762" t="s">
        <v>5467</v>
      </c>
      <c r="J2762" t="s">
        <v>11</v>
      </c>
      <c r="K2762" t="s">
        <v>12</v>
      </c>
      <c r="L2762">
        <v>1938</v>
      </c>
      <c r="M2762" t="s">
        <v>13</v>
      </c>
      <c r="N2762" t="s">
        <v>21</v>
      </c>
      <c r="O2762">
        <v>117.0213</v>
      </c>
      <c r="P2762">
        <v>226787.28</v>
      </c>
      <c r="Q2762">
        <v>1</v>
      </c>
      <c r="R2762" s="7">
        <v>3.7318199999999999</v>
      </c>
      <c r="S2762" s="1">
        <v>7232.2676719999999</v>
      </c>
      <c r="T2762" t="s">
        <v>315</v>
      </c>
      <c r="U2762" s="7">
        <v>31.357700000000001</v>
      </c>
      <c r="V2762" s="1">
        <v>226787.28</v>
      </c>
      <c r="W2762">
        <v>2026</v>
      </c>
    </row>
    <row r="2763" spans="1:23" x14ac:dyDescent="0.3">
      <c r="A2763">
        <v>72037187</v>
      </c>
      <c r="B2763" s="2">
        <v>46070</v>
      </c>
      <c r="C2763" t="s">
        <v>2958</v>
      </c>
      <c r="D2763" t="s">
        <v>19</v>
      </c>
      <c r="E2763" t="s">
        <v>20</v>
      </c>
      <c r="F2763" t="s">
        <v>5464</v>
      </c>
      <c r="G2763" t="s">
        <v>5465</v>
      </c>
      <c r="H2763" t="s">
        <v>5466</v>
      </c>
      <c r="I2763" t="s">
        <v>5467</v>
      </c>
      <c r="J2763" t="s">
        <v>11</v>
      </c>
      <c r="K2763" t="s">
        <v>12</v>
      </c>
      <c r="L2763">
        <v>2932</v>
      </c>
      <c r="M2763" t="s">
        <v>13</v>
      </c>
      <c r="N2763" t="s">
        <v>21</v>
      </c>
      <c r="O2763">
        <v>121.43170000000001</v>
      </c>
      <c r="P2763">
        <v>356037.74</v>
      </c>
      <c r="Q2763">
        <v>1</v>
      </c>
      <c r="R2763" s="7">
        <v>3.872468</v>
      </c>
      <c r="S2763" s="1">
        <v>11354.076988999999</v>
      </c>
      <c r="T2763" t="s">
        <v>315</v>
      </c>
      <c r="U2763" s="7">
        <v>31.357700000000001</v>
      </c>
      <c r="V2763" s="1">
        <v>356037.74</v>
      </c>
      <c r="W2763">
        <v>2026</v>
      </c>
    </row>
    <row r="2764" spans="1:23" x14ac:dyDescent="0.3">
      <c r="A2764">
        <v>72038085</v>
      </c>
      <c r="B2764" s="2">
        <v>46070</v>
      </c>
      <c r="C2764" t="s">
        <v>5340</v>
      </c>
      <c r="D2764" t="s">
        <v>19</v>
      </c>
      <c r="E2764" t="s">
        <v>20</v>
      </c>
      <c r="F2764" t="s">
        <v>5442</v>
      </c>
      <c r="G2764" t="s">
        <v>5443</v>
      </c>
      <c r="H2764" t="s">
        <v>117</v>
      </c>
      <c r="I2764" t="s">
        <v>118</v>
      </c>
      <c r="J2764" t="s">
        <v>11</v>
      </c>
      <c r="K2764" t="s">
        <v>48</v>
      </c>
      <c r="L2764">
        <v>870</v>
      </c>
      <c r="M2764" t="s">
        <v>13</v>
      </c>
      <c r="N2764" t="s">
        <v>21</v>
      </c>
      <c r="O2764">
        <v>127.5532</v>
      </c>
      <c r="P2764">
        <v>110971.28</v>
      </c>
      <c r="Q2764">
        <v>1</v>
      </c>
      <c r="R2764" s="7">
        <v>4.0676829999999997</v>
      </c>
      <c r="S2764" s="1">
        <v>3538.884548</v>
      </c>
      <c r="T2764" t="s">
        <v>315</v>
      </c>
      <c r="U2764" s="7">
        <v>31.357700000000001</v>
      </c>
      <c r="V2764" s="1">
        <v>110971.28</v>
      </c>
      <c r="W2764">
        <v>2026</v>
      </c>
    </row>
    <row r="2765" spans="1:23" x14ac:dyDescent="0.3">
      <c r="A2765">
        <v>72038085</v>
      </c>
      <c r="B2765" s="2">
        <v>46070</v>
      </c>
      <c r="C2765" t="s">
        <v>5340</v>
      </c>
      <c r="D2765" t="s">
        <v>19</v>
      </c>
      <c r="E2765" t="s">
        <v>20</v>
      </c>
      <c r="F2765" t="s">
        <v>5442</v>
      </c>
      <c r="G2765" t="s">
        <v>5443</v>
      </c>
      <c r="H2765" t="s">
        <v>1883</v>
      </c>
      <c r="I2765" t="s">
        <v>1884</v>
      </c>
      <c r="J2765" t="s">
        <v>11</v>
      </c>
      <c r="K2765" t="s">
        <v>48</v>
      </c>
      <c r="L2765">
        <v>1050</v>
      </c>
      <c r="M2765" t="s">
        <v>13</v>
      </c>
      <c r="N2765" t="s">
        <v>21</v>
      </c>
      <c r="O2765">
        <v>127.5532</v>
      </c>
      <c r="P2765">
        <v>133930.85999999999</v>
      </c>
      <c r="Q2765">
        <v>1</v>
      </c>
      <c r="R2765" s="7">
        <v>4.0676829999999997</v>
      </c>
      <c r="S2765" s="1">
        <v>4271.067712</v>
      </c>
      <c r="T2765" t="s">
        <v>315</v>
      </c>
      <c r="U2765" s="7">
        <v>31.357700000000001</v>
      </c>
      <c r="V2765" s="1">
        <v>133930.85999999999</v>
      </c>
      <c r="W2765">
        <v>2026</v>
      </c>
    </row>
    <row r="2766" spans="1:23" x14ac:dyDescent="0.3">
      <c r="A2766">
        <v>72038085</v>
      </c>
      <c r="B2766" s="2">
        <v>46070</v>
      </c>
      <c r="C2766" t="s">
        <v>5340</v>
      </c>
      <c r="D2766" t="s">
        <v>19</v>
      </c>
      <c r="E2766" t="s">
        <v>20</v>
      </c>
      <c r="F2766" t="s">
        <v>5442</v>
      </c>
      <c r="G2766" t="s">
        <v>5443</v>
      </c>
      <c r="H2766" t="s">
        <v>1883</v>
      </c>
      <c r="I2766" t="s">
        <v>1884</v>
      </c>
      <c r="J2766" t="s">
        <v>11</v>
      </c>
      <c r="K2766" t="s">
        <v>48</v>
      </c>
      <c r="L2766">
        <v>9</v>
      </c>
      <c r="M2766" t="s">
        <v>13</v>
      </c>
      <c r="N2766" t="s">
        <v>21</v>
      </c>
      <c r="O2766">
        <v>127.5532</v>
      </c>
      <c r="P2766">
        <v>1147.98</v>
      </c>
      <c r="Q2766">
        <v>1</v>
      </c>
      <c r="R2766" s="7">
        <v>4.0676829999999997</v>
      </c>
      <c r="S2766" s="1">
        <v>36.609189999999998</v>
      </c>
      <c r="T2766" t="s">
        <v>315</v>
      </c>
      <c r="U2766" s="7">
        <v>31.357700000000001</v>
      </c>
      <c r="V2766" s="1">
        <v>1147.98</v>
      </c>
      <c r="W2766">
        <v>2026</v>
      </c>
    </row>
    <row r="2767" spans="1:23" x14ac:dyDescent="0.3">
      <c r="A2767">
        <v>72038085</v>
      </c>
      <c r="B2767" s="2">
        <v>46070</v>
      </c>
      <c r="C2767" t="s">
        <v>5340</v>
      </c>
      <c r="D2767" t="s">
        <v>19</v>
      </c>
      <c r="E2767" t="s">
        <v>20</v>
      </c>
      <c r="F2767" t="s">
        <v>5442</v>
      </c>
      <c r="G2767" t="s">
        <v>5443</v>
      </c>
      <c r="H2767" t="s">
        <v>1321</v>
      </c>
      <c r="I2767" t="s">
        <v>1322</v>
      </c>
      <c r="J2767" t="s">
        <v>11</v>
      </c>
      <c r="K2767" t="s">
        <v>48</v>
      </c>
      <c r="L2767">
        <v>934</v>
      </c>
      <c r="M2767" t="s">
        <v>13</v>
      </c>
      <c r="N2767" t="s">
        <v>21</v>
      </c>
      <c r="O2767">
        <v>127.5532</v>
      </c>
      <c r="P2767">
        <v>119134.69</v>
      </c>
      <c r="Q2767">
        <v>1</v>
      </c>
      <c r="R2767" s="7">
        <v>4.0676829999999997</v>
      </c>
      <c r="S2767" s="1">
        <v>3799.2164600000001</v>
      </c>
      <c r="T2767" t="s">
        <v>315</v>
      </c>
      <c r="U2767" s="7">
        <v>31.357700000000001</v>
      </c>
      <c r="V2767" s="1">
        <v>119134.69</v>
      </c>
      <c r="W2767">
        <v>2026</v>
      </c>
    </row>
    <row r="2768" spans="1:23" x14ac:dyDescent="0.3">
      <c r="A2768">
        <v>72035901</v>
      </c>
      <c r="B2768" s="2">
        <v>46069</v>
      </c>
      <c r="C2768" t="s">
        <v>2544</v>
      </c>
      <c r="D2768" t="s">
        <v>9</v>
      </c>
      <c r="E2768" t="s">
        <v>10</v>
      </c>
      <c r="F2768" t="s">
        <v>3883</v>
      </c>
      <c r="G2768" t="s">
        <v>3884</v>
      </c>
      <c r="H2768" t="s">
        <v>2627</v>
      </c>
      <c r="I2768" t="s">
        <v>2628</v>
      </c>
      <c r="J2768" t="s">
        <v>50</v>
      </c>
      <c r="K2768" t="s">
        <v>48</v>
      </c>
      <c r="L2768">
        <v>1120</v>
      </c>
      <c r="M2768" t="s">
        <v>49</v>
      </c>
      <c r="N2768" t="s">
        <v>14</v>
      </c>
      <c r="O2768">
        <v>0.53969999999999996</v>
      </c>
      <c r="P2768">
        <v>604.46</v>
      </c>
      <c r="Q2768">
        <v>31.205400000000001</v>
      </c>
      <c r="R2768" s="7">
        <v>0.53969900000000004</v>
      </c>
      <c r="S2768" s="1">
        <v>604.46012499999995</v>
      </c>
      <c r="T2768" t="s">
        <v>315</v>
      </c>
      <c r="U2768" s="7">
        <v>31.205400000000001</v>
      </c>
      <c r="V2768" s="1">
        <v>18862.419999999998</v>
      </c>
      <c r="W2768">
        <v>2026</v>
      </c>
    </row>
    <row r="2769" spans="1:23" x14ac:dyDescent="0.3">
      <c r="A2769">
        <v>72035772</v>
      </c>
      <c r="B2769" s="2">
        <v>46069</v>
      </c>
      <c r="C2769" t="s">
        <v>2508</v>
      </c>
      <c r="D2769" t="s">
        <v>9</v>
      </c>
      <c r="E2769" t="s">
        <v>10</v>
      </c>
      <c r="F2769" t="s">
        <v>3883</v>
      </c>
      <c r="G2769" t="s">
        <v>3884</v>
      </c>
      <c r="H2769" t="s">
        <v>488</v>
      </c>
      <c r="I2769" t="s">
        <v>517</v>
      </c>
      <c r="J2769" t="s">
        <v>172</v>
      </c>
      <c r="K2769" t="s">
        <v>48</v>
      </c>
      <c r="L2769">
        <v>48000</v>
      </c>
      <c r="M2769" t="s">
        <v>49</v>
      </c>
      <c r="N2769" t="s">
        <v>14</v>
      </c>
      <c r="O2769">
        <v>9.9000000000000008E-3</v>
      </c>
      <c r="P2769">
        <v>475.2</v>
      </c>
      <c r="Q2769">
        <v>31.205400000000001</v>
      </c>
      <c r="R2769" s="7">
        <v>9.8989999999999998E-3</v>
      </c>
      <c r="S2769" s="1">
        <v>475.20012500000001</v>
      </c>
      <c r="T2769" t="s">
        <v>315</v>
      </c>
      <c r="U2769" s="7">
        <v>31.205400000000001</v>
      </c>
      <c r="V2769" s="1">
        <v>14828.81</v>
      </c>
      <c r="W2769">
        <v>2026</v>
      </c>
    </row>
    <row r="2770" spans="1:23" x14ac:dyDescent="0.3">
      <c r="A2770">
        <v>72035759</v>
      </c>
      <c r="B2770" s="2">
        <v>46069</v>
      </c>
      <c r="C2770" t="s">
        <v>2508</v>
      </c>
      <c r="D2770" t="s">
        <v>68</v>
      </c>
      <c r="E2770" t="s">
        <v>69</v>
      </c>
      <c r="F2770" t="s">
        <v>4520</v>
      </c>
      <c r="G2770" t="s">
        <v>4521</v>
      </c>
      <c r="H2770" t="s">
        <v>4522</v>
      </c>
      <c r="I2770" t="s">
        <v>4523</v>
      </c>
      <c r="J2770" t="s">
        <v>268</v>
      </c>
      <c r="K2770" t="s">
        <v>48</v>
      </c>
      <c r="L2770">
        <v>1020</v>
      </c>
      <c r="M2770" t="s">
        <v>49</v>
      </c>
      <c r="N2770" t="s">
        <v>14</v>
      </c>
      <c r="O2770">
        <v>5.5688000000000004</v>
      </c>
      <c r="P2770">
        <v>5680.18</v>
      </c>
      <c r="Q2770">
        <v>31.205400000000001</v>
      </c>
      <c r="R2770" s="7">
        <v>5.5687990000000003</v>
      </c>
      <c r="S2770" s="1">
        <v>5680.1800320000002</v>
      </c>
      <c r="T2770" t="s">
        <v>315</v>
      </c>
      <c r="U2770" s="7">
        <v>31.205400000000001</v>
      </c>
      <c r="V2770" s="1">
        <v>177252.29</v>
      </c>
      <c r="W2770">
        <v>2026</v>
      </c>
    </row>
    <row r="2771" spans="1:23" x14ac:dyDescent="0.3">
      <c r="A2771">
        <v>72036730</v>
      </c>
      <c r="B2771" s="2">
        <v>46069</v>
      </c>
      <c r="C2771" t="s">
        <v>2542</v>
      </c>
      <c r="D2771" t="s">
        <v>348</v>
      </c>
      <c r="E2771" t="s">
        <v>349</v>
      </c>
      <c r="F2771" t="s">
        <v>4845</v>
      </c>
      <c r="G2771" t="s">
        <v>4846</v>
      </c>
      <c r="H2771" t="s">
        <v>356</v>
      </c>
      <c r="I2771" t="s">
        <v>357</v>
      </c>
      <c r="J2771" t="s">
        <v>67</v>
      </c>
      <c r="K2771" t="s">
        <v>48</v>
      </c>
      <c r="L2771">
        <v>1134</v>
      </c>
      <c r="M2771" t="s">
        <v>49</v>
      </c>
      <c r="N2771" t="s">
        <v>14</v>
      </c>
      <c r="O2771">
        <v>0.52459999999999996</v>
      </c>
      <c r="P2771">
        <v>594.89599999999996</v>
      </c>
      <c r="Q2771">
        <v>31.205400000000001</v>
      </c>
      <c r="R2771" s="7">
        <v>0.52459900000000004</v>
      </c>
      <c r="S2771" s="1">
        <v>594.896075</v>
      </c>
      <c r="T2771" t="s">
        <v>315</v>
      </c>
      <c r="U2771" s="7">
        <v>31.205400000000001</v>
      </c>
      <c r="V2771" s="1">
        <v>18563.97</v>
      </c>
      <c r="W2771">
        <v>2026</v>
      </c>
    </row>
    <row r="2772" spans="1:23" x14ac:dyDescent="0.3">
      <c r="A2772">
        <v>72035611</v>
      </c>
      <c r="B2772" s="2">
        <v>46069</v>
      </c>
      <c r="C2772" t="s">
        <v>2486</v>
      </c>
      <c r="D2772" t="s">
        <v>348</v>
      </c>
      <c r="E2772" t="s">
        <v>349</v>
      </c>
      <c r="F2772" t="s">
        <v>4845</v>
      </c>
      <c r="G2772" t="s">
        <v>4846</v>
      </c>
      <c r="H2772" t="s">
        <v>350</v>
      </c>
      <c r="I2772" t="s">
        <v>351</v>
      </c>
      <c r="J2772" t="s">
        <v>67</v>
      </c>
      <c r="K2772" t="s">
        <v>48</v>
      </c>
      <c r="L2772">
        <v>3276</v>
      </c>
      <c r="M2772" t="s">
        <v>49</v>
      </c>
      <c r="N2772" t="s">
        <v>14</v>
      </c>
      <c r="O2772">
        <v>0.33210000000000001</v>
      </c>
      <c r="P2772">
        <v>1087.96</v>
      </c>
      <c r="Q2772">
        <v>31.205400000000001</v>
      </c>
      <c r="R2772" s="7">
        <v>0.33209899999999998</v>
      </c>
      <c r="S2772" s="1">
        <v>1087.960096</v>
      </c>
      <c r="T2772" t="s">
        <v>315</v>
      </c>
      <c r="U2772" s="7">
        <v>31.205400000000001</v>
      </c>
      <c r="V2772" s="1">
        <v>33950.230000000003</v>
      </c>
      <c r="W2772">
        <v>2026</v>
      </c>
    </row>
    <row r="2773" spans="1:23" x14ac:dyDescent="0.3">
      <c r="A2773">
        <v>72035612</v>
      </c>
      <c r="B2773" s="2">
        <v>46069</v>
      </c>
      <c r="C2773" t="s">
        <v>2486</v>
      </c>
      <c r="D2773" t="s">
        <v>348</v>
      </c>
      <c r="E2773" t="s">
        <v>349</v>
      </c>
      <c r="F2773" t="s">
        <v>4845</v>
      </c>
      <c r="G2773" t="s">
        <v>4846</v>
      </c>
      <c r="H2773" t="s">
        <v>350</v>
      </c>
      <c r="I2773" t="s">
        <v>351</v>
      </c>
      <c r="J2773" t="s">
        <v>67</v>
      </c>
      <c r="K2773" t="s">
        <v>48</v>
      </c>
      <c r="L2773">
        <v>3510</v>
      </c>
      <c r="M2773" t="s">
        <v>49</v>
      </c>
      <c r="N2773" t="s">
        <v>14</v>
      </c>
      <c r="O2773">
        <v>0.33210000000000001</v>
      </c>
      <c r="P2773">
        <v>1165.671</v>
      </c>
      <c r="Q2773">
        <v>31.205400000000001</v>
      </c>
      <c r="R2773" s="7">
        <v>0.33209899999999998</v>
      </c>
      <c r="S2773" s="1">
        <v>1165.6710049999999</v>
      </c>
      <c r="T2773" t="s">
        <v>315</v>
      </c>
      <c r="U2773" s="7">
        <v>31.205400000000001</v>
      </c>
      <c r="V2773" s="1">
        <v>36375.230000000003</v>
      </c>
      <c r="W2773">
        <v>2026</v>
      </c>
    </row>
    <row r="2774" spans="1:23" x14ac:dyDescent="0.3">
      <c r="A2774">
        <v>72035608</v>
      </c>
      <c r="B2774" s="2">
        <v>46069</v>
      </c>
      <c r="C2774" t="s">
        <v>2486</v>
      </c>
      <c r="D2774" t="s">
        <v>348</v>
      </c>
      <c r="E2774" t="s">
        <v>349</v>
      </c>
      <c r="F2774" t="s">
        <v>4845</v>
      </c>
      <c r="G2774" t="s">
        <v>4846</v>
      </c>
      <c r="H2774" t="s">
        <v>356</v>
      </c>
      <c r="I2774" t="s">
        <v>357</v>
      </c>
      <c r="J2774" t="s">
        <v>67</v>
      </c>
      <c r="K2774" t="s">
        <v>48</v>
      </c>
      <c r="L2774">
        <v>1026</v>
      </c>
      <c r="M2774" t="s">
        <v>49</v>
      </c>
      <c r="N2774" t="s">
        <v>14</v>
      </c>
      <c r="O2774">
        <v>0.52459999999999996</v>
      </c>
      <c r="P2774">
        <v>538.24</v>
      </c>
      <c r="Q2774">
        <v>31.205400000000001</v>
      </c>
      <c r="R2774" s="7">
        <v>0.52459900000000004</v>
      </c>
      <c r="S2774" s="1">
        <v>538.23985500000003</v>
      </c>
      <c r="T2774" t="s">
        <v>315</v>
      </c>
      <c r="U2774" s="7">
        <v>31.205400000000001</v>
      </c>
      <c r="V2774" s="1">
        <v>16795.990000000002</v>
      </c>
      <c r="W2774">
        <v>2026</v>
      </c>
    </row>
    <row r="2775" spans="1:23" x14ac:dyDescent="0.3">
      <c r="A2775">
        <v>72036730</v>
      </c>
      <c r="B2775" s="2">
        <v>46069</v>
      </c>
      <c r="C2775" t="s">
        <v>2542</v>
      </c>
      <c r="D2775" t="s">
        <v>348</v>
      </c>
      <c r="E2775" t="s">
        <v>349</v>
      </c>
      <c r="F2775" t="s">
        <v>4845</v>
      </c>
      <c r="G2775" t="s">
        <v>4846</v>
      </c>
      <c r="H2775" t="s">
        <v>350</v>
      </c>
      <c r="I2775" t="s">
        <v>351</v>
      </c>
      <c r="J2775" t="s">
        <v>67</v>
      </c>
      <c r="K2775" t="s">
        <v>48</v>
      </c>
      <c r="L2775">
        <v>78</v>
      </c>
      <c r="M2775" t="s">
        <v>49</v>
      </c>
      <c r="N2775" t="s">
        <v>14</v>
      </c>
      <c r="O2775">
        <v>0.33210000000000001</v>
      </c>
      <c r="P2775">
        <v>25.904</v>
      </c>
      <c r="Q2775">
        <v>31.205400000000001</v>
      </c>
      <c r="R2775" s="7">
        <v>0.33209899999999998</v>
      </c>
      <c r="S2775" s="1">
        <v>25.903849000000001</v>
      </c>
      <c r="T2775" t="s">
        <v>315</v>
      </c>
      <c r="U2775" s="7">
        <v>31.205400000000001</v>
      </c>
      <c r="V2775" s="1">
        <v>808.34</v>
      </c>
      <c r="W2775">
        <v>2026</v>
      </c>
    </row>
    <row r="2776" spans="1:23" x14ac:dyDescent="0.3">
      <c r="A2776">
        <v>72035608</v>
      </c>
      <c r="B2776" s="2">
        <v>46069</v>
      </c>
      <c r="C2776" t="s">
        <v>2486</v>
      </c>
      <c r="D2776" t="s">
        <v>348</v>
      </c>
      <c r="E2776" t="s">
        <v>349</v>
      </c>
      <c r="F2776" t="s">
        <v>4845</v>
      </c>
      <c r="G2776" t="s">
        <v>4846</v>
      </c>
      <c r="H2776" t="s">
        <v>350</v>
      </c>
      <c r="I2776" t="s">
        <v>351</v>
      </c>
      <c r="J2776" t="s">
        <v>67</v>
      </c>
      <c r="K2776" t="s">
        <v>48</v>
      </c>
      <c r="L2776">
        <v>1014</v>
      </c>
      <c r="M2776" t="s">
        <v>49</v>
      </c>
      <c r="N2776" t="s">
        <v>14</v>
      </c>
      <c r="O2776">
        <v>0.33210000000000001</v>
      </c>
      <c r="P2776">
        <v>336.74900000000002</v>
      </c>
      <c r="Q2776">
        <v>31.205400000000001</v>
      </c>
      <c r="R2776" s="7">
        <v>0.33209899999999998</v>
      </c>
      <c r="S2776" s="1">
        <v>336.74908799999997</v>
      </c>
      <c r="T2776" t="s">
        <v>315</v>
      </c>
      <c r="U2776" s="7">
        <v>31.205400000000001</v>
      </c>
      <c r="V2776" s="1">
        <v>10508.39</v>
      </c>
      <c r="W2776">
        <v>2026</v>
      </c>
    </row>
    <row r="2777" spans="1:23" x14ac:dyDescent="0.3">
      <c r="A2777">
        <v>72036407</v>
      </c>
      <c r="B2777" s="2">
        <v>46069</v>
      </c>
      <c r="C2777" t="s">
        <v>2539</v>
      </c>
      <c r="D2777" t="s">
        <v>348</v>
      </c>
      <c r="E2777" t="s">
        <v>349</v>
      </c>
      <c r="F2777" t="s">
        <v>4845</v>
      </c>
      <c r="G2777" t="s">
        <v>4846</v>
      </c>
      <c r="H2777" t="s">
        <v>350</v>
      </c>
      <c r="I2777" t="s">
        <v>351</v>
      </c>
      <c r="J2777" t="s">
        <v>67</v>
      </c>
      <c r="K2777" t="s">
        <v>48</v>
      </c>
      <c r="L2777">
        <v>2262</v>
      </c>
      <c r="M2777" t="s">
        <v>49</v>
      </c>
      <c r="N2777" t="s">
        <v>14</v>
      </c>
      <c r="O2777">
        <v>0.33210000000000001</v>
      </c>
      <c r="P2777">
        <v>751.21</v>
      </c>
      <c r="Q2777">
        <v>31.205400000000001</v>
      </c>
      <c r="R2777" s="7">
        <v>0.33209899999999998</v>
      </c>
      <c r="S2777" s="1">
        <v>751.21004600000003</v>
      </c>
      <c r="T2777" t="s">
        <v>315</v>
      </c>
      <c r="U2777" s="7">
        <v>31.205400000000001</v>
      </c>
      <c r="V2777" s="1">
        <v>23441.81</v>
      </c>
      <c r="W2777">
        <v>2026</v>
      </c>
    </row>
    <row r="2778" spans="1:23" x14ac:dyDescent="0.3">
      <c r="A2778">
        <v>72034982</v>
      </c>
      <c r="B2778" s="2">
        <v>46069</v>
      </c>
      <c r="C2778" t="s">
        <v>2476</v>
      </c>
      <c r="D2778" t="s">
        <v>348</v>
      </c>
      <c r="E2778" t="s">
        <v>349</v>
      </c>
      <c r="F2778" t="s">
        <v>4845</v>
      </c>
      <c r="G2778" t="s">
        <v>4846</v>
      </c>
      <c r="H2778" t="s">
        <v>350</v>
      </c>
      <c r="I2778" t="s">
        <v>351</v>
      </c>
      <c r="J2778" t="s">
        <v>67</v>
      </c>
      <c r="K2778" t="s">
        <v>48</v>
      </c>
      <c r="L2778">
        <v>2964</v>
      </c>
      <c r="M2778" t="s">
        <v>49</v>
      </c>
      <c r="N2778" t="s">
        <v>14</v>
      </c>
      <c r="O2778">
        <v>0.33210000000000001</v>
      </c>
      <c r="P2778">
        <v>984.34</v>
      </c>
      <c r="Q2778">
        <v>31.205400000000001</v>
      </c>
      <c r="R2778" s="7">
        <v>0.33209899999999998</v>
      </c>
      <c r="S2778" s="1">
        <v>984.33988899999997</v>
      </c>
      <c r="T2778" t="s">
        <v>315</v>
      </c>
      <c r="U2778" s="7">
        <v>31.205400000000001</v>
      </c>
      <c r="V2778" s="1">
        <v>30716.720000000001</v>
      </c>
      <c r="W2778">
        <v>2026</v>
      </c>
    </row>
    <row r="2779" spans="1:23" x14ac:dyDescent="0.3">
      <c r="A2779">
        <v>72036730</v>
      </c>
      <c r="B2779" s="2">
        <v>46069</v>
      </c>
      <c r="C2779" t="s">
        <v>2542</v>
      </c>
      <c r="D2779" t="s">
        <v>348</v>
      </c>
      <c r="E2779" t="s">
        <v>349</v>
      </c>
      <c r="F2779" t="s">
        <v>4855</v>
      </c>
      <c r="G2779" t="s">
        <v>4856</v>
      </c>
      <c r="H2779" t="s">
        <v>350</v>
      </c>
      <c r="I2779" t="s">
        <v>351</v>
      </c>
      <c r="J2779" t="s">
        <v>67</v>
      </c>
      <c r="K2779" t="s">
        <v>48</v>
      </c>
      <c r="L2779">
        <v>1092</v>
      </c>
      <c r="M2779" t="s">
        <v>49</v>
      </c>
      <c r="N2779" t="s">
        <v>14</v>
      </c>
      <c r="O2779">
        <v>0.33210000000000001</v>
      </c>
      <c r="P2779">
        <v>362.65</v>
      </c>
      <c r="Q2779">
        <v>31.205400000000001</v>
      </c>
      <c r="R2779" s="7">
        <v>0.33209899999999998</v>
      </c>
      <c r="S2779" s="1">
        <v>362.65005400000001</v>
      </c>
      <c r="T2779" t="s">
        <v>315</v>
      </c>
      <c r="U2779" s="7">
        <v>31.205400000000001</v>
      </c>
      <c r="V2779" s="1">
        <v>11316.64</v>
      </c>
      <c r="W2779">
        <v>2026</v>
      </c>
    </row>
    <row r="2780" spans="1:23" x14ac:dyDescent="0.3">
      <c r="A2780">
        <v>72037105</v>
      </c>
      <c r="B2780" s="2">
        <v>46069</v>
      </c>
      <c r="C2780" t="s">
        <v>2606</v>
      </c>
      <c r="D2780" t="s">
        <v>348</v>
      </c>
      <c r="E2780" t="s">
        <v>349</v>
      </c>
      <c r="F2780" t="s">
        <v>4907</v>
      </c>
      <c r="G2780" t="s">
        <v>4908</v>
      </c>
      <c r="H2780" t="s">
        <v>4809</v>
      </c>
      <c r="I2780" t="s">
        <v>4810</v>
      </c>
      <c r="J2780" t="s">
        <v>67</v>
      </c>
      <c r="K2780" t="s">
        <v>32</v>
      </c>
      <c r="L2780">
        <v>1904</v>
      </c>
      <c r="M2780" t="s">
        <v>49</v>
      </c>
      <c r="N2780" t="s">
        <v>14</v>
      </c>
      <c r="O2780">
        <v>0.61560000000000004</v>
      </c>
      <c r="P2780">
        <v>1172.0999999999999</v>
      </c>
      <c r="Q2780">
        <v>31.205400000000001</v>
      </c>
      <c r="R2780" s="7">
        <v>0.61559900000000001</v>
      </c>
      <c r="S2780" s="1">
        <v>1172.100021</v>
      </c>
      <c r="T2780" t="s">
        <v>315</v>
      </c>
      <c r="U2780" s="7">
        <v>31.205400000000001</v>
      </c>
      <c r="V2780" s="1">
        <v>36575.85</v>
      </c>
      <c r="W2780">
        <v>2026</v>
      </c>
    </row>
    <row r="2781" spans="1:23" x14ac:dyDescent="0.3">
      <c r="A2781">
        <v>72037177</v>
      </c>
      <c r="B2781" s="2">
        <v>46069</v>
      </c>
      <c r="C2781" t="s">
        <v>2958</v>
      </c>
      <c r="D2781" t="s">
        <v>348</v>
      </c>
      <c r="E2781" t="s">
        <v>349</v>
      </c>
      <c r="F2781" t="s">
        <v>4907</v>
      </c>
      <c r="G2781" t="s">
        <v>4908</v>
      </c>
      <c r="H2781" t="s">
        <v>4909</v>
      </c>
      <c r="I2781" t="s">
        <v>4910</v>
      </c>
      <c r="J2781" t="s">
        <v>67</v>
      </c>
      <c r="K2781" t="s">
        <v>32</v>
      </c>
      <c r="L2781">
        <v>2340</v>
      </c>
      <c r="M2781" t="s">
        <v>49</v>
      </c>
      <c r="N2781" t="s">
        <v>14</v>
      </c>
      <c r="O2781">
        <v>0.36630000000000001</v>
      </c>
      <c r="P2781">
        <v>857.14</v>
      </c>
      <c r="Q2781">
        <v>31.205400000000001</v>
      </c>
      <c r="R2781" s="7">
        <v>0.36630000000000001</v>
      </c>
      <c r="S2781" s="1">
        <v>857.14011000000005</v>
      </c>
      <c r="T2781" t="s">
        <v>315</v>
      </c>
      <c r="U2781" s="7">
        <v>31.205400000000001</v>
      </c>
      <c r="V2781" s="1">
        <v>26747.4</v>
      </c>
      <c r="W2781">
        <v>2026</v>
      </c>
    </row>
    <row r="2782" spans="1:23" x14ac:dyDescent="0.3">
      <c r="A2782">
        <v>72037177</v>
      </c>
      <c r="B2782" s="2">
        <v>46069</v>
      </c>
      <c r="C2782" t="s">
        <v>2958</v>
      </c>
      <c r="D2782" t="s">
        <v>348</v>
      </c>
      <c r="E2782" t="s">
        <v>349</v>
      </c>
      <c r="F2782" t="s">
        <v>4907</v>
      </c>
      <c r="G2782" t="s">
        <v>4908</v>
      </c>
      <c r="H2782" t="s">
        <v>4809</v>
      </c>
      <c r="I2782" t="s">
        <v>4810</v>
      </c>
      <c r="J2782" t="s">
        <v>67</v>
      </c>
      <c r="K2782" t="s">
        <v>32</v>
      </c>
      <c r="L2782">
        <v>2716</v>
      </c>
      <c r="M2782" t="s">
        <v>49</v>
      </c>
      <c r="N2782" t="s">
        <v>14</v>
      </c>
      <c r="O2782">
        <v>0.61560000000000004</v>
      </c>
      <c r="P2782">
        <v>1671.97</v>
      </c>
      <c r="Q2782">
        <v>31.205400000000001</v>
      </c>
      <c r="R2782" s="7">
        <v>0.61559900000000001</v>
      </c>
      <c r="S2782" s="1">
        <v>1671.9699149999999</v>
      </c>
      <c r="T2782" t="s">
        <v>315</v>
      </c>
      <c r="U2782" s="7">
        <v>31.205400000000001</v>
      </c>
      <c r="V2782" s="1">
        <v>52174.49</v>
      </c>
      <c r="W2782">
        <v>2026</v>
      </c>
    </row>
    <row r="2783" spans="1:23" x14ac:dyDescent="0.3">
      <c r="A2783">
        <v>72037177</v>
      </c>
      <c r="B2783" s="2">
        <v>46069</v>
      </c>
      <c r="C2783" t="s">
        <v>2958</v>
      </c>
      <c r="D2783" t="s">
        <v>348</v>
      </c>
      <c r="E2783" t="s">
        <v>349</v>
      </c>
      <c r="F2783" t="s">
        <v>4907</v>
      </c>
      <c r="G2783" t="s">
        <v>4908</v>
      </c>
      <c r="H2783" t="s">
        <v>4809</v>
      </c>
      <c r="I2783" t="s">
        <v>4810</v>
      </c>
      <c r="J2783" t="s">
        <v>67</v>
      </c>
      <c r="K2783" t="s">
        <v>32</v>
      </c>
      <c r="L2783">
        <v>1820</v>
      </c>
      <c r="M2783" t="s">
        <v>49</v>
      </c>
      <c r="N2783" t="s">
        <v>14</v>
      </c>
      <c r="O2783">
        <v>0.61560000000000004</v>
      </c>
      <c r="P2783">
        <v>1120.3920000000001</v>
      </c>
      <c r="Q2783">
        <v>31.205400000000001</v>
      </c>
      <c r="R2783" s="7">
        <v>0.61559900000000001</v>
      </c>
      <c r="S2783" s="1">
        <v>1120.391983</v>
      </c>
      <c r="T2783" t="s">
        <v>315</v>
      </c>
      <c r="U2783" s="7">
        <v>31.205400000000001</v>
      </c>
      <c r="V2783" s="1">
        <v>34962.28</v>
      </c>
      <c r="W2783">
        <v>2026</v>
      </c>
    </row>
    <row r="2784" spans="1:23" x14ac:dyDescent="0.3">
      <c r="A2784">
        <v>72036725</v>
      </c>
      <c r="B2784" s="2">
        <v>46069</v>
      </c>
      <c r="C2784" t="s">
        <v>2542</v>
      </c>
      <c r="D2784" t="s">
        <v>348</v>
      </c>
      <c r="E2784" t="s">
        <v>349</v>
      </c>
      <c r="F2784" t="s">
        <v>4907</v>
      </c>
      <c r="G2784" t="s">
        <v>4908</v>
      </c>
      <c r="H2784" t="s">
        <v>350</v>
      </c>
      <c r="I2784" t="s">
        <v>351</v>
      </c>
      <c r="J2784" t="s">
        <v>67</v>
      </c>
      <c r="K2784" t="s">
        <v>32</v>
      </c>
      <c r="L2784">
        <v>1404</v>
      </c>
      <c r="M2784" t="s">
        <v>49</v>
      </c>
      <c r="N2784" t="s">
        <v>14</v>
      </c>
      <c r="O2784">
        <v>0.33210000000000001</v>
      </c>
      <c r="P2784">
        <v>466.26799999999997</v>
      </c>
      <c r="Q2784">
        <v>31.205400000000001</v>
      </c>
      <c r="R2784" s="7">
        <v>0.33209899999999998</v>
      </c>
      <c r="S2784" s="1">
        <v>466.26801699999999</v>
      </c>
      <c r="T2784" t="s">
        <v>315</v>
      </c>
      <c r="U2784" s="7">
        <v>31.205400000000001</v>
      </c>
      <c r="V2784" s="1">
        <v>14550.08</v>
      </c>
      <c r="W2784">
        <v>2026</v>
      </c>
    </row>
    <row r="2785" spans="1:23" x14ac:dyDescent="0.3">
      <c r="A2785">
        <v>72037106</v>
      </c>
      <c r="B2785" s="2">
        <v>46069</v>
      </c>
      <c r="C2785" t="s">
        <v>2606</v>
      </c>
      <c r="D2785" t="s">
        <v>348</v>
      </c>
      <c r="E2785" t="s">
        <v>349</v>
      </c>
      <c r="F2785" t="s">
        <v>4907</v>
      </c>
      <c r="G2785" t="s">
        <v>4908</v>
      </c>
      <c r="H2785" t="s">
        <v>4809</v>
      </c>
      <c r="I2785" t="s">
        <v>4810</v>
      </c>
      <c r="J2785" t="s">
        <v>67</v>
      </c>
      <c r="K2785" t="s">
        <v>32</v>
      </c>
      <c r="L2785">
        <v>2016</v>
      </c>
      <c r="M2785" t="s">
        <v>49</v>
      </c>
      <c r="N2785" t="s">
        <v>14</v>
      </c>
      <c r="O2785">
        <v>0.61560000000000004</v>
      </c>
      <c r="P2785">
        <v>1241.05</v>
      </c>
      <c r="Q2785">
        <v>31.205400000000001</v>
      </c>
      <c r="R2785" s="7">
        <v>0.61559900000000001</v>
      </c>
      <c r="S2785" s="1">
        <v>1241.0499460000001</v>
      </c>
      <c r="T2785" t="s">
        <v>315</v>
      </c>
      <c r="U2785" s="7">
        <v>31.205400000000001</v>
      </c>
      <c r="V2785" s="1">
        <v>38727.46</v>
      </c>
      <c r="W2785">
        <v>2026</v>
      </c>
    </row>
    <row r="2786" spans="1:23" x14ac:dyDescent="0.3">
      <c r="A2786">
        <v>72036726</v>
      </c>
      <c r="B2786" s="2">
        <v>46069</v>
      </c>
      <c r="C2786" t="s">
        <v>2542</v>
      </c>
      <c r="D2786" t="s">
        <v>348</v>
      </c>
      <c r="E2786" t="s">
        <v>349</v>
      </c>
      <c r="F2786" t="s">
        <v>4907</v>
      </c>
      <c r="G2786" t="s">
        <v>4908</v>
      </c>
      <c r="H2786" t="s">
        <v>572</v>
      </c>
      <c r="I2786" t="s">
        <v>573</v>
      </c>
      <c r="J2786" t="s">
        <v>67</v>
      </c>
      <c r="K2786" t="s">
        <v>32</v>
      </c>
      <c r="L2786">
        <v>1400</v>
      </c>
      <c r="M2786" t="s">
        <v>49</v>
      </c>
      <c r="N2786" t="s">
        <v>14</v>
      </c>
      <c r="O2786">
        <v>0.56640000000000001</v>
      </c>
      <c r="P2786">
        <v>792.96</v>
      </c>
      <c r="Q2786">
        <v>31.205400000000001</v>
      </c>
      <c r="R2786" s="7">
        <v>0.56640000000000001</v>
      </c>
      <c r="S2786" s="1">
        <v>792.95987200000002</v>
      </c>
      <c r="T2786" t="s">
        <v>315</v>
      </c>
      <c r="U2786" s="7">
        <v>31.205400000000001</v>
      </c>
      <c r="V2786" s="1">
        <v>24744.63</v>
      </c>
      <c r="W2786">
        <v>2026</v>
      </c>
    </row>
    <row r="2787" spans="1:23" x14ac:dyDescent="0.3">
      <c r="A2787">
        <v>72035329</v>
      </c>
      <c r="B2787" s="2">
        <v>46069</v>
      </c>
      <c r="C2787" t="s">
        <v>2490</v>
      </c>
      <c r="D2787" t="s">
        <v>348</v>
      </c>
      <c r="E2787" t="s">
        <v>349</v>
      </c>
      <c r="F2787" t="s">
        <v>4917</v>
      </c>
      <c r="G2787" t="s">
        <v>4918</v>
      </c>
      <c r="H2787" t="s">
        <v>4919</v>
      </c>
      <c r="I2787" t="s">
        <v>4920</v>
      </c>
      <c r="J2787" t="s">
        <v>67</v>
      </c>
      <c r="K2787" t="s">
        <v>32</v>
      </c>
      <c r="L2787">
        <v>1512</v>
      </c>
      <c r="M2787" t="s">
        <v>49</v>
      </c>
      <c r="N2787" t="s">
        <v>14</v>
      </c>
      <c r="O2787">
        <v>0.3468</v>
      </c>
      <c r="P2787">
        <v>524.36</v>
      </c>
      <c r="Q2787">
        <v>31.205400000000001</v>
      </c>
      <c r="R2787" s="7">
        <v>0.34679900000000002</v>
      </c>
      <c r="S2787" s="1">
        <v>524.35988599999996</v>
      </c>
      <c r="T2787" t="s">
        <v>315</v>
      </c>
      <c r="U2787" s="7">
        <v>31.205400000000001</v>
      </c>
      <c r="V2787" s="1">
        <v>16362.86</v>
      </c>
      <c r="W2787">
        <v>2026</v>
      </c>
    </row>
    <row r="2788" spans="1:23" x14ac:dyDescent="0.3">
      <c r="A2788">
        <v>72034986</v>
      </c>
      <c r="B2788" s="2">
        <v>46069</v>
      </c>
      <c r="C2788" t="s">
        <v>2476</v>
      </c>
      <c r="D2788" t="s">
        <v>348</v>
      </c>
      <c r="E2788" t="s">
        <v>349</v>
      </c>
      <c r="F2788" t="s">
        <v>4921</v>
      </c>
      <c r="G2788" t="s">
        <v>4922</v>
      </c>
      <c r="H2788" t="s">
        <v>4923</v>
      </c>
      <c r="I2788" t="s">
        <v>4924</v>
      </c>
      <c r="J2788" t="s">
        <v>67</v>
      </c>
      <c r="K2788" t="s">
        <v>32</v>
      </c>
      <c r="L2788">
        <v>480</v>
      </c>
      <c r="M2788" t="s">
        <v>49</v>
      </c>
      <c r="N2788" t="s">
        <v>14</v>
      </c>
      <c r="O2788">
        <v>0.6845</v>
      </c>
      <c r="P2788">
        <v>328.56</v>
      </c>
      <c r="Q2788">
        <v>31.205400000000001</v>
      </c>
      <c r="R2788" s="7">
        <v>0.6845</v>
      </c>
      <c r="S2788" s="1">
        <v>328.56012099999998</v>
      </c>
      <c r="T2788" t="s">
        <v>315</v>
      </c>
      <c r="U2788" s="7">
        <v>31.205400000000001</v>
      </c>
      <c r="V2788" s="1">
        <v>10252.85</v>
      </c>
      <c r="W2788">
        <v>2026</v>
      </c>
    </row>
    <row r="2789" spans="1:23" x14ac:dyDescent="0.3">
      <c r="A2789">
        <v>72035329</v>
      </c>
      <c r="B2789" s="2">
        <v>46069</v>
      </c>
      <c r="C2789" t="s">
        <v>2490</v>
      </c>
      <c r="D2789" t="s">
        <v>348</v>
      </c>
      <c r="E2789" t="s">
        <v>349</v>
      </c>
      <c r="F2789" t="s">
        <v>4911</v>
      </c>
      <c r="G2789" t="s">
        <v>4912</v>
      </c>
      <c r="H2789" t="s">
        <v>4913</v>
      </c>
      <c r="I2789" t="s">
        <v>4914</v>
      </c>
      <c r="J2789" t="s">
        <v>67</v>
      </c>
      <c r="K2789" t="s">
        <v>32</v>
      </c>
      <c r="L2789">
        <v>1056</v>
      </c>
      <c r="M2789" t="s">
        <v>49</v>
      </c>
      <c r="N2789" t="s">
        <v>14</v>
      </c>
      <c r="O2789">
        <v>0.3901</v>
      </c>
      <c r="P2789">
        <v>411.95</v>
      </c>
      <c r="Q2789">
        <v>31.205400000000001</v>
      </c>
      <c r="R2789" s="7">
        <v>0.3901</v>
      </c>
      <c r="S2789" s="1">
        <v>411.94985400000002</v>
      </c>
      <c r="T2789" t="s">
        <v>315</v>
      </c>
      <c r="U2789" s="7">
        <v>31.205400000000001</v>
      </c>
      <c r="V2789" s="1">
        <v>12855.06</v>
      </c>
      <c r="W2789">
        <v>2026</v>
      </c>
    </row>
    <row r="2790" spans="1:23" x14ac:dyDescent="0.3">
      <c r="A2790">
        <v>72036780</v>
      </c>
      <c r="B2790" s="2">
        <v>46069</v>
      </c>
      <c r="C2790" t="s">
        <v>2687</v>
      </c>
      <c r="D2790" t="s">
        <v>348</v>
      </c>
      <c r="E2790" t="s">
        <v>349</v>
      </c>
      <c r="F2790" t="s">
        <v>4915</v>
      </c>
      <c r="G2790" t="s">
        <v>4916</v>
      </c>
      <c r="H2790" t="s">
        <v>4895</v>
      </c>
      <c r="I2790" t="s">
        <v>4896</v>
      </c>
      <c r="J2790" t="s">
        <v>67</v>
      </c>
      <c r="K2790" t="s">
        <v>32</v>
      </c>
      <c r="L2790">
        <v>630</v>
      </c>
      <c r="M2790" t="s">
        <v>49</v>
      </c>
      <c r="N2790" t="s">
        <v>14</v>
      </c>
      <c r="O2790">
        <v>0.46650999999999998</v>
      </c>
      <c r="P2790">
        <v>293.89999999999998</v>
      </c>
      <c r="Q2790">
        <v>31.205400000000001</v>
      </c>
      <c r="R2790" s="7">
        <v>0.46650900000000001</v>
      </c>
      <c r="S2790" s="1">
        <v>293.90009400000002</v>
      </c>
      <c r="T2790" t="s">
        <v>315</v>
      </c>
      <c r="U2790" s="7">
        <v>31.205400000000001</v>
      </c>
      <c r="V2790" s="1">
        <v>9171.27</v>
      </c>
      <c r="W2790">
        <v>2026</v>
      </c>
    </row>
    <row r="2791" spans="1:23" x14ac:dyDescent="0.3">
      <c r="A2791">
        <v>72036724</v>
      </c>
      <c r="B2791" s="2">
        <v>46069</v>
      </c>
      <c r="C2791" t="s">
        <v>2542</v>
      </c>
      <c r="D2791" t="s">
        <v>348</v>
      </c>
      <c r="E2791" t="s">
        <v>349</v>
      </c>
      <c r="F2791" t="s">
        <v>4905</v>
      </c>
      <c r="G2791" t="s">
        <v>4906</v>
      </c>
      <c r="H2791" t="s">
        <v>352</v>
      </c>
      <c r="I2791" t="s">
        <v>353</v>
      </c>
      <c r="J2791" t="s">
        <v>67</v>
      </c>
      <c r="K2791" t="s">
        <v>32</v>
      </c>
      <c r="L2791">
        <v>1848</v>
      </c>
      <c r="M2791" t="s">
        <v>49</v>
      </c>
      <c r="N2791" t="s">
        <v>14</v>
      </c>
      <c r="O2791">
        <v>0.37140000000000001</v>
      </c>
      <c r="P2791">
        <v>686.35</v>
      </c>
      <c r="Q2791">
        <v>31.205400000000001</v>
      </c>
      <c r="R2791" s="7">
        <v>0.37140000000000001</v>
      </c>
      <c r="S2791" s="1">
        <v>686.35011799999995</v>
      </c>
      <c r="T2791" t="s">
        <v>315</v>
      </c>
      <c r="U2791" s="7">
        <v>31.205400000000001</v>
      </c>
      <c r="V2791" s="1">
        <v>21417.83</v>
      </c>
      <c r="W2791">
        <v>2026</v>
      </c>
    </row>
    <row r="2792" spans="1:23" x14ac:dyDescent="0.3">
      <c r="A2792">
        <v>72037177</v>
      </c>
      <c r="B2792" s="2">
        <v>46069</v>
      </c>
      <c r="C2792" t="s">
        <v>2958</v>
      </c>
      <c r="D2792" t="s">
        <v>348</v>
      </c>
      <c r="E2792" t="s">
        <v>349</v>
      </c>
      <c r="F2792" t="s">
        <v>4905</v>
      </c>
      <c r="G2792" t="s">
        <v>4906</v>
      </c>
      <c r="H2792" t="s">
        <v>845</v>
      </c>
      <c r="I2792" t="s">
        <v>846</v>
      </c>
      <c r="J2792" t="s">
        <v>67</v>
      </c>
      <c r="K2792" t="s">
        <v>32</v>
      </c>
      <c r="L2792">
        <v>2706</v>
      </c>
      <c r="M2792" t="s">
        <v>49</v>
      </c>
      <c r="N2792" t="s">
        <v>14</v>
      </c>
      <c r="O2792">
        <v>0.41039999999999999</v>
      </c>
      <c r="P2792">
        <v>1110.5419999999999</v>
      </c>
      <c r="Q2792">
        <v>31.205400000000001</v>
      </c>
      <c r="R2792" s="7">
        <v>0.41039999999999999</v>
      </c>
      <c r="S2792" s="1">
        <v>1110.542085</v>
      </c>
      <c r="T2792" t="s">
        <v>315</v>
      </c>
      <c r="U2792" s="7">
        <v>31.205400000000001</v>
      </c>
      <c r="V2792" s="1">
        <v>34654.910000000003</v>
      </c>
      <c r="W2792">
        <v>2026</v>
      </c>
    </row>
    <row r="2793" spans="1:23" x14ac:dyDescent="0.3">
      <c r="A2793">
        <v>72036729</v>
      </c>
      <c r="B2793" s="2">
        <v>46069</v>
      </c>
      <c r="C2793" t="s">
        <v>2542</v>
      </c>
      <c r="D2793" t="s">
        <v>348</v>
      </c>
      <c r="E2793" t="s">
        <v>349</v>
      </c>
      <c r="F2793" t="s">
        <v>4905</v>
      </c>
      <c r="G2793" t="s">
        <v>4906</v>
      </c>
      <c r="H2793" t="s">
        <v>352</v>
      </c>
      <c r="I2793" t="s">
        <v>353</v>
      </c>
      <c r="J2793" t="s">
        <v>67</v>
      </c>
      <c r="K2793" t="s">
        <v>32</v>
      </c>
      <c r="L2793">
        <v>1914</v>
      </c>
      <c r="M2793" t="s">
        <v>49</v>
      </c>
      <c r="N2793" t="s">
        <v>14</v>
      </c>
      <c r="O2793">
        <v>0.37140000000000001</v>
      </c>
      <c r="P2793">
        <v>710.86</v>
      </c>
      <c r="Q2793">
        <v>31.205400000000001</v>
      </c>
      <c r="R2793" s="7">
        <v>0.37140000000000001</v>
      </c>
      <c r="S2793" s="1">
        <v>710.85997899999995</v>
      </c>
      <c r="T2793" t="s">
        <v>315</v>
      </c>
      <c r="U2793" s="7">
        <v>31.205400000000001</v>
      </c>
      <c r="V2793" s="1">
        <v>22182.67</v>
      </c>
      <c r="W2793">
        <v>2026</v>
      </c>
    </row>
    <row r="2794" spans="1:23" x14ac:dyDescent="0.3">
      <c r="A2794">
        <v>72037176</v>
      </c>
      <c r="B2794" s="2">
        <v>46069</v>
      </c>
      <c r="C2794" t="s">
        <v>2958</v>
      </c>
      <c r="D2794" t="s">
        <v>348</v>
      </c>
      <c r="E2794" t="s">
        <v>349</v>
      </c>
      <c r="F2794" t="s">
        <v>4905</v>
      </c>
      <c r="G2794" t="s">
        <v>4906</v>
      </c>
      <c r="H2794" t="s">
        <v>4851</v>
      </c>
      <c r="I2794" t="s">
        <v>4852</v>
      </c>
      <c r="J2794" t="s">
        <v>67</v>
      </c>
      <c r="K2794" t="s">
        <v>32</v>
      </c>
      <c r="L2794">
        <v>2200</v>
      </c>
      <c r="M2794" t="s">
        <v>49</v>
      </c>
      <c r="N2794" t="s">
        <v>14</v>
      </c>
      <c r="O2794">
        <v>0.76800000000000002</v>
      </c>
      <c r="P2794">
        <v>1689.6</v>
      </c>
      <c r="Q2794">
        <v>31.205400000000001</v>
      </c>
      <c r="R2794" s="7">
        <v>0.76800000000000002</v>
      </c>
      <c r="S2794" s="1">
        <v>1689.599876</v>
      </c>
      <c r="T2794" t="s">
        <v>315</v>
      </c>
      <c r="U2794" s="7">
        <v>31.205400000000001</v>
      </c>
      <c r="V2794" s="1">
        <v>52724.639999999999</v>
      </c>
      <c r="W2794">
        <v>2026</v>
      </c>
    </row>
    <row r="2795" spans="1:23" x14ac:dyDescent="0.3">
      <c r="A2795">
        <v>72037177</v>
      </c>
      <c r="B2795" s="2">
        <v>46069</v>
      </c>
      <c r="C2795" t="s">
        <v>2958</v>
      </c>
      <c r="D2795" t="s">
        <v>348</v>
      </c>
      <c r="E2795" t="s">
        <v>349</v>
      </c>
      <c r="F2795" t="s">
        <v>4905</v>
      </c>
      <c r="G2795" t="s">
        <v>4906</v>
      </c>
      <c r="H2795" t="s">
        <v>4809</v>
      </c>
      <c r="I2795" t="s">
        <v>4810</v>
      </c>
      <c r="J2795" t="s">
        <v>67</v>
      </c>
      <c r="K2795" t="s">
        <v>32</v>
      </c>
      <c r="L2795">
        <v>896</v>
      </c>
      <c r="M2795" t="s">
        <v>49</v>
      </c>
      <c r="N2795" t="s">
        <v>14</v>
      </c>
      <c r="O2795">
        <v>0.61560000000000004</v>
      </c>
      <c r="P2795">
        <v>551.57799999999997</v>
      </c>
      <c r="Q2795">
        <v>31.205400000000001</v>
      </c>
      <c r="R2795" s="7">
        <v>0.61559900000000001</v>
      </c>
      <c r="S2795" s="1">
        <v>551.57793200000003</v>
      </c>
      <c r="T2795" t="s">
        <v>315</v>
      </c>
      <c r="U2795" s="7">
        <v>31.205400000000001</v>
      </c>
      <c r="V2795" s="1">
        <v>17212.21</v>
      </c>
      <c r="W2795">
        <v>2026</v>
      </c>
    </row>
    <row r="2796" spans="1:23" x14ac:dyDescent="0.3">
      <c r="A2796">
        <v>72034987</v>
      </c>
      <c r="B2796" s="2">
        <v>46069</v>
      </c>
      <c r="C2796" t="s">
        <v>2476</v>
      </c>
      <c r="D2796" t="s">
        <v>348</v>
      </c>
      <c r="E2796" t="s">
        <v>349</v>
      </c>
      <c r="F2796" t="s">
        <v>4847</v>
      </c>
      <c r="G2796" t="s">
        <v>4848</v>
      </c>
      <c r="H2796" t="s">
        <v>458</v>
      </c>
      <c r="I2796" t="s">
        <v>459</v>
      </c>
      <c r="J2796" t="s">
        <v>67</v>
      </c>
      <c r="K2796" t="s">
        <v>12</v>
      </c>
      <c r="L2796">
        <v>1150</v>
      </c>
      <c r="M2796" t="s">
        <v>49</v>
      </c>
      <c r="N2796" t="s">
        <v>14</v>
      </c>
      <c r="O2796">
        <v>0.53349999999999997</v>
      </c>
      <c r="P2796">
        <v>613.53</v>
      </c>
      <c r="Q2796">
        <v>31.205400000000001</v>
      </c>
      <c r="R2796" s="7">
        <v>0.53349899999999995</v>
      </c>
      <c r="S2796" s="1">
        <v>613.53003000000001</v>
      </c>
      <c r="T2796" t="s">
        <v>315</v>
      </c>
      <c r="U2796" s="7">
        <v>31.205400000000001</v>
      </c>
      <c r="V2796" s="1">
        <v>19145.45</v>
      </c>
      <c r="W2796">
        <v>2026</v>
      </c>
    </row>
    <row r="2797" spans="1:23" x14ac:dyDescent="0.3">
      <c r="A2797">
        <v>72036731</v>
      </c>
      <c r="B2797" s="2">
        <v>46069</v>
      </c>
      <c r="C2797" t="s">
        <v>2542</v>
      </c>
      <c r="D2797" t="s">
        <v>348</v>
      </c>
      <c r="E2797" t="s">
        <v>349</v>
      </c>
      <c r="F2797" t="s">
        <v>4869</v>
      </c>
      <c r="G2797" t="s">
        <v>4870</v>
      </c>
      <c r="H2797" t="s">
        <v>354</v>
      </c>
      <c r="I2797" t="s">
        <v>355</v>
      </c>
      <c r="J2797" t="s">
        <v>67</v>
      </c>
      <c r="K2797" t="s">
        <v>12</v>
      </c>
      <c r="L2797">
        <v>1400</v>
      </c>
      <c r="M2797" t="s">
        <v>49</v>
      </c>
      <c r="N2797" t="s">
        <v>14</v>
      </c>
      <c r="O2797">
        <v>0.77639999999999998</v>
      </c>
      <c r="P2797">
        <v>1086.96</v>
      </c>
      <c r="Q2797">
        <v>31.205400000000001</v>
      </c>
      <c r="R2797" s="7">
        <v>0.77639899999999995</v>
      </c>
      <c r="S2797" s="1">
        <v>1086.9599490000001</v>
      </c>
      <c r="T2797" t="s">
        <v>315</v>
      </c>
      <c r="U2797" s="7">
        <v>31.205400000000001</v>
      </c>
      <c r="V2797" s="1">
        <v>33919.019999999997</v>
      </c>
      <c r="W2797">
        <v>2026</v>
      </c>
    </row>
    <row r="2798" spans="1:23" x14ac:dyDescent="0.3">
      <c r="A2798">
        <v>72036956</v>
      </c>
      <c r="B2798" s="2">
        <v>46069</v>
      </c>
      <c r="C2798" t="s">
        <v>2673</v>
      </c>
      <c r="D2798" t="s">
        <v>348</v>
      </c>
      <c r="E2798" t="s">
        <v>349</v>
      </c>
      <c r="F2798" t="s">
        <v>4857</v>
      </c>
      <c r="G2798" t="s">
        <v>4858</v>
      </c>
      <c r="H2798" t="s">
        <v>952</v>
      </c>
      <c r="I2798" t="s">
        <v>953</v>
      </c>
      <c r="J2798" t="s">
        <v>67</v>
      </c>
      <c r="K2798" t="s">
        <v>12</v>
      </c>
      <c r="L2798">
        <v>1008</v>
      </c>
      <c r="M2798" t="s">
        <v>49</v>
      </c>
      <c r="N2798" t="s">
        <v>14</v>
      </c>
      <c r="O2798">
        <v>0.35449999999999998</v>
      </c>
      <c r="P2798">
        <v>357.33600000000001</v>
      </c>
      <c r="Q2798">
        <v>31.205400000000001</v>
      </c>
      <c r="R2798" s="7">
        <v>0.35449900000000001</v>
      </c>
      <c r="S2798" s="1">
        <v>357.33590900000002</v>
      </c>
      <c r="T2798" t="s">
        <v>315</v>
      </c>
      <c r="U2798" s="7">
        <v>31.205400000000001</v>
      </c>
      <c r="V2798" s="1">
        <v>11150.81</v>
      </c>
      <c r="W2798">
        <v>2026</v>
      </c>
    </row>
    <row r="2799" spans="1:23" x14ac:dyDescent="0.3">
      <c r="A2799">
        <v>72035719</v>
      </c>
      <c r="B2799" s="2">
        <v>46069</v>
      </c>
      <c r="C2799" t="s">
        <v>2487</v>
      </c>
      <c r="D2799" t="s">
        <v>348</v>
      </c>
      <c r="E2799" t="s">
        <v>349</v>
      </c>
      <c r="F2799" t="s">
        <v>4857</v>
      </c>
      <c r="G2799" t="s">
        <v>4858</v>
      </c>
      <c r="H2799" t="s">
        <v>4825</v>
      </c>
      <c r="I2799" t="s">
        <v>4826</v>
      </c>
      <c r="J2799" t="s">
        <v>67</v>
      </c>
      <c r="K2799" t="s">
        <v>12</v>
      </c>
      <c r="L2799">
        <v>182</v>
      </c>
      <c r="M2799" t="s">
        <v>49</v>
      </c>
      <c r="N2799" t="s">
        <v>14</v>
      </c>
      <c r="O2799">
        <v>0.61760000000000004</v>
      </c>
      <c r="P2799">
        <v>112.404</v>
      </c>
      <c r="Q2799">
        <v>31.205400000000001</v>
      </c>
      <c r="R2799" s="7">
        <v>0.61760000000000004</v>
      </c>
      <c r="S2799" s="1">
        <v>112.403942</v>
      </c>
      <c r="T2799" t="s">
        <v>315</v>
      </c>
      <c r="U2799" s="7">
        <v>31.205400000000001</v>
      </c>
      <c r="V2799" s="1">
        <v>3507.61</v>
      </c>
      <c r="W2799">
        <v>2026</v>
      </c>
    </row>
    <row r="2800" spans="1:23" x14ac:dyDescent="0.3">
      <c r="A2800">
        <v>72035721</v>
      </c>
      <c r="B2800" s="2">
        <v>46069</v>
      </c>
      <c r="C2800" t="s">
        <v>2487</v>
      </c>
      <c r="D2800" t="s">
        <v>348</v>
      </c>
      <c r="E2800" t="s">
        <v>349</v>
      </c>
      <c r="F2800" t="s">
        <v>4857</v>
      </c>
      <c r="G2800" t="s">
        <v>4858</v>
      </c>
      <c r="H2800" t="s">
        <v>4859</v>
      </c>
      <c r="I2800" t="s">
        <v>4860</v>
      </c>
      <c r="J2800" t="s">
        <v>67</v>
      </c>
      <c r="K2800" t="s">
        <v>12</v>
      </c>
      <c r="L2800">
        <v>1040</v>
      </c>
      <c r="M2800" t="s">
        <v>49</v>
      </c>
      <c r="N2800" t="s">
        <v>14</v>
      </c>
      <c r="O2800">
        <v>0.61760000000000004</v>
      </c>
      <c r="P2800">
        <v>642.29999999999995</v>
      </c>
      <c r="Q2800">
        <v>31.205400000000001</v>
      </c>
      <c r="R2800" s="7">
        <v>0.61760000000000004</v>
      </c>
      <c r="S2800" s="1">
        <v>642.30005000000006</v>
      </c>
      <c r="T2800" t="s">
        <v>315</v>
      </c>
      <c r="U2800" s="7">
        <v>31.205400000000001</v>
      </c>
      <c r="V2800" s="1">
        <v>20043.23</v>
      </c>
      <c r="W2800">
        <v>2026</v>
      </c>
    </row>
    <row r="2801" spans="1:23" x14ac:dyDescent="0.3">
      <c r="A2801">
        <v>72035722</v>
      </c>
      <c r="B2801" s="2">
        <v>46069</v>
      </c>
      <c r="C2801" t="s">
        <v>2487</v>
      </c>
      <c r="D2801" t="s">
        <v>348</v>
      </c>
      <c r="E2801" t="s">
        <v>349</v>
      </c>
      <c r="F2801" t="s">
        <v>4857</v>
      </c>
      <c r="G2801" t="s">
        <v>4858</v>
      </c>
      <c r="H2801" t="s">
        <v>4859</v>
      </c>
      <c r="I2801" t="s">
        <v>4860</v>
      </c>
      <c r="J2801" t="s">
        <v>67</v>
      </c>
      <c r="K2801" t="s">
        <v>12</v>
      </c>
      <c r="L2801">
        <v>1040</v>
      </c>
      <c r="M2801" t="s">
        <v>49</v>
      </c>
      <c r="N2801" t="s">
        <v>14</v>
      </c>
      <c r="O2801">
        <v>0.61760000000000004</v>
      </c>
      <c r="P2801">
        <v>642.29999999999995</v>
      </c>
      <c r="Q2801">
        <v>31.205400000000001</v>
      </c>
      <c r="R2801" s="7">
        <v>0.61760000000000004</v>
      </c>
      <c r="S2801" s="1">
        <v>642.30005000000006</v>
      </c>
      <c r="T2801" t="s">
        <v>315</v>
      </c>
      <c r="U2801" s="7">
        <v>31.205400000000001</v>
      </c>
      <c r="V2801" s="1">
        <v>20043.23</v>
      </c>
      <c r="W2801">
        <v>2026</v>
      </c>
    </row>
    <row r="2802" spans="1:23" x14ac:dyDescent="0.3">
      <c r="A2802">
        <v>72035720</v>
      </c>
      <c r="B2802" s="2">
        <v>46069</v>
      </c>
      <c r="C2802" t="s">
        <v>2487</v>
      </c>
      <c r="D2802" t="s">
        <v>348</v>
      </c>
      <c r="E2802" t="s">
        <v>349</v>
      </c>
      <c r="F2802" t="s">
        <v>4857</v>
      </c>
      <c r="G2802" t="s">
        <v>4858</v>
      </c>
      <c r="H2802" t="s">
        <v>4825</v>
      </c>
      <c r="I2802" t="s">
        <v>4826</v>
      </c>
      <c r="J2802" t="s">
        <v>67</v>
      </c>
      <c r="K2802" t="s">
        <v>12</v>
      </c>
      <c r="L2802">
        <v>1040</v>
      </c>
      <c r="M2802" t="s">
        <v>49</v>
      </c>
      <c r="N2802" t="s">
        <v>14</v>
      </c>
      <c r="O2802">
        <v>0.61760000000000004</v>
      </c>
      <c r="P2802">
        <v>642.29999999999995</v>
      </c>
      <c r="Q2802">
        <v>31.205400000000001</v>
      </c>
      <c r="R2802" s="7">
        <v>0.61760000000000004</v>
      </c>
      <c r="S2802" s="1">
        <v>642.30005000000006</v>
      </c>
      <c r="T2802" t="s">
        <v>315</v>
      </c>
      <c r="U2802" s="7">
        <v>31.205400000000001</v>
      </c>
      <c r="V2802" s="1">
        <v>20043.23</v>
      </c>
      <c r="W2802">
        <v>2026</v>
      </c>
    </row>
    <row r="2803" spans="1:23" x14ac:dyDescent="0.3">
      <c r="A2803">
        <v>72036585</v>
      </c>
      <c r="B2803" s="2">
        <v>46069</v>
      </c>
      <c r="C2803" t="s">
        <v>2541</v>
      </c>
      <c r="D2803" t="s">
        <v>348</v>
      </c>
      <c r="E2803" t="s">
        <v>349</v>
      </c>
      <c r="F2803" t="s">
        <v>4865</v>
      </c>
      <c r="G2803" t="s">
        <v>4866</v>
      </c>
      <c r="H2803" t="s">
        <v>4867</v>
      </c>
      <c r="I2803" t="s">
        <v>4868</v>
      </c>
      <c r="J2803" t="s">
        <v>67</v>
      </c>
      <c r="K2803" t="s">
        <v>33</v>
      </c>
      <c r="L2803">
        <v>1008</v>
      </c>
      <c r="M2803" t="s">
        <v>49</v>
      </c>
      <c r="N2803" t="s">
        <v>14</v>
      </c>
      <c r="O2803">
        <v>0.6159</v>
      </c>
      <c r="P2803">
        <v>620.83000000000004</v>
      </c>
      <c r="Q2803">
        <v>31.205400000000001</v>
      </c>
      <c r="R2803" s="7">
        <v>0.6159</v>
      </c>
      <c r="S2803" s="1">
        <v>620.83004800000003</v>
      </c>
      <c r="T2803" t="s">
        <v>315</v>
      </c>
      <c r="U2803" s="7">
        <v>31.205400000000001</v>
      </c>
      <c r="V2803" s="1">
        <v>19373.25</v>
      </c>
      <c r="W2803">
        <v>2026</v>
      </c>
    </row>
    <row r="2804" spans="1:23" x14ac:dyDescent="0.3">
      <c r="A2804">
        <v>72037018</v>
      </c>
      <c r="B2804" s="2">
        <v>46069</v>
      </c>
      <c r="C2804" t="s">
        <v>3878</v>
      </c>
      <c r="D2804" t="s">
        <v>348</v>
      </c>
      <c r="E2804" t="s">
        <v>349</v>
      </c>
      <c r="F2804" t="s">
        <v>4861</v>
      </c>
      <c r="G2804" t="s">
        <v>4862</v>
      </c>
      <c r="H2804" t="s">
        <v>4863</v>
      </c>
      <c r="I2804" t="s">
        <v>4864</v>
      </c>
      <c r="J2804" t="s">
        <v>67</v>
      </c>
      <c r="K2804" t="s">
        <v>33</v>
      </c>
      <c r="L2804">
        <v>1020</v>
      </c>
      <c r="M2804" t="s">
        <v>49</v>
      </c>
      <c r="N2804" t="s">
        <v>14</v>
      </c>
      <c r="O2804">
        <v>0.48259999999999997</v>
      </c>
      <c r="P2804">
        <v>492.25</v>
      </c>
      <c r="Q2804">
        <v>31.205400000000001</v>
      </c>
      <c r="R2804" s="7">
        <v>0.48259999999999997</v>
      </c>
      <c r="S2804" s="1">
        <v>492.25005900000002</v>
      </c>
      <c r="T2804" t="s">
        <v>315</v>
      </c>
      <c r="U2804" s="7">
        <v>31.205400000000001</v>
      </c>
      <c r="V2804" s="1">
        <v>15360.86</v>
      </c>
      <c r="W2804">
        <v>2026</v>
      </c>
    </row>
    <row r="2805" spans="1:23" x14ac:dyDescent="0.3">
      <c r="A2805">
        <v>72035328</v>
      </c>
      <c r="B2805" s="2">
        <v>46069</v>
      </c>
      <c r="C2805" t="s">
        <v>2490</v>
      </c>
      <c r="D2805" t="s">
        <v>348</v>
      </c>
      <c r="E2805" t="s">
        <v>349</v>
      </c>
      <c r="F2805" t="s">
        <v>4849</v>
      </c>
      <c r="G2805" t="s">
        <v>4850</v>
      </c>
      <c r="H2805" t="s">
        <v>363</v>
      </c>
      <c r="I2805" t="s">
        <v>364</v>
      </c>
      <c r="J2805" t="s">
        <v>67</v>
      </c>
      <c r="K2805" t="s">
        <v>33</v>
      </c>
      <c r="L2805">
        <v>648</v>
      </c>
      <c r="M2805" t="s">
        <v>49</v>
      </c>
      <c r="N2805" t="s">
        <v>14</v>
      </c>
      <c r="O2805">
        <v>0.76090000000000002</v>
      </c>
      <c r="P2805">
        <v>493.06400000000002</v>
      </c>
      <c r="Q2805">
        <v>31.205400000000001</v>
      </c>
      <c r="R2805" s="7">
        <v>0.76090000000000002</v>
      </c>
      <c r="S2805" s="1">
        <v>493.06402000000003</v>
      </c>
      <c r="T2805" t="s">
        <v>315</v>
      </c>
      <c r="U2805" s="7">
        <v>31.205400000000001</v>
      </c>
      <c r="V2805" s="1">
        <v>15386.26</v>
      </c>
      <c r="W2805">
        <v>2026</v>
      </c>
    </row>
    <row r="2806" spans="1:23" x14ac:dyDescent="0.3">
      <c r="A2806">
        <v>72034980</v>
      </c>
      <c r="B2806" s="2">
        <v>46069</v>
      </c>
      <c r="C2806" t="s">
        <v>2476</v>
      </c>
      <c r="D2806" t="s">
        <v>348</v>
      </c>
      <c r="E2806" t="s">
        <v>349</v>
      </c>
      <c r="F2806" t="s">
        <v>4849</v>
      </c>
      <c r="G2806" t="s">
        <v>4850</v>
      </c>
      <c r="H2806" t="s">
        <v>4851</v>
      </c>
      <c r="I2806" t="s">
        <v>4852</v>
      </c>
      <c r="J2806" t="s">
        <v>67</v>
      </c>
      <c r="K2806" t="s">
        <v>33</v>
      </c>
      <c r="L2806">
        <v>2000</v>
      </c>
      <c r="M2806" t="s">
        <v>49</v>
      </c>
      <c r="N2806" t="s">
        <v>14</v>
      </c>
      <c r="O2806">
        <v>0.76800000000000002</v>
      </c>
      <c r="P2806">
        <v>1536</v>
      </c>
      <c r="Q2806">
        <v>31.205400000000001</v>
      </c>
      <c r="R2806" s="7">
        <v>0.76800000000000002</v>
      </c>
      <c r="S2806" s="1">
        <v>1535.9998579999999</v>
      </c>
      <c r="T2806" t="s">
        <v>315</v>
      </c>
      <c r="U2806" s="7">
        <v>31.205400000000001</v>
      </c>
      <c r="V2806" s="1">
        <v>47931.49</v>
      </c>
      <c r="W2806">
        <v>2026</v>
      </c>
    </row>
    <row r="2807" spans="1:23" x14ac:dyDescent="0.3">
      <c r="A2807">
        <v>72036876</v>
      </c>
      <c r="B2807" s="2">
        <v>46069</v>
      </c>
      <c r="C2807" t="s">
        <v>2685</v>
      </c>
      <c r="D2807" t="s">
        <v>348</v>
      </c>
      <c r="E2807" t="s">
        <v>349</v>
      </c>
      <c r="F2807" t="s">
        <v>4849</v>
      </c>
      <c r="G2807" t="s">
        <v>4850</v>
      </c>
      <c r="H2807" t="s">
        <v>4853</v>
      </c>
      <c r="I2807" t="s">
        <v>4854</v>
      </c>
      <c r="J2807" t="s">
        <v>67</v>
      </c>
      <c r="K2807" t="s">
        <v>33</v>
      </c>
      <c r="L2807">
        <v>1020</v>
      </c>
      <c r="M2807" t="s">
        <v>49</v>
      </c>
      <c r="N2807" t="s">
        <v>14</v>
      </c>
      <c r="O2807">
        <v>0.4748</v>
      </c>
      <c r="P2807">
        <v>484.29599999999999</v>
      </c>
      <c r="Q2807">
        <v>31.205400000000001</v>
      </c>
      <c r="R2807" s="7">
        <v>0.47479900000000003</v>
      </c>
      <c r="S2807" s="1">
        <v>484.29598700000003</v>
      </c>
      <c r="T2807" t="s">
        <v>315</v>
      </c>
      <c r="U2807" s="7">
        <v>31.205400000000001</v>
      </c>
      <c r="V2807" s="1">
        <v>15112.65</v>
      </c>
      <c r="W2807">
        <v>2026</v>
      </c>
    </row>
    <row r="2808" spans="1:23" x14ac:dyDescent="0.3">
      <c r="A2808">
        <v>72037108</v>
      </c>
      <c r="B2808" s="2">
        <v>46069</v>
      </c>
      <c r="C2808" t="s">
        <v>2606</v>
      </c>
      <c r="D2808" t="s">
        <v>348</v>
      </c>
      <c r="E2808" t="s">
        <v>349</v>
      </c>
      <c r="F2808" t="s">
        <v>4849</v>
      </c>
      <c r="G2808" t="s">
        <v>4850</v>
      </c>
      <c r="H2808" t="s">
        <v>367</v>
      </c>
      <c r="I2808" t="s">
        <v>368</v>
      </c>
      <c r="J2808" t="s">
        <v>67</v>
      </c>
      <c r="K2808" t="s">
        <v>33</v>
      </c>
      <c r="L2808">
        <v>1000</v>
      </c>
      <c r="M2808" t="s">
        <v>49</v>
      </c>
      <c r="N2808" t="s">
        <v>14</v>
      </c>
      <c r="O2808">
        <v>0.76800000000000002</v>
      </c>
      <c r="P2808">
        <v>768</v>
      </c>
      <c r="Q2808">
        <v>31.205400000000001</v>
      </c>
      <c r="R2808" s="7">
        <v>0.76800000000000002</v>
      </c>
      <c r="S2808" s="1">
        <v>768.000089</v>
      </c>
      <c r="T2808" t="s">
        <v>315</v>
      </c>
      <c r="U2808" s="7">
        <v>31.205400000000001</v>
      </c>
      <c r="V2808" s="1">
        <v>23965.75</v>
      </c>
      <c r="W2808">
        <v>2026</v>
      </c>
    </row>
    <row r="2809" spans="1:23" x14ac:dyDescent="0.3">
      <c r="A2809">
        <v>72037178</v>
      </c>
      <c r="B2809" s="2">
        <v>46069</v>
      </c>
      <c r="C2809" t="s">
        <v>2958</v>
      </c>
      <c r="D2809" t="s">
        <v>348</v>
      </c>
      <c r="E2809" t="s">
        <v>349</v>
      </c>
      <c r="F2809" t="s">
        <v>4849</v>
      </c>
      <c r="G2809" t="s">
        <v>4850</v>
      </c>
      <c r="H2809" t="s">
        <v>367</v>
      </c>
      <c r="I2809" t="s">
        <v>368</v>
      </c>
      <c r="J2809" t="s">
        <v>67</v>
      </c>
      <c r="K2809" t="s">
        <v>33</v>
      </c>
      <c r="L2809">
        <v>660</v>
      </c>
      <c r="M2809" t="s">
        <v>49</v>
      </c>
      <c r="N2809" t="s">
        <v>14</v>
      </c>
      <c r="O2809">
        <v>0.76800000000000002</v>
      </c>
      <c r="P2809">
        <v>506.88</v>
      </c>
      <c r="Q2809">
        <v>31.205400000000001</v>
      </c>
      <c r="R2809" s="7">
        <v>0.76800000000000002</v>
      </c>
      <c r="S2809" s="1">
        <v>506.87989800000003</v>
      </c>
      <c r="T2809" t="s">
        <v>315</v>
      </c>
      <c r="U2809" s="7">
        <v>31.205400000000001</v>
      </c>
      <c r="V2809" s="1">
        <v>15817.39</v>
      </c>
      <c r="W2809">
        <v>2026</v>
      </c>
    </row>
    <row r="2810" spans="1:23" x14ac:dyDescent="0.3">
      <c r="A2810">
        <v>72035249</v>
      </c>
      <c r="B2810" s="2">
        <v>46069</v>
      </c>
      <c r="C2810" t="s">
        <v>2482</v>
      </c>
      <c r="D2810" t="s">
        <v>348</v>
      </c>
      <c r="E2810" t="s">
        <v>349</v>
      </c>
      <c r="F2810" t="s">
        <v>4869</v>
      </c>
      <c r="G2810" t="s">
        <v>4870</v>
      </c>
      <c r="H2810" t="s">
        <v>3183</v>
      </c>
      <c r="I2810" t="s">
        <v>3184</v>
      </c>
      <c r="J2810" t="s">
        <v>67</v>
      </c>
      <c r="K2810" t="s">
        <v>12</v>
      </c>
      <c r="L2810">
        <v>1000</v>
      </c>
      <c r="M2810" t="s">
        <v>49</v>
      </c>
      <c r="N2810" t="s">
        <v>14</v>
      </c>
      <c r="O2810">
        <v>0.87649999999999995</v>
      </c>
      <c r="P2810">
        <v>876.5</v>
      </c>
      <c r="Q2810">
        <v>31.205400000000001</v>
      </c>
      <c r="R2810" s="7">
        <v>0.87649900000000003</v>
      </c>
      <c r="S2810" s="1">
        <v>876.49990000000003</v>
      </c>
      <c r="T2810" t="s">
        <v>315</v>
      </c>
      <c r="U2810" s="7">
        <v>31.205400000000001</v>
      </c>
      <c r="V2810" s="1">
        <v>27351.53</v>
      </c>
      <c r="W2810">
        <v>2026</v>
      </c>
    </row>
    <row r="2811" spans="1:23" x14ac:dyDescent="0.3">
      <c r="A2811">
        <v>72035254</v>
      </c>
      <c r="B2811" s="2">
        <v>46069</v>
      </c>
      <c r="C2811" t="s">
        <v>2482</v>
      </c>
      <c r="D2811" t="s">
        <v>348</v>
      </c>
      <c r="E2811" t="s">
        <v>349</v>
      </c>
      <c r="F2811" t="s">
        <v>4869</v>
      </c>
      <c r="G2811" t="s">
        <v>4870</v>
      </c>
      <c r="H2811" t="s">
        <v>3183</v>
      </c>
      <c r="I2811" t="s">
        <v>3184</v>
      </c>
      <c r="J2811" t="s">
        <v>67</v>
      </c>
      <c r="K2811" t="s">
        <v>12</v>
      </c>
      <c r="L2811">
        <v>1600</v>
      </c>
      <c r="M2811" t="s">
        <v>49</v>
      </c>
      <c r="N2811" t="s">
        <v>14</v>
      </c>
      <c r="O2811">
        <v>0.87649999999999995</v>
      </c>
      <c r="P2811">
        <v>1402.4</v>
      </c>
      <c r="Q2811">
        <v>31.205400000000001</v>
      </c>
      <c r="R2811" s="7">
        <v>0.87649900000000003</v>
      </c>
      <c r="S2811" s="1">
        <v>1402.399905</v>
      </c>
      <c r="T2811" t="s">
        <v>315</v>
      </c>
      <c r="U2811" s="7">
        <v>31.205400000000001</v>
      </c>
      <c r="V2811" s="1">
        <v>43762.45</v>
      </c>
      <c r="W2811">
        <v>2026</v>
      </c>
    </row>
    <row r="2812" spans="1:23" x14ac:dyDescent="0.3">
      <c r="A2812">
        <v>72035252</v>
      </c>
      <c r="B2812" s="2">
        <v>46069</v>
      </c>
      <c r="C2812" t="s">
        <v>2482</v>
      </c>
      <c r="D2812" t="s">
        <v>348</v>
      </c>
      <c r="E2812" t="s">
        <v>349</v>
      </c>
      <c r="F2812" t="s">
        <v>4869</v>
      </c>
      <c r="G2812" t="s">
        <v>4870</v>
      </c>
      <c r="H2812" t="s">
        <v>3185</v>
      </c>
      <c r="I2812" t="s">
        <v>3186</v>
      </c>
      <c r="J2812" t="s">
        <v>67</v>
      </c>
      <c r="K2812" t="s">
        <v>12</v>
      </c>
      <c r="L2812">
        <v>1620</v>
      </c>
      <c r="M2812" t="s">
        <v>49</v>
      </c>
      <c r="N2812" t="s">
        <v>14</v>
      </c>
      <c r="O2812">
        <v>1.2219</v>
      </c>
      <c r="P2812">
        <v>1979.48</v>
      </c>
      <c r="Q2812">
        <v>31.205400000000001</v>
      </c>
      <c r="R2812" s="7">
        <v>1.2219</v>
      </c>
      <c r="S2812" s="1">
        <v>1979.4801540000001</v>
      </c>
      <c r="T2812" t="s">
        <v>315</v>
      </c>
      <c r="U2812" s="7">
        <v>31.205400000000001</v>
      </c>
      <c r="V2812" s="1">
        <v>61770.47</v>
      </c>
      <c r="W2812">
        <v>2026</v>
      </c>
    </row>
    <row r="2813" spans="1:23" x14ac:dyDescent="0.3">
      <c r="A2813">
        <v>72035253</v>
      </c>
      <c r="B2813" s="2">
        <v>46069</v>
      </c>
      <c r="C2813" t="s">
        <v>2482</v>
      </c>
      <c r="D2813" t="s">
        <v>348</v>
      </c>
      <c r="E2813" t="s">
        <v>349</v>
      </c>
      <c r="F2813" t="s">
        <v>4869</v>
      </c>
      <c r="G2813" t="s">
        <v>4870</v>
      </c>
      <c r="H2813" t="s">
        <v>3185</v>
      </c>
      <c r="I2813" t="s">
        <v>3186</v>
      </c>
      <c r="J2813" t="s">
        <v>67</v>
      </c>
      <c r="K2813" t="s">
        <v>12</v>
      </c>
      <c r="L2813">
        <v>1410</v>
      </c>
      <c r="M2813" t="s">
        <v>49</v>
      </c>
      <c r="N2813" t="s">
        <v>14</v>
      </c>
      <c r="O2813">
        <v>1.2219</v>
      </c>
      <c r="P2813">
        <v>1722.88</v>
      </c>
      <c r="Q2813">
        <v>31.205400000000001</v>
      </c>
      <c r="R2813" s="7">
        <v>1.2219</v>
      </c>
      <c r="S2813" s="1">
        <v>1722.8800140000001</v>
      </c>
      <c r="T2813" t="s">
        <v>315</v>
      </c>
      <c r="U2813" s="7">
        <v>31.205400000000001</v>
      </c>
      <c r="V2813" s="1">
        <v>53763.16</v>
      </c>
      <c r="W2813">
        <v>2026</v>
      </c>
    </row>
    <row r="2814" spans="1:23" x14ac:dyDescent="0.3">
      <c r="A2814">
        <v>72035254</v>
      </c>
      <c r="B2814" s="2">
        <v>46069</v>
      </c>
      <c r="C2814" t="s">
        <v>2482</v>
      </c>
      <c r="D2814" t="s">
        <v>348</v>
      </c>
      <c r="E2814" t="s">
        <v>349</v>
      </c>
      <c r="F2814" t="s">
        <v>4869</v>
      </c>
      <c r="G2814" t="s">
        <v>4870</v>
      </c>
      <c r="H2814" t="s">
        <v>3185</v>
      </c>
      <c r="I2814" t="s">
        <v>3186</v>
      </c>
      <c r="J2814" t="s">
        <v>67</v>
      </c>
      <c r="K2814" t="s">
        <v>12</v>
      </c>
      <c r="L2814">
        <v>1620</v>
      </c>
      <c r="M2814" t="s">
        <v>49</v>
      </c>
      <c r="N2814" t="s">
        <v>14</v>
      </c>
      <c r="O2814">
        <v>1.2219</v>
      </c>
      <c r="P2814">
        <v>1979.48</v>
      </c>
      <c r="Q2814">
        <v>31.205400000000001</v>
      </c>
      <c r="R2814" s="7">
        <v>1.2219</v>
      </c>
      <c r="S2814" s="1">
        <v>1979.4801540000001</v>
      </c>
      <c r="T2814" t="s">
        <v>315</v>
      </c>
      <c r="U2814" s="7">
        <v>31.205400000000001</v>
      </c>
      <c r="V2814" s="1">
        <v>61770.47</v>
      </c>
      <c r="W2814">
        <v>2026</v>
      </c>
    </row>
    <row r="2815" spans="1:23" x14ac:dyDescent="0.3">
      <c r="A2815">
        <v>72035255</v>
      </c>
      <c r="B2815" s="2">
        <v>46069</v>
      </c>
      <c r="C2815" t="s">
        <v>2482</v>
      </c>
      <c r="D2815" t="s">
        <v>348</v>
      </c>
      <c r="E2815" t="s">
        <v>349</v>
      </c>
      <c r="F2815" t="s">
        <v>4869</v>
      </c>
      <c r="G2815" t="s">
        <v>4870</v>
      </c>
      <c r="H2815" t="s">
        <v>3185</v>
      </c>
      <c r="I2815" t="s">
        <v>3186</v>
      </c>
      <c r="J2815" t="s">
        <v>67</v>
      </c>
      <c r="K2815" t="s">
        <v>12</v>
      </c>
      <c r="L2815">
        <v>1020</v>
      </c>
      <c r="M2815" t="s">
        <v>49</v>
      </c>
      <c r="N2815" t="s">
        <v>14</v>
      </c>
      <c r="O2815">
        <v>1.2219</v>
      </c>
      <c r="P2815">
        <v>1246.3399999999999</v>
      </c>
      <c r="Q2815">
        <v>31.205400000000001</v>
      </c>
      <c r="R2815" s="7">
        <v>1.2219</v>
      </c>
      <c r="S2815" s="1">
        <v>1246.340056</v>
      </c>
      <c r="T2815" t="s">
        <v>315</v>
      </c>
      <c r="U2815" s="7">
        <v>31.205400000000001</v>
      </c>
      <c r="V2815" s="1">
        <v>38892.54</v>
      </c>
      <c r="W2815">
        <v>2026</v>
      </c>
    </row>
    <row r="2816" spans="1:23" x14ac:dyDescent="0.3">
      <c r="A2816">
        <v>72038065</v>
      </c>
      <c r="B2816" s="2">
        <v>46069</v>
      </c>
      <c r="C2816" t="s">
        <v>4641</v>
      </c>
      <c r="D2816" t="s">
        <v>696</v>
      </c>
      <c r="E2816" t="s">
        <v>697</v>
      </c>
      <c r="F2816" t="s">
        <v>4698</v>
      </c>
      <c r="G2816" t="s">
        <v>4699</v>
      </c>
      <c r="H2816" t="s">
        <v>698</v>
      </c>
      <c r="I2816" t="s">
        <v>2376</v>
      </c>
      <c r="J2816" t="s">
        <v>1271</v>
      </c>
      <c r="K2816" t="s">
        <v>12</v>
      </c>
      <c r="L2816">
        <v>120</v>
      </c>
      <c r="M2816" t="s">
        <v>49</v>
      </c>
      <c r="N2816" t="s">
        <v>21</v>
      </c>
      <c r="O2816">
        <v>745</v>
      </c>
      <c r="P2816">
        <v>89400</v>
      </c>
      <c r="Q2816">
        <v>1</v>
      </c>
      <c r="R2816" s="7">
        <v>23.874072999999999</v>
      </c>
      <c r="S2816" s="1">
        <v>2864.8887690000001</v>
      </c>
      <c r="T2816" t="s">
        <v>315</v>
      </c>
      <c r="U2816" s="7">
        <v>31.205400000000001</v>
      </c>
      <c r="V2816" s="1">
        <v>89400</v>
      </c>
      <c r="W2816">
        <v>2026</v>
      </c>
    </row>
    <row r="2817" spans="1:23" x14ac:dyDescent="0.3">
      <c r="A2817">
        <v>72036533</v>
      </c>
      <c r="B2817" s="2">
        <v>46069</v>
      </c>
      <c r="C2817" t="s">
        <v>2547</v>
      </c>
      <c r="D2817" t="s">
        <v>4700</v>
      </c>
      <c r="E2817" t="s">
        <v>4701</v>
      </c>
      <c r="F2817" t="s">
        <v>4702</v>
      </c>
      <c r="G2817" t="s">
        <v>4703</v>
      </c>
      <c r="H2817" t="s">
        <v>1741</v>
      </c>
      <c r="I2817" t="s">
        <v>1742</v>
      </c>
      <c r="J2817" t="s">
        <v>31</v>
      </c>
      <c r="K2817" t="s">
        <v>557</v>
      </c>
      <c r="L2817">
        <v>500</v>
      </c>
      <c r="M2817" t="s">
        <v>49</v>
      </c>
      <c r="N2817" t="s">
        <v>21</v>
      </c>
      <c r="O2817">
        <v>3100</v>
      </c>
      <c r="P2817">
        <v>1550000</v>
      </c>
      <c r="Q2817">
        <v>1</v>
      </c>
      <c r="R2817" s="7">
        <v>99.34178</v>
      </c>
      <c r="S2817" s="1">
        <v>49670.890293999997</v>
      </c>
      <c r="T2817" t="s">
        <v>315</v>
      </c>
      <c r="U2817" s="7">
        <v>31.205400000000001</v>
      </c>
      <c r="V2817" s="1">
        <v>1550000</v>
      </c>
      <c r="W2817">
        <v>2026</v>
      </c>
    </row>
    <row r="2818" spans="1:23" x14ac:dyDescent="0.3">
      <c r="A2818">
        <v>72036533</v>
      </c>
      <c r="B2818" s="2">
        <v>46069</v>
      </c>
      <c r="C2818" t="s">
        <v>2547</v>
      </c>
      <c r="D2818" t="s">
        <v>4700</v>
      </c>
      <c r="E2818" t="s">
        <v>4701</v>
      </c>
      <c r="F2818" t="s">
        <v>4702</v>
      </c>
      <c r="G2818" t="s">
        <v>4703</v>
      </c>
      <c r="H2818" t="s">
        <v>1743</v>
      </c>
      <c r="I2818" t="s">
        <v>1744</v>
      </c>
      <c r="J2818" t="s">
        <v>31</v>
      </c>
      <c r="K2818" t="s">
        <v>557</v>
      </c>
      <c r="L2818">
        <v>300</v>
      </c>
      <c r="M2818" t="s">
        <v>49</v>
      </c>
      <c r="N2818" t="s">
        <v>21</v>
      </c>
      <c r="O2818">
        <v>3100</v>
      </c>
      <c r="P2818">
        <v>930000</v>
      </c>
      <c r="Q2818">
        <v>1</v>
      </c>
      <c r="R2818" s="7">
        <v>99.34178</v>
      </c>
      <c r="S2818" s="1">
        <v>29802.534176000001</v>
      </c>
      <c r="T2818" t="s">
        <v>315</v>
      </c>
      <c r="U2818" s="7">
        <v>31.205400000000001</v>
      </c>
      <c r="V2818" s="1">
        <v>930000</v>
      </c>
      <c r="W2818">
        <v>2026</v>
      </c>
    </row>
    <row r="2819" spans="1:23" x14ac:dyDescent="0.3">
      <c r="A2819">
        <v>72036533</v>
      </c>
      <c r="B2819" s="2">
        <v>46069</v>
      </c>
      <c r="C2819" t="s">
        <v>2547</v>
      </c>
      <c r="D2819" t="s">
        <v>4700</v>
      </c>
      <c r="E2819" t="s">
        <v>4701</v>
      </c>
      <c r="F2819" t="s">
        <v>4702</v>
      </c>
      <c r="G2819" t="s">
        <v>4703</v>
      </c>
      <c r="H2819" t="s">
        <v>4704</v>
      </c>
      <c r="I2819" t="s">
        <v>4705</v>
      </c>
      <c r="J2819" t="s">
        <v>31</v>
      </c>
      <c r="K2819" t="s">
        <v>557</v>
      </c>
      <c r="L2819">
        <v>300</v>
      </c>
      <c r="M2819" t="s">
        <v>49</v>
      </c>
      <c r="N2819" t="s">
        <v>21</v>
      </c>
      <c r="O2819">
        <v>2300</v>
      </c>
      <c r="P2819">
        <v>690000</v>
      </c>
      <c r="Q2819">
        <v>1</v>
      </c>
      <c r="R2819" s="7">
        <v>73.705191999999997</v>
      </c>
      <c r="S2819" s="1">
        <v>22111.557615000002</v>
      </c>
      <c r="T2819" t="s">
        <v>315</v>
      </c>
      <c r="U2819" s="7">
        <v>31.205400000000001</v>
      </c>
      <c r="V2819" s="1">
        <v>690000</v>
      </c>
      <c r="W2819">
        <v>2026</v>
      </c>
    </row>
    <row r="2820" spans="1:23" x14ac:dyDescent="0.3">
      <c r="A2820">
        <v>72038063</v>
      </c>
      <c r="B2820" s="2">
        <v>46069</v>
      </c>
      <c r="C2820" t="s">
        <v>4641</v>
      </c>
      <c r="D2820" t="s">
        <v>257</v>
      </c>
      <c r="E2820" t="s">
        <v>258</v>
      </c>
      <c r="F2820" t="s">
        <v>4696</v>
      </c>
      <c r="G2820" t="s">
        <v>4697</v>
      </c>
      <c r="H2820" t="s">
        <v>921</v>
      </c>
      <c r="I2820" t="s">
        <v>2391</v>
      </c>
      <c r="J2820" t="s">
        <v>1238</v>
      </c>
      <c r="K2820" t="s">
        <v>33</v>
      </c>
      <c r="L2820">
        <v>13</v>
      </c>
      <c r="M2820" t="s">
        <v>49</v>
      </c>
      <c r="N2820" t="s">
        <v>21</v>
      </c>
      <c r="O2820">
        <v>3543.48</v>
      </c>
      <c r="P2820">
        <v>46065.24</v>
      </c>
      <c r="Q2820">
        <v>1</v>
      </c>
      <c r="R2820" s="7">
        <v>113.553423</v>
      </c>
      <c r="S2820" s="1">
        <v>1476.1945040000001</v>
      </c>
      <c r="T2820" t="s">
        <v>315</v>
      </c>
      <c r="U2820" s="7">
        <v>31.205400000000001</v>
      </c>
      <c r="V2820" s="1">
        <v>46065.24</v>
      </c>
      <c r="W2820">
        <v>2026</v>
      </c>
    </row>
    <row r="2821" spans="1:23" x14ac:dyDescent="0.3">
      <c r="A2821">
        <v>72038063</v>
      </c>
      <c r="B2821" s="2">
        <v>46069</v>
      </c>
      <c r="C2821" t="s">
        <v>4641</v>
      </c>
      <c r="D2821" t="s">
        <v>257</v>
      </c>
      <c r="E2821" t="s">
        <v>258</v>
      </c>
      <c r="F2821" t="s">
        <v>4696</v>
      </c>
      <c r="G2821" t="s">
        <v>4697</v>
      </c>
      <c r="H2821" t="s">
        <v>984</v>
      </c>
      <c r="I2821" t="s">
        <v>2389</v>
      </c>
      <c r="J2821" t="s">
        <v>1238</v>
      </c>
      <c r="K2821" t="s">
        <v>33</v>
      </c>
      <c r="L2821">
        <v>1</v>
      </c>
      <c r="M2821" t="s">
        <v>49</v>
      </c>
      <c r="N2821" t="s">
        <v>21</v>
      </c>
      <c r="O2821">
        <v>3956.53</v>
      </c>
      <c r="P2821">
        <v>3956.53</v>
      </c>
      <c r="Q2821">
        <v>1</v>
      </c>
      <c r="R2821" s="7">
        <v>126.789914</v>
      </c>
      <c r="S2821" s="1">
        <v>126.789914</v>
      </c>
      <c r="T2821" t="s">
        <v>315</v>
      </c>
      <c r="U2821" s="7">
        <v>31.205400000000001</v>
      </c>
      <c r="V2821" s="1">
        <v>3956.53</v>
      </c>
      <c r="W2821">
        <v>2026</v>
      </c>
    </row>
    <row r="2822" spans="1:23" x14ac:dyDescent="0.3">
      <c r="A2822">
        <v>72037219</v>
      </c>
      <c r="B2822" s="2">
        <v>46069</v>
      </c>
      <c r="C2822" t="s">
        <v>3284</v>
      </c>
      <c r="D2822" t="s">
        <v>100</v>
      </c>
      <c r="E2822" t="s">
        <v>101</v>
      </c>
      <c r="F2822" t="s">
        <v>5334</v>
      </c>
      <c r="G2822" t="s">
        <v>5335</v>
      </c>
      <c r="H2822" t="s">
        <v>1420</v>
      </c>
      <c r="I2822" t="s">
        <v>1421</v>
      </c>
      <c r="J2822" t="s">
        <v>243</v>
      </c>
      <c r="K2822" t="s">
        <v>12</v>
      </c>
      <c r="L2822">
        <v>1600</v>
      </c>
      <c r="M2822" t="s">
        <v>13</v>
      </c>
      <c r="N2822" t="s">
        <v>21</v>
      </c>
      <c r="O2822">
        <v>34</v>
      </c>
      <c r="P2822">
        <v>54400</v>
      </c>
      <c r="Q2822">
        <v>1</v>
      </c>
      <c r="R2822" s="7">
        <v>1.0895550000000001</v>
      </c>
      <c r="S2822" s="1">
        <v>1743.28802</v>
      </c>
      <c r="T2822" t="s">
        <v>315</v>
      </c>
      <c r="U2822" s="7">
        <v>31.205400000000001</v>
      </c>
      <c r="V2822" s="1">
        <v>54400</v>
      </c>
      <c r="W2822">
        <v>2026</v>
      </c>
    </row>
    <row r="2823" spans="1:23" x14ac:dyDescent="0.3">
      <c r="A2823">
        <v>72038323</v>
      </c>
      <c r="B2823" s="2">
        <v>46067</v>
      </c>
      <c r="C2823" t="s">
        <v>4683</v>
      </c>
      <c r="D2823" t="s">
        <v>106</v>
      </c>
      <c r="E2823" t="s">
        <v>107</v>
      </c>
      <c r="F2823" t="s">
        <v>4688</v>
      </c>
      <c r="G2823" t="s">
        <v>4689</v>
      </c>
      <c r="H2823" t="s">
        <v>1518</v>
      </c>
      <c r="I2823" t="s">
        <v>1519</v>
      </c>
      <c r="J2823" t="s">
        <v>2209</v>
      </c>
      <c r="K2823" t="s">
        <v>12</v>
      </c>
      <c r="L2823">
        <v>60</v>
      </c>
      <c r="M2823" t="s">
        <v>49</v>
      </c>
      <c r="N2823" t="s">
        <v>21</v>
      </c>
      <c r="O2823">
        <v>52.75</v>
      </c>
      <c r="P2823">
        <v>3165</v>
      </c>
      <c r="Q2823">
        <v>1</v>
      </c>
      <c r="R2823" s="7">
        <v>1.6881349999999999</v>
      </c>
      <c r="S2823" s="1">
        <v>101.28810300000001</v>
      </c>
      <c r="T2823" t="s">
        <v>315</v>
      </c>
      <c r="U2823" s="7">
        <v>31.247499999999999</v>
      </c>
      <c r="V2823" s="1">
        <v>3165</v>
      </c>
      <c r="W2823">
        <v>2026</v>
      </c>
    </row>
    <row r="2824" spans="1:23" x14ac:dyDescent="0.3">
      <c r="A2824">
        <v>72038323</v>
      </c>
      <c r="B2824" s="2">
        <v>46067</v>
      </c>
      <c r="C2824" t="s">
        <v>4683</v>
      </c>
      <c r="D2824" t="s">
        <v>106</v>
      </c>
      <c r="E2824" t="s">
        <v>107</v>
      </c>
      <c r="F2824" t="s">
        <v>4688</v>
      </c>
      <c r="G2824" t="s">
        <v>4689</v>
      </c>
      <c r="H2824" t="s">
        <v>4690</v>
      </c>
      <c r="I2824" t="s">
        <v>4691</v>
      </c>
      <c r="J2824" t="s">
        <v>112</v>
      </c>
      <c r="K2824" t="s">
        <v>12</v>
      </c>
      <c r="L2824">
        <v>100</v>
      </c>
      <c r="M2824" t="s">
        <v>49</v>
      </c>
      <c r="N2824" t="s">
        <v>21</v>
      </c>
      <c r="O2824">
        <v>12</v>
      </c>
      <c r="P2824">
        <v>1200</v>
      </c>
      <c r="Q2824">
        <v>1</v>
      </c>
      <c r="R2824" s="7">
        <v>0.38402999999999998</v>
      </c>
      <c r="S2824" s="1">
        <v>38.403072000000002</v>
      </c>
      <c r="T2824" t="s">
        <v>315</v>
      </c>
      <c r="U2824" s="7">
        <v>31.247499999999999</v>
      </c>
      <c r="V2824" s="1">
        <v>1200</v>
      </c>
      <c r="W2824">
        <v>2026</v>
      </c>
    </row>
    <row r="2825" spans="1:23" x14ac:dyDescent="0.3">
      <c r="A2825">
        <v>72038323</v>
      </c>
      <c r="B2825" s="2">
        <v>46067</v>
      </c>
      <c r="C2825" t="s">
        <v>4683</v>
      </c>
      <c r="D2825" t="s">
        <v>106</v>
      </c>
      <c r="E2825" t="s">
        <v>107</v>
      </c>
      <c r="F2825" t="s">
        <v>4688</v>
      </c>
      <c r="G2825" t="s">
        <v>4689</v>
      </c>
      <c r="H2825" t="s">
        <v>529</v>
      </c>
      <c r="I2825" t="s">
        <v>530</v>
      </c>
      <c r="J2825" t="s">
        <v>528</v>
      </c>
      <c r="K2825" t="s">
        <v>12</v>
      </c>
      <c r="L2825">
        <v>600</v>
      </c>
      <c r="M2825" t="s">
        <v>49</v>
      </c>
      <c r="N2825" t="s">
        <v>21</v>
      </c>
      <c r="O2825">
        <v>15</v>
      </c>
      <c r="P2825">
        <v>9000</v>
      </c>
      <c r="Q2825">
        <v>1</v>
      </c>
      <c r="R2825" s="7">
        <v>0.48003800000000002</v>
      </c>
      <c r="S2825" s="1">
        <v>288.02304099999998</v>
      </c>
      <c r="T2825" t="s">
        <v>315</v>
      </c>
      <c r="U2825" s="7">
        <v>31.247499999999999</v>
      </c>
      <c r="V2825" s="1">
        <v>9000</v>
      </c>
      <c r="W2825">
        <v>2026</v>
      </c>
    </row>
    <row r="2826" spans="1:23" x14ac:dyDescent="0.3">
      <c r="A2826">
        <v>72038323</v>
      </c>
      <c r="B2826" s="2">
        <v>46067</v>
      </c>
      <c r="C2826" t="s">
        <v>4683</v>
      </c>
      <c r="D2826" t="s">
        <v>106</v>
      </c>
      <c r="E2826" t="s">
        <v>107</v>
      </c>
      <c r="F2826" t="s">
        <v>4688</v>
      </c>
      <c r="G2826" t="s">
        <v>4689</v>
      </c>
      <c r="H2826" t="s">
        <v>4692</v>
      </c>
      <c r="I2826" t="s">
        <v>4693</v>
      </c>
      <c r="J2826" t="s">
        <v>112</v>
      </c>
      <c r="K2826" t="s">
        <v>12</v>
      </c>
      <c r="L2826">
        <v>600</v>
      </c>
      <c r="M2826" t="s">
        <v>49</v>
      </c>
      <c r="N2826" t="s">
        <v>21</v>
      </c>
      <c r="O2826">
        <v>10</v>
      </c>
      <c r="P2826">
        <v>6000</v>
      </c>
      <c r="Q2826">
        <v>1</v>
      </c>
      <c r="R2826" s="7">
        <v>0.320025</v>
      </c>
      <c r="S2826" s="1">
        <v>192.01536100000001</v>
      </c>
      <c r="T2826" t="s">
        <v>315</v>
      </c>
      <c r="U2826" s="7">
        <v>31.247499999999999</v>
      </c>
      <c r="V2826" s="1">
        <v>6000</v>
      </c>
      <c r="W2826">
        <v>2026</v>
      </c>
    </row>
    <row r="2827" spans="1:23" x14ac:dyDescent="0.3">
      <c r="A2827">
        <v>72038323</v>
      </c>
      <c r="B2827" s="2">
        <v>46067</v>
      </c>
      <c r="C2827" t="s">
        <v>4683</v>
      </c>
      <c r="D2827" t="s">
        <v>106</v>
      </c>
      <c r="E2827" t="s">
        <v>107</v>
      </c>
      <c r="F2827" t="s">
        <v>4688</v>
      </c>
      <c r="G2827" t="s">
        <v>4689</v>
      </c>
      <c r="H2827" t="s">
        <v>4694</v>
      </c>
      <c r="I2827" t="s">
        <v>4695</v>
      </c>
      <c r="J2827" t="s">
        <v>112</v>
      </c>
      <c r="K2827" t="s">
        <v>12</v>
      </c>
      <c r="L2827">
        <v>120</v>
      </c>
      <c r="M2827" t="s">
        <v>49</v>
      </c>
      <c r="N2827" t="s">
        <v>21</v>
      </c>
      <c r="O2827">
        <v>34</v>
      </c>
      <c r="P2827">
        <v>4080</v>
      </c>
      <c r="Q2827">
        <v>1</v>
      </c>
      <c r="R2827" s="7">
        <v>1.088087</v>
      </c>
      <c r="S2827" s="1">
        <v>130.57044500000001</v>
      </c>
      <c r="T2827" t="s">
        <v>315</v>
      </c>
      <c r="U2827" s="7">
        <v>31.247499999999999</v>
      </c>
      <c r="V2827" s="1">
        <v>4080</v>
      </c>
      <c r="W2827">
        <v>2026</v>
      </c>
    </row>
    <row r="2828" spans="1:23" x14ac:dyDescent="0.3">
      <c r="A2828">
        <v>72038322</v>
      </c>
      <c r="B2828" s="2">
        <v>46067</v>
      </c>
      <c r="C2828" t="s">
        <v>4683</v>
      </c>
      <c r="D2828" t="s">
        <v>226</v>
      </c>
      <c r="E2828" t="s">
        <v>227</v>
      </c>
      <c r="F2828" t="s">
        <v>4684</v>
      </c>
      <c r="G2828" t="s">
        <v>4685</v>
      </c>
      <c r="H2828" t="s">
        <v>424</v>
      </c>
      <c r="I2828" t="s">
        <v>425</v>
      </c>
      <c r="J2828" t="s">
        <v>112</v>
      </c>
      <c r="K2828" t="s">
        <v>12</v>
      </c>
      <c r="L2828">
        <v>120</v>
      </c>
      <c r="M2828" t="s">
        <v>49</v>
      </c>
      <c r="N2828" t="s">
        <v>21</v>
      </c>
      <c r="O2828">
        <v>42</v>
      </c>
      <c r="P2828">
        <v>5040</v>
      </c>
      <c r="Q2828">
        <v>1</v>
      </c>
      <c r="R2828" s="7">
        <v>1.3441069999999999</v>
      </c>
      <c r="S2828" s="1">
        <v>161.292903</v>
      </c>
      <c r="T2828" t="s">
        <v>315</v>
      </c>
      <c r="U2828" s="7">
        <v>31.247499999999999</v>
      </c>
      <c r="V2828" s="1">
        <v>5040</v>
      </c>
      <c r="W2828">
        <v>2026</v>
      </c>
    </row>
    <row r="2829" spans="1:23" x14ac:dyDescent="0.3">
      <c r="A2829">
        <v>72038322</v>
      </c>
      <c r="B2829" s="2">
        <v>46067</v>
      </c>
      <c r="C2829" t="s">
        <v>4683</v>
      </c>
      <c r="D2829" t="s">
        <v>226</v>
      </c>
      <c r="E2829" t="s">
        <v>227</v>
      </c>
      <c r="F2829" t="s">
        <v>4684</v>
      </c>
      <c r="G2829" t="s">
        <v>4685</v>
      </c>
      <c r="H2829" t="s">
        <v>4686</v>
      </c>
      <c r="I2829" t="s">
        <v>4687</v>
      </c>
      <c r="J2829" t="s">
        <v>512</v>
      </c>
      <c r="K2829" t="s">
        <v>12</v>
      </c>
      <c r="L2829">
        <v>300</v>
      </c>
      <c r="M2829" t="s">
        <v>49</v>
      </c>
      <c r="N2829" t="s">
        <v>21</v>
      </c>
      <c r="O2829">
        <v>44</v>
      </c>
      <c r="P2829">
        <v>13200</v>
      </c>
      <c r="Q2829">
        <v>1</v>
      </c>
      <c r="R2829" s="7">
        <v>1.408112</v>
      </c>
      <c r="S2829" s="1">
        <v>422.43379399999998</v>
      </c>
      <c r="T2829" t="s">
        <v>315</v>
      </c>
      <c r="U2829" s="7">
        <v>31.247499999999999</v>
      </c>
      <c r="V2829" s="1">
        <v>13200</v>
      </c>
      <c r="W2829">
        <v>2026</v>
      </c>
    </row>
    <row r="2830" spans="1:23" x14ac:dyDescent="0.3">
      <c r="A2830">
        <v>72038021</v>
      </c>
      <c r="B2830" s="2">
        <v>46067</v>
      </c>
      <c r="C2830" t="s">
        <v>3743</v>
      </c>
      <c r="D2830" t="s">
        <v>435</v>
      </c>
      <c r="E2830" t="s">
        <v>436</v>
      </c>
      <c r="F2830" t="s">
        <v>5332</v>
      </c>
      <c r="G2830" t="s">
        <v>5333</v>
      </c>
      <c r="H2830" t="s">
        <v>437</v>
      </c>
      <c r="I2830" t="s">
        <v>438</v>
      </c>
      <c r="J2830" t="s">
        <v>90</v>
      </c>
      <c r="K2830" t="s">
        <v>32</v>
      </c>
      <c r="L2830">
        <v>7200</v>
      </c>
      <c r="M2830" t="s">
        <v>13</v>
      </c>
      <c r="N2830" t="s">
        <v>21</v>
      </c>
      <c r="O2830">
        <v>36.5</v>
      </c>
      <c r="P2830">
        <v>262800</v>
      </c>
      <c r="Q2830">
        <v>1</v>
      </c>
      <c r="R2830" s="7">
        <v>1.168093</v>
      </c>
      <c r="S2830" s="1">
        <v>8410.2728210000005</v>
      </c>
      <c r="T2830" t="s">
        <v>315</v>
      </c>
      <c r="U2830" s="7">
        <v>31.247499999999999</v>
      </c>
      <c r="V2830" s="1">
        <v>262800</v>
      </c>
      <c r="W2830">
        <v>2026</v>
      </c>
    </row>
    <row r="2831" spans="1:23" x14ac:dyDescent="0.3">
      <c r="A2831">
        <v>72038021</v>
      </c>
      <c r="B2831" s="2">
        <v>46067</v>
      </c>
      <c r="C2831" t="s">
        <v>3743</v>
      </c>
      <c r="D2831" t="s">
        <v>435</v>
      </c>
      <c r="E2831" t="s">
        <v>436</v>
      </c>
      <c r="F2831" t="s">
        <v>5332</v>
      </c>
      <c r="G2831" t="s">
        <v>5333</v>
      </c>
      <c r="H2831" t="s">
        <v>439</v>
      </c>
      <c r="I2831" t="s">
        <v>440</v>
      </c>
      <c r="J2831" t="s">
        <v>90</v>
      </c>
      <c r="K2831" t="s">
        <v>32</v>
      </c>
      <c r="L2831">
        <v>7200</v>
      </c>
      <c r="M2831" t="s">
        <v>13</v>
      </c>
      <c r="N2831" t="s">
        <v>21</v>
      </c>
      <c r="O2831">
        <v>28</v>
      </c>
      <c r="P2831">
        <v>201600</v>
      </c>
      <c r="Q2831">
        <v>1</v>
      </c>
      <c r="R2831" s="7">
        <v>0.89607099999999995</v>
      </c>
      <c r="S2831" s="1">
        <v>6451.7161370000003</v>
      </c>
      <c r="T2831" t="s">
        <v>315</v>
      </c>
      <c r="U2831" s="7">
        <v>31.247499999999999</v>
      </c>
      <c r="V2831" s="1">
        <v>201600</v>
      </c>
      <c r="W2831">
        <v>2026</v>
      </c>
    </row>
    <row r="2832" spans="1:23" x14ac:dyDescent="0.3">
      <c r="A2832">
        <v>72036411</v>
      </c>
      <c r="B2832" s="2">
        <v>46067</v>
      </c>
      <c r="C2832" t="s">
        <v>2539</v>
      </c>
      <c r="D2832" t="s">
        <v>19</v>
      </c>
      <c r="E2832" t="s">
        <v>20</v>
      </c>
      <c r="F2832" t="s">
        <v>5462</v>
      </c>
      <c r="G2832" t="s">
        <v>5463</v>
      </c>
      <c r="H2832" t="s">
        <v>2501</v>
      </c>
      <c r="I2832" t="s">
        <v>2502</v>
      </c>
      <c r="J2832" t="s">
        <v>11</v>
      </c>
      <c r="K2832" t="s">
        <v>12</v>
      </c>
      <c r="L2832">
        <v>406</v>
      </c>
      <c r="M2832" t="s">
        <v>13</v>
      </c>
      <c r="N2832" t="s">
        <v>21</v>
      </c>
      <c r="O2832">
        <v>116.0552</v>
      </c>
      <c r="P2832">
        <v>47118.41</v>
      </c>
      <c r="Q2832">
        <v>1</v>
      </c>
      <c r="R2832" s="7">
        <v>3.7140629999999999</v>
      </c>
      <c r="S2832" s="1">
        <v>1507.909752</v>
      </c>
      <c r="T2832" t="s">
        <v>315</v>
      </c>
      <c r="U2832" s="7">
        <v>31.247499999999999</v>
      </c>
      <c r="V2832" s="1">
        <v>47118.41</v>
      </c>
      <c r="W2832">
        <v>2026</v>
      </c>
    </row>
    <row r="2833" spans="1:23" x14ac:dyDescent="0.3">
      <c r="A2833">
        <v>72036413</v>
      </c>
      <c r="B2833" s="2">
        <v>46067</v>
      </c>
      <c r="C2833" t="s">
        <v>2539</v>
      </c>
      <c r="D2833" t="s">
        <v>19</v>
      </c>
      <c r="E2833" t="s">
        <v>20</v>
      </c>
      <c r="F2833" t="s">
        <v>5462</v>
      </c>
      <c r="G2833" t="s">
        <v>5463</v>
      </c>
      <c r="H2833" t="s">
        <v>1876</v>
      </c>
      <c r="I2833" t="s">
        <v>1872</v>
      </c>
      <c r="J2833" t="s">
        <v>11</v>
      </c>
      <c r="K2833" t="s">
        <v>12</v>
      </c>
      <c r="L2833">
        <v>4083</v>
      </c>
      <c r="M2833" t="s">
        <v>13</v>
      </c>
      <c r="N2833" t="s">
        <v>21</v>
      </c>
      <c r="O2833">
        <v>115.4111</v>
      </c>
      <c r="P2833">
        <v>471223.52</v>
      </c>
      <c r="Q2833">
        <v>1</v>
      </c>
      <c r="R2833" s="7">
        <v>3.6934499999999999</v>
      </c>
      <c r="S2833" s="1">
        <v>15080.359068</v>
      </c>
      <c r="T2833" t="s">
        <v>315</v>
      </c>
      <c r="U2833" s="7">
        <v>31.247499999999999</v>
      </c>
      <c r="V2833" s="1">
        <v>471223.52</v>
      </c>
      <c r="W2833">
        <v>2026</v>
      </c>
    </row>
    <row r="2834" spans="1:23" x14ac:dyDescent="0.3">
      <c r="A2834">
        <v>72036602</v>
      </c>
      <c r="B2834" s="2">
        <v>46067</v>
      </c>
      <c r="C2834" t="s">
        <v>2541</v>
      </c>
      <c r="D2834" t="s">
        <v>19</v>
      </c>
      <c r="E2834" t="s">
        <v>20</v>
      </c>
      <c r="F2834" t="s">
        <v>5462</v>
      </c>
      <c r="G2834" t="s">
        <v>5463</v>
      </c>
      <c r="H2834" t="s">
        <v>1876</v>
      </c>
      <c r="I2834" t="s">
        <v>1872</v>
      </c>
      <c r="J2834" t="s">
        <v>11</v>
      </c>
      <c r="K2834" t="s">
        <v>12</v>
      </c>
      <c r="L2834">
        <v>5066</v>
      </c>
      <c r="M2834" t="s">
        <v>13</v>
      </c>
      <c r="N2834" t="s">
        <v>21</v>
      </c>
      <c r="O2834">
        <v>115.4111</v>
      </c>
      <c r="P2834">
        <v>584672.63</v>
      </c>
      <c r="Q2834">
        <v>1</v>
      </c>
      <c r="R2834" s="7">
        <v>3.6934499999999999</v>
      </c>
      <c r="S2834" s="1">
        <v>18711.021041</v>
      </c>
      <c r="T2834" t="s">
        <v>315</v>
      </c>
      <c r="U2834" s="7">
        <v>31.247499999999999</v>
      </c>
      <c r="V2834" s="1">
        <v>584672.63</v>
      </c>
      <c r="W2834">
        <v>2026</v>
      </c>
    </row>
    <row r="2835" spans="1:23" x14ac:dyDescent="0.3">
      <c r="A2835">
        <v>72036836</v>
      </c>
      <c r="B2835" s="2">
        <v>46067</v>
      </c>
      <c r="C2835" t="s">
        <v>2687</v>
      </c>
      <c r="D2835" t="s">
        <v>19</v>
      </c>
      <c r="E2835" t="s">
        <v>20</v>
      </c>
      <c r="F2835" t="s">
        <v>5462</v>
      </c>
      <c r="G2835" t="s">
        <v>5463</v>
      </c>
      <c r="H2835" t="s">
        <v>2500</v>
      </c>
      <c r="I2835" t="s">
        <v>2399</v>
      </c>
      <c r="J2835" t="s">
        <v>11</v>
      </c>
      <c r="K2835" t="s">
        <v>12</v>
      </c>
      <c r="L2835">
        <v>3040</v>
      </c>
      <c r="M2835" t="s">
        <v>13</v>
      </c>
      <c r="N2835" t="s">
        <v>21</v>
      </c>
      <c r="O2835">
        <v>116.0552</v>
      </c>
      <c r="P2835">
        <v>352807.81</v>
      </c>
      <c r="Q2835">
        <v>1</v>
      </c>
      <c r="R2835" s="7">
        <v>3.7140629999999999</v>
      </c>
      <c r="S2835" s="1">
        <v>11290.75318</v>
      </c>
      <c r="T2835" t="s">
        <v>315</v>
      </c>
      <c r="U2835" s="7">
        <v>31.247499999999999</v>
      </c>
      <c r="V2835" s="1">
        <v>352807.81</v>
      </c>
      <c r="W2835">
        <v>2026</v>
      </c>
    </row>
    <row r="2836" spans="1:23" x14ac:dyDescent="0.3">
      <c r="A2836">
        <v>72036836</v>
      </c>
      <c r="B2836" s="2">
        <v>46067</v>
      </c>
      <c r="C2836" t="s">
        <v>2687</v>
      </c>
      <c r="D2836" t="s">
        <v>19</v>
      </c>
      <c r="E2836" t="s">
        <v>20</v>
      </c>
      <c r="F2836" t="s">
        <v>5462</v>
      </c>
      <c r="G2836" t="s">
        <v>5463</v>
      </c>
      <c r="H2836" t="s">
        <v>3692</v>
      </c>
      <c r="I2836" t="s">
        <v>2401</v>
      </c>
      <c r="J2836" t="s">
        <v>11</v>
      </c>
      <c r="K2836" t="s">
        <v>12</v>
      </c>
      <c r="L2836">
        <v>1002</v>
      </c>
      <c r="M2836" t="s">
        <v>13</v>
      </c>
      <c r="N2836" t="s">
        <v>21</v>
      </c>
      <c r="O2836">
        <v>116.69929999999999</v>
      </c>
      <c r="P2836">
        <v>116932.7</v>
      </c>
      <c r="Q2836">
        <v>1</v>
      </c>
      <c r="R2836" s="7">
        <v>3.7346759999999999</v>
      </c>
      <c r="S2836" s="1">
        <v>3742.145771</v>
      </c>
      <c r="T2836" t="s">
        <v>315</v>
      </c>
      <c r="U2836" s="7">
        <v>31.247499999999999</v>
      </c>
      <c r="V2836" s="1">
        <v>116932.7</v>
      </c>
      <c r="W2836">
        <v>2026</v>
      </c>
    </row>
    <row r="2837" spans="1:23" x14ac:dyDescent="0.3">
      <c r="A2837">
        <v>72036837</v>
      </c>
      <c r="B2837" s="2">
        <v>46067</v>
      </c>
      <c r="C2837" t="s">
        <v>2687</v>
      </c>
      <c r="D2837" t="s">
        <v>19</v>
      </c>
      <c r="E2837" t="s">
        <v>20</v>
      </c>
      <c r="F2837" t="s">
        <v>5462</v>
      </c>
      <c r="G2837" t="s">
        <v>5463</v>
      </c>
      <c r="H2837" t="s">
        <v>2501</v>
      </c>
      <c r="I2837" t="s">
        <v>2502</v>
      </c>
      <c r="J2837" t="s">
        <v>11</v>
      </c>
      <c r="K2837" t="s">
        <v>12</v>
      </c>
      <c r="L2837">
        <v>1957</v>
      </c>
      <c r="M2837" t="s">
        <v>13</v>
      </c>
      <c r="N2837" t="s">
        <v>21</v>
      </c>
      <c r="O2837">
        <v>116.0552</v>
      </c>
      <c r="P2837">
        <v>227120.03</v>
      </c>
      <c r="Q2837">
        <v>1</v>
      </c>
      <c r="R2837" s="7">
        <v>3.7140629999999999</v>
      </c>
      <c r="S2837" s="1">
        <v>7268.4224329999997</v>
      </c>
      <c r="T2837" t="s">
        <v>315</v>
      </c>
      <c r="U2837" s="7">
        <v>31.247499999999999</v>
      </c>
      <c r="V2837" s="1">
        <v>227120.03</v>
      </c>
      <c r="W2837">
        <v>2026</v>
      </c>
    </row>
    <row r="2838" spans="1:23" x14ac:dyDescent="0.3">
      <c r="A2838">
        <v>72037026</v>
      </c>
      <c r="B2838" s="2">
        <v>46066</v>
      </c>
      <c r="C2838" t="s">
        <v>3878</v>
      </c>
      <c r="D2838" t="s">
        <v>9</v>
      </c>
      <c r="E2838" t="s">
        <v>10</v>
      </c>
      <c r="F2838" t="s">
        <v>4058</v>
      </c>
      <c r="G2838" t="s">
        <v>4059</v>
      </c>
      <c r="H2838" t="s">
        <v>4060</v>
      </c>
      <c r="I2838" t="s">
        <v>4061</v>
      </c>
      <c r="J2838" t="s">
        <v>67</v>
      </c>
      <c r="K2838" t="s">
        <v>32</v>
      </c>
      <c r="L2838">
        <v>1150</v>
      </c>
      <c r="M2838" t="s">
        <v>49</v>
      </c>
      <c r="N2838" t="s">
        <v>14</v>
      </c>
      <c r="O2838">
        <v>0.89849999999999997</v>
      </c>
      <c r="P2838">
        <v>1033.28</v>
      </c>
      <c r="Q2838">
        <v>31.247499999999999</v>
      </c>
      <c r="R2838" s="7">
        <v>0.89849999999999997</v>
      </c>
      <c r="S2838" s="1">
        <v>1033.2801019999999</v>
      </c>
      <c r="T2838" t="s">
        <v>315</v>
      </c>
      <c r="U2838" s="7">
        <v>31.247499999999999</v>
      </c>
      <c r="V2838" s="1">
        <v>32287.42</v>
      </c>
      <c r="W2838">
        <v>2026</v>
      </c>
    </row>
    <row r="2839" spans="1:23" x14ac:dyDescent="0.3">
      <c r="A2839">
        <v>72034266</v>
      </c>
      <c r="B2839" s="2">
        <v>46066</v>
      </c>
      <c r="C2839" t="s">
        <v>2433</v>
      </c>
      <c r="D2839" t="s">
        <v>9</v>
      </c>
      <c r="E2839" t="s">
        <v>10</v>
      </c>
      <c r="F2839" t="s">
        <v>4058</v>
      </c>
      <c r="G2839" t="s">
        <v>4059</v>
      </c>
      <c r="H2839" t="s">
        <v>4062</v>
      </c>
      <c r="I2839" t="s">
        <v>4063</v>
      </c>
      <c r="J2839" t="s">
        <v>67</v>
      </c>
      <c r="K2839" t="s">
        <v>32</v>
      </c>
      <c r="L2839">
        <v>986</v>
      </c>
      <c r="M2839" t="s">
        <v>49</v>
      </c>
      <c r="N2839" t="s">
        <v>14</v>
      </c>
      <c r="O2839">
        <v>0.86080000000000001</v>
      </c>
      <c r="P2839">
        <v>848.75</v>
      </c>
      <c r="Q2839">
        <v>31.247499999999999</v>
      </c>
      <c r="R2839" s="7">
        <v>0.86080000000000001</v>
      </c>
      <c r="S2839" s="1">
        <v>848.75013999999999</v>
      </c>
      <c r="T2839" t="s">
        <v>315</v>
      </c>
      <c r="U2839" s="7">
        <v>31.247499999999999</v>
      </c>
      <c r="V2839" s="1">
        <v>26521.32</v>
      </c>
      <c r="W2839">
        <v>2026</v>
      </c>
    </row>
    <row r="2840" spans="1:23" x14ac:dyDescent="0.3">
      <c r="A2840">
        <v>72037251</v>
      </c>
      <c r="B2840" s="2">
        <v>46066</v>
      </c>
      <c r="C2840" t="s">
        <v>3339</v>
      </c>
      <c r="D2840" t="s">
        <v>805</v>
      </c>
      <c r="E2840" t="s">
        <v>806</v>
      </c>
      <c r="F2840" t="s">
        <v>4995</v>
      </c>
      <c r="G2840" t="s">
        <v>4996</v>
      </c>
      <c r="H2840" t="s">
        <v>4997</v>
      </c>
      <c r="I2840" t="s">
        <v>4998</v>
      </c>
      <c r="J2840" t="s">
        <v>807</v>
      </c>
      <c r="K2840" t="s">
        <v>32</v>
      </c>
      <c r="L2840">
        <v>31</v>
      </c>
      <c r="M2840" t="s">
        <v>13</v>
      </c>
      <c r="N2840" t="s">
        <v>14</v>
      </c>
      <c r="O2840">
        <v>6.2</v>
      </c>
      <c r="P2840">
        <v>192.2</v>
      </c>
      <c r="Q2840">
        <v>31.247499999999999</v>
      </c>
      <c r="R2840" s="7">
        <v>6.2</v>
      </c>
      <c r="S2840" s="1">
        <v>192.20001600000001</v>
      </c>
      <c r="T2840" t="s">
        <v>315</v>
      </c>
      <c r="U2840" s="7">
        <v>31.247499999999999</v>
      </c>
      <c r="V2840" s="1">
        <v>6005.77</v>
      </c>
      <c r="W2840">
        <v>2026</v>
      </c>
    </row>
    <row r="2841" spans="1:23" hidden="1" x14ac:dyDescent="0.3">
      <c r="A2841">
        <v>72038490</v>
      </c>
      <c r="B2841" s="2">
        <v>46114</v>
      </c>
      <c r="C2841" t="s">
        <v>5805</v>
      </c>
      <c r="D2841" t="s">
        <v>9</v>
      </c>
      <c r="E2841" t="s">
        <v>10</v>
      </c>
      <c r="F2841" t="s">
        <v>7060</v>
      </c>
      <c r="G2841" t="s">
        <v>7061</v>
      </c>
      <c r="H2841" t="s">
        <v>5037</v>
      </c>
      <c r="I2841" t="s">
        <v>5038</v>
      </c>
      <c r="J2841" t="s">
        <v>621</v>
      </c>
      <c r="K2841" t="s">
        <v>32</v>
      </c>
      <c r="L2841">
        <v>20124</v>
      </c>
      <c r="M2841" t="s">
        <v>13</v>
      </c>
      <c r="N2841" t="s">
        <v>14</v>
      </c>
      <c r="O2841">
        <v>1.0939000000000001</v>
      </c>
      <c r="P2841">
        <v>22013.644</v>
      </c>
      <c r="Q2841">
        <v>32.817300000000003</v>
      </c>
      <c r="R2841" s="7">
        <v>1.093899</v>
      </c>
      <c r="S2841" s="1">
        <v>22013.644023000001</v>
      </c>
      <c r="T2841" t="s">
        <v>315</v>
      </c>
      <c r="U2841" s="7">
        <v>32.817300000000003</v>
      </c>
      <c r="V2841" s="1">
        <v>722428.36</v>
      </c>
      <c r="W2841">
        <v>2026</v>
      </c>
    </row>
    <row r="2842" spans="1:23" hidden="1" x14ac:dyDescent="0.3">
      <c r="A2842">
        <v>72038490</v>
      </c>
      <c r="B2842" s="2">
        <v>46114</v>
      </c>
      <c r="C2842" t="s">
        <v>5805</v>
      </c>
      <c r="D2842" t="s">
        <v>9</v>
      </c>
      <c r="E2842" t="s">
        <v>10</v>
      </c>
      <c r="F2842" t="s">
        <v>7060</v>
      </c>
      <c r="G2842" t="s">
        <v>7061</v>
      </c>
      <c r="H2842" t="s">
        <v>5194</v>
      </c>
      <c r="I2842" t="s">
        <v>5195</v>
      </c>
      <c r="J2842" t="s">
        <v>621</v>
      </c>
      <c r="K2842" t="s">
        <v>32</v>
      </c>
      <c r="L2842">
        <v>4748</v>
      </c>
      <c r="M2842" t="s">
        <v>13</v>
      </c>
      <c r="N2842" t="s">
        <v>14</v>
      </c>
      <c r="O2842">
        <v>1.1368</v>
      </c>
      <c r="P2842">
        <v>5397.5259999999998</v>
      </c>
      <c r="Q2842">
        <v>32.817300000000003</v>
      </c>
      <c r="R2842" s="7">
        <v>1.1368</v>
      </c>
      <c r="S2842" s="1">
        <v>5397.5259999999998</v>
      </c>
      <c r="T2842" t="s">
        <v>315</v>
      </c>
      <c r="U2842" s="7">
        <v>32.817300000000003</v>
      </c>
      <c r="V2842" s="1">
        <v>177132.23</v>
      </c>
      <c r="W2842">
        <v>2026</v>
      </c>
    </row>
    <row r="2843" spans="1:23" x14ac:dyDescent="0.3">
      <c r="A2843">
        <v>72037251</v>
      </c>
      <c r="B2843" s="2">
        <v>46066</v>
      </c>
      <c r="C2843" t="s">
        <v>3339</v>
      </c>
      <c r="D2843" t="s">
        <v>805</v>
      </c>
      <c r="E2843" t="s">
        <v>806</v>
      </c>
      <c r="F2843" t="s">
        <v>4995</v>
      </c>
      <c r="G2843" t="s">
        <v>4996</v>
      </c>
      <c r="H2843" t="s">
        <v>4999</v>
      </c>
      <c r="I2843" t="s">
        <v>5000</v>
      </c>
      <c r="J2843" t="s">
        <v>807</v>
      </c>
      <c r="K2843" t="s">
        <v>32</v>
      </c>
      <c r="L2843">
        <v>35</v>
      </c>
      <c r="M2843" t="s">
        <v>13</v>
      </c>
      <c r="N2843" t="s">
        <v>14</v>
      </c>
      <c r="O2843">
        <v>6.2</v>
      </c>
      <c r="P2843">
        <v>217</v>
      </c>
      <c r="Q2843">
        <v>31.247499999999999</v>
      </c>
      <c r="R2843" s="7">
        <v>6.2</v>
      </c>
      <c r="S2843" s="1">
        <v>217.00008</v>
      </c>
      <c r="T2843" t="s">
        <v>315</v>
      </c>
      <c r="U2843" s="7">
        <v>31.247499999999999</v>
      </c>
      <c r="V2843" s="1">
        <v>6780.71</v>
      </c>
      <c r="W2843">
        <v>2026</v>
      </c>
    </row>
    <row r="2844" spans="1:23" x14ac:dyDescent="0.3">
      <c r="A2844">
        <v>72037251</v>
      </c>
      <c r="B2844" s="2">
        <v>46066</v>
      </c>
      <c r="C2844" t="s">
        <v>3339</v>
      </c>
      <c r="D2844" t="s">
        <v>805</v>
      </c>
      <c r="E2844" t="s">
        <v>806</v>
      </c>
      <c r="F2844" t="s">
        <v>4995</v>
      </c>
      <c r="G2844" t="s">
        <v>4996</v>
      </c>
      <c r="H2844" t="s">
        <v>5001</v>
      </c>
      <c r="I2844" t="s">
        <v>5002</v>
      </c>
      <c r="J2844" t="s">
        <v>807</v>
      </c>
      <c r="K2844" t="s">
        <v>32</v>
      </c>
      <c r="L2844">
        <v>46</v>
      </c>
      <c r="M2844" t="s">
        <v>13</v>
      </c>
      <c r="N2844" t="s">
        <v>14</v>
      </c>
      <c r="O2844">
        <v>6.2</v>
      </c>
      <c r="P2844">
        <v>285.2</v>
      </c>
      <c r="Q2844">
        <v>31.247499999999999</v>
      </c>
      <c r="R2844" s="7">
        <v>6.2</v>
      </c>
      <c r="S2844" s="1">
        <v>285.20009599999997</v>
      </c>
      <c r="T2844" t="s">
        <v>315</v>
      </c>
      <c r="U2844" s="7">
        <v>31.247499999999999</v>
      </c>
      <c r="V2844" s="1">
        <v>8911.7900000000009</v>
      </c>
      <c r="W2844">
        <v>2026</v>
      </c>
    </row>
    <row r="2845" spans="1:23" x14ac:dyDescent="0.3">
      <c r="A2845">
        <v>72037251</v>
      </c>
      <c r="B2845" s="2">
        <v>46066</v>
      </c>
      <c r="C2845" t="s">
        <v>3339</v>
      </c>
      <c r="D2845" t="s">
        <v>805</v>
      </c>
      <c r="E2845" t="s">
        <v>806</v>
      </c>
      <c r="F2845" t="s">
        <v>4995</v>
      </c>
      <c r="G2845" t="s">
        <v>4996</v>
      </c>
      <c r="H2845" t="s">
        <v>5003</v>
      </c>
      <c r="I2845" t="s">
        <v>5004</v>
      </c>
      <c r="J2845" t="s">
        <v>807</v>
      </c>
      <c r="K2845" t="s">
        <v>32</v>
      </c>
      <c r="L2845">
        <v>66</v>
      </c>
      <c r="M2845" t="s">
        <v>13</v>
      </c>
      <c r="N2845" t="s">
        <v>14</v>
      </c>
      <c r="O2845">
        <v>6.2</v>
      </c>
      <c r="P2845">
        <v>409.2</v>
      </c>
      <c r="Q2845">
        <v>31.247499999999999</v>
      </c>
      <c r="R2845" s="7">
        <v>6.2</v>
      </c>
      <c r="S2845" s="1">
        <v>409.20009599999997</v>
      </c>
      <c r="T2845" t="s">
        <v>315</v>
      </c>
      <c r="U2845" s="7">
        <v>31.247499999999999</v>
      </c>
      <c r="V2845" s="1">
        <v>12786.48</v>
      </c>
      <c r="W2845">
        <v>2026</v>
      </c>
    </row>
    <row r="2846" spans="1:23" x14ac:dyDescent="0.3">
      <c r="A2846">
        <v>72037251</v>
      </c>
      <c r="B2846" s="2">
        <v>46066</v>
      </c>
      <c r="C2846" t="s">
        <v>3339</v>
      </c>
      <c r="D2846" t="s">
        <v>805</v>
      </c>
      <c r="E2846" t="s">
        <v>806</v>
      </c>
      <c r="F2846" t="s">
        <v>4995</v>
      </c>
      <c r="G2846" t="s">
        <v>4996</v>
      </c>
      <c r="H2846" t="s">
        <v>5005</v>
      </c>
      <c r="I2846" t="s">
        <v>5006</v>
      </c>
      <c r="J2846" t="s">
        <v>807</v>
      </c>
      <c r="K2846" t="s">
        <v>32</v>
      </c>
      <c r="L2846">
        <v>68</v>
      </c>
      <c r="M2846" t="s">
        <v>13</v>
      </c>
      <c r="N2846" t="s">
        <v>14</v>
      </c>
      <c r="O2846">
        <v>6.2</v>
      </c>
      <c r="P2846">
        <v>421.6</v>
      </c>
      <c r="Q2846">
        <v>31.247499999999999</v>
      </c>
      <c r="R2846" s="7">
        <v>6.2</v>
      </c>
      <c r="S2846" s="1">
        <v>421.60012799999998</v>
      </c>
      <c r="T2846" t="s">
        <v>315</v>
      </c>
      <c r="U2846" s="7">
        <v>31.247499999999999</v>
      </c>
      <c r="V2846" s="1">
        <v>13173.95</v>
      </c>
      <c r="W2846">
        <v>2026</v>
      </c>
    </row>
    <row r="2847" spans="1:23" x14ac:dyDescent="0.3">
      <c r="A2847">
        <v>72037251</v>
      </c>
      <c r="B2847" s="2">
        <v>46066</v>
      </c>
      <c r="C2847" t="s">
        <v>3339</v>
      </c>
      <c r="D2847" t="s">
        <v>805</v>
      </c>
      <c r="E2847" t="s">
        <v>806</v>
      </c>
      <c r="F2847" t="s">
        <v>4995</v>
      </c>
      <c r="G2847" t="s">
        <v>4996</v>
      </c>
      <c r="H2847" t="s">
        <v>5007</v>
      </c>
      <c r="I2847" t="s">
        <v>5008</v>
      </c>
      <c r="J2847" t="s">
        <v>807</v>
      </c>
      <c r="K2847" t="s">
        <v>32</v>
      </c>
      <c r="L2847">
        <v>118</v>
      </c>
      <c r="M2847" t="s">
        <v>13</v>
      </c>
      <c r="N2847" t="s">
        <v>14</v>
      </c>
      <c r="O2847">
        <v>6.2</v>
      </c>
      <c r="P2847">
        <v>731.6</v>
      </c>
      <c r="Q2847">
        <v>31.247499999999999</v>
      </c>
      <c r="R2847" s="7">
        <v>6.2</v>
      </c>
      <c r="S2847" s="1">
        <v>731.59996699999999</v>
      </c>
      <c r="T2847" t="s">
        <v>315</v>
      </c>
      <c r="U2847" s="7">
        <v>31.247499999999999</v>
      </c>
      <c r="V2847" s="1">
        <v>22860.67</v>
      </c>
      <c r="W2847">
        <v>2026</v>
      </c>
    </row>
    <row r="2848" spans="1:23" x14ac:dyDescent="0.3">
      <c r="A2848">
        <v>72037251</v>
      </c>
      <c r="B2848" s="2">
        <v>46066</v>
      </c>
      <c r="C2848" t="s">
        <v>3339</v>
      </c>
      <c r="D2848" t="s">
        <v>805</v>
      </c>
      <c r="E2848" t="s">
        <v>806</v>
      </c>
      <c r="F2848" t="s">
        <v>4995</v>
      </c>
      <c r="G2848" t="s">
        <v>4996</v>
      </c>
      <c r="H2848" t="s">
        <v>5009</v>
      </c>
      <c r="I2848" t="s">
        <v>5010</v>
      </c>
      <c r="J2848" t="s">
        <v>807</v>
      </c>
      <c r="K2848" t="s">
        <v>32</v>
      </c>
      <c r="L2848">
        <v>92</v>
      </c>
      <c r="M2848" t="s">
        <v>13</v>
      </c>
      <c r="N2848" t="s">
        <v>14</v>
      </c>
      <c r="O2848">
        <v>6.2</v>
      </c>
      <c r="P2848">
        <v>570.4</v>
      </c>
      <c r="Q2848">
        <v>31.247499999999999</v>
      </c>
      <c r="R2848" s="7">
        <v>6.2</v>
      </c>
      <c r="S2848" s="1">
        <v>570.39987099999996</v>
      </c>
      <c r="T2848" t="s">
        <v>315</v>
      </c>
      <c r="U2848" s="7">
        <v>31.247499999999999</v>
      </c>
      <c r="V2848" s="1">
        <v>17823.57</v>
      </c>
      <c r="W2848">
        <v>2026</v>
      </c>
    </row>
    <row r="2849" spans="1:23" x14ac:dyDescent="0.3">
      <c r="A2849">
        <v>72037251</v>
      </c>
      <c r="B2849" s="2">
        <v>46066</v>
      </c>
      <c r="C2849" t="s">
        <v>3339</v>
      </c>
      <c r="D2849" t="s">
        <v>805</v>
      </c>
      <c r="E2849" t="s">
        <v>806</v>
      </c>
      <c r="F2849" t="s">
        <v>4995</v>
      </c>
      <c r="G2849" t="s">
        <v>4996</v>
      </c>
      <c r="H2849" t="s">
        <v>5011</v>
      </c>
      <c r="I2849" t="s">
        <v>5012</v>
      </c>
      <c r="J2849" t="s">
        <v>807</v>
      </c>
      <c r="K2849" t="s">
        <v>32</v>
      </c>
      <c r="L2849">
        <v>67</v>
      </c>
      <c r="M2849" t="s">
        <v>13</v>
      </c>
      <c r="N2849" t="s">
        <v>14</v>
      </c>
      <c r="O2849">
        <v>6.2</v>
      </c>
      <c r="P2849">
        <v>415.4</v>
      </c>
      <c r="Q2849">
        <v>31.247499999999999</v>
      </c>
      <c r="R2849" s="7">
        <v>6.2</v>
      </c>
      <c r="S2849" s="1">
        <v>415.39995099999999</v>
      </c>
      <c r="T2849" t="s">
        <v>315</v>
      </c>
      <c r="U2849" s="7">
        <v>31.247499999999999</v>
      </c>
      <c r="V2849" s="1">
        <v>12980.21</v>
      </c>
      <c r="W2849">
        <v>2026</v>
      </c>
    </row>
    <row r="2850" spans="1:23" x14ac:dyDescent="0.3">
      <c r="A2850">
        <v>72037251</v>
      </c>
      <c r="B2850" s="2">
        <v>46066</v>
      </c>
      <c r="C2850" t="s">
        <v>3339</v>
      </c>
      <c r="D2850" t="s">
        <v>805</v>
      </c>
      <c r="E2850" t="s">
        <v>806</v>
      </c>
      <c r="F2850" t="s">
        <v>4995</v>
      </c>
      <c r="G2850" t="s">
        <v>4996</v>
      </c>
      <c r="H2850" t="s">
        <v>5013</v>
      </c>
      <c r="I2850" t="s">
        <v>5014</v>
      </c>
      <c r="J2850" t="s">
        <v>807</v>
      </c>
      <c r="K2850" t="s">
        <v>32</v>
      </c>
      <c r="L2850">
        <v>156</v>
      </c>
      <c r="M2850" t="s">
        <v>13</v>
      </c>
      <c r="N2850" t="s">
        <v>14</v>
      </c>
      <c r="O2850">
        <v>6.2</v>
      </c>
      <c r="P2850">
        <v>967.2</v>
      </c>
      <c r="Q2850">
        <v>31.247499999999999</v>
      </c>
      <c r="R2850" s="7">
        <v>6.2</v>
      </c>
      <c r="S2850" s="1">
        <v>967.19993499999998</v>
      </c>
      <c r="T2850" t="s">
        <v>315</v>
      </c>
      <c r="U2850" s="7">
        <v>31.247499999999999</v>
      </c>
      <c r="V2850" s="1">
        <v>30222.58</v>
      </c>
      <c r="W2850">
        <v>2026</v>
      </c>
    </row>
    <row r="2851" spans="1:23" x14ac:dyDescent="0.3">
      <c r="A2851">
        <v>72034384</v>
      </c>
      <c r="B2851" s="2">
        <v>46066</v>
      </c>
      <c r="C2851" t="s">
        <v>2467</v>
      </c>
      <c r="D2851" t="s">
        <v>1296</v>
      </c>
      <c r="E2851" t="s">
        <v>1297</v>
      </c>
      <c r="F2851" t="s">
        <v>5015</v>
      </c>
      <c r="G2851" t="s">
        <v>5016</v>
      </c>
      <c r="H2851" t="s">
        <v>1313</v>
      </c>
      <c r="I2851" t="s">
        <v>1314</v>
      </c>
      <c r="J2851" t="s">
        <v>1301</v>
      </c>
      <c r="K2851" t="s">
        <v>178</v>
      </c>
      <c r="L2851">
        <v>4338</v>
      </c>
      <c r="M2851" t="s">
        <v>13</v>
      </c>
      <c r="N2851" t="s">
        <v>14</v>
      </c>
      <c r="O2851">
        <v>0.65</v>
      </c>
      <c r="P2851">
        <v>2819.7</v>
      </c>
      <c r="Q2851">
        <v>31.247499999999999</v>
      </c>
      <c r="R2851" s="7">
        <v>0.65</v>
      </c>
      <c r="S2851" s="1">
        <v>2819.7001359999999</v>
      </c>
      <c r="T2851" t="s">
        <v>315</v>
      </c>
      <c r="U2851" s="7">
        <v>31.247499999999999</v>
      </c>
      <c r="V2851" s="1">
        <v>88108.58</v>
      </c>
      <c r="W2851">
        <v>2026</v>
      </c>
    </row>
    <row r="2852" spans="1:23" x14ac:dyDescent="0.3">
      <c r="A2852">
        <v>72034384</v>
      </c>
      <c r="B2852" s="2">
        <v>46066</v>
      </c>
      <c r="C2852" t="s">
        <v>2467</v>
      </c>
      <c r="D2852" t="s">
        <v>1296</v>
      </c>
      <c r="E2852" t="s">
        <v>1297</v>
      </c>
      <c r="F2852" t="s">
        <v>5015</v>
      </c>
      <c r="G2852" t="s">
        <v>5016</v>
      </c>
      <c r="H2852" t="s">
        <v>1304</v>
      </c>
      <c r="I2852" t="s">
        <v>1305</v>
      </c>
      <c r="J2852" t="s">
        <v>1301</v>
      </c>
      <c r="K2852" t="s">
        <v>178</v>
      </c>
      <c r="L2852">
        <v>2744</v>
      </c>
      <c r="M2852" t="s">
        <v>13</v>
      </c>
      <c r="N2852" t="s">
        <v>14</v>
      </c>
      <c r="O2852">
        <v>0.65</v>
      </c>
      <c r="P2852">
        <v>1783.6</v>
      </c>
      <c r="Q2852">
        <v>31.247499999999999</v>
      </c>
      <c r="R2852" s="7">
        <v>0.65</v>
      </c>
      <c r="S2852" s="1">
        <v>1783.5999670000001</v>
      </c>
      <c r="T2852" t="s">
        <v>315</v>
      </c>
      <c r="U2852" s="7">
        <v>31.247499999999999</v>
      </c>
      <c r="V2852" s="1">
        <v>55733.04</v>
      </c>
      <c r="W2852">
        <v>2026</v>
      </c>
    </row>
    <row r="2853" spans="1:23" x14ac:dyDescent="0.3">
      <c r="A2853">
        <v>72034384</v>
      </c>
      <c r="B2853" s="2">
        <v>46066</v>
      </c>
      <c r="C2853" t="s">
        <v>2467</v>
      </c>
      <c r="D2853" t="s">
        <v>1296</v>
      </c>
      <c r="E2853" t="s">
        <v>1297</v>
      </c>
      <c r="F2853" t="s">
        <v>5015</v>
      </c>
      <c r="G2853" t="s">
        <v>5016</v>
      </c>
      <c r="H2853" t="s">
        <v>1315</v>
      </c>
      <c r="I2853" t="s">
        <v>1316</v>
      </c>
      <c r="J2853" t="s">
        <v>1301</v>
      </c>
      <c r="K2853" t="s">
        <v>178</v>
      </c>
      <c r="L2853">
        <v>5814</v>
      </c>
      <c r="M2853" t="s">
        <v>13</v>
      </c>
      <c r="N2853" t="s">
        <v>14</v>
      </c>
      <c r="O2853">
        <v>0.65</v>
      </c>
      <c r="P2853">
        <v>3779.1</v>
      </c>
      <c r="Q2853">
        <v>31.247499999999999</v>
      </c>
      <c r="R2853" s="7">
        <v>0.65</v>
      </c>
      <c r="S2853" s="1">
        <v>3779.1000880000001</v>
      </c>
      <c r="T2853" t="s">
        <v>315</v>
      </c>
      <c r="U2853" s="7">
        <v>31.247499999999999</v>
      </c>
      <c r="V2853" s="1">
        <v>118087.43</v>
      </c>
      <c r="W2853">
        <v>2026</v>
      </c>
    </row>
    <row r="2854" spans="1:23" x14ac:dyDescent="0.3">
      <c r="A2854">
        <v>72034384</v>
      </c>
      <c r="B2854" s="2">
        <v>46066</v>
      </c>
      <c r="C2854" t="s">
        <v>2467</v>
      </c>
      <c r="D2854" t="s">
        <v>1296</v>
      </c>
      <c r="E2854" t="s">
        <v>1297</v>
      </c>
      <c r="F2854" t="s">
        <v>5015</v>
      </c>
      <c r="G2854" t="s">
        <v>5016</v>
      </c>
      <c r="H2854" t="s">
        <v>1777</v>
      </c>
      <c r="I2854" t="s">
        <v>1778</v>
      </c>
      <c r="J2854" t="s">
        <v>1301</v>
      </c>
      <c r="K2854" t="s">
        <v>178</v>
      </c>
      <c r="L2854">
        <v>4082</v>
      </c>
      <c r="M2854" t="s">
        <v>13</v>
      </c>
      <c r="N2854" t="s">
        <v>14</v>
      </c>
      <c r="O2854">
        <v>0.65</v>
      </c>
      <c r="P2854">
        <v>2653.3</v>
      </c>
      <c r="Q2854">
        <v>31.247499999999999</v>
      </c>
      <c r="R2854" s="7">
        <v>0.65</v>
      </c>
      <c r="S2854" s="1">
        <v>2653.299943</v>
      </c>
      <c r="T2854" t="s">
        <v>315</v>
      </c>
      <c r="U2854" s="7">
        <v>31.247499999999999</v>
      </c>
      <c r="V2854" s="1">
        <v>82908.990000000005</v>
      </c>
      <c r="W2854">
        <v>2026</v>
      </c>
    </row>
    <row r="2855" spans="1:23" x14ac:dyDescent="0.3">
      <c r="A2855">
        <v>72034384</v>
      </c>
      <c r="B2855" s="2">
        <v>46066</v>
      </c>
      <c r="C2855" t="s">
        <v>2467</v>
      </c>
      <c r="D2855" t="s">
        <v>1296</v>
      </c>
      <c r="E2855" t="s">
        <v>1297</v>
      </c>
      <c r="F2855" t="s">
        <v>5015</v>
      </c>
      <c r="G2855" t="s">
        <v>5016</v>
      </c>
      <c r="H2855" t="s">
        <v>1785</v>
      </c>
      <c r="I2855" t="s">
        <v>1786</v>
      </c>
      <c r="J2855" t="s">
        <v>1301</v>
      </c>
      <c r="K2855" t="s">
        <v>178</v>
      </c>
      <c r="L2855">
        <v>5354</v>
      </c>
      <c r="M2855" t="s">
        <v>13</v>
      </c>
      <c r="N2855" t="s">
        <v>14</v>
      </c>
      <c r="O2855">
        <v>0.65</v>
      </c>
      <c r="P2855">
        <v>3480.1</v>
      </c>
      <c r="Q2855">
        <v>31.247499999999999</v>
      </c>
      <c r="R2855" s="7">
        <v>0.65</v>
      </c>
      <c r="S2855" s="1">
        <v>3480.099847</v>
      </c>
      <c r="T2855" t="s">
        <v>315</v>
      </c>
      <c r="U2855" s="7">
        <v>31.247499999999999</v>
      </c>
      <c r="V2855" s="1">
        <v>108744.42</v>
      </c>
      <c r="W2855">
        <v>2026</v>
      </c>
    </row>
    <row r="2856" spans="1:23" x14ac:dyDescent="0.3">
      <c r="A2856">
        <v>72034384</v>
      </c>
      <c r="B2856" s="2">
        <v>46066</v>
      </c>
      <c r="C2856" t="s">
        <v>2467</v>
      </c>
      <c r="D2856" t="s">
        <v>1296</v>
      </c>
      <c r="E2856" t="s">
        <v>1297</v>
      </c>
      <c r="F2856" t="s">
        <v>5015</v>
      </c>
      <c r="G2856" t="s">
        <v>5016</v>
      </c>
      <c r="H2856" t="s">
        <v>1783</v>
      </c>
      <c r="I2856" t="s">
        <v>1784</v>
      </c>
      <c r="J2856" t="s">
        <v>1301</v>
      </c>
      <c r="K2856" t="s">
        <v>178</v>
      </c>
      <c r="L2856">
        <v>7938</v>
      </c>
      <c r="M2856" t="s">
        <v>13</v>
      </c>
      <c r="N2856" t="s">
        <v>14</v>
      </c>
      <c r="O2856">
        <v>0.65</v>
      </c>
      <c r="P2856">
        <v>5159.7</v>
      </c>
      <c r="Q2856">
        <v>31.247499999999999</v>
      </c>
      <c r="R2856" s="7">
        <v>0.65</v>
      </c>
      <c r="S2856" s="1">
        <v>5159.7001360000004</v>
      </c>
      <c r="T2856" t="s">
        <v>315</v>
      </c>
      <c r="U2856" s="7">
        <v>31.247499999999999</v>
      </c>
      <c r="V2856" s="1">
        <v>161227.73000000001</v>
      </c>
      <c r="W2856">
        <v>2026</v>
      </c>
    </row>
    <row r="2857" spans="1:23" x14ac:dyDescent="0.3">
      <c r="A2857">
        <v>72034384</v>
      </c>
      <c r="B2857" s="2">
        <v>46066</v>
      </c>
      <c r="C2857" t="s">
        <v>2467</v>
      </c>
      <c r="D2857" t="s">
        <v>1296</v>
      </c>
      <c r="E2857" t="s">
        <v>1297</v>
      </c>
      <c r="F2857" t="s">
        <v>5015</v>
      </c>
      <c r="G2857" t="s">
        <v>5016</v>
      </c>
      <c r="H2857" t="s">
        <v>1311</v>
      </c>
      <c r="I2857" t="s">
        <v>1312</v>
      </c>
      <c r="J2857" t="s">
        <v>1301</v>
      </c>
      <c r="K2857" t="s">
        <v>178</v>
      </c>
      <c r="L2857">
        <v>1142</v>
      </c>
      <c r="M2857" t="s">
        <v>13</v>
      </c>
      <c r="N2857" t="s">
        <v>14</v>
      </c>
      <c r="O2857">
        <v>0.65</v>
      </c>
      <c r="P2857">
        <v>742.3</v>
      </c>
      <c r="Q2857">
        <v>31.247499999999999</v>
      </c>
      <c r="R2857" s="7">
        <v>0.65</v>
      </c>
      <c r="S2857" s="1">
        <v>742.30002400000001</v>
      </c>
      <c r="T2857" t="s">
        <v>315</v>
      </c>
      <c r="U2857" s="7">
        <v>31.247499999999999</v>
      </c>
      <c r="V2857" s="1">
        <v>23195.02</v>
      </c>
      <c r="W2857">
        <v>2026</v>
      </c>
    </row>
    <row r="2858" spans="1:23" x14ac:dyDescent="0.3">
      <c r="A2858">
        <v>72034384</v>
      </c>
      <c r="B2858" s="2">
        <v>46066</v>
      </c>
      <c r="C2858" t="s">
        <v>2467</v>
      </c>
      <c r="D2858" t="s">
        <v>1296</v>
      </c>
      <c r="E2858" t="s">
        <v>1297</v>
      </c>
      <c r="F2858" t="s">
        <v>5015</v>
      </c>
      <c r="G2858" t="s">
        <v>5016</v>
      </c>
      <c r="H2858" t="s">
        <v>1781</v>
      </c>
      <c r="I2858" t="s">
        <v>1782</v>
      </c>
      <c r="J2858" t="s">
        <v>1301</v>
      </c>
      <c r="K2858" t="s">
        <v>178</v>
      </c>
      <c r="L2858">
        <v>1586</v>
      </c>
      <c r="M2858" t="s">
        <v>13</v>
      </c>
      <c r="N2858" t="s">
        <v>14</v>
      </c>
      <c r="O2858">
        <v>0.65</v>
      </c>
      <c r="P2858">
        <v>1030.9000000000001</v>
      </c>
      <c r="Q2858">
        <v>31.247499999999999</v>
      </c>
      <c r="R2858" s="7">
        <v>0.65</v>
      </c>
      <c r="S2858" s="1">
        <v>1030.9000719999999</v>
      </c>
      <c r="T2858" t="s">
        <v>315</v>
      </c>
      <c r="U2858" s="7">
        <v>31.247499999999999</v>
      </c>
      <c r="V2858" s="1">
        <v>32213.05</v>
      </c>
      <c r="W2858">
        <v>2026</v>
      </c>
    </row>
    <row r="2859" spans="1:23" x14ac:dyDescent="0.3">
      <c r="A2859">
        <v>72034384</v>
      </c>
      <c r="B2859" s="2">
        <v>46066</v>
      </c>
      <c r="C2859" t="s">
        <v>2467</v>
      </c>
      <c r="D2859" t="s">
        <v>1296</v>
      </c>
      <c r="E2859" t="s">
        <v>1297</v>
      </c>
      <c r="F2859" t="s">
        <v>5015</v>
      </c>
      <c r="G2859" t="s">
        <v>5016</v>
      </c>
      <c r="H2859" t="s">
        <v>1302</v>
      </c>
      <c r="I2859" t="s">
        <v>1303</v>
      </c>
      <c r="J2859" t="s">
        <v>1298</v>
      </c>
      <c r="K2859" t="s">
        <v>178</v>
      </c>
      <c r="L2859">
        <v>976</v>
      </c>
      <c r="M2859" t="s">
        <v>13</v>
      </c>
      <c r="N2859" t="s">
        <v>14</v>
      </c>
      <c r="O2859">
        <v>0.64</v>
      </c>
      <c r="P2859">
        <v>624.64</v>
      </c>
      <c r="Q2859">
        <v>31.247499999999999</v>
      </c>
      <c r="R2859" s="7">
        <v>0.64</v>
      </c>
      <c r="S2859" s="1">
        <v>624.64005099999997</v>
      </c>
      <c r="T2859" t="s">
        <v>315</v>
      </c>
      <c r="U2859" s="7">
        <v>31.247499999999999</v>
      </c>
      <c r="V2859" s="1">
        <v>19518.439999999999</v>
      </c>
      <c r="W2859">
        <v>2026</v>
      </c>
    </row>
    <row r="2860" spans="1:23" x14ac:dyDescent="0.3">
      <c r="A2860">
        <v>72034384</v>
      </c>
      <c r="B2860" s="2">
        <v>46066</v>
      </c>
      <c r="C2860" t="s">
        <v>2467</v>
      </c>
      <c r="D2860" t="s">
        <v>1296</v>
      </c>
      <c r="E2860" t="s">
        <v>1297</v>
      </c>
      <c r="F2860" t="s">
        <v>5015</v>
      </c>
      <c r="G2860" t="s">
        <v>5016</v>
      </c>
      <c r="H2860" t="s">
        <v>1781</v>
      </c>
      <c r="I2860" t="s">
        <v>1782</v>
      </c>
      <c r="J2860" t="s">
        <v>1301</v>
      </c>
      <c r="K2860" t="s">
        <v>178</v>
      </c>
      <c r="L2860">
        <v>9192</v>
      </c>
      <c r="M2860" t="s">
        <v>13</v>
      </c>
      <c r="N2860" t="s">
        <v>14</v>
      </c>
      <c r="O2860">
        <v>0.65</v>
      </c>
      <c r="P2860">
        <v>5974.8</v>
      </c>
      <c r="Q2860">
        <v>31.247499999999999</v>
      </c>
      <c r="R2860" s="7">
        <v>0.65</v>
      </c>
      <c r="S2860" s="1">
        <v>5974.7999030000001</v>
      </c>
      <c r="T2860" t="s">
        <v>315</v>
      </c>
      <c r="U2860" s="7">
        <v>31.247499999999999</v>
      </c>
      <c r="V2860" s="1">
        <v>186697.56</v>
      </c>
      <c r="W2860">
        <v>2026</v>
      </c>
    </row>
    <row r="2861" spans="1:23" x14ac:dyDescent="0.3">
      <c r="A2861">
        <v>72034384</v>
      </c>
      <c r="B2861" s="2">
        <v>46066</v>
      </c>
      <c r="C2861" t="s">
        <v>2467</v>
      </c>
      <c r="D2861" t="s">
        <v>1296</v>
      </c>
      <c r="E2861" t="s">
        <v>1297</v>
      </c>
      <c r="F2861" t="s">
        <v>5015</v>
      </c>
      <c r="G2861" t="s">
        <v>5016</v>
      </c>
      <c r="H2861" t="s">
        <v>2016</v>
      </c>
      <c r="I2861" t="s">
        <v>2017</v>
      </c>
      <c r="J2861" t="s">
        <v>1301</v>
      </c>
      <c r="K2861" t="s">
        <v>178</v>
      </c>
      <c r="L2861">
        <v>6316</v>
      </c>
      <c r="M2861" t="s">
        <v>13</v>
      </c>
      <c r="N2861" t="s">
        <v>14</v>
      </c>
      <c r="O2861">
        <v>0.65</v>
      </c>
      <c r="P2861">
        <v>4105.3999999999996</v>
      </c>
      <c r="Q2861">
        <v>31.247499999999999</v>
      </c>
      <c r="R2861" s="7">
        <v>0.65</v>
      </c>
      <c r="S2861" s="1">
        <v>4105.4001120000003</v>
      </c>
      <c r="T2861" t="s">
        <v>315</v>
      </c>
      <c r="U2861" s="7">
        <v>31.247499999999999</v>
      </c>
      <c r="V2861" s="1">
        <v>128283.49</v>
      </c>
      <c r="W2861">
        <v>2026</v>
      </c>
    </row>
    <row r="2862" spans="1:23" x14ac:dyDescent="0.3">
      <c r="A2862">
        <v>72034384</v>
      </c>
      <c r="B2862" s="2">
        <v>46066</v>
      </c>
      <c r="C2862" t="s">
        <v>2467</v>
      </c>
      <c r="D2862" t="s">
        <v>1296</v>
      </c>
      <c r="E2862" t="s">
        <v>1297</v>
      </c>
      <c r="F2862" t="s">
        <v>5015</v>
      </c>
      <c r="G2862" t="s">
        <v>5016</v>
      </c>
      <c r="H2862" t="s">
        <v>2018</v>
      </c>
      <c r="I2862" t="s">
        <v>2019</v>
      </c>
      <c r="J2862" t="s">
        <v>1301</v>
      </c>
      <c r="K2862" t="s">
        <v>178</v>
      </c>
      <c r="L2862">
        <v>3144</v>
      </c>
      <c r="M2862" t="s">
        <v>13</v>
      </c>
      <c r="N2862" t="s">
        <v>14</v>
      </c>
      <c r="O2862">
        <v>0.65</v>
      </c>
      <c r="P2862">
        <v>2043.6</v>
      </c>
      <c r="Q2862">
        <v>31.247499999999999</v>
      </c>
      <c r="R2862" s="7">
        <v>0.65</v>
      </c>
      <c r="S2862" s="1">
        <v>2043.5999670000001</v>
      </c>
      <c r="T2862" t="s">
        <v>315</v>
      </c>
      <c r="U2862" s="7">
        <v>31.247499999999999</v>
      </c>
      <c r="V2862" s="1">
        <v>63857.39</v>
      </c>
      <c r="W2862">
        <v>2026</v>
      </c>
    </row>
    <row r="2863" spans="1:23" x14ac:dyDescent="0.3">
      <c r="A2863">
        <v>72034384</v>
      </c>
      <c r="B2863" s="2">
        <v>46066</v>
      </c>
      <c r="C2863" t="s">
        <v>2467</v>
      </c>
      <c r="D2863" t="s">
        <v>1296</v>
      </c>
      <c r="E2863" t="s">
        <v>1297</v>
      </c>
      <c r="F2863" t="s">
        <v>5015</v>
      </c>
      <c r="G2863" t="s">
        <v>5016</v>
      </c>
      <c r="H2863" t="s">
        <v>1302</v>
      </c>
      <c r="I2863" t="s">
        <v>1303</v>
      </c>
      <c r="J2863" t="s">
        <v>1298</v>
      </c>
      <c r="K2863" t="s">
        <v>178</v>
      </c>
      <c r="L2863">
        <v>1970</v>
      </c>
      <c r="M2863" t="s">
        <v>13</v>
      </c>
      <c r="N2863" t="s">
        <v>14</v>
      </c>
      <c r="O2863">
        <v>0.64</v>
      </c>
      <c r="P2863">
        <v>1260.8</v>
      </c>
      <c r="Q2863">
        <v>31.247499999999999</v>
      </c>
      <c r="R2863" s="7">
        <v>0.64</v>
      </c>
      <c r="S2863" s="1">
        <v>1260.800064</v>
      </c>
      <c r="T2863" t="s">
        <v>315</v>
      </c>
      <c r="U2863" s="7">
        <v>31.247499999999999</v>
      </c>
      <c r="V2863" s="1">
        <v>39396.85</v>
      </c>
      <c r="W2863">
        <v>2026</v>
      </c>
    </row>
    <row r="2864" spans="1:23" x14ac:dyDescent="0.3">
      <c r="A2864">
        <v>72034384</v>
      </c>
      <c r="B2864" s="2">
        <v>46066</v>
      </c>
      <c r="C2864" t="s">
        <v>2467</v>
      </c>
      <c r="D2864" t="s">
        <v>1296</v>
      </c>
      <c r="E2864" t="s">
        <v>1297</v>
      </c>
      <c r="F2864" t="s">
        <v>5015</v>
      </c>
      <c r="G2864" t="s">
        <v>5016</v>
      </c>
      <c r="H2864" t="s">
        <v>2020</v>
      </c>
      <c r="I2864" t="s">
        <v>2021</v>
      </c>
      <c r="J2864" t="s">
        <v>1298</v>
      </c>
      <c r="K2864" t="s">
        <v>178</v>
      </c>
      <c r="L2864">
        <v>2242</v>
      </c>
      <c r="M2864" t="s">
        <v>13</v>
      </c>
      <c r="N2864" t="s">
        <v>14</v>
      </c>
      <c r="O2864">
        <v>0.64</v>
      </c>
      <c r="P2864">
        <v>1434.88</v>
      </c>
      <c r="Q2864">
        <v>31.247499999999999</v>
      </c>
      <c r="R2864" s="7">
        <v>0.64</v>
      </c>
      <c r="S2864" s="1">
        <v>1434.8799100000001</v>
      </c>
      <c r="T2864" t="s">
        <v>315</v>
      </c>
      <c r="U2864" s="7">
        <v>31.247499999999999</v>
      </c>
      <c r="V2864" s="1">
        <v>44836.41</v>
      </c>
      <c r="W2864">
        <v>2026</v>
      </c>
    </row>
    <row r="2865" spans="1:23" x14ac:dyDescent="0.3">
      <c r="A2865">
        <v>72034384</v>
      </c>
      <c r="B2865" s="2">
        <v>46066</v>
      </c>
      <c r="C2865" t="s">
        <v>2467</v>
      </c>
      <c r="D2865" t="s">
        <v>1296</v>
      </c>
      <c r="E2865" t="s">
        <v>1297</v>
      </c>
      <c r="F2865" t="s">
        <v>5015</v>
      </c>
      <c r="G2865" t="s">
        <v>5016</v>
      </c>
      <c r="H2865" t="s">
        <v>5017</v>
      </c>
      <c r="I2865" t="s">
        <v>5018</v>
      </c>
      <c r="J2865" t="s">
        <v>1298</v>
      </c>
      <c r="K2865" t="s">
        <v>178</v>
      </c>
      <c r="L2865">
        <v>2442</v>
      </c>
      <c r="M2865" t="s">
        <v>13</v>
      </c>
      <c r="N2865" t="s">
        <v>14</v>
      </c>
      <c r="O2865">
        <v>0.64</v>
      </c>
      <c r="P2865">
        <v>1562.88</v>
      </c>
      <c r="Q2865">
        <v>31.247499999999999</v>
      </c>
      <c r="R2865" s="7">
        <v>0.64</v>
      </c>
      <c r="S2865" s="1">
        <v>1562.8799100000001</v>
      </c>
      <c r="T2865" t="s">
        <v>315</v>
      </c>
      <c r="U2865" s="7">
        <v>31.247499999999999</v>
      </c>
      <c r="V2865" s="1">
        <v>48836.09</v>
      </c>
      <c r="W2865">
        <v>2026</v>
      </c>
    </row>
    <row r="2866" spans="1:23" x14ac:dyDescent="0.3">
      <c r="A2866">
        <v>72034384</v>
      </c>
      <c r="B2866" s="2">
        <v>46066</v>
      </c>
      <c r="C2866" t="s">
        <v>2467</v>
      </c>
      <c r="D2866" t="s">
        <v>1296</v>
      </c>
      <c r="E2866" t="s">
        <v>1297</v>
      </c>
      <c r="F2866" t="s">
        <v>5015</v>
      </c>
      <c r="G2866" t="s">
        <v>5016</v>
      </c>
      <c r="H2866" t="s">
        <v>1311</v>
      </c>
      <c r="I2866" t="s">
        <v>1312</v>
      </c>
      <c r="J2866" t="s">
        <v>1301</v>
      </c>
      <c r="K2866" t="s">
        <v>178</v>
      </c>
      <c r="L2866">
        <v>9368</v>
      </c>
      <c r="M2866" t="s">
        <v>13</v>
      </c>
      <c r="N2866" t="s">
        <v>14</v>
      </c>
      <c r="O2866">
        <v>0.65</v>
      </c>
      <c r="P2866">
        <v>6089.2</v>
      </c>
      <c r="Q2866">
        <v>31.247499999999999</v>
      </c>
      <c r="R2866" s="7">
        <v>0.65</v>
      </c>
      <c r="S2866" s="1">
        <v>6089.2000959999996</v>
      </c>
      <c r="T2866" t="s">
        <v>315</v>
      </c>
      <c r="U2866" s="7">
        <v>31.247499999999999</v>
      </c>
      <c r="V2866" s="1">
        <v>190272.28</v>
      </c>
      <c r="W2866">
        <v>2026</v>
      </c>
    </row>
    <row r="2867" spans="1:23" x14ac:dyDescent="0.3">
      <c r="A2867">
        <v>72034384</v>
      </c>
      <c r="B2867" s="2">
        <v>46066</v>
      </c>
      <c r="C2867" t="s">
        <v>2467</v>
      </c>
      <c r="D2867" t="s">
        <v>1296</v>
      </c>
      <c r="E2867" t="s">
        <v>1297</v>
      </c>
      <c r="F2867" t="s">
        <v>5015</v>
      </c>
      <c r="G2867" t="s">
        <v>5016</v>
      </c>
      <c r="H2867" t="s">
        <v>5019</v>
      </c>
      <c r="I2867" t="s">
        <v>5020</v>
      </c>
      <c r="J2867" t="s">
        <v>1301</v>
      </c>
      <c r="K2867" t="s">
        <v>178</v>
      </c>
      <c r="L2867">
        <v>4886</v>
      </c>
      <c r="M2867" t="s">
        <v>13</v>
      </c>
      <c r="N2867" t="s">
        <v>14</v>
      </c>
      <c r="O2867">
        <v>0.65</v>
      </c>
      <c r="P2867">
        <v>3175.9</v>
      </c>
      <c r="Q2867">
        <v>31.247499999999999</v>
      </c>
      <c r="R2867" s="7">
        <v>0.65</v>
      </c>
      <c r="S2867" s="1">
        <v>3175.9001520000002</v>
      </c>
      <c r="T2867" t="s">
        <v>315</v>
      </c>
      <c r="U2867" s="7">
        <v>31.247499999999999</v>
      </c>
      <c r="V2867" s="1">
        <v>99238.94</v>
      </c>
      <c r="W2867">
        <v>2026</v>
      </c>
    </row>
    <row r="2868" spans="1:23" x14ac:dyDescent="0.3">
      <c r="A2868">
        <v>72034384</v>
      </c>
      <c r="B2868" s="2">
        <v>46066</v>
      </c>
      <c r="C2868" t="s">
        <v>2467</v>
      </c>
      <c r="D2868" t="s">
        <v>1296</v>
      </c>
      <c r="E2868" t="s">
        <v>1297</v>
      </c>
      <c r="F2868" t="s">
        <v>5015</v>
      </c>
      <c r="G2868" t="s">
        <v>5016</v>
      </c>
      <c r="H2868" t="s">
        <v>1306</v>
      </c>
      <c r="I2868" t="s">
        <v>1307</v>
      </c>
      <c r="J2868" t="s">
        <v>1301</v>
      </c>
      <c r="K2868" t="s">
        <v>178</v>
      </c>
      <c r="L2868">
        <v>11512</v>
      </c>
      <c r="M2868" t="s">
        <v>13</v>
      </c>
      <c r="N2868" t="s">
        <v>14</v>
      </c>
      <c r="O2868">
        <v>0.65</v>
      </c>
      <c r="P2868">
        <v>7482.8</v>
      </c>
      <c r="Q2868">
        <v>31.247499999999999</v>
      </c>
      <c r="R2868" s="7">
        <v>0.65</v>
      </c>
      <c r="S2868" s="1">
        <v>7482.7999030000001</v>
      </c>
      <c r="T2868" t="s">
        <v>315</v>
      </c>
      <c r="U2868" s="7">
        <v>31.247499999999999</v>
      </c>
      <c r="V2868" s="1">
        <v>233818.79</v>
      </c>
      <c r="W2868">
        <v>2026</v>
      </c>
    </row>
    <row r="2869" spans="1:23" x14ac:dyDescent="0.3">
      <c r="A2869">
        <v>72034384</v>
      </c>
      <c r="B2869" s="2">
        <v>46066</v>
      </c>
      <c r="C2869" t="s">
        <v>2467</v>
      </c>
      <c r="D2869" t="s">
        <v>1296</v>
      </c>
      <c r="E2869" t="s">
        <v>1297</v>
      </c>
      <c r="F2869" t="s">
        <v>5015</v>
      </c>
      <c r="G2869" t="s">
        <v>5016</v>
      </c>
      <c r="H2869" t="s">
        <v>1299</v>
      </c>
      <c r="I2869" t="s">
        <v>1300</v>
      </c>
      <c r="J2869" t="s">
        <v>1301</v>
      </c>
      <c r="K2869" t="s">
        <v>178</v>
      </c>
      <c r="L2869">
        <v>10640</v>
      </c>
      <c r="M2869" t="s">
        <v>13</v>
      </c>
      <c r="N2869" t="s">
        <v>14</v>
      </c>
      <c r="O2869">
        <v>0.65</v>
      </c>
      <c r="P2869">
        <v>6916</v>
      </c>
      <c r="Q2869">
        <v>31.247499999999999</v>
      </c>
      <c r="R2869" s="7">
        <v>0.65</v>
      </c>
      <c r="S2869" s="1">
        <v>6916</v>
      </c>
      <c r="T2869" t="s">
        <v>315</v>
      </c>
      <c r="U2869" s="7">
        <v>31.247499999999999</v>
      </c>
      <c r="V2869" s="1">
        <v>216107.71</v>
      </c>
      <c r="W2869">
        <v>2026</v>
      </c>
    </row>
    <row r="2870" spans="1:23" x14ac:dyDescent="0.3">
      <c r="A2870">
        <v>72034384</v>
      </c>
      <c r="B2870" s="2">
        <v>46066</v>
      </c>
      <c r="C2870" t="s">
        <v>2467</v>
      </c>
      <c r="D2870" t="s">
        <v>1296</v>
      </c>
      <c r="E2870" t="s">
        <v>1297</v>
      </c>
      <c r="F2870" t="s">
        <v>5015</v>
      </c>
      <c r="G2870" t="s">
        <v>5016</v>
      </c>
      <c r="H2870" t="s">
        <v>1317</v>
      </c>
      <c r="I2870" t="s">
        <v>1318</v>
      </c>
      <c r="J2870" t="s">
        <v>1301</v>
      </c>
      <c r="K2870" t="s">
        <v>178</v>
      </c>
      <c r="L2870">
        <v>2758</v>
      </c>
      <c r="M2870" t="s">
        <v>13</v>
      </c>
      <c r="N2870" t="s">
        <v>14</v>
      </c>
      <c r="O2870">
        <v>0.65</v>
      </c>
      <c r="P2870">
        <v>1792.7</v>
      </c>
      <c r="Q2870">
        <v>31.247499999999999</v>
      </c>
      <c r="R2870" s="7">
        <v>0.65</v>
      </c>
      <c r="S2870" s="1">
        <v>1792.699895</v>
      </c>
      <c r="T2870" t="s">
        <v>315</v>
      </c>
      <c r="U2870" s="7">
        <v>31.247499999999999</v>
      </c>
      <c r="V2870" s="1">
        <v>56017.39</v>
      </c>
      <c r="W2870">
        <v>2026</v>
      </c>
    </row>
    <row r="2871" spans="1:23" x14ac:dyDescent="0.3">
      <c r="A2871">
        <v>72034384</v>
      </c>
      <c r="B2871" s="2">
        <v>46066</v>
      </c>
      <c r="C2871" t="s">
        <v>2467</v>
      </c>
      <c r="D2871" t="s">
        <v>1296</v>
      </c>
      <c r="E2871" t="s">
        <v>1297</v>
      </c>
      <c r="F2871" t="s">
        <v>5015</v>
      </c>
      <c r="G2871" t="s">
        <v>5016</v>
      </c>
      <c r="H2871" t="s">
        <v>1779</v>
      </c>
      <c r="I2871" t="s">
        <v>1780</v>
      </c>
      <c r="J2871" t="s">
        <v>1301</v>
      </c>
      <c r="K2871" t="s">
        <v>178</v>
      </c>
      <c r="L2871">
        <v>5684</v>
      </c>
      <c r="M2871" t="s">
        <v>13</v>
      </c>
      <c r="N2871" t="s">
        <v>14</v>
      </c>
      <c r="O2871">
        <v>0.65</v>
      </c>
      <c r="P2871">
        <v>3694.6</v>
      </c>
      <c r="Q2871">
        <v>31.247499999999999</v>
      </c>
      <c r="R2871" s="7">
        <v>0.65</v>
      </c>
      <c r="S2871" s="1">
        <v>3694.5998869999999</v>
      </c>
      <c r="T2871" t="s">
        <v>315</v>
      </c>
      <c r="U2871" s="7">
        <v>31.247499999999999</v>
      </c>
      <c r="V2871" s="1">
        <v>115447.01</v>
      </c>
      <c r="W2871">
        <v>2026</v>
      </c>
    </row>
    <row r="2872" spans="1:23" x14ac:dyDescent="0.3">
      <c r="A2872">
        <v>72036893</v>
      </c>
      <c r="B2872" s="2">
        <v>46066</v>
      </c>
      <c r="C2872" t="s">
        <v>2549</v>
      </c>
      <c r="D2872" t="s">
        <v>4785</v>
      </c>
      <c r="E2872" t="s">
        <v>4786</v>
      </c>
      <c r="F2872" t="s">
        <v>4789</v>
      </c>
      <c r="G2872" t="s">
        <v>4790</v>
      </c>
      <c r="H2872" t="s">
        <v>3189</v>
      </c>
      <c r="I2872" t="s">
        <v>3190</v>
      </c>
      <c r="J2872" t="s">
        <v>67</v>
      </c>
      <c r="K2872" t="s">
        <v>12</v>
      </c>
      <c r="L2872">
        <v>1500</v>
      </c>
      <c r="M2872" t="s">
        <v>49</v>
      </c>
      <c r="N2872" t="s">
        <v>14</v>
      </c>
      <c r="O2872">
        <v>0.96</v>
      </c>
      <c r="P2872">
        <v>1440</v>
      </c>
      <c r="Q2872">
        <v>31.247499999999999</v>
      </c>
      <c r="R2872" s="7">
        <v>0.96</v>
      </c>
      <c r="S2872" s="1">
        <v>1440</v>
      </c>
      <c r="T2872" t="s">
        <v>315</v>
      </c>
      <c r="U2872" s="7">
        <v>31.247499999999999</v>
      </c>
      <c r="V2872" s="1">
        <v>44996.4</v>
      </c>
      <c r="W2872">
        <v>2026</v>
      </c>
    </row>
    <row r="2873" spans="1:23" x14ac:dyDescent="0.3">
      <c r="A2873">
        <v>72036893</v>
      </c>
      <c r="B2873" s="2">
        <v>46066</v>
      </c>
      <c r="C2873" t="s">
        <v>2549</v>
      </c>
      <c r="D2873" t="s">
        <v>4785</v>
      </c>
      <c r="E2873" t="s">
        <v>4786</v>
      </c>
      <c r="F2873" t="s">
        <v>4789</v>
      </c>
      <c r="G2873" t="s">
        <v>4790</v>
      </c>
      <c r="H2873" t="s">
        <v>3189</v>
      </c>
      <c r="I2873" t="s">
        <v>3190</v>
      </c>
      <c r="J2873" t="s">
        <v>67</v>
      </c>
      <c r="K2873" t="s">
        <v>12</v>
      </c>
      <c r="L2873">
        <v>1000</v>
      </c>
      <c r="M2873" t="s">
        <v>49</v>
      </c>
      <c r="N2873" t="s">
        <v>14</v>
      </c>
      <c r="O2873">
        <v>0.96</v>
      </c>
      <c r="P2873">
        <v>960</v>
      </c>
      <c r="Q2873">
        <v>31.247499999999999</v>
      </c>
      <c r="R2873" s="7">
        <v>0.96</v>
      </c>
      <c r="S2873" s="1">
        <v>960</v>
      </c>
      <c r="T2873" t="s">
        <v>315</v>
      </c>
      <c r="U2873" s="7">
        <v>31.247499999999999</v>
      </c>
      <c r="V2873" s="1">
        <v>29997.599999999999</v>
      </c>
      <c r="W2873">
        <v>2026</v>
      </c>
    </row>
    <row r="2874" spans="1:23" x14ac:dyDescent="0.3">
      <c r="A2874">
        <v>72036901</v>
      </c>
      <c r="B2874" s="2">
        <v>46066</v>
      </c>
      <c r="C2874" t="s">
        <v>2549</v>
      </c>
      <c r="D2874" t="s">
        <v>4785</v>
      </c>
      <c r="E2874" t="s">
        <v>4786</v>
      </c>
      <c r="F2874" t="s">
        <v>4789</v>
      </c>
      <c r="G2874" t="s">
        <v>4790</v>
      </c>
      <c r="H2874" t="s">
        <v>3195</v>
      </c>
      <c r="I2874" t="s">
        <v>3196</v>
      </c>
      <c r="J2874" t="s">
        <v>67</v>
      </c>
      <c r="K2874" t="s">
        <v>12</v>
      </c>
      <c r="L2874">
        <v>3000</v>
      </c>
      <c r="M2874" t="s">
        <v>49</v>
      </c>
      <c r="N2874" t="s">
        <v>14</v>
      </c>
      <c r="O2874">
        <v>1.21</v>
      </c>
      <c r="P2874">
        <v>3630</v>
      </c>
      <c r="Q2874">
        <v>31.247499999999999</v>
      </c>
      <c r="R2874" s="7">
        <v>1.21</v>
      </c>
      <c r="S2874" s="1">
        <v>3630.0001600000001</v>
      </c>
      <c r="T2874" t="s">
        <v>315</v>
      </c>
      <c r="U2874" s="7">
        <v>31.247499999999999</v>
      </c>
      <c r="V2874" s="1">
        <v>113428.43</v>
      </c>
      <c r="W2874">
        <v>2026</v>
      </c>
    </row>
    <row r="2875" spans="1:23" x14ac:dyDescent="0.3">
      <c r="A2875">
        <v>72036908</v>
      </c>
      <c r="B2875" s="2">
        <v>46066</v>
      </c>
      <c r="C2875" t="s">
        <v>2549</v>
      </c>
      <c r="D2875" t="s">
        <v>4785</v>
      </c>
      <c r="E2875" t="s">
        <v>4786</v>
      </c>
      <c r="F2875" t="s">
        <v>4789</v>
      </c>
      <c r="G2875" t="s">
        <v>4790</v>
      </c>
      <c r="H2875" t="s">
        <v>3195</v>
      </c>
      <c r="I2875" t="s">
        <v>3196</v>
      </c>
      <c r="J2875" t="s">
        <v>67</v>
      </c>
      <c r="K2875" t="s">
        <v>12</v>
      </c>
      <c r="L2875">
        <v>2000</v>
      </c>
      <c r="M2875" t="s">
        <v>49</v>
      </c>
      <c r="N2875" t="s">
        <v>14</v>
      </c>
      <c r="O2875">
        <v>1.21</v>
      </c>
      <c r="P2875">
        <v>2420</v>
      </c>
      <c r="Q2875">
        <v>31.247499999999999</v>
      </c>
      <c r="R2875" s="7">
        <v>1.21</v>
      </c>
      <c r="S2875" s="1">
        <v>2420</v>
      </c>
      <c r="T2875" t="s">
        <v>315</v>
      </c>
      <c r="U2875" s="7">
        <v>31.247499999999999</v>
      </c>
      <c r="V2875" s="1">
        <v>75618.95</v>
      </c>
      <c r="W2875">
        <v>2026</v>
      </c>
    </row>
    <row r="2876" spans="1:23" x14ac:dyDescent="0.3">
      <c r="A2876">
        <v>72036917</v>
      </c>
      <c r="B2876" s="2">
        <v>46066</v>
      </c>
      <c r="C2876" t="s">
        <v>2549</v>
      </c>
      <c r="D2876" t="s">
        <v>4785</v>
      </c>
      <c r="E2876" t="s">
        <v>4786</v>
      </c>
      <c r="F2876" t="s">
        <v>4789</v>
      </c>
      <c r="G2876" t="s">
        <v>4790</v>
      </c>
      <c r="H2876" t="s">
        <v>3195</v>
      </c>
      <c r="I2876" t="s">
        <v>3196</v>
      </c>
      <c r="J2876" t="s">
        <v>67</v>
      </c>
      <c r="K2876" t="s">
        <v>12</v>
      </c>
      <c r="L2876">
        <v>2000</v>
      </c>
      <c r="M2876" t="s">
        <v>49</v>
      </c>
      <c r="N2876" t="s">
        <v>14</v>
      </c>
      <c r="O2876">
        <v>1.21</v>
      </c>
      <c r="P2876">
        <v>2420</v>
      </c>
      <c r="Q2876">
        <v>31.247499999999999</v>
      </c>
      <c r="R2876" s="7">
        <v>1.21</v>
      </c>
      <c r="S2876" s="1">
        <v>2420</v>
      </c>
      <c r="T2876" t="s">
        <v>315</v>
      </c>
      <c r="U2876" s="7">
        <v>31.247499999999999</v>
      </c>
      <c r="V2876" s="1">
        <v>75618.95</v>
      </c>
      <c r="W2876">
        <v>2026</v>
      </c>
    </row>
    <row r="2877" spans="1:23" x14ac:dyDescent="0.3">
      <c r="A2877">
        <v>72036899</v>
      </c>
      <c r="B2877" s="2">
        <v>46066</v>
      </c>
      <c r="C2877" t="s">
        <v>2549</v>
      </c>
      <c r="D2877" t="s">
        <v>4785</v>
      </c>
      <c r="E2877" t="s">
        <v>4786</v>
      </c>
      <c r="F2877" t="s">
        <v>4789</v>
      </c>
      <c r="G2877" t="s">
        <v>4790</v>
      </c>
      <c r="H2877" t="s">
        <v>3195</v>
      </c>
      <c r="I2877" t="s">
        <v>3196</v>
      </c>
      <c r="J2877" t="s">
        <v>67</v>
      </c>
      <c r="K2877" t="s">
        <v>12</v>
      </c>
      <c r="L2877">
        <v>1000</v>
      </c>
      <c r="M2877" t="s">
        <v>49</v>
      </c>
      <c r="N2877" t="s">
        <v>14</v>
      </c>
      <c r="O2877">
        <v>1.21</v>
      </c>
      <c r="P2877">
        <v>1210</v>
      </c>
      <c r="Q2877">
        <v>31.247499999999999</v>
      </c>
      <c r="R2877" s="7">
        <v>1.21</v>
      </c>
      <c r="S2877" s="1">
        <v>1210.0001600000001</v>
      </c>
      <c r="T2877" t="s">
        <v>315</v>
      </c>
      <c r="U2877" s="7">
        <v>31.247499999999999</v>
      </c>
      <c r="V2877" s="1">
        <v>37809.480000000003</v>
      </c>
      <c r="W2877">
        <v>2026</v>
      </c>
    </row>
    <row r="2878" spans="1:23" x14ac:dyDescent="0.3">
      <c r="A2878">
        <v>72036896</v>
      </c>
      <c r="B2878" s="2">
        <v>46066</v>
      </c>
      <c r="C2878" t="s">
        <v>2549</v>
      </c>
      <c r="D2878" t="s">
        <v>4785</v>
      </c>
      <c r="E2878" t="s">
        <v>4786</v>
      </c>
      <c r="F2878" t="s">
        <v>4789</v>
      </c>
      <c r="G2878" t="s">
        <v>4790</v>
      </c>
      <c r="H2878" t="s">
        <v>3189</v>
      </c>
      <c r="I2878" t="s">
        <v>3190</v>
      </c>
      <c r="J2878" t="s">
        <v>67</v>
      </c>
      <c r="K2878" t="s">
        <v>12</v>
      </c>
      <c r="L2878">
        <v>2500</v>
      </c>
      <c r="M2878" t="s">
        <v>49</v>
      </c>
      <c r="N2878" t="s">
        <v>14</v>
      </c>
      <c r="O2878">
        <v>0.96</v>
      </c>
      <c r="P2878">
        <v>2400</v>
      </c>
      <c r="Q2878">
        <v>31.247499999999999</v>
      </c>
      <c r="R2878" s="7">
        <v>0.96</v>
      </c>
      <c r="S2878" s="1">
        <v>2400</v>
      </c>
      <c r="T2878" t="s">
        <v>315</v>
      </c>
      <c r="U2878" s="7">
        <v>31.247499999999999</v>
      </c>
      <c r="V2878" s="1">
        <v>74994</v>
      </c>
      <c r="W2878">
        <v>2026</v>
      </c>
    </row>
    <row r="2879" spans="1:23" x14ac:dyDescent="0.3">
      <c r="A2879">
        <v>72036899</v>
      </c>
      <c r="B2879" s="2">
        <v>46066</v>
      </c>
      <c r="C2879" t="s">
        <v>2549</v>
      </c>
      <c r="D2879" t="s">
        <v>4785</v>
      </c>
      <c r="E2879" t="s">
        <v>4786</v>
      </c>
      <c r="F2879" t="s">
        <v>4789</v>
      </c>
      <c r="G2879" t="s">
        <v>4790</v>
      </c>
      <c r="H2879" t="s">
        <v>3195</v>
      </c>
      <c r="I2879" t="s">
        <v>3196</v>
      </c>
      <c r="J2879" t="s">
        <v>67</v>
      </c>
      <c r="K2879" t="s">
        <v>12</v>
      </c>
      <c r="L2879">
        <v>1000</v>
      </c>
      <c r="M2879" t="s">
        <v>49</v>
      </c>
      <c r="N2879" t="s">
        <v>14</v>
      </c>
      <c r="O2879">
        <v>1.21</v>
      </c>
      <c r="P2879">
        <v>1210</v>
      </c>
      <c r="Q2879">
        <v>31.247499999999999</v>
      </c>
      <c r="R2879" s="7">
        <v>1.21</v>
      </c>
      <c r="S2879" s="1">
        <v>1210.0001600000001</v>
      </c>
      <c r="T2879" t="s">
        <v>315</v>
      </c>
      <c r="U2879" s="7">
        <v>31.247499999999999</v>
      </c>
      <c r="V2879" s="1">
        <v>37809.480000000003</v>
      </c>
      <c r="W2879">
        <v>2026</v>
      </c>
    </row>
    <row r="2880" spans="1:23" x14ac:dyDescent="0.3">
      <c r="A2880">
        <v>72036900</v>
      </c>
      <c r="B2880" s="2">
        <v>46066</v>
      </c>
      <c r="C2880" t="s">
        <v>2549</v>
      </c>
      <c r="D2880" t="s">
        <v>4785</v>
      </c>
      <c r="E2880" t="s">
        <v>4786</v>
      </c>
      <c r="F2880" t="s">
        <v>4789</v>
      </c>
      <c r="G2880" t="s">
        <v>4790</v>
      </c>
      <c r="H2880" t="s">
        <v>3195</v>
      </c>
      <c r="I2880" t="s">
        <v>3196</v>
      </c>
      <c r="J2880" t="s">
        <v>67</v>
      </c>
      <c r="K2880" t="s">
        <v>12</v>
      </c>
      <c r="L2880">
        <v>3000</v>
      </c>
      <c r="M2880" t="s">
        <v>49</v>
      </c>
      <c r="N2880" t="s">
        <v>14</v>
      </c>
      <c r="O2880">
        <v>1.21</v>
      </c>
      <c r="P2880">
        <v>3630</v>
      </c>
      <c r="Q2880">
        <v>31.247499999999999</v>
      </c>
      <c r="R2880" s="7">
        <v>1.21</v>
      </c>
      <c r="S2880" s="1">
        <v>3630.0001600000001</v>
      </c>
      <c r="T2880" t="s">
        <v>315</v>
      </c>
      <c r="U2880" s="7">
        <v>31.247499999999999</v>
      </c>
      <c r="V2880" s="1">
        <v>113428.43</v>
      </c>
      <c r="W2880">
        <v>2026</v>
      </c>
    </row>
    <row r="2881" spans="1:23" x14ac:dyDescent="0.3">
      <c r="A2881">
        <v>72036898</v>
      </c>
      <c r="B2881" s="2">
        <v>46066</v>
      </c>
      <c r="C2881" t="s">
        <v>2549</v>
      </c>
      <c r="D2881" t="s">
        <v>4785</v>
      </c>
      <c r="E2881" t="s">
        <v>4786</v>
      </c>
      <c r="F2881" t="s">
        <v>4789</v>
      </c>
      <c r="G2881" t="s">
        <v>4790</v>
      </c>
      <c r="H2881" t="s">
        <v>3189</v>
      </c>
      <c r="I2881" t="s">
        <v>3190</v>
      </c>
      <c r="J2881" t="s">
        <v>67</v>
      </c>
      <c r="K2881" t="s">
        <v>12</v>
      </c>
      <c r="L2881">
        <v>1500</v>
      </c>
      <c r="M2881" t="s">
        <v>49</v>
      </c>
      <c r="N2881" t="s">
        <v>14</v>
      </c>
      <c r="O2881">
        <v>0.96</v>
      </c>
      <c r="P2881">
        <v>1440</v>
      </c>
      <c r="Q2881">
        <v>31.247499999999999</v>
      </c>
      <c r="R2881" s="7">
        <v>0.96</v>
      </c>
      <c r="S2881" s="1">
        <v>1440</v>
      </c>
      <c r="T2881" t="s">
        <v>315</v>
      </c>
      <c r="U2881" s="7">
        <v>31.247499999999999</v>
      </c>
      <c r="V2881" s="1">
        <v>44996.4</v>
      </c>
      <c r="W2881">
        <v>2026</v>
      </c>
    </row>
    <row r="2882" spans="1:23" x14ac:dyDescent="0.3">
      <c r="A2882">
        <v>72036911</v>
      </c>
      <c r="B2882" s="2">
        <v>46066</v>
      </c>
      <c r="C2882" t="s">
        <v>2549</v>
      </c>
      <c r="D2882" t="s">
        <v>4785</v>
      </c>
      <c r="E2882" t="s">
        <v>4786</v>
      </c>
      <c r="F2882" t="s">
        <v>4789</v>
      </c>
      <c r="G2882" t="s">
        <v>4790</v>
      </c>
      <c r="H2882" t="s">
        <v>3195</v>
      </c>
      <c r="I2882" t="s">
        <v>3196</v>
      </c>
      <c r="J2882" t="s">
        <v>67</v>
      </c>
      <c r="K2882" t="s">
        <v>12</v>
      </c>
      <c r="L2882">
        <v>1000</v>
      </c>
      <c r="M2882" t="s">
        <v>49</v>
      </c>
      <c r="N2882" t="s">
        <v>14</v>
      </c>
      <c r="O2882">
        <v>1.21</v>
      </c>
      <c r="P2882">
        <v>1210</v>
      </c>
      <c r="Q2882">
        <v>31.247499999999999</v>
      </c>
      <c r="R2882" s="7">
        <v>1.21</v>
      </c>
      <c r="S2882" s="1">
        <v>1210.0001600000001</v>
      </c>
      <c r="T2882" t="s">
        <v>315</v>
      </c>
      <c r="U2882" s="7">
        <v>31.247499999999999</v>
      </c>
      <c r="V2882" s="1">
        <v>37809.480000000003</v>
      </c>
      <c r="W2882">
        <v>2026</v>
      </c>
    </row>
    <row r="2883" spans="1:23" x14ac:dyDescent="0.3">
      <c r="A2883">
        <v>72036923</v>
      </c>
      <c r="B2883" s="2">
        <v>46066</v>
      </c>
      <c r="C2883" t="s">
        <v>2549</v>
      </c>
      <c r="D2883" t="s">
        <v>4785</v>
      </c>
      <c r="E2883" t="s">
        <v>4786</v>
      </c>
      <c r="F2883" t="s">
        <v>4789</v>
      </c>
      <c r="G2883" t="s">
        <v>4790</v>
      </c>
      <c r="H2883" t="s">
        <v>3195</v>
      </c>
      <c r="I2883" t="s">
        <v>3196</v>
      </c>
      <c r="J2883" t="s">
        <v>67</v>
      </c>
      <c r="K2883" t="s">
        <v>12</v>
      </c>
      <c r="L2883">
        <v>2000</v>
      </c>
      <c r="M2883" t="s">
        <v>49</v>
      </c>
      <c r="N2883" t="s">
        <v>14</v>
      </c>
      <c r="O2883">
        <v>1.21</v>
      </c>
      <c r="P2883">
        <v>2420</v>
      </c>
      <c r="Q2883">
        <v>31.247499999999999</v>
      </c>
      <c r="R2883" s="7">
        <v>1.21</v>
      </c>
      <c r="S2883" s="1">
        <v>2420</v>
      </c>
      <c r="T2883" t="s">
        <v>315</v>
      </c>
      <c r="U2883" s="7">
        <v>31.247499999999999</v>
      </c>
      <c r="V2883" s="1">
        <v>75618.95</v>
      </c>
      <c r="W2883">
        <v>2026</v>
      </c>
    </row>
    <row r="2884" spans="1:23" x14ac:dyDescent="0.3">
      <c r="A2884">
        <v>72036894</v>
      </c>
      <c r="B2884" s="2">
        <v>46066</v>
      </c>
      <c r="C2884" t="s">
        <v>2549</v>
      </c>
      <c r="D2884" t="s">
        <v>4785</v>
      </c>
      <c r="E2884" t="s">
        <v>4786</v>
      </c>
      <c r="F2884" t="s">
        <v>4789</v>
      </c>
      <c r="G2884" t="s">
        <v>4790</v>
      </c>
      <c r="H2884" t="s">
        <v>3189</v>
      </c>
      <c r="I2884" t="s">
        <v>3190</v>
      </c>
      <c r="J2884" t="s">
        <v>67</v>
      </c>
      <c r="K2884" t="s">
        <v>12</v>
      </c>
      <c r="L2884">
        <v>2500</v>
      </c>
      <c r="M2884" t="s">
        <v>49</v>
      </c>
      <c r="N2884" t="s">
        <v>14</v>
      </c>
      <c r="O2884">
        <v>0.96</v>
      </c>
      <c r="P2884">
        <v>2400</v>
      </c>
      <c r="Q2884">
        <v>31.247499999999999</v>
      </c>
      <c r="R2884" s="7">
        <v>0.96</v>
      </c>
      <c r="S2884" s="1">
        <v>2400</v>
      </c>
      <c r="T2884" t="s">
        <v>315</v>
      </c>
      <c r="U2884" s="7">
        <v>31.247499999999999</v>
      </c>
      <c r="V2884" s="1">
        <v>74994</v>
      </c>
      <c r="W2884">
        <v>2026</v>
      </c>
    </row>
    <row r="2885" spans="1:23" x14ac:dyDescent="0.3">
      <c r="A2885">
        <v>72037214</v>
      </c>
      <c r="B2885" s="2">
        <v>46066</v>
      </c>
      <c r="C2885" t="s">
        <v>3284</v>
      </c>
      <c r="D2885" t="s">
        <v>4667</v>
      </c>
      <c r="E2885" t="s">
        <v>4668</v>
      </c>
      <c r="F2885" t="s">
        <v>4669</v>
      </c>
      <c r="G2885" t="s">
        <v>4670</v>
      </c>
      <c r="H2885" t="s">
        <v>4671</v>
      </c>
      <c r="I2885" t="s">
        <v>4672</v>
      </c>
      <c r="J2885" t="s">
        <v>4673</v>
      </c>
      <c r="K2885" t="s">
        <v>12</v>
      </c>
      <c r="L2885">
        <v>100000</v>
      </c>
      <c r="M2885" t="s">
        <v>49</v>
      </c>
      <c r="N2885" t="s">
        <v>21</v>
      </c>
      <c r="O2885">
        <v>1.8</v>
      </c>
      <c r="P2885">
        <v>180000</v>
      </c>
      <c r="Q2885">
        <v>1</v>
      </c>
      <c r="R2885" s="7">
        <v>5.7604000000000002E-2</v>
      </c>
      <c r="S2885" s="1">
        <v>5760.4608360000002</v>
      </c>
      <c r="T2885" t="s">
        <v>315</v>
      </c>
      <c r="U2885" s="7">
        <v>31.247499999999999</v>
      </c>
      <c r="V2885" s="1">
        <v>180000</v>
      </c>
      <c r="W2885">
        <v>2026</v>
      </c>
    </row>
    <row r="2886" spans="1:23" x14ac:dyDescent="0.3">
      <c r="A2886">
        <v>72038006</v>
      </c>
      <c r="B2886" s="2">
        <v>46066</v>
      </c>
      <c r="C2886" t="s">
        <v>3743</v>
      </c>
      <c r="D2886" t="s">
        <v>242</v>
      </c>
      <c r="E2886" t="s">
        <v>641</v>
      </c>
      <c r="F2886" t="s">
        <v>4674</v>
      </c>
      <c r="G2886" t="s">
        <v>4675</v>
      </c>
      <c r="H2886" t="s">
        <v>4676</v>
      </c>
      <c r="I2886" t="s">
        <v>4677</v>
      </c>
      <c r="J2886" t="s">
        <v>4678</v>
      </c>
      <c r="K2886" t="s">
        <v>178</v>
      </c>
      <c r="L2886">
        <v>20</v>
      </c>
      <c r="M2886" t="s">
        <v>49</v>
      </c>
      <c r="N2886" t="s">
        <v>21</v>
      </c>
      <c r="O2886">
        <v>55</v>
      </c>
      <c r="P2886">
        <v>1100</v>
      </c>
      <c r="Q2886">
        <v>1</v>
      </c>
      <c r="R2886" s="7">
        <v>1.76014</v>
      </c>
      <c r="S2886" s="1">
        <v>35.202815999999999</v>
      </c>
      <c r="T2886" t="s">
        <v>315</v>
      </c>
      <c r="U2886" s="7">
        <v>31.247499999999999</v>
      </c>
      <c r="V2886" s="1">
        <v>1100</v>
      </c>
      <c r="W2886">
        <v>2026</v>
      </c>
    </row>
    <row r="2887" spans="1:23" x14ac:dyDescent="0.3">
      <c r="A2887">
        <v>72038006</v>
      </c>
      <c r="B2887" s="2">
        <v>46066</v>
      </c>
      <c r="C2887" t="s">
        <v>3743</v>
      </c>
      <c r="D2887" t="s">
        <v>242</v>
      </c>
      <c r="E2887" t="s">
        <v>641</v>
      </c>
      <c r="F2887" t="s">
        <v>4674</v>
      </c>
      <c r="G2887" t="s">
        <v>4675</v>
      </c>
      <c r="H2887" t="s">
        <v>4679</v>
      </c>
      <c r="I2887" t="s">
        <v>4680</v>
      </c>
      <c r="J2887" t="s">
        <v>231</v>
      </c>
      <c r="K2887" t="s">
        <v>178</v>
      </c>
      <c r="L2887">
        <v>3</v>
      </c>
      <c r="M2887" t="s">
        <v>49</v>
      </c>
      <c r="N2887" t="s">
        <v>21</v>
      </c>
      <c r="O2887">
        <v>3250</v>
      </c>
      <c r="P2887">
        <v>9750</v>
      </c>
      <c r="Q2887">
        <v>1</v>
      </c>
      <c r="R2887" s="7">
        <v>104.00832</v>
      </c>
      <c r="S2887" s="1">
        <v>312.02496100000002</v>
      </c>
      <c r="T2887" t="s">
        <v>315</v>
      </c>
      <c r="U2887" s="7">
        <v>31.247499999999999</v>
      </c>
      <c r="V2887" s="1">
        <v>9750</v>
      </c>
      <c r="W2887">
        <v>2026</v>
      </c>
    </row>
    <row r="2888" spans="1:23" x14ac:dyDescent="0.3">
      <c r="A2888">
        <v>72038003</v>
      </c>
      <c r="B2888" s="2">
        <v>46066</v>
      </c>
      <c r="C2888" t="s">
        <v>3743</v>
      </c>
      <c r="D2888" t="s">
        <v>1288</v>
      </c>
      <c r="E2888" t="s">
        <v>1289</v>
      </c>
      <c r="F2888" t="s">
        <v>4681</v>
      </c>
      <c r="G2888" t="s">
        <v>4682</v>
      </c>
      <c r="H2888" t="s">
        <v>1290</v>
      </c>
      <c r="I2888" t="s">
        <v>1291</v>
      </c>
      <c r="J2888" t="s">
        <v>97</v>
      </c>
      <c r="K2888" t="s">
        <v>32</v>
      </c>
      <c r="L2888">
        <v>80</v>
      </c>
      <c r="M2888" t="s">
        <v>49</v>
      </c>
      <c r="N2888" t="s">
        <v>21</v>
      </c>
      <c r="O2888">
        <v>417.78</v>
      </c>
      <c r="P2888">
        <v>33422.400000000001</v>
      </c>
      <c r="Q2888">
        <v>1</v>
      </c>
      <c r="R2888" s="7">
        <v>13.370029000000001</v>
      </c>
      <c r="S2888" s="1">
        <v>1069.6023680000001</v>
      </c>
      <c r="T2888" t="s">
        <v>315</v>
      </c>
      <c r="U2888" s="7">
        <v>31.247499999999999</v>
      </c>
      <c r="V2888" s="1">
        <v>33422.400000000001</v>
      </c>
      <c r="W2888">
        <v>2026</v>
      </c>
    </row>
    <row r="2889" spans="1:23" x14ac:dyDescent="0.3">
      <c r="A2889">
        <v>72038003</v>
      </c>
      <c r="B2889" s="2">
        <v>46066</v>
      </c>
      <c r="C2889" t="s">
        <v>3743</v>
      </c>
      <c r="D2889" t="s">
        <v>1288</v>
      </c>
      <c r="E2889" t="s">
        <v>1289</v>
      </c>
      <c r="F2889" t="s">
        <v>4681</v>
      </c>
      <c r="G2889" t="s">
        <v>4682</v>
      </c>
      <c r="H2889" t="s">
        <v>1294</v>
      </c>
      <c r="I2889" t="s">
        <v>1295</v>
      </c>
      <c r="J2889" t="s">
        <v>97</v>
      </c>
      <c r="K2889" t="s">
        <v>32</v>
      </c>
      <c r="L2889">
        <v>80</v>
      </c>
      <c r="M2889" t="s">
        <v>49</v>
      </c>
      <c r="N2889" t="s">
        <v>21</v>
      </c>
      <c r="O2889">
        <v>361.35</v>
      </c>
      <c r="P2889">
        <v>28908</v>
      </c>
      <c r="Q2889">
        <v>1</v>
      </c>
      <c r="R2889" s="7">
        <v>11.564125000000001</v>
      </c>
      <c r="S2889" s="1">
        <v>925.13000999999997</v>
      </c>
      <c r="T2889" t="s">
        <v>315</v>
      </c>
      <c r="U2889" s="7">
        <v>31.247499999999999</v>
      </c>
      <c r="V2889" s="1">
        <v>28908</v>
      </c>
      <c r="W2889">
        <v>2026</v>
      </c>
    </row>
    <row r="2890" spans="1:23" x14ac:dyDescent="0.3">
      <c r="A2890">
        <v>72037863</v>
      </c>
      <c r="B2890" s="2">
        <v>46066</v>
      </c>
      <c r="C2890" t="s">
        <v>3480</v>
      </c>
      <c r="D2890" t="s">
        <v>215</v>
      </c>
      <c r="E2890" t="s">
        <v>216</v>
      </c>
      <c r="F2890" t="s">
        <v>5312</v>
      </c>
      <c r="G2890" t="s">
        <v>5313</v>
      </c>
      <c r="H2890" t="s">
        <v>217</v>
      </c>
      <c r="I2890" t="s">
        <v>218</v>
      </c>
      <c r="J2890" t="s">
        <v>231</v>
      </c>
      <c r="K2890" t="s">
        <v>12</v>
      </c>
      <c r="L2890">
        <v>1000</v>
      </c>
      <c r="M2890" t="s">
        <v>13</v>
      </c>
      <c r="N2890" t="s">
        <v>21</v>
      </c>
      <c r="O2890">
        <v>26.5</v>
      </c>
      <c r="P2890">
        <v>26500</v>
      </c>
      <c r="Q2890">
        <v>1</v>
      </c>
      <c r="R2890" s="7">
        <v>0.84806700000000002</v>
      </c>
      <c r="S2890" s="1">
        <v>848.06784500000003</v>
      </c>
      <c r="T2890" t="s">
        <v>315</v>
      </c>
      <c r="U2890" s="7">
        <v>31.247499999999999</v>
      </c>
      <c r="V2890" s="1">
        <v>26500</v>
      </c>
      <c r="W2890">
        <v>2026</v>
      </c>
    </row>
    <row r="2891" spans="1:23" x14ac:dyDescent="0.3">
      <c r="A2891">
        <v>72037863</v>
      </c>
      <c r="B2891" s="2">
        <v>46066</v>
      </c>
      <c r="C2891" t="s">
        <v>3480</v>
      </c>
      <c r="D2891" t="s">
        <v>215</v>
      </c>
      <c r="E2891" t="s">
        <v>216</v>
      </c>
      <c r="F2891" t="s">
        <v>5303</v>
      </c>
      <c r="G2891" t="s">
        <v>5304</v>
      </c>
      <c r="H2891" t="s">
        <v>230</v>
      </c>
      <c r="I2891" t="s">
        <v>1089</v>
      </c>
      <c r="J2891" t="s">
        <v>98</v>
      </c>
      <c r="K2891" t="s">
        <v>12</v>
      </c>
      <c r="L2891">
        <v>400</v>
      </c>
      <c r="M2891" t="s">
        <v>13</v>
      </c>
      <c r="N2891" t="s">
        <v>21</v>
      </c>
      <c r="O2891">
        <v>39</v>
      </c>
      <c r="P2891">
        <v>15600</v>
      </c>
      <c r="Q2891">
        <v>1</v>
      </c>
      <c r="R2891" s="7">
        <v>1.2480990000000001</v>
      </c>
      <c r="S2891" s="1">
        <v>499.23993899999999</v>
      </c>
      <c r="T2891" t="s">
        <v>315</v>
      </c>
      <c r="U2891" s="7">
        <v>31.247499999999999</v>
      </c>
      <c r="V2891" s="1">
        <v>15600</v>
      </c>
      <c r="W2891">
        <v>2026</v>
      </c>
    </row>
    <row r="2892" spans="1:23" x14ac:dyDescent="0.3">
      <c r="A2892">
        <v>72037716</v>
      </c>
      <c r="B2892" s="2">
        <v>46066</v>
      </c>
      <c r="C2892" t="s">
        <v>3913</v>
      </c>
      <c r="D2892" t="s">
        <v>5305</v>
      </c>
      <c r="E2892" t="s">
        <v>5306</v>
      </c>
      <c r="F2892" t="s">
        <v>5307</v>
      </c>
      <c r="G2892" t="s">
        <v>5308</v>
      </c>
      <c r="H2892" t="s">
        <v>5309</v>
      </c>
      <c r="I2892" t="s">
        <v>5310</v>
      </c>
      <c r="J2892" t="s">
        <v>5311</v>
      </c>
      <c r="K2892" t="s">
        <v>178</v>
      </c>
      <c r="L2892">
        <v>1114.8</v>
      </c>
      <c r="M2892" t="s">
        <v>13</v>
      </c>
      <c r="N2892" t="s">
        <v>21</v>
      </c>
      <c r="O2892">
        <v>29.5</v>
      </c>
      <c r="P2892">
        <v>32886.6</v>
      </c>
      <c r="Q2892">
        <v>1</v>
      </c>
      <c r="R2892" s="7">
        <v>0.944075</v>
      </c>
      <c r="S2892" s="1">
        <v>1052.4553960000001</v>
      </c>
      <c r="T2892" t="s">
        <v>315</v>
      </c>
      <c r="U2892" s="7">
        <v>31.247499999999999</v>
      </c>
      <c r="V2892" s="1">
        <v>32886.6</v>
      </c>
      <c r="W2892">
        <v>2026</v>
      </c>
    </row>
    <row r="2893" spans="1:23" x14ac:dyDescent="0.3">
      <c r="A2893">
        <v>72034553</v>
      </c>
      <c r="B2893" s="2">
        <v>46066</v>
      </c>
      <c r="C2893" t="s">
        <v>2452</v>
      </c>
      <c r="D2893" t="s">
        <v>5305</v>
      </c>
      <c r="E2893" t="s">
        <v>5306</v>
      </c>
      <c r="F2893" t="s">
        <v>5314</v>
      </c>
      <c r="G2893" t="s">
        <v>5315</v>
      </c>
      <c r="H2893" t="s">
        <v>5316</v>
      </c>
      <c r="I2893" t="s">
        <v>5317</v>
      </c>
      <c r="J2893" t="s">
        <v>5311</v>
      </c>
      <c r="K2893" t="s">
        <v>178</v>
      </c>
      <c r="L2893">
        <v>1387.4</v>
      </c>
      <c r="M2893" t="s">
        <v>13</v>
      </c>
      <c r="N2893" t="s">
        <v>21</v>
      </c>
      <c r="O2893">
        <v>29.495750000000001</v>
      </c>
      <c r="P2893">
        <v>40922.400000000001</v>
      </c>
      <c r="Q2893">
        <v>1</v>
      </c>
      <c r="R2893" s="7">
        <v>0.94393899999999997</v>
      </c>
      <c r="S2893" s="1">
        <v>1309.6215689999999</v>
      </c>
      <c r="T2893" t="s">
        <v>315</v>
      </c>
      <c r="U2893" s="7">
        <v>31.247499999999999</v>
      </c>
      <c r="V2893" s="1">
        <v>40922.400000000001</v>
      </c>
      <c r="W2893">
        <v>2026</v>
      </c>
    </row>
    <row r="2894" spans="1:23" x14ac:dyDescent="0.3">
      <c r="A2894">
        <v>72034553</v>
      </c>
      <c r="B2894" s="2">
        <v>46066</v>
      </c>
      <c r="C2894" t="s">
        <v>2452</v>
      </c>
      <c r="D2894" t="s">
        <v>5305</v>
      </c>
      <c r="E2894" t="s">
        <v>5306</v>
      </c>
      <c r="F2894" t="s">
        <v>5318</v>
      </c>
      <c r="G2894" t="s">
        <v>5319</v>
      </c>
      <c r="H2894" t="s">
        <v>5320</v>
      </c>
      <c r="I2894" t="s">
        <v>5321</v>
      </c>
      <c r="J2894" t="s">
        <v>5311</v>
      </c>
      <c r="K2894" t="s">
        <v>178</v>
      </c>
      <c r="L2894">
        <v>110.08</v>
      </c>
      <c r="M2894" t="s">
        <v>13</v>
      </c>
      <c r="N2894" t="s">
        <v>21</v>
      </c>
      <c r="O2894">
        <v>29.5</v>
      </c>
      <c r="P2894">
        <v>3247.36</v>
      </c>
      <c r="Q2894">
        <v>1</v>
      </c>
      <c r="R2894" s="7">
        <v>0.944075</v>
      </c>
      <c r="S2894" s="1">
        <v>103.923833</v>
      </c>
      <c r="T2894" t="s">
        <v>315</v>
      </c>
      <c r="U2894" s="7">
        <v>31.247499999999999</v>
      </c>
      <c r="V2894" s="1">
        <v>3247.36</v>
      </c>
      <c r="W2894">
        <v>2026</v>
      </c>
    </row>
    <row r="2895" spans="1:23" x14ac:dyDescent="0.3">
      <c r="A2895">
        <v>72038254</v>
      </c>
      <c r="B2895" s="2">
        <v>46066</v>
      </c>
      <c r="C2895" t="s">
        <v>5324</v>
      </c>
      <c r="D2895" t="s">
        <v>5305</v>
      </c>
      <c r="E2895" t="s">
        <v>5306</v>
      </c>
      <c r="F2895" t="s">
        <v>5325</v>
      </c>
      <c r="G2895" t="s">
        <v>5326</v>
      </c>
      <c r="H2895" t="s">
        <v>5327</v>
      </c>
      <c r="I2895" t="s">
        <v>5328</v>
      </c>
      <c r="J2895" t="s">
        <v>5329</v>
      </c>
      <c r="K2895" t="s">
        <v>178</v>
      </c>
      <c r="L2895">
        <v>650.4</v>
      </c>
      <c r="M2895" t="s">
        <v>13</v>
      </c>
      <c r="N2895" t="s">
        <v>21</v>
      </c>
      <c r="O2895">
        <v>27.5</v>
      </c>
      <c r="P2895">
        <v>17886</v>
      </c>
      <c r="Q2895">
        <v>1</v>
      </c>
      <c r="R2895" s="7">
        <v>0.88007000000000002</v>
      </c>
      <c r="S2895" s="1">
        <v>572.39779099999998</v>
      </c>
      <c r="T2895" t="s">
        <v>315</v>
      </c>
      <c r="U2895" s="7">
        <v>31.247499999999999</v>
      </c>
      <c r="V2895" s="1">
        <v>17886</v>
      </c>
      <c r="W2895">
        <v>2026</v>
      </c>
    </row>
    <row r="2896" spans="1:23" x14ac:dyDescent="0.3">
      <c r="A2896">
        <v>72038067</v>
      </c>
      <c r="B2896" s="2">
        <v>46066</v>
      </c>
      <c r="C2896" t="s">
        <v>4641</v>
      </c>
      <c r="D2896" t="s">
        <v>80</v>
      </c>
      <c r="E2896" t="s">
        <v>81</v>
      </c>
      <c r="F2896" t="s">
        <v>5322</v>
      </c>
      <c r="G2896" t="s">
        <v>5323</v>
      </c>
      <c r="H2896" t="s">
        <v>110</v>
      </c>
      <c r="I2896" t="s">
        <v>111</v>
      </c>
      <c r="J2896" t="s">
        <v>79</v>
      </c>
      <c r="K2896" t="s">
        <v>12</v>
      </c>
      <c r="L2896">
        <v>1050</v>
      </c>
      <c r="M2896" t="s">
        <v>13</v>
      </c>
      <c r="N2896" t="s">
        <v>21</v>
      </c>
      <c r="O2896">
        <v>77</v>
      </c>
      <c r="P2896">
        <v>80850</v>
      </c>
      <c r="Q2896">
        <v>1</v>
      </c>
      <c r="R2896" s="7">
        <v>2.464197</v>
      </c>
      <c r="S2896" s="1">
        <v>2587.4069920000002</v>
      </c>
      <c r="T2896" t="s">
        <v>315</v>
      </c>
      <c r="U2896" s="7">
        <v>31.247499999999999</v>
      </c>
      <c r="V2896" s="1">
        <v>80850</v>
      </c>
      <c r="W2896">
        <v>2026</v>
      </c>
    </row>
    <row r="2897" spans="1:23" x14ac:dyDescent="0.3">
      <c r="A2897">
        <v>72038252</v>
      </c>
      <c r="B2897" s="2">
        <v>46066</v>
      </c>
      <c r="C2897" t="s">
        <v>5324</v>
      </c>
      <c r="D2897" t="s">
        <v>274</v>
      </c>
      <c r="E2897" t="s">
        <v>275</v>
      </c>
      <c r="F2897" t="s">
        <v>5330</v>
      </c>
      <c r="G2897" t="s">
        <v>5331</v>
      </c>
      <c r="H2897" t="s">
        <v>3784</v>
      </c>
      <c r="I2897" t="s">
        <v>3785</v>
      </c>
      <c r="J2897" t="s">
        <v>278</v>
      </c>
      <c r="K2897" t="s">
        <v>178</v>
      </c>
      <c r="L2897">
        <v>6</v>
      </c>
      <c r="M2897" t="s">
        <v>13</v>
      </c>
      <c r="N2897" t="s">
        <v>21</v>
      </c>
      <c r="O2897">
        <v>470</v>
      </c>
      <c r="P2897">
        <v>2820</v>
      </c>
      <c r="Q2897">
        <v>1</v>
      </c>
      <c r="R2897" s="7">
        <v>15.041202999999999</v>
      </c>
      <c r="S2897" s="1">
        <v>90.247219000000001</v>
      </c>
      <c r="T2897" t="s">
        <v>315</v>
      </c>
      <c r="U2897" s="7">
        <v>31.247499999999999</v>
      </c>
      <c r="V2897" s="1">
        <v>2820</v>
      </c>
      <c r="W2897">
        <v>2026</v>
      </c>
    </row>
    <row r="2898" spans="1:23" x14ac:dyDescent="0.3">
      <c r="A2898">
        <v>72038252</v>
      </c>
      <c r="B2898" s="2">
        <v>46066</v>
      </c>
      <c r="C2898" t="s">
        <v>5324</v>
      </c>
      <c r="D2898" t="s">
        <v>274</v>
      </c>
      <c r="E2898" t="s">
        <v>275</v>
      </c>
      <c r="F2898" t="s">
        <v>5330</v>
      </c>
      <c r="G2898" t="s">
        <v>5331</v>
      </c>
      <c r="H2898" t="s">
        <v>908</v>
      </c>
      <c r="I2898" t="s">
        <v>909</v>
      </c>
      <c r="J2898" t="s">
        <v>278</v>
      </c>
      <c r="K2898" t="s">
        <v>178</v>
      </c>
      <c r="L2898">
        <v>30</v>
      </c>
      <c r="M2898" t="s">
        <v>13</v>
      </c>
      <c r="N2898" t="s">
        <v>21</v>
      </c>
      <c r="O2898">
        <v>480</v>
      </c>
      <c r="P2898">
        <v>14400</v>
      </c>
      <c r="Q2898">
        <v>1</v>
      </c>
      <c r="R2898" s="7">
        <v>15.361228000000001</v>
      </c>
      <c r="S2898" s="1">
        <v>460.83686599999999</v>
      </c>
      <c r="T2898" t="s">
        <v>315</v>
      </c>
      <c r="U2898" s="7">
        <v>31.247499999999999</v>
      </c>
      <c r="V2898" s="1">
        <v>14400</v>
      </c>
      <c r="W2898">
        <v>2026</v>
      </c>
    </row>
    <row r="2899" spans="1:23" x14ac:dyDescent="0.3">
      <c r="A2899">
        <v>72038252</v>
      </c>
      <c r="B2899" s="2">
        <v>46066</v>
      </c>
      <c r="C2899" t="s">
        <v>5324</v>
      </c>
      <c r="D2899" t="s">
        <v>274</v>
      </c>
      <c r="E2899" t="s">
        <v>275</v>
      </c>
      <c r="F2899" t="s">
        <v>5330</v>
      </c>
      <c r="G2899" t="s">
        <v>5331</v>
      </c>
      <c r="H2899" t="s">
        <v>279</v>
      </c>
      <c r="I2899" t="s">
        <v>280</v>
      </c>
      <c r="J2899" t="s">
        <v>278</v>
      </c>
      <c r="K2899" t="s">
        <v>178</v>
      </c>
      <c r="L2899">
        <v>7</v>
      </c>
      <c r="M2899" t="s">
        <v>13</v>
      </c>
      <c r="N2899" t="s">
        <v>21</v>
      </c>
      <c r="O2899">
        <v>215</v>
      </c>
      <c r="P2899">
        <v>1505</v>
      </c>
      <c r="Q2899">
        <v>1</v>
      </c>
      <c r="R2899" s="7">
        <v>6.8805500000000004</v>
      </c>
      <c r="S2899" s="1">
        <v>48.163853000000003</v>
      </c>
      <c r="T2899" t="s">
        <v>315</v>
      </c>
      <c r="U2899" s="7">
        <v>31.247499999999999</v>
      </c>
      <c r="V2899" s="1">
        <v>1505</v>
      </c>
      <c r="W2899">
        <v>2026</v>
      </c>
    </row>
    <row r="2900" spans="1:23" x14ac:dyDescent="0.3">
      <c r="A2900">
        <v>72038252</v>
      </c>
      <c r="B2900" s="2">
        <v>46066</v>
      </c>
      <c r="C2900" t="s">
        <v>5324</v>
      </c>
      <c r="D2900" t="s">
        <v>274</v>
      </c>
      <c r="E2900" t="s">
        <v>275</v>
      </c>
      <c r="F2900" t="s">
        <v>5330</v>
      </c>
      <c r="G2900" t="s">
        <v>5331</v>
      </c>
      <c r="H2900" t="s">
        <v>281</v>
      </c>
      <c r="I2900" t="s">
        <v>282</v>
      </c>
      <c r="J2900" t="s">
        <v>278</v>
      </c>
      <c r="K2900" t="s">
        <v>178</v>
      </c>
      <c r="L2900">
        <v>8</v>
      </c>
      <c r="M2900" t="s">
        <v>13</v>
      </c>
      <c r="N2900" t="s">
        <v>21</v>
      </c>
      <c r="O2900">
        <v>215</v>
      </c>
      <c r="P2900">
        <v>1720</v>
      </c>
      <c r="Q2900">
        <v>1</v>
      </c>
      <c r="R2900" s="7">
        <v>6.8805500000000004</v>
      </c>
      <c r="S2900" s="1">
        <v>55.044403000000003</v>
      </c>
      <c r="T2900" t="s">
        <v>315</v>
      </c>
      <c r="U2900" s="7">
        <v>31.247499999999999</v>
      </c>
      <c r="V2900" s="1">
        <v>1720</v>
      </c>
      <c r="W2900">
        <v>2026</v>
      </c>
    </row>
    <row r="2901" spans="1:23" x14ac:dyDescent="0.3">
      <c r="A2901">
        <v>72038252</v>
      </c>
      <c r="B2901" s="2">
        <v>46066</v>
      </c>
      <c r="C2901" t="s">
        <v>5324</v>
      </c>
      <c r="D2901" t="s">
        <v>274</v>
      </c>
      <c r="E2901" t="s">
        <v>275</v>
      </c>
      <c r="F2901" t="s">
        <v>5330</v>
      </c>
      <c r="G2901" t="s">
        <v>5331</v>
      </c>
      <c r="H2901" t="s">
        <v>283</v>
      </c>
      <c r="I2901" t="s">
        <v>284</v>
      </c>
      <c r="J2901" t="s">
        <v>278</v>
      </c>
      <c r="K2901" t="s">
        <v>178</v>
      </c>
      <c r="L2901">
        <v>12</v>
      </c>
      <c r="M2901" t="s">
        <v>13</v>
      </c>
      <c r="N2901" t="s">
        <v>21</v>
      </c>
      <c r="O2901">
        <v>215</v>
      </c>
      <c r="P2901">
        <v>2580</v>
      </c>
      <c r="Q2901">
        <v>1</v>
      </c>
      <c r="R2901" s="7">
        <v>6.8805500000000004</v>
      </c>
      <c r="S2901" s="1">
        <v>82.566604999999996</v>
      </c>
      <c r="T2901" t="s">
        <v>315</v>
      </c>
      <c r="U2901" s="7">
        <v>31.247499999999999</v>
      </c>
      <c r="V2901" s="1">
        <v>2580</v>
      </c>
      <c r="W2901">
        <v>2026</v>
      </c>
    </row>
    <row r="2902" spans="1:23" x14ac:dyDescent="0.3">
      <c r="A2902">
        <v>72038252</v>
      </c>
      <c r="B2902" s="2">
        <v>46066</v>
      </c>
      <c r="C2902" t="s">
        <v>5324</v>
      </c>
      <c r="D2902" t="s">
        <v>274</v>
      </c>
      <c r="E2902" t="s">
        <v>275</v>
      </c>
      <c r="F2902" t="s">
        <v>5330</v>
      </c>
      <c r="G2902" t="s">
        <v>5331</v>
      </c>
      <c r="H2902" t="s">
        <v>276</v>
      </c>
      <c r="I2902" t="s">
        <v>277</v>
      </c>
      <c r="J2902" t="s">
        <v>278</v>
      </c>
      <c r="K2902" t="s">
        <v>178</v>
      </c>
      <c r="L2902">
        <v>6</v>
      </c>
      <c r="M2902" t="s">
        <v>13</v>
      </c>
      <c r="N2902" t="s">
        <v>21</v>
      </c>
      <c r="O2902">
        <v>215</v>
      </c>
      <c r="P2902">
        <v>1290</v>
      </c>
      <c r="Q2902">
        <v>1</v>
      </c>
      <c r="R2902" s="7">
        <v>6.8805500000000004</v>
      </c>
      <c r="S2902" s="1">
        <v>41.283301999999999</v>
      </c>
      <c r="T2902" t="s">
        <v>315</v>
      </c>
      <c r="U2902" s="7">
        <v>31.247499999999999</v>
      </c>
      <c r="V2902" s="1">
        <v>1290</v>
      </c>
      <c r="W2902">
        <v>2026</v>
      </c>
    </row>
    <row r="2903" spans="1:23" x14ac:dyDescent="0.3">
      <c r="A2903">
        <v>72037863</v>
      </c>
      <c r="B2903" s="2">
        <v>46066</v>
      </c>
      <c r="C2903" t="s">
        <v>3480</v>
      </c>
      <c r="D2903" t="s">
        <v>215</v>
      </c>
      <c r="E2903" t="s">
        <v>216</v>
      </c>
      <c r="F2903" t="s">
        <v>5552</v>
      </c>
      <c r="G2903" t="s">
        <v>5553</v>
      </c>
      <c r="H2903" t="s">
        <v>228</v>
      </c>
      <c r="I2903" t="s">
        <v>229</v>
      </c>
      <c r="J2903" t="s">
        <v>231</v>
      </c>
      <c r="K2903" t="s">
        <v>12</v>
      </c>
      <c r="L2903">
        <v>40</v>
      </c>
      <c r="M2903" t="s">
        <v>109</v>
      </c>
      <c r="N2903" t="s">
        <v>21</v>
      </c>
      <c r="O2903">
        <v>1000</v>
      </c>
      <c r="P2903">
        <v>40000</v>
      </c>
      <c r="Q2903">
        <v>1</v>
      </c>
      <c r="R2903" s="7">
        <v>32.002560000000003</v>
      </c>
      <c r="S2903" s="1">
        <v>1280.102408</v>
      </c>
      <c r="T2903" t="s">
        <v>315</v>
      </c>
      <c r="U2903" s="7">
        <v>31.247499999999999</v>
      </c>
      <c r="V2903" s="1">
        <v>40000</v>
      </c>
      <c r="W2903">
        <v>2026</v>
      </c>
    </row>
    <row r="2904" spans="1:23" x14ac:dyDescent="0.3">
      <c r="A2904">
        <v>72038069</v>
      </c>
      <c r="B2904" s="2">
        <v>46066</v>
      </c>
      <c r="C2904" t="s">
        <v>4641</v>
      </c>
      <c r="D2904" t="s">
        <v>91</v>
      </c>
      <c r="E2904" t="s">
        <v>92</v>
      </c>
      <c r="F2904" t="s">
        <v>5554</v>
      </c>
      <c r="G2904" t="s">
        <v>5555</v>
      </c>
      <c r="H2904" t="s">
        <v>1381</v>
      </c>
      <c r="I2904" t="s">
        <v>1382</v>
      </c>
      <c r="J2904" t="s">
        <v>112</v>
      </c>
      <c r="K2904" t="s">
        <v>12</v>
      </c>
      <c r="L2904">
        <v>900</v>
      </c>
      <c r="M2904" t="s">
        <v>109</v>
      </c>
      <c r="N2904" t="s">
        <v>21</v>
      </c>
      <c r="O2904">
        <v>48.333329999999997</v>
      </c>
      <c r="P2904">
        <v>43500</v>
      </c>
      <c r="Q2904">
        <v>1</v>
      </c>
      <c r="R2904" s="7">
        <v>1.5467900000000001</v>
      </c>
      <c r="S2904" s="1">
        <v>1392.1113680000001</v>
      </c>
      <c r="T2904" t="s">
        <v>315</v>
      </c>
      <c r="U2904" s="7">
        <v>31.247499999999999</v>
      </c>
      <c r="V2904" s="1">
        <v>43500</v>
      </c>
      <c r="W2904">
        <v>2026</v>
      </c>
    </row>
    <row r="2905" spans="1:23" x14ac:dyDescent="0.3">
      <c r="A2905">
        <v>72037218</v>
      </c>
      <c r="B2905" s="2">
        <v>46066</v>
      </c>
      <c r="C2905" t="s">
        <v>3284</v>
      </c>
      <c r="D2905" t="s">
        <v>464</v>
      </c>
      <c r="E2905" t="s">
        <v>465</v>
      </c>
      <c r="F2905" t="s">
        <v>5556</v>
      </c>
      <c r="G2905" t="s">
        <v>5557</v>
      </c>
      <c r="H2905" t="s">
        <v>102</v>
      </c>
      <c r="I2905" t="s">
        <v>103</v>
      </c>
      <c r="J2905" t="s">
        <v>1553</v>
      </c>
      <c r="K2905" t="s">
        <v>32</v>
      </c>
      <c r="L2905">
        <v>7000</v>
      </c>
      <c r="M2905" t="s">
        <v>99</v>
      </c>
      <c r="N2905" t="s">
        <v>21</v>
      </c>
      <c r="O2905">
        <v>17.5</v>
      </c>
      <c r="P2905">
        <v>122500</v>
      </c>
      <c r="Q2905">
        <v>1</v>
      </c>
      <c r="R2905" s="7">
        <v>0.56004399999999999</v>
      </c>
      <c r="S2905" s="1">
        <v>3920.3136249999998</v>
      </c>
      <c r="T2905" t="s">
        <v>315</v>
      </c>
      <c r="U2905" s="7">
        <v>31.247499999999999</v>
      </c>
      <c r="V2905" s="1">
        <v>122500</v>
      </c>
      <c r="W2905">
        <v>2026</v>
      </c>
    </row>
    <row r="2906" spans="1:23" x14ac:dyDescent="0.3">
      <c r="A2906">
        <v>72038006</v>
      </c>
      <c r="B2906" s="2">
        <v>46066</v>
      </c>
      <c r="C2906" t="s">
        <v>3743</v>
      </c>
      <c r="D2906" t="s">
        <v>242</v>
      </c>
      <c r="E2906" t="s">
        <v>641</v>
      </c>
      <c r="F2906" t="s">
        <v>4674</v>
      </c>
      <c r="G2906" t="s">
        <v>4675</v>
      </c>
      <c r="H2906" t="s">
        <v>255</v>
      </c>
      <c r="I2906" t="s">
        <v>256</v>
      </c>
      <c r="J2906" t="s">
        <v>243</v>
      </c>
      <c r="K2906" t="s">
        <v>178</v>
      </c>
      <c r="L2906">
        <v>160</v>
      </c>
      <c r="M2906" t="s">
        <v>99</v>
      </c>
      <c r="N2906" t="s">
        <v>21</v>
      </c>
      <c r="O2906">
        <v>80</v>
      </c>
      <c r="P2906">
        <v>12800</v>
      </c>
      <c r="Q2906">
        <v>1</v>
      </c>
      <c r="R2906" s="7">
        <v>2.5602040000000001</v>
      </c>
      <c r="S2906" s="1">
        <v>409.63276999999999</v>
      </c>
      <c r="T2906" t="s">
        <v>315</v>
      </c>
      <c r="U2906" s="7">
        <v>31.247499999999999</v>
      </c>
      <c r="V2906" s="1">
        <v>12800</v>
      </c>
      <c r="W2906">
        <v>2026</v>
      </c>
    </row>
    <row r="2907" spans="1:23" x14ac:dyDescent="0.3">
      <c r="A2907">
        <v>72038006</v>
      </c>
      <c r="B2907" s="2">
        <v>46066</v>
      </c>
      <c r="C2907" t="s">
        <v>3743</v>
      </c>
      <c r="D2907" t="s">
        <v>242</v>
      </c>
      <c r="E2907" t="s">
        <v>641</v>
      </c>
      <c r="F2907" t="s">
        <v>4674</v>
      </c>
      <c r="G2907" t="s">
        <v>4675</v>
      </c>
      <c r="H2907" t="s">
        <v>297</v>
      </c>
      <c r="I2907" t="s">
        <v>298</v>
      </c>
      <c r="J2907" t="s">
        <v>296</v>
      </c>
      <c r="K2907" t="s">
        <v>178</v>
      </c>
      <c r="L2907">
        <v>60</v>
      </c>
      <c r="M2907" t="s">
        <v>99</v>
      </c>
      <c r="N2907" t="s">
        <v>21</v>
      </c>
      <c r="O2907">
        <v>145</v>
      </c>
      <c r="P2907">
        <v>8700</v>
      </c>
      <c r="Q2907">
        <v>1</v>
      </c>
      <c r="R2907" s="7">
        <v>4.640371</v>
      </c>
      <c r="S2907" s="1">
        <v>278.42227300000002</v>
      </c>
      <c r="T2907" t="s">
        <v>315</v>
      </c>
      <c r="U2907" s="7">
        <v>31.247499999999999</v>
      </c>
      <c r="V2907" s="1">
        <v>8700</v>
      </c>
      <c r="W2907">
        <v>2026</v>
      </c>
    </row>
    <row r="2908" spans="1:23" x14ac:dyDescent="0.3">
      <c r="A2908">
        <v>72038006</v>
      </c>
      <c r="B2908" s="2">
        <v>46066</v>
      </c>
      <c r="C2908" t="s">
        <v>3743</v>
      </c>
      <c r="D2908" t="s">
        <v>242</v>
      </c>
      <c r="E2908" t="s">
        <v>641</v>
      </c>
      <c r="F2908" t="s">
        <v>4674</v>
      </c>
      <c r="G2908" t="s">
        <v>4675</v>
      </c>
      <c r="H2908" t="s">
        <v>249</v>
      </c>
      <c r="I2908" t="s">
        <v>250</v>
      </c>
      <c r="J2908" t="s">
        <v>243</v>
      </c>
      <c r="K2908" t="s">
        <v>178</v>
      </c>
      <c r="L2908">
        <v>30</v>
      </c>
      <c r="M2908" t="s">
        <v>99</v>
      </c>
      <c r="N2908" t="s">
        <v>21</v>
      </c>
      <c r="O2908">
        <v>430</v>
      </c>
      <c r="P2908">
        <v>12900</v>
      </c>
      <c r="Q2908">
        <v>1</v>
      </c>
      <c r="R2908" s="7">
        <v>13.761100000000001</v>
      </c>
      <c r="S2908" s="1">
        <v>412.83302600000002</v>
      </c>
      <c r="T2908" t="s">
        <v>315</v>
      </c>
      <c r="U2908" s="7">
        <v>31.247499999999999</v>
      </c>
      <c r="V2908" s="1">
        <v>12900</v>
      </c>
      <c r="W2908">
        <v>2026</v>
      </c>
    </row>
    <row r="2909" spans="1:23" x14ac:dyDescent="0.3">
      <c r="A2909">
        <v>72037910</v>
      </c>
      <c r="B2909" s="2">
        <v>46066</v>
      </c>
      <c r="C2909" t="s">
        <v>3480</v>
      </c>
      <c r="D2909" t="s">
        <v>264</v>
      </c>
      <c r="E2909" t="s">
        <v>265</v>
      </c>
      <c r="F2909" t="s">
        <v>5558</v>
      </c>
      <c r="G2909" t="s">
        <v>5559</v>
      </c>
      <c r="H2909" t="s">
        <v>460</v>
      </c>
      <c r="I2909" t="s">
        <v>461</v>
      </c>
      <c r="J2909" t="s">
        <v>90</v>
      </c>
      <c r="K2909" t="s">
        <v>32</v>
      </c>
      <c r="L2909">
        <v>1250</v>
      </c>
      <c r="M2909" t="s">
        <v>462</v>
      </c>
      <c r="N2909" t="s">
        <v>21</v>
      </c>
      <c r="O2909">
        <v>61</v>
      </c>
      <c r="P2909">
        <v>76250</v>
      </c>
      <c r="Q2909">
        <v>1</v>
      </c>
      <c r="R2909" s="7">
        <v>1.952156</v>
      </c>
      <c r="S2909" s="1">
        <v>2440.1952150000002</v>
      </c>
      <c r="T2909" t="s">
        <v>315</v>
      </c>
      <c r="U2909" s="7">
        <v>31.247499999999999</v>
      </c>
      <c r="V2909" s="1">
        <v>76250</v>
      </c>
      <c r="W2909">
        <v>2026</v>
      </c>
    </row>
    <row r="2910" spans="1:23" x14ac:dyDescent="0.3">
      <c r="A2910">
        <v>72037910</v>
      </c>
      <c r="B2910" s="2">
        <v>46066</v>
      </c>
      <c r="C2910" t="s">
        <v>3480</v>
      </c>
      <c r="D2910" t="s">
        <v>264</v>
      </c>
      <c r="E2910" t="s">
        <v>265</v>
      </c>
      <c r="F2910" t="s">
        <v>5560</v>
      </c>
      <c r="G2910" t="s">
        <v>5561</v>
      </c>
      <c r="H2910" t="s">
        <v>460</v>
      </c>
      <c r="I2910" t="s">
        <v>461</v>
      </c>
      <c r="J2910" t="s">
        <v>90</v>
      </c>
      <c r="K2910" t="s">
        <v>32</v>
      </c>
      <c r="L2910">
        <v>1250</v>
      </c>
      <c r="M2910" t="s">
        <v>462</v>
      </c>
      <c r="N2910" t="s">
        <v>21</v>
      </c>
      <c r="O2910">
        <v>61</v>
      </c>
      <c r="P2910">
        <v>76250</v>
      </c>
      <c r="Q2910">
        <v>1</v>
      </c>
      <c r="R2910" s="7">
        <v>1.952156</v>
      </c>
      <c r="S2910" s="1">
        <v>2440.1952150000002</v>
      </c>
      <c r="T2910" t="s">
        <v>315</v>
      </c>
      <c r="U2910" s="7">
        <v>31.247499999999999</v>
      </c>
      <c r="V2910" s="1">
        <v>76250</v>
      </c>
      <c r="W2910">
        <v>2026</v>
      </c>
    </row>
    <row r="2911" spans="1:23" x14ac:dyDescent="0.3">
      <c r="A2911">
        <v>72038067</v>
      </c>
      <c r="B2911" s="2">
        <v>46066</v>
      </c>
      <c r="C2911" t="s">
        <v>4641</v>
      </c>
      <c r="D2911" t="s">
        <v>80</v>
      </c>
      <c r="E2911" t="s">
        <v>81</v>
      </c>
      <c r="F2911" t="s">
        <v>5322</v>
      </c>
      <c r="G2911" t="s">
        <v>5323</v>
      </c>
      <c r="H2911" t="s">
        <v>5386</v>
      </c>
      <c r="I2911" t="s">
        <v>5387</v>
      </c>
      <c r="J2911" t="s">
        <v>79</v>
      </c>
      <c r="K2911" t="s">
        <v>12</v>
      </c>
      <c r="L2911">
        <v>498</v>
      </c>
      <c r="M2911" t="s">
        <v>13</v>
      </c>
      <c r="N2911" t="s">
        <v>21</v>
      </c>
      <c r="O2911">
        <v>75</v>
      </c>
      <c r="P2911">
        <v>37350</v>
      </c>
      <c r="Q2911">
        <v>1</v>
      </c>
      <c r="R2911" s="7">
        <v>2.4001920000000001</v>
      </c>
      <c r="S2911" s="1">
        <v>1195.295623</v>
      </c>
      <c r="T2911" t="s">
        <v>315</v>
      </c>
      <c r="U2911" s="7">
        <v>31.247499999999999</v>
      </c>
      <c r="V2911" s="1">
        <v>37350</v>
      </c>
      <c r="W2911">
        <v>2026</v>
      </c>
    </row>
    <row r="2912" spans="1:23" x14ac:dyDescent="0.3">
      <c r="A2912">
        <v>72038157</v>
      </c>
      <c r="B2912" s="2">
        <v>46065</v>
      </c>
      <c r="C2912" t="s">
        <v>4650</v>
      </c>
      <c r="D2912" t="s">
        <v>106</v>
      </c>
      <c r="E2912" t="s">
        <v>107</v>
      </c>
      <c r="F2912" t="s">
        <v>4651</v>
      </c>
      <c r="G2912" t="s">
        <v>4652</v>
      </c>
      <c r="H2912" t="s">
        <v>4653</v>
      </c>
      <c r="I2912" t="s">
        <v>4654</v>
      </c>
      <c r="J2912" t="s">
        <v>112</v>
      </c>
      <c r="K2912" t="s">
        <v>66</v>
      </c>
      <c r="L2912">
        <v>24</v>
      </c>
      <c r="M2912" t="s">
        <v>49</v>
      </c>
      <c r="N2912" t="s">
        <v>21</v>
      </c>
      <c r="O2912">
        <v>100</v>
      </c>
      <c r="P2912">
        <v>2400</v>
      </c>
      <c r="Q2912">
        <v>1</v>
      </c>
      <c r="R2912" s="7">
        <v>3.2033309999999999</v>
      </c>
      <c r="S2912" s="1">
        <v>76.879954999999995</v>
      </c>
      <c r="T2912" t="s">
        <v>315</v>
      </c>
      <c r="U2912" s="7">
        <v>31.217500000000001</v>
      </c>
      <c r="V2912" s="1">
        <v>2400</v>
      </c>
      <c r="W2912">
        <v>2026</v>
      </c>
    </row>
    <row r="2913" spans="1:23" x14ac:dyDescent="0.3">
      <c r="A2913">
        <v>72038069</v>
      </c>
      <c r="B2913" s="2">
        <v>46065</v>
      </c>
      <c r="C2913" t="s">
        <v>4641</v>
      </c>
      <c r="D2913" t="s">
        <v>91</v>
      </c>
      <c r="E2913" t="s">
        <v>92</v>
      </c>
      <c r="F2913" t="s">
        <v>4665</v>
      </c>
      <c r="G2913" t="s">
        <v>4666</v>
      </c>
      <c r="H2913" t="s">
        <v>93</v>
      </c>
      <c r="I2913" t="s">
        <v>94</v>
      </c>
      <c r="J2913" t="s">
        <v>1061</v>
      </c>
      <c r="K2913" t="s">
        <v>12</v>
      </c>
      <c r="L2913">
        <v>9000</v>
      </c>
      <c r="M2913" t="s">
        <v>49</v>
      </c>
      <c r="N2913" t="s">
        <v>21</v>
      </c>
      <c r="O2913">
        <v>23.95</v>
      </c>
      <c r="P2913">
        <v>215550</v>
      </c>
      <c r="Q2913">
        <v>1</v>
      </c>
      <c r="R2913" s="7">
        <v>0.76719700000000002</v>
      </c>
      <c r="S2913" s="1">
        <v>6904.7809719999996</v>
      </c>
      <c r="T2913" t="s">
        <v>315</v>
      </c>
      <c r="U2913" s="7">
        <v>31.217500000000001</v>
      </c>
      <c r="V2913" s="1">
        <v>215550</v>
      </c>
      <c r="W2913">
        <v>2026</v>
      </c>
    </row>
    <row r="2914" spans="1:23" x14ac:dyDescent="0.3">
      <c r="A2914">
        <v>72038163</v>
      </c>
      <c r="B2914" s="2">
        <v>46065</v>
      </c>
      <c r="C2914" t="s">
        <v>4650</v>
      </c>
      <c r="D2914" t="s">
        <v>707</v>
      </c>
      <c r="E2914" t="s">
        <v>708</v>
      </c>
      <c r="F2914" t="s">
        <v>4661</v>
      </c>
      <c r="G2914" t="s">
        <v>4662</v>
      </c>
      <c r="H2914" t="s">
        <v>4663</v>
      </c>
      <c r="I2914" t="s">
        <v>4664</v>
      </c>
      <c r="J2914" t="s">
        <v>97</v>
      </c>
      <c r="K2914" t="s">
        <v>12</v>
      </c>
      <c r="L2914">
        <v>10</v>
      </c>
      <c r="M2914" t="s">
        <v>49</v>
      </c>
      <c r="N2914" t="s">
        <v>21</v>
      </c>
      <c r="O2914">
        <v>4000</v>
      </c>
      <c r="P2914">
        <v>40000</v>
      </c>
      <c r="Q2914">
        <v>1</v>
      </c>
      <c r="R2914" s="7">
        <v>128.13325800000001</v>
      </c>
      <c r="S2914" s="1">
        <v>1281.3325850000001</v>
      </c>
      <c r="T2914" t="s">
        <v>315</v>
      </c>
      <c r="U2914" s="7">
        <v>31.217500000000001</v>
      </c>
      <c r="V2914" s="1">
        <v>40000</v>
      </c>
      <c r="W2914">
        <v>2026</v>
      </c>
    </row>
    <row r="2915" spans="1:23" x14ac:dyDescent="0.3">
      <c r="A2915">
        <v>72038002</v>
      </c>
      <c r="B2915" s="2">
        <v>46065</v>
      </c>
      <c r="C2915" t="s">
        <v>3743</v>
      </c>
      <c r="D2915" t="s">
        <v>4655</v>
      </c>
      <c r="E2915" t="s">
        <v>4656</v>
      </c>
      <c r="F2915" t="s">
        <v>4657</v>
      </c>
      <c r="G2915" t="s">
        <v>4658</v>
      </c>
      <c r="H2915" t="s">
        <v>4659</v>
      </c>
      <c r="I2915" t="s">
        <v>4660</v>
      </c>
      <c r="J2915" t="s">
        <v>205</v>
      </c>
      <c r="K2915" t="s">
        <v>178</v>
      </c>
      <c r="L2915">
        <v>2880</v>
      </c>
      <c r="M2915" t="s">
        <v>49</v>
      </c>
      <c r="N2915" t="s">
        <v>21</v>
      </c>
      <c r="O2915">
        <v>8.1999999999999993</v>
      </c>
      <c r="P2915">
        <v>23616</v>
      </c>
      <c r="Q2915">
        <v>1</v>
      </c>
      <c r="R2915" s="7">
        <v>0.26267299999999999</v>
      </c>
      <c r="S2915" s="1">
        <v>756.49875799999995</v>
      </c>
      <c r="T2915" t="s">
        <v>315</v>
      </c>
      <c r="U2915" s="7">
        <v>31.217500000000001</v>
      </c>
      <c r="V2915" s="1">
        <v>23616</v>
      </c>
      <c r="W2915">
        <v>2026</v>
      </c>
    </row>
    <row r="2916" spans="1:23" x14ac:dyDescent="0.3">
      <c r="A2916">
        <v>72038007</v>
      </c>
      <c r="B2916" s="2">
        <v>46065</v>
      </c>
      <c r="C2916" t="s">
        <v>3743</v>
      </c>
      <c r="D2916" t="s">
        <v>443</v>
      </c>
      <c r="E2916" t="s">
        <v>444</v>
      </c>
      <c r="F2916" t="s">
        <v>5301</v>
      </c>
      <c r="G2916" t="s">
        <v>5302</v>
      </c>
      <c r="H2916" t="s">
        <v>445</v>
      </c>
      <c r="I2916" t="s">
        <v>446</v>
      </c>
      <c r="J2916" t="s">
        <v>248</v>
      </c>
      <c r="K2916" t="s">
        <v>178</v>
      </c>
      <c r="L2916">
        <v>7200</v>
      </c>
      <c r="M2916" t="s">
        <v>13</v>
      </c>
      <c r="N2916" t="s">
        <v>21</v>
      </c>
      <c r="O2916">
        <v>9.25</v>
      </c>
      <c r="P2916">
        <v>66600</v>
      </c>
      <c r="Q2916">
        <v>1</v>
      </c>
      <c r="R2916" s="7">
        <v>0.29630800000000002</v>
      </c>
      <c r="S2916" s="1">
        <v>2133.4187550000001</v>
      </c>
      <c r="T2916" t="s">
        <v>315</v>
      </c>
      <c r="U2916" s="7">
        <v>31.217500000000001</v>
      </c>
      <c r="V2916" s="1">
        <v>66600</v>
      </c>
      <c r="W2916">
        <v>2026</v>
      </c>
    </row>
    <row r="2917" spans="1:23" x14ac:dyDescent="0.3">
      <c r="A2917">
        <v>72038066</v>
      </c>
      <c r="B2917" s="2">
        <v>46065</v>
      </c>
      <c r="C2917" t="s">
        <v>4641</v>
      </c>
      <c r="D2917" t="s">
        <v>716</v>
      </c>
      <c r="E2917" t="s">
        <v>717</v>
      </c>
      <c r="F2917" t="s">
        <v>5540</v>
      </c>
      <c r="G2917" t="s">
        <v>5541</v>
      </c>
      <c r="H2917" t="s">
        <v>5542</v>
      </c>
      <c r="I2917" t="s">
        <v>5543</v>
      </c>
      <c r="J2917" t="s">
        <v>2113</v>
      </c>
      <c r="K2917" t="s">
        <v>12</v>
      </c>
      <c r="L2917">
        <v>8.7100000000000009</v>
      </c>
      <c r="M2917" t="s">
        <v>96</v>
      </c>
      <c r="N2917" t="s">
        <v>21</v>
      </c>
      <c r="O2917">
        <v>975.88980000000004</v>
      </c>
      <c r="P2917">
        <v>8500</v>
      </c>
      <c r="Q2917">
        <v>1</v>
      </c>
      <c r="R2917" s="7">
        <v>31.260985000000002</v>
      </c>
      <c r="S2917" s="1">
        <v>272.28317399999997</v>
      </c>
      <c r="T2917" t="s">
        <v>315</v>
      </c>
      <c r="U2917" s="7">
        <v>31.217500000000001</v>
      </c>
      <c r="V2917" s="1">
        <v>8500</v>
      </c>
      <c r="W2917">
        <v>2026</v>
      </c>
    </row>
    <row r="2918" spans="1:23" x14ac:dyDescent="0.3">
      <c r="A2918">
        <v>72038066</v>
      </c>
      <c r="B2918" s="2">
        <v>46065</v>
      </c>
      <c r="C2918" t="s">
        <v>4641</v>
      </c>
      <c r="D2918" t="s">
        <v>716</v>
      </c>
      <c r="E2918" t="s">
        <v>717</v>
      </c>
      <c r="F2918" t="s">
        <v>5540</v>
      </c>
      <c r="G2918" t="s">
        <v>5541</v>
      </c>
      <c r="H2918" t="s">
        <v>5544</v>
      </c>
      <c r="I2918" t="s">
        <v>5545</v>
      </c>
      <c r="J2918" t="s">
        <v>2113</v>
      </c>
      <c r="K2918" t="s">
        <v>12</v>
      </c>
      <c r="L2918">
        <v>13.935</v>
      </c>
      <c r="M2918" t="s">
        <v>96</v>
      </c>
      <c r="N2918" t="s">
        <v>21</v>
      </c>
      <c r="O2918">
        <v>979.54790000000003</v>
      </c>
      <c r="P2918">
        <v>13650</v>
      </c>
      <c r="Q2918">
        <v>1</v>
      </c>
      <c r="R2918" s="7">
        <v>31.378166</v>
      </c>
      <c r="S2918" s="1">
        <v>437.25474400000002</v>
      </c>
      <c r="T2918" t="s">
        <v>315</v>
      </c>
      <c r="U2918" s="7">
        <v>31.217500000000001</v>
      </c>
      <c r="V2918" s="1">
        <v>13650</v>
      </c>
      <c r="W2918">
        <v>2026</v>
      </c>
    </row>
    <row r="2919" spans="1:23" x14ac:dyDescent="0.3">
      <c r="A2919">
        <v>72038066</v>
      </c>
      <c r="B2919" s="2">
        <v>46065</v>
      </c>
      <c r="C2919" t="s">
        <v>4641</v>
      </c>
      <c r="D2919" t="s">
        <v>716</v>
      </c>
      <c r="E2919" t="s">
        <v>717</v>
      </c>
      <c r="F2919" t="s">
        <v>5540</v>
      </c>
      <c r="G2919" t="s">
        <v>5541</v>
      </c>
      <c r="H2919" t="s">
        <v>5546</v>
      </c>
      <c r="I2919" t="s">
        <v>5547</v>
      </c>
      <c r="J2919" t="s">
        <v>2113</v>
      </c>
      <c r="K2919" t="s">
        <v>12</v>
      </c>
      <c r="L2919">
        <v>6.0960000000000001</v>
      </c>
      <c r="M2919" t="s">
        <v>96</v>
      </c>
      <c r="N2919" t="s">
        <v>21</v>
      </c>
      <c r="O2919">
        <v>984.25199999999995</v>
      </c>
      <c r="P2919">
        <v>6000</v>
      </c>
      <c r="Q2919">
        <v>1</v>
      </c>
      <c r="R2919" s="7">
        <v>31.528853999999999</v>
      </c>
      <c r="S2919" s="1">
        <v>192.19988699999999</v>
      </c>
      <c r="T2919" t="s">
        <v>315</v>
      </c>
      <c r="U2919" s="7">
        <v>31.217500000000001</v>
      </c>
      <c r="V2919" s="1">
        <v>6000</v>
      </c>
      <c r="W2919">
        <v>2026</v>
      </c>
    </row>
    <row r="2920" spans="1:23" x14ac:dyDescent="0.3">
      <c r="A2920">
        <v>72038067</v>
      </c>
      <c r="B2920" s="2">
        <v>46065</v>
      </c>
      <c r="C2920" t="s">
        <v>4641</v>
      </c>
      <c r="D2920" t="s">
        <v>80</v>
      </c>
      <c r="E2920" t="s">
        <v>81</v>
      </c>
      <c r="F2920" t="s">
        <v>5548</v>
      </c>
      <c r="G2920" t="s">
        <v>5549</v>
      </c>
      <c r="H2920" t="s">
        <v>441</v>
      </c>
      <c r="I2920" t="s">
        <v>442</v>
      </c>
      <c r="J2920" t="s">
        <v>108</v>
      </c>
      <c r="K2920" t="s">
        <v>12</v>
      </c>
      <c r="L2920">
        <v>7200</v>
      </c>
      <c r="M2920" t="s">
        <v>109</v>
      </c>
      <c r="N2920" t="s">
        <v>21</v>
      </c>
      <c r="O2920">
        <v>9.25</v>
      </c>
      <c r="P2920">
        <v>66600</v>
      </c>
      <c r="Q2920">
        <v>1</v>
      </c>
      <c r="R2920" s="7">
        <v>0.29630800000000002</v>
      </c>
      <c r="S2920" s="1">
        <v>2133.4187550000001</v>
      </c>
      <c r="T2920" t="s">
        <v>315</v>
      </c>
      <c r="U2920" s="7">
        <v>31.217500000000001</v>
      </c>
      <c r="V2920" s="1">
        <v>66600</v>
      </c>
      <c r="W2920">
        <v>2026</v>
      </c>
    </row>
    <row r="2921" spans="1:23" x14ac:dyDescent="0.3">
      <c r="A2921">
        <v>72038067</v>
      </c>
      <c r="B2921" s="2">
        <v>46065</v>
      </c>
      <c r="C2921" t="s">
        <v>4641</v>
      </c>
      <c r="D2921" t="s">
        <v>80</v>
      </c>
      <c r="E2921" t="s">
        <v>81</v>
      </c>
      <c r="F2921" t="s">
        <v>5548</v>
      </c>
      <c r="G2921" t="s">
        <v>5549</v>
      </c>
      <c r="H2921" t="s">
        <v>5550</v>
      </c>
      <c r="I2921" t="s">
        <v>5551</v>
      </c>
      <c r="J2921" t="s">
        <v>108</v>
      </c>
      <c r="K2921" t="s">
        <v>12</v>
      </c>
      <c r="L2921">
        <v>1080</v>
      </c>
      <c r="M2921" t="s">
        <v>109</v>
      </c>
      <c r="N2921" t="s">
        <v>21</v>
      </c>
      <c r="O2921">
        <v>21.75</v>
      </c>
      <c r="P2921">
        <v>23490</v>
      </c>
      <c r="Q2921">
        <v>1</v>
      </c>
      <c r="R2921" s="7">
        <v>0.69672400000000001</v>
      </c>
      <c r="S2921" s="1">
        <v>752.46256100000005</v>
      </c>
      <c r="T2921" t="s">
        <v>315</v>
      </c>
      <c r="U2921" s="7">
        <v>31.217500000000001</v>
      </c>
      <c r="V2921" s="1">
        <v>23490</v>
      </c>
      <c r="W2921">
        <v>2026</v>
      </c>
    </row>
    <row r="2922" spans="1:23" x14ac:dyDescent="0.3">
      <c r="A2922">
        <v>72036610</v>
      </c>
      <c r="B2922" s="2">
        <v>46065</v>
      </c>
      <c r="C2922" t="s">
        <v>2541</v>
      </c>
      <c r="D2922" t="s">
        <v>19</v>
      </c>
      <c r="E2922" t="s">
        <v>20</v>
      </c>
      <c r="F2922" t="s">
        <v>5404</v>
      </c>
      <c r="G2922" t="s">
        <v>5405</v>
      </c>
      <c r="H2922" t="s">
        <v>5398</v>
      </c>
      <c r="I2922" t="s">
        <v>5399</v>
      </c>
      <c r="J2922" t="s">
        <v>143</v>
      </c>
      <c r="K2922" t="s">
        <v>32</v>
      </c>
      <c r="L2922">
        <v>1265</v>
      </c>
      <c r="M2922" t="s">
        <v>13</v>
      </c>
      <c r="N2922" t="s">
        <v>21</v>
      </c>
      <c r="O2922">
        <v>117.0213</v>
      </c>
      <c r="P2922">
        <v>148031.94</v>
      </c>
      <c r="Q2922">
        <v>1</v>
      </c>
      <c r="R2922" s="7">
        <v>3.74858</v>
      </c>
      <c r="S2922" s="1">
        <v>4741.9537110000001</v>
      </c>
      <c r="T2922" t="s">
        <v>315</v>
      </c>
      <c r="U2922" s="7">
        <v>31.217500000000001</v>
      </c>
      <c r="V2922" s="1">
        <v>148031.94</v>
      </c>
      <c r="W2922">
        <v>2026</v>
      </c>
    </row>
    <row r="2923" spans="1:23" x14ac:dyDescent="0.3">
      <c r="A2923">
        <v>72036845</v>
      </c>
      <c r="B2923" s="2">
        <v>46065</v>
      </c>
      <c r="C2923" t="s">
        <v>2687</v>
      </c>
      <c r="D2923" t="s">
        <v>19</v>
      </c>
      <c r="E2923" t="s">
        <v>20</v>
      </c>
      <c r="F2923" t="s">
        <v>5404</v>
      </c>
      <c r="G2923" t="s">
        <v>5405</v>
      </c>
      <c r="H2923" t="s">
        <v>5394</v>
      </c>
      <c r="I2923" t="s">
        <v>5395</v>
      </c>
      <c r="J2923" t="s">
        <v>143</v>
      </c>
      <c r="K2923" t="s">
        <v>32</v>
      </c>
      <c r="L2923">
        <v>1031</v>
      </c>
      <c r="M2923" t="s">
        <v>13</v>
      </c>
      <c r="N2923" t="s">
        <v>21</v>
      </c>
      <c r="O2923">
        <v>117.66540000000001</v>
      </c>
      <c r="P2923">
        <v>121313.03</v>
      </c>
      <c r="Q2923">
        <v>1</v>
      </c>
      <c r="R2923" s="7">
        <v>3.769212</v>
      </c>
      <c r="S2923" s="1">
        <v>3886.0584600000002</v>
      </c>
      <c r="T2923" t="s">
        <v>315</v>
      </c>
      <c r="U2923" s="7">
        <v>31.217500000000001</v>
      </c>
      <c r="V2923" s="1">
        <v>121313.03</v>
      </c>
      <c r="W2923">
        <v>2026</v>
      </c>
    </row>
    <row r="2924" spans="1:23" x14ac:dyDescent="0.3">
      <c r="A2924">
        <v>72036846</v>
      </c>
      <c r="B2924" s="2">
        <v>46065</v>
      </c>
      <c r="C2924" t="s">
        <v>2687</v>
      </c>
      <c r="D2924" t="s">
        <v>19</v>
      </c>
      <c r="E2924" t="s">
        <v>20</v>
      </c>
      <c r="F2924" t="s">
        <v>5404</v>
      </c>
      <c r="G2924" t="s">
        <v>5405</v>
      </c>
      <c r="H2924" t="s">
        <v>1024</v>
      </c>
      <c r="I2924" t="s">
        <v>1025</v>
      </c>
      <c r="J2924" t="s">
        <v>143</v>
      </c>
      <c r="K2924" t="s">
        <v>32</v>
      </c>
      <c r="L2924">
        <v>2100</v>
      </c>
      <c r="M2924" t="s">
        <v>13</v>
      </c>
      <c r="N2924" t="s">
        <v>21</v>
      </c>
      <c r="O2924">
        <v>117.0213</v>
      </c>
      <c r="P2924">
        <v>245744.73</v>
      </c>
      <c r="Q2924">
        <v>1</v>
      </c>
      <c r="R2924" s="7">
        <v>3.74858</v>
      </c>
      <c r="S2924" s="1">
        <v>7872.0182580000001</v>
      </c>
      <c r="T2924" t="s">
        <v>315</v>
      </c>
      <c r="U2924" s="7">
        <v>31.217500000000001</v>
      </c>
      <c r="V2924" s="1">
        <v>245744.73</v>
      </c>
      <c r="W2924">
        <v>2026</v>
      </c>
    </row>
    <row r="2925" spans="1:23" x14ac:dyDescent="0.3">
      <c r="A2925">
        <v>72036990</v>
      </c>
      <c r="B2925" s="2">
        <v>46065</v>
      </c>
      <c r="C2925" t="s">
        <v>2674</v>
      </c>
      <c r="D2925" t="s">
        <v>19</v>
      </c>
      <c r="E2925" t="s">
        <v>20</v>
      </c>
      <c r="F2925" t="s">
        <v>5404</v>
      </c>
      <c r="G2925" t="s">
        <v>5405</v>
      </c>
      <c r="H2925" t="s">
        <v>5396</v>
      </c>
      <c r="I2925" t="s">
        <v>5397</v>
      </c>
      <c r="J2925" t="s">
        <v>143</v>
      </c>
      <c r="K2925" t="s">
        <v>32</v>
      </c>
      <c r="L2925">
        <v>866</v>
      </c>
      <c r="M2925" t="s">
        <v>13</v>
      </c>
      <c r="N2925" t="s">
        <v>21</v>
      </c>
      <c r="O2925">
        <v>117.66540000000001</v>
      </c>
      <c r="P2925">
        <v>101898.24000000001</v>
      </c>
      <c r="Q2925">
        <v>1</v>
      </c>
      <c r="R2925" s="7">
        <v>3.769212</v>
      </c>
      <c r="S2925" s="1">
        <v>3264.138383</v>
      </c>
      <c r="T2925" t="s">
        <v>315</v>
      </c>
      <c r="U2925" s="7">
        <v>31.217500000000001</v>
      </c>
      <c r="V2925" s="1">
        <v>101898.24000000001</v>
      </c>
      <c r="W2925">
        <v>2026</v>
      </c>
    </row>
    <row r="2926" spans="1:23" x14ac:dyDescent="0.3">
      <c r="A2926">
        <v>72036990</v>
      </c>
      <c r="B2926" s="2">
        <v>46065</v>
      </c>
      <c r="C2926" t="s">
        <v>2674</v>
      </c>
      <c r="D2926" t="s">
        <v>19</v>
      </c>
      <c r="E2926" t="s">
        <v>20</v>
      </c>
      <c r="F2926" t="s">
        <v>5404</v>
      </c>
      <c r="G2926" t="s">
        <v>5405</v>
      </c>
      <c r="H2926" t="s">
        <v>5394</v>
      </c>
      <c r="I2926" t="s">
        <v>5395</v>
      </c>
      <c r="J2926" t="s">
        <v>143</v>
      </c>
      <c r="K2926" t="s">
        <v>32</v>
      </c>
      <c r="L2926">
        <v>1037</v>
      </c>
      <c r="M2926" t="s">
        <v>13</v>
      </c>
      <c r="N2926" t="s">
        <v>21</v>
      </c>
      <c r="O2926">
        <v>117.66540000000001</v>
      </c>
      <c r="P2926">
        <v>122019.02</v>
      </c>
      <c r="Q2926">
        <v>1</v>
      </c>
      <c r="R2926" s="7">
        <v>3.769212</v>
      </c>
      <c r="S2926" s="1">
        <v>3908.6736599999999</v>
      </c>
      <c r="T2926" t="s">
        <v>315</v>
      </c>
      <c r="U2926" s="7">
        <v>31.217500000000001</v>
      </c>
      <c r="V2926" s="1">
        <v>122019.02</v>
      </c>
      <c r="W2926">
        <v>2026</v>
      </c>
    </row>
    <row r="2927" spans="1:23" x14ac:dyDescent="0.3">
      <c r="A2927">
        <v>72036990</v>
      </c>
      <c r="B2927" s="2">
        <v>46065</v>
      </c>
      <c r="C2927" t="s">
        <v>2674</v>
      </c>
      <c r="D2927" t="s">
        <v>19</v>
      </c>
      <c r="E2927" t="s">
        <v>20</v>
      </c>
      <c r="F2927" t="s">
        <v>5404</v>
      </c>
      <c r="G2927" t="s">
        <v>5405</v>
      </c>
      <c r="H2927" t="s">
        <v>1024</v>
      </c>
      <c r="I2927" t="s">
        <v>1025</v>
      </c>
      <c r="J2927" t="s">
        <v>143</v>
      </c>
      <c r="K2927" t="s">
        <v>32</v>
      </c>
      <c r="L2927">
        <v>1011</v>
      </c>
      <c r="M2927" t="s">
        <v>13</v>
      </c>
      <c r="N2927" t="s">
        <v>21</v>
      </c>
      <c r="O2927">
        <v>117.66540000000001</v>
      </c>
      <c r="P2927">
        <v>118959.72</v>
      </c>
      <c r="Q2927">
        <v>1</v>
      </c>
      <c r="R2927" s="7">
        <v>3.769212</v>
      </c>
      <c r="S2927" s="1">
        <v>3810.674141</v>
      </c>
      <c r="T2927" t="s">
        <v>315</v>
      </c>
      <c r="U2927" s="7">
        <v>31.217500000000001</v>
      </c>
      <c r="V2927" s="1">
        <v>118959.72</v>
      </c>
      <c r="W2927">
        <v>2026</v>
      </c>
    </row>
    <row r="2928" spans="1:23" x14ac:dyDescent="0.3">
      <c r="A2928">
        <v>72036846</v>
      </c>
      <c r="B2928" s="2">
        <v>46065</v>
      </c>
      <c r="C2928" t="s">
        <v>2687</v>
      </c>
      <c r="D2928" t="s">
        <v>19</v>
      </c>
      <c r="E2928" t="s">
        <v>20</v>
      </c>
      <c r="F2928" t="s">
        <v>5404</v>
      </c>
      <c r="G2928" t="s">
        <v>5405</v>
      </c>
      <c r="H2928" t="s">
        <v>1024</v>
      </c>
      <c r="I2928" t="s">
        <v>1025</v>
      </c>
      <c r="J2928" t="s">
        <v>143</v>
      </c>
      <c r="K2928" t="s">
        <v>32</v>
      </c>
      <c r="L2928">
        <v>22</v>
      </c>
      <c r="M2928" t="s">
        <v>13</v>
      </c>
      <c r="N2928" t="s">
        <v>21</v>
      </c>
      <c r="O2928">
        <v>117.0213</v>
      </c>
      <c r="P2928">
        <v>2574.4699999999998</v>
      </c>
      <c r="Q2928">
        <v>1</v>
      </c>
      <c r="R2928" s="7">
        <v>3.74858</v>
      </c>
      <c r="S2928" s="1">
        <v>82.468806999999998</v>
      </c>
      <c r="T2928" t="s">
        <v>315</v>
      </c>
      <c r="U2928" s="7">
        <v>31.217500000000001</v>
      </c>
      <c r="V2928" s="1">
        <v>2574.4699999999998</v>
      </c>
      <c r="W2928">
        <v>2026</v>
      </c>
    </row>
    <row r="2929" spans="1:23" x14ac:dyDescent="0.3">
      <c r="A2929">
        <v>72036834</v>
      </c>
      <c r="B2929" s="2">
        <v>46064</v>
      </c>
      <c r="C2929" t="s">
        <v>2687</v>
      </c>
      <c r="D2929" t="s">
        <v>9</v>
      </c>
      <c r="E2929" t="s">
        <v>10</v>
      </c>
      <c r="F2929" t="s">
        <v>5207</v>
      </c>
      <c r="G2929" t="s">
        <v>5208</v>
      </c>
      <c r="H2929" t="s">
        <v>5209</v>
      </c>
      <c r="I2929" t="s">
        <v>5210</v>
      </c>
      <c r="J2929" t="s">
        <v>30</v>
      </c>
      <c r="K2929" t="s">
        <v>33</v>
      </c>
      <c r="L2929">
        <v>1002</v>
      </c>
      <c r="M2929" t="s">
        <v>13</v>
      </c>
      <c r="N2929" t="s">
        <v>14</v>
      </c>
      <c r="O2929">
        <v>3.7606000000000002</v>
      </c>
      <c r="P2929">
        <v>3768.1210000000001</v>
      </c>
      <c r="Q2929">
        <v>31.313300000000002</v>
      </c>
      <c r="R2929" s="7">
        <v>3.7606000000000002</v>
      </c>
      <c r="S2929" s="1">
        <v>3768.1208940000001</v>
      </c>
      <c r="T2929" t="s">
        <v>315</v>
      </c>
      <c r="U2929" s="7">
        <v>31.313300000000002</v>
      </c>
      <c r="V2929" s="1">
        <v>117992.3</v>
      </c>
      <c r="W2929">
        <v>2026</v>
      </c>
    </row>
    <row r="2930" spans="1:23" x14ac:dyDescent="0.3">
      <c r="A2930">
        <v>72036993</v>
      </c>
      <c r="B2930" s="2">
        <v>46064</v>
      </c>
      <c r="C2930" t="s">
        <v>2674</v>
      </c>
      <c r="D2930" t="s">
        <v>9</v>
      </c>
      <c r="E2930" t="s">
        <v>10</v>
      </c>
      <c r="F2930" t="s">
        <v>5207</v>
      </c>
      <c r="G2930" t="s">
        <v>5208</v>
      </c>
      <c r="H2930" t="s">
        <v>5211</v>
      </c>
      <c r="I2930" t="s">
        <v>5212</v>
      </c>
      <c r="J2930" t="s">
        <v>30</v>
      </c>
      <c r="K2930" t="s">
        <v>33</v>
      </c>
      <c r="L2930">
        <v>992</v>
      </c>
      <c r="M2930" t="s">
        <v>13</v>
      </c>
      <c r="N2930" t="s">
        <v>14</v>
      </c>
      <c r="O2930">
        <v>3.8012999999999999</v>
      </c>
      <c r="P2930">
        <v>3770.89</v>
      </c>
      <c r="Q2930">
        <v>31.313300000000002</v>
      </c>
      <c r="R2930" s="7">
        <v>3.8012999999999999</v>
      </c>
      <c r="S2930" s="1">
        <v>3770.8900050000002</v>
      </c>
      <c r="T2930" t="s">
        <v>315</v>
      </c>
      <c r="U2930" s="7">
        <v>31.313300000000002</v>
      </c>
      <c r="V2930" s="1">
        <v>118079.01</v>
      </c>
      <c r="W2930">
        <v>2026</v>
      </c>
    </row>
    <row r="2931" spans="1:23" x14ac:dyDescent="0.3">
      <c r="A2931">
        <v>72036993</v>
      </c>
      <c r="B2931" s="2">
        <v>46064</v>
      </c>
      <c r="C2931" t="s">
        <v>2674</v>
      </c>
      <c r="D2931" t="s">
        <v>9</v>
      </c>
      <c r="E2931" t="s">
        <v>10</v>
      </c>
      <c r="F2931" t="s">
        <v>5207</v>
      </c>
      <c r="G2931" t="s">
        <v>5208</v>
      </c>
      <c r="H2931" t="s">
        <v>2187</v>
      </c>
      <c r="I2931" t="s">
        <v>2188</v>
      </c>
      <c r="J2931" t="s">
        <v>30</v>
      </c>
      <c r="K2931" t="s">
        <v>33</v>
      </c>
      <c r="L2931">
        <v>993</v>
      </c>
      <c r="M2931" t="s">
        <v>13</v>
      </c>
      <c r="N2931" t="s">
        <v>14</v>
      </c>
      <c r="O2931">
        <v>3.8012999999999999</v>
      </c>
      <c r="P2931">
        <v>3774.6909999999998</v>
      </c>
      <c r="Q2931">
        <v>31.313300000000002</v>
      </c>
      <c r="R2931" s="7">
        <v>3.8012999999999999</v>
      </c>
      <c r="S2931" s="1">
        <v>3774.6909460000002</v>
      </c>
      <c r="T2931" t="s">
        <v>315</v>
      </c>
      <c r="U2931" s="7">
        <v>31.313300000000002</v>
      </c>
      <c r="V2931" s="1">
        <v>118198.03</v>
      </c>
      <c r="W2931">
        <v>2026</v>
      </c>
    </row>
    <row r="2932" spans="1:23" x14ac:dyDescent="0.3">
      <c r="A2932">
        <v>72036993</v>
      </c>
      <c r="B2932" s="2">
        <v>46064</v>
      </c>
      <c r="C2932" t="s">
        <v>2674</v>
      </c>
      <c r="D2932" t="s">
        <v>9</v>
      </c>
      <c r="E2932" t="s">
        <v>10</v>
      </c>
      <c r="F2932" t="s">
        <v>5207</v>
      </c>
      <c r="G2932" t="s">
        <v>5208</v>
      </c>
      <c r="H2932" t="s">
        <v>1432</v>
      </c>
      <c r="I2932" t="s">
        <v>1433</v>
      </c>
      <c r="J2932" t="s">
        <v>30</v>
      </c>
      <c r="K2932" t="s">
        <v>33</v>
      </c>
      <c r="L2932">
        <v>999</v>
      </c>
      <c r="M2932" t="s">
        <v>13</v>
      </c>
      <c r="N2932" t="s">
        <v>14</v>
      </c>
      <c r="O2932">
        <v>3.8012999999999999</v>
      </c>
      <c r="P2932">
        <v>3797.5</v>
      </c>
      <c r="Q2932">
        <v>31.313300000000002</v>
      </c>
      <c r="R2932" s="7">
        <v>3.8012999999999999</v>
      </c>
      <c r="S2932" s="1">
        <v>3797.5001029999999</v>
      </c>
      <c r="T2932" t="s">
        <v>315</v>
      </c>
      <c r="U2932" s="7">
        <v>31.313300000000002</v>
      </c>
      <c r="V2932" s="1">
        <v>118912.26</v>
      </c>
      <c r="W2932">
        <v>2026</v>
      </c>
    </row>
    <row r="2933" spans="1:23" hidden="1" x14ac:dyDescent="0.3">
      <c r="A2933">
        <v>72037511</v>
      </c>
      <c r="B2933" s="2">
        <v>46114</v>
      </c>
      <c r="C2933" t="s">
        <v>3271</v>
      </c>
      <c r="D2933" t="s">
        <v>68</v>
      </c>
      <c r="E2933" t="s">
        <v>69</v>
      </c>
      <c r="F2933" t="s">
        <v>7086</v>
      </c>
      <c r="G2933" t="s">
        <v>7087</v>
      </c>
      <c r="H2933" t="s">
        <v>2989</v>
      </c>
      <c r="I2933" t="s">
        <v>2990</v>
      </c>
      <c r="J2933" t="s">
        <v>2341</v>
      </c>
      <c r="K2933" t="s">
        <v>32</v>
      </c>
      <c r="L2933">
        <v>696</v>
      </c>
      <c r="M2933" t="s">
        <v>13</v>
      </c>
      <c r="N2933" t="s">
        <v>14</v>
      </c>
      <c r="O2933">
        <v>1.41</v>
      </c>
      <c r="P2933">
        <v>981.36</v>
      </c>
      <c r="Q2933">
        <v>32.817300000000003</v>
      </c>
      <c r="R2933" s="7">
        <v>1.409999</v>
      </c>
      <c r="S2933" s="1">
        <v>981.36013600000001</v>
      </c>
      <c r="T2933" t="s">
        <v>315</v>
      </c>
      <c r="U2933" s="7">
        <v>32.817300000000003</v>
      </c>
      <c r="V2933" s="1">
        <v>32205.59</v>
      </c>
      <c r="W2933">
        <v>2026</v>
      </c>
    </row>
    <row r="2934" spans="1:23" x14ac:dyDescent="0.3">
      <c r="A2934">
        <v>72036834</v>
      </c>
      <c r="B2934" s="2">
        <v>46064</v>
      </c>
      <c r="C2934" t="s">
        <v>2687</v>
      </c>
      <c r="D2934" t="s">
        <v>9</v>
      </c>
      <c r="E2934" t="s">
        <v>10</v>
      </c>
      <c r="F2934" t="s">
        <v>5207</v>
      </c>
      <c r="G2934" t="s">
        <v>5208</v>
      </c>
      <c r="H2934" t="s">
        <v>583</v>
      </c>
      <c r="I2934" t="s">
        <v>919</v>
      </c>
      <c r="J2934" t="s">
        <v>30</v>
      </c>
      <c r="K2934" t="s">
        <v>33</v>
      </c>
      <c r="L2934">
        <v>995</v>
      </c>
      <c r="M2934" t="s">
        <v>13</v>
      </c>
      <c r="N2934" t="s">
        <v>14</v>
      </c>
      <c r="O2934">
        <v>3.7606000000000002</v>
      </c>
      <c r="P2934">
        <v>3741.8</v>
      </c>
      <c r="Q2934">
        <v>31.313300000000002</v>
      </c>
      <c r="R2934" s="7">
        <v>3.7606000000000002</v>
      </c>
      <c r="S2934" s="1">
        <v>3741.8001290000002</v>
      </c>
      <c r="T2934" t="s">
        <v>315</v>
      </c>
      <c r="U2934" s="7">
        <v>31.313300000000002</v>
      </c>
      <c r="V2934" s="1">
        <v>117168.11</v>
      </c>
      <c r="W2934">
        <v>2026</v>
      </c>
    </row>
    <row r="2935" spans="1:23" x14ac:dyDescent="0.3">
      <c r="A2935">
        <v>72036834</v>
      </c>
      <c r="B2935" s="2">
        <v>46064</v>
      </c>
      <c r="C2935" t="s">
        <v>2687</v>
      </c>
      <c r="D2935" t="s">
        <v>9</v>
      </c>
      <c r="E2935" t="s">
        <v>10</v>
      </c>
      <c r="F2935" t="s">
        <v>5207</v>
      </c>
      <c r="G2935" t="s">
        <v>5208</v>
      </c>
      <c r="H2935" t="s">
        <v>1579</v>
      </c>
      <c r="I2935" t="s">
        <v>1580</v>
      </c>
      <c r="J2935" t="s">
        <v>30</v>
      </c>
      <c r="K2935" t="s">
        <v>33</v>
      </c>
      <c r="L2935">
        <v>1000</v>
      </c>
      <c r="M2935" t="s">
        <v>13</v>
      </c>
      <c r="N2935" t="s">
        <v>14</v>
      </c>
      <c r="O2935">
        <v>3.7606000000000002</v>
      </c>
      <c r="P2935">
        <v>3760.6</v>
      </c>
      <c r="Q2935">
        <v>31.313300000000002</v>
      </c>
      <c r="R2935" s="7">
        <v>3.7606000000000002</v>
      </c>
      <c r="S2935" s="1">
        <v>3760.600128</v>
      </c>
      <c r="T2935" t="s">
        <v>315</v>
      </c>
      <c r="U2935" s="7">
        <v>31.313300000000002</v>
      </c>
      <c r="V2935" s="1">
        <v>117756.8</v>
      </c>
      <c r="W2935">
        <v>2026</v>
      </c>
    </row>
    <row r="2936" spans="1:23" hidden="1" x14ac:dyDescent="0.3">
      <c r="A2936">
        <v>72037512</v>
      </c>
      <c r="B2936" s="2">
        <v>46114</v>
      </c>
      <c r="C2936" t="s">
        <v>3271</v>
      </c>
      <c r="D2936" t="s">
        <v>68</v>
      </c>
      <c r="E2936" t="s">
        <v>69</v>
      </c>
      <c r="F2936" t="s">
        <v>7086</v>
      </c>
      <c r="G2936" t="s">
        <v>7087</v>
      </c>
      <c r="H2936" t="s">
        <v>7088</v>
      </c>
      <c r="I2936" t="s">
        <v>7089</v>
      </c>
      <c r="J2936" t="s">
        <v>2341</v>
      </c>
      <c r="K2936" t="s">
        <v>32</v>
      </c>
      <c r="L2936">
        <v>1410</v>
      </c>
      <c r="M2936" t="s">
        <v>13</v>
      </c>
      <c r="N2936" t="s">
        <v>14</v>
      </c>
      <c r="O2936">
        <v>1.41</v>
      </c>
      <c r="P2936">
        <v>1988.1</v>
      </c>
      <c r="Q2936">
        <v>32.817300000000003</v>
      </c>
      <c r="R2936" s="7">
        <v>1.409999</v>
      </c>
      <c r="S2936" s="1">
        <v>1988.099874</v>
      </c>
      <c r="T2936" t="s">
        <v>315</v>
      </c>
      <c r="U2936" s="7">
        <v>32.817300000000003</v>
      </c>
      <c r="V2936" s="1">
        <v>65244.07</v>
      </c>
      <c r="W2936">
        <v>2026</v>
      </c>
    </row>
    <row r="2937" spans="1:23" hidden="1" x14ac:dyDescent="0.3">
      <c r="A2937">
        <v>72037511</v>
      </c>
      <c r="B2937" s="2">
        <v>46114</v>
      </c>
      <c r="C2937" t="s">
        <v>3271</v>
      </c>
      <c r="D2937" t="s">
        <v>68</v>
      </c>
      <c r="E2937" t="s">
        <v>69</v>
      </c>
      <c r="F2937" t="s">
        <v>7086</v>
      </c>
      <c r="G2937" t="s">
        <v>7087</v>
      </c>
      <c r="H2937" t="s">
        <v>5082</v>
      </c>
      <c r="I2937" t="s">
        <v>5083</v>
      </c>
      <c r="J2937" t="s">
        <v>2341</v>
      </c>
      <c r="K2937" t="s">
        <v>32</v>
      </c>
      <c r="L2937">
        <v>958</v>
      </c>
      <c r="M2937" t="s">
        <v>13</v>
      </c>
      <c r="N2937" t="s">
        <v>14</v>
      </c>
      <c r="O2937">
        <v>1.41</v>
      </c>
      <c r="P2937">
        <v>1350.78</v>
      </c>
      <c r="Q2937">
        <v>32.817300000000003</v>
      </c>
      <c r="R2937" s="7">
        <v>1.409999</v>
      </c>
      <c r="S2937" s="1">
        <v>1350.7799239999999</v>
      </c>
      <c r="T2937" t="s">
        <v>315</v>
      </c>
      <c r="U2937" s="7">
        <v>32.817300000000003</v>
      </c>
      <c r="V2937" s="1">
        <v>44328.95</v>
      </c>
      <c r="W2937">
        <v>2026</v>
      </c>
    </row>
    <row r="2938" spans="1:23" hidden="1" x14ac:dyDescent="0.3">
      <c r="A2938">
        <v>72037511</v>
      </c>
      <c r="B2938" s="2">
        <v>46114</v>
      </c>
      <c r="C2938" t="s">
        <v>3271</v>
      </c>
      <c r="D2938" t="s">
        <v>68</v>
      </c>
      <c r="E2938" t="s">
        <v>69</v>
      </c>
      <c r="F2938" t="s">
        <v>7086</v>
      </c>
      <c r="G2938" t="s">
        <v>7087</v>
      </c>
      <c r="H2938" t="s">
        <v>3037</v>
      </c>
      <c r="I2938" t="s">
        <v>3038</v>
      </c>
      <c r="J2938" t="s">
        <v>2341</v>
      </c>
      <c r="K2938" t="s">
        <v>32</v>
      </c>
      <c r="L2938">
        <v>950</v>
      </c>
      <c r="M2938" t="s">
        <v>13</v>
      </c>
      <c r="N2938" t="s">
        <v>14</v>
      </c>
      <c r="O2938">
        <v>1.41</v>
      </c>
      <c r="P2938">
        <v>1339.5</v>
      </c>
      <c r="Q2938">
        <v>32.817300000000003</v>
      </c>
      <c r="R2938" s="7">
        <v>1.409999</v>
      </c>
      <c r="S2938" s="1">
        <v>1339.4998969999999</v>
      </c>
      <c r="T2938" t="s">
        <v>315</v>
      </c>
      <c r="U2938" s="7">
        <v>32.817300000000003</v>
      </c>
      <c r="V2938" s="1">
        <v>43958.77</v>
      </c>
      <c r="W2938">
        <v>2026</v>
      </c>
    </row>
    <row r="2939" spans="1:23" hidden="1" x14ac:dyDescent="0.3">
      <c r="A2939">
        <v>72037511</v>
      </c>
      <c r="B2939" s="2">
        <v>46114</v>
      </c>
      <c r="C2939" t="s">
        <v>3271</v>
      </c>
      <c r="D2939" t="s">
        <v>68</v>
      </c>
      <c r="E2939" t="s">
        <v>69</v>
      </c>
      <c r="F2939" t="s">
        <v>7086</v>
      </c>
      <c r="G2939" t="s">
        <v>7087</v>
      </c>
      <c r="H2939" t="s">
        <v>5084</v>
      </c>
      <c r="I2939" t="s">
        <v>5085</v>
      </c>
      <c r="J2939" t="s">
        <v>2341</v>
      </c>
      <c r="K2939" t="s">
        <v>32</v>
      </c>
      <c r="L2939">
        <v>702</v>
      </c>
      <c r="M2939" t="s">
        <v>13</v>
      </c>
      <c r="N2939" t="s">
        <v>14</v>
      </c>
      <c r="O2939">
        <v>1.41</v>
      </c>
      <c r="P2939">
        <v>989.82</v>
      </c>
      <c r="Q2939">
        <v>32.817300000000003</v>
      </c>
      <c r="R2939" s="7">
        <v>1.409999</v>
      </c>
      <c r="S2939" s="1">
        <v>989.82000300000004</v>
      </c>
      <c r="T2939" t="s">
        <v>315</v>
      </c>
      <c r="U2939" s="7">
        <v>32.817300000000003</v>
      </c>
      <c r="V2939" s="1">
        <v>32483.22</v>
      </c>
      <c r="W2939">
        <v>2026</v>
      </c>
    </row>
    <row r="2940" spans="1:23" x14ac:dyDescent="0.3">
      <c r="A2940">
        <v>72036834</v>
      </c>
      <c r="B2940" s="2">
        <v>46064</v>
      </c>
      <c r="C2940" t="s">
        <v>2687</v>
      </c>
      <c r="D2940" t="s">
        <v>9</v>
      </c>
      <c r="E2940" t="s">
        <v>10</v>
      </c>
      <c r="F2940" t="s">
        <v>5207</v>
      </c>
      <c r="G2940" t="s">
        <v>5208</v>
      </c>
      <c r="H2940" t="s">
        <v>1438</v>
      </c>
      <c r="I2940" t="s">
        <v>1439</v>
      </c>
      <c r="J2940" t="s">
        <v>30</v>
      </c>
      <c r="K2940" t="s">
        <v>33</v>
      </c>
      <c r="L2940">
        <v>1000</v>
      </c>
      <c r="M2940" t="s">
        <v>13</v>
      </c>
      <c r="N2940" t="s">
        <v>14</v>
      </c>
      <c r="O2940">
        <v>3.7606000000000002</v>
      </c>
      <c r="P2940">
        <v>3760.6</v>
      </c>
      <c r="Q2940">
        <v>31.313300000000002</v>
      </c>
      <c r="R2940" s="7">
        <v>3.7606000000000002</v>
      </c>
      <c r="S2940" s="1">
        <v>3760.600128</v>
      </c>
      <c r="T2940" t="s">
        <v>315</v>
      </c>
      <c r="U2940" s="7">
        <v>31.313300000000002</v>
      </c>
      <c r="V2940" s="1">
        <v>117756.8</v>
      </c>
      <c r="W2940">
        <v>2026</v>
      </c>
    </row>
    <row r="2941" spans="1:23" x14ac:dyDescent="0.3">
      <c r="A2941">
        <v>72036993</v>
      </c>
      <c r="B2941" s="2">
        <v>46064</v>
      </c>
      <c r="C2941" t="s">
        <v>2674</v>
      </c>
      <c r="D2941" t="s">
        <v>9</v>
      </c>
      <c r="E2941" t="s">
        <v>10</v>
      </c>
      <c r="F2941" t="s">
        <v>5207</v>
      </c>
      <c r="G2941" t="s">
        <v>5208</v>
      </c>
      <c r="H2941" t="s">
        <v>5213</v>
      </c>
      <c r="I2941" t="s">
        <v>5214</v>
      </c>
      <c r="J2941" t="s">
        <v>30</v>
      </c>
      <c r="K2941" t="s">
        <v>33</v>
      </c>
      <c r="L2941">
        <v>993</v>
      </c>
      <c r="M2941" t="s">
        <v>13</v>
      </c>
      <c r="N2941" t="s">
        <v>14</v>
      </c>
      <c r="O2941">
        <v>3.8012999999999999</v>
      </c>
      <c r="P2941">
        <v>3774.6909999999998</v>
      </c>
      <c r="Q2941">
        <v>31.313300000000002</v>
      </c>
      <c r="R2941" s="7">
        <v>3.8012999999999999</v>
      </c>
      <c r="S2941" s="1">
        <v>3774.6909460000002</v>
      </c>
      <c r="T2941" t="s">
        <v>315</v>
      </c>
      <c r="U2941" s="7">
        <v>31.313300000000002</v>
      </c>
      <c r="V2941" s="1">
        <v>118198.03</v>
      </c>
      <c r="W2941">
        <v>2026</v>
      </c>
    </row>
    <row r="2942" spans="1:23" x14ac:dyDescent="0.3">
      <c r="A2942">
        <v>72036993</v>
      </c>
      <c r="B2942" s="2">
        <v>46064</v>
      </c>
      <c r="C2942" t="s">
        <v>2674</v>
      </c>
      <c r="D2942" t="s">
        <v>9</v>
      </c>
      <c r="E2942" t="s">
        <v>10</v>
      </c>
      <c r="F2942" t="s">
        <v>5207</v>
      </c>
      <c r="G2942" t="s">
        <v>5208</v>
      </c>
      <c r="H2942" t="s">
        <v>2185</v>
      </c>
      <c r="I2942" t="s">
        <v>2186</v>
      </c>
      <c r="J2942" t="s">
        <v>30</v>
      </c>
      <c r="K2942" t="s">
        <v>33</v>
      </c>
      <c r="L2942">
        <v>1001</v>
      </c>
      <c r="M2942" t="s">
        <v>13</v>
      </c>
      <c r="N2942" t="s">
        <v>14</v>
      </c>
      <c r="O2942">
        <v>3.8012999999999999</v>
      </c>
      <c r="P2942">
        <v>3805.1010000000001</v>
      </c>
      <c r="Q2942">
        <v>31.313300000000002</v>
      </c>
      <c r="R2942" s="7">
        <v>3.8012999999999999</v>
      </c>
      <c r="S2942" s="1">
        <v>3805.1010270000002</v>
      </c>
      <c r="T2942" t="s">
        <v>315</v>
      </c>
      <c r="U2942" s="7">
        <v>31.313300000000002</v>
      </c>
      <c r="V2942" s="1">
        <v>119150.27</v>
      </c>
      <c r="W2942">
        <v>2026</v>
      </c>
    </row>
    <row r="2943" spans="1:23" x14ac:dyDescent="0.3">
      <c r="A2943">
        <v>72036993</v>
      </c>
      <c r="B2943" s="2">
        <v>46064</v>
      </c>
      <c r="C2943" t="s">
        <v>2674</v>
      </c>
      <c r="D2943" t="s">
        <v>9</v>
      </c>
      <c r="E2943" t="s">
        <v>10</v>
      </c>
      <c r="F2943" t="s">
        <v>5207</v>
      </c>
      <c r="G2943" t="s">
        <v>5208</v>
      </c>
      <c r="H2943" t="s">
        <v>5215</v>
      </c>
      <c r="I2943" t="s">
        <v>5216</v>
      </c>
      <c r="J2943" t="s">
        <v>30</v>
      </c>
      <c r="K2943" t="s">
        <v>33</v>
      </c>
      <c r="L2943">
        <v>1000</v>
      </c>
      <c r="M2943" t="s">
        <v>13</v>
      </c>
      <c r="N2943" t="s">
        <v>14</v>
      </c>
      <c r="O2943">
        <v>3.8012999999999999</v>
      </c>
      <c r="P2943">
        <v>3801.3</v>
      </c>
      <c r="Q2943">
        <v>31.313300000000002</v>
      </c>
      <c r="R2943" s="7">
        <v>3.8012999999999999</v>
      </c>
      <c r="S2943" s="1">
        <v>3801.3000860000002</v>
      </c>
      <c r="T2943" t="s">
        <v>315</v>
      </c>
      <c r="U2943" s="7">
        <v>31.313300000000002</v>
      </c>
      <c r="V2943" s="1">
        <v>119031.25</v>
      </c>
      <c r="W2943">
        <v>2026</v>
      </c>
    </row>
    <row r="2944" spans="1:23" x14ac:dyDescent="0.3">
      <c r="A2944">
        <v>72036993</v>
      </c>
      <c r="B2944" s="2">
        <v>46064</v>
      </c>
      <c r="C2944" t="s">
        <v>2674</v>
      </c>
      <c r="D2944" t="s">
        <v>9</v>
      </c>
      <c r="E2944" t="s">
        <v>10</v>
      </c>
      <c r="F2944" t="s">
        <v>5207</v>
      </c>
      <c r="G2944" t="s">
        <v>5208</v>
      </c>
      <c r="H2944" t="s">
        <v>1862</v>
      </c>
      <c r="I2944" t="s">
        <v>1863</v>
      </c>
      <c r="J2944" t="s">
        <v>30</v>
      </c>
      <c r="K2944" t="s">
        <v>33</v>
      </c>
      <c r="L2944">
        <v>1008</v>
      </c>
      <c r="M2944" t="s">
        <v>13</v>
      </c>
      <c r="N2944" t="s">
        <v>14</v>
      </c>
      <c r="O2944">
        <v>3.8012999999999999</v>
      </c>
      <c r="P2944">
        <v>3831.71</v>
      </c>
      <c r="Q2944">
        <v>31.313300000000002</v>
      </c>
      <c r="R2944" s="7">
        <v>3.8012999999999999</v>
      </c>
      <c r="S2944" s="1">
        <v>3831.709848</v>
      </c>
      <c r="T2944" t="s">
        <v>315</v>
      </c>
      <c r="U2944" s="7">
        <v>31.313300000000002</v>
      </c>
      <c r="V2944" s="1">
        <v>119983.48</v>
      </c>
      <c r="W2944">
        <v>2026</v>
      </c>
    </row>
    <row r="2945" spans="1:23" x14ac:dyDescent="0.3">
      <c r="A2945">
        <v>72036993</v>
      </c>
      <c r="B2945" s="2">
        <v>46064</v>
      </c>
      <c r="C2945" t="s">
        <v>2674</v>
      </c>
      <c r="D2945" t="s">
        <v>9</v>
      </c>
      <c r="E2945" t="s">
        <v>10</v>
      </c>
      <c r="F2945" t="s">
        <v>5207</v>
      </c>
      <c r="G2945" t="s">
        <v>5208</v>
      </c>
      <c r="H2945" t="s">
        <v>5217</v>
      </c>
      <c r="I2945" t="s">
        <v>5218</v>
      </c>
      <c r="J2945" t="s">
        <v>30</v>
      </c>
      <c r="K2945" t="s">
        <v>33</v>
      </c>
      <c r="L2945">
        <v>1004</v>
      </c>
      <c r="M2945" t="s">
        <v>13</v>
      </c>
      <c r="N2945" t="s">
        <v>14</v>
      </c>
      <c r="O2945">
        <v>3.8012999999999999</v>
      </c>
      <c r="P2945">
        <v>3816.5050000000001</v>
      </c>
      <c r="Q2945">
        <v>31.313300000000002</v>
      </c>
      <c r="R2945" s="7">
        <v>3.8012999999999999</v>
      </c>
      <c r="S2945" s="1">
        <v>3816.5051269999999</v>
      </c>
      <c r="T2945" t="s">
        <v>315</v>
      </c>
      <c r="U2945" s="7">
        <v>31.313300000000002</v>
      </c>
      <c r="V2945" s="1">
        <v>119507.37</v>
      </c>
      <c r="W2945">
        <v>2026</v>
      </c>
    </row>
    <row r="2946" spans="1:23" x14ac:dyDescent="0.3">
      <c r="A2946">
        <v>72036834</v>
      </c>
      <c r="B2946" s="2">
        <v>46064</v>
      </c>
      <c r="C2946" t="s">
        <v>2687</v>
      </c>
      <c r="D2946" t="s">
        <v>9</v>
      </c>
      <c r="E2946" t="s">
        <v>10</v>
      </c>
      <c r="F2946" t="s">
        <v>5207</v>
      </c>
      <c r="G2946" t="s">
        <v>5208</v>
      </c>
      <c r="H2946" t="s">
        <v>1329</v>
      </c>
      <c r="I2946" t="s">
        <v>1330</v>
      </c>
      <c r="J2946" t="s">
        <v>30</v>
      </c>
      <c r="K2946" t="s">
        <v>33</v>
      </c>
      <c r="L2946">
        <v>994</v>
      </c>
      <c r="M2946" t="s">
        <v>13</v>
      </c>
      <c r="N2946" t="s">
        <v>14</v>
      </c>
      <c r="O2946">
        <v>3.7606000000000002</v>
      </c>
      <c r="P2946">
        <v>3738.0360000000001</v>
      </c>
      <c r="Q2946">
        <v>31.313300000000002</v>
      </c>
      <c r="R2946" s="7">
        <v>3.7606000000000002</v>
      </c>
      <c r="S2946" s="1">
        <v>3738.035914</v>
      </c>
      <c r="T2946" t="s">
        <v>315</v>
      </c>
      <c r="U2946" s="7">
        <v>31.313300000000002</v>
      </c>
      <c r="V2946" s="1">
        <v>117050.24000000001</v>
      </c>
      <c r="W2946">
        <v>2026</v>
      </c>
    </row>
    <row r="2947" spans="1:23" x14ac:dyDescent="0.3">
      <c r="A2947">
        <v>72036834</v>
      </c>
      <c r="B2947" s="2">
        <v>46064</v>
      </c>
      <c r="C2947" t="s">
        <v>2687</v>
      </c>
      <c r="D2947" t="s">
        <v>9</v>
      </c>
      <c r="E2947" t="s">
        <v>10</v>
      </c>
      <c r="F2947" t="s">
        <v>5207</v>
      </c>
      <c r="G2947" t="s">
        <v>5208</v>
      </c>
      <c r="H2947" t="s">
        <v>576</v>
      </c>
      <c r="I2947" t="s">
        <v>577</v>
      </c>
      <c r="J2947" t="s">
        <v>30</v>
      </c>
      <c r="K2947" t="s">
        <v>33</v>
      </c>
      <c r="L2947">
        <v>990</v>
      </c>
      <c r="M2947" t="s">
        <v>13</v>
      </c>
      <c r="N2947" t="s">
        <v>14</v>
      </c>
      <c r="O2947">
        <v>3.7606000000000002</v>
      </c>
      <c r="P2947">
        <v>3722.9940000000001</v>
      </c>
      <c r="Q2947">
        <v>31.313300000000002</v>
      </c>
      <c r="R2947" s="7">
        <v>3.7606000000000002</v>
      </c>
      <c r="S2947" s="1">
        <v>3722.9940630000001</v>
      </c>
      <c r="T2947" t="s">
        <v>315</v>
      </c>
      <c r="U2947" s="7">
        <v>31.313300000000002</v>
      </c>
      <c r="V2947" s="1">
        <v>116579.23</v>
      </c>
      <c r="W2947">
        <v>2026</v>
      </c>
    </row>
    <row r="2948" spans="1:23" x14ac:dyDescent="0.3">
      <c r="A2948">
        <v>72036993</v>
      </c>
      <c r="B2948" s="2">
        <v>46064</v>
      </c>
      <c r="C2948" t="s">
        <v>2674</v>
      </c>
      <c r="D2948" t="s">
        <v>9</v>
      </c>
      <c r="E2948" t="s">
        <v>10</v>
      </c>
      <c r="F2948" t="s">
        <v>5207</v>
      </c>
      <c r="G2948" t="s">
        <v>5208</v>
      </c>
      <c r="H2948" t="s">
        <v>783</v>
      </c>
      <c r="I2948" t="s">
        <v>784</v>
      </c>
      <c r="J2948" t="s">
        <v>30</v>
      </c>
      <c r="K2948" t="s">
        <v>33</v>
      </c>
      <c r="L2948">
        <v>1020</v>
      </c>
      <c r="M2948" t="s">
        <v>13</v>
      </c>
      <c r="N2948" t="s">
        <v>14</v>
      </c>
      <c r="O2948">
        <v>3.8012999999999999</v>
      </c>
      <c r="P2948">
        <v>3877.33</v>
      </c>
      <c r="Q2948">
        <v>31.313300000000002</v>
      </c>
      <c r="R2948" s="7">
        <v>3.8012999999999999</v>
      </c>
      <c r="S2948" s="1">
        <v>3877.3300800000002</v>
      </c>
      <c r="T2948" t="s">
        <v>315</v>
      </c>
      <c r="U2948" s="7">
        <v>31.313300000000002</v>
      </c>
      <c r="V2948" s="1">
        <v>121412</v>
      </c>
      <c r="W2948">
        <v>2026</v>
      </c>
    </row>
    <row r="2949" spans="1:23" x14ac:dyDescent="0.3">
      <c r="A2949">
        <v>72036993</v>
      </c>
      <c r="B2949" s="2">
        <v>46064</v>
      </c>
      <c r="C2949" t="s">
        <v>2674</v>
      </c>
      <c r="D2949" t="s">
        <v>9</v>
      </c>
      <c r="E2949" t="s">
        <v>10</v>
      </c>
      <c r="F2949" t="s">
        <v>5207</v>
      </c>
      <c r="G2949" t="s">
        <v>5208</v>
      </c>
      <c r="H2949" t="s">
        <v>1868</v>
      </c>
      <c r="I2949" t="s">
        <v>1869</v>
      </c>
      <c r="J2949" t="s">
        <v>30</v>
      </c>
      <c r="K2949" t="s">
        <v>33</v>
      </c>
      <c r="L2949">
        <v>1008</v>
      </c>
      <c r="M2949" t="s">
        <v>13</v>
      </c>
      <c r="N2949" t="s">
        <v>14</v>
      </c>
      <c r="O2949">
        <v>3.8012999999999999</v>
      </c>
      <c r="P2949">
        <v>3831.71</v>
      </c>
      <c r="Q2949">
        <v>31.313300000000002</v>
      </c>
      <c r="R2949" s="7">
        <v>3.8012999999999999</v>
      </c>
      <c r="S2949" s="1">
        <v>3831.709848</v>
      </c>
      <c r="T2949" t="s">
        <v>315</v>
      </c>
      <c r="U2949" s="7">
        <v>31.313300000000002</v>
      </c>
      <c r="V2949" s="1">
        <v>119983.48</v>
      </c>
      <c r="W2949">
        <v>2026</v>
      </c>
    </row>
    <row r="2950" spans="1:23" x14ac:dyDescent="0.3">
      <c r="A2950">
        <v>72036834</v>
      </c>
      <c r="B2950" s="2">
        <v>46064</v>
      </c>
      <c r="C2950" t="s">
        <v>2687</v>
      </c>
      <c r="D2950" t="s">
        <v>9</v>
      </c>
      <c r="E2950" t="s">
        <v>10</v>
      </c>
      <c r="F2950" t="s">
        <v>5207</v>
      </c>
      <c r="G2950" t="s">
        <v>5208</v>
      </c>
      <c r="H2950" t="s">
        <v>1860</v>
      </c>
      <c r="I2950" t="s">
        <v>1861</v>
      </c>
      <c r="J2950" t="s">
        <v>30</v>
      </c>
      <c r="K2950" t="s">
        <v>33</v>
      </c>
      <c r="L2950">
        <v>1000</v>
      </c>
      <c r="M2950" t="s">
        <v>13</v>
      </c>
      <c r="N2950" t="s">
        <v>14</v>
      </c>
      <c r="O2950">
        <v>3.7606000000000002</v>
      </c>
      <c r="P2950">
        <v>3760.6</v>
      </c>
      <c r="Q2950">
        <v>31.313300000000002</v>
      </c>
      <c r="R2950" s="7">
        <v>3.7606000000000002</v>
      </c>
      <c r="S2950" s="1">
        <v>3760.600128</v>
      </c>
      <c r="T2950" t="s">
        <v>315</v>
      </c>
      <c r="U2950" s="7">
        <v>31.313300000000002</v>
      </c>
      <c r="V2950" s="1">
        <v>117756.8</v>
      </c>
      <c r="W2950">
        <v>2026</v>
      </c>
    </row>
    <row r="2951" spans="1:23" x14ac:dyDescent="0.3">
      <c r="A2951">
        <v>72036993</v>
      </c>
      <c r="B2951" s="2">
        <v>46064</v>
      </c>
      <c r="C2951" t="s">
        <v>2674</v>
      </c>
      <c r="D2951" t="s">
        <v>9</v>
      </c>
      <c r="E2951" t="s">
        <v>10</v>
      </c>
      <c r="F2951" t="s">
        <v>5207</v>
      </c>
      <c r="G2951" t="s">
        <v>5208</v>
      </c>
      <c r="H2951" t="s">
        <v>1864</v>
      </c>
      <c r="I2951" t="s">
        <v>1865</v>
      </c>
      <c r="J2951" t="s">
        <v>30</v>
      </c>
      <c r="K2951" t="s">
        <v>33</v>
      </c>
      <c r="L2951">
        <v>911</v>
      </c>
      <c r="M2951" t="s">
        <v>13</v>
      </c>
      <c r="N2951" t="s">
        <v>14</v>
      </c>
      <c r="O2951">
        <v>3.8012999999999999</v>
      </c>
      <c r="P2951">
        <v>3462.9839999999999</v>
      </c>
      <c r="Q2951">
        <v>31.313300000000002</v>
      </c>
      <c r="R2951" s="7">
        <v>3.8012999999999999</v>
      </c>
      <c r="S2951" s="1">
        <v>3462.9840989999998</v>
      </c>
      <c r="T2951" t="s">
        <v>315</v>
      </c>
      <c r="U2951" s="7">
        <v>31.313300000000002</v>
      </c>
      <c r="V2951" s="1">
        <v>108437.46</v>
      </c>
      <c r="W2951">
        <v>2026</v>
      </c>
    </row>
    <row r="2952" spans="1:23" x14ac:dyDescent="0.3">
      <c r="A2952">
        <v>72036993</v>
      </c>
      <c r="B2952" s="2">
        <v>46064</v>
      </c>
      <c r="C2952" t="s">
        <v>2674</v>
      </c>
      <c r="D2952" t="s">
        <v>9</v>
      </c>
      <c r="E2952" t="s">
        <v>10</v>
      </c>
      <c r="F2952" t="s">
        <v>5207</v>
      </c>
      <c r="G2952" t="s">
        <v>5208</v>
      </c>
      <c r="H2952" t="s">
        <v>5219</v>
      </c>
      <c r="I2952" t="s">
        <v>5220</v>
      </c>
      <c r="J2952" t="s">
        <v>30</v>
      </c>
      <c r="K2952" t="s">
        <v>33</v>
      </c>
      <c r="L2952">
        <v>997</v>
      </c>
      <c r="M2952" t="s">
        <v>13</v>
      </c>
      <c r="N2952" t="s">
        <v>14</v>
      </c>
      <c r="O2952">
        <v>3.8012999999999999</v>
      </c>
      <c r="P2952">
        <v>3789.9</v>
      </c>
      <c r="Q2952">
        <v>31.313300000000002</v>
      </c>
      <c r="R2952" s="7">
        <v>3.8012999999999999</v>
      </c>
      <c r="S2952" s="1">
        <v>3789.900138</v>
      </c>
      <c r="T2952" t="s">
        <v>315</v>
      </c>
      <c r="U2952" s="7">
        <v>31.313300000000002</v>
      </c>
      <c r="V2952" s="1">
        <v>118674.28</v>
      </c>
      <c r="W2952">
        <v>2026</v>
      </c>
    </row>
    <row r="2953" spans="1:23" x14ac:dyDescent="0.3">
      <c r="A2953">
        <v>72036993</v>
      </c>
      <c r="B2953" s="2">
        <v>46064</v>
      </c>
      <c r="C2953" t="s">
        <v>2674</v>
      </c>
      <c r="D2953" t="s">
        <v>9</v>
      </c>
      <c r="E2953" t="s">
        <v>10</v>
      </c>
      <c r="F2953" t="s">
        <v>5207</v>
      </c>
      <c r="G2953" t="s">
        <v>5208</v>
      </c>
      <c r="H2953" t="s">
        <v>5221</v>
      </c>
      <c r="I2953" t="s">
        <v>5222</v>
      </c>
      <c r="J2953" t="s">
        <v>30</v>
      </c>
      <c r="K2953" t="s">
        <v>33</v>
      </c>
      <c r="L2953">
        <v>939</v>
      </c>
      <c r="M2953" t="s">
        <v>13</v>
      </c>
      <c r="N2953" t="s">
        <v>14</v>
      </c>
      <c r="O2953">
        <v>3.8012999999999999</v>
      </c>
      <c r="P2953">
        <v>3569.4209999999998</v>
      </c>
      <c r="Q2953">
        <v>31.313300000000002</v>
      </c>
      <c r="R2953" s="7">
        <v>3.8012999999999999</v>
      </c>
      <c r="S2953" s="1">
        <v>3569.4209799999999</v>
      </c>
      <c r="T2953" t="s">
        <v>315</v>
      </c>
      <c r="U2953" s="7">
        <v>31.313300000000002</v>
      </c>
      <c r="V2953" s="1">
        <v>111770.35</v>
      </c>
      <c r="W2953">
        <v>2026</v>
      </c>
    </row>
    <row r="2954" spans="1:23" x14ac:dyDescent="0.3">
      <c r="A2954">
        <v>72036834</v>
      </c>
      <c r="B2954" s="2">
        <v>46064</v>
      </c>
      <c r="C2954" t="s">
        <v>2687</v>
      </c>
      <c r="D2954" t="s">
        <v>9</v>
      </c>
      <c r="E2954" t="s">
        <v>10</v>
      </c>
      <c r="F2954" t="s">
        <v>5207</v>
      </c>
      <c r="G2954" t="s">
        <v>5208</v>
      </c>
      <c r="H2954" t="s">
        <v>5223</v>
      </c>
      <c r="I2954" t="s">
        <v>5224</v>
      </c>
      <c r="J2954" t="s">
        <v>30</v>
      </c>
      <c r="K2954" t="s">
        <v>33</v>
      </c>
      <c r="L2954">
        <v>1000</v>
      </c>
      <c r="M2954" t="s">
        <v>13</v>
      </c>
      <c r="N2954" t="s">
        <v>14</v>
      </c>
      <c r="O2954">
        <v>3.7606000000000002</v>
      </c>
      <c r="P2954">
        <v>3760.6</v>
      </c>
      <c r="Q2954">
        <v>31.313300000000002</v>
      </c>
      <c r="R2954" s="7">
        <v>3.7606000000000002</v>
      </c>
      <c r="S2954" s="1">
        <v>3760.600128</v>
      </c>
      <c r="T2954" t="s">
        <v>315</v>
      </c>
      <c r="U2954" s="7">
        <v>31.313300000000002</v>
      </c>
      <c r="V2954" s="1">
        <v>117756.8</v>
      </c>
      <c r="W2954">
        <v>2026</v>
      </c>
    </row>
    <row r="2955" spans="1:23" x14ac:dyDescent="0.3">
      <c r="A2955">
        <v>72036993</v>
      </c>
      <c r="B2955" s="2">
        <v>46064</v>
      </c>
      <c r="C2955" t="s">
        <v>2674</v>
      </c>
      <c r="D2955" t="s">
        <v>9</v>
      </c>
      <c r="E2955" t="s">
        <v>10</v>
      </c>
      <c r="F2955" t="s">
        <v>5207</v>
      </c>
      <c r="G2955" t="s">
        <v>5208</v>
      </c>
      <c r="H2955" t="s">
        <v>1860</v>
      </c>
      <c r="I2955" t="s">
        <v>1861</v>
      </c>
      <c r="J2955" t="s">
        <v>30</v>
      </c>
      <c r="K2955" t="s">
        <v>33</v>
      </c>
      <c r="L2955">
        <v>1989</v>
      </c>
      <c r="M2955" t="s">
        <v>13</v>
      </c>
      <c r="N2955" t="s">
        <v>14</v>
      </c>
      <c r="O2955">
        <v>3.8012999999999999</v>
      </c>
      <c r="P2955">
        <v>7560.7860000000001</v>
      </c>
      <c r="Q2955">
        <v>31.313300000000002</v>
      </c>
      <c r="R2955" s="7">
        <v>3.8012999999999999</v>
      </c>
      <c r="S2955" s="1">
        <v>7560.7859909999997</v>
      </c>
      <c r="T2955" t="s">
        <v>315</v>
      </c>
      <c r="U2955" s="7">
        <v>31.313300000000002</v>
      </c>
      <c r="V2955" s="1">
        <v>236753.16</v>
      </c>
      <c r="W2955">
        <v>2026</v>
      </c>
    </row>
    <row r="2956" spans="1:23" x14ac:dyDescent="0.3">
      <c r="A2956">
        <v>72036993</v>
      </c>
      <c r="B2956" s="2">
        <v>46064</v>
      </c>
      <c r="C2956" t="s">
        <v>2674</v>
      </c>
      <c r="D2956" t="s">
        <v>9</v>
      </c>
      <c r="E2956" t="s">
        <v>10</v>
      </c>
      <c r="F2956" t="s">
        <v>5207</v>
      </c>
      <c r="G2956" t="s">
        <v>5208</v>
      </c>
      <c r="H2956" t="s">
        <v>1866</v>
      </c>
      <c r="I2956" t="s">
        <v>1867</v>
      </c>
      <c r="J2956" t="s">
        <v>30</v>
      </c>
      <c r="K2956" t="s">
        <v>33</v>
      </c>
      <c r="L2956">
        <v>1014</v>
      </c>
      <c r="M2956" t="s">
        <v>13</v>
      </c>
      <c r="N2956" t="s">
        <v>14</v>
      </c>
      <c r="O2956">
        <v>3.8012999999999999</v>
      </c>
      <c r="P2956">
        <v>3854.52</v>
      </c>
      <c r="Q2956">
        <v>31.313300000000002</v>
      </c>
      <c r="R2956" s="7">
        <v>3.8012999999999999</v>
      </c>
      <c r="S2956" s="1">
        <v>3854.5199640000001</v>
      </c>
      <c r="T2956" t="s">
        <v>315</v>
      </c>
      <c r="U2956" s="7">
        <v>31.313300000000002</v>
      </c>
      <c r="V2956" s="1">
        <v>120697.74</v>
      </c>
      <c r="W2956">
        <v>2026</v>
      </c>
    </row>
    <row r="2957" spans="1:23" x14ac:dyDescent="0.3">
      <c r="A2957">
        <v>72036868</v>
      </c>
      <c r="B2957" s="2">
        <v>46064</v>
      </c>
      <c r="C2957" t="s">
        <v>2685</v>
      </c>
      <c r="D2957" t="s">
        <v>3107</v>
      </c>
      <c r="E2957" t="s">
        <v>3108</v>
      </c>
      <c r="F2957" t="s">
        <v>4973</v>
      </c>
      <c r="G2957" t="s">
        <v>4974</v>
      </c>
      <c r="H2957" t="s">
        <v>3111</v>
      </c>
      <c r="I2957" t="s">
        <v>3112</v>
      </c>
      <c r="J2957" t="s">
        <v>31</v>
      </c>
      <c r="K2957" t="s">
        <v>12</v>
      </c>
      <c r="L2957">
        <v>250</v>
      </c>
      <c r="M2957" t="s">
        <v>13</v>
      </c>
      <c r="N2957" t="s">
        <v>14</v>
      </c>
      <c r="O2957">
        <v>12</v>
      </c>
      <c r="P2957">
        <v>3000</v>
      </c>
      <c r="Q2957">
        <v>31.313300000000002</v>
      </c>
      <c r="R2957" s="7">
        <v>12</v>
      </c>
      <c r="S2957" s="1">
        <v>3000</v>
      </c>
      <c r="T2957" t="s">
        <v>315</v>
      </c>
      <c r="U2957" s="7">
        <v>31.313300000000002</v>
      </c>
      <c r="V2957" s="1">
        <v>93939.9</v>
      </c>
      <c r="W2957">
        <v>2026</v>
      </c>
    </row>
    <row r="2958" spans="1:23" x14ac:dyDescent="0.3">
      <c r="A2958">
        <v>72036868</v>
      </c>
      <c r="B2958" s="2">
        <v>46064</v>
      </c>
      <c r="C2958" t="s">
        <v>2685</v>
      </c>
      <c r="D2958" t="s">
        <v>3107</v>
      </c>
      <c r="E2958" t="s">
        <v>3108</v>
      </c>
      <c r="F2958" t="s">
        <v>4973</v>
      </c>
      <c r="G2958" t="s">
        <v>4974</v>
      </c>
      <c r="H2958" t="s">
        <v>3113</v>
      </c>
      <c r="I2958" t="s">
        <v>3114</v>
      </c>
      <c r="J2958" t="s">
        <v>31</v>
      </c>
      <c r="K2958" t="s">
        <v>12</v>
      </c>
      <c r="L2958">
        <v>1330</v>
      </c>
      <c r="M2958" t="s">
        <v>13</v>
      </c>
      <c r="N2958" t="s">
        <v>14</v>
      </c>
      <c r="O2958">
        <v>12</v>
      </c>
      <c r="P2958">
        <v>15960</v>
      </c>
      <c r="Q2958">
        <v>31.313300000000002</v>
      </c>
      <c r="R2958" s="7">
        <v>12</v>
      </c>
      <c r="S2958" s="1">
        <v>15960.000062999999</v>
      </c>
      <c r="T2958" t="s">
        <v>315</v>
      </c>
      <c r="U2958" s="7">
        <v>31.313300000000002</v>
      </c>
      <c r="V2958" s="1">
        <v>499760.27</v>
      </c>
      <c r="W2958">
        <v>2026</v>
      </c>
    </row>
    <row r="2959" spans="1:23" x14ac:dyDescent="0.3">
      <c r="A2959">
        <v>72036868</v>
      </c>
      <c r="B2959" s="2">
        <v>46064</v>
      </c>
      <c r="C2959" t="s">
        <v>2685</v>
      </c>
      <c r="D2959" t="s">
        <v>3107</v>
      </c>
      <c r="E2959" t="s">
        <v>3108</v>
      </c>
      <c r="F2959" t="s">
        <v>4973</v>
      </c>
      <c r="G2959" t="s">
        <v>4974</v>
      </c>
      <c r="H2959" t="s">
        <v>3113</v>
      </c>
      <c r="I2959" t="s">
        <v>3114</v>
      </c>
      <c r="J2959" t="s">
        <v>31</v>
      </c>
      <c r="K2959" t="s">
        <v>12</v>
      </c>
      <c r="L2959">
        <v>1330</v>
      </c>
      <c r="M2959" t="s">
        <v>13</v>
      </c>
      <c r="N2959" t="s">
        <v>14</v>
      </c>
      <c r="O2959">
        <v>12</v>
      </c>
      <c r="P2959">
        <v>15960</v>
      </c>
      <c r="Q2959">
        <v>31.313300000000002</v>
      </c>
      <c r="R2959" s="7">
        <v>12</v>
      </c>
      <c r="S2959" s="1">
        <v>15960.000062999999</v>
      </c>
      <c r="T2959" t="s">
        <v>315</v>
      </c>
      <c r="U2959" s="7">
        <v>31.313300000000002</v>
      </c>
      <c r="V2959" s="1">
        <v>499760.27</v>
      </c>
      <c r="W2959">
        <v>2026</v>
      </c>
    </row>
    <row r="2960" spans="1:23" x14ac:dyDescent="0.3">
      <c r="A2960">
        <v>72036868</v>
      </c>
      <c r="B2960" s="2">
        <v>46064</v>
      </c>
      <c r="C2960" t="s">
        <v>2685</v>
      </c>
      <c r="D2960" t="s">
        <v>3107</v>
      </c>
      <c r="E2960" t="s">
        <v>3108</v>
      </c>
      <c r="F2960" t="s">
        <v>4973</v>
      </c>
      <c r="G2960" t="s">
        <v>4974</v>
      </c>
      <c r="H2960" t="s">
        <v>3113</v>
      </c>
      <c r="I2960" t="s">
        <v>3114</v>
      </c>
      <c r="J2960" t="s">
        <v>31</v>
      </c>
      <c r="K2960" t="s">
        <v>12</v>
      </c>
      <c r="L2960">
        <v>1340</v>
      </c>
      <c r="M2960" t="s">
        <v>13</v>
      </c>
      <c r="N2960" t="s">
        <v>14</v>
      </c>
      <c r="O2960">
        <v>12</v>
      </c>
      <c r="P2960">
        <v>16080</v>
      </c>
      <c r="Q2960">
        <v>31.313300000000002</v>
      </c>
      <c r="R2960" s="7">
        <v>12</v>
      </c>
      <c r="S2960" s="1">
        <v>16079.999872</v>
      </c>
      <c r="T2960" t="s">
        <v>315</v>
      </c>
      <c r="U2960" s="7">
        <v>31.313300000000002</v>
      </c>
      <c r="V2960" s="1">
        <v>503517.86</v>
      </c>
      <c r="W2960">
        <v>2026</v>
      </c>
    </row>
    <row r="2961" spans="1:23" x14ac:dyDescent="0.3">
      <c r="A2961">
        <v>72036868</v>
      </c>
      <c r="B2961" s="2">
        <v>46064</v>
      </c>
      <c r="C2961" t="s">
        <v>2685</v>
      </c>
      <c r="D2961" t="s">
        <v>3107</v>
      </c>
      <c r="E2961" t="s">
        <v>3108</v>
      </c>
      <c r="F2961" t="s">
        <v>4973</v>
      </c>
      <c r="G2961" t="s">
        <v>4974</v>
      </c>
      <c r="H2961" t="s">
        <v>3115</v>
      </c>
      <c r="I2961" t="s">
        <v>3116</v>
      </c>
      <c r="J2961" t="s">
        <v>31</v>
      </c>
      <c r="K2961" t="s">
        <v>12</v>
      </c>
      <c r="L2961">
        <v>1300</v>
      </c>
      <c r="M2961" t="s">
        <v>13</v>
      </c>
      <c r="N2961" t="s">
        <v>14</v>
      </c>
      <c r="O2961">
        <v>12</v>
      </c>
      <c r="P2961">
        <v>15600</v>
      </c>
      <c r="Q2961">
        <v>31.313300000000002</v>
      </c>
      <c r="R2961" s="7">
        <v>12</v>
      </c>
      <c r="S2961" s="1">
        <v>15600</v>
      </c>
      <c r="T2961" t="s">
        <v>315</v>
      </c>
      <c r="U2961" s="7">
        <v>31.313300000000002</v>
      </c>
      <c r="V2961" s="1">
        <v>488487.48</v>
      </c>
      <c r="W2961">
        <v>2026</v>
      </c>
    </row>
    <row r="2962" spans="1:23" x14ac:dyDescent="0.3">
      <c r="A2962">
        <v>72036944</v>
      </c>
      <c r="B2962" s="2">
        <v>46064</v>
      </c>
      <c r="C2962" t="s">
        <v>2549</v>
      </c>
      <c r="D2962" t="s">
        <v>46</v>
      </c>
      <c r="E2962" t="s">
        <v>47</v>
      </c>
      <c r="F2962" t="s">
        <v>4493</v>
      </c>
      <c r="G2962" t="s">
        <v>4494</v>
      </c>
      <c r="H2962" t="s">
        <v>1508</v>
      </c>
      <c r="I2962" t="s">
        <v>1509</v>
      </c>
      <c r="J2962" t="s">
        <v>55</v>
      </c>
      <c r="K2962" t="s">
        <v>12</v>
      </c>
      <c r="L2962">
        <v>3000</v>
      </c>
      <c r="M2962" t="s">
        <v>49</v>
      </c>
      <c r="N2962" t="s">
        <v>14</v>
      </c>
      <c r="O2962">
        <v>0.14949999999999999</v>
      </c>
      <c r="P2962">
        <v>448.5</v>
      </c>
      <c r="Q2962">
        <v>31.313300000000002</v>
      </c>
      <c r="R2962" s="7">
        <v>0.14949999999999999</v>
      </c>
      <c r="S2962" s="1">
        <v>448.500158</v>
      </c>
      <c r="T2962" t="s">
        <v>315</v>
      </c>
      <c r="U2962" s="7">
        <v>31.313300000000002</v>
      </c>
      <c r="V2962" s="1">
        <v>14044.02</v>
      </c>
      <c r="W2962">
        <v>2026</v>
      </c>
    </row>
    <row r="2963" spans="1:23" x14ac:dyDescent="0.3">
      <c r="A2963">
        <v>72037029</v>
      </c>
      <c r="B2963" s="2">
        <v>46064</v>
      </c>
      <c r="C2963" t="s">
        <v>3878</v>
      </c>
      <c r="D2963" t="s">
        <v>46</v>
      </c>
      <c r="E2963" t="s">
        <v>47</v>
      </c>
      <c r="F2963" t="s">
        <v>4495</v>
      </c>
      <c r="G2963" t="s">
        <v>4496</v>
      </c>
      <c r="H2963" t="s">
        <v>1508</v>
      </c>
      <c r="I2963" t="s">
        <v>1509</v>
      </c>
      <c r="J2963" t="s">
        <v>55</v>
      </c>
      <c r="K2963" t="s">
        <v>12</v>
      </c>
      <c r="L2963">
        <v>2000</v>
      </c>
      <c r="M2963" t="s">
        <v>49</v>
      </c>
      <c r="N2963" t="s">
        <v>14</v>
      </c>
      <c r="O2963">
        <v>0.14949999999999999</v>
      </c>
      <c r="P2963">
        <v>299</v>
      </c>
      <c r="Q2963">
        <v>31.313300000000002</v>
      </c>
      <c r="R2963" s="7">
        <v>0.14949999999999999</v>
      </c>
      <c r="S2963" s="1">
        <v>299.00010500000002</v>
      </c>
      <c r="T2963" t="s">
        <v>315</v>
      </c>
      <c r="U2963" s="7">
        <v>31.313300000000002</v>
      </c>
      <c r="V2963" s="1">
        <v>9362.68</v>
      </c>
      <c r="W2963">
        <v>2026</v>
      </c>
    </row>
    <row r="2964" spans="1:23" x14ac:dyDescent="0.3">
      <c r="A2964">
        <v>72037083</v>
      </c>
      <c r="B2964" s="2">
        <v>46064</v>
      </c>
      <c r="C2964" t="s">
        <v>3415</v>
      </c>
      <c r="D2964" t="s">
        <v>46</v>
      </c>
      <c r="E2964" t="s">
        <v>47</v>
      </c>
      <c r="F2964" t="s">
        <v>4495</v>
      </c>
      <c r="G2964" t="s">
        <v>4496</v>
      </c>
      <c r="H2964" t="s">
        <v>4497</v>
      </c>
      <c r="I2964" t="s">
        <v>4498</v>
      </c>
      <c r="J2964" t="s">
        <v>4499</v>
      </c>
      <c r="K2964" t="s">
        <v>12</v>
      </c>
      <c r="L2964">
        <v>1010</v>
      </c>
      <c r="M2964" t="s">
        <v>49</v>
      </c>
      <c r="N2964" t="s">
        <v>14</v>
      </c>
      <c r="O2964">
        <v>0.47449999999999998</v>
      </c>
      <c r="P2964">
        <v>479.25</v>
      </c>
      <c r="Q2964">
        <v>31.313300000000002</v>
      </c>
      <c r="R2964" s="7">
        <v>0.474499</v>
      </c>
      <c r="S2964" s="1">
        <v>479.25003099999998</v>
      </c>
      <c r="T2964" t="s">
        <v>315</v>
      </c>
      <c r="U2964" s="7">
        <v>31.313300000000002</v>
      </c>
      <c r="V2964" s="1">
        <v>15006.9</v>
      </c>
      <c r="W2964">
        <v>2026</v>
      </c>
    </row>
    <row r="2965" spans="1:23" x14ac:dyDescent="0.3">
      <c r="A2965">
        <v>72037485</v>
      </c>
      <c r="B2965" s="2">
        <v>46064</v>
      </c>
      <c r="C2965" t="s">
        <v>3271</v>
      </c>
      <c r="D2965" t="s">
        <v>46</v>
      </c>
      <c r="E2965" t="s">
        <v>47</v>
      </c>
      <c r="F2965" t="s">
        <v>4491</v>
      </c>
      <c r="G2965" t="s">
        <v>4492</v>
      </c>
      <c r="H2965" t="s">
        <v>677</v>
      </c>
      <c r="I2965" t="s">
        <v>678</v>
      </c>
      <c r="J2965" t="s">
        <v>50</v>
      </c>
      <c r="K2965" t="s">
        <v>12</v>
      </c>
      <c r="L2965">
        <v>1005</v>
      </c>
      <c r="M2965" t="s">
        <v>49</v>
      </c>
      <c r="N2965" t="s">
        <v>14</v>
      </c>
      <c r="O2965">
        <v>0.56210000000000004</v>
      </c>
      <c r="P2965">
        <v>564.91</v>
      </c>
      <c r="Q2965">
        <v>31.313300000000002</v>
      </c>
      <c r="R2965" s="7">
        <v>0.56210000000000004</v>
      </c>
      <c r="S2965" s="1">
        <v>564.91011800000001</v>
      </c>
      <c r="T2965" t="s">
        <v>315</v>
      </c>
      <c r="U2965" s="7">
        <v>31.313300000000002</v>
      </c>
      <c r="V2965" s="1">
        <v>17689.2</v>
      </c>
      <c r="W2965">
        <v>2026</v>
      </c>
    </row>
    <row r="2966" spans="1:23" x14ac:dyDescent="0.3">
      <c r="A2966">
        <v>72037509</v>
      </c>
      <c r="B2966" s="2">
        <v>46064</v>
      </c>
      <c r="C2966" t="s">
        <v>3271</v>
      </c>
      <c r="D2966" t="s">
        <v>46</v>
      </c>
      <c r="E2966" t="s">
        <v>47</v>
      </c>
      <c r="F2966" t="s">
        <v>4491</v>
      </c>
      <c r="G2966" t="s">
        <v>4492</v>
      </c>
      <c r="H2966" t="s">
        <v>719</v>
      </c>
      <c r="I2966" t="s">
        <v>720</v>
      </c>
      <c r="J2966" t="s">
        <v>50</v>
      </c>
      <c r="K2966" t="s">
        <v>12</v>
      </c>
      <c r="L2966">
        <v>1005</v>
      </c>
      <c r="M2966" t="s">
        <v>49</v>
      </c>
      <c r="N2966" t="s">
        <v>14</v>
      </c>
      <c r="O2966">
        <v>0.53139999999999998</v>
      </c>
      <c r="P2966">
        <v>534.05999999999995</v>
      </c>
      <c r="Q2966">
        <v>31.313300000000002</v>
      </c>
      <c r="R2966" s="7">
        <v>0.53139999999999998</v>
      </c>
      <c r="S2966" s="1">
        <v>534.05996800000003</v>
      </c>
      <c r="T2966" t="s">
        <v>315</v>
      </c>
      <c r="U2966" s="7">
        <v>31.313300000000002</v>
      </c>
      <c r="V2966" s="1">
        <v>16723.18</v>
      </c>
      <c r="W2966">
        <v>2026</v>
      </c>
    </row>
    <row r="2967" spans="1:23" x14ac:dyDescent="0.3">
      <c r="A2967">
        <v>72036679</v>
      </c>
      <c r="B2967" s="2">
        <v>46064</v>
      </c>
      <c r="C2967" t="s">
        <v>2686</v>
      </c>
      <c r="D2967" t="s">
        <v>416</v>
      </c>
      <c r="E2967" t="s">
        <v>417</v>
      </c>
      <c r="F2967" t="s">
        <v>4516</v>
      </c>
      <c r="G2967" t="s">
        <v>4517</v>
      </c>
      <c r="H2967" t="s">
        <v>4518</v>
      </c>
      <c r="I2967" t="s">
        <v>4519</v>
      </c>
      <c r="J2967" t="s">
        <v>418</v>
      </c>
      <c r="K2967" t="s">
        <v>12</v>
      </c>
      <c r="L2967">
        <v>7632</v>
      </c>
      <c r="M2967" t="s">
        <v>49</v>
      </c>
      <c r="N2967" t="s">
        <v>14</v>
      </c>
      <c r="O2967">
        <v>0.38</v>
      </c>
      <c r="P2967">
        <v>2900.16</v>
      </c>
      <c r="Q2967">
        <v>31.313300000000002</v>
      </c>
      <c r="R2967" s="7">
        <v>0.37999899999999998</v>
      </c>
      <c r="S2967" s="1">
        <v>2900.159995</v>
      </c>
      <c r="T2967" t="s">
        <v>315</v>
      </c>
      <c r="U2967" s="7">
        <v>31.313300000000002</v>
      </c>
      <c r="V2967" s="1">
        <v>90813.58</v>
      </c>
      <c r="W2967">
        <v>2026</v>
      </c>
    </row>
    <row r="2968" spans="1:23" x14ac:dyDescent="0.3">
      <c r="A2968">
        <v>72036825</v>
      </c>
      <c r="B2968" s="2">
        <v>46064</v>
      </c>
      <c r="C2968" t="s">
        <v>2687</v>
      </c>
      <c r="D2968" t="s">
        <v>329</v>
      </c>
      <c r="E2968" t="s">
        <v>330</v>
      </c>
      <c r="F2968" t="s">
        <v>4309</v>
      </c>
      <c r="G2968" t="s">
        <v>4310</v>
      </c>
      <c r="H2968" t="s">
        <v>4311</v>
      </c>
      <c r="I2968" t="s">
        <v>4312</v>
      </c>
      <c r="J2968" t="s">
        <v>4313</v>
      </c>
      <c r="K2968" t="s">
        <v>32</v>
      </c>
      <c r="L2968">
        <v>1440</v>
      </c>
      <c r="M2968" t="s">
        <v>49</v>
      </c>
      <c r="N2968" t="s">
        <v>14</v>
      </c>
      <c r="O2968">
        <v>1.5792999999999999</v>
      </c>
      <c r="P2968">
        <v>2274.19</v>
      </c>
      <c r="Q2968">
        <v>31.313300000000002</v>
      </c>
      <c r="R2968" s="7">
        <v>1.579299</v>
      </c>
      <c r="S2968" s="1">
        <v>2274.1898799999999</v>
      </c>
      <c r="T2968" t="s">
        <v>315</v>
      </c>
      <c r="U2968" s="7">
        <v>31.313300000000002</v>
      </c>
      <c r="V2968" s="1">
        <v>71212.39</v>
      </c>
      <c r="W2968">
        <v>2026</v>
      </c>
    </row>
    <row r="2969" spans="1:23" x14ac:dyDescent="0.3">
      <c r="A2969">
        <v>72036702</v>
      </c>
      <c r="B2969" s="2">
        <v>46064</v>
      </c>
      <c r="C2969" t="s">
        <v>2543</v>
      </c>
      <c r="D2969" t="s">
        <v>203</v>
      </c>
      <c r="E2969" t="s">
        <v>204</v>
      </c>
      <c r="F2969" t="s">
        <v>4646</v>
      </c>
      <c r="G2969" t="s">
        <v>4647</v>
      </c>
      <c r="H2969" t="s">
        <v>206</v>
      </c>
      <c r="I2969" t="s">
        <v>207</v>
      </c>
      <c r="J2969" t="s">
        <v>205</v>
      </c>
      <c r="K2969" t="s">
        <v>178</v>
      </c>
      <c r="L2969">
        <v>1400</v>
      </c>
      <c r="M2969" t="s">
        <v>49</v>
      </c>
      <c r="N2969" t="s">
        <v>21</v>
      </c>
      <c r="O2969">
        <v>10.24</v>
      </c>
      <c r="P2969">
        <v>14336</v>
      </c>
      <c r="Q2969">
        <v>1</v>
      </c>
      <c r="R2969" s="7">
        <v>0.327017</v>
      </c>
      <c r="S2969" s="1">
        <v>457.82463000000001</v>
      </c>
      <c r="T2969" t="s">
        <v>315</v>
      </c>
      <c r="U2969" s="7">
        <v>31.313300000000002</v>
      </c>
      <c r="V2969" s="1">
        <v>14336</v>
      </c>
      <c r="W2969">
        <v>2026</v>
      </c>
    </row>
    <row r="2970" spans="1:23" x14ac:dyDescent="0.3">
      <c r="A2970">
        <v>72038001</v>
      </c>
      <c r="B2970" s="2">
        <v>46064</v>
      </c>
      <c r="C2970" t="s">
        <v>3743</v>
      </c>
      <c r="D2970" t="s">
        <v>203</v>
      </c>
      <c r="E2970" t="s">
        <v>204</v>
      </c>
      <c r="F2970" t="s">
        <v>4648</v>
      </c>
      <c r="G2970" t="s">
        <v>4649</v>
      </c>
      <c r="H2970" t="s">
        <v>407</v>
      </c>
      <c r="I2970" t="s">
        <v>408</v>
      </c>
      <c r="J2970" t="s">
        <v>205</v>
      </c>
      <c r="K2970" t="s">
        <v>178</v>
      </c>
      <c r="L2970">
        <v>2020</v>
      </c>
      <c r="M2970" t="s">
        <v>49</v>
      </c>
      <c r="N2970" t="s">
        <v>21</v>
      </c>
      <c r="O2970">
        <v>8.77</v>
      </c>
      <c r="P2970">
        <v>17715.400000000001</v>
      </c>
      <c r="Q2970">
        <v>1</v>
      </c>
      <c r="R2970" s="7">
        <v>0.28007199999999999</v>
      </c>
      <c r="S2970" s="1">
        <v>565.74682299999995</v>
      </c>
      <c r="T2970" t="s">
        <v>315</v>
      </c>
      <c r="U2970" s="7">
        <v>31.313300000000002</v>
      </c>
      <c r="V2970" s="1">
        <v>17715.400000000001</v>
      </c>
      <c r="W2970">
        <v>2026</v>
      </c>
    </row>
    <row r="2971" spans="1:23" x14ac:dyDescent="0.3">
      <c r="A2971">
        <v>72038070</v>
      </c>
      <c r="B2971" s="2">
        <v>46064</v>
      </c>
      <c r="C2971" t="s">
        <v>4641</v>
      </c>
      <c r="D2971" t="s">
        <v>2107</v>
      </c>
      <c r="E2971" t="s">
        <v>2108</v>
      </c>
      <c r="F2971" t="s">
        <v>5299</v>
      </c>
      <c r="G2971" t="s">
        <v>5300</v>
      </c>
      <c r="H2971" t="s">
        <v>2109</v>
      </c>
      <c r="I2971" t="s">
        <v>2110</v>
      </c>
      <c r="J2971" t="s">
        <v>98</v>
      </c>
      <c r="K2971" t="s">
        <v>12</v>
      </c>
      <c r="L2971">
        <v>360</v>
      </c>
      <c r="M2971" t="s">
        <v>13</v>
      </c>
      <c r="N2971" t="s">
        <v>21</v>
      </c>
      <c r="O2971">
        <v>17</v>
      </c>
      <c r="P2971">
        <v>6120</v>
      </c>
      <c r="Q2971">
        <v>1</v>
      </c>
      <c r="R2971" s="7">
        <v>0.54290000000000005</v>
      </c>
      <c r="S2971" s="1">
        <v>195.444108</v>
      </c>
      <c r="T2971" t="s">
        <v>315</v>
      </c>
      <c r="U2971" s="7">
        <v>31.313300000000002</v>
      </c>
      <c r="V2971" s="1">
        <v>6120</v>
      </c>
      <c r="W2971">
        <v>2026</v>
      </c>
    </row>
    <row r="2972" spans="1:23" x14ac:dyDescent="0.3">
      <c r="A2972">
        <v>72038037</v>
      </c>
      <c r="B2972" s="2">
        <v>46064</v>
      </c>
      <c r="C2972" t="s">
        <v>4641</v>
      </c>
      <c r="D2972" t="s">
        <v>274</v>
      </c>
      <c r="E2972" t="s">
        <v>275</v>
      </c>
      <c r="F2972" t="s">
        <v>5291</v>
      </c>
      <c r="G2972" t="s">
        <v>5292</v>
      </c>
      <c r="H2972" t="s">
        <v>908</v>
      </c>
      <c r="I2972" t="s">
        <v>909</v>
      </c>
      <c r="J2972" t="s">
        <v>278</v>
      </c>
      <c r="K2972" t="s">
        <v>178</v>
      </c>
      <c r="L2972">
        <v>6</v>
      </c>
      <c r="M2972" t="s">
        <v>13</v>
      </c>
      <c r="N2972" t="s">
        <v>21</v>
      </c>
      <c r="O2972">
        <v>480</v>
      </c>
      <c r="P2972">
        <v>2880</v>
      </c>
      <c r="Q2972">
        <v>1</v>
      </c>
      <c r="R2972" s="7">
        <v>15.328949</v>
      </c>
      <c r="S2972" s="1">
        <v>91.973697999999999</v>
      </c>
      <c r="T2972" t="s">
        <v>315</v>
      </c>
      <c r="U2972" s="7">
        <v>31.313300000000002</v>
      </c>
      <c r="V2972" s="1">
        <v>2880</v>
      </c>
      <c r="W2972">
        <v>2026</v>
      </c>
    </row>
    <row r="2973" spans="1:23" x14ac:dyDescent="0.3">
      <c r="A2973">
        <v>72038037</v>
      </c>
      <c r="B2973" s="2">
        <v>46064</v>
      </c>
      <c r="C2973" t="s">
        <v>4641</v>
      </c>
      <c r="D2973" t="s">
        <v>274</v>
      </c>
      <c r="E2973" t="s">
        <v>275</v>
      </c>
      <c r="F2973" t="s">
        <v>5291</v>
      </c>
      <c r="G2973" t="s">
        <v>5292</v>
      </c>
      <c r="H2973" t="s">
        <v>3778</v>
      </c>
      <c r="I2973" t="s">
        <v>3779</v>
      </c>
      <c r="J2973" t="s">
        <v>278</v>
      </c>
      <c r="K2973" t="s">
        <v>178</v>
      </c>
      <c r="L2973">
        <v>2</v>
      </c>
      <c r="M2973" t="s">
        <v>13</v>
      </c>
      <c r="N2973" t="s">
        <v>21</v>
      </c>
      <c r="O2973">
        <v>470</v>
      </c>
      <c r="P2973">
        <v>940</v>
      </c>
      <c r="Q2973">
        <v>1</v>
      </c>
      <c r="R2973" s="7">
        <v>15.009596</v>
      </c>
      <c r="S2973" s="1">
        <v>30.019193000000001</v>
      </c>
      <c r="T2973" t="s">
        <v>315</v>
      </c>
      <c r="U2973" s="7">
        <v>31.313300000000002</v>
      </c>
      <c r="V2973" s="1">
        <v>940</v>
      </c>
      <c r="W2973">
        <v>2026</v>
      </c>
    </row>
    <row r="2974" spans="1:23" x14ac:dyDescent="0.3">
      <c r="A2974">
        <v>72038037</v>
      </c>
      <c r="B2974" s="2">
        <v>46064</v>
      </c>
      <c r="C2974" t="s">
        <v>4641</v>
      </c>
      <c r="D2974" t="s">
        <v>274</v>
      </c>
      <c r="E2974" t="s">
        <v>275</v>
      </c>
      <c r="F2974" t="s">
        <v>5291</v>
      </c>
      <c r="G2974" t="s">
        <v>5292</v>
      </c>
      <c r="H2974" t="s">
        <v>5293</v>
      </c>
      <c r="I2974" t="s">
        <v>5294</v>
      </c>
      <c r="J2974" t="s">
        <v>278</v>
      </c>
      <c r="K2974" t="s">
        <v>178</v>
      </c>
      <c r="L2974">
        <v>2</v>
      </c>
      <c r="M2974" t="s">
        <v>13</v>
      </c>
      <c r="N2974" t="s">
        <v>21</v>
      </c>
      <c r="O2974">
        <v>470</v>
      </c>
      <c r="P2974">
        <v>940</v>
      </c>
      <c r="Q2974">
        <v>1</v>
      </c>
      <c r="R2974" s="7">
        <v>15.009596</v>
      </c>
      <c r="S2974" s="1">
        <v>30.019193000000001</v>
      </c>
      <c r="T2974" t="s">
        <v>315</v>
      </c>
      <c r="U2974" s="7">
        <v>31.313300000000002</v>
      </c>
      <c r="V2974" s="1">
        <v>940</v>
      </c>
      <c r="W2974">
        <v>2026</v>
      </c>
    </row>
    <row r="2975" spans="1:23" x14ac:dyDescent="0.3">
      <c r="A2975">
        <v>72038037</v>
      </c>
      <c r="B2975" s="2">
        <v>46064</v>
      </c>
      <c r="C2975" t="s">
        <v>4641</v>
      </c>
      <c r="D2975" t="s">
        <v>274</v>
      </c>
      <c r="E2975" t="s">
        <v>275</v>
      </c>
      <c r="F2975" t="s">
        <v>5291</v>
      </c>
      <c r="G2975" t="s">
        <v>5292</v>
      </c>
      <c r="H2975" t="s">
        <v>5295</v>
      </c>
      <c r="I2975" t="s">
        <v>5296</v>
      </c>
      <c r="J2975" t="s">
        <v>278</v>
      </c>
      <c r="K2975" t="s">
        <v>178</v>
      </c>
      <c r="L2975">
        <v>3</v>
      </c>
      <c r="M2975" t="s">
        <v>13</v>
      </c>
      <c r="N2975" t="s">
        <v>21</v>
      </c>
      <c r="O2975">
        <v>500</v>
      </c>
      <c r="P2975">
        <v>1500</v>
      </c>
      <c r="Q2975">
        <v>1</v>
      </c>
      <c r="R2975" s="7">
        <v>15.967655000000001</v>
      </c>
      <c r="S2975" s="1">
        <v>47.902966999999997</v>
      </c>
      <c r="T2975" t="s">
        <v>315</v>
      </c>
      <c r="U2975" s="7">
        <v>31.313300000000002</v>
      </c>
      <c r="V2975" s="1">
        <v>1500</v>
      </c>
      <c r="W2975">
        <v>2026</v>
      </c>
    </row>
    <row r="2976" spans="1:23" x14ac:dyDescent="0.3">
      <c r="A2976">
        <v>72038037</v>
      </c>
      <c r="B2976" s="2">
        <v>46064</v>
      </c>
      <c r="C2976" t="s">
        <v>4641</v>
      </c>
      <c r="D2976" t="s">
        <v>274</v>
      </c>
      <c r="E2976" t="s">
        <v>275</v>
      </c>
      <c r="F2976" t="s">
        <v>5291</v>
      </c>
      <c r="G2976" t="s">
        <v>5292</v>
      </c>
      <c r="H2976" t="s">
        <v>5297</v>
      </c>
      <c r="I2976" t="s">
        <v>5298</v>
      </c>
      <c r="J2976" t="s">
        <v>278</v>
      </c>
      <c r="K2976" t="s">
        <v>178</v>
      </c>
      <c r="L2976">
        <v>3</v>
      </c>
      <c r="M2976" t="s">
        <v>13</v>
      </c>
      <c r="N2976" t="s">
        <v>21</v>
      </c>
      <c r="O2976">
        <v>430</v>
      </c>
      <c r="P2976">
        <v>1290</v>
      </c>
      <c r="Q2976">
        <v>1</v>
      </c>
      <c r="R2976" s="7">
        <v>13.732184</v>
      </c>
      <c r="S2976" s="1">
        <v>41.196551999999997</v>
      </c>
      <c r="T2976" t="s">
        <v>315</v>
      </c>
      <c r="U2976" s="7">
        <v>31.313300000000002</v>
      </c>
      <c r="V2976" s="1">
        <v>1290</v>
      </c>
      <c r="W2976">
        <v>2026</v>
      </c>
    </row>
    <row r="2977" spans="1:23" x14ac:dyDescent="0.3">
      <c r="A2977">
        <v>72038037</v>
      </c>
      <c r="B2977" s="2">
        <v>46064</v>
      </c>
      <c r="C2977" t="s">
        <v>4641</v>
      </c>
      <c r="D2977" t="s">
        <v>274</v>
      </c>
      <c r="E2977" t="s">
        <v>275</v>
      </c>
      <c r="F2977" t="s">
        <v>5291</v>
      </c>
      <c r="G2977" t="s">
        <v>5292</v>
      </c>
      <c r="H2977" t="s">
        <v>399</v>
      </c>
      <c r="I2977" t="s">
        <v>400</v>
      </c>
      <c r="J2977" t="s">
        <v>278</v>
      </c>
      <c r="K2977" t="s">
        <v>178</v>
      </c>
      <c r="L2977">
        <v>6</v>
      </c>
      <c r="M2977" t="s">
        <v>13</v>
      </c>
      <c r="N2977" t="s">
        <v>21</v>
      </c>
      <c r="O2977">
        <v>440</v>
      </c>
      <c r="P2977">
        <v>2640</v>
      </c>
      <c r="Q2977">
        <v>1</v>
      </c>
      <c r="R2977" s="7">
        <v>14.051537</v>
      </c>
      <c r="S2977" s="1">
        <v>84.309223000000003</v>
      </c>
      <c r="T2977" t="s">
        <v>315</v>
      </c>
      <c r="U2977" s="7">
        <v>31.313300000000002</v>
      </c>
      <c r="V2977" s="1">
        <v>2640</v>
      </c>
      <c r="W2977">
        <v>2026</v>
      </c>
    </row>
    <row r="2978" spans="1:23" x14ac:dyDescent="0.3">
      <c r="A2978">
        <v>72038037</v>
      </c>
      <c r="B2978" s="2">
        <v>46064</v>
      </c>
      <c r="C2978" t="s">
        <v>4641</v>
      </c>
      <c r="D2978" t="s">
        <v>274</v>
      </c>
      <c r="E2978" t="s">
        <v>275</v>
      </c>
      <c r="F2978" t="s">
        <v>5291</v>
      </c>
      <c r="G2978" t="s">
        <v>5292</v>
      </c>
      <c r="H2978" t="s">
        <v>276</v>
      </c>
      <c r="I2978" t="s">
        <v>277</v>
      </c>
      <c r="J2978" t="s">
        <v>278</v>
      </c>
      <c r="K2978" t="s">
        <v>178</v>
      </c>
      <c r="L2978">
        <v>12</v>
      </c>
      <c r="M2978" t="s">
        <v>13</v>
      </c>
      <c r="N2978" t="s">
        <v>21</v>
      </c>
      <c r="O2978">
        <v>215</v>
      </c>
      <c r="P2978">
        <v>2580</v>
      </c>
      <c r="Q2978">
        <v>1</v>
      </c>
      <c r="R2978" s="7">
        <v>6.8660920000000001</v>
      </c>
      <c r="S2978" s="1">
        <v>82.393103999999994</v>
      </c>
      <c r="T2978" t="s">
        <v>315</v>
      </c>
      <c r="U2978" s="7">
        <v>31.313300000000002</v>
      </c>
      <c r="V2978" s="1">
        <v>2580</v>
      </c>
      <c r="W2978">
        <v>2026</v>
      </c>
    </row>
    <row r="2979" spans="1:23" x14ac:dyDescent="0.3">
      <c r="A2979">
        <v>72037986</v>
      </c>
      <c r="B2979" s="2">
        <v>46064</v>
      </c>
      <c r="C2979" t="s">
        <v>4195</v>
      </c>
      <c r="D2979" t="s">
        <v>19</v>
      </c>
      <c r="E2979" t="s">
        <v>20</v>
      </c>
      <c r="F2979" t="s">
        <v>5400</v>
      </c>
      <c r="G2979" t="s">
        <v>5401</v>
      </c>
      <c r="H2979" t="s">
        <v>1570</v>
      </c>
      <c r="I2979" t="s">
        <v>1571</v>
      </c>
      <c r="J2979" t="s">
        <v>143</v>
      </c>
      <c r="K2979" t="s">
        <v>33</v>
      </c>
      <c r="L2979">
        <v>2000</v>
      </c>
      <c r="M2979" t="s">
        <v>13</v>
      </c>
      <c r="N2979" t="s">
        <v>21</v>
      </c>
      <c r="O2979">
        <v>122.3792</v>
      </c>
      <c r="P2979">
        <v>244758.39999999999</v>
      </c>
      <c r="Q2979">
        <v>1</v>
      </c>
      <c r="R2979" s="7">
        <v>3.9082170000000001</v>
      </c>
      <c r="S2979" s="1">
        <v>7816.4358270000002</v>
      </c>
      <c r="T2979" t="s">
        <v>315</v>
      </c>
      <c r="U2979" s="7">
        <v>31.313300000000002</v>
      </c>
      <c r="V2979" s="1">
        <v>244758.39999999999</v>
      </c>
      <c r="W2979">
        <v>2026</v>
      </c>
    </row>
    <row r="2980" spans="1:23" x14ac:dyDescent="0.3">
      <c r="A2980">
        <v>72037986</v>
      </c>
      <c r="B2980" s="2">
        <v>46064</v>
      </c>
      <c r="C2980" t="s">
        <v>4195</v>
      </c>
      <c r="D2980" t="s">
        <v>19</v>
      </c>
      <c r="E2980" t="s">
        <v>20</v>
      </c>
      <c r="F2980" t="s">
        <v>5400</v>
      </c>
      <c r="G2980" t="s">
        <v>5401</v>
      </c>
      <c r="H2980" t="s">
        <v>1846</v>
      </c>
      <c r="I2980" t="s">
        <v>1847</v>
      </c>
      <c r="J2980" t="s">
        <v>143</v>
      </c>
      <c r="K2980" t="s">
        <v>33</v>
      </c>
      <c r="L2980">
        <v>1000</v>
      </c>
      <c r="M2980" t="s">
        <v>13</v>
      </c>
      <c r="N2980" t="s">
        <v>21</v>
      </c>
      <c r="O2980">
        <v>123.01090000000001</v>
      </c>
      <c r="P2980">
        <v>123010.9</v>
      </c>
      <c r="Q2980">
        <v>1</v>
      </c>
      <c r="R2980" s="7">
        <v>3.928391</v>
      </c>
      <c r="S2980" s="1">
        <v>3928.3914500000001</v>
      </c>
      <c r="T2980" t="s">
        <v>315</v>
      </c>
      <c r="U2980" s="7">
        <v>31.313300000000002</v>
      </c>
      <c r="V2980" s="1">
        <v>123010.9</v>
      </c>
      <c r="W2980">
        <v>2026</v>
      </c>
    </row>
    <row r="2981" spans="1:23" x14ac:dyDescent="0.3">
      <c r="A2981">
        <v>72037986</v>
      </c>
      <c r="B2981" s="2">
        <v>46064</v>
      </c>
      <c r="C2981" t="s">
        <v>4195</v>
      </c>
      <c r="D2981" t="s">
        <v>19</v>
      </c>
      <c r="E2981" t="s">
        <v>20</v>
      </c>
      <c r="F2981" t="s">
        <v>5400</v>
      </c>
      <c r="G2981" t="s">
        <v>5401</v>
      </c>
      <c r="H2981" t="s">
        <v>1570</v>
      </c>
      <c r="I2981" t="s">
        <v>1571</v>
      </c>
      <c r="J2981" t="s">
        <v>143</v>
      </c>
      <c r="K2981" t="s">
        <v>33</v>
      </c>
      <c r="L2981">
        <v>136</v>
      </c>
      <c r="M2981" t="s">
        <v>13</v>
      </c>
      <c r="N2981" t="s">
        <v>21</v>
      </c>
      <c r="O2981">
        <v>122.3792</v>
      </c>
      <c r="P2981">
        <v>16643.57</v>
      </c>
      <c r="Q2981">
        <v>1</v>
      </c>
      <c r="R2981" s="7">
        <v>3.9082170000000001</v>
      </c>
      <c r="S2981" s="1">
        <v>531.51759700000002</v>
      </c>
      <c r="T2981" t="s">
        <v>315</v>
      </c>
      <c r="U2981" s="7">
        <v>31.313300000000002</v>
      </c>
      <c r="V2981" s="1">
        <v>16643.57</v>
      </c>
      <c r="W2981">
        <v>2026</v>
      </c>
    </row>
    <row r="2982" spans="1:23" x14ac:dyDescent="0.3">
      <c r="A2982">
        <v>72037986</v>
      </c>
      <c r="B2982" s="2">
        <v>46064</v>
      </c>
      <c r="C2982" t="s">
        <v>4195</v>
      </c>
      <c r="D2982" t="s">
        <v>19</v>
      </c>
      <c r="E2982" t="s">
        <v>20</v>
      </c>
      <c r="F2982" t="s">
        <v>5400</v>
      </c>
      <c r="G2982" t="s">
        <v>5401</v>
      </c>
      <c r="H2982" t="s">
        <v>1846</v>
      </c>
      <c r="I2982" t="s">
        <v>1847</v>
      </c>
      <c r="J2982" t="s">
        <v>143</v>
      </c>
      <c r="K2982" t="s">
        <v>33</v>
      </c>
      <c r="L2982">
        <v>493</v>
      </c>
      <c r="M2982" t="s">
        <v>13</v>
      </c>
      <c r="N2982" t="s">
        <v>21</v>
      </c>
      <c r="O2982">
        <v>123.01090000000001</v>
      </c>
      <c r="P2982">
        <v>60644.37</v>
      </c>
      <c r="Q2982">
        <v>1</v>
      </c>
      <c r="R2982" s="7">
        <v>3.928391</v>
      </c>
      <c r="S2982" s="1">
        <v>1936.696866</v>
      </c>
      <c r="T2982" t="s">
        <v>315</v>
      </c>
      <c r="U2982" s="7">
        <v>31.313300000000002</v>
      </c>
      <c r="V2982" s="1">
        <v>60644.37</v>
      </c>
      <c r="W2982">
        <v>2026</v>
      </c>
    </row>
    <row r="2983" spans="1:23" x14ac:dyDescent="0.3">
      <c r="A2983">
        <v>72037195</v>
      </c>
      <c r="B2983" s="2">
        <v>46064</v>
      </c>
      <c r="C2983" t="s">
        <v>2958</v>
      </c>
      <c r="D2983" t="s">
        <v>19</v>
      </c>
      <c r="E2983" t="s">
        <v>20</v>
      </c>
      <c r="F2983" t="s">
        <v>5402</v>
      </c>
      <c r="G2983" t="s">
        <v>5403</v>
      </c>
      <c r="H2983" t="s">
        <v>1848</v>
      </c>
      <c r="I2983" t="s">
        <v>1849</v>
      </c>
      <c r="J2983" t="s">
        <v>143</v>
      </c>
      <c r="K2983" t="s">
        <v>33</v>
      </c>
      <c r="L2983">
        <v>524</v>
      </c>
      <c r="M2983" t="s">
        <v>13</v>
      </c>
      <c r="N2983" t="s">
        <v>21</v>
      </c>
      <c r="O2983">
        <v>123.01090000000001</v>
      </c>
      <c r="P2983">
        <v>64457.71</v>
      </c>
      <c r="Q2983">
        <v>1</v>
      </c>
      <c r="R2983" s="7">
        <v>3.928391</v>
      </c>
      <c r="S2983" s="1">
        <v>2058.4770680000001</v>
      </c>
      <c r="T2983" t="s">
        <v>315</v>
      </c>
      <c r="U2983" s="7">
        <v>31.313300000000002</v>
      </c>
      <c r="V2983" s="1">
        <v>64457.71</v>
      </c>
      <c r="W2983">
        <v>2026</v>
      </c>
    </row>
    <row r="2984" spans="1:23" x14ac:dyDescent="0.3">
      <c r="A2984">
        <v>72036843</v>
      </c>
      <c r="B2984" s="2">
        <v>46064</v>
      </c>
      <c r="C2984" t="s">
        <v>2687</v>
      </c>
      <c r="D2984" t="s">
        <v>19</v>
      </c>
      <c r="E2984" t="s">
        <v>20</v>
      </c>
      <c r="F2984" t="s">
        <v>5430</v>
      </c>
      <c r="G2984" t="s">
        <v>5431</v>
      </c>
      <c r="H2984" t="s">
        <v>5432</v>
      </c>
      <c r="I2984" t="s">
        <v>5433</v>
      </c>
      <c r="J2984" t="s">
        <v>11</v>
      </c>
      <c r="K2984" t="s">
        <v>48</v>
      </c>
      <c r="L2984">
        <v>775</v>
      </c>
      <c r="M2984" t="s">
        <v>13</v>
      </c>
      <c r="N2984" t="s">
        <v>21</v>
      </c>
      <c r="O2984">
        <v>115.4111</v>
      </c>
      <c r="P2984">
        <v>89443.6</v>
      </c>
      <c r="Q2984">
        <v>1</v>
      </c>
      <c r="R2984" s="7">
        <v>3.685689</v>
      </c>
      <c r="S2984" s="1">
        <v>2856.4092569999998</v>
      </c>
      <c r="T2984" t="s">
        <v>315</v>
      </c>
      <c r="U2984" s="7">
        <v>31.313300000000002</v>
      </c>
      <c r="V2984" s="1">
        <v>89443.6</v>
      </c>
      <c r="W2984">
        <v>2026</v>
      </c>
    </row>
    <row r="2985" spans="1:23" x14ac:dyDescent="0.3">
      <c r="A2985">
        <v>72036986</v>
      </c>
      <c r="B2985" s="2">
        <v>46064</v>
      </c>
      <c r="C2985" t="s">
        <v>2674</v>
      </c>
      <c r="D2985" t="s">
        <v>19</v>
      </c>
      <c r="E2985" t="s">
        <v>20</v>
      </c>
      <c r="F2985" t="s">
        <v>5430</v>
      </c>
      <c r="G2985" t="s">
        <v>5431</v>
      </c>
      <c r="H2985" t="s">
        <v>117</v>
      </c>
      <c r="I2985" t="s">
        <v>118</v>
      </c>
      <c r="J2985" t="s">
        <v>11</v>
      </c>
      <c r="K2985" t="s">
        <v>48</v>
      </c>
      <c r="L2985">
        <v>2061</v>
      </c>
      <c r="M2985" t="s">
        <v>13</v>
      </c>
      <c r="N2985" t="s">
        <v>21</v>
      </c>
      <c r="O2985">
        <v>115.4111</v>
      </c>
      <c r="P2985">
        <v>237862.28</v>
      </c>
      <c r="Q2985">
        <v>1</v>
      </c>
      <c r="R2985" s="7">
        <v>3.685689</v>
      </c>
      <c r="S2985" s="1">
        <v>7596.2060840000004</v>
      </c>
      <c r="T2985" t="s">
        <v>315</v>
      </c>
      <c r="U2985" s="7">
        <v>31.313300000000002</v>
      </c>
      <c r="V2985" s="1">
        <v>237862.28</v>
      </c>
      <c r="W2985">
        <v>2026</v>
      </c>
    </row>
    <row r="2986" spans="1:23" x14ac:dyDescent="0.3">
      <c r="A2986">
        <v>72036986</v>
      </c>
      <c r="B2986" s="2">
        <v>46064</v>
      </c>
      <c r="C2986" t="s">
        <v>2674</v>
      </c>
      <c r="D2986" t="s">
        <v>19</v>
      </c>
      <c r="E2986" t="s">
        <v>20</v>
      </c>
      <c r="F2986" t="s">
        <v>5430</v>
      </c>
      <c r="G2986" t="s">
        <v>5431</v>
      </c>
      <c r="H2986" t="s">
        <v>119</v>
      </c>
      <c r="I2986" t="s">
        <v>120</v>
      </c>
      <c r="J2986" t="s">
        <v>11</v>
      </c>
      <c r="K2986" t="s">
        <v>48</v>
      </c>
      <c r="L2986">
        <v>852</v>
      </c>
      <c r="M2986" t="s">
        <v>13</v>
      </c>
      <c r="N2986" t="s">
        <v>21</v>
      </c>
      <c r="O2986">
        <v>115.4111</v>
      </c>
      <c r="P2986">
        <v>98330.26</v>
      </c>
      <c r="Q2986">
        <v>1</v>
      </c>
      <c r="R2986" s="7">
        <v>3.685689</v>
      </c>
      <c r="S2986" s="1">
        <v>3140.2075150000001</v>
      </c>
      <c r="T2986" t="s">
        <v>315</v>
      </c>
      <c r="U2986" s="7">
        <v>31.313300000000002</v>
      </c>
      <c r="V2986" s="1">
        <v>98330.26</v>
      </c>
      <c r="W2986">
        <v>2026</v>
      </c>
    </row>
    <row r="2987" spans="1:23" x14ac:dyDescent="0.3">
      <c r="A2987">
        <v>72036987</v>
      </c>
      <c r="B2987" s="2">
        <v>46064</v>
      </c>
      <c r="C2987" t="s">
        <v>2674</v>
      </c>
      <c r="D2987" t="s">
        <v>19</v>
      </c>
      <c r="E2987" t="s">
        <v>20</v>
      </c>
      <c r="F2987" t="s">
        <v>5430</v>
      </c>
      <c r="G2987" t="s">
        <v>5431</v>
      </c>
      <c r="H2987" t="s">
        <v>306</v>
      </c>
      <c r="I2987" t="s">
        <v>305</v>
      </c>
      <c r="J2987" t="s">
        <v>11</v>
      </c>
      <c r="K2987" t="s">
        <v>48</v>
      </c>
      <c r="L2987">
        <v>1045</v>
      </c>
      <c r="M2987" t="s">
        <v>13</v>
      </c>
      <c r="N2987" t="s">
        <v>21</v>
      </c>
      <c r="O2987">
        <v>115.4111</v>
      </c>
      <c r="P2987">
        <v>120604.6</v>
      </c>
      <c r="Q2987">
        <v>1</v>
      </c>
      <c r="R2987" s="7">
        <v>3.685689</v>
      </c>
      <c r="S2987" s="1">
        <v>3851.545509</v>
      </c>
      <c r="T2987" t="s">
        <v>315</v>
      </c>
      <c r="U2987" s="7">
        <v>31.313300000000002</v>
      </c>
      <c r="V2987" s="1">
        <v>120604.6</v>
      </c>
      <c r="W2987">
        <v>2026</v>
      </c>
    </row>
    <row r="2988" spans="1:23" x14ac:dyDescent="0.3">
      <c r="A2988">
        <v>72037522</v>
      </c>
      <c r="B2988" s="2">
        <v>46064</v>
      </c>
      <c r="C2988" t="s">
        <v>3271</v>
      </c>
      <c r="D2988" t="s">
        <v>19</v>
      </c>
      <c r="E2988" t="s">
        <v>20</v>
      </c>
      <c r="F2988" t="s">
        <v>5430</v>
      </c>
      <c r="G2988" t="s">
        <v>5431</v>
      </c>
      <c r="H2988" t="s">
        <v>5434</v>
      </c>
      <c r="I2988" t="s">
        <v>5435</v>
      </c>
      <c r="J2988" t="s">
        <v>11</v>
      </c>
      <c r="K2988" t="s">
        <v>48</v>
      </c>
      <c r="L2988">
        <v>1045</v>
      </c>
      <c r="M2988" t="s">
        <v>13</v>
      </c>
      <c r="N2988" t="s">
        <v>21</v>
      </c>
      <c r="O2988">
        <v>121.43170000000001</v>
      </c>
      <c r="P2988">
        <v>126896.13</v>
      </c>
      <c r="Q2988">
        <v>1</v>
      </c>
      <c r="R2988" s="7">
        <v>3.8779590000000002</v>
      </c>
      <c r="S2988" s="1">
        <v>4052.4674810000001</v>
      </c>
      <c r="T2988" t="s">
        <v>315</v>
      </c>
      <c r="U2988" s="7">
        <v>31.313300000000002</v>
      </c>
      <c r="V2988" s="1">
        <v>126896.13</v>
      </c>
      <c r="W2988">
        <v>2026</v>
      </c>
    </row>
    <row r="2989" spans="1:23" x14ac:dyDescent="0.3">
      <c r="A2989">
        <v>72037522</v>
      </c>
      <c r="B2989" s="2">
        <v>46064</v>
      </c>
      <c r="C2989" t="s">
        <v>3271</v>
      </c>
      <c r="D2989" t="s">
        <v>19</v>
      </c>
      <c r="E2989" t="s">
        <v>20</v>
      </c>
      <c r="F2989" t="s">
        <v>5430</v>
      </c>
      <c r="G2989" t="s">
        <v>5431</v>
      </c>
      <c r="H2989" t="s">
        <v>1881</v>
      </c>
      <c r="I2989" t="s">
        <v>1882</v>
      </c>
      <c r="J2989" t="s">
        <v>11</v>
      </c>
      <c r="K2989" t="s">
        <v>48</v>
      </c>
      <c r="L2989">
        <v>1024</v>
      </c>
      <c r="M2989" t="s">
        <v>13</v>
      </c>
      <c r="N2989" t="s">
        <v>21</v>
      </c>
      <c r="O2989">
        <v>121.43170000000001</v>
      </c>
      <c r="P2989">
        <v>124346.06</v>
      </c>
      <c r="Q2989">
        <v>1</v>
      </c>
      <c r="R2989" s="7">
        <v>3.8779590000000002</v>
      </c>
      <c r="S2989" s="1">
        <v>3971.030201</v>
      </c>
      <c r="T2989" t="s">
        <v>315</v>
      </c>
      <c r="U2989" s="7">
        <v>31.313300000000002</v>
      </c>
      <c r="V2989" s="1">
        <v>124346.06</v>
      </c>
      <c r="W2989">
        <v>2026</v>
      </c>
    </row>
    <row r="2990" spans="1:23" x14ac:dyDescent="0.3">
      <c r="A2990">
        <v>72037944</v>
      </c>
      <c r="B2990" s="2">
        <v>46064</v>
      </c>
      <c r="C2990" t="s">
        <v>4270</v>
      </c>
      <c r="D2990" t="s">
        <v>19</v>
      </c>
      <c r="E2990" t="s">
        <v>20</v>
      </c>
      <c r="F2990" t="s">
        <v>5430</v>
      </c>
      <c r="G2990" t="s">
        <v>5431</v>
      </c>
      <c r="H2990" t="s">
        <v>5436</v>
      </c>
      <c r="I2990" t="s">
        <v>5437</v>
      </c>
      <c r="J2990" t="s">
        <v>11</v>
      </c>
      <c r="K2990" t="s">
        <v>48</v>
      </c>
      <c r="L2990">
        <v>869</v>
      </c>
      <c r="M2990" t="s">
        <v>13</v>
      </c>
      <c r="N2990" t="s">
        <v>21</v>
      </c>
      <c r="O2990">
        <v>121.43170000000001</v>
      </c>
      <c r="P2990">
        <v>105524.15</v>
      </c>
      <c r="Q2990">
        <v>1</v>
      </c>
      <c r="R2990" s="7">
        <v>3.8779590000000002</v>
      </c>
      <c r="S2990" s="1">
        <v>3369.9466360000001</v>
      </c>
      <c r="T2990" t="s">
        <v>315</v>
      </c>
      <c r="U2990" s="7">
        <v>31.313300000000002</v>
      </c>
      <c r="V2990" s="1">
        <v>105524.15</v>
      </c>
      <c r="W2990">
        <v>2026</v>
      </c>
    </row>
    <row r="2991" spans="1:23" x14ac:dyDescent="0.3">
      <c r="A2991">
        <v>72037944</v>
      </c>
      <c r="B2991" s="2">
        <v>46064</v>
      </c>
      <c r="C2991" t="s">
        <v>4270</v>
      </c>
      <c r="D2991" t="s">
        <v>19</v>
      </c>
      <c r="E2991" t="s">
        <v>20</v>
      </c>
      <c r="F2991" t="s">
        <v>5430</v>
      </c>
      <c r="G2991" t="s">
        <v>5431</v>
      </c>
      <c r="H2991" t="s">
        <v>5438</v>
      </c>
      <c r="I2991" t="s">
        <v>5439</v>
      </c>
      <c r="J2991" t="s">
        <v>11</v>
      </c>
      <c r="K2991" t="s">
        <v>48</v>
      </c>
      <c r="L2991">
        <v>1050</v>
      </c>
      <c r="M2991" t="s">
        <v>13</v>
      </c>
      <c r="N2991" t="s">
        <v>21</v>
      </c>
      <c r="O2991">
        <v>121.43170000000001</v>
      </c>
      <c r="P2991">
        <v>127503.29</v>
      </c>
      <c r="Q2991">
        <v>1</v>
      </c>
      <c r="R2991" s="7">
        <v>3.8779590000000002</v>
      </c>
      <c r="S2991" s="1">
        <v>4071.8573249999999</v>
      </c>
      <c r="T2991" t="s">
        <v>315</v>
      </c>
      <c r="U2991" s="7">
        <v>31.313300000000002</v>
      </c>
      <c r="V2991" s="1">
        <v>127503.29</v>
      </c>
      <c r="W2991">
        <v>2026</v>
      </c>
    </row>
    <row r="2992" spans="1:23" x14ac:dyDescent="0.3">
      <c r="A2992">
        <v>72037944</v>
      </c>
      <c r="B2992" s="2">
        <v>46064</v>
      </c>
      <c r="C2992" t="s">
        <v>4270</v>
      </c>
      <c r="D2992" t="s">
        <v>19</v>
      </c>
      <c r="E2992" t="s">
        <v>20</v>
      </c>
      <c r="F2992" t="s">
        <v>5430</v>
      </c>
      <c r="G2992" t="s">
        <v>5431</v>
      </c>
      <c r="H2992" t="s">
        <v>5438</v>
      </c>
      <c r="I2992" t="s">
        <v>5439</v>
      </c>
      <c r="J2992" t="s">
        <v>11</v>
      </c>
      <c r="K2992" t="s">
        <v>48</v>
      </c>
      <c r="L2992">
        <v>30</v>
      </c>
      <c r="M2992" t="s">
        <v>13</v>
      </c>
      <c r="N2992" t="s">
        <v>21</v>
      </c>
      <c r="O2992">
        <v>121.43170000000001</v>
      </c>
      <c r="P2992">
        <v>3642.95</v>
      </c>
      <c r="Q2992">
        <v>1</v>
      </c>
      <c r="R2992" s="7">
        <v>3.8779590000000002</v>
      </c>
      <c r="S2992" s="1">
        <v>116.33874400000001</v>
      </c>
      <c r="T2992" t="s">
        <v>315</v>
      </c>
      <c r="U2992" s="7">
        <v>31.313300000000002</v>
      </c>
      <c r="V2992" s="1">
        <v>3642.95</v>
      </c>
      <c r="W2992">
        <v>2026</v>
      </c>
    </row>
    <row r="2993" spans="1:23" x14ac:dyDescent="0.3">
      <c r="A2993">
        <v>72037944</v>
      </c>
      <c r="B2993" s="2">
        <v>46064</v>
      </c>
      <c r="C2993" t="s">
        <v>4270</v>
      </c>
      <c r="D2993" t="s">
        <v>19</v>
      </c>
      <c r="E2993" t="s">
        <v>20</v>
      </c>
      <c r="F2993" t="s">
        <v>5430</v>
      </c>
      <c r="G2993" t="s">
        <v>5431</v>
      </c>
      <c r="H2993" t="s">
        <v>5440</v>
      </c>
      <c r="I2993" t="s">
        <v>5441</v>
      </c>
      <c r="J2993" t="s">
        <v>11</v>
      </c>
      <c r="K2993" t="s">
        <v>48</v>
      </c>
      <c r="L2993">
        <v>1022</v>
      </c>
      <c r="M2993" t="s">
        <v>13</v>
      </c>
      <c r="N2993" t="s">
        <v>21</v>
      </c>
      <c r="O2993">
        <v>121.43170000000001</v>
      </c>
      <c r="P2993">
        <v>124103.2</v>
      </c>
      <c r="Q2993">
        <v>1</v>
      </c>
      <c r="R2993" s="7">
        <v>3.8779590000000002</v>
      </c>
      <c r="S2993" s="1">
        <v>3963.2743909999999</v>
      </c>
      <c r="T2993" t="s">
        <v>315</v>
      </c>
      <c r="U2993" s="7">
        <v>31.313300000000002</v>
      </c>
      <c r="V2993" s="1">
        <v>124103.2</v>
      </c>
      <c r="W2993">
        <v>2026</v>
      </c>
    </row>
    <row r="2994" spans="1:23" x14ac:dyDescent="0.3">
      <c r="A2994">
        <v>72036411</v>
      </c>
      <c r="B2994" s="2">
        <v>46064</v>
      </c>
      <c r="C2994" t="s">
        <v>2539</v>
      </c>
      <c r="D2994" t="s">
        <v>19</v>
      </c>
      <c r="E2994" t="s">
        <v>20</v>
      </c>
      <c r="F2994" t="s">
        <v>5460</v>
      </c>
      <c r="G2994" t="s">
        <v>5461</v>
      </c>
      <c r="H2994" t="s">
        <v>2501</v>
      </c>
      <c r="I2994" t="s">
        <v>2502</v>
      </c>
      <c r="J2994" t="s">
        <v>11</v>
      </c>
      <c r="K2994" t="s">
        <v>12</v>
      </c>
      <c r="L2994">
        <v>1537</v>
      </c>
      <c r="M2994" t="s">
        <v>13</v>
      </c>
      <c r="N2994" t="s">
        <v>21</v>
      </c>
      <c r="O2994">
        <v>116.0552</v>
      </c>
      <c r="P2994">
        <v>178376.84</v>
      </c>
      <c r="Q2994">
        <v>1</v>
      </c>
      <c r="R2994" s="7">
        <v>3.7062590000000002</v>
      </c>
      <c r="S2994" s="1">
        <v>5696.5200089999998</v>
      </c>
      <c r="T2994" t="s">
        <v>315</v>
      </c>
      <c r="U2994" s="7">
        <v>31.313300000000002</v>
      </c>
      <c r="V2994" s="1">
        <v>178376.84</v>
      </c>
      <c r="W2994">
        <v>2026</v>
      </c>
    </row>
    <row r="2995" spans="1:23" x14ac:dyDescent="0.3">
      <c r="A2995">
        <v>72036599</v>
      </c>
      <c r="B2995" s="2">
        <v>46064</v>
      </c>
      <c r="C2995" t="s">
        <v>2541</v>
      </c>
      <c r="D2995" t="s">
        <v>19</v>
      </c>
      <c r="E2995" t="s">
        <v>20</v>
      </c>
      <c r="F2995" t="s">
        <v>5460</v>
      </c>
      <c r="G2995" t="s">
        <v>5461</v>
      </c>
      <c r="H2995" t="s">
        <v>2551</v>
      </c>
      <c r="I2995" t="s">
        <v>2400</v>
      </c>
      <c r="J2995" t="s">
        <v>11</v>
      </c>
      <c r="K2995" t="s">
        <v>12</v>
      </c>
      <c r="L2995">
        <v>946</v>
      </c>
      <c r="M2995" t="s">
        <v>13</v>
      </c>
      <c r="N2995" t="s">
        <v>21</v>
      </c>
      <c r="O2995">
        <v>115.4111</v>
      </c>
      <c r="P2995">
        <v>109178.9</v>
      </c>
      <c r="Q2995">
        <v>1</v>
      </c>
      <c r="R2995" s="7">
        <v>3.685689</v>
      </c>
      <c r="S2995" s="1">
        <v>3486.6622170000001</v>
      </c>
      <c r="T2995" t="s">
        <v>315</v>
      </c>
      <c r="U2995" s="7">
        <v>31.313300000000002</v>
      </c>
      <c r="V2995" s="1">
        <v>109178.9</v>
      </c>
      <c r="W2995">
        <v>2026</v>
      </c>
    </row>
    <row r="2996" spans="1:23" x14ac:dyDescent="0.3">
      <c r="A2996">
        <v>72036836</v>
      </c>
      <c r="B2996" s="2">
        <v>46064</v>
      </c>
      <c r="C2996" t="s">
        <v>2687</v>
      </c>
      <c r="D2996" t="s">
        <v>19</v>
      </c>
      <c r="E2996" t="s">
        <v>20</v>
      </c>
      <c r="F2996" t="s">
        <v>5460</v>
      </c>
      <c r="G2996" t="s">
        <v>5461</v>
      </c>
      <c r="H2996" t="s">
        <v>2503</v>
      </c>
      <c r="I2996" t="s">
        <v>2504</v>
      </c>
      <c r="J2996" t="s">
        <v>11</v>
      </c>
      <c r="K2996" t="s">
        <v>12</v>
      </c>
      <c r="L2996">
        <v>1969</v>
      </c>
      <c r="M2996" t="s">
        <v>13</v>
      </c>
      <c r="N2996" t="s">
        <v>21</v>
      </c>
      <c r="O2996">
        <v>116.0552</v>
      </c>
      <c r="P2996">
        <v>228512.69</v>
      </c>
      <c r="Q2996">
        <v>1</v>
      </c>
      <c r="R2996" s="7">
        <v>3.7062590000000002</v>
      </c>
      <c r="S2996" s="1">
        <v>7297.6240120000002</v>
      </c>
      <c r="T2996" t="s">
        <v>315</v>
      </c>
      <c r="U2996" s="7">
        <v>31.313300000000002</v>
      </c>
      <c r="V2996" s="1">
        <v>228512.69</v>
      </c>
      <c r="W2996">
        <v>2026</v>
      </c>
    </row>
    <row r="2997" spans="1:23" x14ac:dyDescent="0.3">
      <c r="A2997">
        <v>72037188</v>
      </c>
      <c r="B2997" s="2">
        <v>46064</v>
      </c>
      <c r="C2997" t="s">
        <v>2958</v>
      </c>
      <c r="D2997" t="s">
        <v>19</v>
      </c>
      <c r="E2997" t="s">
        <v>20</v>
      </c>
      <c r="F2997" t="s">
        <v>5460</v>
      </c>
      <c r="G2997" t="s">
        <v>5461</v>
      </c>
      <c r="H2997" t="s">
        <v>2501</v>
      </c>
      <c r="I2997" t="s">
        <v>2502</v>
      </c>
      <c r="J2997" t="s">
        <v>11</v>
      </c>
      <c r="K2997" t="s">
        <v>12</v>
      </c>
      <c r="L2997">
        <v>971</v>
      </c>
      <c r="M2997" t="s">
        <v>13</v>
      </c>
      <c r="N2997" t="s">
        <v>21</v>
      </c>
      <c r="O2997">
        <v>122.4042</v>
      </c>
      <c r="P2997">
        <v>118854.48</v>
      </c>
      <c r="Q2997">
        <v>1</v>
      </c>
      <c r="R2997" s="7">
        <v>3.9090159999999998</v>
      </c>
      <c r="S2997" s="1">
        <v>3795.6548809999999</v>
      </c>
      <c r="T2997" t="s">
        <v>315</v>
      </c>
      <c r="U2997" s="7">
        <v>31.313300000000002</v>
      </c>
      <c r="V2997" s="1">
        <v>118854.48</v>
      </c>
      <c r="W2997">
        <v>2026</v>
      </c>
    </row>
    <row r="2998" spans="1:23" x14ac:dyDescent="0.3">
      <c r="A2998">
        <v>72037521</v>
      </c>
      <c r="B2998" s="2">
        <v>46064</v>
      </c>
      <c r="C2998" t="s">
        <v>3271</v>
      </c>
      <c r="D2998" t="s">
        <v>19</v>
      </c>
      <c r="E2998" t="s">
        <v>20</v>
      </c>
      <c r="F2998" t="s">
        <v>5420</v>
      </c>
      <c r="G2998" t="s">
        <v>5421</v>
      </c>
      <c r="H2998" t="s">
        <v>5422</v>
      </c>
      <c r="I2998" t="s">
        <v>5423</v>
      </c>
      <c r="J2998" t="s">
        <v>11</v>
      </c>
      <c r="K2998" t="s">
        <v>48</v>
      </c>
      <c r="L2998">
        <v>2018</v>
      </c>
      <c r="M2998" t="s">
        <v>13</v>
      </c>
      <c r="N2998" t="s">
        <v>21</v>
      </c>
      <c r="O2998">
        <v>120.8001</v>
      </c>
      <c r="P2998">
        <v>243774.6</v>
      </c>
      <c r="Q2998">
        <v>1</v>
      </c>
      <c r="R2998" s="7">
        <v>3.8577880000000002</v>
      </c>
      <c r="S2998" s="1">
        <v>7785.0178669999996</v>
      </c>
      <c r="T2998" t="s">
        <v>315</v>
      </c>
      <c r="U2998" s="7">
        <v>31.313300000000002</v>
      </c>
      <c r="V2998" s="1">
        <v>243774.6</v>
      </c>
      <c r="W2998">
        <v>2026</v>
      </c>
    </row>
    <row r="2999" spans="1:23" x14ac:dyDescent="0.3">
      <c r="A2999">
        <v>72037522</v>
      </c>
      <c r="B2999" s="2">
        <v>46064</v>
      </c>
      <c r="C2999" t="s">
        <v>3271</v>
      </c>
      <c r="D2999" t="s">
        <v>19</v>
      </c>
      <c r="E2999" t="s">
        <v>20</v>
      </c>
      <c r="F2999" t="s">
        <v>5420</v>
      </c>
      <c r="G2999" t="s">
        <v>5421</v>
      </c>
      <c r="H2999" t="s">
        <v>5424</v>
      </c>
      <c r="I2999" t="s">
        <v>5425</v>
      </c>
      <c r="J2999" t="s">
        <v>11</v>
      </c>
      <c r="K2999" t="s">
        <v>48</v>
      </c>
      <c r="L2999">
        <v>974</v>
      </c>
      <c r="M2999" t="s">
        <v>13</v>
      </c>
      <c r="N2999" t="s">
        <v>21</v>
      </c>
      <c r="O2999">
        <v>121.43170000000001</v>
      </c>
      <c r="P2999">
        <v>118274.48</v>
      </c>
      <c r="Q2999">
        <v>1</v>
      </c>
      <c r="R2999" s="7">
        <v>3.8779590000000002</v>
      </c>
      <c r="S2999" s="1">
        <v>3777.1324</v>
      </c>
      <c r="T2999" t="s">
        <v>315</v>
      </c>
      <c r="U2999" s="7">
        <v>31.313300000000002</v>
      </c>
      <c r="V2999" s="1">
        <v>118274.48</v>
      </c>
      <c r="W2999">
        <v>2026</v>
      </c>
    </row>
    <row r="3000" spans="1:23" x14ac:dyDescent="0.3">
      <c r="A3000">
        <v>72037944</v>
      </c>
      <c r="B3000" s="2">
        <v>46064</v>
      </c>
      <c r="C3000" t="s">
        <v>4270</v>
      </c>
      <c r="D3000" t="s">
        <v>19</v>
      </c>
      <c r="E3000" t="s">
        <v>20</v>
      </c>
      <c r="F3000" t="s">
        <v>5420</v>
      </c>
      <c r="G3000" t="s">
        <v>5421</v>
      </c>
      <c r="H3000" t="s">
        <v>125</v>
      </c>
      <c r="I3000" t="s">
        <v>126</v>
      </c>
      <c r="J3000" t="s">
        <v>11</v>
      </c>
      <c r="K3000" t="s">
        <v>48</v>
      </c>
      <c r="L3000">
        <v>1026</v>
      </c>
      <c r="M3000" t="s">
        <v>13</v>
      </c>
      <c r="N3000" t="s">
        <v>21</v>
      </c>
      <c r="O3000">
        <v>121.43170000000001</v>
      </c>
      <c r="P3000">
        <v>124588.92</v>
      </c>
      <c r="Q3000">
        <v>1</v>
      </c>
      <c r="R3000" s="7">
        <v>3.8779590000000002</v>
      </c>
      <c r="S3000" s="1">
        <v>3978.7860110000001</v>
      </c>
      <c r="T3000" t="s">
        <v>315</v>
      </c>
      <c r="U3000" s="7">
        <v>31.313300000000002</v>
      </c>
      <c r="V3000" s="1">
        <v>124588.92</v>
      </c>
      <c r="W3000">
        <v>2026</v>
      </c>
    </row>
    <row r="3001" spans="1:23" x14ac:dyDescent="0.3">
      <c r="A3001">
        <v>72037981</v>
      </c>
      <c r="B3001" s="2">
        <v>46064</v>
      </c>
      <c r="C3001" t="s">
        <v>4195</v>
      </c>
      <c r="D3001" t="s">
        <v>19</v>
      </c>
      <c r="E3001" t="s">
        <v>20</v>
      </c>
      <c r="F3001" t="s">
        <v>5420</v>
      </c>
      <c r="G3001" t="s">
        <v>5421</v>
      </c>
      <c r="H3001" t="s">
        <v>306</v>
      </c>
      <c r="I3001" t="s">
        <v>305</v>
      </c>
      <c r="J3001" t="s">
        <v>11</v>
      </c>
      <c r="K3001" t="s">
        <v>48</v>
      </c>
      <c r="L3001">
        <v>2088</v>
      </c>
      <c r="M3001" t="s">
        <v>13</v>
      </c>
      <c r="N3001" t="s">
        <v>21</v>
      </c>
      <c r="O3001">
        <v>120.8001</v>
      </c>
      <c r="P3001">
        <v>252230.61</v>
      </c>
      <c r="Q3001">
        <v>1</v>
      </c>
      <c r="R3001" s="7">
        <v>3.8577880000000002</v>
      </c>
      <c r="S3001" s="1">
        <v>8055.0631839999996</v>
      </c>
      <c r="T3001" t="s">
        <v>315</v>
      </c>
      <c r="U3001" s="7">
        <v>31.313300000000002</v>
      </c>
      <c r="V3001" s="1">
        <v>252230.61</v>
      </c>
      <c r="W3001">
        <v>2026</v>
      </c>
    </row>
    <row r="3002" spans="1:23" x14ac:dyDescent="0.3">
      <c r="A3002">
        <v>72037982</v>
      </c>
      <c r="B3002" s="2">
        <v>46064</v>
      </c>
      <c r="C3002" t="s">
        <v>4195</v>
      </c>
      <c r="D3002" t="s">
        <v>19</v>
      </c>
      <c r="E3002" t="s">
        <v>20</v>
      </c>
      <c r="F3002" t="s">
        <v>5420</v>
      </c>
      <c r="G3002" t="s">
        <v>5421</v>
      </c>
      <c r="H3002" t="s">
        <v>5426</v>
      </c>
      <c r="I3002" t="s">
        <v>5427</v>
      </c>
      <c r="J3002" t="s">
        <v>11</v>
      </c>
      <c r="K3002" t="s">
        <v>48</v>
      </c>
      <c r="L3002">
        <v>1047</v>
      </c>
      <c r="M3002" t="s">
        <v>13</v>
      </c>
      <c r="N3002" t="s">
        <v>21</v>
      </c>
      <c r="O3002">
        <v>121.43170000000001</v>
      </c>
      <c r="P3002">
        <v>127138.99</v>
      </c>
      <c r="Q3002">
        <v>1</v>
      </c>
      <c r="R3002" s="7">
        <v>3.8779590000000002</v>
      </c>
      <c r="S3002" s="1">
        <v>4060.2232909999998</v>
      </c>
      <c r="T3002" t="s">
        <v>315</v>
      </c>
      <c r="U3002" s="7">
        <v>31.313300000000002</v>
      </c>
      <c r="V3002" s="1">
        <v>127138.99</v>
      </c>
      <c r="W3002">
        <v>2026</v>
      </c>
    </row>
    <row r="3003" spans="1:23" x14ac:dyDescent="0.3">
      <c r="A3003">
        <v>72037983</v>
      </c>
      <c r="B3003" s="2">
        <v>46064</v>
      </c>
      <c r="C3003" t="s">
        <v>4195</v>
      </c>
      <c r="D3003" t="s">
        <v>19</v>
      </c>
      <c r="E3003" t="s">
        <v>20</v>
      </c>
      <c r="F3003" t="s">
        <v>5420</v>
      </c>
      <c r="G3003" t="s">
        <v>5421</v>
      </c>
      <c r="H3003" t="s">
        <v>5428</v>
      </c>
      <c r="I3003" t="s">
        <v>5429</v>
      </c>
      <c r="J3003" t="s">
        <v>11</v>
      </c>
      <c r="K3003" t="s">
        <v>48</v>
      </c>
      <c r="L3003">
        <v>1027</v>
      </c>
      <c r="M3003" t="s">
        <v>13</v>
      </c>
      <c r="N3003" t="s">
        <v>21</v>
      </c>
      <c r="O3003">
        <v>121.43170000000001</v>
      </c>
      <c r="P3003">
        <v>124710.36</v>
      </c>
      <c r="Q3003">
        <v>1</v>
      </c>
      <c r="R3003" s="7">
        <v>3.8779590000000002</v>
      </c>
      <c r="S3003" s="1">
        <v>3982.6642350000002</v>
      </c>
      <c r="T3003" t="s">
        <v>315</v>
      </c>
      <c r="U3003" s="7">
        <v>31.313300000000002</v>
      </c>
      <c r="V3003" s="1">
        <v>124710.36</v>
      </c>
      <c r="W3003">
        <v>2026</v>
      </c>
    </row>
    <row r="3004" spans="1:23" x14ac:dyDescent="0.3">
      <c r="A3004">
        <v>72035974</v>
      </c>
      <c r="B3004" s="2">
        <v>46063</v>
      </c>
      <c r="C3004" t="s">
        <v>2544</v>
      </c>
      <c r="D3004" t="s">
        <v>9</v>
      </c>
      <c r="E3004" t="s">
        <v>10</v>
      </c>
      <c r="F3004" t="s">
        <v>3860</v>
      </c>
      <c r="G3004" t="s">
        <v>3861</v>
      </c>
      <c r="H3004" t="s">
        <v>2619</v>
      </c>
      <c r="I3004" t="s">
        <v>2620</v>
      </c>
      <c r="J3004" t="s">
        <v>50</v>
      </c>
      <c r="K3004" t="s">
        <v>12</v>
      </c>
      <c r="L3004">
        <v>3420</v>
      </c>
      <c r="M3004" t="s">
        <v>49</v>
      </c>
      <c r="N3004" t="s">
        <v>14</v>
      </c>
      <c r="O3004">
        <v>0.53969999999999996</v>
      </c>
      <c r="P3004">
        <v>1845.7739999999999</v>
      </c>
      <c r="Q3004">
        <v>31.302900000000001</v>
      </c>
      <c r="R3004" s="7">
        <v>0.53969999999999996</v>
      </c>
      <c r="S3004" s="1">
        <v>1845.7740329999999</v>
      </c>
      <c r="T3004" t="s">
        <v>315</v>
      </c>
      <c r="U3004" s="7">
        <v>31.302900000000001</v>
      </c>
      <c r="V3004" s="1">
        <v>57778.080000000002</v>
      </c>
      <c r="W3004">
        <v>2026</v>
      </c>
    </row>
    <row r="3005" spans="1:23" x14ac:dyDescent="0.3">
      <c r="A3005">
        <v>72036061</v>
      </c>
      <c r="B3005" s="2">
        <v>46063</v>
      </c>
      <c r="C3005" t="s">
        <v>2544</v>
      </c>
      <c r="D3005" t="s">
        <v>9</v>
      </c>
      <c r="E3005" t="s">
        <v>10</v>
      </c>
      <c r="F3005" t="s">
        <v>3860</v>
      </c>
      <c r="G3005" t="s">
        <v>3861</v>
      </c>
      <c r="H3005" t="s">
        <v>2619</v>
      </c>
      <c r="I3005" t="s">
        <v>2620</v>
      </c>
      <c r="J3005" t="s">
        <v>50</v>
      </c>
      <c r="K3005" t="s">
        <v>12</v>
      </c>
      <c r="L3005">
        <v>2530</v>
      </c>
      <c r="M3005" t="s">
        <v>49</v>
      </c>
      <c r="N3005" t="s">
        <v>14</v>
      </c>
      <c r="O3005">
        <v>0.53969999999999996</v>
      </c>
      <c r="P3005">
        <v>1365.441</v>
      </c>
      <c r="Q3005">
        <v>31.302900000000001</v>
      </c>
      <c r="R3005" s="7">
        <v>0.53969999999999996</v>
      </c>
      <c r="S3005" s="1">
        <v>1365.4409009999999</v>
      </c>
      <c r="T3005" t="s">
        <v>315</v>
      </c>
      <c r="U3005" s="7">
        <v>31.302900000000001</v>
      </c>
      <c r="V3005" s="1">
        <v>42742.26</v>
      </c>
      <c r="W3005">
        <v>2026</v>
      </c>
    </row>
    <row r="3006" spans="1:23" x14ac:dyDescent="0.3">
      <c r="A3006">
        <v>72035929</v>
      </c>
      <c r="B3006" s="2">
        <v>46063</v>
      </c>
      <c r="C3006" t="s">
        <v>2544</v>
      </c>
      <c r="D3006" t="s">
        <v>9</v>
      </c>
      <c r="E3006" t="s">
        <v>10</v>
      </c>
      <c r="F3006" t="s">
        <v>3846</v>
      </c>
      <c r="G3006" t="s">
        <v>3847</v>
      </c>
      <c r="H3006" t="s">
        <v>3848</v>
      </c>
      <c r="I3006" t="s">
        <v>3849</v>
      </c>
      <c r="J3006" t="s">
        <v>50</v>
      </c>
      <c r="K3006" t="s">
        <v>32</v>
      </c>
      <c r="L3006">
        <v>1315</v>
      </c>
      <c r="M3006" t="s">
        <v>49</v>
      </c>
      <c r="N3006" t="s">
        <v>14</v>
      </c>
      <c r="O3006">
        <v>0.53969999999999996</v>
      </c>
      <c r="P3006">
        <v>709.70600000000002</v>
      </c>
      <c r="Q3006">
        <v>31.302900000000001</v>
      </c>
      <c r="R3006" s="7">
        <v>0.53969999999999996</v>
      </c>
      <c r="S3006" s="1">
        <v>709.70612900000003</v>
      </c>
      <c r="T3006" t="s">
        <v>315</v>
      </c>
      <c r="U3006" s="7">
        <v>31.302900000000001</v>
      </c>
      <c r="V3006" s="1">
        <v>22215.86</v>
      </c>
      <c r="W3006">
        <v>2026</v>
      </c>
    </row>
    <row r="3007" spans="1:23" x14ac:dyDescent="0.3">
      <c r="A3007">
        <v>72035929</v>
      </c>
      <c r="B3007" s="2">
        <v>46063</v>
      </c>
      <c r="C3007" t="s">
        <v>2544</v>
      </c>
      <c r="D3007" t="s">
        <v>9</v>
      </c>
      <c r="E3007" t="s">
        <v>10</v>
      </c>
      <c r="F3007" t="s">
        <v>3846</v>
      </c>
      <c r="G3007" t="s">
        <v>3847</v>
      </c>
      <c r="H3007" t="s">
        <v>3848</v>
      </c>
      <c r="I3007" t="s">
        <v>3849</v>
      </c>
      <c r="J3007" t="s">
        <v>50</v>
      </c>
      <c r="K3007" t="s">
        <v>32</v>
      </c>
      <c r="L3007">
        <v>1200</v>
      </c>
      <c r="M3007" t="s">
        <v>49</v>
      </c>
      <c r="N3007" t="s">
        <v>14</v>
      </c>
      <c r="O3007">
        <v>0.53969999999999996</v>
      </c>
      <c r="P3007">
        <v>647.64</v>
      </c>
      <c r="Q3007">
        <v>31.302900000000001</v>
      </c>
      <c r="R3007" s="7">
        <v>0.53969999999999996</v>
      </c>
      <c r="S3007" s="1">
        <v>647.639995</v>
      </c>
      <c r="T3007" t="s">
        <v>315</v>
      </c>
      <c r="U3007" s="7">
        <v>31.302900000000001</v>
      </c>
      <c r="V3007" s="1">
        <v>20273.009999999998</v>
      </c>
      <c r="W3007">
        <v>2026</v>
      </c>
    </row>
    <row r="3008" spans="1:23" x14ac:dyDescent="0.3">
      <c r="A3008">
        <v>72035924</v>
      </c>
      <c r="B3008" s="2">
        <v>46063</v>
      </c>
      <c r="C3008" t="s">
        <v>2544</v>
      </c>
      <c r="D3008" t="s">
        <v>9</v>
      </c>
      <c r="E3008" t="s">
        <v>10</v>
      </c>
      <c r="F3008" t="s">
        <v>3846</v>
      </c>
      <c r="G3008" t="s">
        <v>3847</v>
      </c>
      <c r="H3008" t="s">
        <v>3848</v>
      </c>
      <c r="I3008" t="s">
        <v>3849</v>
      </c>
      <c r="J3008" t="s">
        <v>50</v>
      </c>
      <c r="K3008" t="s">
        <v>32</v>
      </c>
      <c r="L3008">
        <v>2000</v>
      </c>
      <c r="M3008" t="s">
        <v>49</v>
      </c>
      <c r="N3008" t="s">
        <v>14</v>
      </c>
      <c r="O3008">
        <v>0.53969999999999996</v>
      </c>
      <c r="P3008">
        <v>1079.4000000000001</v>
      </c>
      <c r="Q3008">
        <v>31.302900000000001</v>
      </c>
      <c r="R3008" s="7">
        <v>0.53969999999999996</v>
      </c>
      <c r="S3008" s="1">
        <v>1079.399991</v>
      </c>
      <c r="T3008" t="s">
        <v>315</v>
      </c>
      <c r="U3008" s="7">
        <v>31.302900000000001</v>
      </c>
      <c r="V3008" s="1">
        <v>33788.35</v>
      </c>
      <c r="W3008">
        <v>2026</v>
      </c>
    </row>
    <row r="3009" spans="1:23" x14ac:dyDescent="0.3">
      <c r="A3009">
        <v>72035901</v>
      </c>
      <c r="B3009" s="2">
        <v>46063</v>
      </c>
      <c r="C3009" t="s">
        <v>2544</v>
      </c>
      <c r="D3009" t="s">
        <v>9</v>
      </c>
      <c r="E3009" t="s">
        <v>10</v>
      </c>
      <c r="F3009" t="s">
        <v>3858</v>
      </c>
      <c r="G3009" t="s">
        <v>3859</v>
      </c>
      <c r="H3009" t="s">
        <v>2627</v>
      </c>
      <c r="I3009" t="s">
        <v>2628</v>
      </c>
      <c r="J3009" t="s">
        <v>50</v>
      </c>
      <c r="K3009" t="s">
        <v>48</v>
      </c>
      <c r="L3009">
        <v>1320</v>
      </c>
      <c r="M3009" t="s">
        <v>49</v>
      </c>
      <c r="N3009" t="s">
        <v>14</v>
      </c>
      <c r="O3009">
        <v>0.53969999999999996</v>
      </c>
      <c r="P3009">
        <v>712.4</v>
      </c>
      <c r="Q3009">
        <v>31.302900000000001</v>
      </c>
      <c r="R3009" s="7">
        <v>0.53969999999999996</v>
      </c>
      <c r="S3009" s="1">
        <v>712.40012899999999</v>
      </c>
      <c r="T3009" t="s">
        <v>315</v>
      </c>
      <c r="U3009" s="7">
        <v>31.302900000000001</v>
      </c>
      <c r="V3009" s="1">
        <v>22300.19</v>
      </c>
      <c r="W3009">
        <v>2026</v>
      </c>
    </row>
    <row r="3010" spans="1:23" x14ac:dyDescent="0.3">
      <c r="A3010">
        <v>72036120</v>
      </c>
      <c r="B3010" s="2">
        <v>46063</v>
      </c>
      <c r="C3010" t="s">
        <v>2544</v>
      </c>
      <c r="D3010" t="s">
        <v>9</v>
      </c>
      <c r="E3010" t="s">
        <v>10</v>
      </c>
      <c r="F3010" t="s">
        <v>3860</v>
      </c>
      <c r="G3010" t="s">
        <v>3861</v>
      </c>
      <c r="H3010" t="s">
        <v>3864</v>
      </c>
      <c r="I3010" t="s">
        <v>3865</v>
      </c>
      <c r="J3010" t="s">
        <v>50</v>
      </c>
      <c r="K3010" t="s">
        <v>12</v>
      </c>
      <c r="L3010">
        <v>1620</v>
      </c>
      <c r="M3010" t="s">
        <v>49</v>
      </c>
      <c r="N3010" t="s">
        <v>14</v>
      </c>
      <c r="O3010">
        <v>0.76949999999999996</v>
      </c>
      <c r="P3010">
        <v>1246.5899999999999</v>
      </c>
      <c r="Q3010">
        <v>31.302900000000001</v>
      </c>
      <c r="R3010" s="7">
        <v>0.76949900000000004</v>
      </c>
      <c r="S3010" s="1">
        <v>1246.5899320000001</v>
      </c>
      <c r="T3010" t="s">
        <v>315</v>
      </c>
      <c r="U3010" s="7">
        <v>31.302900000000001</v>
      </c>
      <c r="V3010" s="1">
        <v>39021.879999999997</v>
      </c>
      <c r="W3010">
        <v>2026</v>
      </c>
    </row>
    <row r="3011" spans="1:23" x14ac:dyDescent="0.3">
      <c r="A3011">
        <v>72036115</v>
      </c>
      <c r="B3011" s="2">
        <v>46063</v>
      </c>
      <c r="C3011" t="s">
        <v>2544</v>
      </c>
      <c r="D3011" t="s">
        <v>9</v>
      </c>
      <c r="E3011" t="s">
        <v>10</v>
      </c>
      <c r="F3011" t="s">
        <v>3860</v>
      </c>
      <c r="G3011" t="s">
        <v>3861</v>
      </c>
      <c r="H3011" t="s">
        <v>3864</v>
      </c>
      <c r="I3011" t="s">
        <v>3865</v>
      </c>
      <c r="J3011" t="s">
        <v>50</v>
      </c>
      <c r="K3011" t="s">
        <v>12</v>
      </c>
      <c r="L3011">
        <v>756</v>
      </c>
      <c r="M3011" t="s">
        <v>49</v>
      </c>
      <c r="N3011" t="s">
        <v>14</v>
      </c>
      <c r="O3011">
        <v>0.76949999999999996</v>
      </c>
      <c r="P3011">
        <v>581.74199999999996</v>
      </c>
      <c r="Q3011">
        <v>31.302900000000001</v>
      </c>
      <c r="R3011" s="7">
        <v>0.76949900000000004</v>
      </c>
      <c r="S3011" s="1">
        <v>581.74194699999998</v>
      </c>
      <c r="T3011" t="s">
        <v>315</v>
      </c>
      <c r="U3011" s="7">
        <v>31.302900000000001</v>
      </c>
      <c r="V3011" s="1">
        <v>18210.21</v>
      </c>
      <c r="W3011">
        <v>2026</v>
      </c>
    </row>
    <row r="3012" spans="1:23" x14ac:dyDescent="0.3">
      <c r="A3012">
        <v>72036029</v>
      </c>
      <c r="B3012" s="2">
        <v>46063</v>
      </c>
      <c r="C3012" t="s">
        <v>2544</v>
      </c>
      <c r="D3012" t="s">
        <v>9</v>
      </c>
      <c r="E3012" t="s">
        <v>10</v>
      </c>
      <c r="F3012" t="s">
        <v>3860</v>
      </c>
      <c r="G3012" t="s">
        <v>3861</v>
      </c>
      <c r="H3012" t="s">
        <v>3872</v>
      </c>
      <c r="I3012" t="s">
        <v>3873</v>
      </c>
      <c r="J3012" t="s">
        <v>50</v>
      </c>
      <c r="K3012" t="s">
        <v>12</v>
      </c>
      <c r="L3012">
        <v>648</v>
      </c>
      <c r="M3012" t="s">
        <v>49</v>
      </c>
      <c r="N3012" t="s">
        <v>14</v>
      </c>
      <c r="O3012">
        <v>0.76949999999999996</v>
      </c>
      <c r="P3012">
        <v>498.63600000000002</v>
      </c>
      <c r="Q3012">
        <v>31.302900000000001</v>
      </c>
      <c r="R3012" s="7">
        <v>0.76949900000000004</v>
      </c>
      <c r="S3012" s="1">
        <v>498.63590900000003</v>
      </c>
      <c r="T3012" t="s">
        <v>315</v>
      </c>
      <c r="U3012" s="7">
        <v>31.302900000000001</v>
      </c>
      <c r="V3012" s="1">
        <v>15608.75</v>
      </c>
      <c r="W3012">
        <v>2026</v>
      </c>
    </row>
    <row r="3013" spans="1:23" x14ac:dyDescent="0.3">
      <c r="A3013">
        <v>72036215</v>
      </c>
      <c r="B3013" s="2">
        <v>46063</v>
      </c>
      <c r="C3013" t="s">
        <v>2544</v>
      </c>
      <c r="D3013" t="s">
        <v>9</v>
      </c>
      <c r="E3013" t="s">
        <v>10</v>
      </c>
      <c r="F3013" t="s">
        <v>3860</v>
      </c>
      <c r="G3013" t="s">
        <v>3861</v>
      </c>
      <c r="H3013" t="s">
        <v>2658</v>
      </c>
      <c r="I3013" t="s">
        <v>2659</v>
      </c>
      <c r="J3013" t="s">
        <v>50</v>
      </c>
      <c r="K3013" t="s">
        <v>12</v>
      </c>
      <c r="L3013">
        <v>686</v>
      </c>
      <c r="M3013" t="s">
        <v>49</v>
      </c>
      <c r="N3013" t="s">
        <v>14</v>
      </c>
      <c r="O3013">
        <v>0.76949999999999996</v>
      </c>
      <c r="P3013">
        <v>527.87699999999995</v>
      </c>
      <c r="Q3013">
        <v>31.302900000000001</v>
      </c>
      <c r="R3013" s="7">
        <v>0.76949900000000004</v>
      </c>
      <c r="S3013" s="1">
        <v>527.87696900000003</v>
      </c>
      <c r="T3013" t="s">
        <v>315</v>
      </c>
      <c r="U3013" s="7">
        <v>31.302900000000001</v>
      </c>
      <c r="V3013" s="1">
        <v>16524.080000000002</v>
      </c>
      <c r="W3013">
        <v>2026</v>
      </c>
    </row>
    <row r="3014" spans="1:23" x14ac:dyDescent="0.3">
      <c r="A3014">
        <v>72036027</v>
      </c>
      <c r="B3014" s="2">
        <v>46063</v>
      </c>
      <c r="C3014" t="s">
        <v>2544</v>
      </c>
      <c r="D3014" t="s">
        <v>9</v>
      </c>
      <c r="E3014" t="s">
        <v>10</v>
      </c>
      <c r="F3014" t="s">
        <v>3860</v>
      </c>
      <c r="G3014" t="s">
        <v>3861</v>
      </c>
      <c r="H3014" t="s">
        <v>3872</v>
      </c>
      <c r="I3014" t="s">
        <v>3873</v>
      </c>
      <c r="J3014" t="s">
        <v>50</v>
      </c>
      <c r="K3014" t="s">
        <v>12</v>
      </c>
      <c r="L3014">
        <v>3420</v>
      </c>
      <c r="M3014" t="s">
        <v>49</v>
      </c>
      <c r="N3014" t="s">
        <v>14</v>
      </c>
      <c r="O3014">
        <v>0.76949999999999996</v>
      </c>
      <c r="P3014">
        <v>2631.69</v>
      </c>
      <c r="Q3014">
        <v>31.302900000000001</v>
      </c>
      <c r="R3014" s="7">
        <v>0.76949900000000004</v>
      </c>
      <c r="S3014" s="1">
        <v>2631.6900350000001</v>
      </c>
      <c r="T3014" t="s">
        <v>315</v>
      </c>
      <c r="U3014" s="7">
        <v>31.302900000000001</v>
      </c>
      <c r="V3014" s="1">
        <v>82379.53</v>
      </c>
      <c r="W3014">
        <v>2026</v>
      </c>
    </row>
    <row r="3015" spans="1:23" x14ac:dyDescent="0.3">
      <c r="A3015">
        <v>72036200</v>
      </c>
      <c r="B3015" s="2">
        <v>46063</v>
      </c>
      <c r="C3015" t="s">
        <v>2544</v>
      </c>
      <c r="D3015" t="s">
        <v>9</v>
      </c>
      <c r="E3015" t="s">
        <v>10</v>
      </c>
      <c r="F3015" t="s">
        <v>3860</v>
      </c>
      <c r="G3015" t="s">
        <v>3861</v>
      </c>
      <c r="H3015" t="s">
        <v>2658</v>
      </c>
      <c r="I3015" t="s">
        <v>2659</v>
      </c>
      <c r="J3015" t="s">
        <v>50</v>
      </c>
      <c r="K3015" t="s">
        <v>12</v>
      </c>
      <c r="L3015">
        <v>324</v>
      </c>
      <c r="M3015" t="s">
        <v>49</v>
      </c>
      <c r="N3015" t="s">
        <v>14</v>
      </c>
      <c r="O3015">
        <v>0.76949999999999996</v>
      </c>
      <c r="P3015">
        <v>249.31800000000001</v>
      </c>
      <c r="Q3015">
        <v>31.302900000000001</v>
      </c>
      <c r="R3015" s="7">
        <v>0.76949900000000004</v>
      </c>
      <c r="S3015" s="1">
        <v>249.31811400000001</v>
      </c>
      <c r="T3015" t="s">
        <v>315</v>
      </c>
      <c r="U3015" s="7">
        <v>31.302900000000001</v>
      </c>
      <c r="V3015" s="1">
        <v>7804.38</v>
      </c>
      <c r="W3015">
        <v>2026</v>
      </c>
    </row>
    <row r="3016" spans="1:23" x14ac:dyDescent="0.3">
      <c r="A3016">
        <v>72036028</v>
      </c>
      <c r="B3016" s="2">
        <v>46063</v>
      </c>
      <c r="C3016" t="s">
        <v>2544</v>
      </c>
      <c r="D3016" t="s">
        <v>9</v>
      </c>
      <c r="E3016" t="s">
        <v>10</v>
      </c>
      <c r="F3016" t="s">
        <v>3860</v>
      </c>
      <c r="G3016" t="s">
        <v>3861</v>
      </c>
      <c r="H3016" t="s">
        <v>3872</v>
      </c>
      <c r="I3016" t="s">
        <v>3873</v>
      </c>
      <c r="J3016" t="s">
        <v>50</v>
      </c>
      <c r="K3016" t="s">
        <v>12</v>
      </c>
      <c r="L3016">
        <v>1010</v>
      </c>
      <c r="M3016" t="s">
        <v>49</v>
      </c>
      <c r="N3016" t="s">
        <v>14</v>
      </c>
      <c r="O3016">
        <v>0.76949999999999996</v>
      </c>
      <c r="P3016">
        <v>777.19500000000005</v>
      </c>
      <c r="Q3016">
        <v>31.302900000000001</v>
      </c>
      <c r="R3016" s="7">
        <v>0.76949900000000004</v>
      </c>
      <c r="S3016" s="1">
        <v>777.19508399999995</v>
      </c>
      <c r="T3016" t="s">
        <v>315</v>
      </c>
      <c r="U3016" s="7">
        <v>31.302900000000001</v>
      </c>
      <c r="V3016" s="1">
        <v>24328.46</v>
      </c>
      <c r="W3016">
        <v>2026</v>
      </c>
    </row>
    <row r="3017" spans="1:23" x14ac:dyDescent="0.3">
      <c r="A3017">
        <v>72036115</v>
      </c>
      <c r="B3017" s="2">
        <v>46063</v>
      </c>
      <c r="C3017" t="s">
        <v>2544</v>
      </c>
      <c r="D3017" t="s">
        <v>9</v>
      </c>
      <c r="E3017" t="s">
        <v>10</v>
      </c>
      <c r="F3017" t="s">
        <v>3860</v>
      </c>
      <c r="G3017" t="s">
        <v>3861</v>
      </c>
      <c r="H3017" t="s">
        <v>3864</v>
      </c>
      <c r="I3017" t="s">
        <v>3865</v>
      </c>
      <c r="J3017" t="s">
        <v>50</v>
      </c>
      <c r="K3017" t="s">
        <v>12</v>
      </c>
      <c r="L3017">
        <v>464</v>
      </c>
      <c r="M3017" t="s">
        <v>49</v>
      </c>
      <c r="N3017" t="s">
        <v>14</v>
      </c>
      <c r="O3017">
        <v>0.76949999999999996</v>
      </c>
      <c r="P3017">
        <v>357.05</v>
      </c>
      <c r="Q3017">
        <v>31.302900000000001</v>
      </c>
      <c r="R3017" s="7">
        <v>0.76949900000000004</v>
      </c>
      <c r="S3017" s="1">
        <v>357.04998499999999</v>
      </c>
      <c r="T3017" t="s">
        <v>315</v>
      </c>
      <c r="U3017" s="7">
        <v>31.302900000000001</v>
      </c>
      <c r="V3017" s="1">
        <v>11176.7</v>
      </c>
      <c r="W3017">
        <v>2026</v>
      </c>
    </row>
    <row r="3018" spans="1:23" x14ac:dyDescent="0.3">
      <c r="A3018">
        <v>72036125</v>
      </c>
      <c r="B3018" s="2">
        <v>46063</v>
      </c>
      <c r="C3018" t="s">
        <v>2544</v>
      </c>
      <c r="D3018" t="s">
        <v>9</v>
      </c>
      <c r="E3018" t="s">
        <v>10</v>
      </c>
      <c r="F3018" t="s">
        <v>3860</v>
      </c>
      <c r="G3018" t="s">
        <v>3861</v>
      </c>
      <c r="H3018" t="s">
        <v>3864</v>
      </c>
      <c r="I3018" t="s">
        <v>3865</v>
      </c>
      <c r="J3018" t="s">
        <v>50</v>
      </c>
      <c r="K3018" t="s">
        <v>12</v>
      </c>
      <c r="L3018">
        <v>1188</v>
      </c>
      <c r="M3018" t="s">
        <v>49</v>
      </c>
      <c r="N3018" t="s">
        <v>14</v>
      </c>
      <c r="O3018">
        <v>0.76949999999999996</v>
      </c>
      <c r="P3018">
        <v>914.16600000000005</v>
      </c>
      <c r="Q3018">
        <v>31.302900000000001</v>
      </c>
      <c r="R3018" s="7">
        <v>0.76949900000000004</v>
      </c>
      <c r="S3018" s="1">
        <v>914.16609900000003</v>
      </c>
      <c r="T3018" t="s">
        <v>315</v>
      </c>
      <c r="U3018" s="7">
        <v>31.302900000000001</v>
      </c>
      <c r="V3018" s="1">
        <v>28616.05</v>
      </c>
      <c r="W3018">
        <v>2026</v>
      </c>
    </row>
    <row r="3019" spans="1:23" x14ac:dyDescent="0.3">
      <c r="A3019">
        <v>72036024</v>
      </c>
      <c r="B3019" s="2">
        <v>46063</v>
      </c>
      <c r="C3019" t="s">
        <v>2544</v>
      </c>
      <c r="D3019" t="s">
        <v>9</v>
      </c>
      <c r="E3019" t="s">
        <v>10</v>
      </c>
      <c r="F3019" t="s">
        <v>3860</v>
      </c>
      <c r="G3019" t="s">
        <v>3861</v>
      </c>
      <c r="H3019" t="s">
        <v>3872</v>
      </c>
      <c r="I3019" t="s">
        <v>3873</v>
      </c>
      <c r="J3019" t="s">
        <v>50</v>
      </c>
      <c r="K3019" t="s">
        <v>12</v>
      </c>
      <c r="L3019">
        <v>2020</v>
      </c>
      <c r="M3019" t="s">
        <v>49</v>
      </c>
      <c r="N3019" t="s">
        <v>14</v>
      </c>
      <c r="O3019">
        <v>0.76949999999999996</v>
      </c>
      <c r="P3019">
        <v>1554.39</v>
      </c>
      <c r="Q3019">
        <v>31.302900000000001</v>
      </c>
      <c r="R3019" s="7">
        <v>0.76949900000000004</v>
      </c>
      <c r="S3019" s="1">
        <v>1554.389848</v>
      </c>
      <c r="T3019" t="s">
        <v>315</v>
      </c>
      <c r="U3019" s="7">
        <v>31.302900000000001</v>
      </c>
      <c r="V3019" s="1">
        <v>48656.91</v>
      </c>
      <c r="W3019">
        <v>2026</v>
      </c>
    </row>
    <row r="3020" spans="1:23" x14ac:dyDescent="0.3">
      <c r="A3020">
        <v>72036271</v>
      </c>
      <c r="B3020" s="2">
        <v>46063</v>
      </c>
      <c r="C3020" t="s">
        <v>2544</v>
      </c>
      <c r="D3020" t="s">
        <v>9</v>
      </c>
      <c r="E3020" t="s">
        <v>10</v>
      </c>
      <c r="F3020" t="s">
        <v>3860</v>
      </c>
      <c r="G3020" t="s">
        <v>3861</v>
      </c>
      <c r="H3020" t="s">
        <v>3834</v>
      </c>
      <c r="I3020" t="s">
        <v>3835</v>
      </c>
      <c r="J3020" t="s">
        <v>50</v>
      </c>
      <c r="K3020" t="s">
        <v>12</v>
      </c>
      <c r="L3020">
        <v>690</v>
      </c>
      <c r="M3020" t="s">
        <v>49</v>
      </c>
      <c r="N3020" t="s">
        <v>14</v>
      </c>
      <c r="O3020">
        <v>0.50109999999999999</v>
      </c>
      <c r="P3020">
        <v>345.76</v>
      </c>
      <c r="Q3020">
        <v>31.302900000000001</v>
      </c>
      <c r="R3020" s="7">
        <v>0.50109899999999996</v>
      </c>
      <c r="S3020" s="1">
        <v>345.75997699999999</v>
      </c>
      <c r="T3020" t="s">
        <v>315</v>
      </c>
      <c r="U3020" s="7">
        <v>31.302900000000001</v>
      </c>
      <c r="V3020" s="1">
        <v>10823.29</v>
      </c>
      <c r="W3020">
        <v>2026</v>
      </c>
    </row>
    <row r="3021" spans="1:23" x14ac:dyDescent="0.3">
      <c r="A3021">
        <v>72036268</v>
      </c>
      <c r="B3021" s="2">
        <v>46063</v>
      </c>
      <c r="C3021" t="s">
        <v>2544</v>
      </c>
      <c r="D3021" t="s">
        <v>9</v>
      </c>
      <c r="E3021" t="s">
        <v>10</v>
      </c>
      <c r="F3021" t="s">
        <v>3860</v>
      </c>
      <c r="G3021" t="s">
        <v>3861</v>
      </c>
      <c r="H3021" t="s">
        <v>2660</v>
      </c>
      <c r="I3021" t="s">
        <v>2661</v>
      </c>
      <c r="J3021" t="s">
        <v>50</v>
      </c>
      <c r="K3021" t="s">
        <v>12</v>
      </c>
      <c r="L3021">
        <v>2220</v>
      </c>
      <c r="M3021" t="s">
        <v>49</v>
      </c>
      <c r="N3021" t="s">
        <v>14</v>
      </c>
      <c r="O3021">
        <v>0.50109999999999999</v>
      </c>
      <c r="P3021">
        <v>1112.442</v>
      </c>
      <c r="Q3021">
        <v>31.302900000000001</v>
      </c>
      <c r="R3021" s="7">
        <v>0.50109899999999996</v>
      </c>
      <c r="S3021" s="1">
        <v>1112.4419780000001</v>
      </c>
      <c r="T3021" t="s">
        <v>315</v>
      </c>
      <c r="U3021" s="7">
        <v>31.302900000000001</v>
      </c>
      <c r="V3021" s="1">
        <v>34822.660000000003</v>
      </c>
      <c r="W3021">
        <v>2026</v>
      </c>
    </row>
    <row r="3022" spans="1:23" x14ac:dyDescent="0.3">
      <c r="A3022">
        <v>72036338</v>
      </c>
      <c r="B3022" s="2">
        <v>46063</v>
      </c>
      <c r="C3022" t="s">
        <v>2544</v>
      </c>
      <c r="D3022" t="s">
        <v>9</v>
      </c>
      <c r="E3022" t="s">
        <v>10</v>
      </c>
      <c r="F3022" t="s">
        <v>3846</v>
      </c>
      <c r="G3022" t="s">
        <v>3847</v>
      </c>
      <c r="H3022" t="s">
        <v>3852</v>
      </c>
      <c r="I3022" t="s">
        <v>3853</v>
      </c>
      <c r="J3022" t="s">
        <v>50</v>
      </c>
      <c r="K3022" t="s">
        <v>32</v>
      </c>
      <c r="L3022">
        <v>6030</v>
      </c>
      <c r="M3022" t="s">
        <v>49</v>
      </c>
      <c r="N3022" t="s">
        <v>14</v>
      </c>
      <c r="O3022">
        <v>0.39829999999999999</v>
      </c>
      <c r="P3022">
        <v>2401.7489999999998</v>
      </c>
      <c r="Q3022">
        <v>31.302900000000001</v>
      </c>
      <c r="R3022" s="7">
        <v>0.39829999999999999</v>
      </c>
      <c r="S3022" s="1">
        <v>2401.7490389999998</v>
      </c>
      <c r="T3022" t="s">
        <v>315</v>
      </c>
      <c r="U3022" s="7">
        <v>31.302900000000001</v>
      </c>
      <c r="V3022" s="1">
        <v>75181.710000000006</v>
      </c>
      <c r="W3022">
        <v>2026</v>
      </c>
    </row>
    <row r="3023" spans="1:23" hidden="1" x14ac:dyDescent="0.3">
      <c r="A3023">
        <v>72037510</v>
      </c>
      <c r="B3023" s="2">
        <v>46114</v>
      </c>
      <c r="C3023" t="s">
        <v>3271</v>
      </c>
      <c r="D3023" t="s">
        <v>9</v>
      </c>
      <c r="E3023" t="s">
        <v>10</v>
      </c>
      <c r="F3023" t="s">
        <v>7062</v>
      </c>
      <c r="G3023" t="s">
        <v>7063</v>
      </c>
      <c r="H3023" t="s">
        <v>1793</v>
      </c>
      <c r="I3023" t="s">
        <v>1794</v>
      </c>
      <c r="J3023" t="s">
        <v>1064</v>
      </c>
      <c r="K3023" t="s">
        <v>32</v>
      </c>
      <c r="L3023">
        <v>18218</v>
      </c>
      <c r="M3023" t="s">
        <v>13</v>
      </c>
      <c r="N3023" t="s">
        <v>14</v>
      </c>
      <c r="O3023">
        <v>1.8847</v>
      </c>
      <c r="P3023">
        <v>34335.464999999997</v>
      </c>
      <c r="Q3023">
        <v>32.817300000000003</v>
      </c>
      <c r="R3023" s="7">
        <v>1.8847</v>
      </c>
      <c r="S3023" s="1">
        <v>34335.465134999999</v>
      </c>
      <c r="T3023" t="s">
        <v>315</v>
      </c>
      <c r="U3023" s="7">
        <v>32.817300000000003</v>
      </c>
      <c r="V3023" s="1">
        <v>1126797.26</v>
      </c>
      <c r="W3023">
        <v>2026</v>
      </c>
    </row>
    <row r="3024" spans="1:23" hidden="1" x14ac:dyDescent="0.3">
      <c r="A3024">
        <v>72037510</v>
      </c>
      <c r="B3024" s="2">
        <v>46114</v>
      </c>
      <c r="C3024" t="s">
        <v>3271</v>
      </c>
      <c r="D3024" t="s">
        <v>9</v>
      </c>
      <c r="E3024" t="s">
        <v>10</v>
      </c>
      <c r="F3024" t="s">
        <v>7062</v>
      </c>
      <c r="G3024" t="s">
        <v>7063</v>
      </c>
      <c r="H3024" t="s">
        <v>1795</v>
      </c>
      <c r="I3024" t="s">
        <v>1796</v>
      </c>
      <c r="J3024" t="s">
        <v>1064</v>
      </c>
      <c r="K3024" t="s">
        <v>32</v>
      </c>
      <c r="L3024">
        <v>14840</v>
      </c>
      <c r="M3024" t="s">
        <v>13</v>
      </c>
      <c r="N3024" t="s">
        <v>14</v>
      </c>
      <c r="O3024">
        <v>1.8703000000000001</v>
      </c>
      <c r="P3024">
        <v>27755.252</v>
      </c>
      <c r="Q3024">
        <v>32.817300000000003</v>
      </c>
      <c r="R3024" s="7">
        <v>1.8703000000000001</v>
      </c>
      <c r="S3024" s="1">
        <v>27755.251955</v>
      </c>
      <c r="T3024" t="s">
        <v>315</v>
      </c>
      <c r="U3024" s="7">
        <v>32.817300000000003</v>
      </c>
      <c r="V3024" s="1">
        <v>910852.43</v>
      </c>
      <c r="W3024">
        <v>2026</v>
      </c>
    </row>
    <row r="3025" spans="1:23" hidden="1" x14ac:dyDescent="0.3">
      <c r="A3025">
        <v>72037510</v>
      </c>
      <c r="B3025" s="2">
        <v>46114</v>
      </c>
      <c r="C3025" t="s">
        <v>3271</v>
      </c>
      <c r="D3025" t="s">
        <v>9</v>
      </c>
      <c r="E3025" t="s">
        <v>10</v>
      </c>
      <c r="F3025" t="s">
        <v>7062</v>
      </c>
      <c r="G3025" t="s">
        <v>7063</v>
      </c>
      <c r="H3025" t="s">
        <v>1793</v>
      </c>
      <c r="I3025" t="s">
        <v>1794</v>
      </c>
      <c r="J3025" t="s">
        <v>1064</v>
      </c>
      <c r="K3025" t="s">
        <v>32</v>
      </c>
      <c r="L3025">
        <v>4606</v>
      </c>
      <c r="M3025" t="s">
        <v>13</v>
      </c>
      <c r="N3025" t="s">
        <v>14</v>
      </c>
      <c r="O3025">
        <v>1.8847</v>
      </c>
      <c r="P3025">
        <v>8680.9279999999999</v>
      </c>
      <c r="Q3025">
        <v>32.817300000000003</v>
      </c>
      <c r="R3025" s="7">
        <v>1.8847</v>
      </c>
      <c r="S3025" s="1">
        <v>8680.9280469999994</v>
      </c>
      <c r="T3025" t="s">
        <v>315</v>
      </c>
      <c r="U3025" s="7">
        <v>32.817300000000003</v>
      </c>
      <c r="V3025" s="1">
        <v>284884.62</v>
      </c>
      <c r="W3025">
        <v>2026</v>
      </c>
    </row>
    <row r="3026" spans="1:23" hidden="1" x14ac:dyDescent="0.3">
      <c r="A3026">
        <v>72037510</v>
      </c>
      <c r="B3026" s="2">
        <v>46114</v>
      </c>
      <c r="C3026" t="s">
        <v>3271</v>
      </c>
      <c r="D3026" t="s">
        <v>9</v>
      </c>
      <c r="E3026" t="s">
        <v>10</v>
      </c>
      <c r="F3026" t="s">
        <v>7062</v>
      </c>
      <c r="G3026" t="s">
        <v>7063</v>
      </c>
      <c r="H3026" t="s">
        <v>1793</v>
      </c>
      <c r="I3026" t="s">
        <v>1794</v>
      </c>
      <c r="J3026" t="s">
        <v>1064</v>
      </c>
      <c r="K3026" t="s">
        <v>32</v>
      </c>
      <c r="L3026">
        <v>19176</v>
      </c>
      <c r="M3026" t="s">
        <v>13</v>
      </c>
      <c r="N3026" t="s">
        <v>14</v>
      </c>
      <c r="O3026">
        <v>1.8847</v>
      </c>
      <c r="P3026">
        <v>36141.006999999998</v>
      </c>
      <c r="Q3026">
        <v>32.817300000000003</v>
      </c>
      <c r="R3026" s="7">
        <v>1.8847</v>
      </c>
      <c r="S3026" s="1">
        <v>36141.007029</v>
      </c>
      <c r="T3026" t="s">
        <v>315</v>
      </c>
      <c r="U3026" s="7">
        <v>32.817300000000003</v>
      </c>
      <c r="V3026" s="1">
        <v>1186050.27</v>
      </c>
      <c r="W3026">
        <v>2026</v>
      </c>
    </row>
    <row r="3027" spans="1:23" hidden="1" x14ac:dyDescent="0.3">
      <c r="A3027">
        <v>72037510</v>
      </c>
      <c r="B3027" s="2">
        <v>46114</v>
      </c>
      <c r="C3027" t="s">
        <v>3271</v>
      </c>
      <c r="D3027" t="s">
        <v>9</v>
      </c>
      <c r="E3027" t="s">
        <v>10</v>
      </c>
      <c r="F3027" t="s">
        <v>7062</v>
      </c>
      <c r="G3027" t="s">
        <v>7063</v>
      </c>
      <c r="H3027" t="s">
        <v>1793</v>
      </c>
      <c r="I3027" t="s">
        <v>1794</v>
      </c>
      <c r="J3027" t="s">
        <v>1064</v>
      </c>
      <c r="K3027" t="s">
        <v>32</v>
      </c>
      <c r="L3027">
        <v>123</v>
      </c>
      <c r="M3027" t="s">
        <v>13</v>
      </c>
      <c r="N3027" t="s">
        <v>14</v>
      </c>
      <c r="O3027">
        <v>1.8416999999999999</v>
      </c>
      <c r="P3027">
        <v>226.529</v>
      </c>
      <c r="Q3027">
        <v>32.817300000000003</v>
      </c>
      <c r="R3027" s="7">
        <v>1.841699</v>
      </c>
      <c r="S3027" s="1">
        <v>226.52899500000001</v>
      </c>
      <c r="T3027" t="s">
        <v>315</v>
      </c>
      <c r="U3027" s="7">
        <v>32.817300000000003</v>
      </c>
      <c r="V3027" s="1">
        <v>7434.07</v>
      </c>
      <c r="W3027">
        <v>2026</v>
      </c>
    </row>
    <row r="3028" spans="1:23" x14ac:dyDescent="0.3">
      <c r="A3028">
        <v>72035955</v>
      </c>
      <c r="B3028" s="2">
        <v>46063</v>
      </c>
      <c r="C3028" t="s">
        <v>2544</v>
      </c>
      <c r="D3028" t="s">
        <v>9</v>
      </c>
      <c r="E3028" t="s">
        <v>10</v>
      </c>
      <c r="F3028" t="s">
        <v>3846</v>
      </c>
      <c r="G3028" t="s">
        <v>3847</v>
      </c>
      <c r="H3028" t="s">
        <v>2660</v>
      </c>
      <c r="I3028" t="s">
        <v>2661</v>
      </c>
      <c r="J3028" t="s">
        <v>50</v>
      </c>
      <c r="K3028" t="s">
        <v>32</v>
      </c>
      <c r="L3028">
        <v>2010</v>
      </c>
      <c r="M3028" t="s">
        <v>49</v>
      </c>
      <c r="N3028" t="s">
        <v>14</v>
      </c>
      <c r="O3028">
        <v>0.52580000000000005</v>
      </c>
      <c r="P3028">
        <v>1056.8579999999999</v>
      </c>
      <c r="Q3028">
        <v>31.302900000000001</v>
      </c>
      <c r="R3028" s="7">
        <v>0.52579900000000002</v>
      </c>
      <c r="S3028" s="1">
        <v>1056.85799</v>
      </c>
      <c r="T3028" t="s">
        <v>315</v>
      </c>
      <c r="U3028" s="7">
        <v>31.302900000000001</v>
      </c>
      <c r="V3028" s="1">
        <v>33082.720000000001</v>
      </c>
      <c r="W3028">
        <v>2026</v>
      </c>
    </row>
    <row r="3029" spans="1:23" x14ac:dyDescent="0.3">
      <c r="A3029">
        <v>72036337</v>
      </c>
      <c r="B3029" s="2">
        <v>46063</v>
      </c>
      <c r="C3029" t="s">
        <v>2544</v>
      </c>
      <c r="D3029" t="s">
        <v>9</v>
      </c>
      <c r="E3029" t="s">
        <v>10</v>
      </c>
      <c r="F3029" t="s">
        <v>3846</v>
      </c>
      <c r="G3029" t="s">
        <v>3847</v>
      </c>
      <c r="H3029" t="s">
        <v>3852</v>
      </c>
      <c r="I3029" t="s">
        <v>3853</v>
      </c>
      <c r="J3029" t="s">
        <v>50</v>
      </c>
      <c r="K3029" t="s">
        <v>32</v>
      </c>
      <c r="L3029">
        <v>5400</v>
      </c>
      <c r="M3029" t="s">
        <v>49</v>
      </c>
      <c r="N3029" t="s">
        <v>14</v>
      </c>
      <c r="O3029">
        <v>0.39829999999999999</v>
      </c>
      <c r="P3029">
        <v>2150.8200000000002</v>
      </c>
      <c r="Q3029">
        <v>31.302900000000001</v>
      </c>
      <c r="R3029" s="7">
        <v>0.39829999999999999</v>
      </c>
      <c r="S3029" s="1">
        <v>2150.819892</v>
      </c>
      <c r="T3029" t="s">
        <v>315</v>
      </c>
      <c r="U3029" s="7">
        <v>31.302900000000001</v>
      </c>
      <c r="V3029" s="1">
        <v>67326.899999999994</v>
      </c>
      <c r="W3029">
        <v>2026</v>
      </c>
    </row>
    <row r="3030" spans="1:23" x14ac:dyDescent="0.3">
      <c r="A3030">
        <v>72036341</v>
      </c>
      <c r="B3030" s="2">
        <v>46063</v>
      </c>
      <c r="C3030" t="s">
        <v>2544</v>
      </c>
      <c r="D3030" t="s">
        <v>9</v>
      </c>
      <c r="E3030" t="s">
        <v>10</v>
      </c>
      <c r="F3030" t="s">
        <v>3846</v>
      </c>
      <c r="G3030" t="s">
        <v>3847</v>
      </c>
      <c r="H3030" t="s">
        <v>3852</v>
      </c>
      <c r="I3030" t="s">
        <v>3853</v>
      </c>
      <c r="J3030" t="s">
        <v>50</v>
      </c>
      <c r="K3030" t="s">
        <v>32</v>
      </c>
      <c r="L3030">
        <v>3510</v>
      </c>
      <c r="M3030" t="s">
        <v>49</v>
      </c>
      <c r="N3030" t="s">
        <v>14</v>
      </c>
      <c r="O3030">
        <v>0.39829999999999999</v>
      </c>
      <c r="P3030">
        <v>1398.0329999999999</v>
      </c>
      <c r="Q3030">
        <v>31.302900000000001</v>
      </c>
      <c r="R3030" s="7">
        <v>0.39829999999999999</v>
      </c>
      <c r="S3030" s="1">
        <v>1398.033089</v>
      </c>
      <c r="T3030" t="s">
        <v>315</v>
      </c>
      <c r="U3030" s="7">
        <v>31.302900000000001</v>
      </c>
      <c r="V3030" s="1">
        <v>43762.49</v>
      </c>
      <c r="W3030">
        <v>2026</v>
      </c>
    </row>
    <row r="3031" spans="1:23" x14ac:dyDescent="0.3">
      <c r="A3031">
        <v>72036339</v>
      </c>
      <c r="B3031" s="2">
        <v>46063</v>
      </c>
      <c r="C3031" t="s">
        <v>2544</v>
      </c>
      <c r="D3031" t="s">
        <v>9</v>
      </c>
      <c r="E3031" t="s">
        <v>10</v>
      </c>
      <c r="F3031" t="s">
        <v>3846</v>
      </c>
      <c r="G3031" t="s">
        <v>3847</v>
      </c>
      <c r="H3031" t="s">
        <v>3852</v>
      </c>
      <c r="I3031" t="s">
        <v>3853</v>
      </c>
      <c r="J3031" t="s">
        <v>50</v>
      </c>
      <c r="K3031" t="s">
        <v>32</v>
      </c>
      <c r="L3031">
        <v>6030</v>
      </c>
      <c r="M3031" t="s">
        <v>49</v>
      </c>
      <c r="N3031" t="s">
        <v>14</v>
      </c>
      <c r="O3031">
        <v>0.39829999999999999</v>
      </c>
      <c r="P3031">
        <v>2401.7489999999998</v>
      </c>
      <c r="Q3031">
        <v>31.302900000000001</v>
      </c>
      <c r="R3031" s="7">
        <v>0.39829999999999999</v>
      </c>
      <c r="S3031" s="1">
        <v>2401.7490389999998</v>
      </c>
      <c r="T3031" t="s">
        <v>315</v>
      </c>
      <c r="U3031" s="7">
        <v>31.302900000000001</v>
      </c>
      <c r="V3031" s="1">
        <v>75181.710000000006</v>
      </c>
      <c r="W3031">
        <v>2026</v>
      </c>
    </row>
    <row r="3032" spans="1:23" x14ac:dyDescent="0.3">
      <c r="A3032">
        <v>72036340</v>
      </c>
      <c r="B3032" s="2">
        <v>46063</v>
      </c>
      <c r="C3032" t="s">
        <v>2544</v>
      </c>
      <c r="D3032" t="s">
        <v>9</v>
      </c>
      <c r="E3032" t="s">
        <v>10</v>
      </c>
      <c r="F3032" t="s">
        <v>3846</v>
      </c>
      <c r="G3032" t="s">
        <v>3847</v>
      </c>
      <c r="H3032" t="s">
        <v>3852</v>
      </c>
      <c r="I3032" t="s">
        <v>3853</v>
      </c>
      <c r="J3032" t="s">
        <v>50</v>
      </c>
      <c r="K3032" t="s">
        <v>32</v>
      </c>
      <c r="L3032">
        <v>6030</v>
      </c>
      <c r="M3032" t="s">
        <v>49</v>
      </c>
      <c r="N3032" t="s">
        <v>14</v>
      </c>
      <c r="O3032">
        <v>0.39829999999999999</v>
      </c>
      <c r="P3032">
        <v>2401.7489999999998</v>
      </c>
      <c r="Q3032">
        <v>31.302900000000001</v>
      </c>
      <c r="R3032" s="7">
        <v>0.39829999999999999</v>
      </c>
      <c r="S3032" s="1">
        <v>2401.7490389999998</v>
      </c>
      <c r="T3032" t="s">
        <v>315</v>
      </c>
      <c r="U3032" s="7">
        <v>31.302900000000001</v>
      </c>
      <c r="V3032" s="1">
        <v>75181.710000000006</v>
      </c>
      <c r="W3032">
        <v>2026</v>
      </c>
    </row>
    <row r="3033" spans="1:23" x14ac:dyDescent="0.3">
      <c r="A3033">
        <v>72035950</v>
      </c>
      <c r="B3033" s="2">
        <v>46063</v>
      </c>
      <c r="C3033" t="s">
        <v>2544</v>
      </c>
      <c r="D3033" t="s">
        <v>9</v>
      </c>
      <c r="E3033" t="s">
        <v>10</v>
      </c>
      <c r="F3033" t="s">
        <v>3846</v>
      </c>
      <c r="G3033" t="s">
        <v>3847</v>
      </c>
      <c r="H3033" t="s">
        <v>2660</v>
      </c>
      <c r="I3033" t="s">
        <v>2661</v>
      </c>
      <c r="J3033" t="s">
        <v>50</v>
      </c>
      <c r="K3033" t="s">
        <v>32</v>
      </c>
      <c r="L3033">
        <v>1510</v>
      </c>
      <c r="M3033" t="s">
        <v>49</v>
      </c>
      <c r="N3033" t="s">
        <v>14</v>
      </c>
      <c r="O3033">
        <v>0.52580000000000005</v>
      </c>
      <c r="P3033">
        <v>793.95799999999997</v>
      </c>
      <c r="Q3033">
        <v>31.302900000000001</v>
      </c>
      <c r="R3033" s="7">
        <v>0.52579900000000002</v>
      </c>
      <c r="S3033" s="1">
        <v>793.95806700000003</v>
      </c>
      <c r="T3033" t="s">
        <v>315</v>
      </c>
      <c r="U3033" s="7">
        <v>31.302900000000001</v>
      </c>
      <c r="V3033" s="1">
        <v>24853.19</v>
      </c>
      <c r="W3033">
        <v>2026</v>
      </c>
    </row>
    <row r="3034" spans="1:23" x14ac:dyDescent="0.3">
      <c r="A3034">
        <v>72036372</v>
      </c>
      <c r="B3034" s="2">
        <v>46063</v>
      </c>
      <c r="C3034" t="s">
        <v>2544</v>
      </c>
      <c r="D3034" t="s">
        <v>9</v>
      </c>
      <c r="E3034" t="s">
        <v>10</v>
      </c>
      <c r="F3034" t="s">
        <v>3854</v>
      </c>
      <c r="G3034" t="s">
        <v>3855</v>
      </c>
      <c r="H3034" t="s">
        <v>3856</v>
      </c>
      <c r="I3034" t="s">
        <v>3857</v>
      </c>
      <c r="J3034" t="s">
        <v>50</v>
      </c>
      <c r="K3034" t="s">
        <v>33</v>
      </c>
      <c r="L3034">
        <v>1028</v>
      </c>
      <c r="M3034" t="s">
        <v>49</v>
      </c>
      <c r="N3034" t="s">
        <v>14</v>
      </c>
      <c r="O3034">
        <v>2.2435999999999998</v>
      </c>
      <c r="P3034">
        <v>2306.42</v>
      </c>
      <c r="Q3034">
        <v>31.302900000000001</v>
      </c>
      <c r="R3034" s="7">
        <v>2.2435999999999998</v>
      </c>
      <c r="S3034" s="1">
        <v>2306.419852</v>
      </c>
      <c r="T3034" t="s">
        <v>315</v>
      </c>
      <c r="U3034" s="7">
        <v>31.302900000000001</v>
      </c>
      <c r="V3034" s="1">
        <v>72197.63</v>
      </c>
      <c r="W3034">
        <v>2026</v>
      </c>
    </row>
    <row r="3035" spans="1:23" x14ac:dyDescent="0.3">
      <c r="A3035">
        <v>72036126</v>
      </c>
      <c r="B3035" s="2">
        <v>46063</v>
      </c>
      <c r="C3035" t="s">
        <v>2544</v>
      </c>
      <c r="D3035" t="s">
        <v>9</v>
      </c>
      <c r="E3035" t="s">
        <v>10</v>
      </c>
      <c r="F3035" t="s">
        <v>3860</v>
      </c>
      <c r="G3035" t="s">
        <v>3861</v>
      </c>
      <c r="H3035" t="s">
        <v>3870</v>
      </c>
      <c r="I3035" t="s">
        <v>3871</v>
      </c>
      <c r="J3035" t="s">
        <v>50</v>
      </c>
      <c r="K3035" t="s">
        <v>12</v>
      </c>
      <c r="L3035">
        <v>90</v>
      </c>
      <c r="M3035" t="s">
        <v>49</v>
      </c>
      <c r="N3035" t="s">
        <v>14</v>
      </c>
      <c r="O3035">
        <v>0.73250000000000004</v>
      </c>
      <c r="P3035">
        <v>65.924999999999997</v>
      </c>
      <c r="Q3035">
        <v>31.302900000000001</v>
      </c>
      <c r="R3035" s="7">
        <v>0.73249900000000001</v>
      </c>
      <c r="S3035" s="1">
        <v>65.924881999999997</v>
      </c>
      <c r="T3035" t="s">
        <v>315</v>
      </c>
      <c r="U3035" s="7">
        <v>31.302900000000001</v>
      </c>
      <c r="V3035" s="1">
        <v>2063.64</v>
      </c>
      <c r="W3035">
        <v>2026</v>
      </c>
    </row>
    <row r="3036" spans="1:23" x14ac:dyDescent="0.3">
      <c r="A3036">
        <v>72036348</v>
      </c>
      <c r="B3036" s="2">
        <v>46063</v>
      </c>
      <c r="C3036" t="s">
        <v>2544</v>
      </c>
      <c r="D3036" t="s">
        <v>9</v>
      </c>
      <c r="E3036" t="s">
        <v>10</v>
      </c>
      <c r="F3036" t="s">
        <v>3860</v>
      </c>
      <c r="G3036" t="s">
        <v>3861</v>
      </c>
      <c r="H3036" t="s">
        <v>3862</v>
      </c>
      <c r="I3036" t="s">
        <v>3863</v>
      </c>
      <c r="J3036" t="s">
        <v>50</v>
      </c>
      <c r="K3036" t="s">
        <v>12</v>
      </c>
      <c r="L3036">
        <v>1010</v>
      </c>
      <c r="M3036" t="s">
        <v>49</v>
      </c>
      <c r="N3036" t="s">
        <v>14</v>
      </c>
      <c r="O3036">
        <v>0.78380000000000005</v>
      </c>
      <c r="P3036">
        <v>791.64</v>
      </c>
      <c r="Q3036">
        <v>31.302900000000001</v>
      </c>
      <c r="R3036" s="7">
        <v>0.78379900000000002</v>
      </c>
      <c r="S3036" s="1">
        <v>791.64007100000003</v>
      </c>
      <c r="T3036" t="s">
        <v>315</v>
      </c>
      <c r="U3036" s="7">
        <v>31.302900000000001</v>
      </c>
      <c r="V3036" s="1">
        <v>24780.63</v>
      </c>
      <c r="W3036">
        <v>2026</v>
      </c>
    </row>
    <row r="3037" spans="1:23" x14ac:dyDescent="0.3">
      <c r="A3037">
        <v>72036123</v>
      </c>
      <c r="B3037" s="2">
        <v>46063</v>
      </c>
      <c r="C3037" t="s">
        <v>2544</v>
      </c>
      <c r="D3037" t="s">
        <v>9</v>
      </c>
      <c r="E3037" t="s">
        <v>10</v>
      </c>
      <c r="F3037" t="s">
        <v>3860</v>
      </c>
      <c r="G3037" t="s">
        <v>3861</v>
      </c>
      <c r="H3037" t="s">
        <v>3868</v>
      </c>
      <c r="I3037" t="s">
        <v>3869</v>
      </c>
      <c r="J3037" t="s">
        <v>50</v>
      </c>
      <c r="K3037" t="s">
        <v>12</v>
      </c>
      <c r="L3037">
        <v>1620</v>
      </c>
      <c r="M3037" t="s">
        <v>49</v>
      </c>
      <c r="N3037" t="s">
        <v>14</v>
      </c>
      <c r="O3037">
        <v>0.7117</v>
      </c>
      <c r="P3037">
        <v>1152.954</v>
      </c>
      <c r="Q3037">
        <v>31.302900000000001</v>
      </c>
      <c r="R3037" s="7">
        <v>0.71169899999999997</v>
      </c>
      <c r="S3037" s="1">
        <v>1152.9538789999999</v>
      </c>
      <c r="T3037" t="s">
        <v>315</v>
      </c>
      <c r="U3037" s="7">
        <v>31.302900000000001</v>
      </c>
      <c r="V3037" s="1">
        <v>36090.800000000003</v>
      </c>
      <c r="W3037">
        <v>2026</v>
      </c>
    </row>
    <row r="3038" spans="1:23" x14ac:dyDescent="0.3">
      <c r="A3038">
        <v>72036137</v>
      </c>
      <c r="B3038" s="2">
        <v>46063</v>
      </c>
      <c r="C3038" t="s">
        <v>2544</v>
      </c>
      <c r="D3038" t="s">
        <v>9</v>
      </c>
      <c r="E3038" t="s">
        <v>10</v>
      </c>
      <c r="F3038" t="s">
        <v>3860</v>
      </c>
      <c r="G3038" t="s">
        <v>3861</v>
      </c>
      <c r="H3038" t="s">
        <v>3832</v>
      </c>
      <c r="I3038" t="s">
        <v>3833</v>
      </c>
      <c r="J3038" t="s">
        <v>50</v>
      </c>
      <c r="K3038" t="s">
        <v>12</v>
      </c>
      <c r="L3038">
        <v>1010</v>
      </c>
      <c r="M3038" t="s">
        <v>49</v>
      </c>
      <c r="N3038" t="s">
        <v>14</v>
      </c>
      <c r="O3038">
        <v>0.78380000000000005</v>
      </c>
      <c r="P3038">
        <v>791.63800000000003</v>
      </c>
      <c r="Q3038">
        <v>31.302900000000001</v>
      </c>
      <c r="R3038" s="7">
        <v>0.78379900000000002</v>
      </c>
      <c r="S3038" s="1">
        <v>791.63815399999999</v>
      </c>
      <c r="T3038" t="s">
        <v>315</v>
      </c>
      <c r="U3038" s="7">
        <v>31.302900000000001</v>
      </c>
      <c r="V3038" s="1">
        <v>24780.57</v>
      </c>
      <c r="W3038">
        <v>2026</v>
      </c>
    </row>
    <row r="3039" spans="1:23" x14ac:dyDescent="0.3">
      <c r="A3039">
        <v>72036025</v>
      </c>
      <c r="B3039" s="2">
        <v>46063</v>
      </c>
      <c r="C3039" t="s">
        <v>2544</v>
      </c>
      <c r="D3039" t="s">
        <v>9</v>
      </c>
      <c r="E3039" t="s">
        <v>10</v>
      </c>
      <c r="F3039" t="s">
        <v>3860</v>
      </c>
      <c r="G3039" t="s">
        <v>3861</v>
      </c>
      <c r="H3039" t="s">
        <v>3872</v>
      </c>
      <c r="I3039" t="s">
        <v>3873</v>
      </c>
      <c r="J3039" t="s">
        <v>50</v>
      </c>
      <c r="K3039" t="s">
        <v>12</v>
      </c>
      <c r="L3039">
        <v>1020</v>
      </c>
      <c r="M3039" t="s">
        <v>49</v>
      </c>
      <c r="N3039" t="s">
        <v>14</v>
      </c>
      <c r="O3039">
        <v>0.78380000000000005</v>
      </c>
      <c r="P3039">
        <v>799.48</v>
      </c>
      <c r="Q3039">
        <v>31.302900000000001</v>
      </c>
      <c r="R3039" s="7">
        <v>0.78379900000000002</v>
      </c>
      <c r="S3039" s="1">
        <v>799.47991999999999</v>
      </c>
      <c r="T3039" t="s">
        <v>315</v>
      </c>
      <c r="U3039" s="7">
        <v>31.302900000000001</v>
      </c>
      <c r="V3039" s="1">
        <v>25026.04</v>
      </c>
      <c r="W3039">
        <v>2026</v>
      </c>
    </row>
    <row r="3040" spans="1:23" x14ac:dyDescent="0.3">
      <c r="A3040">
        <v>72036211</v>
      </c>
      <c r="B3040" s="2">
        <v>46063</v>
      </c>
      <c r="C3040" t="s">
        <v>2544</v>
      </c>
      <c r="D3040" t="s">
        <v>9</v>
      </c>
      <c r="E3040" t="s">
        <v>10</v>
      </c>
      <c r="F3040" t="s">
        <v>3860</v>
      </c>
      <c r="G3040" t="s">
        <v>3861</v>
      </c>
      <c r="H3040" t="s">
        <v>3876</v>
      </c>
      <c r="I3040" t="s">
        <v>3877</v>
      </c>
      <c r="J3040" t="s">
        <v>50</v>
      </c>
      <c r="K3040" t="s">
        <v>12</v>
      </c>
      <c r="L3040">
        <v>1020</v>
      </c>
      <c r="M3040" t="s">
        <v>49</v>
      </c>
      <c r="N3040" t="s">
        <v>14</v>
      </c>
      <c r="O3040">
        <v>0.73240000000000005</v>
      </c>
      <c r="P3040">
        <v>747.048</v>
      </c>
      <c r="Q3040">
        <v>31.302900000000001</v>
      </c>
      <c r="R3040" s="7">
        <v>0.73239900000000002</v>
      </c>
      <c r="S3040" s="1">
        <v>747.04803700000002</v>
      </c>
      <c r="T3040" t="s">
        <v>315</v>
      </c>
      <c r="U3040" s="7">
        <v>31.302900000000001</v>
      </c>
      <c r="V3040" s="1">
        <v>23384.77</v>
      </c>
      <c r="W3040">
        <v>2026</v>
      </c>
    </row>
    <row r="3041" spans="1:23" x14ac:dyDescent="0.3">
      <c r="A3041">
        <v>72036288</v>
      </c>
      <c r="B3041" s="2">
        <v>46063</v>
      </c>
      <c r="C3041" t="s">
        <v>2544</v>
      </c>
      <c r="D3041" t="s">
        <v>9</v>
      </c>
      <c r="E3041" t="s">
        <v>10</v>
      </c>
      <c r="F3041" t="s">
        <v>3860</v>
      </c>
      <c r="G3041" t="s">
        <v>3861</v>
      </c>
      <c r="H3041" t="s">
        <v>2660</v>
      </c>
      <c r="I3041" t="s">
        <v>2661</v>
      </c>
      <c r="J3041" t="s">
        <v>50</v>
      </c>
      <c r="K3041" t="s">
        <v>12</v>
      </c>
      <c r="L3041">
        <v>2550</v>
      </c>
      <c r="M3041" t="s">
        <v>49</v>
      </c>
      <c r="N3041" t="s">
        <v>14</v>
      </c>
      <c r="O3041">
        <v>0.52580000000000005</v>
      </c>
      <c r="P3041">
        <v>1340.79</v>
      </c>
      <c r="Q3041">
        <v>31.302900000000001</v>
      </c>
      <c r="R3041" s="7">
        <v>0.52579900000000002</v>
      </c>
      <c r="S3041" s="1">
        <v>1340.79015</v>
      </c>
      <c r="T3041" t="s">
        <v>315</v>
      </c>
      <c r="U3041" s="7">
        <v>31.302900000000001</v>
      </c>
      <c r="V3041" s="1">
        <v>41970.62</v>
      </c>
      <c r="W3041">
        <v>2026</v>
      </c>
    </row>
    <row r="3042" spans="1:23" x14ac:dyDescent="0.3">
      <c r="A3042">
        <v>72036351</v>
      </c>
      <c r="B3042" s="2">
        <v>46063</v>
      </c>
      <c r="C3042" t="s">
        <v>2544</v>
      </c>
      <c r="D3042" t="s">
        <v>9</v>
      </c>
      <c r="E3042" t="s">
        <v>10</v>
      </c>
      <c r="F3042" t="s">
        <v>3860</v>
      </c>
      <c r="G3042" t="s">
        <v>3861</v>
      </c>
      <c r="H3042" t="s">
        <v>2671</v>
      </c>
      <c r="I3042" t="s">
        <v>2672</v>
      </c>
      <c r="J3042" t="s">
        <v>50</v>
      </c>
      <c r="K3042" t="s">
        <v>12</v>
      </c>
      <c r="L3042">
        <v>1010</v>
      </c>
      <c r="M3042" t="s">
        <v>49</v>
      </c>
      <c r="N3042" t="s">
        <v>14</v>
      </c>
      <c r="O3042">
        <v>0.52580000000000005</v>
      </c>
      <c r="P3042">
        <v>531.05799999999999</v>
      </c>
      <c r="Q3042">
        <v>31.302900000000001</v>
      </c>
      <c r="R3042" s="7">
        <v>0.52579900000000002</v>
      </c>
      <c r="S3042" s="1">
        <v>531.05814399999997</v>
      </c>
      <c r="T3042" t="s">
        <v>315</v>
      </c>
      <c r="U3042" s="7">
        <v>31.302900000000001</v>
      </c>
      <c r="V3042" s="1">
        <v>16623.66</v>
      </c>
      <c r="W3042">
        <v>2026</v>
      </c>
    </row>
    <row r="3043" spans="1:23" x14ac:dyDescent="0.3">
      <c r="A3043">
        <v>72036293</v>
      </c>
      <c r="B3043" s="2">
        <v>46063</v>
      </c>
      <c r="C3043" t="s">
        <v>2544</v>
      </c>
      <c r="D3043" t="s">
        <v>9</v>
      </c>
      <c r="E3043" t="s">
        <v>10</v>
      </c>
      <c r="F3043" t="s">
        <v>3860</v>
      </c>
      <c r="G3043" t="s">
        <v>3861</v>
      </c>
      <c r="H3043" t="s">
        <v>2660</v>
      </c>
      <c r="I3043" t="s">
        <v>2661</v>
      </c>
      <c r="J3043" t="s">
        <v>50</v>
      </c>
      <c r="K3043" t="s">
        <v>12</v>
      </c>
      <c r="L3043">
        <v>2550</v>
      </c>
      <c r="M3043" t="s">
        <v>49</v>
      </c>
      <c r="N3043" t="s">
        <v>14</v>
      </c>
      <c r="O3043">
        <v>0.52580000000000005</v>
      </c>
      <c r="P3043">
        <v>1340.79</v>
      </c>
      <c r="Q3043">
        <v>31.302900000000001</v>
      </c>
      <c r="R3043" s="7">
        <v>0.52579900000000002</v>
      </c>
      <c r="S3043" s="1">
        <v>1340.79015</v>
      </c>
      <c r="T3043" t="s">
        <v>315</v>
      </c>
      <c r="U3043" s="7">
        <v>31.302900000000001</v>
      </c>
      <c r="V3043" s="1">
        <v>41970.62</v>
      </c>
      <c r="W3043">
        <v>2026</v>
      </c>
    </row>
    <row r="3044" spans="1:23" x14ac:dyDescent="0.3">
      <c r="A3044">
        <v>72036207</v>
      </c>
      <c r="B3044" s="2">
        <v>46063</v>
      </c>
      <c r="C3044" t="s">
        <v>2544</v>
      </c>
      <c r="D3044" t="s">
        <v>9</v>
      </c>
      <c r="E3044" t="s">
        <v>10</v>
      </c>
      <c r="F3044" t="s">
        <v>3860</v>
      </c>
      <c r="G3044" t="s">
        <v>3861</v>
      </c>
      <c r="H3044" t="s">
        <v>3874</v>
      </c>
      <c r="I3044" t="s">
        <v>3875</v>
      </c>
      <c r="J3044" t="s">
        <v>50</v>
      </c>
      <c r="K3044" t="s">
        <v>12</v>
      </c>
      <c r="L3044">
        <v>1620</v>
      </c>
      <c r="M3044" t="s">
        <v>49</v>
      </c>
      <c r="N3044" t="s">
        <v>14</v>
      </c>
      <c r="O3044">
        <v>0.78380000000000005</v>
      </c>
      <c r="P3044">
        <v>1269.76</v>
      </c>
      <c r="Q3044">
        <v>31.302900000000001</v>
      </c>
      <c r="R3044" s="7">
        <v>0.78379900000000002</v>
      </c>
      <c r="S3044" s="1">
        <v>1269.75999</v>
      </c>
      <c r="T3044" t="s">
        <v>315</v>
      </c>
      <c r="U3044" s="7">
        <v>31.302900000000001</v>
      </c>
      <c r="V3044" s="1">
        <v>39747.17</v>
      </c>
      <c r="W3044">
        <v>2026</v>
      </c>
    </row>
    <row r="3045" spans="1:23" x14ac:dyDescent="0.3">
      <c r="A3045">
        <v>72036133</v>
      </c>
      <c r="B3045" s="2">
        <v>46063</v>
      </c>
      <c r="C3045" t="s">
        <v>2544</v>
      </c>
      <c r="D3045" t="s">
        <v>9</v>
      </c>
      <c r="E3045" t="s">
        <v>10</v>
      </c>
      <c r="F3045" t="s">
        <v>3860</v>
      </c>
      <c r="G3045" t="s">
        <v>3861</v>
      </c>
      <c r="H3045" t="s">
        <v>3868</v>
      </c>
      <c r="I3045" t="s">
        <v>3869</v>
      </c>
      <c r="J3045" t="s">
        <v>50</v>
      </c>
      <c r="K3045" t="s">
        <v>12</v>
      </c>
      <c r="L3045">
        <v>686</v>
      </c>
      <c r="M3045" t="s">
        <v>49</v>
      </c>
      <c r="N3045" t="s">
        <v>14</v>
      </c>
      <c r="O3045">
        <v>0.7117</v>
      </c>
      <c r="P3045">
        <v>488.226</v>
      </c>
      <c r="Q3045">
        <v>31.302900000000001</v>
      </c>
      <c r="R3045" s="7">
        <v>0.71169899999999997</v>
      </c>
      <c r="S3045" s="1">
        <v>488.22601100000003</v>
      </c>
      <c r="T3045" t="s">
        <v>315</v>
      </c>
      <c r="U3045" s="7">
        <v>31.302900000000001</v>
      </c>
      <c r="V3045" s="1">
        <v>15282.89</v>
      </c>
      <c r="W3045">
        <v>2026</v>
      </c>
    </row>
    <row r="3046" spans="1:23" x14ac:dyDescent="0.3">
      <c r="A3046">
        <v>72036008</v>
      </c>
      <c r="B3046" s="2">
        <v>46063</v>
      </c>
      <c r="C3046" t="s">
        <v>2544</v>
      </c>
      <c r="D3046" t="s">
        <v>9</v>
      </c>
      <c r="E3046" t="s">
        <v>10</v>
      </c>
      <c r="F3046" t="s">
        <v>3860</v>
      </c>
      <c r="G3046" t="s">
        <v>3861</v>
      </c>
      <c r="H3046" t="s">
        <v>3874</v>
      </c>
      <c r="I3046" t="s">
        <v>3875</v>
      </c>
      <c r="J3046" t="s">
        <v>50</v>
      </c>
      <c r="K3046" t="s">
        <v>12</v>
      </c>
      <c r="L3046">
        <v>3420</v>
      </c>
      <c r="M3046" t="s">
        <v>49</v>
      </c>
      <c r="N3046" t="s">
        <v>14</v>
      </c>
      <c r="O3046">
        <v>0.78380000000000005</v>
      </c>
      <c r="P3046">
        <v>2680.596</v>
      </c>
      <c r="Q3046">
        <v>31.302900000000001</v>
      </c>
      <c r="R3046" s="7">
        <v>0.78379900000000002</v>
      </c>
      <c r="S3046" s="1">
        <v>2680.596047</v>
      </c>
      <c r="T3046" t="s">
        <v>315</v>
      </c>
      <c r="U3046" s="7">
        <v>31.302900000000001</v>
      </c>
      <c r="V3046" s="1">
        <v>83910.43</v>
      </c>
      <c r="W3046">
        <v>2026</v>
      </c>
    </row>
    <row r="3047" spans="1:23" x14ac:dyDescent="0.3">
      <c r="A3047">
        <v>72036126</v>
      </c>
      <c r="B3047" s="2">
        <v>46063</v>
      </c>
      <c r="C3047" t="s">
        <v>2544</v>
      </c>
      <c r="D3047" t="s">
        <v>9</v>
      </c>
      <c r="E3047" t="s">
        <v>10</v>
      </c>
      <c r="F3047" t="s">
        <v>3860</v>
      </c>
      <c r="G3047" t="s">
        <v>3861</v>
      </c>
      <c r="H3047" t="s">
        <v>3870</v>
      </c>
      <c r="I3047" t="s">
        <v>3871</v>
      </c>
      <c r="J3047" t="s">
        <v>50</v>
      </c>
      <c r="K3047" t="s">
        <v>12</v>
      </c>
      <c r="L3047">
        <v>1530</v>
      </c>
      <c r="M3047" t="s">
        <v>49</v>
      </c>
      <c r="N3047" t="s">
        <v>14</v>
      </c>
      <c r="O3047">
        <v>0.73240000000000005</v>
      </c>
      <c r="P3047">
        <v>1120.5719999999999</v>
      </c>
      <c r="Q3047">
        <v>31.302900000000001</v>
      </c>
      <c r="R3047" s="7">
        <v>0.73239900000000002</v>
      </c>
      <c r="S3047" s="1">
        <v>1120.571895</v>
      </c>
      <c r="T3047" t="s">
        <v>315</v>
      </c>
      <c r="U3047" s="7">
        <v>31.302900000000001</v>
      </c>
      <c r="V3047" s="1">
        <v>35077.15</v>
      </c>
      <c r="W3047">
        <v>2026</v>
      </c>
    </row>
    <row r="3048" spans="1:23" x14ac:dyDescent="0.3">
      <c r="A3048">
        <v>72036142</v>
      </c>
      <c r="B3048" s="2">
        <v>46063</v>
      </c>
      <c r="C3048" t="s">
        <v>2544</v>
      </c>
      <c r="D3048" t="s">
        <v>9</v>
      </c>
      <c r="E3048" t="s">
        <v>10</v>
      </c>
      <c r="F3048" t="s">
        <v>3860</v>
      </c>
      <c r="G3048" t="s">
        <v>3861</v>
      </c>
      <c r="H3048" t="s">
        <v>3832</v>
      </c>
      <c r="I3048" t="s">
        <v>3833</v>
      </c>
      <c r="J3048" t="s">
        <v>50</v>
      </c>
      <c r="K3048" t="s">
        <v>12</v>
      </c>
      <c r="L3048">
        <v>800</v>
      </c>
      <c r="M3048" t="s">
        <v>49</v>
      </c>
      <c r="N3048" t="s">
        <v>14</v>
      </c>
      <c r="O3048">
        <v>0.78380000000000005</v>
      </c>
      <c r="P3048">
        <v>627.04</v>
      </c>
      <c r="Q3048">
        <v>31.302900000000001</v>
      </c>
      <c r="R3048" s="7">
        <v>0.78379900000000002</v>
      </c>
      <c r="S3048" s="1">
        <v>627.039986</v>
      </c>
      <c r="T3048" t="s">
        <v>315</v>
      </c>
      <c r="U3048" s="7">
        <v>31.302900000000001</v>
      </c>
      <c r="V3048" s="1">
        <v>19628.169999999998</v>
      </c>
      <c r="W3048">
        <v>2026</v>
      </c>
    </row>
    <row r="3049" spans="1:23" x14ac:dyDescent="0.3">
      <c r="A3049">
        <v>72035987</v>
      </c>
      <c r="B3049" s="2">
        <v>46063</v>
      </c>
      <c r="C3049" t="s">
        <v>2544</v>
      </c>
      <c r="D3049" t="s">
        <v>9</v>
      </c>
      <c r="E3049" t="s">
        <v>10</v>
      </c>
      <c r="F3049" t="s">
        <v>3860</v>
      </c>
      <c r="G3049" t="s">
        <v>3861</v>
      </c>
      <c r="H3049" t="s">
        <v>2656</v>
      </c>
      <c r="I3049" t="s">
        <v>2657</v>
      </c>
      <c r="J3049" t="s">
        <v>50</v>
      </c>
      <c r="K3049" t="s">
        <v>12</v>
      </c>
      <c r="L3049">
        <v>3420</v>
      </c>
      <c r="M3049" t="s">
        <v>49</v>
      </c>
      <c r="N3049" t="s">
        <v>14</v>
      </c>
      <c r="O3049">
        <v>0.56840000000000002</v>
      </c>
      <c r="P3049">
        <v>1943.93</v>
      </c>
      <c r="Q3049">
        <v>31.302900000000001</v>
      </c>
      <c r="R3049" s="7">
        <v>0.56840000000000002</v>
      </c>
      <c r="S3049" s="1">
        <v>1943.9301149999999</v>
      </c>
      <c r="T3049" t="s">
        <v>315</v>
      </c>
      <c r="U3049" s="7">
        <v>31.302900000000001</v>
      </c>
      <c r="V3049" s="1">
        <v>60850.65</v>
      </c>
      <c r="W3049">
        <v>2026</v>
      </c>
    </row>
    <row r="3050" spans="1:23" x14ac:dyDescent="0.3">
      <c r="A3050">
        <v>72036140</v>
      </c>
      <c r="B3050" s="2">
        <v>46063</v>
      </c>
      <c r="C3050" t="s">
        <v>2544</v>
      </c>
      <c r="D3050" t="s">
        <v>9</v>
      </c>
      <c r="E3050" t="s">
        <v>10</v>
      </c>
      <c r="F3050" t="s">
        <v>3860</v>
      </c>
      <c r="G3050" t="s">
        <v>3861</v>
      </c>
      <c r="H3050" t="s">
        <v>3864</v>
      </c>
      <c r="I3050" t="s">
        <v>3865</v>
      </c>
      <c r="J3050" t="s">
        <v>50</v>
      </c>
      <c r="K3050" t="s">
        <v>12</v>
      </c>
      <c r="L3050">
        <v>1620</v>
      </c>
      <c r="M3050" t="s">
        <v>49</v>
      </c>
      <c r="N3050" t="s">
        <v>14</v>
      </c>
      <c r="O3050">
        <v>0.78380000000000005</v>
      </c>
      <c r="P3050">
        <v>1269.76</v>
      </c>
      <c r="Q3050">
        <v>31.302900000000001</v>
      </c>
      <c r="R3050" s="7">
        <v>0.78379900000000002</v>
      </c>
      <c r="S3050" s="1">
        <v>1269.75999</v>
      </c>
      <c r="T3050" t="s">
        <v>315</v>
      </c>
      <c r="U3050" s="7">
        <v>31.302900000000001</v>
      </c>
      <c r="V3050" s="1">
        <v>39747.17</v>
      </c>
      <c r="W3050">
        <v>2026</v>
      </c>
    </row>
    <row r="3051" spans="1:23" x14ac:dyDescent="0.3">
      <c r="A3051">
        <v>72036814</v>
      </c>
      <c r="B3051" s="2">
        <v>46063</v>
      </c>
      <c r="C3051" t="s">
        <v>2687</v>
      </c>
      <c r="D3051" t="s">
        <v>9</v>
      </c>
      <c r="E3051" t="s">
        <v>10</v>
      </c>
      <c r="F3051" t="s">
        <v>3846</v>
      </c>
      <c r="G3051" t="s">
        <v>3847</v>
      </c>
      <c r="H3051" t="s">
        <v>3850</v>
      </c>
      <c r="I3051" t="s">
        <v>3851</v>
      </c>
      <c r="J3051" t="s">
        <v>50</v>
      </c>
      <c r="K3051" t="s">
        <v>32</v>
      </c>
      <c r="L3051">
        <v>1560</v>
      </c>
      <c r="M3051" t="s">
        <v>49</v>
      </c>
      <c r="N3051" t="s">
        <v>14</v>
      </c>
      <c r="O3051">
        <v>1.0880000000000001</v>
      </c>
      <c r="P3051">
        <v>1697.28</v>
      </c>
      <c r="Q3051">
        <v>31.302900000000001</v>
      </c>
      <c r="R3051" s="7">
        <v>1.0880000000000001</v>
      </c>
      <c r="S3051" s="1">
        <v>1697.2801239999999</v>
      </c>
      <c r="T3051" t="s">
        <v>315</v>
      </c>
      <c r="U3051" s="7">
        <v>31.302900000000001</v>
      </c>
      <c r="V3051" s="1">
        <v>53129.79</v>
      </c>
      <c r="W3051">
        <v>2026</v>
      </c>
    </row>
    <row r="3052" spans="1:23" x14ac:dyDescent="0.3">
      <c r="A3052">
        <v>72037262</v>
      </c>
      <c r="B3052" s="2">
        <v>46063</v>
      </c>
      <c r="C3052" t="s">
        <v>3339</v>
      </c>
      <c r="D3052" t="s">
        <v>9</v>
      </c>
      <c r="E3052" t="s">
        <v>10</v>
      </c>
      <c r="F3052" t="s">
        <v>3846</v>
      </c>
      <c r="G3052" t="s">
        <v>3847</v>
      </c>
      <c r="H3052" t="s">
        <v>2048</v>
      </c>
      <c r="I3052" t="s">
        <v>2049</v>
      </c>
      <c r="J3052" t="s">
        <v>50</v>
      </c>
      <c r="K3052" t="s">
        <v>32</v>
      </c>
      <c r="L3052">
        <v>2720</v>
      </c>
      <c r="M3052" t="s">
        <v>49</v>
      </c>
      <c r="N3052" t="s">
        <v>14</v>
      </c>
      <c r="O3052">
        <v>1.3948</v>
      </c>
      <c r="P3052">
        <v>3793.86</v>
      </c>
      <c r="Q3052">
        <v>31.302900000000001</v>
      </c>
      <c r="R3052" s="7">
        <v>1.3947989999999999</v>
      </c>
      <c r="S3052" s="1">
        <v>3793.859993</v>
      </c>
      <c r="T3052" t="s">
        <v>315</v>
      </c>
      <c r="U3052" s="7">
        <v>31.302900000000001</v>
      </c>
      <c r="V3052" s="1">
        <v>118758.82</v>
      </c>
      <c r="W3052">
        <v>2026</v>
      </c>
    </row>
    <row r="3053" spans="1:23" x14ac:dyDescent="0.3">
      <c r="A3053">
        <v>72034235</v>
      </c>
      <c r="B3053" s="2">
        <v>46063</v>
      </c>
      <c r="C3053" t="s">
        <v>2440</v>
      </c>
      <c r="D3053" t="s">
        <v>9</v>
      </c>
      <c r="E3053" t="s">
        <v>10</v>
      </c>
      <c r="F3053" t="s">
        <v>3879</v>
      </c>
      <c r="G3053" t="s">
        <v>3880</v>
      </c>
      <c r="H3053" t="s">
        <v>3881</v>
      </c>
      <c r="I3053" t="s">
        <v>3882</v>
      </c>
      <c r="J3053" t="s">
        <v>50</v>
      </c>
      <c r="K3053" t="s">
        <v>557</v>
      </c>
      <c r="L3053">
        <v>480</v>
      </c>
      <c r="M3053" t="s">
        <v>49</v>
      </c>
      <c r="N3053" t="s">
        <v>14</v>
      </c>
      <c r="O3053">
        <v>3.9207100000000001</v>
      </c>
      <c r="P3053">
        <v>1881.94</v>
      </c>
      <c r="Q3053">
        <v>31.302900000000001</v>
      </c>
      <c r="R3053" s="7">
        <v>3.920709</v>
      </c>
      <c r="S3053" s="1">
        <v>1881.9400109999999</v>
      </c>
      <c r="T3053" t="s">
        <v>315</v>
      </c>
      <c r="U3053" s="7">
        <v>31.302900000000001</v>
      </c>
      <c r="V3053" s="1">
        <v>58910.18</v>
      </c>
      <c r="W3053">
        <v>2026</v>
      </c>
    </row>
    <row r="3054" spans="1:23" x14ac:dyDescent="0.3">
      <c r="A3054">
        <v>72033801</v>
      </c>
      <c r="B3054" s="2">
        <v>46063</v>
      </c>
      <c r="C3054" t="s">
        <v>2446</v>
      </c>
      <c r="D3054" t="s">
        <v>9</v>
      </c>
      <c r="E3054" t="s">
        <v>10</v>
      </c>
      <c r="F3054" t="s">
        <v>3879</v>
      </c>
      <c r="G3054" t="s">
        <v>3880</v>
      </c>
      <c r="H3054" t="s">
        <v>1045</v>
      </c>
      <c r="I3054" t="s">
        <v>1046</v>
      </c>
      <c r="J3054" t="s">
        <v>50</v>
      </c>
      <c r="K3054" t="s">
        <v>557</v>
      </c>
      <c r="L3054">
        <v>1380</v>
      </c>
      <c r="M3054" t="s">
        <v>49</v>
      </c>
      <c r="N3054" t="s">
        <v>14</v>
      </c>
      <c r="O3054">
        <v>2.7905000000000002</v>
      </c>
      <c r="P3054">
        <v>3850.89</v>
      </c>
      <c r="Q3054">
        <v>31.302900000000001</v>
      </c>
      <c r="R3054" s="7">
        <v>2.7904990000000001</v>
      </c>
      <c r="S3054" s="1">
        <v>3850.8898530000001</v>
      </c>
      <c r="T3054" t="s">
        <v>315</v>
      </c>
      <c r="U3054" s="7">
        <v>31.302900000000001</v>
      </c>
      <c r="V3054" s="1">
        <v>120544.02</v>
      </c>
      <c r="W3054">
        <v>2026</v>
      </c>
    </row>
    <row r="3055" spans="1:23" x14ac:dyDescent="0.3">
      <c r="A3055">
        <v>72033801</v>
      </c>
      <c r="B3055" s="2">
        <v>46063</v>
      </c>
      <c r="C3055" t="s">
        <v>2446</v>
      </c>
      <c r="D3055" t="s">
        <v>9</v>
      </c>
      <c r="E3055" t="s">
        <v>10</v>
      </c>
      <c r="F3055" t="s">
        <v>3879</v>
      </c>
      <c r="G3055" t="s">
        <v>3880</v>
      </c>
      <c r="H3055" t="s">
        <v>1045</v>
      </c>
      <c r="I3055" t="s">
        <v>1046</v>
      </c>
      <c r="J3055" t="s">
        <v>50</v>
      </c>
      <c r="K3055" t="s">
        <v>557</v>
      </c>
      <c r="L3055">
        <v>240</v>
      </c>
      <c r="M3055" t="s">
        <v>49</v>
      </c>
      <c r="N3055" t="s">
        <v>14</v>
      </c>
      <c r="O3055">
        <v>2.7905000000000002</v>
      </c>
      <c r="P3055">
        <v>669.72</v>
      </c>
      <c r="Q3055">
        <v>31.302900000000001</v>
      </c>
      <c r="R3055" s="7">
        <v>2.7904990000000001</v>
      </c>
      <c r="S3055" s="1">
        <v>669.720057</v>
      </c>
      <c r="T3055" t="s">
        <v>315</v>
      </c>
      <c r="U3055" s="7">
        <v>31.302900000000001</v>
      </c>
      <c r="V3055" s="1">
        <v>20964.18</v>
      </c>
      <c r="W3055">
        <v>2026</v>
      </c>
    </row>
    <row r="3056" spans="1:23" x14ac:dyDescent="0.3">
      <c r="A3056">
        <v>72034235</v>
      </c>
      <c r="B3056" s="2">
        <v>46063</v>
      </c>
      <c r="C3056" t="s">
        <v>2440</v>
      </c>
      <c r="D3056" t="s">
        <v>9</v>
      </c>
      <c r="E3056" t="s">
        <v>10</v>
      </c>
      <c r="F3056" t="s">
        <v>3879</v>
      </c>
      <c r="G3056" t="s">
        <v>3880</v>
      </c>
      <c r="H3056" t="s">
        <v>3881</v>
      </c>
      <c r="I3056" t="s">
        <v>3882</v>
      </c>
      <c r="J3056" t="s">
        <v>50</v>
      </c>
      <c r="K3056" t="s">
        <v>557</v>
      </c>
      <c r="L3056">
        <v>520</v>
      </c>
      <c r="M3056" t="s">
        <v>49</v>
      </c>
      <c r="N3056" t="s">
        <v>14</v>
      </c>
      <c r="O3056">
        <v>3.9207000000000001</v>
      </c>
      <c r="P3056">
        <v>2038.7639999999999</v>
      </c>
      <c r="Q3056">
        <v>31.302900000000001</v>
      </c>
      <c r="R3056" s="7">
        <v>3.9206989999999999</v>
      </c>
      <c r="S3056" s="1">
        <v>2038.76414</v>
      </c>
      <c r="T3056" t="s">
        <v>315</v>
      </c>
      <c r="U3056" s="7">
        <v>31.302900000000001</v>
      </c>
      <c r="V3056" s="1">
        <v>63819.23</v>
      </c>
      <c r="W3056">
        <v>2026</v>
      </c>
    </row>
    <row r="3057" spans="1:23" x14ac:dyDescent="0.3">
      <c r="A3057">
        <v>72033801</v>
      </c>
      <c r="B3057" s="2">
        <v>46063</v>
      </c>
      <c r="C3057" t="s">
        <v>2446</v>
      </c>
      <c r="D3057" t="s">
        <v>9</v>
      </c>
      <c r="E3057" t="s">
        <v>10</v>
      </c>
      <c r="F3057" t="s">
        <v>3879</v>
      </c>
      <c r="G3057" t="s">
        <v>3880</v>
      </c>
      <c r="H3057" t="s">
        <v>1045</v>
      </c>
      <c r="I3057" t="s">
        <v>1046</v>
      </c>
      <c r="J3057" t="s">
        <v>50</v>
      </c>
      <c r="K3057" t="s">
        <v>557</v>
      </c>
      <c r="L3057">
        <v>2400</v>
      </c>
      <c r="M3057" t="s">
        <v>49</v>
      </c>
      <c r="N3057" t="s">
        <v>14</v>
      </c>
      <c r="O3057">
        <v>2.7905000000000002</v>
      </c>
      <c r="P3057">
        <v>6697.2</v>
      </c>
      <c r="Q3057">
        <v>31.302900000000001</v>
      </c>
      <c r="R3057" s="7">
        <v>2.7904990000000001</v>
      </c>
      <c r="S3057" s="1">
        <v>6697.1999390000001</v>
      </c>
      <c r="T3057" t="s">
        <v>315</v>
      </c>
      <c r="U3057" s="7">
        <v>31.302900000000001</v>
      </c>
      <c r="V3057" s="1">
        <v>209641.78</v>
      </c>
      <c r="W3057">
        <v>2026</v>
      </c>
    </row>
    <row r="3058" spans="1:23" x14ac:dyDescent="0.3">
      <c r="A3058">
        <v>72035121</v>
      </c>
      <c r="B3058" s="2">
        <v>46063</v>
      </c>
      <c r="C3058" t="s">
        <v>2499</v>
      </c>
      <c r="D3058" t="s">
        <v>9</v>
      </c>
      <c r="E3058" t="s">
        <v>10</v>
      </c>
      <c r="F3058" t="s">
        <v>3879</v>
      </c>
      <c r="G3058" t="s">
        <v>3880</v>
      </c>
      <c r="H3058" t="s">
        <v>1051</v>
      </c>
      <c r="I3058" t="s">
        <v>1052</v>
      </c>
      <c r="J3058" t="s">
        <v>50</v>
      </c>
      <c r="K3058" t="s">
        <v>557</v>
      </c>
      <c r="L3058">
        <v>180</v>
      </c>
      <c r="M3058" t="s">
        <v>49</v>
      </c>
      <c r="N3058" t="s">
        <v>14</v>
      </c>
      <c r="O3058">
        <v>3.5729000000000002</v>
      </c>
      <c r="P3058">
        <v>643.12199999999996</v>
      </c>
      <c r="Q3058">
        <v>31.302900000000001</v>
      </c>
      <c r="R3058" s="7">
        <v>3.572899</v>
      </c>
      <c r="S3058" s="1">
        <v>643.12188300000003</v>
      </c>
      <c r="T3058" t="s">
        <v>315</v>
      </c>
      <c r="U3058" s="7">
        <v>31.302900000000001</v>
      </c>
      <c r="V3058" s="1">
        <v>20131.580000000002</v>
      </c>
      <c r="W3058">
        <v>2026</v>
      </c>
    </row>
    <row r="3059" spans="1:23" x14ac:dyDescent="0.3">
      <c r="A3059">
        <v>72033800</v>
      </c>
      <c r="B3059" s="2">
        <v>46063</v>
      </c>
      <c r="C3059" t="s">
        <v>2446</v>
      </c>
      <c r="D3059" t="s">
        <v>9</v>
      </c>
      <c r="E3059" t="s">
        <v>10</v>
      </c>
      <c r="F3059" t="s">
        <v>3879</v>
      </c>
      <c r="G3059" t="s">
        <v>3880</v>
      </c>
      <c r="H3059" t="s">
        <v>1051</v>
      </c>
      <c r="I3059" t="s">
        <v>1052</v>
      </c>
      <c r="J3059" t="s">
        <v>50</v>
      </c>
      <c r="K3059" t="s">
        <v>557</v>
      </c>
      <c r="L3059">
        <v>2010</v>
      </c>
      <c r="M3059" t="s">
        <v>49</v>
      </c>
      <c r="N3059" t="s">
        <v>14</v>
      </c>
      <c r="O3059">
        <v>3.5729000000000002</v>
      </c>
      <c r="P3059">
        <v>7181.53</v>
      </c>
      <c r="Q3059">
        <v>31.302900000000001</v>
      </c>
      <c r="R3059" s="7">
        <v>3.572899</v>
      </c>
      <c r="S3059" s="1">
        <v>7181.5301449999997</v>
      </c>
      <c r="T3059" t="s">
        <v>315</v>
      </c>
      <c r="U3059" s="7">
        <v>31.302900000000001</v>
      </c>
      <c r="V3059" s="1">
        <v>224802.72</v>
      </c>
      <c r="W3059">
        <v>2026</v>
      </c>
    </row>
    <row r="3060" spans="1:23" x14ac:dyDescent="0.3">
      <c r="A3060">
        <v>72033799</v>
      </c>
      <c r="B3060" s="2">
        <v>46063</v>
      </c>
      <c r="C3060" t="s">
        <v>2446</v>
      </c>
      <c r="D3060" t="s">
        <v>9</v>
      </c>
      <c r="E3060" t="s">
        <v>10</v>
      </c>
      <c r="F3060" t="s">
        <v>3879</v>
      </c>
      <c r="G3060" t="s">
        <v>3880</v>
      </c>
      <c r="H3060" t="s">
        <v>3816</v>
      </c>
      <c r="I3060" t="s">
        <v>3817</v>
      </c>
      <c r="J3060" t="s">
        <v>50</v>
      </c>
      <c r="K3060" t="s">
        <v>557</v>
      </c>
      <c r="L3060">
        <v>3940</v>
      </c>
      <c r="M3060" t="s">
        <v>49</v>
      </c>
      <c r="N3060" t="s">
        <v>14</v>
      </c>
      <c r="O3060">
        <v>3.7645</v>
      </c>
      <c r="P3060">
        <v>14832.13</v>
      </c>
      <c r="Q3060">
        <v>31.302900000000001</v>
      </c>
      <c r="R3060" s="7">
        <v>3.7645</v>
      </c>
      <c r="S3060" s="1">
        <v>14832.129929999999</v>
      </c>
      <c r="T3060" t="s">
        <v>315</v>
      </c>
      <c r="U3060" s="7">
        <v>31.302900000000001</v>
      </c>
      <c r="V3060" s="1">
        <v>464288.68</v>
      </c>
      <c r="W3060">
        <v>2026</v>
      </c>
    </row>
    <row r="3061" spans="1:23" x14ac:dyDescent="0.3">
      <c r="A3061">
        <v>72033341</v>
      </c>
      <c r="B3061" s="2">
        <v>46063</v>
      </c>
      <c r="C3061" t="s">
        <v>2423</v>
      </c>
      <c r="D3061" t="s">
        <v>9</v>
      </c>
      <c r="E3061" t="s">
        <v>10</v>
      </c>
      <c r="F3061" t="s">
        <v>3879</v>
      </c>
      <c r="G3061" t="s">
        <v>3880</v>
      </c>
      <c r="H3061" t="s">
        <v>1047</v>
      </c>
      <c r="I3061" t="s">
        <v>1048</v>
      </c>
      <c r="J3061" t="s">
        <v>50</v>
      </c>
      <c r="K3061" t="s">
        <v>557</v>
      </c>
      <c r="L3061">
        <v>1080</v>
      </c>
      <c r="M3061" t="s">
        <v>49</v>
      </c>
      <c r="N3061" t="s">
        <v>14</v>
      </c>
      <c r="O3061">
        <v>3.5150999999999999</v>
      </c>
      <c r="P3061">
        <v>3796.308</v>
      </c>
      <c r="Q3061">
        <v>31.302900000000001</v>
      </c>
      <c r="R3061" s="7">
        <v>3.5150990000000002</v>
      </c>
      <c r="S3061" s="1">
        <v>3796.3080089999999</v>
      </c>
      <c r="T3061" t="s">
        <v>315</v>
      </c>
      <c r="U3061" s="7">
        <v>31.302900000000001</v>
      </c>
      <c r="V3061" s="1">
        <v>118835.45</v>
      </c>
      <c r="W3061">
        <v>2026</v>
      </c>
    </row>
    <row r="3062" spans="1:23" x14ac:dyDescent="0.3">
      <c r="A3062">
        <v>72033809</v>
      </c>
      <c r="B3062" s="2">
        <v>46063</v>
      </c>
      <c r="C3062" t="s">
        <v>2446</v>
      </c>
      <c r="D3062" t="s">
        <v>9</v>
      </c>
      <c r="E3062" t="s">
        <v>10</v>
      </c>
      <c r="F3062" t="s">
        <v>3879</v>
      </c>
      <c r="G3062" t="s">
        <v>3880</v>
      </c>
      <c r="H3062" t="s">
        <v>1047</v>
      </c>
      <c r="I3062" t="s">
        <v>1048</v>
      </c>
      <c r="J3062" t="s">
        <v>50</v>
      </c>
      <c r="K3062" t="s">
        <v>557</v>
      </c>
      <c r="L3062">
        <v>180</v>
      </c>
      <c r="M3062" t="s">
        <v>49</v>
      </c>
      <c r="N3062" t="s">
        <v>14</v>
      </c>
      <c r="O3062">
        <v>3.5150999999999999</v>
      </c>
      <c r="P3062">
        <v>632.71799999999996</v>
      </c>
      <c r="Q3062">
        <v>31.302900000000001</v>
      </c>
      <c r="R3062" s="7">
        <v>3.5150990000000002</v>
      </c>
      <c r="S3062" s="1">
        <v>632.71805400000005</v>
      </c>
      <c r="T3062" t="s">
        <v>315</v>
      </c>
      <c r="U3062" s="7">
        <v>31.302900000000001</v>
      </c>
      <c r="V3062" s="1">
        <v>19805.91</v>
      </c>
      <c r="W3062">
        <v>2026</v>
      </c>
    </row>
    <row r="3063" spans="1:23" x14ac:dyDescent="0.3">
      <c r="A3063">
        <v>72036878</v>
      </c>
      <c r="B3063" s="2">
        <v>46063</v>
      </c>
      <c r="C3063" t="s">
        <v>2685</v>
      </c>
      <c r="D3063" t="s">
        <v>9</v>
      </c>
      <c r="E3063" t="s">
        <v>10</v>
      </c>
      <c r="F3063" t="s">
        <v>3854</v>
      </c>
      <c r="G3063" t="s">
        <v>3855</v>
      </c>
      <c r="H3063" t="s">
        <v>53</v>
      </c>
      <c r="I3063" t="s">
        <v>54</v>
      </c>
      <c r="J3063" t="s">
        <v>50</v>
      </c>
      <c r="K3063" t="s">
        <v>33</v>
      </c>
      <c r="L3063">
        <v>1710</v>
      </c>
      <c r="M3063" t="s">
        <v>49</v>
      </c>
      <c r="N3063" t="s">
        <v>14</v>
      </c>
      <c r="O3063">
        <v>0.30880000000000002</v>
      </c>
      <c r="P3063">
        <v>528.048</v>
      </c>
      <c r="Q3063">
        <v>31.302900000000001</v>
      </c>
      <c r="R3063" s="7">
        <v>0.30880000000000002</v>
      </c>
      <c r="S3063" s="1">
        <v>528.04787999999996</v>
      </c>
      <c r="T3063" t="s">
        <v>315</v>
      </c>
      <c r="U3063" s="7">
        <v>31.302900000000001</v>
      </c>
      <c r="V3063" s="1">
        <v>16529.43</v>
      </c>
      <c r="W3063">
        <v>2026</v>
      </c>
    </row>
    <row r="3064" spans="1:23" x14ac:dyDescent="0.3">
      <c r="A3064">
        <v>72036803</v>
      </c>
      <c r="B3064" s="2">
        <v>46063</v>
      </c>
      <c r="C3064" t="s">
        <v>2687</v>
      </c>
      <c r="D3064" t="s">
        <v>9</v>
      </c>
      <c r="E3064" t="s">
        <v>10</v>
      </c>
      <c r="F3064" t="s">
        <v>3860</v>
      </c>
      <c r="G3064" t="s">
        <v>3861</v>
      </c>
      <c r="H3064" t="s">
        <v>3866</v>
      </c>
      <c r="I3064" t="s">
        <v>3867</v>
      </c>
      <c r="J3064" t="s">
        <v>50</v>
      </c>
      <c r="K3064" t="s">
        <v>12</v>
      </c>
      <c r="L3064">
        <v>1310</v>
      </c>
      <c r="M3064" t="s">
        <v>49</v>
      </c>
      <c r="N3064" t="s">
        <v>14</v>
      </c>
      <c r="O3064">
        <v>1.1512</v>
      </c>
      <c r="P3064">
        <v>1508.0719999999999</v>
      </c>
      <c r="Q3064">
        <v>31.302900000000001</v>
      </c>
      <c r="R3064" s="7">
        <v>1.1512</v>
      </c>
      <c r="S3064" s="1">
        <v>1508.072095</v>
      </c>
      <c r="T3064" t="s">
        <v>315</v>
      </c>
      <c r="U3064" s="7">
        <v>31.302900000000001</v>
      </c>
      <c r="V3064" s="1">
        <v>47207.03</v>
      </c>
      <c r="W3064">
        <v>2026</v>
      </c>
    </row>
    <row r="3065" spans="1:23" x14ac:dyDescent="0.3">
      <c r="A3065">
        <v>72036945</v>
      </c>
      <c r="B3065" s="2">
        <v>46063</v>
      </c>
      <c r="C3065" t="s">
        <v>2549</v>
      </c>
      <c r="D3065" t="s">
        <v>9</v>
      </c>
      <c r="E3065" t="s">
        <v>10</v>
      </c>
      <c r="F3065" t="s">
        <v>3860</v>
      </c>
      <c r="G3065" t="s">
        <v>3861</v>
      </c>
      <c r="H3065" t="s">
        <v>847</v>
      </c>
      <c r="I3065" t="s">
        <v>848</v>
      </c>
      <c r="J3065" t="s">
        <v>50</v>
      </c>
      <c r="K3065" t="s">
        <v>12</v>
      </c>
      <c r="L3065">
        <v>3000</v>
      </c>
      <c r="M3065" t="s">
        <v>49</v>
      </c>
      <c r="N3065" t="s">
        <v>14</v>
      </c>
      <c r="O3065">
        <v>0.26469999999999999</v>
      </c>
      <c r="P3065">
        <v>794.1</v>
      </c>
      <c r="Q3065">
        <v>31.302900000000001</v>
      </c>
      <c r="R3065" s="7">
        <v>0.26469999999999999</v>
      </c>
      <c r="S3065" s="1">
        <v>794.09990700000003</v>
      </c>
      <c r="T3065" t="s">
        <v>315</v>
      </c>
      <c r="U3065" s="7">
        <v>31.302900000000001</v>
      </c>
      <c r="V3065" s="1">
        <v>24857.63</v>
      </c>
      <c r="W3065">
        <v>2026</v>
      </c>
    </row>
    <row r="3066" spans="1:23" x14ac:dyDescent="0.3">
      <c r="A3066">
        <v>72036947</v>
      </c>
      <c r="B3066" s="2">
        <v>46063</v>
      </c>
      <c r="C3066" t="s">
        <v>2549</v>
      </c>
      <c r="D3066" t="s">
        <v>9</v>
      </c>
      <c r="E3066" t="s">
        <v>10</v>
      </c>
      <c r="F3066" t="s">
        <v>3860</v>
      </c>
      <c r="G3066" t="s">
        <v>3861</v>
      </c>
      <c r="H3066" t="s">
        <v>53</v>
      </c>
      <c r="I3066" t="s">
        <v>54</v>
      </c>
      <c r="J3066" t="s">
        <v>50</v>
      </c>
      <c r="K3066" t="s">
        <v>12</v>
      </c>
      <c r="L3066">
        <v>4210</v>
      </c>
      <c r="M3066" t="s">
        <v>49</v>
      </c>
      <c r="N3066" t="s">
        <v>14</v>
      </c>
      <c r="O3066">
        <v>0.30270000000000002</v>
      </c>
      <c r="P3066">
        <v>1274.3699999999999</v>
      </c>
      <c r="Q3066">
        <v>31.302900000000001</v>
      </c>
      <c r="R3066" s="7">
        <v>0.30270000000000002</v>
      </c>
      <c r="S3066" s="1">
        <v>1274.3701060000001</v>
      </c>
      <c r="T3066" t="s">
        <v>315</v>
      </c>
      <c r="U3066" s="7">
        <v>31.302900000000001</v>
      </c>
      <c r="V3066" s="1">
        <v>39891.480000000003</v>
      </c>
      <c r="W3066">
        <v>2026</v>
      </c>
    </row>
    <row r="3067" spans="1:23" x14ac:dyDescent="0.3">
      <c r="A3067">
        <v>72036654</v>
      </c>
      <c r="B3067" s="2">
        <v>46063</v>
      </c>
      <c r="C3067" t="s">
        <v>2655</v>
      </c>
      <c r="D3067" t="s">
        <v>9</v>
      </c>
      <c r="E3067" t="s">
        <v>10</v>
      </c>
      <c r="F3067" t="s">
        <v>3860</v>
      </c>
      <c r="G3067" t="s">
        <v>3861</v>
      </c>
      <c r="H3067" t="s">
        <v>3866</v>
      </c>
      <c r="I3067" t="s">
        <v>3867</v>
      </c>
      <c r="J3067" t="s">
        <v>50</v>
      </c>
      <c r="K3067" t="s">
        <v>12</v>
      </c>
      <c r="L3067">
        <v>1700</v>
      </c>
      <c r="M3067" t="s">
        <v>49</v>
      </c>
      <c r="N3067" t="s">
        <v>14</v>
      </c>
      <c r="O3067">
        <v>1.1512</v>
      </c>
      <c r="P3067">
        <v>1957.04</v>
      </c>
      <c r="Q3067">
        <v>31.302900000000001</v>
      </c>
      <c r="R3067" s="7">
        <v>1.1512</v>
      </c>
      <c r="S3067" s="1">
        <v>1957.040082</v>
      </c>
      <c r="T3067" t="s">
        <v>315</v>
      </c>
      <c r="U3067" s="7">
        <v>31.302900000000001</v>
      </c>
      <c r="V3067" s="1">
        <v>61261.03</v>
      </c>
      <c r="W3067">
        <v>2026</v>
      </c>
    </row>
    <row r="3068" spans="1:23" x14ac:dyDescent="0.3">
      <c r="A3068">
        <v>72037200</v>
      </c>
      <c r="B3068" s="2">
        <v>46063</v>
      </c>
      <c r="C3068" t="s">
        <v>2958</v>
      </c>
      <c r="D3068" t="s">
        <v>9</v>
      </c>
      <c r="E3068" t="s">
        <v>10</v>
      </c>
      <c r="F3068" t="s">
        <v>3860</v>
      </c>
      <c r="G3068" t="s">
        <v>3861</v>
      </c>
      <c r="H3068" t="s">
        <v>847</v>
      </c>
      <c r="I3068" t="s">
        <v>848</v>
      </c>
      <c r="J3068" t="s">
        <v>50</v>
      </c>
      <c r="K3068" t="s">
        <v>12</v>
      </c>
      <c r="L3068">
        <v>2000</v>
      </c>
      <c r="M3068" t="s">
        <v>49</v>
      </c>
      <c r="N3068" t="s">
        <v>14</v>
      </c>
      <c r="O3068">
        <v>0.26469999999999999</v>
      </c>
      <c r="P3068">
        <v>529.4</v>
      </c>
      <c r="Q3068">
        <v>31.302900000000001</v>
      </c>
      <c r="R3068" s="7">
        <v>0.26469999999999999</v>
      </c>
      <c r="S3068" s="1">
        <v>529.40015100000005</v>
      </c>
      <c r="T3068" t="s">
        <v>315</v>
      </c>
      <c r="U3068" s="7">
        <v>31.302900000000001</v>
      </c>
      <c r="V3068" s="1">
        <v>16571.759999999998</v>
      </c>
      <c r="W3068">
        <v>2026</v>
      </c>
    </row>
    <row r="3069" spans="1:23" x14ac:dyDescent="0.3">
      <c r="A3069">
        <v>72037030</v>
      </c>
      <c r="B3069" s="2">
        <v>46063</v>
      </c>
      <c r="C3069" t="s">
        <v>3878</v>
      </c>
      <c r="D3069" t="s">
        <v>9</v>
      </c>
      <c r="E3069" t="s">
        <v>10</v>
      </c>
      <c r="F3069" t="s">
        <v>3860</v>
      </c>
      <c r="G3069" t="s">
        <v>3861</v>
      </c>
      <c r="H3069" t="s">
        <v>53</v>
      </c>
      <c r="I3069" t="s">
        <v>54</v>
      </c>
      <c r="J3069" t="s">
        <v>50</v>
      </c>
      <c r="K3069" t="s">
        <v>12</v>
      </c>
      <c r="L3069">
        <v>2000</v>
      </c>
      <c r="M3069" t="s">
        <v>49</v>
      </c>
      <c r="N3069" t="s">
        <v>14</v>
      </c>
      <c r="O3069">
        <v>0.30270000000000002</v>
      </c>
      <c r="P3069">
        <v>605.4</v>
      </c>
      <c r="Q3069">
        <v>31.302900000000001</v>
      </c>
      <c r="R3069" s="7">
        <v>0.30270000000000002</v>
      </c>
      <c r="S3069" s="1">
        <v>605.40013799999997</v>
      </c>
      <c r="T3069" t="s">
        <v>315</v>
      </c>
      <c r="U3069" s="7">
        <v>31.302900000000001</v>
      </c>
      <c r="V3069" s="1">
        <v>18950.78</v>
      </c>
      <c r="W3069">
        <v>2026</v>
      </c>
    </row>
    <row r="3070" spans="1:23" x14ac:dyDescent="0.3">
      <c r="A3070">
        <v>72036452</v>
      </c>
      <c r="B3070" s="2">
        <v>46063</v>
      </c>
      <c r="C3070" t="s">
        <v>2539</v>
      </c>
      <c r="D3070" t="s">
        <v>9</v>
      </c>
      <c r="E3070" t="s">
        <v>10</v>
      </c>
      <c r="F3070" t="s">
        <v>3846</v>
      </c>
      <c r="G3070" t="s">
        <v>3847</v>
      </c>
      <c r="H3070" t="s">
        <v>4016</v>
      </c>
      <c r="I3070" t="s">
        <v>4017</v>
      </c>
      <c r="J3070" t="s">
        <v>56</v>
      </c>
      <c r="K3070" t="s">
        <v>32</v>
      </c>
      <c r="L3070">
        <v>600</v>
      </c>
      <c r="M3070" t="s">
        <v>49</v>
      </c>
      <c r="N3070" t="s">
        <v>14</v>
      </c>
      <c r="O3070">
        <v>0.62990000000000002</v>
      </c>
      <c r="P3070">
        <v>377.94</v>
      </c>
      <c r="Q3070">
        <v>31.302900000000001</v>
      </c>
      <c r="R3070" s="7">
        <v>0.62990000000000002</v>
      </c>
      <c r="S3070" s="1">
        <v>377.94006300000001</v>
      </c>
      <c r="T3070" t="s">
        <v>315</v>
      </c>
      <c r="U3070" s="7">
        <v>31.302900000000001</v>
      </c>
      <c r="V3070" s="1">
        <v>11830.62</v>
      </c>
      <c r="W3070">
        <v>2026</v>
      </c>
    </row>
    <row r="3071" spans="1:23" x14ac:dyDescent="0.3">
      <c r="A3071">
        <v>72037282</v>
      </c>
      <c r="B3071" s="2">
        <v>46063</v>
      </c>
      <c r="C3071" t="s">
        <v>3291</v>
      </c>
      <c r="D3071" t="s">
        <v>9</v>
      </c>
      <c r="E3071" t="s">
        <v>10</v>
      </c>
      <c r="F3071" t="s">
        <v>3846</v>
      </c>
      <c r="G3071" t="s">
        <v>3847</v>
      </c>
      <c r="H3071" t="s">
        <v>4020</v>
      </c>
      <c r="I3071" t="s">
        <v>4021</v>
      </c>
      <c r="J3071" t="s">
        <v>56</v>
      </c>
      <c r="K3071" t="s">
        <v>32</v>
      </c>
      <c r="L3071">
        <v>800</v>
      </c>
      <c r="M3071" t="s">
        <v>49</v>
      </c>
      <c r="N3071" t="s">
        <v>14</v>
      </c>
      <c r="O3071">
        <v>0.2147</v>
      </c>
      <c r="P3071">
        <v>171.76</v>
      </c>
      <c r="Q3071">
        <v>31.302900000000001</v>
      </c>
      <c r="R3071" s="7">
        <v>0.214699</v>
      </c>
      <c r="S3071" s="1">
        <v>171.76012399999999</v>
      </c>
      <c r="T3071" t="s">
        <v>315</v>
      </c>
      <c r="U3071" s="7">
        <v>31.302900000000001</v>
      </c>
      <c r="V3071" s="1">
        <v>5376.59</v>
      </c>
      <c r="W3071">
        <v>2026</v>
      </c>
    </row>
    <row r="3072" spans="1:23" x14ac:dyDescent="0.3">
      <c r="A3072">
        <v>72035959</v>
      </c>
      <c r="B3072" s="2">
        <v>46063</v>
      </c>
      <c r="C3072" t="s">
        <v>2544</v>
      </c>
      <c r="D3072" t="s">
        <v>9</v>
      </c>
      <c r="E3072" t="s">
        <v>10</v>
      </c>
      <c r="F3072" t="s">
        <v>3846</v>
      </c>
      <c r="G3072" t="s">
        <v>3847</v>
      </c>
      <c r="H3072" t="s">
        <v>2694</v>
      </c>
      <c r="I3072" t="s">
        <v>2695</v>
      </c>
      <c r="J3072" t="s">
        <v>56</v>
      </c>
      <c r="K3072" t="s">
        <v>32</v>
      </c>
      <c r="L3072">
        <v>4020</v>
      </c>
      <c r="M3072" t="s">
        <v>49</v>
      </c>
      <c r="N3072" t="s">
        <v>14</v>
      </c>
      <c r="O3072">
        <v>0.39929999999999999</v>
      </c>
      <c r="P3072">
        <v>1605.19</v>
      </c>
      <c r="Q3072">
        <v>31.302900000000001</v>
      </c>
      <c r="R3072" s="7">
        <v>0.39929999999999999</v>
      </c>
      <c r="S3072" s="1">
        <v>1605.189934</v>
      </c>
      <c r="T3072" t="s">
        <v>315</v>
      </c>
      <c r="U3072" s="7">
        <v>31.302900000000001</v>
      </c>
      <c r="V3072" s="1">
        <v>50247.1</v>
      </c>
      <c r="W3072">
        <v>2026</v>
      </c>
    </row>
    <row r="3073" spans="1:23" x14ac:dyDescent="0.3">
      <c r="A3073">
        <v>72035954</v>
      </c>
      <c r="B3073" s="2">
        <v>46063</v>
      </c>
      <c r="C3073" t="s">
        <v>2544</v>
      </c>
      <c r="D3073" t="s">
        <v>9</v>
      </c>
      <c r="E3073" t="s">
        <v>10</v>
      </c>
      <c r="F3073" t="s">
        <v>3846</v>
      </c>
      <c r="G3073" t="s">
        <v>3847</v>
      </c>
      <c r="H3073" t="s">
        <v>2694</v>
      </c>
      <c r="I3073" t="s">
        <v>2695</v>
      </c>
      <c r="J3073" t="s">
        <v>56</v>
      </c>
      <c r="K3073" t="s">
        <v>32</v>
      </c>
      <c r="L3073">
        <v>3020</v>
      </c>
      <c r="M3073" t="s">
        <v>49</v>
      </c>
      <c r="N3073" t="s">
        <v>14</v>
      </c>
      <c r="O3073">
        <v>0.39929999999999999</v>
      </c>
      <c r="P3073">
        <v>1205.8900000000001</v>
      </c>
      <c r="Q3073">
        <v>31.302900000000001</v>
      </c>
      <c r="R3073" s="7">
        <v>0.39929999999999999</v>
      </c>
      <c r="S3073" s="1">
        <v>1205.8898690000001</v>
      </c>
      <c r="T3073" t="s">
        <v>315</v>
      </c>
      <c r="U3073" s="7">
        <v>31.302900000000001</v>
      </c>
      <c r="V3073" s="1">
        <v>37747.85</v>
      </c>
      <c r="W3073">
        <v>2026</v>
      </c>
    </row>
    <row r="3074" spans="1:23" x14ac:dyDescent="0.3">
      <c r="A3074">
        <v>72036464</v>
      </c>
      <c r="B3074" s="2">
        <v>46063</v>
      </c>
      <c r="C3074" t="s">
        <v>2539</v>
      </c>
      <c r="D3074" t="s">
        <v>9</v>
      </c>
      <c r="E3074" t="s">
        <v>10</v>
      </c>
      <c r="F3074" t="s">
        <v>3846</v>
      </c>
      <c r="G3074" t="s">
        <v>3847</v>
      </c>
      <c r="H3074" t="s">
        <v>4029</v>
      </c>
      <c r="I3074" t="s">
        <v>4030</v>
      </c>
      <c r="J3074" t="s">
        <v>56</v>
      </c>
      <c r="K3074" t="s">
        <v>32</v>
      </c>
      <c r="L3074">
        <v>600</v>
      </c>
      <c r="M3074" t="s">
        <v>49</v>
      </c>
      <c r="N3074" t="s">
        <v>14</v>
      </c>
      <c r="O3074">
        <v>0.62990000000000002</v>
      </c>
      <c r="P3074">
        <v>377.94</v>
      </c>
      <c r="Q3074">
        <v>31.302900000000001</v>
      </c>
      <c r="R3074" s="7">
        <v>0.62990000000000002</v>
      </c>
      <c r="S3074" s="1">
        <v>377.94006300000001</v>
      </c>
      <c r="T3074" t="s">
        <v>315</v>
      </c>
      <c r="U3074" s="7">
        <v>31.302900000000001</v>
      </c>
      <c r="V3074" s="1">
        <v>11830.62</v>
      </c>
      <c r="W3074">
        <v>2026</v>
      </c>
    </row>
    <row r="3075" spans="1:23" x14ac:dyDescent="0.3">
      <c r="A3075">
        <v>72036628</v>
      </c>
      <c r="B3075" s="2">
        <v>46063</v>
      </c>
      <c r="C3075" t="s">
        <v>2541</v>
      </c>
      <c r="D3075" t="s">
        <v>9</v>
      </c>
      <c r="E3075" t="s">
        <v>10</v>
      </c>
      <c r="F3075" t="s">
        <v>3846</v>
      </c>
      <c r="G3075" t="s">
        <v>3847</v>
      </c>
      <c r="H3075" t="s">
        <v>1134</v>
      </c>
      <c r="I3075" t="s">
        <v>1135</v>
      </c>
      <c r="J3075" t="s">
        <v>56</v>
      </c>
      <c r="K3075" t="s">
        <v>32</v>
      </c>
      <c r="L3075">
        <v>4050</v>
      </c>
      <c r="M3075" t="s">
        <v>49</v>
      </c>
      <c r="N3075" t="s">
        <v>14</v>
      </c>
      <c r="O3075">
        <v>0.90839999999999999</v>
      </c>
      <c r="P3075">
        <v>3679.02</v>
      </c>
      <c r="Q3075">
        <v>31.302900000000001</v>
      </c>
      <c r="R3075" s="7">
        <v>0.90839899999999996</v>
      </c>
      <c r="S3075" s="1">
        <v>3679.0201539999998</v>
      </c>
      <c r="T3075" t="s">
        <v>315</v>
      </c>
      <c r="U3075" s="7">
        <v>31.302900000000001</v>
      </c>
      <c r="V3075" s="1">
        <v>115164</v>
      </c>
      <c r="W3075">
        <v>2026</v>
      </c>
    </row>
    <row r="3076" spans="1:23" x14ac:dyDescent="0.3">
      <c r="A3076">
        <v>72036628</v>
      </c>
      <c r="B3076" s="2">
        <v>46063</v>
      </c>
      <c r="C3076" t="s">
        <v>2541</v>
      </c>
      <c r="D3076" t="s">
        <v>9</v>
      </c>
      <c r="E3076" t="s">
        <v>10</v>
      </c>
      <c r="F3076" t="s">
        <v>3846</v>
      </c>
      <c r="G3076" t="s">
        <v>3847</v>
      </c>
      <c r="H3076" t="s">
        <v>1134</v>
      </c>
      <c r="I3076" t="s">
        <v>1135</v>
      </c>
      <c r="J3076" t="s">
        <v>56</v>
      </c>
      <c r="K3076" t="s">
        <v>32</v>
      </c>
      <c r="L3076">
        <v>4050</v>
      </c>
      <c r="M3076" t="s">
        <v>49</v>
      </c>
      <c r="N3076" t="s">
        <v>14</v>
      </c>
      <c r="O3076">
        <v>0.90839999999999999</v>
      </c>
      <c r="P3076">
        <v>3679.02</v>
      </c>
      <c r="Q3076">
        <v>31.302900000000001</v>
      </c>
      <c r="R3076" s="7">
        <v>0.90839899999999996</v>
      </c>
      <c r="S3076" s="1">
        <v>3679.0201539999998</v>
      </c>
      <c r="T3076" t="s">
        <v>315</v>
      </c>
      <c r="U3076" s="7">
        <v>31.302900000000001</v>
      </c>
      <c r="V3076" s="1">
        <v>115164</v>
      </c>
      <c r="W3076">
        <v>2026</v>
      </c>
    </row>
    <row r="3077" spans="1:23" x14ac:dyDescent="0.3">
      <c r="A3077">
        <v>72035562</v>
      </c>
      <c r="B3077" s="2">
        <v>46063</v>
      </c>
      <c r="C3077" t="s">
        <v>2540</v>
      </c>
      <c r="D3077" t="s">
        <v>9</v>
      </c>
      <c r="E3077" t="s">
        <v>10</v>
      </c>
      <c r="F3077" t="s">
        <v>3879</v>
      </c>
      <c r="G3077" t="s">
        <v>3880</v>
      </c>
      <c r="H3077" t="s">
        <v>1037</v>
      </c>
      <c r="I3077" t="s">
        <v>1038</v>
      </c>
      <c r="J3077" t="s">
        <v>56</v>
      </c>
      <c r="K3077" t="s">
        <v>557</v>
      </c>
      <c r="L3077">
        <v>1960</v>
      </c>
      <c r="M3077" t="s">
        <v>49</v>
      </c>
      <c r="N3077" t="s">
        <v>14</v>
      </c>
      <c r="O3077">
        <v>1.2606999999999999</v>
      </c>
      <c r="P3077">
        <v>2470.9720000000002</v>
      </c>
      <c r="Q3077">
        <v>31.302900000000001</v>
      </c>
      <c r="R3077" s="7">
        <v>1.2606999999999999</v>
      </c>
      <c r="S3077" s="1">
        <v>2470.9720179999999</v>
      </c>
      <c r="T3077" t="s">
        <v>315</v>
      </c>
      <c r="U3077" s="7">
        <v>31.302900000000001</v>
      </c>
      <c r="V3077" s="1">
        <v>77348.59</v>
      </c>
      <c r="W3077">
        <v>2026</v>
      </c>
    </row>
    <row r="3078" spans="1:23" x14ac:dyDescent="0.3">
      <c r="A3078">
        <v>72036290</v>
      </c>
      <c r="B3078" s="2">
        <v>46063</v>
      </c>
      <c r="C3078" t="s">
        <v>2544</v>
      </c>
      <c r="D3078" t="s">
        <v>9</v>
      </c>
      <c r="E3078" t="s">
        <v>10</v>
      </c>
      <c r="F3078" t="s">
        <v>3860</v>
      </c>
      <c r="G3078" t="s">
        <v>3861</v>
      </c>
      <c r="H3078" t="s">
        <v>2694</v>
      </c>
      <c r="I3078" t="s">
        <v>2695</v>
      </c>
      <c r="J3078" t="s">
        <v>56</v>
      </c>
      <c r="K3078" t="s">
        <v>12</v>
      </c>
      <c r="L3078">
        <v>5100</v>
      </c>
      <c r="M3078" t="s">
        <v>49</v>
      </c>
      <c r="N3078" t="s">
        <v>14</v>
      </c>
      <c r="O3078">
        <v>0.39929999999999999</v>
      </c>
      <c r="P3078">
        <v>2036.43</v>
      </c>
      <c r="Q3078">
        <v>31.302900000000001</v>
      </c>
      <c r="R3078" s="7">
        <v>0.39929999999999999</v>
      </c>
      <c r="S3078" s="1">
        <v>2036.4298510000001</v>
      </c>
      <c r="T3078" t="s">
        <v>315</v>
      </c>
      <c r="U3078" s="7">
        <v>31.302900000000001</v>
      </c>
      <c r="V3078" s="1">
        <v>63746.16</v>
      </c>
      <c r="W3078">
        <v>2026</v>
      </c>
    </row>
    <row r="3079" spans="1:23" x14ac:dyDescent="0.3">
      <c r="A3079">
        <v>72036295</v>
      </c>
      <c r="B3079" s="2">
        <v>46063</v>
      </c>
      <c r="C3079" t="s">
        <v>2544</v>
      </c>
      <c r="D3079" t="s">
        <v>9</v>
      </c>
      <c r="E3079" t="s">
        <v>10</v>
      </c>
      <c r="F3079" t="s">
        <v>3860</v>
      </c>
      <c r="G3079" t="s">
        <v>3861</v>
      </c>
      <c r="H3079" t="s">
        <v>2694</v>
      </c>
      <c r="I3079" t="s">
        <v>2695</v>
      </c>
      <c r="J3079" t="s">
        <v>56</v>
      </c>
      <c r="K3079" t="s">
        <v>12</v>
      </c>
      <c r="L3079">
        <v>5100</v>
      </c>
      <c r="M3079" t="s">
        <v>49</v>
      </c>
      <c r="N3079" t="s">
        <v>14</v>
      </c>
      <c r="O3079">
        <v>0.39929999999999999</v>
      </c>
      <c r="P3079">
        <v>2036.43</v>
      </c>
      <c r="Q3079">
        <v>31.302900000000001</v>
      </c>
      <c r="R3079" s="7">
        <v>0.39929999999999999</v>
      </c>
      <c r="S3079" s="1">
        <v>2036.4298510000001</v>
      </c>
      <c r="T3079" t="s">
        <v>315</v>
      </c>
      <c r="U3079" s="7">
        <v>31.302900000000001</v>
      </c>
      <c r="V3079" s="1">
        <v>63746.16</v>
      </c>
      <c r="W3079">
        <v>2026</v>
      </c>
    </row>
    <row r="3080" spans="1:23" x14ac:dyDescent="0.3">
      <c r="A3080">
        <v>72036045</v>
      </c>
      <c r="B3080" s="2">
        <v>46063</v>
      </c>
      <c r="C3080" t="s">
        <v>2544</v>
      </c>
      <c r="D3080" t="s">
        <v>9</v>
      </c>
      <c r="E3080" t="s">
        <v>10</v>
      </c>
      <c r="F3080" t="s">
        <v>3860</v>
      </c>
      <c r="G3080" t="s">
        <v>3861</v>
      </c>
      <c r="H3080" t="s">
        <v>2692</v>
      </c>
      <c r="I3080" t="s">
        <v>2693</v>
      </c>
      <c r="J3080" t="s">
        <v>56</v>
      </c>
      <c r="K3080" t="s">
        <v>12</v>
      </c>
      <c r="L3080">
        <v>4460</v>
      </c>
      <c r="M3080" t="s">
        <v>49</v>
      </c>
      <c r="N3080" t="s">
        <v>14</v>
      </c>
      <c r="O3080">
        <v>0.39829999999999999</v>
      </c>
      <c r="P3080">
        <v>1776.4179999999999</v>
      </c>
      <c r="Q3080">
        <v>31.302900000000001</v>
      </c>
      <c r="R3080" s="7">
        <v>0.39829999999999999</v>
      </c>
      <c r="S3080" s="1">
        <v>1776.4181590000001</v>
      </c>
      <c r="T3080" t="s">
        <v>315</v>
      </c>
      <c r="U3080" s="7">
        <v>31.302900000000001</v>
      </c>
      <c r="V3080" s="1">
        <v>55607.040000000001</v>
      </c>
      <c r="W3080">
        <v>2026</v>
      </c>
    </row>
    <row r="3081" spans="1:23" x14ac:dyDescent="0.3">
      <c r="A3081">
        <v>72036079</v>
      </c>
      <c r="B3081" s="2">
        <v>46063</v>
      </c>
      <c r="C3081" t="s">
        <v>2544</v>
      </c>
      <c r="D3081" t="s">
        <v>9</v>
      </c>
      <c r="E3081" t="s">
        <v>10</v>
      </c>
      <c r="F3081" t="s">
        <v>3860</v>
      </c>
      <c r="G3081" t="s">
        <v>3861</v>
      </c>
      <c r="H3081" t="s">
        <v>4054</v>
      </c>
      <c r="I3081" t="s">
        <v>4055</v>
      </c>
      <c r="J3081" t="s">
        <v>56</v>
      </c>
      <c r="K3081" t="s">
        <v>12</v>
      </c>
      <c r="L3081">
        <v>320</v>
      </c>
      <c r="M3081" t="s">
        <v>49</v>
      </c>
      <c r="N3081" t="s">
        <v>14</v>
      </c>
      <c r="O3081">
        <v>0.60390999999999995</v>
      </c>
      <c r="P3081">
        <v>193.25</v>
      </c>
      <c r="Q3081">
        <v>31.302900000000001</v>
      </c>
      <c r="R3081" s="7">
        <v>0.60390900000000003</v>
      </c>
      <c r="S3081" s="1">
        <v>193.250146</v>
      </c>
      <c r="T3081" t="s">
        <v>315</v>
      </c>
      <c r="U3081" s="7">
        <v>31.302900000000001</v>
      </c>
      <c r="V3081" s="1">
        <v>6049.29</v>
      </c>
      <c r="W3081">
        <v>2026</v>
      </c>
    </row>
    <row r="3082" spans="1:23" x14ac:dyDescent="0.3">
      <c r="A3082">
        <v>72036077</v>
      </c>
      <c r="B3082" s="2">
        <v>46063</v>
      </c>
      <c r="C3082" t="s">
        <v>2544</v>
      </c>
      <c r="D3082" t="s">
        <v>9</v>
      </c>
      <c r="E3082" t="s">
        <v>10</v>
      </c>
      <c r="F3082" t="s">
        <v>3860</v>
      </c>
      <c r="G3082" t="s">
        <v>3861</v>
      </c>
      <c r="H3082" t="s">
        <v>4054</v>
      </c>
      <c r="I3082" t="s">
        <v>4055</v>
      </c>
      <c r="J3082" t="s">
        <v>56</v>
      </c>
      <c r="K3082" t="s">
        <v>12</v>
      </c>
      <c r="L3082">
        <v>1520</v>
      </c>
      <c r="M3082" t="s">
        <v>49</v>
      </c>
      <c r="N3082" t="s">
        <v>14</v>
      </c>
      <c r="O3082">
        <v>0.60389999999999999</v>
      </c>
      <c r="P3082">
        <v>917.93</v>
      </c>
      <c r="Q3082">
        <v>31.302900000000001</v>
      </c>
      <c r="R3082" s="7">
        <v>0.60389899999999996</v>
      </c>
      <c r="S3082" s="1">
        <v>917.92996800000003</v>
      </c>
      <c r="T3082" t="s">
        <v>315</v>
      </c>
      <c r="U3082" s="7">
        <v>31.302900000000001</v>
      </c>
      <c r="V3082" s="1">
        <v>28733.87</v>
      </c>
      <c r="W3082">
        <v>2026</v>
      </c>
    </row>
    <row r="3083" spans="1:23" x14ac:dyDescent="0.3">
      <c r="A3083">
        <v>72036285</v>
      </c>
      <c r="B3083" s="2">
        <v>46063</v>
      </c>
      <c r="C3083" t="s">
        <v>2544</v>
      </c>
      <c r="D3083" t="s">
        <v>9</v>
      </c>
      <c r="E3083" t="s">
        <v>10</v>
      </c>
      <c r="F3083" t="s">
        <v>3860</v>
      </c>
      <c r="G3083" t="s">
        <v>3861</v>
      </c>
      <c r="H3083" t="s">
        <v>2694</v>
      </c>
      <c r="I3083" t="s">
        <v>2695</v>
      </c>
      <c r="J3083" t="s">
        <v>56</v>
      </c>
      <c r="K3083" t="s">
        <v>12</v>
      </c>
      <c r="L3083">
        <v>3030</v>
      </c>
      <c r="M3083" t="s">
        <v>49</v>
      </c>
      <c r="N3083" t="s">
        <v>14</v>
      </c>
      <c r="O3083">
        <v>0.39929999999999999</v>
      </c>
      <c r="P3083">
        <v>1209.8800000000001</v>
      </c>
      <c r="Q3083">
        <v>31.302900000000001</v>
      </c>
      <c r="R3083" s="7">
        <v>0.39929999999999999</v>
      </c>
      <c r="S3083" s="1">
        <v>1209.879915</v>
      </c>
      <c r="T3083" t="s">
        <v>315</v>
      </c>
      <c r="U3083" s="7">
        <v>31.302900000000001</v>
      </c>
      <c r="V3083" s="1">
        <v>37872.75</v>
      </c>
      <c r="W3083">
        <v>2026</v>
      </c>
    </row>
    <row r="3084" spans="1:23" x14ac:dyDescent="0.3">
      <c r="A3084">
        <v>72036048</v>
      </c>
      <c r="B3084" s="2">
        <v>46063</v>
      </c>
      <c r="C3084" t="s">
        <v>2544</v>
      </c>
      <c r="D3084" t="s">
        <v>9</v>
      </c>
      <c r="E3084" t="s">
        <v>10</v>
      </c>
      <c r="F3084" t="s">
        <v>3860</v>
      </c>
      <c r="G3084" t="s">
        <v>3861</v>
      </c>
      <c r="H3084" t="s">
        <v>2692</v>
      </c>
      <c r="I3084" t="s">
        <v>2693</v>
      </c>
      <c r="J3084" t="s">
        <v>56</v>
      </c>
      <c r="K3084" t="s">
        <v>12</v>
      </c>
      <c r="L3084">
        <v>3240</v>
      </c>
      <c r="M3084" t="s">
        <v>49</v>
      </c>
      <c r="N3084" t="s">
        <v>14</v>
      </c>
      <c r="O3084">
        <v>0.39929999999999999</v>
      </c>
      <c r="P3084">
        <v>1293.732</v>
      </c>
      <c r="Q3084">
        <v>31.302900000000001</v>
      </c>
      <c r="R3084" s="7">
        <v>0.39929999999999999</v>
      </c>
      <c r="S3084" s="1">
        <v>1293.73189</v>
      </c>
      <c r="T3084" t="s">
        <v>315</v>
      </c>
      <c r="U3084" s="7">
        <v>31.302900000000001</v>
      </c>
      <c r="V3084" s="1">
        <v>40497.56</v>
      </c>
      <c r="W3084">
        <v>2026</v>
      </c>
    </row>
    <row r="3085" spans="1:23" x14ac:dyDescent="0.3">
      <c r="A3085">
        <v>72036079</v>
      </c>
      <c r="B3085" s="2">
        <v>46063</v>
      </c>
      <c r="C3085" t="s">
        <v>2544</v>
      </c>
      <c r="D3085" t="s">
        <v>9</v>
      </c>
      <c r="E3085" t="s">
        <v>10</v>
      </c>
      <c r="F3085" t="s">
        <v>3860</v>
      </c>
      <c r="G3085" t="s">
        <v>3861</v>
      </c>
      <c r="H3085" t="s">
        <v>4054</v>
      </c>
      <c r="I3085" t="s">
        <v>4055</v>
      </c>
      <c r="J3085" t="s">
        <v>56</v>
      </c>
      <c r="K3085" t="s">
        <v>12</v>
      </c>
      <c r="L3085">
        <v>2410</v>
      </c>
      <c r="M3085" t="s">
        <v>49</v>
      </c>
      <c r="N3085" t="s">
        <v>14</v>
      </c>
      <c r="O3085">
        <v>0.60389999999999999</v>
      </c>
      <c r="P3085">
        <v>1455.4</v>
      </c>
      <c r="Q3085">
        <v>31.302900000000001</v>
      </c>
      <c r="R3085" s="7">
        <v>0.60389899999999996</v>
      </c>
      <c r="S3085" s="1">
        <v>1455.3999779999999</v>
      </c>
      <c r="T3085" t="s">
        <v>315</v>
      </c>
      <c r="U3085" s="7">
        <v>31.302900000000001</v>
      </c>
      <c r="V3085" s="1">
        <v>45558.239999999998</v>
      </c>
      <c r="W3085">
        <v>2026</v>
      </c>
    </row>
    <row r="3086" spans="1:23" x14ac:dyDescent="0.3">
      <c r="A3086">
        <v>72036044</v>
      </c>
      <c r="B3086" s="2">
        <v>46063</v>
      </c>
      <c r="C3086" t="s">
        <v>2544</v>
      </c>
      <c r="D3086" t="s">
        <v>9</v>
      </c>
      <c r="E3086" t="s">
        <v>10</v>
      </c>
      <c r="F3086" t="s">
        <v>3860</v>
      </c>
      <c r="G3086" t="s">
        <v>3861</v>
      </c>
      <c r="H3086" t="s">
        <v>2692</v>
      </c>
      <c r="I3086" t="s">
        <v>2693</v>
      </c>
      <c r="J3086" t="s">
        <v>56</v>
      </c>
      <c r="K3086" t="s">
        <v>12</v>
      </c>
      <c r="L3086">
        <v>6060</v>
      </c>
      <c r="M3086" t="s">
        <v>49</v>
      </c>
      <c r="N3086" t="s">
        <v>14</v>
      </c>
      <c r="O3086">
        <v>0.39829999999999999</v>
      </c>
      <c r="P3086">
        <v>2413.6999999999998</v>
      </c>
      <c r="Q3086">
        <v>31.302900000000001</v>
      </c>
      <c r="R3086" s="7">
        <v>0.39829999999999999</v>
      </c>
      <c r="S3086" s="1">
        <v>2413.7000079999998</v>
      </c>
      <c r="T3086" t="s">
        <v>315</v>
      </c>
      <c r="U3086" s="7">
        <v>31.302900000000001</v>
      </c>
      <c r="V3086" s="1">
        <v>75555.81</v>
      </c>
      <c r="W3086">
        <v>2026</v>
      </c>
    </row>
    <row r="3087" spans="1:23" x14ac:dyDescent="0.3">
      <c r="A3087">
        <v>72036198</v>
      </c>
      <c r="B3087" s="2">
        <v>46063</v>
      </c>
      <c r="C3087" t="s">
        <v>2544</v>
      </c>
      <c r="D3087" t="s">
        <v>9</v>
      </c>
      <c r="E3087" t="s">
        <v>10</v>
      </c>
      <c r="F3087" t="s">
        <v>3860</v>
      </c>
      <c r="G3087" t="s">
        <v>3861</v>
      </c>
      <c r="H3087" t="s">
        <v>3984</v>
      </c>
      <c r="I3087" t="s">
        <v>3985</v>
      </c>
      <c r="J3087" t="s">
        <v>56</v>
      </c>
      <c r="K3087" t="s">
        <v>12</v>
      </c>
      <c r="L3087">
        <v>2560</v>
      </c>
      <c r="M3087" t="s">
        <v>49</v>
      </c>
      <c r="N3087" t="s">
        <v>14</v>
      </c>
      <c r="O3087">
        <v>0.60389999999999999</v>
      </c>
      <c r="P3087">
        <v>1545.9839999999999</v>
      </c>
      <c r="Q3087">
        <v>31.302900000000001</v>
      </c>
      <c r="R3087" s="7">
        <v>0.60389899999999996</v>
      </c>
      <c r="S3087" s="1">
        <v>1545.9839179999999</v>
      </c>
      <c r="T3087" t="s">
        <v>315</v>
      </c>
      <c r="U3087" s="7">
        <v>31.302900000000001</v>
      </c>
      <c r="V3087" s="1">
        <v>48393.78</v>
      </c>
      <c r="W3087">
        <v>2026</v>
      </c>
    </row>
    <row r="3088" spans="1:23" x14ac:dyDescent="0.3">
      <c r="A3088">
        <v>72036045</v>
      </c>
      <c r="B3088" s="2">
        <v>46063</v>
      </c>
      <c r="C3088" t="s">
        <v>2544</v>
      </c>
      <c r="D3088" t="s">
        <v>9</v>
      </c>
      <c r="E3088" t="s">
        <v>10</v>
      </c>
      <c r="F3088" t="s">
        <v>3860</v>
      </c>
      <c r="G3088" t="s">
        <v>3861</v>
      </c>
      <c r="H3088" t="s">
        <v>2692</v>
      </c>
      <c r="I3088" t="s">
        <v>2693</v>
      </c>
      <c r="J3088" t="s">
        <v>56</v>
      </c>
      <c r="K3088" t="s">
        <v>12</v>
      </c>
      <c r="L3088">
        <v>1600</v>
      </c>
      <c r="M3088" t="s">
        <v>49</v>
      </c>
      <c r="N3088" t="s">
        <v>14</v>
      </c>
      <c r="O3088">
        <v>0.39829999999999999</v>
      </c>
      <c r="P3088">
        <v>637.28</v>
      </c>
      <c r="Q3088">
        <v>31.302900000000001</v>
      </c>
      <c r="R3088" s="7">
        <v>0.39829999999999999</v>
      </c>
      <c r="S3088" s="1">
        <v>637.27993200000003</v>
      </c>
      <c r="T3088" t="s">
        <v>315</v>
      </c>
      <c r="U3088" s="7">
        <v>31.302900000000001</v>
      </c>
      <c r="V3088" s="1">
        <v>19948.71</v>
      </c>
      <c r="W3088">
        <v>2026</v>
      </c>
    </row>
    <row r="3089" spans="1:23" x14ac:dyDescent="0.3">
      <c r="A3089">
        <v>72036280</v>
      </c>
      <c r="B3089" s="2">
        <v>46063</v>
      </c>
      <c r="C3089" t="s">
        <v>2544</v>
      </c>
      <c r="D3089" t="s">
        <v>9</v>
      </c>
      <c r="E3089" t="s">
        <v>10</v>
      </c>
      <c r="F3089" t="s">
        <v>3860</v>
      </c>
      <c r="G3089" t="s">
        <v>3861</v>
      </c>
      <c r="H3089" t="s">
        <v>2694</v>
      </c>
      <c r="I3089" t="s">
        <v>2695</v>
      </c>
      <c r="J3089" t="s">
        <v>56</v>
      </c>
      <c r="K3089" t="s">
        <v>12</v>
      </c>
      <c r="L3089">
        <v>5100</v>
      </c>
      <c r="M3089" t="s">
        <v>49</v>
      </c>
      <c r="N3089" t="s">
        <v>14</v>
      </c>
      <c r="O3089">
        <v>0.39829999999999999</v>
      </c>
      <c r="P3089">
        <v>2031.33</v>
      </c>
      <c r="Q3089">
        <v>31.302900000000001</v>
      </c>
      <c r="R3089" s="7">
        <v>0.39829999999999999</v>
      </c>
      <c r="S3089" s="1">
        <v>2031.3300039999999</v>
      </c>
      <c r="T3089" t="s">
        <v>315</v>
      </c>
      <c r="U3089" s="7">
        <v>31.302900000000001</v>
      </c>
      <c r="V3089" s="1">
        <v>63586.52</v>
      </c>
      <c r="W3089">
        <v>2026</v>
      </c>
    </row>
    <row r="3090" spans="1:23" x14ac:dyDescent="0.3">
      <c r="A3090">
        <v>72035882</v>
      </c>
      <c r="B3090" s="2">
        <v>46063</v>
      </c>
      <c r="C3090" t="s">
        <v>2538</v>
      </c>
      <c r="D3090" t="s">
        <v>9</v>
      </c>
      <c r="E3090" t="s">
        <v>10</v>
      </c>
      <c r="F3090" t="s">
        <v>3846</v>
      </c>
      <c r="G3090" t="s">
        <v>3847</v>
      </c>
      <c r="H3090" t="s">
        <v>4014</v>
      </c>
      <c r="I3090" t="s">
        <v>4015</v>
      </c>
      <c r="J3090" t="s">
        <v>55</v>
      </c>
      <c r="K3090" t="s">
        <v>32</v>
      </c>
      <c r="L3090">
        <v>300</v>
      </c>
      <c r="M3090" t="s">
        <v>49</v>
      </c>
      <c r="N3090" t="s">
        <v>14</v>
      </c>
      <c r="O3090">
        <v>0.155</v>
      </c>
      <c r="P3090">
        <v>46.5</v>
      </c>
      <c r="Q3090">
        <v>31.302900000000001</v>
      </c>
      <c r="R3090" s="7">
        <v>0.155</v>
      </c>
      <c r="S3090" s="1">
        <v>46.499845000000001</v>
      </c>
      <c r="T3090" t="s">
        <v>315</v>
      </c>
      <c r="U3090" s="7">
        <v>31.302900000000001</v>
      </c>
      <c r="V3090" s="1">
        <v>1455.58</v>
      </c>
      <c r="W3090">
        <v>2026</v>
      </c>
    </row>
    <row r="3091" spans="1:23" x14ac:dyDescent="0.3">
      <c r="A3091">
        <v>72036491</v>
      </c>
      <c r="B3091" s="2">
        <v>46063</v>
      </c>
      <c r="C3091" t="s">
        <v>2548</v>
      </c>
      <c r="D3091" t="s">
        <v>9</v>
      </c>
      <c r="E3091" t="s">
        <v>10</v>
      </c>
      <c r="F3091" t="s">
        <v>3846</v>
      </c>
      <c r="G3091" t="s">
        <v>3847</v>
      </c>
      <c r="H3091" t="s">
        <v>4018</v>
      </c>
      <c r="I3091" t="s">
        <v>4019</v>
      </c>
      <c r="J3091" t="s">
        <v>1674</v>
      </c>
      <c r="K3091" t="s">
        <v>32</v>
      </c>
      <c r="L3091">
        <v>1400</v>
      </c>
      <c r="M3091" t="s">
        <v>49</v>
      </c>
      <c r="N3091" t="s">
        <v>14</v>
      </c>
      <c r="O3091">
        <v>1.6572</v>
      </c>
      <c r="P3091">
        <v>2320.08</v>
      </c>
      <c r="Q3091">
        <v>31.302900000000001</v>
      </c>
      <c r="R3091" s="7">
        <v>1.6572</v>
      </c>
      <c r="S3091" s="1">
        <v>2320.0799280000001</v>
      </c>
      <c r="T3091" t="s">
        <v>315</v>
      </c>
      <c r="U3091" s="7">
        <v>31.302900000000001</v>
      </c>
      <c r="V3091" s="1">
        <v>72625.23</v>
      </c>
      <c r="W3091">
        <v>2026</v>
      </c>
    </row>
    <row r="3092" spans="1:23" x14ac:dyDescent="0.3">
      <c r="A3092">
        <v>72037281</v>
      </c>
      <c r="B3092" s="2">
        <v>46063</v>
      </c>
      <c r="C3092" t="s">
        <v>3291</v>
      </c>
      <c r="D3092" t="s">
        <v>9</v>
      </c>
      <c r="E3092" t="s">
        <v>10</v>
      </c>
      <c r="F3092" t="s">
        <v>3846</v>
      </c>
      <c r="G3092" t="s">
        <v>3847</v>
      </c>
      <c r="H3092" t="s">
        <v>1625</v>
      </c>
      <c r="I3092" t="s">
        <v>1626</v>
      </c>
      <c r="J3092" t="s">
        <v>623</v>
      </c>
      <c r="K3092" t="s">
        <v>32</v>
      </c>
      <c r="L3092">
        <v>1210</v>
      </c>
      <c r="M3092" t="s">
        <v>49</v>
      </c>
      <c r="N3092" t="s">
        <v>14</v>
      </c>
      <c r="O3092">
        <v>0.2379</v>
      </c>
      <c r="P3092">
        <v>287.85899999999998</v>
      </c>
      <c r="Q3092">
        <v>31.302900000000001</v>
      </c>
      <c r="R3092" s="7">
        <v>0.2379</v>
      </c>
      <c r="S3092" s="1">
        <v>287.85895199999999</v>
      </c>
      <c r="T3092" t="s">
        <v>315</v>
      </c>
      <c r="U3092" s="7">
        <v>31.302900000000001</v>
      </c>
      <c r="V3092" s="1">
        <v>9010.82</v>
      </c>
      <c r="W3092">
        <v>2026</v>
      </c>
    </row>
    <row r="3093" spans="1:23" x14ac:dyDescent="0.3">
      <c r="A3093">
        <v>72035401</v>
      </c>
      <c r="B3093" s="2">
        <v>46063</v>
      </c>
      <c r="C3093" t="s">
        <v>2485</v>
      </c>
      <c r="D3093" t="s">
        <v>9</v>
      </c>
      <c r="E3093" t="s">
        <v>10</v>
      </c>
      <c r="F3093" t="s">
        <v>3846</v>
      </c>
      <c r="G3093" t="s">
        <v>3847</v>
      </c>
      <c r="H3093" t="s">
        <v>2748</v>
      </c>
      <c r="I3093" t="s">
        <v>2749</v>
      </c>
      <c r="J3093" t="s">
        <v>418</v>
      </c>
      <c r="K3093" t="s">
        <v>32</v>
      </c>
      <c r="L3093">
        <v>1500</v>
      </c>
      <c r="M3093" t="s">
        <v>49</v>
      </c>
      <c r="N3093" t="s">
        <v>14</v>
      </c>
      <c r="O3093">
        <v>0.84809999999999997</v>
      </c>
      <c r="P3093">
        <v>1272.1500000000001</v>
      </c>
      <c r="Q3093">
        <v>31.302900000000001</v>
      </c>
      <c r="R3093" s="7">
        <v>0.84809999999999997</v>
      </c>
      <c r="S3093" s="1">
        <v>1272.149864</v>
      </c>
      <c r="T3093" t="s">
        <v>315</v>
      </c>
      <c r="U3093" s="7">
        <v>31.302900000000001</v>
      </c>
      <c r="V3093" s="1">
        <v>39821.980000000003</v>
      </c>
      <c r="W3093">
        <v>2026</v>
      </c>
    </row>
    <row r="3094" spans="1:23" x14ac:dyDescent="0.3">
      <c r="A3094">
        <v>72035402</v>
      </c>
      <c r="B3094" s="2">
        <v>46063</v>
      </c>
      <c r="C3094" t="s">
        <v>2485</v>
      </c>
      <c r="D3094" t="s">
        <v>9</v>
      </c>
      <c r="E3094" t="s">
        <v>10</v>
      </c>
      <c r="F3094" t="s">
        <v>3846</v>
      </c>
      <c r="G3094" t="s">
        <v>3847</v>
      </c>
      <c r="H3094" t="s">
        <v>2748</v>
      </c>
      <c r="I3094" t="s">
        <v>2749</v>
      </c>
      <c r="J3094" t="s">
        <v>418</v>
      </c>
      <c r="K3094" t="s">
        <v>32</v>
      </c>
      <c r="L3094">
        <v>1200</v>
      </c>
      <c r="M3094" t="s">
        <v>49</v>
      </c>
      <c r="N3094" t="s">
        <v>14</v>
      </c>
      <c r="O3094">
        <v>0.84809999999999997</v>
      </c>
      <c r="P3094">
        <v>1017.72</v>
      </c>
      <c r="Q3094">
        <v>31.302900000000001</v>
      </c>
      <c r="R3094" s="7">
        <v>0.84809999999999997</v>
      </c>
      <c r="S3094" s="1">
        <v>1017.720083</v>
      </c>
      <c r="T3094" t="s">
        <v>315</v>
      </c>
      <c r="U3094" s="7">
        <v>31.302900000000001</v>
      </c>
      <c r="V3094" s="1">
        <v>31857.59</v>
      </c>
      <c r="W3094">
        <v>2026</v>
      </c>
    </row>
    <row r="3095" spans="1:23" x14ac:dyDescent="0.3">
      <c r="A3095">
        <v>72035690</v>
      </c>
      <c r="B3095" s="2">
        <v>46063</v>
      </c>
      <c r="C3095" t="s">
        <v>2487</v>
      </c>
      <c r="D3095" t="s">
        <v>9</v>
      </c>
      <c r="E3095" t="s">
        <v>10</v>
      </c>
      <c r="F3095" t="s">
        <v>3846</v>
      </c>
      <c r="G3095" t="s">
        <v>3847</v>
      </c>
      <c r="H3095" t="s">
        <v>2723</v>
      </c>
      <c r="I3095" t="s">
        <v>2724</v>
      </c>
      <c r="J3095" t="s">
        <v>55</v>
      </c>
      <c r="K3095" t="s">
        <v>32</v>
      </c>
      <c r="L3095">
        <v>4530</v>
      </c>
      <c r="M3095" t="s">
        <v>49</v>
      </c>
      <c r="N3095" t="s">
        <v>14</v>
      </c>
      <c r="O3095">
        <v>0.1714</v>
      </c>
      <c r="P3095">
        <v>776.44200000000001</v>
      </c>
      <c r="Q3095">
        <v>31.302900000000001</v>
      </c>
      <c r="R3095" s="7">
        <v>0.1714</v>
      </c>
      <c r="S3095" s="1">
        <v>776.44211800000005</v>
      </c>
      <c r="T3095" t="s">
        <v>315</v>
      </c>
      <c r="U3095" s="7">
        <v>31.302900000000001</v>
      </c>
      <c r="V3095" s="1">
        <v>24304.89</v>
      </c>
      <c r="W3095">
        <v>2026</v>
      </c>
    </row>
    <row r="3096" spans="1:23" x14ac:dyDescent="0.3">
      <c r="A3096">
        <v>72037263</v>
      </c>
      <c r="B3096" s="2">
        <v>46063</v>
      </c>
      <c r="C3096" t="s">
        <v>3339</v>
      </c>
      <c r="D3096" t="s">
        <v>9</v>
      </c>
      <c r="E3096" t="s">
        <v>10</v>
      </c>
      <c r="F3096" t="s">
        <v>3846</v>
      </c>
      <c r="G3096" t="s">
        <v>3847</v>
      </c>
      <c r="H3096" t="s">
        <v>4022</v>
      </c>
      <c r="I3096" t="s">
        <v>4023</v>
      </c>
      <c r="J3096" t="s">
        <v>163</v>
      </c>
      <c r="K3096" t="s">
        <v>32</v>
      </c>
      <c r="L3096">
        <v>1100</v>
      </c>
      <c r="M3096" t="s">
        <v>49</v>
      </c>
      <c r="N3096" t="s">
        <v>14</v>
      </c>
      <c r="O3096">
        <v>0.25419999999999998</v>
      </c>
      <c r="P3096">
        <v>279.62</v>
      </c>
      <c r="Q3096">
        <v>31.302900000000001</v>
      </c>
      <c r="R3096" s="7">
        <v>0.25419999999999998</v>
      </c>
      <c r="S3096" s="1">
        <v>279.62009899999998</v>
      </c>
      <c r="T3096" t="s">
        <v>315</v>
      </c>
      <c r="U3096" s="7">
        <v>31.302900000000001</v>
      </c>
      <c r="V3096" s="1">
        <v>8752.92</v>
      </c>
      <c r="W3096">
        <v>2026</v>
      </c>
    </row>
    <row r="3097" spans="1:23" x14ac:dyDescent="0.3">
      <c r="A3097">
        <v>72037282</v>
      </c>
      <c r="B3097" s="2">
        <v>46063</v>
      </c>
      <c r="C3097" t="s">
        <v>3291</v>
      </c>
      <c r="D3097" t="s">
        <v>9</v>
      </c>
      <c r="E3097" t="s">
        <v>10</v>
      </c>
      <c r="F3097" t="s">
        <v>3846</v>
      </c>
      <c r="G3097" t="s">
        <v>3847</v>
      </c>
      <c r="H3097" t="s">
        <v>4027</v>
      </c>
      <c r="I3097" t="s">
        <v>4028</v>
      </c>
      <c r="J3097" t="s">
        <v>623</v>
      </c>
      <c r="K3097" t="s">
        <v>32</v>
      </c>
      <c r="L3097">
        <v>1020</v>
      </c>
      <c r="M3097" t="s">
        <v>49</v>
      </c>
      <c r="N3097" t="s">
        <v>14</v>
      </c>
      <c r="O3097">
        <v>0.2379</v>
      </c>
      <c r="P3097">
        <v>242.65799999999999</v>
      </c>
      <c r="Q3097">
        <v>31.302900000000001</v>
      </c>
      <c r="R3097" s="7">
        <v>0.2379</v>
      </c>
      <c r="S3097" s="1">
        <v>242.658028</v>
      </c>
      <c r="T3097" t="s">
        <v>315</v>
      </c>
      <c r="U3097" s="7">
        <v>31.302900000000001</v>
      </c>
      <c r="V3097" s="1">
        <v>7595.9</v>
      </c>
      <c r="W3097">
        <v>2026</v>
      </c>
    </row>
    <row r="3098" spans="1:23" x14ac:dyDescent="0.3">
      <c r="A3098">
        <v>72035760</v>
      </c>
      <c r="B3098" s="2">
        <v>46063</v>
      </c>
      <c r="C3098" t="s">
        <v>2508</v>
      </c>
      <c r="D3098" t="s">
        <v>9</v>
      </c>
      <c r="E3098" t="s">
        <v>10</v>
      </c>
      <c r="F3098" t="s">
        <v>3846</v>
      </c>
      <c r="G3098" t="s">
        <v>3847</v>
      </c>
      <c r="H3098" t="s">
        <v>4018</v>
      </c>
      <c r="I3098" t="s">
        <v>4019</v>
      </c>
      <c r="J3098" t="s">
        <v>1674</v>
      </c>
      <c r="K3098" t="s">
        <v>32</v>
      </c>
      <c r="L3098">
        <v>1032</v>
      </c>
      <c r="M3098" t="s">
        <v>49</v>
      </c>
      <c r="N3098" t="s">
        <v>14</v>
      </c>
      <c r="O3098">
        <v>1.6572</v>
      </c>
      <c r="P3098">
        <v>1710.23</v>
      </c>
      <c r="Q3098">
        <v>31.302900000000001</v>
      </c>
      <c r="R3098" s="7">
        <v>1.6572</v>
      </c>
      <c r="S3098" s="1">
        <v>1710.2300419999999</v>
      </c>
      <c r="T3098" t="s">
        <v>315</v>
      </c>
      <c r="U3098" s="7">
        <v>31.302900000000001</v>
      </c>
      <c r="V3098" s="1">
        <v>53535.16</v>
      </c>
      <c r="W3098">
        <v>2026</v>
      </c>
    </row>
    <row r="3099" spans="1:23" x14ac:dyDescent="0.3">
      <c r="A3099">
        <v>72035761</v>
      </c>
      <c r="B3099" s="2">
        <v>46063</v>
      </c>
      <c r="C3099" t="s">
        <v>2508</v>
      </c>
      <c r="D3099" t="s">
        <v>9</v>
      </c>
      <c r="E3099" t="s">
        <v>10</v>
      </c>
      <c r="F3099" t="s">
        <v>3846</v>
      </c>
      <c r="G3099" t="s">
        <v>3847</v>
      </c>
      <c r="H3099" t="s">
        <v>2307</v>
      </c>
      <c r="I3099" t="s">
        <v>2308</v>
      </c>
      <c r="J3099" t="s">
        <v>1674</v>
      </c>
      <c r="K3099" t="s">
        <v>32</v>
      </c>
      <c r="L3099">
        <v>1700</v>
      </c>
      <c r="M3099" t="s">
        <v>49</v>
      </c>
      <c r="N3099" t="s">
        <v>14</v>
      </c>
      <c r="O3099">
        <v>1.5558000000000001</v>
      </c>
      <c r="P3099">
        <v>2644.86</v>
      </c>
      <c r="Q3099">
        <v>31.302900000000001</v>
      </c>
      <c r="R3099" s="7">
        <v>1.5557989999999999</v>
      </c>
      <c r="S3099" s="1">
        <v>2644.86006</v>
      </c>
      <c r="T3099" t="s">
        <v>315</v>
      </c>
      <c r="U3099" s="7">
        <v>31.302900000000001</v>
      </c>
      <c r="V3099" s="1">
        <v>82791.789999999994</v>
      </c>
      <c r="W3099">
        <v>2026</v>
      </c>
    </row>
    <row r="3100" spans="1:23" x14ac:dyDescent="0.3">
      <c r="A3100">
        <v>72036527</v>
      </c>
      <c r="B3100" s="2">
        <v>46063</v>
      </c>
      <c r="C3100" t="s">
        <v>2547</v>
      </c>
      <c r="D3100" t="s">
        <v>9</v>
      </c>
      <c r="E3100" t="s">
        <v>10</v>
      </c>
      <c r="F3100" t="s">
        <v>3846</v>
      </c>
      <c r="G3100" t="s">
        <v>3847</v>
      </c>
      <c r="H3100" t="s">
        <v>4031</v>
      </c>
      <c r="I3100" t="s">
        <v>4032</v>
      </c>
      <c r="J3100" t="s">
        <v>65</v>
      </c>
      <c r="K3100" t="s">
        <v>32</v>
      </c>
      <c r="L3100">
        <v>10000</v>
      </c>
      <c r="M3100" t="s">
        <v>49</v>
      </c>
      <c r="N3100" t="s">
        <v>14</v>
      </c>
      <c r="O3100">
        <v>0.14549999999999999</v>
      </c>
      <c r="P3100">
        <v>1455</v>
      </c>
      <c r="Q3100">
        <v>31.302900000000001</v>
      </c>
      <c r="R3100" s="7">
        <v>0.14549899999999999</v>
      </c>
      <c r="S3100" s="1">
        <v>1455.0000150000001</v>
      </c>
      <c r="T3100" t="s">
        <v>315</v>
      </c>
      <c r="U3100" s="7">
        <v>31.302900000000001</v>
      </c>
      <c r="V3100" s="1">
        <v>45545.72</v>
      </c>
      <c r="W3100">
        <v>2026</v>
      </c>
    </row>
    <row r="3101" spans="1:23" x14ac:dyDescent="0.3">
      <c r="A3101">
        <v>72035883</v>
      </c>
      <c r="B3101" s="2">
        <v>46063</v>
      </c>
      <c r="C3101" t="s">
        <v>2538</v>
      </c>
      <c r="D3101" t="s">
        <v>9</v>
      </c>
      <c r="E3101" t="s">
        <v>10</v>
      </c>
      <c r="F3101" t="s">
        <v>3846</v>
      </c>
      <c r="G3101" t="s">
        <v>3847</v>
      </c>
      <c r="H3101" t="s">
        <v>4039</v>
      </c>
      <c r="I3101" t="s">
        <v>4040</v>
      </c>
      <c r="J3101" t="s">
        <v>60</v>
      </c>
      <c r="K3101" t="s">
        <v>32</v>
      </c>
      <c r="L3101">
        <v>300</v>
      </c>
      <c r="M3101" t="s">
        <v>49</v>
      </c>
      <c r="N3101" t="s">
        <v>14</v>
      </c>
      <c r="O3101">
        <v>0.2069</v>
      </c>
      <c r="P3101">
        <v>62.07</v>
      </c>
      <c r="Q3101">
        <v>31.302900000000001</v>
      </c>
      <c r="R3101" s="7">
        <v>0.206899</v>
      </c>
      <c r="S3101" s="1">
        <v>62.069966999999998</v>
      </c>
      <c r="T3101" t="s">
        <v>315</v>
      </c>
      <c r="U3101" s="7">
        <v>31.302900000000001</v>
      </c>
      <c r="V3101" s="1">
        <v>1942.97</v>
      </c>
      <c r="W3101">
        <v>2026</v>
      </c>
    </row>
    <row r="3102" spans="1:23" x14ac:dyDescent="0.3">
      <c r="A3102">
        <v>72036437</v>
      </c>
      <c r="B3102" s="2">
        <v>46063</v>
      </c>
      <c r="C3102" t="s">
        <v>2539</v>
      </c>
      <c r="D3102" t="s">
        <v>9</v>
      </c>
      <c r="E3102" t="s">
        <v>10</v>
      </c>
      <c r="F3102" t="s">
        <v>3846</v>
      </c>
      <c r="G3102" t="s">
        <v>3847</v>
      </c>
      <c r="H3102" t="s">
        <v>4033</v>
      </c>
      <c r="I3102" t="s">
        <v>4034</v>
      </c>
      <c r="J3102" t="s">
        <v>55</v>
      </c>
      <c r="K3102" t="s">
        <v>32</v>
      </c>
      <c r="L3102">
        <v>300</v>
      </c>
      <c r="M3102" t="s">
        <v>49</v>
      </c>
      <c r="N3102" t="s">
        <v>14</v>
      </c>
      <c r="O3102">
        <v>0.70809999999999995</v>
      </c>
      <c r="P3102">
        <v>212.43</v>
      </c>
      <c r="Q3102">
        <v>31.302900000000001</v>
      </c>
      <c r="R3102" s="7">
        <v>0.70809900000000003</v>
      </c>
      <c r="S3102" s="1">
        <v>212.43015800000001</v>
      </c>
      <c r="T3102" t="s">
        <v>315</v>
      </c>
      <c r="U3102" s="7">
        <v>31.302900000000001</v>
      </c>
      <c r="V3102" s="1">
        <v>6649.68</v>
      </c>
      <c r="W3102">
        <v>2026</v>
      </c>
    </row>
    <row r="3103" spans="1:23" x14ac:dyDescent="0.3">
      <c r="A3103">
        <v>72036452</v>
      </c>
      <c r="B3103" s="2">
        <v>46063</v>
      </c>
      <c r="C3103" t="s">
        <v>2539</v>
      </c>
      <c r="D3103" t="s">
        <v>9</v>
      </c>
      <c r="E3103" t="s">
        <v>10</v>
      </c>
      <c r="F3103" t="s">
        <v>3846</v>
      </c>
      <c r="G3103" t="s">
        <v>3847</v>
      </c>
      <c r="H3103" t="s">
        <v>4035</v>
      </c>
      <c r="I3103" t="s">
        <v>4036</v>
      </c>
      <c r="J3103" t="s">
        <v>55</v>
      </c>
      <c r="K3103" t="s">
        <v>32</v>
      </c>
      <c r="L3103">
        <v>300</v>
      </c>
      <c r="M3103" t="s">
        <v>49</v>
      </c>
      <c r="N3103" t="s">
        <v>14</v>
      </c>
      <c r="O3103">
        <v>0.67600000000000005</v>
      </c>
      <c r="P3103">
        <v>202.8</v>
      </c>
      <c r="Q3103">
        <v>31.302900000000001</v>
      </c>
      <c r="R3103" s="7">
        <v>0.67599900000000002</v>
      </c>
      <c r="S3103" s="1">
        <v>202.80006</v>
      </c>
      <c r="T3103" t="s">
        <v>315</v>
      </c>
      <c r="U3103" s="7">
        <v>31.302900000000001</v>
      </c>
      <c r="V3103" s="1">
        <v>6348.23</v>
      </c>
      <c r="W3103">
        <v>2026</v>
      </c>
    </row>
    <row r="3104" spans="1:23" x14ac:dyDescent="0.3">
      <c r="A3104">
        <v>72036794</v>
      </c>
      <c r="B3104" s="2">
        <v>46063</v>
      </c>
      <c r="C3104" t="s">
        <v>2687</v>
      </c>
      <c r="D3104" t="s">
        <v>9</v>
      </c>
      <c r="E3104" t="s">
        <v>10</v>
      </c>
      <c r="F3104" t="s">
        <v>3846</v>
      </c>
      <c r="G3104" t="s">
        <v>3847</v>
      </c>
      <c r="H3104" t="s">
        <v>2309</v>
      </c>
      <c r="I3104" t="s">
        <v>2310</v>
      </c>
      <c r="J3104" t="s">
        <v>1674</v>
      </c>
      <c r="K3104" t="s">
        <v>32</v>
      </c>
      <c r="L3104">
        <v>880</v>
      </c>
      <c r="M3104" t="s">
        <v>49</v>
      </c>
      <c r="N3104" t="s">
        <v>14</v>
      </c>
      <c r="O3104">
        <v>2.2467999999999999</v>
      </c>
      <c r="P3104">
        <v>1977.184</v>
      </c>
      <c r="Q3104">
        <v>31.302900000000001</v>
      </c>
      <c r="R3104" s="7">
        <v>2.2467999999999999</v>
      </c>
      <c r="S3104" s="1">
        <v>1977.1839030000001</v>
      </c>
      <c r="T3104" t="s">
        <v>315</v>
      </c>
      <c r="U3104" s="7">
        <v>31.302900000000001</v>
      </c>
      <c r="V3104" s="1">
        <v>61891.59</v>
      </c>
      <c r="W3104">
        <v>2026</v>
      </c>
    </row>
    <row r="3105" spans="1:23" x14ac:dyDescent="0.3">
      <c r="A3105">
        <v>72036789</v>
      </c>
      <c r="B3105" s="2">
        <v>46063</v>
      </c>
      <c r="C3105" t="s">
        <v>2687</v>
      </c>
      <c r="D3105" t="s">
        <v>9</v>
      </c>
      <c r="E3105" t="s">
        <v>10</v>
      </c>
      <c r="F3105" t="s">
        <v>3846</v>
      </c>
      <c r="G3105" t="s">
        <v>3847</v>
      </c>
      <c r="H3105" t="s">
        <v>1966</v>
      </c>
      <c r="I3105" t="s">
        <v>1967</v>
      </c>
      <c r="J3105" t="s">
        <v>60</v>
      </c>
      <c r="K3105" t="s">
        <v>32</v>
      </c>
      <c r="L3105">
        <v>500</v>
      </c>
      <c r="M3105" t="s">
        <v>49</v>
      </c>
      <c r="N3105" t="s">
        <v>14</v>
      </c>
      <c r="O3105">
        <v>1.4535</v>
      </c>
      <c r="P3105">
        <v>726.75</v>
      </c>
      <c r="Q3105">
        <v>31.302900000000001</v>
      </c>
      <c r="R3105" s="7">
        <v>1.4535</v>
      </c>
      <c r="S3105" s="1">
        <v>726.74991699999998</v>
      </c>
      <c r="T3105" t="s">
        <v>315</v>
      </c>
      <c r="U3105" s="7">
        <v>31.302900000000001</v>
      </c>
      <c r="V3105" s="1">
        <v>22749.38</v>
      </c>
      <c r="W3105">
        <v>2026</v>
      </c>
    </row>
    <row r="3106" spans="1:23" x14ac:dyDescent="0.3">
      <c r="A3106">
        <v>72036979</v>
      </c>
      <c r="B3106" s="2">
        <v>46063</v>
      </c>
      <c r="C3106" t="s">
        <v>2674</v>
      </c>
      <c r="D3106" t="s">
        <v>9</v>
      </c>
      <c r="E3106" t="s">
        <v>10</v>
      </c>
      <c r="F3106" t="s">
        <v>3846</v>
      </c>
      <c r="G3106" t="s">
        <v>3847</v>
      </c>
      <c r="H3106" t="s">
        <v>4037</v>
      </c>
      <c r="I3106" t="s">
        <v>4038</v>
      </c>
      <c r="J3106" t="s">
        <v>1674</v>
      </c>
      <c r="K3106" t="s">
        <v>32</v>
      </c>
      <c r="L3106">
        <v>1328</v>
      </c>
      <c r="M3106" t="s">
        <v>49</v>
      </c>
      <c r="N3106" t="s">
        <v>14</v>
      </c>
      <c r="O3106">
        <v>1.4372</v>
      </c>
      <c r="P3106">
        <v>1908.6020000000001</v>
      </c>
      <c r="Q3106">
        <v>31.302900000000001</v>
      </c>
      <c r="R3106" s="7">
        <v>1.4372</v>
      </c>
      <c r="S3106" s="1">
        <v>1908.6020779999999</v>
      </c>
      <c r="T3106" t="s">
        <v>315</v>
      </c>
      <c r="U3106" s="7">
        <v>31.302900000000001</v>
      </c>
      <c r="V3106" s="1">
        <v>59744.78</v>
      </c>
      <c r="W3106">
        <v>2026</v>
      </c>
    </row>
    <row r="3107" spans="1:23" x14ac:dyDescent="0.3">
      <c r="A3107">
        <v>72037263</v>
      </c>
      <c r="B3107" s="2">
        <v>46063</v>
      </c>
      <c r="C3107" t="s">
        <v>3339</v>
      </c>
      <c r="D3107" t="s">
        <v>9</v>
      </c>
      <c r="E3107" t="s">
        <v>10</v>
      </c>
      <c r="F3107" t="s">
        <v>3846</v>
      </c>
      <c r="G3107" t="s">
        <v>3847</v>
      </c>
      <c r="H3107" t="s">
        <v>4043</v>
      </c>
      <c r="I3107" t="s">
        <v>4044</v>
      </c>
      <c r="J3107" t="s">
        <v>4045</v>
      </c>
      <c r="K3107" t="s">
        <v>32</v>
      </c>
      <c r="L3107">
        <v>1800</v>
      </c>
      <c r="M3107" t="s">
        <v>49</v>
      </c>
      <c r="N3107" t="s">
        <v>14</v>
      </c>
      <c r="O3107">
        <v>0.3211</v>
      </c>
      <c r="P3107">
        <v>577.98</v>
      </c>
      <c r="Q3107">
        <v>31.302900000000001</v>
      </c>
      <c r="R3107" s="7">
        <v>0.32109900000000002</v>
      </c>
      <c r="S3107" s="1">
        <v>577.97999500000003</v>
      </c>
      <c r="T3107" t="s">
        <v>315</v>
      </c>
      <c r="U3107" s="7">
        <v>31.302900000000001</v>
      </c>
      <c r="V3107" s="1">
        <v>18092.45</v>
      </c>
      <c r="W3107">
        <v>2026</v>
      </c>
    </row>
    <row r="3108" spans="1:23" x14ac:dyDescent="0.3">
      <c r="A3108">
        <v>72036488</v>
      </c>
      <c r="B3108" s="2">
        <v>46063</v>
      </c>
      <c r="C3108" t="s">
        <v>2548</v>
      </c>
      <c r="D3108" t="s">
        <v>9</v>
      </c>
      <c r="E3108" t="s">
        <v>10</v>
      </c>
      <c r="F3108" t="s">
        <v>3846</v>
      </c>
      <c r="G3108" t="s">
        <v>3847</v>
      </c>
      <c r="H3108" t="s">
        <v>2309</v>
      </c>
      <c r="I3108" t="s">
        <v>2310</v>
      </c>
      <c r="J3108" t="s">
        <v>1674</v>
      </c>
      <c r="K3108" t="s">
        <v>32</v>
      </c>
      <c r="L3108">
        <v>420</v>
      </c>
      <c r="M3108" t="s">
        <v>49</v>
      </c>
      <c r="N3108" t="s">
        <v>14</v>
      </c>
      <c r="O3108">
        <v>2.2467999999999999</v>
      </c>
      <c r="P3108">
        <v>943.65599999999995</v>
      </c>
      <c r="Q3108">
        <v>31.302900000000001</v>
      </c>
      <c r="R3108" s="7">
        <v>2.2467999999999999</v>
      </c>
      <c r="S3108" s="1">
        <v>943.65601900000001</v>
      </c>
      <c r="T3108" t="s">
        <v>315</v>
      </c>
      <c r="U3108" s="7">
        <v>31.302900000000001</v>
      </c>
      <c r="V3108" s="1">
        <v>29539.17</v>
      </c>
      <c r="W3108">
        <v>2026</v>
      </c>
    </row>
    <row r="3109" spans="1:23" x14ac:dyDescent="0.3">
      <c r="A3109">
        <v>72036497</v>
      </c>
      <c r="B3109" s="2">
        <v>46063</v>
      </c>
      <c r="C3109" t="s">
        <v>2548</v>
      </c>
      <c r="D3109" t="s">
        <v>9</v>
      </c>
      <c r="E3109" t="s">
        <v>10</v>
      </c>
      <c r="F3109" t="s">
        <v>3846</v>
      </c>
      <c r="G3109" t="s">
        <v>3847</v>
      </c>
      <c r="H3109" t="s">
        <v>4041</v>
      </c>
      <c r="I3109" t="s">
        <v>4042</v>
      </c>
      <c r="J3109" t="s">
        <v>60</v>
      </c>
      <c r="K3109" t="s">
        <v>32</v>
      </c>
      <c r="L3109">
        <v>1700</v>
      </c>
      <c r="M3109" t="s">
        <v>49</v>
      </c>
      <c r="N3109" t="s">
        <v>14</v>
      </c>
      <c r="O3109">
        <v>2.0546000000000002</v>
      </c>
      <c r="P3109">
        <v>3492.82</v>
      </c>
      <c r="Q3109">
        <v>31.302900000000001</v>
      </c>
      <c r="R3109" s="7">
        <v>2.0546000000000002</v>
      </c>
      <c r="S3109" s="1">
        <v>3492.820154</v>
      </c>
      <c r="T3109" t="s">
        <v>315</v>
      </c>
      <c r="U3109" s="7">
        <v>31.302900000000001</v>
      </c>
      <c r="V3109" s="1">
        <v>109335.4</v>
      </c>
      <c r="W3109">
        <v>2026</v>
      </c>
    </row>
    <row r="3110" spans="1:23" x14ac:dyDescent="0.3">
      <c r="A3110">
        <v>72035159</v>
      </c>
      <c r="B3110" s="2">
        <v>46063</v>
      </c>
      <c r="C3110" t="s">
        <v>2485</v>
      </c>
      <c r="D3110" t="s">
        <v>9</v>
      </c>
      <c r="E3110" t="s">
        <v>10</v>
      </c>
      <c r="F3110" t="s">
        <v>3846</v>
      </c>
      <c r="G3110" t="s">
        <v>3847</v>
      </c>
      <c r="H3110" t="s">
        <v>2729</v>
      </c>
      <c r="I3110" t="s">
        <v>2730</v>
      </c>
      <c r="J3110" t="s">
        <v>418</v>
      </c>
      <c r="K3110" t="s">
        <v>32</v>
      </c>
      <c r="L3110">
        <v>1500</v>
      </c>
      <c r="M3110" t="s">
        <v>49</v>
      </c>
      <c r="N3110" t="s">
        <v>14</v>
      </c>
      <c r="O3110">
        <v>1.0019</v>
      </c>
      <c r="P3110">
        <v>1502.85</v>
      </c>
      <c r="Q3110">
        <v>31.302900000000001</v>
      </c>
      <c r="R3110" s="7">
        <v>1.0019</v>
      </c>
      <c r="S3110" s="1">
        <v>1502.8498950000001</v>
      </c>
      <c r="T3110" t="s">
        <v>315</v>
      </c>
      <c r="U3110" s="7">
        <v>31.302900000000001</v>
      </c>
      <c r="V3110" s="1">
        <v>47043.56</v>
      </c>
      <c r="W3110">
        <v>2026</v>
      </c>
    </row>
    <row r="3111" spans="1:23" x14ac:dyDescent="0.3">
      <c r="A3111">
        <v>72036489</v>
      </c>
      <c r="B3111" s="2">
        <v>46063</v>
      </c>
      <c r="C3111" t="s">
        <v>2548</v>
      </c>
      <c r="D3111" t="s">
        <v>9</v>
      </c>
      <c r="E3111" t="s">
        <v>10</v>
      </c>
      <c r="F3111" t="s">
        <v>3846</v>
      </c>
      <c r="G3111" t="s">
        <v>3847</v>
      </c>
      <c r="H3111" t="s">
        <v>2309</v>
      </c>
      <c r="I3111" t="s">
        <v>2310</v>
      </c>
      <c r="J3111" t="s">
        <v>1674</v>
      </c>
      <c r="K3111" t="s">
        <v>32</v>
      </c>
      <c r="L3111">
        <v>1200</v>
      </c>
      <c r="M3111" t="s">
        <v>49</v>
      </c>
      <c r="N3111" t="s">
        <v>14</v>
      </c>
      <c r="O3111">
        <v>2.2467999999999999</v>
      </c>
      <c r="P3111">
        <v>2696.16</v>
      </c>
      <c r="Q3111">
        <v>31.302900000000001</v>
      </c>
      <c r="R3111" s="7">
        <v>2.2467999999999999</v>
      </c>
      <c r="S3111" s="1">
        <v>2696.1601000000001</v>
      </c>
      <c r="T3111" t="s">
        <v>315</v>
      </c>
      <c r="U3111" s="7">
        <v>31.302900000000001</v>
      </c>
      <c r="V3111" s="1">
        <v>84397.63</v>
      </c>
      <c r="W3111">
        <v>2026</v>
      </c>
    </row>
    <row r="3112" spans="1:23" x14ac:dyDescent="0.3">
      <c r="A3112">
        <v>72036493</v>
      </c>
      <c r="B3112" s="2">
        <v>46063</v>
      </c>
      <c r="C3112" t="s">
        <v>2548</v>
      </c>
      <c r="D3112" t="s">
        <v>9</v>
      </c>
      <c r="E3112" t="s">
        <v>10</v>
      </c>
      <c r="F3112" t="s">
        <v>3846</v>
      </c>
      <c r="G3112" t="s">
        <v>3847</v>
      </c>
      <c r="H3112" t="s">
        <v>4037</v>
      </c>
      <c r="I3112" t="s">
        <v>4038</v>
      </c>
      <c r="J3112" t="s">
        <v>1674</v>
      </c>
      <c r="K3112" t="s">
        <v>32</v>
      </c>
      <c r="L3112">
        <v>1400</v>
      </c>
      <c r="M3112" t="s">
        <v>49</v>
      </c>
      <c r="N3112" t="s">
        <v>14</v>
      </c>
      <c r="O3112">
        <v>1.4372</v>
      </c>
      <c r="P3112">
        <v>2012.08</v>
      </c>
      <c r="Q3112">
        <v>31.302900000000001</v>
      </c>
      <c r="R3112" s="7">
        <v>1.4372</v>
      </c>
      <c r="S3112" s="1">
        <v>2012.0800300000001</v>
      </c>
      <c r="T3112" t="s">
        <v>315</v>
      </c>
      <c r="U3112" s="7">
        <v>31.302900000000001</v>
      </c>
      <c r="V3112" s="1">
        <v>62983.94</v>
      </c>
      <c r="W3112">
        <v>2026</v>
      </c>
    </row>
    <row r="3113" spans="1:23" x14ac:dyDescent="0.3">
      <c r="A3113">
        <v>72037286</v>
      </c>
      <c r="B3113" s="2">
        <v>46063</v>
      </c>
      <c r="C3113" t="s">
        <v>3291</v>
      </c>
      <c r="D3113" t="s">
        <v>9</v>
      </c>
      <c r="E3113" t="s">
        <v>10</v>
      </c>
      <c r="F3113" t="s">
        <v>3846</v>
      </c>
      <c r="G3113" t="s">
        <v>3847</v>
      </c>
      <c r="H3113" t="s">
        <v>4022</v>
      </c>
      <c r="I3113" t="s">
        <v>4023</v>
      </c>
      <c r="J3113" t="s">
        <v>163</v>
      </c>
      <c r="K3113" t="s">
        <v>32</v>
      </c>
      <c r="L3113">
        <v>1120</v>
      </c>
      <c r="M3113" t="s">
        <v>49</v>
      </c>
      <c r="N3113" t="s">
        <v>14</v>
      </c>
      <c r="O3113">
        <v>0.25419999999999998</v>
      </c>
      <c r="P3113">
        <v>284.70299999999997</v>
      </c>
      <c r="Q3113">
        <v>31.302900000000001</v>
      </c>
      <c r="R3113" s="7">
        <v>0.25419999999999998</v>
      </c>
      <c r="S3113" s="1">
        <v>284.703014</v>
      </c>
      <c r="T3113" t="s">
        <v>315</v>
      </c>
      <c r="U3113" s="7">
        <v>31.302900000000001</v>
      </c>
      <c r="V3113" s="1">
        <v>8912.0300000000007</v>
      </c>
      <c r="W3113">
        <v>2026</v>
      </c>
    </row>
    <row r="3114" spans="1:23" x14ac:dyDescent="0.3">
      <c r="A3114">
        <v>72036978</v>
      </c>
      <c r="B3114" s="2">
        <v>46063</v>
      </c>
      <c r="C3114" t="s">
        <v>2674</v>
      </c>
      <c r="D3114" t="s">
        <v>9</v>
      </c>
      <c r="E3114" t="s">
        <v>10</v>
      </c>
      <c r="F3114" t="s">
        <v>3846</v>
      </c>
      <c r="G3114" t="s">
        <v>3847</v>
      </c>
      <c r="H3114" t="s">
        <v>2307</v>
      </c>
      <c r="I3114" t="s">
        <v>2308</v>
      </c>
      <c r="J3114" t="s">
        <v>1674</v>
      </c>
      <c r="K3114" t="s">
        <v>32</v>
      </c>
      <c r="L3114">
        <v>750</v>
      </c>
      <c r="M3114" t="s">
        <v>49</v>
      </c>
      <c r="N3114" t="s">
        <v>14</v>
      </c>
      <c r="O3114">
        <v>1.5558000000000001</v>
      </c>
      <c r="P3114">
        <v>1166.8499999999999</v>
      </c>
      <c r="Q3114">
        <v>31.302900000000001</v>
      </c>
      <c r="R3114" s="7">
        <v>1.5557989999999999</v>
      </c>
      <c r="S3114" s="1">
        <v>1166.850036</v>
      </c>
      <c r="T3114" t="s">
        <v>315</v>
      </c>
      <c r="U3114" s="7">
        <v>31.302900000000001</v>
      </c>
      <c r="V3114" s="1">
        <v>36525.79</v>
      </c>
      <c r="W3114">
        <v>2026</v>
      </c>
    </row>
    <row r="3115" spans="1:23" x14ac:dyDescent="0.3">
      <c r="A3115">
        <v>72037242</v>
      </c>
      <c r="B3115" s="2">
        <v>46063</v>
      </c>
      <c r="C3115" t="s">
        <v>3339</v>
      </c>
      <c r="D3115" t="s">
        <v>9</v>
      </c>
      <c r="E3115" t="s">
        <v>10</v>
      </c>
      <c r="F3115" t="s">
        <v>3846</v>
      </c>
      <c r="G3115" t="s">
        <v>3847</v>
      </c>
      <c r="H3115" t="s">
        <v>1633</v>
      </c>
      <c r="I3115" t="s">
        <v>1634</v>
      </c>
      <c r="J3115" t="s">
        <v>173</v>
      </c>
      <c r="K3115" t="s">
        <v>32</v>
      </c>
      <c r="L3115">
        <v>10000</v>
      </c>
      <c r="M3115" t="s">
        <v>49</v>
      </c>
      <c r="N3115" t="s">
        <v>14</v>
      </c>
      <c r="O3115">
        <v>1.3299999999999999E-2</v>
      </c>
      <c r="P3115">
        <v>133</v>
      </c>
      <c r="Q3115">
        <v>31.302900000000001</v>
      </c>
      <c r="R3115" s="7">
        <v>1.3299999999999999E-2</v>
      </c>
      <c r="S3115" s="1">
        <v>133.000137</v>
      </c>
      <c r="T3115" t="s">
        <v>315</v>
      </c>
      <c r="U3115" s="7">
        <v>31.302900000000001</v>
      </c>
      <c r="V3115" s="1">
        <v>4163.29</v>
      </c>
      <c r="W3115">
        <v>2026</v>
      </c>
    </row>
    <row r="3116" spans="1:23" x14ac:dyDescent="0.3">
      <c r="A3116">
        <v>72033831</v>
      </c>
      <c r="B3116" s="2">
        <v>46063</v>
      </c>
      <c r="C3116" t="s">
        <v>2431</v>
      </c>
      <c r="D3116" t="s">
        <v>9</v>
      </c>
      <c r="E3116" t="s">
        <v>10</v>
      </c>
      <c r="F3116" t="s">
        <v>3879</v>
      </c>
      <c r="G3116" t="s">
        <v>3880</v>
      </c>
      <c r="H3116" t="s">
        <v>2323</v>
      </c>
      <c r="I3116" t="s">
        <v>2324</v>
      </c>
      <c r="J3116" t="s">
        <v>1674</v>
      </c>
      <c r="K3116" t="s">
        <v>557</v>
      </c>
      <c r="L3116">
        <v>600</v>
      </c>
      <c r="M3116" t="s">
        <v>49</v>
      </c>
      <c r="N3116" t="s">
        <v>14</v>
      </c>
      <c r="O3116">
        <v>3.5600999999999998</v>
      </c>
      <c r="P3116">
        <v>2136.06</v>
      </c>
      <c r="Q3116">
        <v>31.302900000000001</v>
      </c>
      <c r="R3116" s="7">
        <v>3.5600990000000001</v>
      </c>
      <c r="S3116" s="1">
        <v>2136.059917</v>
      </c>
      <c r="T3116" t="s">
        <v>315</v>
      </c>
      <c r="U3116" s="7">
        <v>31.302900000000001</v>
      </c>
      <c r="V3116" s="1">
        <v>66864.87</v>
      </c>
      <c r="W3116">
        <v>2026</v>
      </c>
    </row>
    <row r="3117" spans="1:23" x14ac:dyDescent="0.3">
      <c r="A3117">
        <v>72033830</v>
      </c>
      <c r="B3117" s="2">
        <v>46063</v>
      </c>
      <c r="C3117" t="s">
        <v>2431</v>
      </c>
      <c r="D3117" t="s">
        <v>9</v>
      </c>
      <c r="E3117" t="s">
        <v>10</v>
      </c>
      <c r="F3117" t="s">
        <v>3879</v>
      </c>
      <c r="G3117" t="s">
        <v>3880</v>
      </c>
      <c r="H3117" t="s">
        <v>2299</v>
      </c>
      <c r="I3117" t="s">
        <v>1956</v>
      </c>
      <c r="J3117" t="s">
        <v>1674</v>
      </c>
      <c r="K3117" t="s">
        <v>557</v>
      </c>
      <c r="L3117">
        <v>3600</v>
      </c>
      <c r="M3117" t="s">
        <v>49</v>
      </c>
      <c r="N3117" t="s">
        <v>14</v>
      </c>
      <c r="O3117">
        <v>2.7338</v>
      </c>
      <c r="P3117">
        <v>9841.68</v>
      </c>
      <c r="Q3117">
        <v>31.302900000000001</v>
      </c>
      <c r="R3117" s="7">
        <v>2.7338</v>
      </c>
      <c r="S3117" s="1">
        <v>9841.6798440000002</v>
      </c>
      <c r="T3117" t="s">
        <v>315</v>
      </c>
      <c r="U3117" s="7">
        <v>31.302900000000001</v>
      </c>
      <c r="V3117" s="1">
        <v>308073.12</v>
      </c>
      <c r="W3117">
        <v>2026</v>
      </c>
    </row>
    <row r="3118" spans="1:23" x14ac:dyDescent="0.3">
      <c r="A3118">
        <v>72035369</v>
      </c>
      <c r="B3118" s="2">
        <v>46063</v>
      </c>
      <c r="C3118" t="s">
        <v>2490</v>
      </c>
      <c r="D3118" t="s">
        <v>9</v>
      </c>
      <c r="E3118" t="s">
        <v>10</v>
      </c>
      <c r="F3118" t="s">
        <v>3879</v>
      </c>
      <c r="G3118" t="s">
        <v>3880</v>
      </c>
      <c r="H3118" t="s">
        <v>1743</v>
      </c>
      <c r="I3118" t="s">
        <v>1744</v>
      </c>
      <c r="J3118" t="s">
        <v>31</v>
      </c>
      <c r="K3118" t="s">
        <v>557</v>
      </c>
      <c r="L3118">
        <v>820</v>
      </c>
      <c r="M3118" t="s">
        <v>49</v>
      </c>
      <c r="N3118" t="s">
        <v>14</v>
      </c>
      <c r="O3118">
        <v>82.250799999999998</v>
      </c>
      <c r="P3118">
        <v>67445.656000000003</v>
      </c>
      <c r="Q3118">
        <v>31.302900000000001</v>
      </c>
      <c r="R3118" s="7">
        <v>82.250799999999998</v>
      </c>
      <c r="S3118" s="1">
        <v>67445.656153000004</v>
      </c>
      <c r="T3118" t="s">
        <v>315</v>
      </c>
      <c r="U3118" s="7">
        <v>31.302900000000001</v>
      </c>
      <c r="V3118" s="1">
        <v>2111244.63</v>
      </c>
      <c r="W3118">
        <v>2026</v>
      </c>
    </row>
    <row r="3119" spans="1:23" x14ac:dyDescent="0.3">
      <c r="A3119">
        <v>72035369</v>
      </c>
      <c r="B3119" s="2">
        <v>46063</v>
      </c>
      <c r="C3119" t="s">
        <v>2490</v>
      </c>
      <c r="D3119" t="s">
        <v>9</v>
      </c>
      <c r="E3119" t="s">
        <v>10</v>
      </c>
      <c r="F3119" t="s">
        <v>3879</v>
      </c>
      <c r="G3119" t="s">
        <v>3880</v>
      </c>
      <c r="H3119" t="s">
        <v>1741</v>
      </c>
      <c r="I3119" t="s">
        <v>1742</v>
      </c>
      <c r="J3119" t="s">
        <v>31</v>
      </c>
      <c r="K3119" t="s">
        <v>557</v>
      </c>
      <c r="L3119">
        <v>1100</v>
      </c>
      <c r="M3119" t="s">
        <v>49</v>
      </c>
      <c r="N3119" t="s">
        <v>14</v>
      </c>
      <c r="O3119">
        <v>77.214600000000004</v>
      </c>
      <c r="P3119">
        <v>84936.06</v>
      </c>
      <c r="Q3119">
        <v>31.302900000000001</v>
      </c>
      <c r="R3119" s="7">
        <v>77.214599000000007</v>
      </c>
      <c r="S3119" s="1">
        <v>84936.059917000006</v>
      </c>
      <c r="T3119" t="s">
        <v>315</v>
      </c>
      <c r="U3119" s="7">
        <v>31.302900000000001</v>
      </c>
      <c r="V3119" s="1">
        <v>2658744.9900000002</v>
      </c>
      <c r="W3119">
        <v>2026</v>
      </c>
    </row>
    <row r="3120" spans="1:23" x14ac:dyDescent="0.3">
      <c r="A3120">
        <v>72033826</v>
      </c>
      <c r="B3120" s="2">
        <v>46063</v>
      </c>
      <c r="C3120" t="s">
        <v>2431</v>
      </c>
      <c r="D3120" t="s">
        <v>9</v>
      </c>
      <c r="E3120" t="s">
        <v>10</v>
      </c>
      <c r="F3120" t="s">
        <v>3879</v>
      </c>
      <c r="G3120" t="s">
        <v>3880</v>
      </c>
      <c r="H3120" t="s">
        <v>2299</v>
      </c>
      <c r="I3120" t="s">
        <v>1956</v>
      </c>
      <c r="J3120" t="s">
        <v>1674</v>
      </c>
      <c r="K3120" t="s">
        <v>557</v>
      </c>
      <c r="L3120">
        <v>3300</v>
      </c>
      <c r="M3120" t="s">
        <v>49</v>
      </c>
      <c r="N3120" t="s">
        <v>14</v>
      </c>
      <c r="O3120">
        <v>2.7338</v>
      </c>
      <c r="P3120">
        <v>9021.5400000000009</v>
      </c>
      <c r="Q3120">
        <v>31.302900000000001</v>
      </c>
      <c r="R3120" s="7">
        <v>2.7338</v>
      </c>
      <c r="S3120" s="1">
        <v>9021.5398569999998</v>
      </c>
      <c r="T3120" t="s">
        <v>315</v>
      </c>
      <c r="U3120" s="7">
        <v>31.302900000000001</v>
      </c>
      <c r="V3120" s="1">
        <v>282400.36</v>
      </c>
      <c r="W3120">
        <v>2026</v>
      </c>
    </row>
    <row r="3121" spans="1:23" x14ac:dyDescent="0.3">
      <c r="A3121">
        <v>72037119</v>
      </c>
      <c r="B3121" s="2">
        <v>46063</v>
      </c>
      <c r="C3121" t="s">
        <v>2606</v>
      </c>
      <c r="D3121" t="s">
        <v>9</v>
      </c>
      <c r="E3121" t="s">
        <v>10</v>
      </c>
      <c r="F3121" t="s">
        <v>3854</v>
      </c>
      <c r="G3121" t="s">
        <v>3855</v>
      </c>
      <c r="H3121" t="s">
        <v>1147</v>
      </c>
      <c r="I3121" t="s">
        <v>1148</v>
      </c>
      <c r="J3121" t="s">
        <v>62</v>
      </c>
      <c r="K3121" t="s">
        <v>33</v>
      </c>
      <c r="L3121">
        <v>1100</v>
      </c>
      <c r="M3121" t="s">
        <v>49</v>
      </c>
      <c r="N3121" t="s">
        <v>14</v>
      </c>
      <c r="O3121">
        <v>8.0199999999999994E-2</v>
      </c>
      <c r="P3121">
        <v>88.22</v>
      </c>
      <c r="Q3121">
        <v>31.302900000000001</v>
      </c>
      <c r="R3121" s="7">
        <v>8.0199000000000006E-2</v>
      </c>
      <c r="S3121" s="1">
        <v>88.219941000000006</v>
      </c>
      <c r="T3121" t="s">
        <v>315</v>
      </c>
      <c r="U3121" s="7">
        <v>31.302900000000001</v>
      </c>
      <c r="V3121" s="1">
        <v>2761.54</v>
      </c>
      <c r="W3121">
        <v>2026</v>
      </c>
    </row>
    <row r="3122" spans="1:23" x14ac:dyDescent="0.3">
      <c r="A3122">
        <v>72037273</v>
      </c>
      <c r="B3122" s="2">
        <v>46063</v>
      </c>
      <c r="C3122" t="s">
        <v>3291</v>
      </c>
      <c r="D3122" t="s">
        <v>9</v>
      </c>
      <c r="E3122" t="s">
        <v>10</v>
      </c>
      <c r="F3122" t="s">
        <v>3854</v>
      </c>
      <c r="G3122" t="s">
        <v>3855</v>
      </c>
      <c r="H3122" t="s">
        <v>176</v>
      </c>
      <c r="I3122" t="s">
        <v>177</v>
      </c>
      <c r="J3122" t="s">
        <v>173</v>
      </c>
      <c r="K3122" t="s">
        <v>33</v>
      </c>
      <c r="L3122">
        <v>54000</v>
      </c>
      <c r="M3122" t="s">
        <v>49</v>
      </c>
      <c r="N3122" t="s">
        <v>14</v>
      </c>
      <c r="O3122">
        <v>1.43E-2</v>
      </c>
      <c r="P3122">
        <v>772.2</v>
      </c>
      <c r="Q3122">
        <v>31.302900000000001</v>
      </c>
      <c r="R3122" s="7">
        <v>1.4298999999999999E-2</v>
      </c>
      <c r="S3122" s="1">
        <v>772.200019</v>
      </c>
      <c r="T3122" t="s">
        <v>315</v>
      </c>
      <c r="U3122" s="7">
        <v>31.302900000000001</v>
      </c>
      <c r="V3122" s="1">
        <v>24172.1</v>
      </c>
      <c r="W3122">
        <v>2026</v>
      </c>
    </row>
    <row r="3123" spans="1:23" x14ac:dyDescent="0.3">
      <c r="A3123">
        <v>72036700</v>
      </c>
      <c r="B3123" s="2">
        <v>46063</v>
      </c>
      <c r="C3123" t="s">
        <v>2543</v>
      </c>
      <c r="D3123" t="s">
        <v>9</v>
      </c>
      <c r="E3123" t="s">
        <v>10</v>
      </c>
      <c r="F3123" t="s">
        <v>3854</v>
      </c>
      <c r="G3123" t="s">
        <v>3855</v>
      </c>
      <c r="H3123" t="s">
        <v>4048</v>
      </c>
      <c r="I3123" t="s">
        <v>4049</v>
      </c>
      <c r="J3123" t="s">
        <v>269</v>
      </c>
      <c r="K3123" t="s">
        <v>33</v>
      </c>
      <c r="L3123">
        <v>1500</v>
      </c>
      <c r="M3123" t="s">
        <v>49</v>
      </c>
      <c r="N3123" t="s">
        <v>14</v>
      </c>
      <c r="O3123">
        <v>4.1376999999999997</v>
      </c>
      <c r="P3123">
        <v>6206.55</v>
      </c>
      <c r="Q3123">
        <v>31.302900000000001</v>
      </c>
      <c r="R3123" s="7">
        <v>4.1376999999999997</v>
      </c>
      <c r="S3123" s="1">
        <v>6206.5498719999996</v>
      </c>
      <c r="T3123" t="s">
        <v>315</v>
      </c>
      <c r="U3123" s="7">
        <v>31.302900000000001</v>
      </c>
      <c r="V3123" s="1">
        <v>194283.01</v>
      </c>
      <c r="W3123">
        <v>2026</v>
      </c>
    </row>
    <row r="3124" spans="1:23" x14ac:dyDescent="0.3">
      <c r="A3124">
        <v>72033833</v>
      </c>
      <c r="B3124" s="2">
        <v>46063</v>
      </c>
      <c r="C3124" t="s">
        <v>2431</v>
      </c>
      <c r="D3124" t="s">
        <v>9</v>
      </c>
      <c r="E3124" t="s">
        <v>10</v>
      </c>
      <c r="F3124" t="s">
        <v>3854</v>
      </c>
      <c r="G3124" t="s">
        <v>3855</v>
      </c>
      <c r="H3124" t="s">
        <v>1980</v>
      </c>
      <c r="I3124" t="s">
        <v>1981</v>
      </c>
      <c r="J3124" t="s">
        <v>269</v>
      </c>
      <c r="K3124" t="s">
        <v>33</v>
      </c>
      <c r="L3124">
        <v>1600</v>
      </c>
      <c r="M3124" t="s">
        <v>49</v>
      </c>
      <c r="N3124" t="s">
        <v>14</v>
      </c>
      <c r="O3124">
        <v>3.03</v>
      </c>
      <c r="P3124">
        <v>4848</v>
      </c>
      <c r="Q3124">
        <v>31.302900000000001</v>
      </c>
      <c r="R3124" s="7">
        <v>3.03</v>
      </c>
      <c r="S3124" s="1">
        <v>4848.0000250000003</v>
      </c>
      <c r="T3124" t="s">
        <v>315</v>
      </c>
      <c r="U3124" s="7">
        <v>31.302900000000001</v>
      </c>
      <c r="V3124" s="1">
        <v>151756.46</v>
      </c>
      <c r="W3124">
        <v>2026</v>
      </c>
    </row>
    <row r="3125" spans="1:23" x14ac:dyDescent="0.3">
      <c r="A3125">
        <v>72037086</v>
      </c>
      <c r="B3125" s="2">
        <v>46063</v>
      </c>
      <c r="C3125" t="s">
        <v>3415</v>
      </c>
      <c r="D3125" t="s">
        <v>9</v>
      </c>
      <c r="E3125" t="s">
        <v>10</v>
      </c>
      <c r="F3125" t="s">
        <v>3860</v>
      </c>
      <c r="G3125" t="s">
        <v>3861</v>
      </c>
      <c r="H3125" t="s">
        <v>485</v>
      </c>
      <c r="I3125" t="s">
        <v>486</v>
      </c>
      <c r="J3125" t="s">
        <v>487</v>
      </c>
      <c r="K3125" t="s">
        <v>12</v>
      </c>
      <c r="L3125">
        <v>1010</v>
      </c>
      <c r="M3125" t="s">
        <v>49</v>
      </c>
      <c r="N3125" t="s">
        <v>14</v>
      </c>
      <c r="O3125">
        <v>0.26179999999999998</v>
      </c>
      <c r="P3125">
        <v>264.41800000000001</v>
      </c>
      <c r="Q3125">
        <v>31.302900000000001</v>
      </c>
      <c r="R3125" s="7">
        <v>0.26179999999999998</v>
      </c>
      <c r="S3125" s="1">
        <v>264.41799300000002</v>
      </c>
      <c r="T3125" t="s">
        <v>315</v>
      </c>
      <c r="U3125" s="7">
        <v>31.302900000000001</v>
      </c>
      <c r="V3125" s="1">
        <v>8277.0499999999993</v>
      </c>
      <c r="W3125">
        <v>2026</v>
      </c>
    </row>
    <row r="3126" spans="1:23" x14ac:dyDescent="0.3">
      <c r="A3126">
        <v>72035685</v>
      </c>
      <c r="B3126" s="2">
        <v>46063</v>
      </c>
      <c r="C3126" t="s">
        <v>2487</v>
      </c>
      <c r="D3126" t="s">
        <v>9</v>
      </c>
      <c r="E3126" t="s">
        <v>10</v>
      </c>
      <c r="F3126" t="s">
        <v>3860</v>
      </c>
      <c r="G3126" t="s">
        <v>3861</v>
      </c>
      <c r="H3126" t="s">
        <v>2723</v>
      </c>
      <c r="I3126" t="s">
        <v>2724</v>
      </c>
      <c r="J3126" t="s">
        <v>55</v>
      </c>
      <c r="K3126" t="s">
        <v>12</v>
      </c>
      <c r="L3126">
        <v>840</v>
      </c>
      <c r="M3126" t="s">
        <v>49</v>
      </c>
      <c r="N3126" t="s">
        <v>14</v>
      </c>
      <c r="O3126">
        <v>0.17141999999999999</v>
      </c>
      <c r="P3126">
        <v>143.99</v>
      </c>
      <c r="Q3126">
        <v>31.302900000000001</v>
      </c>
      <c r="R3126" s="7">
        <v>0.17141899999999999</v>
      </c>
      <c r="S3126" s="1">
        <v>143.98985300000001</v>
      </c>
      <c r="T3126" t="s">
        <v>315</v>
      </c>
      <c r="U3126" s="7">
        <v>31.302900000000001</v>
      </c>
      <c r="V3126" s="1">
        <v>4507.3</v>
      </c>
      <c r="W3126">
        <v>2026</v>
      </c>
    </row>
    <row r="3127" spans="1:23" x14ac:dyDescent="0.3">
      <c r="A3127">
        <v>72035354</v>
      </c>
      <c r="B3127" s="2">
        <v>46063</v>
      </c>
      <c r="C3127" t="s">
        <v>2490</v>
      </c>
      <c r="D3127" t="s">
        <v>9</v>
      </c>
      <c r="E3127" t="s">
        <v>10</v>
      </c>
      <c r="F3127" t="s">
        <v>3860</v>
      </c>
      <c r="G3127" t="s">
        <v>3861</v>
      </c>
      <c r="H3127" t="s">
        <v>2731</v>
      </c>
      <c r="I3127" t="s">
        <v>2732</v>
      </c>
      <c r="J3127" t="s">
        <v>418</v>
      </c>
      <c r="K3127" t="s">
        <v>12</v>
      </c>
      <c r="L3127">
        <v>5760</v>
      </c>
      <c r="M3127" t="s">
        <v>49</v>
      </c>
      <c r="N3127" t="s">
        <v>14</v>
      </c>
      <c r="O3127">
        <v>0.42399999999999999</v>
      </c>
      <c r="P3127">
        <v>2442.2399999999998</v>
      </c>
      <c r="Q3127">
        <v>31.302900000000001</v>
      </c>
      <c r="R3127" s="7">
        <v>0.42399999999999999</v>
      </c>
      <c r="S3127" s="1">
        <v>2442.2398560000001</v>
      </c>
      <c r="T3127" t="s">
        <v>315</v>
      </c>
      <c r="U3127" s="7">
        <v>31.302900000000001</v>
      </c>
      <c r="V3127" s="1">
        <v>76449.19</v>
      </c>
      <c r="W3127">
        <v>2026</v>
      </c>
    </row>
    <row r="3128" spans="1:23" x14ac:dyDescent="0.3">
      <c r="A3128">
        <v>72035353</v>
      </c>
      <c r="B3128" s="2">
        <v>46063</v>
      </c>
      <c r="C3128" t="s">
        <v>2490</v>
      </c>
      <c r="D3128" t="s">
        <v>9</v>
      </c>
      <c r="E3128" t="s">
        <v>10</v>
      </c>
      <c r="F3128" t="s">
        <v>3860</v>
      </c>
      <c r="G3128" t="s">
        <v>3861</v>
      </c>
      <c r="H3128" t="s">
        <v>2733</v>
      </c>
      <c r="I3128" t="s">
        <v>2734</v>
      </c>
      <c r="J3128" t="s">
        <v>418</v>
      </c>
      <c r="K3128" t="s">
        <v>12</v>
      </c>
      <c r="L3128">
        <v>2720</v>
      </c>
      <c r="M3128" t="s">
        <v>49</v>
      </c>
      <c r="N3128" t="s">
        <v>14</v>
      </c>
      <c r="O3128">
        <v>0.34050000000000002</v>
      </c>
      <c r="P3128">
        <v>926.16</v>
      </c>
      <c r="Q3128">
        <v>31.302900000000001</v>
      </c>
      <c r="R3128" s="7">
        <v>0.34050000000000002</v>
      </c>
      <c r="S3128" s="1">
        <v>926.15987600000005</v>
      </c>
      <c r="T3128" t="s">
        <v>315</v>
      </c>
      <c r="U3128" s="7">
        <v>31.302900000000001</v>
      </c>
      <c r="V3128" s="1">
        <v>28991.49</v>
      </c>
      <c r="W3128">
        <v>2026</v>
      </c>
    </row>
    <row r="3129" spans="1:23" x14ac:dyDescent="0.3">
      <c r="A3129">
        <v>72035357</v>
      </c>
      <c r="B3129" s="2">
        <v>46063</v>
      </c>
      <c r="C3129" t="s">
        <v>2490</v>
      </c>
      <c r="D3129" t="s">
        <v>9</v>
      </c>
      <c r="E3129" t="s">
        <v>10</v>
      </c>
      <c r="F3129" t="s">
        <v>3860</v>
      </c>
      <c r="G3129" t="s">
        <v>3861</v>
      </c>
      <c r="H3129" t="s">
        <v>2733</v>
      </c>
      <c r="I3129" t="s">
        <v>2734</v>
      </c>
      <c r="J3129" t="s">
        <v>418</v>
      </c>
      <c r="K3129" t="s">
        <v>12</v>
      </c>
      <c r="L3129">
        <v>3200</v>
      </c>
      <c r="M3129" t="s">
        <v>49</v>
      </c>
      <c r="N3129" t="s">
        <v>14</v>
      </c>
      <c r="O3129">
        <v>0.34050000000000002</v>
      </c>
      <c r="P3129">
        <v>1089.5999999999999</v>
      </c>
      <c r="Q3129">
        <v>31.302900000000001</v>
      </c>
      <c r="R3129" s="7">
        <v>0.34050000000000002</v>
      </c>
      <c r="S3129" s="1">
        <v>1089.600005</v>
      </c>
      <c r="T3129" t="s">
        <v>315</v>
      </c>
      <c r="U3129" s="7">
        <v>31.302900000000001</v>
      </c>
      <c r="V3129" s="1">
        <v>34107.64</v>
      </c>
      <c r="W3129">
        <v>2026</v>
      </c>
    </row>
    <row r="3130" spans="1:23" x14ac:dyDescent="0.3">
      <c r="A3130">
        <v>72035352</v>
      </c>
      <c r="B3130" s="2">
        <v>46063</v>
      </c>
      <c r="C3130" t="s">
        <v>2490</v>
      </c>
      <c r="D3130" t="s">
        <v>9</v>
      </c>
      <c r="E3130" t="s">
        <v>10</v>
      </c>
      <c r="F3130" t="s">
        <v>3860</v>
      </c>
      <c r="G3130" t="s">
        <v>3861</v>
      </c>
      <c r="H3130" t="s">
        <v>2731</v>
      </c>
      <c r="I3130" t="s">
        <v>2732</v>
      </c>
      <c r="J3130" t="s">
        <v>418</v>
      </c>
      <c r="K3130" t="s">
        <v>12</v>
      </c>
      <c r="L3130">
        <v>5120</v>
      </c>
      <c r="M3130" t="s">
        <v>49</v>
      </c>
      <c r="N3130" t="s">
        <v>14</v>
      </c>
      <c r="O3130">
        <v>0.42399999999999999</v>
      </c>
      <c r="P3130">
        <v>2170.88</v>
      </c>
      <c r="Q3130">
        <v>31.302900000000001</v>
      </c>
      <c r="R3130" s="7">
        <v>0.42399999999999999</v>
      </c>
      <c r="S3130" s="1">
        <v>2170.8800139999998</v>
      </c>
      <c r="T3130" t="s">
        <v>315</v>
      </c>
      <c r="U3130" s="7">
        <v>31.302900000000001</v>
      </c>
      <c r="V3130" s="1">
        <v>67954.84</v>
      </c>
      <c r="W3130">
        <v>2026</v>
      </c>
    </row>
    <row r="3131" spans="1:23" x14ac:dyDescent="0.3">
      <c r="A3131">
        <v>72035356</v>
      </c>
      <c r="B3131" s="2">
        <v>46063</v>
      </c>
      <c r="C3131" t="s">
        <v>2490</v>
      </c>
      <c r="D3131" t="s">
        <v>9</v>
      </c>
      <c r="E3131" t="s">
        <v>10</v>
      </c>
      <c r="F3131" t="s">
        <v>3860</v>
      </c>
      <c r="G3131" t="s">
        <v>3861</v>
      </c>
      <c r="H3131" t="s">
        <v>2731</v>
      </c>
      <c r="I3131" t="s">
        <v>2732</v>
      </c>
      <c r="J3131" t="s">
        <v>418</v>
      </c>
      <c r="K3131" t="s">
        <v>12</v>
      </c>
      <c r="L3131">
        <v>5760</v>
      </c>
      <c r="M3131" t="s">
        <v>49</v>
      </c>
      <c r="N3131" t="s">
        <v>14</v>
      </c>
      <c r="O3131">
        <v>0.42399999999999999</v>
      </c>
      <c r="P3131">
        <v>2442.2399999999998</v>
      </c>
      <c r="Q3131">
        <v>31.302900000000001</v>
      </c>
      <c r="R3131" s="7">
        <v>0.42399999999999999</v>
      </c>
      <c r="S3131" s="1">
        <v>2442.2398560000001</v>
      </c>
      <c r="T3131" t="s">
        <v>315</v>
      </c>
      <c r="U3131" s="7">
        <v>31.302900000000001</v>
      </c>
      <c r="V3131" s="1">
        <v>76449.19</v>
      </c>
      <c r="W3131">
        <v>2026</v>
      </c>
    </row>
    <row r="3132" spans="1:23" x14ac:dyDescent="0.3">
      <c r="A3132">
        <v>72036363</v>
      </c>
      <c r="B3132" s="2">
        <v>46063</v>
      </c>
      <c r="C3132" t="s">
        <v>2544</v>
      </c>
      <c r="D3132" t="s">
        <v>9</v>
      </c>
      <c r="E3132" t="s">
        <v>10</v>
      </c>
      <c r="F3132" t="s">
        <v>3860</v>
      </c>
      <c r="G3132" t="s">
        <v>3861</v>
      </c>
      <c r="H3132" t="s">
        <v>4056</v>
      </c>
      <c r="I3132" t="s">
        <v>4057</v>
      </c>
      <c r="J3132" t="s">
        <v>55</v>
      </c>
      <c r="K3132" t="s">
        <v>12</v>
      </c>
      <c r="L3132">
        <v>3030</v>
      </c>
      <c r="M3132" t="s">
        <v>49</v>
      </c>
      <c r="N3132" t="s">
        <v>14</v>
      </c>
      <c r="O3132">
        <v>0.3</v>
      </c>
      <c r="P3132">
        <v>909</v>
      </c>
      <c r="Q3132">
        <v>31.302900000000001</v>
      </c>
      <c r="R3132" s="7">
        <v>0.3</v>
      </c>
      <c r="S3132" s="1">
        <v>909.00012400000003</v>
      </c>
      <c r="T3132" t="s">
        <v>315</v>
      </c>
      <c r="U3132" s="7">
        <v>31.302900000000001</v>
      </c>
      <c r="V3132" s="1">
        <v>28454.34</v>
      </c>
      <c r="W3132">
        <v>2026</v>
      </c>
    </row>
    <row r="3133" spans="1:23" x14ac:dyDescent="0.3">
      <c r="A3133">
        <v>72035355</v>
      </c>
      <c r="B3133" s="2">
        <v>46063</v>
      </c>
      <c r="C3133" t="s">
        <v>2490</v>
      </c>
      <c r="D3133" t="s">
        <v>9</v>
      </c>
      <c r="E3133" t="s">
        <v>10</v>
      </c>
      <c r="F3133" t="s">
        <v>3860</v>
      </c>
      <c r="G3133" t="s">
        <v>3861</v>
      </c>
      <c r="H3133" t="s">
        <v>2733</v>
      </c>
      <c r="I3133" t="s">
        <v>2734</v>
      </c>
      <c r="J3133" t="s">
        <v>418</v>
      </c>
      <c r="K3133" t="s">
        <v>12</v>
      </c>
      <c r="L3133">
        <v>3200</v>
      </c>
      <c r="M3133" t="s">
        <v>49</v>
      </c>
      <c r="N3133" t="s">
        <v>14</v>
      </c>
      <c r="O3133">
        <v>0.34050000000000002</v>
      </c>
      <c r="P3133">
        <v>1089.5999999999999</v>
      </c>
      <c r="Q3133">
        <v>31.302900000000001</v>
      </c>
      <c r="R3133" s="7">
        <v>0.34050000000000002</v>
      </c>
      <c r="S3133" s="1">
        <v>1089.600005</v>
      </c>
      <c r="T3133" t="s">
        <v>315</v>
      </c>
      <c r="U3133" s="7">
        <v>31.302900000000001</v>
      </c>
      <c r="V3133" s="1">
        <v>34107.64</v>
      </c>
      <c r="W3133">
        <v>2026</v>
      </c>
    </row>
    <row r="3134" spans="1:23" x14ac:dyDescent="0.3">
      <c r="A3134">
        <v>72036865</v>
      </c>
      <c r="B3134" s="2">
        <v>46063</v>
      </c>
      <c r="C3134" t="s">
        <v>2685</v>
      </c>
      <c r="D3134" t="s">
        <v>9</v>
      </c>
      <c r="E3134" t="s">
        <v>10</v>
      </c>
      <c r="F3134" t="s">
        <v>3860</v>
      </c>
      <c r="G3134" t="s">
        <v>3861</v>
      </c>
      <c r="H3134" t="s">
        <v>1178</v>
      </c>
      <c r="I3134" t="s">
        <v>1179</v>
      </c>
      <c r="J3134" t="s">
        <v>65</v>
      </c>
      <c r="K3134" t="s">
        <v>12</v>
      </c>
      <c r="L3134">
        <v>600</v>
      </c>
      <c r="M3134" t="s">
        <v>49</v>
      </c>
      <c r="N3134" t="s">
        <v>14</v>
      </c>
      <c r="O3134">
        <v>0.1391</v>
      </c>
      <c r="P3134">
        <v>83.46</v>
      </c>
      <c r="Q3134">
        <v>31.302900000000001</v>
      </c>
      <c r="R3134" s="7">
        <v>0.139099</v>
      </c>
      <c r="S3134" s="1">
        <v>83.459997999999999</v>
      </c>
      <c r="T3134" t="s">
        <v>315</v>
      </c>
      <c r="U3134" s="7">
        <v>31.302900000000001</v>
      </c>
      <c r="V3134" s="1">
        <v>2612.54</v>
      </c>
      <c r="W3134">
        <v>2026</v>
      </c>
    </row>
    <row r="3135" spans="1:23" x14ac:dyDescent="0.3">
      <c r="A3135">
        <v>72036791</v>
      </c>
      <c r="B3135" s="2">
        <v>46063</v>
      </c>
      <c r="C3135" t="s">
        <v>2687</v>
      </c>
      <c r="D3135" t="s">
        <v>9</v>
      </c>
      <c r="E3135" t="s">
        <v>10</v>
      </c>
      <c r="F3135" t="s">
        <v>3860</v>
      </c>
      <c r="G3135" t="s">
        <v>3861</v>
      </c>
      <c r="H3135" t="s">
        <v>1174</v>
      </c>
      <c r="I3135" t="s">
        <v>1175</v>
      </c>
      <c r="J3135" t="s">
        <v>65</v>
      </c>
      <c r="K3135" t="s">
        <v>12</v>
      </c>
      <c r="L3135">
        <v>4300</v>
      </c>
      <c r="M3135" t="s">
        <v>49</v>
      </c>
      <c r="N3135" t="s">
        <v>14</v>
      </c>
      <c r="O3135">
        <v>0.13819999999999999</v>
      </c>
      <c r="P3135">
        <v>594.26</v>
      </c>
      <c r="Q3135">
        <v>31.302900000000001</v>
      </c>
      <c r="R3135" s="7">
        <v>0.13819899999999999</v>
      </c>
      <c r="S3135" s="1">
        <v>594.25995599999999</v>
      </c>
      <c r="T3135" t="s">
        <v>315</v>
      </c>
      <c r="U3135" s="7">
        <v>31.302900000000001</v>
      </c>
      <c r="V3135" s="1">
        <v>18602.060000000001</v>
      </c>
      <c r="W3135">
        <v>2026</v>
      </c>
    </row>
    <row r="3136" spans="1:23" x14ac:dyDescent="0.3">
      <c r="A3136">
        <v>72035710</v>
      </c>
      <c r="B3136" s="2">
        <v>46063</v>
      </c>
      <c r="C3136" t="s">
        <v>2487</v>
      </c>
      <c r="D3136" t="s">
        <v>9</v>
      </c>
      <c r="E3136" t="s">
        <v>10</v>
      </c>
      <c r="F3136" t="s">
        <v>3860</v>
      </c>
      <c r="G3136" t="s">
        <v>3861</v>
      </c>
      <c r="H3136" t="s">
        <v>2725</v>
      </c>
      <c r="I3136" t="s">
        <v>2726</v>
      </c>
      <c r="J3136" t="s">
        <v>55</v>
      </c>
      <c r="K3136" t="s">
        <v>12</v>
      </c>
      <c r="L3136">
        <v>5400</v>
      </c>
      <c r="M3136" t="s">
        <v>49</v>
      </c>
      <c r="N3136" t="s">
        <v>14</v>
      </c>
      <c r="O3136">
        <v>0.3</v>
      </c>
      <c r="P3136">
        <v>1620</v>
      </c>
      <c r="Q3136">
        <v>31.302900000000001</v>
      </c>
      <c r="R3136" s="7">
        <v>0.3</v>
      </c>
      <c r="S3136" s="1">
        <v>1620.000063</v>
      </c>
      <c r="T3136" t="s">
        <v>315</v>
      </c>
      <c r="U3136" s="7">
        <v>31.302900000000001</v>
      </c>
      <c r="V3136" s="1">
        <v>50710.7</v>
      </c>
      <c r="W3136">
        <v>2026</v>
      </c>
    </row>
    <row r="3137" spans="1:23" x14ac:dyDescent="0.3">
      <c r="A3137">
        <v>72035698</v>
      </c>
      <c r="B3137" s="2">
        <v>46063</v>
      </c>
      <c r="C3137" t="s">
        <v>2487</v>
      </c>
      <c r="D3137" t="s">
        <v>9</v>
      </c>
      <c r="E3137" t="s">
        <v>10</v>
      </c>
      <c r="F3137" t="s">
        <v>3860</v>
      </c>
      <c r="G3137" t="s">
        <v>3861</v>
      </c>
      <c r="H3137" t="s">
        <v>2727</v>
      </c>
      <c r="I3137" t="s">
        <v>2728</v>
      </c>
      <c r="J3137" t="s">
        <v>55</v>
      </c>
      <c r="K3137" t="s">
        <v>12</v>
      </c>
      <c r="L3137">
        <v>5400</v>
      </c>
      <c r="M3137" t="s">
        <v>49</v>
      </c>
      <c r="N3137" t="s">
        <v>14</v>
      </c>
      <c r="O3137">
        <v>0.3</v>
      </c>
      <c r="P3137">
        <v>1620</v>
      </c>
      <c r="Q3137">
        <v>31.302900000000001</v>
      </c>
      <c r="R3137" s="7">
        <v>0.3</v>
      </c>
      <c r="S3137" s="1">
        <v>1620.000063</v>
      </c>
      <c r="T3137" t="s">
        <v>315</v>
      </c>
      <c r="U3137" s="7">
        <v>31.302900000000001</v>
      </c>
      <c r="V3137" s="1">
        <v>50710.7</v>
      </c>
      <c r="W3137">
        <v>2026</v>
      </c>
    </row>
    <row r="3138" spans="1:23" x14ac:dyDescent="0.3">
      <c r="A3138">
        <v>72035308</v>
      </c>
      <c r="B3138" s="2">
        <v>46063</v>
      </c>
      <c r="C3138" t="s">
        <v>2483</v>
      </c>
      <c r="D3138" t="s">
        <v>9</v>
      </c>
      <c r="E3138" t="s">
        <v>10</v>
      </c>
      <c r="F3138" t="s">
        <v>3860</v>
      </c>
      <c r="G3138" t="s">
        <v>3861</v>
      </c>
      <c r="H3138" t="s">
        <v>2729</v>
      </c>
      <c r="I3138" t="s">
        <v>2730</v>
      </c>
      <c r="J3138" t="s">
        <v>418</v>
      </c>
      <c r="K3138" t="s">
        <v>12</v>
      </c>
      <c r="L3138">
        <v>5700</v>
      </c>
      <c r="M3138" t="s">
        <v>49</v>
      </c>
      <c r="N3138" t="s">
        <v>14</v>
      </c>
      <c r="O3138">
        <v>1.0019</v>
      </c>
      <c r="P3138">
        <v>5710.83</v>
      </c>
      <c r="Q3138">
        <v>31.302900000000001</v>
      </c>
      <c r="R3138" s="7">
        <v>1.0019</v>
      </c>
      <c r="S3138" s="1">
        <v>5710.8299859999997</v>
      </c>
      <c r="T3138" t="s">
        <v>315</v>
      </c>
      <c r="U3138" s="7">
        <v>31.302900000000001</v>
      </c>
      <c r="V3138" s="1">
        <v>178765.54</v>
      </c>
      <c r="W3138">
        <v>2026</v>
      </c>
    </row>
    <row r="3139" spans="1:23" x14ac:dyDescent="0.3">
      <c r="A3139">
        <v>72035309</v>
      </c>
      <c r="B3139" s="2">
        <v>46063</v>
      </c>
      <c r="C3139" t="s">
        <v>2483</v>
      </c>
      <c r="D3139" t="s">
        <v>9</v>
      </c>
      <c r="E3139" t="s">
        <v>10</v>
      </c>
      <c r="F3139" t="s">
        <v>3860</v>
      </c>
      <c r="G3139" t="s">
        <v>3861</v>
      </c>
      <c r="H3139" t="s">
        <v>2729</v>
      </c>
      <c r="I3139" t="s">
        <v>2730</v>
      </c>
      <c r="J3139" t="s">
        <v>418</v>
      </c>
      <c r="K3139" t="s">
        <v>12</v>
      </c>
      <c r="L3139">
        <v>5700</v>
      </c>
      <c r="M3139" t="s">
        <v>49</v>
      </c>
      <c r="N3139" t="s">
        <v>14</v>
      </c>
      <c r="O3139">
        <v>1.0019</v>
      </c>
      <c r="P3139">
        <v>5710.83</v>
      </c>
      <c r="Q3139">
        <v>31.302900000000001</v>
      </c>
      <c r="R3139" s="7">
        <v>1.0019</v>
      </c>
      <c r="S3139" s="1">
        <v>5710.8299859999997</v>
      </c>
      <c r="T3139" t="s">
        <v>315</v>
      </c>
      <c r="U3139" s="7">
        <v>31.302900000000001</v>
      </c>
      <c r="V3139" s="1">
        <v>178765.54</v>
      </c>
      <c r="W3139">
        <v>2026</v>
      </c>
    </row>
    <row r="3140" spans="1:23" x14ac:dyDescent="0.3">
      <c r="A3140">
        <v>72035771</v>
      </c>
      <c r="B3140" s="2">
        <v>46063</v>
      </c>
      <c r="C3140" t="s">
        <v>2508</v>
      </c>
      <c r="D3140" t="s">
        <v>9</v>
      </c>
      <c r="E3140" t="s">
        <v>10</v>
      </c>
      <c r="F3140" t="s">
        <v>3860</v>
      </c>
      <c r="G3140" t="s">
        <v>3861</v>
      </c>
      <c r="H3140" t="s">
        <v>488</v>
      </c>
      <c r="I3140" t="s">
        <v>517</v>
      </c>
      <c r="J3140" t="s">
        <v>172</v>
      </c>
      <c r="K3140" t="s">
        <v>12</v>
      </c>
      <c r="L3140">
        <v>50000</v>
      </c>
      <c r="M3140" t="s">
        <v>49</v>
      </c>
      <c r="N3140" t="s">
        <v>14</v>
      </c>
      <c r="O3140">
        <v>9.9000000000000008E-3</v>
      </c>
      <c r="P3140">
        <v>495</v>
      </c>
      <c r="Q3140">
        <v>31.302900000000001</v>
      </c>
      <c r="R3140" s="7">
        <v>9.9000000000000008E-3</v>
      </c>
      <c r="S3140" s="1">
        <v>495.00014299999998</v>
      </c>
      <c r="T3140" t="s">
        <v>315</v>
      </c>
      <c r="U3140" s="7">
        <v>31.302900000000001</v>
      </c>
      <c r="V3140" s="1">
        <v>15494.94</v>
      </c>
      <c r="W3140">
        <v>2026</v>
      </c>
    </row>
    <row r="3141" spans="1:23" x14ac:dyDescent="0.3">
      <c r="A3141">
        <v>72035692</v>
      </c>
      <c r="B3141" s="2">
        <v>46063</v>
      </c>
      <c r="C3141" t="s">
        <v>2487</v>
      </c>
      <c r="D3141" t="s">
        <v>9</v>
      </c>
      <c r="E3141" t="s">
        <v>10</v>
      </c>
      <c r="F3141" t="s">
        <v>3860</v>
      </c>
      <c r="G3141" t="s">
        <v>3861</v>
      </c>
      <c r="H3141" t="s">
        <v>2723</v>
      </c>
      <c r="I3141" t="s">
        <v>2724</v>
      </c>
      <c r="J3141" t="s">
        <v>55</v>
      </c>
      <c r="K3141" t="s">
        <v>12</v>
      </c>
      <c r="L3141">
        <v>11640</v>
      </c>
      <c r="M3141" t="s">
        <v>49</v>
      </c>
      <c r="N3141" t="s">
        <v>14</v>
      </c>
      <c r="O3141">
        <v>0.1714</v>
      </c>
      <c r="P3141">
        <v>1995.1</v>
      </c>
      <c r="Q3141">
        <v>31.302900000000001</v>
      </c>
      <c r="R3141" s="7">
        <v>0.1714</v>
      </c>
      <c r="S3141" s="1">
        <v>1995.100134</v>
      </c>
      <c r="T3141" t="s">
        <v>315</v>
      </c>
      <c r="U3141" s="7">
        <v>31.302900000000001</v>
      </c>
      <c r="V3141" s="1">
        <v>62452.42</v>
      </c>
      <c r="W3141">
        <v>2026</v>
      </c>
    </row>
    <row r="3142" spans="1:23" x14ac:dyDescent="0.3">
      <c r="A3142">
        <v>72035311</v>
      </c>
      <c r="B3142" s="2">
        <v>46063</v>
      </c>
      <c r="C3142" t="s">
        <v>2483</v>
      </c>
      <c r="D3142" t="s">
        <v>9</v>
      </c>
      <c r="E3142" t="s">
        <v>10</v>
      </c>
      <c r="F3142" t="s">
        <v>3860</v>
      </c>
      <c r="G3142" t="s">
        <v>3861</v>
      </c>
      <c r="H3142" t="s">
        <v>2729</v>
      </c>
      <c r="I3142" t="s">
        <v>2730</v>
      </c>
      <c r="J3142" t="s">
        <v>418</v>
      </c>
      <c r="K3142" t="s">
        <v>12</v>
      </c>
      <c r="L3142">
        <v>5700</v>
      </c>
      <c r="M3142" t="s">
        <v>49</v>
      </c>
      <c r="N3142" t="s">
        <v>14</v>
      </c>
      <c r="O3142">
        <v>1.0019</v>
      </c>
      <c r="P3142">
        <v>5710.83</v>
      </c>
      <c r="Q3142">
        <v>31.302900000000001</v>
      </c>
      <c r="R3142" s="7">
        <v>1.0019</v>
      </c>
      <c r="S3142" s="1">
        <v>5710.8299859999997</v>
      </c>
      <c r="T3142" t="s">
        <v>315</v>
      </c>
      <c r="U3142" s="7">
        <v>31.302900000000001</v>
      </c>
      <c r="V3142" s="1">
        <v>178765.54</v>
      </c>
      <c r="W3142">
        <v>2026</v>
      </c>
    </row>
    <row r="3143" spans="1:23" x14ac:dyDescent="0.3">
      <c r="A3143">
        <v>72035772</v>
      </c>
      <c r="B3143" s="2">
        <v>46063</v>
      </c>
      <c r="C3143" t="s">
        <v>2508</v>
      </c>
      <c r="D3143" t="s">
        <v>9</v>
      </c>
      <c r="E3143" t="s">
        <v>10</v>
      </c>
      <c r="F3143" t="s">
        <v>3858</v>
      </c>
      <c r="G3143" t="s">
        <v>3859</v>
      </c>
      <c r="H3143" t="s">
        <v>488</v>
      </c>
      <c r="I3143" t="s">
        <v>517</v>
      </c>
      <c r="J3143" t="s">
        <v>172</v>
      </c>
      <c r="K3143" t="s">
        <v>48</v>
      </c>
      <c r="L3143">
        <v>152000</v>
      </c>
      <c r="M3143" t="s">
        <v>49</v>
      </c>
      <c r="N3143" t="s">
        <v>14</v>
      </c>
      <c r="O3143">
        <v>9.9000000000000008E-3</v>
      </c>
      <c r="P3143">
        <v>1504.8</v>
      </c>
      <c r="Q3143">
        <v>31.302900000000001</v>
      </c>
      <c r="R3143" s="7">
        <v>9.9000000000000008E-3</v>
      </c>
      <c r="S3143" s="1">
        <v>1504.799874</v>
      </c>
      <c r="T3143" t="s">
        <v>315</v>
      </c>
      <c r="U3143" s="7">
        <v>31.302900000000001</v>
      </c>
      <c r="V3143" s="1">
        <v>47104.6</v>
      </c>
      <c r="W3143">
        <v>2026</v>
      </c>
    </row>
    <row r="3144" spans="1:23" x14ac:dyDescent="0.3">
      <c r="A3144">
        <v>72035162</v>
      </c>
      <c r="B3144" s="2">
        <v>46063</v>
      </c>
      <c r="C3144" t="s">
        <v>2485</v>
      </c>
      <c r="D3144" t="s">
        <v>9</v>
      </c>
      <c r="E3144" t="s">
        <v>10</v>
      </c>
      <c r="F3144" t="s">
        <v>3846</v>
      </c>
      <c r="G3144" t="s">
        <v>3847</v>
      </c>
      <c r="H3144" t="s">
        <v>2729</v>
      </c>
      <c r="I3144" t="s">
        <v>2730</v>
      </c>
      <c r="J3144" t="s">
        <v>418</v>
      </c>
      <c r="K3144" t="s">
        <v>32</v>
      </c>
      <c r="L3144">
        <v>2000</v>
      </c>
      <c r="M3144" t="s">
        <v>49</v>
      </c>
      <c r="N3144" t="s">
        <v>14</v>
      </c>
      <c r="O3144">
        <v>1.0019</v>
      </c>
      <c r="P3144">
        <v>2003.8</v>
      </c>
      <c r="Q3144">
        <v>31.302900000000001</v>
      </c>
      <c r="R3144" s="7">
        <v>1.0019</v>
      </c>
      <c r="S3144" s="1">
        <v>2003.7999669999999</v>
      </c>
      <c r="T3144" t="s">
        <v>315</v>
      </c>
      <c r="U3144" s="7">
        <v>31.302900000000001</v>
      </c>
      <c r="V3144" s="1">
        <v>62724.75</v>
      </c>
      <c r="W3144">
        <v>2026</v>
      </c>
    </row>
    <row r="3145" spans="1:23" x14ac:dyDescent="0.3">
      <c r="A3145">
        <v>72037303</v>
      </c>
      <c r="B3145" s="2">
        <v>46063</v>
      </c>
      <c r="C3145" t="s">
        <v>2943</v>
      </c>
      <c r="D3145" t="s">
        <v>9</v>
      </c>
      <c r="E3145" t="s">
        <v>10</v>
      </c>
      <c r="F3145" t="s">
        <v>4046</v>
      </c>
      <c r="G3145" t="s">
        <v>4047</v>
      </c>
      <c r="H3145" t="s">
        <v>1147</v>
      </c>
      <c r="I3145" t="s">
        <v>1148</v>
      </c>
      <c r="J3145" t="s">
        <v>62</v>
      </c>
      <c r="K3145" t="s">
        <v>33</v>
      </c>
      <c r="L3145">
        <v>2000</v>
      </c>
      <c r="M3145" t="s">
        <v>49</v>
      </c>
      <c r="N3145" t="s">
        <v>14</v>
      </c>
      <c r="O3145">
        <v>7.8600000000000003E-2</v>
      </c>
      <c r="P3145">
        <v>157.19999999999999</v>
      </c>
      <c r="Q3145">
        <v>31.302900000000001</v>
      </c>
      <c r="R3145" s="7">
        <v>7.8600000000000003E-2</v>
      </c>
      <c r="S3145" s="1">
        <v>157.200131</v>
      </c>
      <c r="T3145" t="s">
        <v>315</v>
      </c>
      <c r="U3145" s="7">
        <v>31.302900000000001</v>
      </c>
      <c r="V3145" s="1">
        <v>4920.82</v>
      </c>
      <c r="W3145">
        <v>2026</v>
      </c>
    </row>
    <row r="3146" spans="1:23" x14ac:dyDescent="0.3">
      <c r="A3146">
        <v>72033825</v>
      </c>
      <c r="B3146" s="2">
        <v>46063</v>
      </c>
      <c r="C3146" t="s">
        <v>2431</v>
      </c>
      <c r="D3146" t="s">
        <v>9</v>
      </c>
      <c r="E3146" t="s">
        <v>10</v>
      </c>
      <c r="F3146" t="s">
        <v>3879</v>
      </c>
      <c r="G3146" t="s">
        <v>3880</v>
      </c>
      <c r="H3146" t="s">
        <v>2311</v>
      </c>
      <c r="I3146" t="s">
        <v>2312</v>
      </c>
      <c r="J3146" t="s">
        <v>1674</v>
      </c>
      <c r="K3146" t="s">
        <v>557</v>
      </c>
      <c r="L3146">
        <v>2000</v>
      </c>
      <c r="M3146" t="s">
        <v>49</v>
      </c>
      <c r="N3146" t="s">
        <v>14</v>
      </c>
      <c r="O3146">
        <v>1.9732000000000001</v>
      </c>
      <c r="P3146">
        <v>3946.4</v>
      </c>
      <c r="Q3146">
        <v>31.302900000000001</v>
      </c>
      <c r="R3146" s="7">
        <v>1.9731989999999999</v>
      </c>
      <c r="S3146" s="1">
        <v>3946.3998539999998</v>
      </c>
      <c r="T3146" t="s">
        <v>315</v>
      </c>
      <c r="U3146" s="7">
        <v>31.302900000000001</v>
      </c>
      <c r="V3146" s="1">
        <v>123533.75999999999</v>
      </c>
      <c r="W3146">
        <v>2026</v>
      </c>
    </row>
    <row r="3147" spans="1:23" x14ac:dyDescent="0.3">
      <c r="A3147">
        <v>72033827</v>
      </c>
      <c r="B3147" s="2">
        <v>46063</v>
      </c>
      <c r="C3147" t="s">
        <v>2431</v>
      </c>
      <c r="D3147" t="s">
        <v>9</v>
      </c>
      <c r="E3147" t="s">
        <v>10</v>
      </c>
      <c r="F3147" t="s">
        <v>3879</v>
      </c>
      <c r="G3147" t="s">
        <v>3880</v>
      </c>
      <c r="H3147" t="s">
        <v>2300</v>
      </c>
      <c r="I3147" t="s">
        <v>1957</v>
      </c>
      <c r="J3147" t="s">
        <v>1674</v>
      </c>
      <c r="K3147" t="s">
        <v>557</v>
      </c>
      <c r="L3147">
        <v>2000</v>
      </c>
      <c r="M3147" t="s">
        <v>49</v>
      </c>
      <c r="N3147" t="s">
        <v>14</v>
      </c>
      <c r="O3147">
        <v>1.4672000000000001</v>
      </c>
      <c r="P3147">
        <v>2934.4</v>
      </c>
      <c r="Q3147">
        <v>31.302900000000001</v>
      </c>
      <c r="R3147" s="7">
        <v>1.4671989999999999</v>
      </c>
      <c r="S3147" s="1">
        <v>2934.4000070000002</v>
      </c>
      <c r="T3147" t="s">
        <v>315</v>
      </c>
      <c r="U3147" s="7">
        <v>31.302900000000001</v>
      </c>
      <c r="V3147" s="1">
        <v>91855.23</v>
      </c>
      <c r="W3147">
        <v>2026</v>
      </c>
    </row>
    <row r="3148" spans="1:23" x14ac:dyDescent="0.3">
      <c r="A3148">
        <v>72036937</v>
      </c>
      <c r="B3148" s="2">
        <v>46063</v>
      </c>
      <c r="C3148" t="s">
        <v>2549</v>
      </c>
      <c r="D3148" t="s">
        <v>9</v>
      </c>
      <c r="E3148" t="s">
        <v>10</v>
      </c>
      <c r="F3148" t="s">
        <v>3854</v>
      </c>
      <c r="G3148" t="s">
        <v>3855</v>
      </c>
      <c r="H3148" t="s">
        <v>4050</v>
      </c>
      <c r="I3148" t="s">
        <v>4051</v>
      </c>
      <c r="J3148" t="s">
        <v>65</v>
      </c>
      <c r="K3148" t="s">
        <v>33</v>
      </c>
      <c r="L3148">
        <v>2000</v>
      </c>
      <c r="M3148" t="s">
        <v>49</v>
      </c>
      <c r="N3148" t="s">
        <v>14</v>
      </c>
      <c r="O3148">
        <v>0.24179999999999999</v>
      </c>
      <c r="P3148">
        <v>483.6</v>
      </c>
      <c r="Q3148">
        <v>31.302900000000001</v>
      </c>
      <c r="R3148" s="7">
        <v>0.24179899999999999</v>
      </c>
      <c r="S3148" s="1">
        <v>483.59992199999999</v>
      </c>
      <c r="T3148" t="s">
        <v>315</v>
      </c>
      <c r="U3148" s="7">
        <v>31.302900000000001</v>
      </c>
      <c r="V3148" s="1">
        <v>15138.08</v>
      </c>
      <c r="W3148">
        <v>2026</v>
      </c>
    </row>
    <row r="3149" spans="1:23" x14ac:dyDescent="0.3">
      <c r="A3149">
        <v>72036936</v>
      </c>
      <c r="B3149" s="2">
        <v>46063</v>
      </c>
      <c r="C3149" t="s">
        <v>2549</v>
      </c>
      <c r="D3149" t="s">
        <v>9</v>
      </c>
      <c r="E3149" t="s">
        <v>10</v>
      </c>
      <c r="F3149" t="s">
        <v>3854</v>
      </c>
      <c r="G3149" t="s">
        <v>3855</v>
      </c>
      <c r="H3149" t="s">
        <v>1653</v>
      </c>
      <c r="I3149" t="s">
        <v>1654</v>
      </c>
      <c r="J3149" t="s">
        <v>65</v>
      </c>
      <c r="K3149" t="s">
        <v>33</v>
      </c>
      <c r="L3149">
        <v>2000</v>
      </c>
      <c r="M3149" t="s">
        <v>49</v>
      </c>
      <c r="N3149" t="s">
        <v>14</v>
      </c>
      <c r="O3149">
        <v>0.23710000000000001</v>
      </c>
      <c r="P3149">
        <v>474.2</v>
      </c>
      <c r="Q3149">
        <v>31.302900000000001</v>
      </c>
      <c r="R3149" s="7">
        <v>0.23710000000000001</v>
      </c>
      <c r="S3149" s="1">
        <v>474.200153</v>
      </c>
      <c r="T3149" t="s">
        <v>315</v>
      </c>
      <c r="U3149" s="7">
        <v>31.302900000000001</v>
      </c>
      <c r="V3149" s="1">
        <v>14843.84</v>
      </c>
      <c r="W3149">
        <v>2026</v>
      </c>
    </row>
    <row r="3150" spans="1:23" x14ac:dyDescent="0.3">
      <c r="A3150">
        <v>72036740</v>
      </c>
      <c r="B3150" s="2">
        <v>46063</v>
      </c>
      <c r="C3150" t="s">
        <v>2542</v>
      </c>
      <c r="D3150" t="s">
        <v>9</v>
      </c>
      <c r="E3150" t="s">
        <v>10</v>
      </c>
      <c r="F3150" t="s">
        <v>3860</v>
      </c>
      <c r="G3150" t="s">
        <v>3861</v>
      </c>
      <c r="H3150" t="s">
        <v>4052</v>
      </c>
      <c r="I3150" t="s">
        <v>4053</v>
      </c>
      <c r="J3150" t="s">
        <v>163</v>
      </c>
      <c r="K3150" t="s">
        <v>12</v>
      </c>
      <c r="L3150">
        <v>2000</v>
      </c>
      <c r="M3150" t="s">
        <v>49</v>
      </c>
      <c r="N3150" t="s">
        <v>14</v>
      </c>
      <c r="O3150">
        <v>0.50370000000000004</v>
      </c>
      <c r="P3150">
        <v>1007.4</v>
      </c>
      <c r="Q3150">
        <v>31.302900000000001</v>
      </c>
      <c r="R3150" s="7">
        <v>0.50369900000000001</v>
      </c>
      <c r="S3150" s="1">
        <v>1007.399953</v>
      </c>
      <c r="T3150" t="s">
        <v>315</v>
      </c>
      <c r="U3150" s="7">
        <v>31.302900000000001</v>
      </c>
      <c r="V3150" s="1">
        <v>31534.54</v>
      </c>
      <c r="W3150">
        <v>2026</v>
      </c>
    </row>
    <row r="3151" spans="1:23" x14ac:dyDescent="0.3">
      <c r="A3151">
        <v>72037270</v>
      </c>
      <c r="B3151" s="2">
        <v>46063</v>
      </c>
      <c r="C3151" t="s">
        <v>3291</v>
      </c>
      <c r="D3151" t="s">
        <v>9</v>
      </c>
      <c r="E3151" t="s">
        <v>10</v>
      </c>
      <c r="F3151" t="s">
        <v>3860</v>
      </c>
      <c r="G3151" t="s">
        <v>3861</v>
      </c>
      <c r="H3151" t="s">
        <v>1132</v>
      </c>
      <c r="I3151" t="s">
        <v>1133</v>
      </c>
      <c r="J3151" t="s">
        <v>62</v>
      </c>
      <c r="K3151" t="s">
        <v>12</v>
      </c>
      <c r="L3151">
        <v>2000</v>
      </c>
      <c r="M3151" t="s">
        <v>49</v>
      </c>
      <c r="N3151" t="s">
        <v>14</v>
      </c>
      <c r="O3151">
        <v>7.8600000000000003E-2</v>
      </c>
      <c r="P3151">
        <v>157.19999999999999</v>
      </c>
      <c r="Q3151">
        <v>31.302900000000001</v>
      </c>
      <c r="R3151" s="7">
        <v>7.8600000000000003E-2</v>
      </c>
      <c r="S3151" s="1">
        <v>157.200131</v>
      </c>
      <c r="T3151" t="s">
        <v>315</v>
      </c>
      <c r="U3151" s="7">
        <v>31.302900000000001</v>
      </c>
      <c r="V3151" s="1">
        <v>4920.82</v>
      </c>
      <c r="W3151">
        <v>2026</v>
      </c>
    </row>
    <row r="3152" spans="1:23" x14ac:dyDescent="0.3">
      <c r="A3152">
        <v>72035403</v>
      </c>
      <c r="B3152" s="2">
        <v>46063</v>
      </c>
      <c r="C3152" t="s">
        <v>2485</v>
      </c>
      <c r="D3152" t="s">
        <v>9</v>
      </c>
      <c r="E3152" t="s">
        <v>10</v>
      </c>
      <c r="F3152" t="s">
        <v>3846</v>
      </c>
      <c r="G3152" t="s">
        <v>3847</v>
      </c>
      <c r="H3152" t="s">
        <v>2748</v>
      </c>
      <c r="I3152" t="s">
        <v>2749</v>
      </c>
      <c r="J3152" t="s">
        <v>418</v>
      </c>
      <c r="K3152" t="s">
        <v>32</v>
      </c>
      <c r="L3152">
        <v>1000</v>
      </c>
      <c r="M3152" t="s">
        <v>49</v>
      </c>
      <c r="N3152" t="s">
        <v>14</v>
      </c>
      <c r="O3152">
        <v>0.84809999999999997</v>
      </c>
      <c r="P3152">
        <v>848.1</v>
      </c>
      <c r="Q3152">
        <v>31.302900000000001</v>
      </c>
      <c r="R3152" s="7">
        <v>0.84809999999999997</v>
      </c>
      <c r="S3152" s="1">
        <v>848.10001599999998</v>
      </c>
      <c r="T3152" t="s">
        <v>315</v>
      </c>
      <c r="U3152" s="7">
        <v>31.302900000000001</v>
      </c>
      <c r="V3152" s="1">
        <v>26547.99</v>
      </c>
      <c r="W3152">
        <v>2026</v>
      </c>
    </row>
    <row r="3153" spans="1:23" x14ac:dyDescent="0.3">
      <c r="A3153">
        <v>72035872</v>
      </c>
      <c r="B3153" s="2">
        <v>46063</v>
      </c>
      <c r="C3153" t="s">
        <v>2538</v>
      </c>
      <c r="D3153" t="s">
        <v>9</v>
      </c>
      <c r="E3153" t="s">
        <v>10</v>
      </c>
      <c r="F3153" t="s">
        <v>3846</v>
      </c>
      <c r="G3153" t="s">
        <v>3847</v>
      </c>
      <c r="H3153" t="s">
        <v>2748</v>
      </c>
      <c r="I3153" t="s">
        <v>2749</v>
      </c>
      <c r="J3153" t="s">
        <v>418</v>
      </c>
      <c r="K3153" t="s">
        <v>32</v>
      </c>
      <c r="L3153">
        <v>1000</v>
      </c>
      <c r="M3153" t="s">
        <v>49</v>
      </c>
      <c r="N3153" t="s">
        <v>14</v>
      </c>
      <c r="O3153">
        <v>0.84809999999999997</v>
      </c>
      <c r="P3153">
        <v>848.1</v>
      </c>
      <c r="Q3153">
        <v>31.302900000000001</v>
      </c>
      <c r="R3153" s="7">
        <v>0.84809999999999997</v>
      </c>
      <c r="S3153" s="1">
        <v>848.10001599999998</v>
      </c>
      <c r="T3153" t="s">
        <v>315</v>
      </c>
      <c r="U3153" s="7">
        <v>31.302900000000001</v>
      </c>
      <c r="V3153" s="1">
        <v>26547.99</v>
      </c>
      <c r="W3153">
        <v>2026</v>
      </c>
    </row>
    <row r="3154" spans="1:23" x14ac:dyDescent="0.3">
      <c r="A3154">
        <v>72035756</v>
      </c>
      <c r="B3154" s="2">
        <v>46063</v>
      </c>
      <c r="C3154" t="s">
        <v>2508</v>
      </c>
      <c r="D3154" t="s">
        <v>9</v>
      </c>
      <c r="E3154" t="s">
        <v>10</v>
      </c>
      <c r="F3154" t="s">
        <v>3846</v>
      </c>
      <c r="G3154" t="s">
        <v>3847</v>
      </c>
      <c r="H3154" t="s">
        <v>4024</v>
      </c>
      <c r="I3154" t="s">
        <v>4025</v>
      </c>
      <c r="J3154" t="s">
        <v>4026</v>
      </c>
      <c r="K3154" t="s">
        <v>32</v>
      </c>
      <c r="L3154">
        <v>1000</v>
      </c>
      <c r="M3154" t="s">
        <v>49</v>
      </c>
      <c r="N3154" t="s">
        <v>14</v>
      </c>
      <c r="O3154">
        <v>1.2027000000000001</v>
      </c>
      <c r="P3154">
        <v>1202.7</v>
      </c>
      <c r="Q3154">
        <v>31.302900000000001</v>
      </c>
      <c r="R3154" s="7">
        <v>1.2027000000000001</v>
      </c>
      <c r="S3154" s="1">
        <v>1202.700069</v>
      </c>
      <c r="T3154" t="s">
        <v>315</v>
      </c>
      <c r="U3154" s="7">
        <v>31.302900000000001</v>
      </c>
      <c r="V3154" s="1">
        <v>37648</v>
      </c>
      <c r="W3154">
        <v>2026</v>
      </c>
    </row>
    <row r="3155" spans="1:23" x14ac:dyDescent="0.3">
      <c r="A3155">
        <v>72036794</v>
      </c>
      <c r="B3155" s="2">
        <v>46063</v>
      </c>
      <c r="C3155" t="s">
        <v>2687</v>
      </c>
      <c r="D3155" t="s">
        <v>9</v>
      </c>
      <c r="E3155" t="s">
        <v>10</v>
      </c>
      <c r="F3155" t="s">
        <v>3846</v>
      </c>
      <c r="G3155" t="s">
        <v>3847</v>
      </c>
      <c r="H3155" t="s">
        <v>4018</v>
      </c>
      <c r="I3155" t="s">
        <v>4019</v>
      </c>
      <c r="J3155" t="s">
        <v>1674</v>
      </c>
      <c r="K3155" t="s">
        <v>32</v>
      </c>
      <c r="L3155">
        <v>1000</v>
      </c>
      <c r="M3155" t="s">
        <v>49</v>
      </c>
      <c r="N3155" t="s">
        <v>14</v>
      </c>
      <c r="O3155">
        <v>1.6572</v>
      </c>
      <c r="P3155">
        <v>1657.2</v>
      </c>
      <c r="Q3155">
        <v>31.302900000000001</v>
      </c>
      <c r="R3155" s="7">
        <v>1.6572</v>
      </c>
      <c r="S3155" s="1">
        <v>1657.2001310000001</v>
      </c>
      <c r="T3155" t="s">
        <v>315</v>
      </c>
      <c r="U3155" s="7">
        <v>31.302900000000001</v>
      </c>
      <c r="V3155" s="1">
        <v>51875.17</v>
      </c>
      <c r="W3155">
        <v>2026</v>
      </c>
    </row>
    <row r="3156" spans="1:23" x14ac:dyDescent="0.3">
      <c r="A3156">
        <v>72036794</v>
      </c>
      <c r="B3156" s="2">
        <v>46063</v>
      </c>
      <c r="C3156" t="s">
        <v>2687</v>
      </c>
      <c r="D3156" t="s">
        <v>9</v>
      </c>
      <c r="E3156" t="s">
        <v>10</v>
      </c>
      <c r="F3156" t="s">
        <v>3846</v>
      </c>
      <c r="G3156" t="s">
        <v>3847</v>
      </c>
      <c r="H3156" t="s">
        <v>2307</v>
      </c>
      <c r="I3156" t="s">
        <v>2308</v>
      </c>
      <c r="J3156" t="s">
        <v>1674</v>
      </c>
      <c r="K3156" t="s">
        <v>32</v>
      </c>
      <c r="L3156">
        <v>1000</v>
      </c>
      <c r="M3156" t="s">
        <v>49</v>
      </c>
      <c r="N3156" t="s">
        <v>14</v>
      </c>
      <c r="O3156">
        <v>1.5558000000000001</v>
      </c>
      <c r="P3156">
        <v>1555.8</v>
      </c>
      <c r="Q3156">
        <v>31.302900000000001</v>
      </c>
      <c r="R3156" s="7">
        <v>1.5557989999999999</v>
      </c>
      <c r="S3156" s="1">
        <v>1555.799941</v>
      </c>
      <c r="T3156" t="s">
        <v>315</v>
      </c>
      <c r="U3156" s="7">
        <v>31.302900000000001</v>
      </c>
      <c r="V3156" s="1">
        <v>48701.05</v>
      </c>
      <c r="W3156">
        <v>2026</v>
      </c>
    </row>
    <row r="3157" spans="1:23" x14ac:dyDescent="0.3">
      <c r="A3157">
        <v>72037280</v>
      </c>
      <c r="B3157" s="2">
        <v>46063</v>
      </c>
      <c r="C3157" t="s">
        <v>3291</v>
      </c>
      <c r="D3157" t="s">
        <v>9</v>
      </c>
      <c r="E3157" t="s">
        <v>10</v>
      </c>
      <c r="F3157" t="s">
        <v>3846</v>
      </c>
      <c r="G3157" t="s">
        <v>3847</v>
      </c>
      <c r="H3157" t="s">
        <v>815</v>
      </c>
      <c r="I3157" t="s">
        <v>961</v>
      </c>
      <c r="J3157" t="s">
        <v>56</v>
      </c>
      <c r="K3157" t="s">
        <v>32</v>
      </c>
      <c r="L3157">
        <v>1000</v>
      </c>
      <c r="M3157" t="s">
        <v>49</v>
      </c>
      <c r="N3157" t="s">
        <v>14</v>
      </c>
      <c r="O3157">
        <v>0.21909999999999999</v>
      </c>
      <c r="P3157">
        <v>219.1</v>
      </c>
      <c r="Q3157">
        <v>31.302900000000001</v>
      </c>
      <c r="R3157" s="7">
        <v>0.21909999999999999</v>
      </c>
      <c r="S3157" s="1">
        <v>219.10014699999999</v>
      </c>
      <c r="T3157" t="s">
        <v>315</v>
      </c>
      <c r="U3157" s="7">
        <v>31.302900000000001</v>
      </c>
      <c r="V3157" s="1">
        <v>6858.47</v>
      </c>
      <c r="W3157">
        <v>2026</v>
      </c>
    </row>
    <row r="3158" spans="1:23" x14ac:dyDescent="0.3">
      <c r="A3158">
        <v>72036992</v>
      </c>
      <c r="B3158" s="2">
        <v>46063</v>
      </c>
      <c r="C3158" t="s">
        <v>2674</v>
      </c>
      <c r="D3158" t="s">
        <v>9</v>
      </c>
      <c r="E3158" t="s">
        <v>10</v>
      </c>
      <c r="F3158" t="s">
        <v>3860</v>
      </c>
      <c r="G3158" t="s">
        <v>3861</v>
      </c>
      <c r="H3158" t="s">
        <v>1854</v>
      </c>
      <c r="I3158" t="s">
        <v>1855</v>
      </c>
      <c r="J3158" t="s">
        <v>30</v>
      </c>
      <c r="K3158" t="s">
        <v>12</v>
      </c>
      <c r="L3158">
        <v>1022</v>
      </c>
      <c r="M3158" t="s">
        <v>13</v>
      </c>
      <c r="N3158" t="s">
        <v>14</v>
      </c>
      <c r="O3158">
        <v>3.7271999999999998</v>
      </c>
      <c r="P3158">
        <v>3809.1979999999999</v>
      </c>
      <c r="Q3158">
        <v>31.302900000000001</v>
      </c>
      <c r="R3158" s="7">
        <v>3.7271999999999998</v>
      </c>
      <c r="S3158" s="1">
        <v>3809.1978690000001</v>
      </c>
      <c r="T3158" t="s">
        <v>315</v>
      </c>
      <c r="U3158" s="7">
        <v>31.302900000000001</v>
      </c>
      <c r="V3158" s="1">
        <v>119238.94</v>
      </c>
      <c r="W3158">
        <v>2026</v>
      </c>
    </row>
    <row r="3159" spans="1:23" x14ac:dyDescent="0.3">
      <c r="A3159">
        <v>72036994</v>
      </c>
      <c r="B3159" s="2">
        <v>46063</v>
      </c>
      <c r="C3159" t="s">
        <v>2674</v>
      </c>
      <c r="D3159" t="s">
        <v>9</v>
      </c>
      <c r="E3159" t="s">
        <v>10</v>
      </c>
      <c r="F3159" t="s">
        <v>3854</v>
      </c>
      <c r="G3159" t="s">
        <v>3855</v>
      </c>
      <c r="H3159" t="s">
        <v>1858</v>
      </c>
      <c r="I3159" t="s">
        <v>1859</v>
      </c>
      <c r="J3159" t="s">
        <v>30</v>
      </c>
      <c r="K3159" t="s">
        <v>33</v>
      </c>
      <c r="L3159">
        <v>2067</v>
      </c>
      <c r="M3159" t="s">
        <v>13</v>
      </c>
      <c r="N3159" t="s">
        <v>14</v>
      </c>
      <c r="O3159">
        <v>3.7271999999999998</v>
      </c>
      <c r="P3159">
        <v>7704.1220000000003</v>
      </c>
      <c r="Q3159">
        <v>31.302900000000001</v>
      </c>
      <c r="R3159" s="7">
        <v>3.7271999999999998</v>
      </c>
      <c r="S3159" s="1">
        <v>7704.1219819999997</v>
      </c>
      <c r="T3159" t="s">
        <v>315</v>
      </c>
      <c r="U3159" s="7">
        <v>31.302900000000001</v>
      </c>
      <c r="V3159" s="1">
        <v>241161.36</v>
      </c>
      <c r="W3159">
        <v>2026</v>
      </c>
    </row>
    <row r="3160" spans="1:23" x14ac:dyDescent="0.3">
      <c r="A3160">
        <v>72034063</v>
      </c>
      <c r="B3160" s="2">
        <v>46063</v>
      </c>
      <c r="C3160" t="s">
        <v>2434</v>
      </c>
      <c r="D3160" t="s">
        <v>68</v>
      </c>
      <c r="E3160" t="s">
        <v>69</v>
      </c>
      <c r="F3160" t="s">
        <v>5090</v>
      </c>
      <c r="G3160" t="s">
        <v>5091</v>
      </c>
      <c r="H3160" t="s">
        <v>5149</v>
      </c>
      <c r="I3160" t="s">
        <v>5150</v>
      </c>
      <c r="J3160" t="s">
        <v>1550</v>
      </c>
      <c r="K3160" t="s">
        <v>32</v>
      </c>
      <c r="L3160">
        <v>500</v>
      </c>
      <c r="M3160" t="s">
        <v>13</v>
      </c>
      <c r="N3160" t="s">
        <v>14</v>
      </c>
      <c r="O3160">
        <v>2.4352</v>
      </c>
      <c r="P3160">
        <v>1217.5999999999999</v>
      </c>
      <c r="Q3160">
        <v>31.302900000000001</v>
      </c>
      <c r="R3160" s="7">
        <v>2.4351989999999999</v>
      </c>
      <c r="S3160" s="1">
        <v>1217.599966</v>
      </c>
      <c r="T3160" t="s">
        <v>315</v>
      </c>
      <c r="U3160" s="7">
        <v>31.302900000000001</v>
      </c>
      <c r="V3160" s="1">
        <v>38114.410000000003</v>
      </c>
      <c r="W3160">
        <v>2026</v>
      </c>
    </row>
    <row r="3161" spans="1:23" x14ac:dyDescent="0.3">
      <c r="A3161">
        <v>72036503</v>
      </c>
      <c r="B3161" s="2">
        <v>46063</v>
      </c>
      <c r="C3161" t="s">
        <v>2548</v>
      </c>
      <c r="D3161" t="s">
        <v>68</v>
      </c>
      <c r="E3161" t="s">
        <v>69</v>
      </c>
      <c r="F3161" t="s">
        <v>5090</v>
      </c>
      <c r="G3161" t="s">
        <v>5091</v>
      </c>
      <c r="H3161" t="s">
        <v>5141</v>
      </c>
      <c r="I3161" t="s">
        <v>5142</v>
      </c>
      <c r="J3161" t="s">
        <v>1550</v>
      </c>
      <c r="K3161" t="s">
        <v>32</v>
      </c>
      <c r="L3161">
        <v>2693</v>
      </c>
      <c r="M3161" t="s">
        <v>13</v>
      </c>
      <c r="N3161" t="s">
        <v>14</v>
      </c>
      <c r="O3161">
        <v>2.3218000000000001</v>
      </c>
      <c r="P3161">
        <v>6252.61</v>
      </c>
      <c r="Q3161">
        <v>31.302900000000001</v>
      </c>
      <c r="R3161" s="7">
        <v>2.3217989999999999</v>
      </c>
      <c r="S3161" s="1">
        <v>6252.6101410000001</v>
      </c>
      <c r="T3161" t="s">
        <v>315</v>
      </c>
      <c r="U3161" s="7">
        <v>31.302900000000001</v>
      </c>
      <c r="V3161" s="1">
        <v>195724.83</v>
      </c>
      <c r="W3161">
        <v>2026</v>
      </c>
    </row>
    <row r="3162" spans="1:23" x14ac:dyDescent="0.3">
      <c r="A3162">
        <v>72036503</v>
      </c>
      <c r="B3162" s="2">
        <v>46063</v>
      </c>
      <c r="C3162" t="s">
        <v>2548</v>
      </c>
      <c r="D3162" t="s">
        <v>68</v>
      </c>
      <c r="E3162" t="s">
        <v>69</v>
      </c>
      <c r="F3162" t="s">
        <v>5090</v>
      </c>
      <c r="G3162" t="s">
        <v>5091</v>
      </c>
      <c r="H3162" t="s">
        <v>5155</v>
      </c>
      <c r="I3162" t="s">
        <v>5156</v>
      </c>
      <c r="J3162" t="s">
        <v>1550</v>
      </c>
      <c r="K3162" t="s">
        <v>32</v>
      </c>
      <c r="L3162">
        <v>1609</v>
      </c>
      <c r="M3162" t="s">
        <v>13</v>
      </c>
      <c r="N3162" t="s">
        <v>14</v>
      </c>
      <c r="O3162">
        <v>2.3218000000000001</v>
      </c>
      <c r="P3162">
        <v>3735.77</v>
      </c>
      <c r="Q3162">
        <v>31.302900000000001</v>
      </c>
      <c r="R3162" s="7">
        <v>2.3217989999999999</v>
      </c>
      <c r="S3162" s="1">
        <v>3735.7698479999999</v>
      </c>
      <c r="T3162" t="s">
        <v>315</v>
      </c>
      <c r="U3162" s="7">
        <v>31.302900000000001</v>
      </c>
      <c r="V3162" s="1">
        <v>116940.43</v>
      </c>
      <c r="W3162">
        <v>2026</v>
      </c>
    </row>
    <row r="3163" spans="1:23" x14ac:dyDescent="0.3">
      <c r="A3163">
        <v>72036503</v>
      </c>
      <c r="B3163" s="2">
        <v>46063</v>
      </c>
      <c r="C3163" t="s">
        <v>2548</v>
      </c>
      <c r="D3163" t="s">
        <v>68</v>
      </c>
      <c r="E3163" t="s">
        <v>69</v>
      </c>
      <c r="F3163" t="s">
        <v>5090</v>
      </c>
      <c r="G3163" t="s">
        <v>5091</v>
      </c>
      <c r="H3163" t="s">
        <v>5149</v>
      </c>
      <c r="I3163" t="s">
        <v>5150</v>
      </c>
      <c r="J3163" t="s">
        <v>1550</v>
      </c>
      <c r="K3163" t="s">
        <v>32</v>
      </c>
      <c r="L3163">
        <v>1003</v>
      </c>
      <c r="M3163" t="s">
        <v>13</v>
      </c>
      <c r="N3163" t="s">
        <v>14</v>
      </c>
      <c r="O3163">
        <v>2.3218000000000001</v>
      </c>
      <c r="P3163">
        <v>2328.77</v>
      </c>
      <c r="Q3163">
        <v>31.302900000000001</v>
      </c>
      <c r="R3163" s="7">
        <v>2.3217989999999999</v>
      </c>
      <c r="S3163" s="1">
        <v>2328.7698580000001</v>
      </c>
      <c r="T3163" t="s">
        <v>315</v>
      </c>
      <c r="U3163" s="7">
        <v>31.302900000000001</v>
      </c>
      <c r="V3163" s="1">
        <v>72897.25</v>
      </c>
      <c r="W3163">
        <v>2026</v>
      </c>
    </row>
    <row r="3164" spans="1:23" x14ac:dyDescent="0.3">
      <c r="A3164">
        <v>72036503</v>
      </c>
      <c r="B3164" s="2">
        <v>46063</v>
      </c>
      <c r="C3164" t="s">
        <v>2548</v>
      </c>
      <c r="D3164" t="s">
        <v>68</v>
      </c>
      <c r="E3164" t="s">
        <v>69</v>
      </c>
      <c r="F3164" t="s">
        <v>5090</v>
      </c>
      <c r="G3164" t="s">
        <v>5091</v>
      </c>
      <c r="H3164" t="s">
        <v>5137</v>
      </c>
      <c r="I3164" t="s">
        <v>5138</v>
      </c>
      <c r="J3164" t="s">
        <v>1550</v>
      </c>
      <c r="K3164" t="s">
        <v>32</v>
      </c>
      <c r="L3164">
        <v>1830</v>
      </c>
      <c r="M3164" t="s">
        <v>13</v>
      </c>
      <c r="N3164" t="s">
        <v>14</v>
      </c>
      <c r="O3164">
        <v>2.3218000000000001</v>
      </c>
      <c r="P3164">
        <v>4248.8999999999996</v>
      </c>
      <c r="Q3164">
        <v>31.302900000000001</v>
      </c>
      <c r="R3164" s="7">
        <v>2.3217989999999999</v>
      </c>
      <c r="S3164" s="1">
        <v>4248.899942</v>
      </c>
      <c r="T3164" t="s">
        <v>315</v>
      </c>
      <c r="U3164" s="7">
        <v>31.302900000000001</v>
      </c>
      <c r="V3164" s="1">
        <v>133002.89000000001</v>
      </c>
      <c r="W3164">
        <v>2026</v>
      </c>
    </row>
    <row r="3165" spans="1:23" x14ac:dyDescent="0.3">
      <c r="A3165">
        <v>72036501</v>
      </c>
      <c r="B3165" s="2">
        <v>46063</v>
      </c>
      <c r="C3165" t="s">
        <v>2548</v>
      </c>
      <c r="D3165" t="s">
        <v>68</v>
      </c>
      <c r="E3165" t="s">
        <v>69</v>
      </c>
      <c r="F3165" t="s">
        <v>5090</v>
      </c>
      <c r="G3165" t="s">
        <v>5091</v>
      </c>
      <c r="H3165" t="s">
        <v>2989</v>
      </c>
      <c r="I3165" t="s">
        <v>2990</v>
      </c>
      <c r="J3165" t="s">
        <v>2341</v>
      </c>
      <c r="K3165" t="s">
        <v>32</v>
      </c>
      <c r="L3165">
        <v>917</v>
      </c>
      <c r="M3165" t="s">
        <v>13</v>
      </c>
      <c r="N3165" t="s">
        <v>14</v>
      </c>
      <c r="O3165">
        <v>1.4451000000000001</v>
      </c>
      <c r="P3165">
        <v>1325.16</v>
      </c>
      <c r="Q3165">
        <v>31.302900000000001</v>
      </c>
      <c r="R3165" s="7">
        <v>1.4450989999999999</v>
      </c>
      <c r="S3165" s="1">
        <v>1325.159969</v>
      </c>
      <c r="T3165" t="s">
        <v>315</v>
      </c>
      <c r="U3165" s="7">
        <v>31.302900000000001</v>
      </c>
      <c r="V3165" s="1">
        <v>41481.35</v>
      </c>
      <c r="W3165">
        <v>2026</v>
      </c>
    </row>
    <row r="3166" spans="1:23" x14ac:dyDescent="0.3">
      <c r="A3166">
        <v>72036501</v>
      </c>
      <c r="B3166" s="2">
        <v>46063</v>
      </c>
      <c r="C3166" t="s">
        <v>2548</v>
      </c>
      <c r="D3166" t="s">
        <v>68</v>
      </c>
      <c r="E3166" t="s">
        <v>69</v>
      </c>
      <c r="F3166" t="s">
        <v>5090</v>
      </c>
      <c r="G3166" t="s">
        <v>5091</v>
      </c>
      <c r="H3166" t="s">
        <v>5082</v>
      </c>
      <c r="I3166" t="s">
        <v>5083</v>
      </c>
      <c r="J3166" t="s">
        <v>2341</v>
      </c>
      <c r="K3166" t="s">
        <v>32</v>
      </c>
      <c r="L3166">
        <v>500</v>
      </c>
      <c r="M3166" t="s">
        <v>13</v>
      </c>
      <c r="N3166" t="s">
        <v>14</v>
      </c>
      <c r="O3166">
        <v>1.4451000000000001</v>
      </c>
      <c r="P3166">
        <v>722.55</v>
      </c>
      <c r="Q3166">
        <v>31.302900000000001</v>
      </c>
      <c r="R3166" s="7">
        <v>1.4450989999999999</v>
      </c>
      <c r="S3166" s="1">
        <v>722.54998699999999</v>
      </c>
      <c r="T3166" t="s">
        <v>315</v>
      </c>
      <c r="U3166" s="7">
        <v>31.302900000000001</v>
      </c>
      <c r="V3166" s="1">
        <v>22617.91</v>
      </c>
      <c r="W3166">
        <v>2026</v>
      </c>
    </row>
    <row r="3167" spans="1:23" x14ac:dyDescent="0.3">
      <c r="A3167">
        <v>72036501</v>
      </c>
      <c r="B3167" s="2">
        <v>46063</v>
      </c>
      <c r="C3167" t="s">
        <v>2548</v>
      </c>
      <c r="D3167" t="s">
        <v>68</v>
      </c>
      <c r="E3167" t="s">
        <v>69</v>
      </c>
      <c r="F3167" t="s">
        <v>5090</v>
      </c>
      <c r="G3167" t="s">
        <v>5091</v>
      </c>
      <c r="H3167" t="s">
        <v>5084</v>
      </c>
      <c r="I3167" t="s">
        <v>5085</v>
      </c>
      <c r="J3167" t="s">
        <v>2341</v>
      </c>
      <c r="K3167" t="s">
        <v>32</v>
      </c>
      <c r="L3167">
        <v>490</v>
      </c>
      <c r="M3167" t="s">
        <v>13</v>
      </c>
      <c r="N3167" t="s">
        <v>14</v>
      </c>
      <c r="O3167">
        <v>1.4451000000000001</v>
      </c>
      <c r="P3167">
        <v>708.1</v>
      </c>
      <c r="Q3167">
        <v>31.302900000000001</v>
      </c>
      <c r="R3167" s="7">
        <v>1.4450989999999999</v>
      </c>
      <c r="S3167" s="1">
        <v>708.09988799999996</v>
      </c>
      <c r="T3167" t="s">
        <v>315</v>
      </c>
      <c r="U3167" s="7">
        <v>31.302900000000001</v>
      </c>
      <c r="V3167" s="1">
        <v>22165.58</v>
      </c>
      <c r="W3167">
        <v>2026</v>
      </c>
    </row>
    <row r="3168" spans="1:23" x14ac:dyDescent="0.3">
      <c r="A3168">
        <v>72032342</v>
      </c>
      <c r="B3168" s="2">
        <v>46063</v>
      </c>
      <c r="C3168" t="s">
        <v>2362</v>
      </c>
      <c r="D3168" t="s">
        <v>9</v>
      </c>
      <c r="E3168" t="s">
        <v>10</v>
      </c>
      <c r="F3168" t="s">
        <v>3846</v>
      </c>
      <c r="G3168" t="s">
        <v>3847</v>
      </c>
      <c r="H3168" t="s">
        <v>1793</v>
      </c>
      <c r="I3168" t="s">
        <v>1794</v>
      </c>
      <c r="J3168" t="s">
        <v>1064</v>
      </c>
      <c r="K3168" t="s">
        <v>32</v>
      </c>
      <c r="L3168">
        <v>4707</v>
      </c>
      <c r="M3168" t="s">
        <v>13</v>
      </c>
      <c r="N3168" t="s">
        <v>14</v>
      </c>
      <c r="O3168">
        <v>1.8516999999999999</v>
      </c>
      <c r="P3168">
        <v>8715.9519999999993</v>
      </c>
      <c r="Q3168">
        <v>31.302900000000001</v>
      </c>
      <c r="R3168" s="7">
        <v>1.8516999999999999</v>
      </c>
      <c r="S3168" s="1">
        <v>8715.9518759999992</v>
      </c>
      <c r="T3168" t="s">
        <v>315</v>
      </c>
      <c r="U3168" s="7">
        <v>31.302900000000001</v>
      </c>
      <c r="V3168" s="1">
        <v>272834.57</v>
      </c>
      <c r="W3168">
        <v>2026</v>
      </c>
    </row>
    <row r="3169" spans="1:23" x14ac:dyDescent="0.3">
      <c r="A3169">
        <v>72032342</v>
      </c>
      <c r="B3169" s="2">
        <v>46063</v>
      </c>
      <c r="C3169" t="s">
        <v>2362</v>
      </c>
      <c r="D3169" t="s">
        <v>9</v>
      </c>
      <c r="E3169" t="s">
        <v>10</v>
      </c>
      <c r="F3169" t="s">
        <v>3846</v>
      </c>
      <c r="G3169" t="s">
        <v>3847</v>
      </c>
      <c r="H3169" t="s">
        <v>1793</v>
      </c>
      <c r="I3169" t="s">
        <v>1794</v>
      </c>
      <c r="J3169" t="s">
        <v>1064</v>
      </c>
      <c r="K3169" t="s">
        <v>32</v>
      </c>
      <c r="L3169">
        <v>5054</v>
      </c>
      <c r="M3169" t="s">
        <v>13</v>
      </c>
      <c r="N3169" t="s">
        <v>14</v>
      </c>
      <c r="O3169">
        <v>1.8516999999999999</v>
      </c>
      <c r="P3169">
        <v>9358.4920000000002</v>
      </c>
      <c r="Q3169">
        <v>31.302900000000001</v>
      </c>
      <c r="R3169" s="7">
        <v>1.8516999999999999</v>
      </c>
      <c r="S3169" s="1">
        <v>9358.4920239999992</v>
      </c>
      <c r="T3169" t="s">
        <v>315</v>
      </c>
      <c r="U3169" s="7">
        <v>31.302900000000001</v>
      </c>
      <c r="V3169" s="1">
        <v>292947.94</v>
      </c>
      <c r="W3169">
        <v>2026</v>
      </c>
    </row>
    <row r="3170" spans="1:23" x14ac:dyDescent="0.3">
      <c r="A3170">
        <v>72037583</v>
      </c>
      <c r="B3170" s="2">
        <v>46063</v>
      </c>
      <c r="C3170" t="s">
        <v>4190</v>
      </c>
      <c r="D3170" t="s">
        <v>68</v>
      </c>
      <c r="E3170" t="s">
        <v>69</v>
      </c>
      <c r="F3170" t="s">
        <v>4512</v>
      </c>
      <c r="G3170" t="s">
        <v>4513</v>
      </c>
      <c r="H3170" t="s">
        <v>4514</v>
      </c>
      <c r="I3170" t="s">
        <v>4515</v>
      </c>
      <c r="J3170" t="s">
        <v>56</v>
      </c>
      <c r="K3170" t="s">
        <v>33</v>
      </c>
      <c r="L3170">
        <v>600</v>
      </c>
      <c r="M3170" t="s">
        <v>49</v>
      </c>
      <c r="N3170" t="s">
        <v>14</v>
      </c>
      <c r="O3170">
        <v>0.51419999999999999</v>
      </c>
      <c r="P3170">
        <v>308.52</v>
      </c>
      <c r="Q3170">
        <v>31.302900000000001</v>
      </c>
      <c r="R3170" s="7">
        <v>0.51419899999999996</v>
      </c>
      <c r="S3170" s="1">
        <v>308.51997699999998</v>
      </c>
      <c r="T3170" t="s">
        <v>315</v>
      </c>
      <c r="U3170" s="7">
        <v>31.302900000000001</v>
      </c>
      <c r="V3170" s="1">
        <v>9657.57</v>
      </c>
      <c r="W3170">
        <v>2026</v>
      </c>
    </row>
    <row r="3171" spans="1:23" x14ac:dyDescent="0.3">
      <c r="A3171">
        <v>72038005</v>
      </c>
      <c r="B3171" s="2">
        <v>46063</v>
      </c>
      <c r="C3171" t="s">
        <v>3743</v>
      </c>
      <c r="D3171" t="s">
        <v>553</v>
      </c>
      <c r="E3171" t="s">
        <v>113</v>
      </c>
      <c r="F3171" t="s">
        <v>5538</v>
      </c>
      <c r="G3171" t="s">
        <v>5539</v>
      </c>
      <c r="H3171" t="s">
        <v>184</v>
      </c>
      <c r="I3171" t="s">
        <v>2199</v>
      </c>
      <c r="J3171" t="s">
        <v>60</v>
      </c>
      <c r="K3171" t="s">
        <v>557</v>
      </c>
      <c r="L3171">
        <v>70</v>
      </c>
      <c r="M3171" t="s">
        <v>114</v>
      </c>
      <c r="N3171" t="s">
        <v>21</v>
      </c>
      <c r="O3171">
        <v>30</v>
      </c>
      <c r="P3171">
        <v>2100</v>
      </c>
      <c r="Q3171">
        <v>1</v>
      </c>
      <c r="R3171" s="7">
        <v>0.95837700000000003</v>
      </c>
      <c r="S3171" s="1">
        <v>67.086436000000006</v>
      </c>
      <c r="T3171" t="s">
        <v>315</v>
      </c>
      <c r="U3171" s="7">
        <v>31.302900000000001</v>
      </c>
      <c r="V3171" s="1">
        <v>2100</v>
      </c>
      <c r="W3171">
        <v>2026</v>
      </c>
    </row>
    <row r="3172" spans="1:23" x14ac:dyDescent="0.3">
      <c r="A3172">
        <v>72034687</v>
      </c>
      <c r="B3172" s="2">
        <v>46062</v>
      </c>
      <c r="C3172" t="s">
        <v>2455</v>
      </c>
      <c r="D3172" t="s">
        <v>9</v>
      </c>
      <c r="E3172" t="s">
        <v>10</v>
      </c>
      <c r="F3172" t="s">
        <v>3836</v>
      </c>
      <c r="G3172" t="s">
        <v>3837</v>
      </c>
      <c r="H3172" t="s">
        <v>578</v>
      </c>
      <c r="I3172" t="s">
        <v>579</v>
      </c>
      <c r="J3172" t="s">
        <v>50</v>
      </c>
      <c r="K3172" t="s">
        <v>33</v>
      </c>
      <c r="L3172">
        <v>1620</v>
      </c>
      <c r="M3172" t="s">
        <v>49</v>
      </c>
      <c r="N3172" t="s">
        <v>14</v>
      </c>
      <c r="O3172">
        <v>2.2086999999999999</v>
      </c>
      <c r="P3172">
        <v>3578.09</v>
      </c>
      <c r="Q3172">
        <v>31.498000000000001</v>
      </c>
      <c r="R3172" s="7">
        <v>2.2086990000000002</v>
      </c>
      <c r="S3172" s="1">
        <v>3578.0900369999999</v>
      </c>
      <c r="T3172" t="s">
        <v>315</v>
      </c>
      <c r="U3172" s="7">
        <v>31.498000000000001</v>
      </c>
      <c r="V3172" s="1">
        <v>112702.68</v>
      </c>
      <c r="W3172">
        <v>2026</v>
      </c>
    </row>
    <row r="3173" spans="1:23" x14ac:dyDescent="0.3">
      <c r="A3173">
        <v>72035691</v>
      </c>
      <c r="B3173" s="2">
        <v>46062</v>
      </c>
      <c r="C3173" t="s">
        <v>2487</v>
      </c>
      <c r="D3173" t="s">
        <v>9</v>
      </c>
      <c r="E3173" t="s">
        <v>10</v>
      </c>
      <c r="F3173" t="s">
        <v>3836</v>
      </c>
      <c r="G3173" t="s">
        <v>3837</v>
      </c>
      <c r="H3173" t="s">
        <v>3838</v>
      </c>
      <c r="I3173" t="s">
        <v>3839</v>
      </c>
      <c r="J3173" t="s">
        <v>50</v>
      </c>
      <c r="K3173" t="s">
        <v>33</v>
      </c>
      <c r="L3173">
        <v>500</v>
      </c>
      <c r="M3173" t="s">
        <v>49</v>
      </c>
      <c r="N3173" t="s">
        <v>14</v>
      </c>
      <c r="O3173">
        <v>2.3062999999999998</v>
      </c>
      <c r="P3173">
        <v>1153.1500000000001</v>
      </c>
      <c r="Q3173">
        <v>31.498000000000001</v>
      </c>
      <c r="R3173" s="7">
        <v>2.3062999999999998</v>
      </c>
      <c r="S3173" s="1">
        <v>1153.1500410000001</v>
      </c>
      <c r="T3173" t="s">
        <v>315</v>
      </c>
      <c r="U3173" s="7">
        <v>31.498000000000001</v>
      </c>
      <c r="V3173" s="1">
        <v>36321.919999999998</v>
      </c>
      <c r="W3173">
        <v>2026</v>
      </c>
    </row>
    <row r="3174" spans="1:23" x14ac:dyDescent="0.3">
      <c r="A3174">
        <v>72035705</v>
      </c>
      <c r="B3174" s="2">
        <v>46062</v>
      </c>
      <c r="C3174" t="s">
        <v>2487</v>
      </c>
      <c r="D3174" t="s">
        <v>9</v>
      </c>
      <c r="E3174" t="s">
        <v>10</v>
      </c>
      <c r="F3174" t="s">
        <v>3836</v>
      </c>
      <c r="G3174" t="s">
        <v>3837</v>
      </c>
      <c r="H3174" t="s">
        <v>3840</v>
      </c>
      <c r="I3174" t="s">
        <v>3841</v>
      </c>
      <c r="J3174" t="s">
        <v>50</v>
      </c>
      <c r="K3174" t="s">
        <v>33</v>
      </c>
      <c r="L3174">
        <v>1005</v>
      </c>
      <c r="M3174" t="s">
        <v>49</v>
      </c>
      <c r="N3174" t="s">
        <v>14</v>
      </c>
      <c r="O3174">
        <v>2.3062999999999998</v>
      </c>
      <c r="P3174">
        <v>2317.83</v>
      </c>
      <c r="Q3174">
        <v>31.498000000000001</v>
      </c>
      <c r="R3174" s="7">
        <v>2.3062999999999998</v>
      </c>
      <c r="S3174" s="1">
        <v>2317.8300199999999</v>
      </c>
      <c r="T3174" t="s">
        <v>315</v>
      </c>
      <c r="U3174" s="7">
        <v>31.498000000000001</v>
      </c>
      <c r="V3174" s="1">
        <v>73007.009999999995</v>
      </c>
      <c r="W3174">
        <v>2026</v>
      </c>
    </row>
    <row r="3175" spans="1:23" x14ac:dyDescent="0.3">
      <c r="A3175">
        <v>72034138</v>
      </c>
      <c r="B3175" s="2">
        <v>46062</v>
      </c>
      <c r="C3175" t="s">
        <v>2439</v>
      </c>
      <c r="D3175" t="s">
        <v>9</v>
      </c>
      <c r="E3175" t="s">
        <v>10</v>
      </c>
      <c r="F3175" t="s">
        <v>3836</v>
      </c>
      <c r="G3175" t="s">
        <v>3837</v>
      </c>
      <c r="H3175" t="s">
        <v>2677</v>
      </c>
      <c r="I3175" t="s">
        <v>2678</v>
      </c>
      <c r="J3175" t="s">
        <v>50</v>
      </c>
      <c r="K3175" t="s">
        <v>33</v>
      </c>
      <c r="L3175">
        <v>1470</v>
      </c>
      <c r="M3175" t="s">
        <v>49</v>
      </c>
      <c r="N3175" t="s">
        <v>14</v>
      </c>
      <c r="O3175">
        <v>2.3849999999999998</v>
      </c>
      <c r="P3175">
        <v>3505.95</v>
      </c>
      <c r="Q3175">
        <v>31.498000000000001</v>
      </c>
      <c r="R3175" s="7">
        <v>2.3849999999999998</v>
      </c>
      <c r="S3175" s="1">
        <v>3505.949901</v>
      </c>
      <c r="T3175" t="s">
        <v>315</v>
      </c>
      <c r="U3175" s="7">
        <v>31.498000000000001</v>
      </c>
      <c r="V3175" s="1">
        <v>110430.41</v>
      </c>
      <c r="W3175">
        <v>2026</v>
      </c>
    </row>
    <row r="3176" spans="1:23" x14ac:dyDescent="0.3">
      <c r="A3176">
        <v>72035702</v>
      </c>
      <c r="B3176" s="2">
        <v>46062</v>
      </c>
      <c r="C3176" t="s">
        <v>2487</v>
      </c>
      <c r="D3176" t="s">
        <v>9</v>
      </c>
      <c r="E3176" t="s">
        <v>10</v>
      </c>
      <c r="F3176" t="s">
        <v>3836</v>
      </c>
      <c r="G3176" t="s">
        <v>3837</v>
      </c>
      <c r="H3176" t="s">
        <v>3842</v>
      </c>
      <c r="I3176" t="s">
        <v>3843</v>
      </c>
      <c r="J3176" t="s">
        <v>50</v>
      </c>
      <c r="K3176" t="s">
        <v>33</v>
      </c>
      <c r="L3176">
        <v>1005</v>
      </c>
      <c r="M3176" t="s">
        <v>49</v>
      </c>
      <c r="N3176" t="s">
        <v>14</v>
      </c>
      <c r="O3176">
        <v>2.3279000000000001</v>
      </c>
      <c r="P3176">
        <v>2339.54</v>
      </c>
      <c r="Q3176">
        <v>31.498000000000001</v>
      </c>
      <c r="R3176" s="7">
        <v>2.3278989999999999</v>
      </c>
      <c r="S3176" s="1">
        <v>2339.5399699999998</v>
      </c>
      <c r="T3176" t="s">
        <v>315</v>
      </c>
      <c r="U3176" s="7">
        <v>31.498000000000001</v>
      </c>
      <c r="V3176" s="1">
        <v>73690.83</v>
      </c>
      <c r="W3176">
        <v>2026</v>
      </c>
    </row>
    <row r="3177" spans="1:23" x14ac:dyDescent="0.3">
      <c r="A3177">
        <v>72035691</v>
      </c>
      <c r="B3177" s="2">
        <v>46062</v>
      </c>
      <c r="C3177" t="s">
        <v>2487</v>
      </c>
      <c r="D3177" t="s">
        <v>9</v>
      </c>
      <c r="E3177" t="s">
        <v>10</v>
      </c>
      <c r="F3177" t="s">
        <v>3836</v>
      </c>
      <c r="G3177" t="s">
        <v>3837</v>
      </c>
      <c r="H3177" t="s">
        <v>3844</v>
      </c>
      <c r="I3177" t="s">
        <v>3845</v>
      </c>
      <c r="J3177" t="s">
        <v>50</v>
      </c>
      <c r="K3177" t="s">
        <v>33</v>
      </c>
      <c r="L3177">
        <v>500</v>
      </c>
      <c r="M3177" t="s">
        <v>49</v>
      </c>
      <c r="N3177" t="s">
        <v>14</v>
      </c>
      <c r="O3177">
        <v>2.3279000000000001</v>
      </c>
      <c r="P3177">
        <v>1163.95</v>
      </c>
      <c r="Q3177">
        <v>31.498000000000001</v>
      </c>
      <c r="R3177" s="7">
        <v>2.3278989999999999</v>
      </c>
      <c r="S3177" s="1">
        <v>1163.950092</v>
      </c>
      <c r="T3177" t="s">
        <v>315</v>
      </c>
      <c r="U3177" s="7">
        <v>31.498000000000001</v>
      </c>
      <c r="V3177" s="1">
        <v>36662.1</v>
      </c>
      <c r="W3177">
        <v>2026</v>
      </c>
    </row>
    <row r="3178" spans="1:23" x14ac:dyDescent="0.3">
      <c r="A3178">
        <v>72034687</v>
      </c>
      <c r="B3178" s="2">
        <v>46062</v>
      </c>
      <c r="C3178" t="s">
        <v>2455</v>
      </c>
      <c r="D3178" t="s">
        <v>9</v>
      </c>
      <c r="E3178" t="s">
        <v>10</v>
      </c>
      <c r="F3178" t="s">
        <v>3836</v>
      </c>
      <c r="G3178" t="s">
        <v>3837</v>
      </c>
      <c r="H3178" t="s">
        <v>580</v>
      </c>
      <c r="I3178" t="s">
        <v>581</v>
      </c>
      <c r="J3178" t="s">
        <v>50</v>
      </c>
      <c r="K3178" t="s">
        <v>33</v>
      </c>
      <c r="L3178">
        <v>500</v>
      </c>
      <c r="M3178" t="s">
        <v>49</v>
      </c>
      <c r="N3178" t="s">
        <v>14</v>
      </c>
      <c r="O3178">
        <v>2.3693</v>
      </c>
      <c r="P3178">
        <v>1184.6500000000001</v>
      </c>
      <c r="Q3178">
        <v>31.498000000000001</v>
      </c>
      <c r="R3178" s="7">
        <v>2.3692989999999998</v>
      </c>
      <c r="S3178" s="1">
        <v>1184.650136</v>
      </c>
      <c r="T3178" t="s">
        <v>315</v>
      </c>
      <c r="U3178" s="7">
        <v>31.498000000000001</v>
      </c>
      <c r="V3178" s="1">
        <v>37314.11</v>
      </c>
      <c r="W3178">
        <v>2026</v>
      </c>
    </row>
    <row r="3179" spans="1:23" x14ac:dyDescent="0.3">
      <c r="A3179">
        <v>72034687</v>
      </c>
      <c r="B3179" s="2">
        <v>46062</v>
      </c>
      <c r="C3179" t="s">
        <v>2455</v>
      </c>
      <c r="D3179" t="s">
        <v>9</v>
      </c>
      <c r="E3179" t="s">
        <v>10</v>
      </c>
      <c r="F3179" t="s">
        <v>3836</v>
      </c>
      <c r="G3179" t="s">
        <v>3837</v>
      </c>
      <c r="H3179" t="s">
        <v>151</v>
      </c>
      <c r="I3179" t="s">
        <v>152</v>
      </c>
      <c r="J3179" t="s">
        <v>50</v>
      </c>
      <c r="K3179" t="s">
        <v>33</v>
      </c>
      <c r="L3179">
        <v>910</v>
      </c>
      <c r="M3179" t="s">
        <v>49</v>
      </c>
      <c r="N3179" t="s">
        <v>14</v>
      </c>
      <c r="O3179">
        <v>2.3693</v>
      </c>
      <c r="P3179">
        <v>2156.0630000000001</v>
      </c>
      <c r="Q3179">
        <v>31.498000000000001</v>
      </c>
      <c r="R3179" s="7">
        <v>2.3692989999999998</v>
      </c>
      <c r="S3179" s="1">
        <v>2156.0629239999998</v>
      </c>
      <c r="T3179" t="s">
        <v>315</v>
      </c>
      <c r="U3179" s="7">
        <v>31.498000000000001</v>
      </c>
      <c r="V3179" s="1">
        <v>67911.67</v>
      </c>
      <c r="W3179">
        <v>2026</v>
      </c>
    </row>
    <row r="3180" spans="1:23" x14ac:dyDescent="0.3">
      <c r="A3180">
        <v>72034687</v>
      </c>
      <c r="B3180" s="2">
        <v>46062</v>
      </c>
      <c r="C3180" t="s">
        <v>2455</v>
      </c>
      <c r="D3180" t="s">
        <v>9</v>
      </c>
      <c r="E3180" t="s">
        <v>10</v>
      </c>
      <c r="F3180" t="s">
        <v>3836</v>
      </c>
      <c r="G3180" t="s">
        <v>3837</v>
      </c>
      <c r="H3180" t="s">
        <v>151</v>
      </c>
      <c r="I3180" t="s">
        <v>152</v>
      </c>
      <c r="J3180" t="s">
        <v>50</v>
      </c>
      <c r="K3180" t="s">
        <v>33</v>
      </c>
      <c r="L3180">
        <v>360</v>
      </c>
      <c r="M3180" t="s">
        <v>49</v>
      </c>
      <c r="N3180" t="s">
        <v>14</v>
      </c>
      <c r="O3180">
        <v>2.3693</v>
      </c>
      <c r="P3180">
        <v>852.94799999999998</v>
      </c>
      <c r="Q3180">
        <v>31.498000000000001</v>
      </c>
      <c r="R3180" s="7">
        <v>2.3692989999999998</v>
      </c>
      <c r="S3180" s="1">
        <v>852.94812300000001</v>
      </c>
      <c r="T3180" t="s">
        <v>315</v>
      </c>
      <c r="U3180" s="7">
        <v>31.498000000000001</v>
      </c>
      <c r="V3180" s="1">
        <v>26866.16</v>
      </c>
      <c r="W3180">
        <v>2026</v>
      </c>
    </row>
    <row r="3181" spans="1:23" x14ac:dyDescent="0.3">
      <c r="A3181">
        <v>72034687</v>
      </c>
      <c r="B3181" s="2">
        <v>46062</v>
      </c>
      <c r="C3181" t="s">
        <v>2455</v>
      </c>
      <c r="D3181" t="s">
        <v>9</v>
      </c>
      <c r="E3181" t="s">
        <v>10</v>
      </c>
      <c r="F3181" t="s">
        <v>3836</v>
      </c>
      <c r="G3181" t="s">
        <v>3837</v>
      </c>
      <c r="H3181" t="s">
        <v>580</v>
      </c>
      <c r="I3181" t="s">
        <v>581</v>
      </c>
      <c r="J3181" t="s">
        <v>50</v>
      </c>
      <c r="K3181" t="s">
        <v>33</v>
      </c>
      <c r="L3181">
        <v>700</v>
      </c>
      <c r="M3181" t="s">
        <v>49</v>
      </c>
      <c r="N3181" t="s">
        <v>14</v>
      </c>
      <c r="O3181">
        <v>2.3693</v>
      </c>
      <c r="P3181">
        <v>1658.51</v>
      </c>
      <c r="Q3181">
        <v>31.498000000000001</v>
      </c>
      <c r="R3181" s="7">
        <v>2.3692989999999998</v>
      </c>
      <c r="S3181" s="1">
        <v>1658.5100640000001</v>
      </c>
      <c r="T3181" t="s">
        <v>315</v>
      </c>
      <c r="U3181" s="7">
        <v>31.498000000000001</v>
      </c>
      <c r="V3181" s="1">
        <v>52239.75</v>
      </c>
      <c r="W3181">
        <v>2026</v>
      </c>
    </row>
    <row r="3182" spans="1:23" x14ac:dyDescent="0.3">
      <c r="A3182">
        <v>72037006</v>
      </c>
      <c r="B3182" s="2">
        <v>46062</v>
      </c>
      <c r="C3182" t="s">
        <v>2674</v>
      </c>
      <c r="D3182" t="s">
        <v>9</v>
      </c>
      <c r="E3182" t="s">
        <v>10</v>
      </c>
      <c r="F3182" t="s">
        <v>3836</v>
      </c>
      <c r="G3182" t="s">
        <v>3837</v>
      </c>
      <c r="H3182" t="s">
        <v>57</v>
      </c>
      <c r="I3182" t="s">
        <v>58</v>
      </c>
      <c r="J3182" t="s">
        <v>56</v>
      </c>
      <c r="K3182" t="s">
        <v>33</v>
      </c>
      <c r="L3182">
        <v>505</v>
      </c>
      <c r="M3182" t="s">
        <v>49</v>
      </c>
      <c r="N3182" t="s">
        <v>14</v>
      </c>
      <c r="O3182">
        <v>0.24929999999999999</v>
      </c>
      <c r="P3182">
        <v>125.89700000000001</v>
      </c>
      <c r="Q3182">
        <v>31.498000000000001</v>
      </c>
      <c r="R3182" s="7">
        <v>0.24929899999999999</v>
      </c>
      <c r="S3182" s="1">
        <v>125.89688200000001</v>
      </c>
      <c r="T3182" t="s">
        <v>315</v>
      </c>
      <c r="U3182" s="7">
        <v>31.498000000000001</v>
      </c>
      <c r="V3182" s="1">
        <v>3965.5</v>
      </c>
      <c r="W3182">
        <v>2026</v>
      </c>
    </row>
    <row r="3183" spans="1:23" x14ac:dyDescent="0.3">
      <c r="A3183">
        <v>72036879</v>
      </c>
      <c r="B3183" s="2">
        <v>46062</v>
      </c>
      <c r="C3183" t="s">
        <v>2685</v>
      </c>
      <c r="D3183" t="s">
        <v>9</v>
      </c>
      <c r="E3183" t="s">
        <v>10</v>
      </c>
      <c r="F3183" t="s">
        <v>3836</v>
      </c>
      <c r="G3183" t="s">
        <v>3837</v>
      </c>
      <c r="H3183" t="s">
        <v>57</v>
      </c>
      <c r="I3183" t="s">
        <v>58</v>
      </c>
      <c r="J3183" t="s">
        <v>56</v>
      </c>
      <c r="K3183" t="s">
        <v>33</v>
      </c>
      <c r="L3183">
        <v>1010</v>
      </c>
      <c r="M3183" t="s">
        <v>49</v>
      </c>
      <c r="N3183" t="s">
        <v>14</v>
      </c>
      <c r="O3183">
        <v>0.24929999999999999</v>
      </c>
      <c r="P3183">
        <v>251.79300000000001</v>
      </c>
      <c r="Q3183">
        <v>31.498000000000001</v>
      </c>
      <c r="R3183" s="7">
        <v>0.24929899999999999</v>
      </c>
      <c r="S3183" s="1">
        <v>251.79312899999999</v>
      </c>
      <c r="T3183" t="s">
        <v>315</v>
      </c>
      <c r="U3183" s="7">
        <v>31.498000000000001</v>
      </c>
      <c r="V3183" s="1">
        <v>7930.98</v>
      </c>
      <c r="W3183">
        <v>2026</v>
      </c>
    </row>
    <row r="3184" spans="1:23" x14ac:dyDescent="0.3">
      <c r="A3184">
        <v>72035573</v>
      </c>
      <c r="B3184" s="2">
        <v>46062</v>
      </c>
      <c r="C3184" t="s">
        <v>2498</v>
      </c>
      <c r="D3184" t="s">
        <v>9</v>
      </c>
      <c r="E3184" t="s">
        <v>10</v>
      </c>
      <c r="F3184" t="s">
        <v>3836</v>
      </c>
      <c r="G3184" t="s">
        <v>3837</v>
      </c>
      <c r="H3184" t="s">
        <v>169</v>
      </c>
      <c r="I3184" t="s">
        <v>170</v>
      </c>
      <c r="J3184" t="s">
        <v>56</v>
      </c>
      <c r="K3184" t="s">
        <v>33</v>
      </c>
      <c r="L3184">
        <v>2900</v>
      </c>
      <c r="M3184" t="s">
        <v>49</v>
      </c>
      <c r="N3184" t="s">
        <v>14</v>
      </c>
      <c r="O3184">
        <v>1.1032999999999999</v>
      </c>
      <c r="P3184">
        <v>3199.57</v>
      </c>
      <c r="Q3184">
        <v>31.498000000000001</v>
      </c>
      <c r="R3184" s="7">
        <v>1.103299</v>
      </c>
      <c r="S3184" s="1">
        <v>3199.5701309999999</v>
      </c>
      <c r="T3184" t="s">
        <v>315</v>
      </c>
      <c r="U3184" s="7">
        <v>31.498000000000001</v>
      </c>
      <c r="V3184" s="1">
        <v>100780.06</v>
      </c>
      <c r="W3184">
        <v>2026</v>
      </c>
    </row>
    <row r="3185" spans="1:23" x14ac:dyDescent="0.3">
      <c r="A3185">
        <v>72036440</v>
      </c>
      <c r="B3185" s="2">
        <v>46062</v>
      </c>
      <c r="C3185" t="s">
        <v>2539</v>
      </c>
      <c r="D3185" t="s">
        <v>9</v>
      </c>
      <c r="E3185" t="s">
        <v>10</v>
      </c>
      <c r="F3185" t="s">
        <v>3836</v>
      </c>
      <c r="G3185" t="s">
        <v>3837</v>
      </c>
      <c r="H3185" t="s">
        <v>4006</v>
      </c>
      <c r="I3185" t="s">
        <v>4007</v>
      </c>
      <c r="J3185" t="s">
        <v>56</v>
      </c>
      <c r="K3185" t="s">
        <v>33</v>
      </c>
      <c r="L3185">
        <v>1005</v>
      </c>
      <c r="M3185" t="s">
        <v>49</v>
      </c>
      <c r="N3185" t="s">
        <v>14</v>
      </c>
      <c r="O3185">
        <v>0.46920000000000001</v>
      </c>
      <c r="P3185">
        <v>471.54599999999999</v>
      </c>
      <c r="Q3185">
        <v>31.498000000000001</v>
      </c>
      <c r="R3185" s="7">
        <v>0.46919899999999998</v>
      </c>
      <c r="S3185" s="1">
        <v>471.54612900000001</v>
      </c>
      <c r="T3185" t="s">
        <v>315</v>
      </c>
      <c r="U3185" s="7">
        <v>31.498000000000001</v>
      </c>
      <c r="V3185" s="1">
        <v>14852.76</v>
      </c>
      <c r="W3185">
        <v>2026</v>
      </c>
    </row>
    <row r="3186" spans="1:23" x14ac:dyDescent="0.3">
      <c r="A3186">
        <v>72036431</v>
      </c>
      <c r="B3186" s="2">
        <v>46062</v>
      </c>
      <c r="C3186" t="s">
        <v>2539</v>
      </c>
      <c r="D3186" t="s">
        <v>9</v>
      </c>
      <c r="E3186" t="s">
        <v>10</v>
      </c>
      <c r="F3186" t="s">
        <v>3836</v>
      </c>
      <c r="G3186" t="s">
        <v>3837</v>
      </c>
      <c r="H3186" t="s">
        <v>2251</v>
      </c>
      <c r="I3186" t="s">
        <v>2252</v>
      </c>
      <c r="J3186" t="s">
        <v>56</v>
      </c>
      <c r="K3186" t="s">
        <v>33</v>
      </c>
      <c r="L3186">
        <v>1050</v>
      </c>
      <c r="M3186" t="s">
        <v>49</v>
      </c>
      <c r="N3186" t="s">
        <v>14</v>
      </c>
      <c r="O3186">
        <v>0.45979999999999999</v>
      </c>
      <c r="P3186">
        <v>482.79</v>
      </c>
      <c r="Q3186">
        <v>31.498000000000001</v>
      </c>
      <c r="R3186" s="7">
        <v>0.45979900000000001</v>
      </c>
      <c r="S3186" s="1">
        <v>482.79001799999998</v>
      </c>
      <c r="T3186" t="s">
        <v>315</v>
      </c>
      <c r="U3186" s="7">
        <v>31.498000000000001</v>
      </c>
      <c r="V3186" s="1">
        <v>15206.92</v>
      </c>
      <c r="W3186">
        <v>2026</v>
      </c>
    </row>
    <row r="3187" spans="1:23" x14ac:dyDescent="0.3">
      <c r="A3187">
        <v>72036429</v>
      </c>
      <c r="B3187" s="2">
        <v>46062</v>
      </c>
      <c r="C3187" t="s">
        <v>2539</v>
      </c>
      <c r="D3187" t="s">
        <v>9</v>
      </c>
      <c r="E3187" t="s">
        <v>10</v>
      </c>
      <c r="F3187" t="s">
        <v>3836</v>
      </c>
      <c r="G3187" t="s">
        <v>3837</v>
      </c>
      <c r="H3187" t="s">
        <v>4002</v>
      </c>
      <c r="I3187" t="s">
        <v>4003</v>
      </c>
      <c r="J3187" t="s">
        <v>163</v>
      </c>
      <c r="K3187" t="s">
        <v>33</v>
      </c>
      <c r="L3187">
        <v>1030</v>
      </c>
      <c r="M3187" t="s">
        <v>49</v>
      </c>
      <c r="N3187" t="s">
        <v>14</v>
      </c>
      <c r="O3187">
        <v>0.42399999999999999</v>
      </c>
      <c r="P3187">
        <v>436.72</v>
      </c>
      <c r="Q3187">
        <v>31.498000000000001</v>
      </c>
      <c r="R3187" s="7">
        <v>0.42399900000000001</v>
      </c>
      <c r="S3187" s="1">
        <v>436.72010899999998</v>
      </c>
      <c r="T3187" t="s">
        <v>315</v>
      </c>
      <c r="U3187" s="7">
        <v>31.498000000000001</v>
      </c>
      <c r="V3187" s="1">
        <v>13755.81</v>
      </c>
      <c r="W3187">
        <v>2026</v>
      </c>
    </row>
    <row r="3188" spans="1:23" x14ac:dyDescent="0.3">
      <c r="A3188">
        <v>72037081</v>
      </c>
      <c r="B3188" s="2">
        <v>46062</v>
      </c>
      <c r="C3188" t="s">
        <v>3415</v>
      </c>
      <c r="D3188" t="s">
        <v>9</v>
      </c>
      <c r="E3188" t="s">
        <v>10</v>
      </c>
      <c r="F3188" t="s">
        <v>3836</v>
      </c>
      <c r="G3188" t="s">
        <v>3837</v>
      </c>
      <c r="H3188" t="s">
        <v>2305</v>
      </c>
      <c r="I3188" t="s">
        <v>2306</v>
      </c>
      <c r="J3188" t="s">
        <v>179</v>
      </c>
      <c r="K3188" t="s">
        <v>33</v>
      </c>
      <c r="L3188">
        <v>1520</v>
      </c>
      <c r="M3188" t="s">
        <v>49</v>
      </c>
      <c r="N3188" t="s">
        <v>14</v>
      </c>
      <c r="O3188">
        <v>8.2799999999999999E-2</v>
      </c>
      <c r="P3188">
        <v>125.85599999999999</v>
      </c>
      <c r="Q3188">
        <v>31.498000000000001</v>
      </c>
      <c r="R3188" s="7">
        <v>8.2798999999999998E-2</v>
      </c>
      <c r="S3188" s="1">
        <v>125.85592699999999</v>
      </c>
      <c r="T3188" t="s">
        <v>315</v>
      </c>
      <c r="U3188" s="7">
        <v>31.498000000000001</v>
      </c>
      <c r="V3188" s="1">
        <v>3964.21</v>
      </c>
      <c r="W3188">
        <v>2026</v>
      </c>
    </row>
    <row r="3189" spans="1:23" x14ac:dyDescent="0.3">
      <c r="A3189">
        <v>72036953</v>
      </c>
      <c r="B3189" s="2">
        <v>46062</v>
      </c>
      <c r="C3189" t="s">
        <v>2673</v>
      </c>
      <c r="D3189" t="s">
        <v>9</v>
      </c>
      <c r="E3189" t="s">
        <v>10</v>
      </c>
      <c r="F3189" t="s">
        <v>3836</v>
      </c>
      <c r="G3189" t="s">
        <v>3837</v>
      </c>
      <c r="H3189" t="s">
        <v>4004</v>
      </c>
      <c r="I3189" t="s">
        <v>4005</v>
      </c>
      <c r="J3189" t="s">
        <v>67</v>
      </c>
      <c r="K3189" t="s">
        <v>33</v>
      </c>
      <c r="L3189">
        <v>829</v>
      </c>
      <c r="M3189" t="s">
        <v>49</v>
      </c>
      <c r="N3189" t="s">
        <v>14</v>
      </c>
      <c r="O3189">
        <v>1.2614000000000001</v>
      </c>
      <c r="P3189">
        <v>1045.701</v>
      </c>
      <c r="Q3189">
        <v>31.498000000000001</v>
      </c>
      <c r="R3189" s="7">
        <v>1.2614000000000001</v>
      </c>
      <c r="S3189" s="1">
        <v>1045.700996</v>
      </c>
      <c r="T3189" t="s">
        <v>315</v>
      </c>
      <c r="U3189" s="7">
        <v>31.498000000000001</v>
      </c>
      <c r="V3189" s="1">
        <v>32937.49</v>
      </c>
      <c r="W3189">
        <v>2026</v>
      </c>
    </row>
    <row r="3190" spans="1:23" x14ac:dyDescent="0.3">
      <c r="A3190">
        <v>72036440</v>
      </c>
      <c r="B3190" s="2">
        <v>46062</v>
      </c>
      <c r="C3190" t="s">
        <v>2539</v>
      </c>
      <c r="D3190" t="s">
        <v>9</v>
      </c>
      <c r="E3190" t="s">
        <v>10</v>
      </c>
      <c r="F3190" t="s">
        <v>3836</v>
      </c>
      <c r="G3190" t="s">
        <v>3837</v>
      </c>
      <c r="H3190" t="s">
        <v>4008</v>
      </c>
      <c r="I3190" t="s">
        <v>4009</v>
      </c>
      <c r="J3190" t="s">
        <v>163</v>
      </c>
      <c r="K3190" t="s">
        <v>33</v>
      </c>
      <c r="L3190">
        <v>1032</v>
      </c>
      <c r="M3190" t="s">
        <v>49</v>
      </c>
      <c r="N3190" t="s">
        <v>14</v>
      </c>
      <c r="O3190">
        <v>0.42399999999999999</v>
      </c>
      <c r="P3190">
        <v>437.56799999999998</v>
      </c>
      <c r="Q3190">
        <v>31.498000000000001</v>
      </c>
      <c r="R3190" s="7">
        <v>0.42399900000000001</v>
      </c>
      <c r="S3190" s="1">
        <v>437.56809900000002</v>
      </c>
      <c r="T3190" t="s">
        <v>315</v>
      </c>
      <c r="U3190" s="7">
        <v>31.498000000000001</v>
      </c>
      <c r="V3190" s="1">
        <v>13782.52</v>
      </c>
      <c r="W3190">
        <v>2026</v>
      </c>
    </row>
    <row r="3191" spans="1:23" x14ac:dyDescent="0.3">
      <c r="A3191">
        <v>72036539</v>
      </c>
      <c r="B3191" s="2">
        <v>46062</v>
      </c>
      <c r="C3191" t="s">
        <v>2547</v>
      </c>
      <c r="D3191" t="s">
        <v>9</v>
      </c>
      <c r="E3191" t="s">
        <v>10</v>
      </c>
      <c r="F3191" t="s">
        <v>3836</v>
      </c>
      <c r="G3191" t="s">
        <v>3837</v>
      </c>
      <c r="H3191" t="s">
        <v>4010</v>
      </c>
      <c r="I3191" t="s">
        <v>4011</v>
      </c>
      <c r="J3191" t="s">
        <v>67</v>
      </c>
      <c r="K3191" t="s">
        <v>33</v>
      </c>
      <c r="L3191">
        <v>1008</v>
      </c>
      <c r="M3191" t="s">
        <v>49</v>
      </c>
      <c r="N3191" t="s">
        <v>14</v>
      </c>
      <c r="O3191">
        <v>0.6956</v>
      </c>
      <c r="P3191">
        <v>701.16499999999996</v>
      </c>
      <c r="Q3191">
        <v>31.498000000000001</v>
      </c>
      <c r="R3191" s="7">
        <v>0.6956</v>
      </c>
      <c r="S3191" s="1">
        <v>701.16515300000003</v>
      </c>
      <c r="T3191" t="s">
        <v>315</v>
      </c>
      <c r="U3191" s="7">
        <v>31.498000000000001</v>
      </c>
      <c r="V3191" s="1">
        <v>22085.3</v>
      </c>
      <c r="W3191">
        <v>2026</v>
      </c>
    </row>
    <row r="3192" spans="1:23" x14ac:dyDescent="0.3">
      <c r="A3192">
        <v>72036723</v>
      </c>
      <c r="B3192" s="2">
        <v>46062</v>
      </c>
      <c r="C3192" t="s">
        <v>2542</v>
      </c>
      <c r="D3192" t="s">
        <v>9</v>
      </c>
      <c r="E3192" t="s">
        <v>10</v>
      </c>
      <c r="F3192" t="s">
        <v>3836</v>
      </c>
      <c r="G3192" t="s">
        <v>3837</v>
      </c>
      <c r="H3192" t="s">
        <v>4012</v>
      </c>
      <c r="I3192" t="s">
        <v>4013</v>
      </c>
      <c r="J3192" t="s">
        <v>67</v>
      </c>
      <c r="K3192" t="s">
        <v>33</v>
      </c>
      <c r="L3192">
        <v>989</v>
      </c>
      <c r="M3192" t="s">
        <v>49</v>
      </c>
      <c r="N3192" t="s">
        <v>14</v>
      </c>
      <c r="O3192">
        <v>1.3125</v>
      </c>
      <c r="P3192">
        <v>1298.0630000000001</v>
      </c>
      <c r="Q3192">
        <v>31.498000000000001</v>
      </c>
      <c r="R3192" s="7">
        <v>1.3125</v>
      </c>
      <c r="S3192" s="1">
        <v>1298.0630510000001</v>
      </c>
      <c r="T3192" t="s">
        <v>315</v>
      </c>
      <c r="U3192" s="7">
        <v>31.498000000000001</v>
      </c>
      <c r="V3192" s="1">
        <v>40886.39</v>
      </c>
      <c r="W3192">
        <v>2026</v>
      </c>
    </row>
    <row r="3193" spans="1:23" x14ac:dyDescent="0.3">
      <c r="A3193">
        <v>72035039</v>
      </c>
      <c r="B3193" s="2">
        <v>46062</v>
      </c>
      <c r="C3193" t="s">
        <v>2476</v>
      </c>
      <c r="D3193" t="s">
        <v>4989</v>
      </c>
      <c r="E3193" t="s">
        <v>4990</v>
      </c>
      <c r="F3193" t="s">
        <v>4991</v>
      </c>
      <c r="G3193" t="s">
        <v>4992</v>
      </c>
      <c r="H3193" t="s">
        <v>4993</v>
      </c>
      <c r="I3193" t="s">
        <v>4994</v>
      </c>
      <c r="J3193" t="s">
        <v>98</v>
      </c>
      <c r="K3193" t="s">
        <v>12</v>
      </c>
      <c r="L3193">
        <v>26000</v>
      </c>
      <c r="M3193" t="s">
        <v>13</v>
      </c>
      <c r="N3193" t="s">
        <v>1310</v>
      </c>
      <c r="O3193">
        <v>1.2090000000000001</v>
      </c>
      <c r="P3193">
        <v>31434</v>
      </c>
      <c r="Q3193">
        <v>37.349499999999999</v>
      </c>
      <c r="R3193" s="7">
        <v>1.4336</v>
      </c>
      <c r="S3193" s="1">
        <v>37273.610387000001</v>
      </c>
      <c r="T3193" t="s">
        <v>315</v>
      </c>
      <c r="U3193" s="7">
        <v>31.498000000000001</v>
      </c>
      <c r="V3193" s="1">
        <v>1174044.18</v>
      </c>
      <c r="W3193">
        <v>2026</v>
      </c>
    </row>
    <row r="3194" spans="1:23" x14ac:dyDescent="0.3">
      <c r="A3194">
        <v>72036880</v>
      </c>
      <c r="B3194" s="2">
        <v>46062</v>
      </c>
      <c r="C3194" t="s">
        <v>2685</v>
      </c>
      <c r="D3194" t="s">
        <v>46</v>
      </c>
      <c r="E3194" t="s">
        <v>47</v>
      </c>
      <c r="F3194" t="s">
        <v>4479</v>
      </c>
      <c r="G3194" t="s">
        <v>4480</v>
      </c>
      <c r="H3194" t="s">
        <v>1508</v>
      </c>
      <c r="I3194" t="s">
        <v>1509</v>
      </c>
      <c r="J3194" t="s">
        <v>55</v>
      </c>
      <c r="K3194" t="s">
        <v>33</v>
      </c>
      <c r="L3194">
        <v>505</v>
      </c>
      <c r="M3194" t="s">
        <v>49</v>
      </c>
      <c r="N3194" t="s">
        <v>14</v>
      </c>
      <c r="O3194">
        <v>0.1525</v>
      </c>
      <c r="P3194">
        <v>77.010000000000005</v>
      </c>
      <c r="Q3194">
        <v>31.498000000000001</v>
      </c>
      <c r="R3194" s="7">
        <v>0.1525</v>
      </c>
      <c r="S3194" s="1">
        <v>77.009968000000001</v>
      </c>
      <c r="T3194" t="s">
        <v>315</v>
      </c>
      <c r="U3194" s="7">
        <v>31.498000000000001</v>
      </c>
      <c r="V3194" s="1">
        <v>2425.66</v>
      </c>
      <c r="W3194">
        <v>2026</v>
      </c>
    </row>
    <row r="3195" spans="1:23" x14ac:dyDescent="0.3">
      <c r="A3195">
        <v>72037131</v>
      </c>
      <c r="B3195" s="2">
        <v>46062</v>
      </c>
      <c r="C3195" t="s">
        <v>2606</v>
      </c>
      <c r="D3195" t="s">
        <v>46</v>
      </c>
      <c r="E3195" t="s">
        <v>47</v>
      </c>
      <c r="F3195" t="s">
        <v>4475</v>
      </c>
      <c r="G3195" t="s">
        <v>4476</v>
      </c>
      <c r="H3195" t="s">
        <v>4477</v>
      </c>
      <c r="I3195" t="s">
        <v>4478</v>
      </c>
      <c r="J3195" t="s">
        <v>163</v>
      </c>
      <c r="K3195" t="s">
        <v>33</v>
      </c>
      <c r="L3195">
        <v>200</v>
      </c>
      <c r="M3195" t="s">
        <v>49</v>
      </c>
      <c r="N3195" t="s">
        <v>14</v>
      </c>
      <c r="O3195">
        <v>0.36980000000000002</v>
      </c>
      <c r="P3195">
        <v>73.959999999999994</v>
      </c>
      <c r="Q3195">
        <v>31.498000000000001</v>
      </c>
      <c r="R3195" s="7">
        <v>0.36979899999999999</v>
      </c>
      <c r="S3195" s="1">
        <v>73.959933000000007</v>
      </c>
      <c r="T3195" t="s">
        <v>315</v>
      </c>
      <c r="U3195" s="7">
        <v>31.498000000000001</v>
      </c>
      <c r="V3195" s="1">
        <v>2329.59</v>
      </c>
      <c r="W3195">
        <v>2026</v>
      </c>
    </row>
    <row r="3196" spans="1:23" x14ac:dyDescent="0.3">
      <c r="A3196">
        <v>72036877</v>
      </c>
      <c r="B3196" s="2">
        <v>46062</v>
      </c>
      <c r="C3196" t="s">
        <v>2685</v>
      </c>
      <c r="D3196" t="s">
        <v>46</v>
      </c>
      <c r="E3196" t="s">
        <v>47</v>
      </c>
      <c r="F3196" t="s">
        <v>4489</v>
      </c>
      <c r="G3196" t="s">
        <v>4490</v>
      </c>
      <c r="H3196" t="s">
        <v>1508</v>
      </c>
      <c r="I3196" t="s">
        <v>1509</v>
      </c>
      <c r="J3196" t="s">
        <v>55</v>
      </c>
      <c r="K3196" t="s">
        <v>33</v>
      </c>
      <c r="L3196">
        <v>1005</v>
      </c>
      <c r="M3196" t="s">
        <v>49</v>
      </c>
      <c r="N3196" t="s">
        <v>14</v>
      </c>
      <c r="O3196">
        <v>0.1525</v>
      </c>
      <c r="P3196">
        <v>153.26</v>
      </c>
      <c r="Q3196">
        <v>31.498000000000001</v>
      </c>
      <c r="R3196" s="7">
        <v>0.1525</v>
      </c>
      <c r="S3196" s="1">
        <v>153.25988899999999</v>
      </c>
      <c r="T3196" t="s">
        <v>315</v>
      </c>
      <c r="U3196" s="7">
        <v>31.498000000000001</v>
      </c>
      <c r="V3196" s="1">
        <v>4827.38</v>
      </c>
      <c r="W3196">
        <v>2026</v>
      </c>
    </row>
    <row r="3197" spans="1:23" x14ac:dyDescent="0.3">
      <c r="A3197">
        <v>72037486</v>
      </c>
      <c r="B3197" s="2">
        <v>46062</v>
      </c>
      <c r="C3197" t="s">
        <v>3271</v>
      </c>
      <c r="D3197" t="s">
        <v>46</v>
      </c>
      <c r="E3197" t="s">
        <v>47</v>
      </c>
      <c r="F3197" t="s">
        <v>4481</v>
      </c>
      <c r="G3197" t="s">
        <v>4482</v>
      </c>
      <c r="H3197" t="s">
        <v>4483</v>
      </c>
      <c r="I3197" t="s">
        <v>4484</v>
      </c>
      <c r="J3197" t="s">
        <v>725</v>
      </c>
      <c r="K3197" t="s">
        <v>48</v>
      </c>
      <c r="L3197">
        <v>7100</v>
      </c>
      <c r="M3197" t="s">
        <v>49</v>
      </c>
      <c r="N3197" t="s">
        <v>14</v>
      </c>
      <c r="O3197">
        <v>0.3115</v>
      </c>
      <c r="P3197">
        <v>2211.65</v>
      </c>
      <c r="Q3197">
        <v>31.498000000000001</v>
      </c>
      <c r="R3197" s="7">
        <v>0.3115</v>
      </c>
      <c r="S3197" s="1">
        <v>2211.649946</v>
      </c>
      <c r="T3197" t="s">
        <v>315</v>
      </c>
      <c r="U3197" s="7">
        <v>31.498000000000001</v>
      </c>
      <c r="V3197" s="1">
        <v>69662.55</v>
      </c>
      <c r="W3197">
        <v>2026</v>
      </c>
    </row>
    <row r="3198" spans="1:23" x14ac:dyDescent="0.3">
      <c r="A3198">
        <v>72037487</v>
      </c>
      <c r="B3198" s="2">
        <v>46062</v>
      </c>
      <c r="C3198" t="s">
        <v>3271</v>
      </c>
      <c r="D3198" t="s">
        <v>46</v>
      </c>
      <c r="E3198" t="s">
        <v>47</v>
      </c>
      <c r="F3198" t="s">
        <v>4481</v>
      </c>
      <c r="G3198" t="s">
        <v>4482</v>
      </c>
      <c r="H3198" t="s">
        <v>2158</v>
      </c>
      <c r="I3198" t="s">
        <v>2159</v>
      </c>
      <c r="J3198" t="s">
        <v>55</v>
      </c>
      <c r="K3198" t="s">
        <v>48</v>
      </c>
      <c r="L3198">
        <v>2950</v>
      </c>
      <c r="M3198" t="s">
        <v>49</v>
      </c>
      <c r="N3198" t="s">
        <v>14</v>
      </c>
      <c r="O3198">
        <v>0.55689999999999995</v>
      </c>
      <c r="P3198">
        <v>1642.855</v>
      </c>
      <c r="Q3198">
        <v>31.498000000000001</v>
      </c>
      <c r="R3198" s="7">
        <v>0.55689999999999995</v>
      </c>
      <c r="S3198" s="1">
        <v>1642.8551010000001</v>
      </c>
      <c r="T3198" t="s">
        <v>315</v>
      </c>
      <c r="U3198" s="7">
        <v>31.498000000000001</v>
      </c>
      <c r="V3198" s="1">
        <v>51746.65</v>
      </c>
      <c r="W3198">
        <v>2026</v>
      </c>
    </row>
    <row r="3199" spans="1:23" x14ac:dyDescent="0.3">
      <c r="A3199">
        <v>72037588</v>
      </c>
      <c r="B3199" s="2">
        <v>46062</v>
      </c>
      <c r="C3199" t="s">
        <v>4190</v>
      </c>
      <c r="D3199" t="s">
        <v>46</v>
      </c>
      <c r="E3199" t="s">
        <v>47</v>
      </c>
      <c r="F3199" t="s">
        <v>4481</v>
      </c>
      <c r="G3199" t="s">
        <v>4482</v>
      </c>
      <c r="H3199" t="s">
        <v>4485</v>
      </c>
      <c r="I3199" t="s">
        <v>4486</v>
      </c>
      <c r="J3199" t="s">
        <v>725</v>
      </c>
      <c r="K3199" t="s">
        <v>48</v>
      </c>
      <c r="L3199">
        <v>2020</v>
      </c>
      <c r="M3199" t="s">
        <v>49</v>
      </c>
      <c r="N3199" t="s">
        <v>14</v>
      </c>
      <c r="O3199">
        <v>0.2777</v>
      </c>
      <c r="P3199">
        <v>560.95500000000004</v>
      </c>
      <c r="Q3199">
        <v>31.498000000000001</v>
      </c>
      <c r="R3199" s="7">
        <v>0.27769899999999997</v>
      </c>
      <c r="S3199" s="1">
        <v>560.95498099999998</v>
      </c>
      <c r="T3199" t="s">
        <v>315</v>
      </c>
      <c r="U3199" s="7">
        <v>31.498000000000001</v>
      </c>
      <c r="V3199" s="1">
        <v>17668.96</v>
      </c>
      <c r="W3199">
        <v>2026</v>
      </c>
    </row>
    <row r="3200" spans="1:23" x14ac:dyDescent="0.3">
      <c r="A3200">
        <v>72037252</v>
      </c>
      <c r="B3200" s="2">
        <v>46062</v>
      </c>
      <c r="C3200" t="s">
        <v>3339</v>
      </c>
      <c r="D3200" t="s">
        <v>46</v>
      </c>
      <c r="E3200" t="s">
        <v>47</v>
      </c>
      <c r="F3200" t="s">
        <v>4487</v>
      </c>
      <c r="G3200" t="s">
        <v>4488</v>
      </c>
      <c r="H3200" t="s">
        <v>2158</v>
      </c>
      <c r="I3200" t="s">
        <v>2159</v>
      </c>
      <c r="J3200" t="s">
        <v>55</v>
      </c>
      <c r="K3200" t="s">
        <v>48</v>
      </c>
      <c r="L3200">
        <v>1000</v>
      </c>
      <c r="M3200" t="s">
        <v>49</v>
      </c>
      <c r="N3200" t="s">
        <v>14</v>
      </c>
      <c r="O3200">
        <v>0.56830000000000003</v>
      </c>
      <c r="P3200">
        <v>568.29999999999995</v>
      </c>
      <c r="Q3200">
        <v>31.498000000000001</v>
      </c>
      <c r="R3200" s="7">
        <v>0.568299</v>
      </c>
      <c r="S3200" s="1">
        <v>568.299892</v>
      </c>
      <c r="T3200" t="s">
        <v>315</v>
      </c>
      <c r="U3200" s="7">
        <v>31.498000000000001</v>
      </c>
      <c r="V3200" s="1">
        <v>17900.310000000001</v>
      </c>
      <c r="W3200">
        <v>2026</v>
      </c>
    </row>
    <row r="3201" spans="1:23" x14ac:dyDescent="0.3">
      <c r="A3201">
        <v>72035611</v>
      </c>
      <c r="B3201" s="2">
        <v>46062</v>
      </c>
      <c r="C3201" t="s">
        <v>2486</v>
      </c>
      <c r="D3201" t="s">
        <v>348</v>
      </c>
      <c r="E3201" t="s">
        <v>349</v>
      </c>
      <c r="F3201" t="s">
        <v>4835</v>
      </c>
      <c r="G3201" t="s">
        <v>4836</v>
      </c>
      <c r="H3201" t="s">
        <v>356</v>
      </c>
      <c r="I3201" t="s">
        <v>357</v>
      </c>
      <c r="J3201" t="s">
        <v>67</v>
      </c>
      <c r="K3201" t="s">
        <v>48</v>
      </c>
      <c r="L3201">
        <v>3132</v>
      </c>
      <c r="M3201" t="s">
        <v>49</v>
      </c>
      <c r="N3201" t="s">
        <v>14</v>
      </c>
      <c r="O3201">
        <v>0.52459999999999996</v>
      </c>
      <c r="P3201">
        <v>1643.047</v>
      </c>
      <c r="Q3201">
        <v>31.498000000000001</v>
      </c>
      <c r="R3201" s="7">
        <v>0.52459900000000004</v>
      </c>
      <c r="S3201" s="1">
        <v>1643.0468599999999</v>
      </c>
      <c r="T3201" t="s">
        <v>315</v>
      </c>
      <c r="U3201" s="7">
        <v>31.498000000000001</v>
      </c>
      <c r="V3201" s="1">
        <v>51752.69</v>
      </c>
      <c r="W3201">
        <v>2026</v>
      </c>
    </row>
    <row r="3202" spans="1:23" x14ac:dyDescent="0.3">
      <c r="A3202">
        <v>72036407</v>
      </c>
      <c r="B3202" s="2">
        <v>46062</v>
      </c>
      <c r="C3202" t="s">
        <v>2539</v>
      </c>
      <c r="D3202" t="s">
        <v>348</v>
      </c>
      <c r="E3202" t="s">
        <v>349</v>
      </c>
      <c r="F3202" t="s">
        <v>4835</v>
      </c>
      <c r="G3202" t="s">
        <v>4836</v>
      </c>
      <c r="H3202" t="s">
        <v>356</v>
      </c>
      <c r="I3202" t="s">
        <v>357</v>
      </c>
      <c r="J3202" t="s">
        <v>67</v>
      </c>
      <c r="K3202" t="s">
        <v>48</v>
      </c>
      <c r="L3202">
        <v>2538</v>
      </c>
      <c r="M3202" t="s">
        <v>49</v>
      </c>
      <c r="N3202" t="s">
        <v>14</v>
      </c>
      <c r="O3202">
        <v>0.52459999999999996</v>
      </c>
      <c r="P3202">
        <v>1331.4349999999999</v>
      </c>
      <c r="Q3202">
        <v>31.498000000000001</v>
      </c>
      <c r="R3202" s="7">
        <v>0.52459900000000004</v>
      </c>
      <c r="S3202" s="1">
        <v>1331.435011</v>
      </c>
      <c r="T3202" t="s">
        <v>315</v>
      </c>
      <c r="U3202" s="7">
        <v>31.498000000000001</v>
      </c>
      <c r="V3202" s="1">
        <v>41937.54</v>
      </c>
      <c r="W3202">
        <v>2026</v>
      </c>
    </row>
    <row r="3203" spans="1:23" x14ac:dyDescent="0.3">
      <c r="A3203">
        <v>72036406</v>
      </c>
      <c r="B3203" s="2">
        <v>46062</v>
      </c>
      <c r="C3203" t="s">
        <v>2539</v>
      </c>
      <c r="D3203" t="s">
        <v>348</v>
      </c>
      <c r="E3203" t="s">
        <v>349</v>
      </c>
      <c r="F3203" t="s">
        <v>4835</v>
      </c>
      <c r="G3203" t="s">
        <v>4836</v>
      </c>
      <c r="H3203" t="s">
        <v>4837</v>
      </c>
      <c r="I3203" t="s">
        <v>4838</v>
      </c>
      <c r="J3203" t="s">
        <v>67</v>
      </c>
      <c r="K3203" t="s">
        <v>48</v>
      </c>
      <c r="L3203">
        <v>1008</v>
      </c>
      <c r="M3203" t="s">
        <v>49</v>
      </c>
      <c r="N3203" t="s">
        <v>14</v>
      </c>
      <c r="O3203">
        <v>0.59670000000000001</v>
      </c>
      <c r="P3203">
        <v>601.47400000000005</v>
      </c>
      <c r="Q3203">
        <v>31.498000000000001</v>
      </c>
      <c r="R3203" s="7">
        <v>0.59670000000000001</v>
      </c>
      <c r="S3203" s="1">
        <v>601.47406100000001</v>
      </c>
      <c r="T3203" t="s">
        <v>315</v>
      </c>
      <c r="U3203" s="7">
        <v>31.498000000000001</v>
      </c>
      <c r="V3203" s="1">
        <v>18945.23</v>
      </c>
      <c r="W3203">
        <v>2026</v>
      </c>
    </row>
    <row r="3204" spans="1:23" x14ac:dyDescent="0.3">
      <c r="A3204">
        <v>72035612</v>
      </c>
      <c r="B3204" s="2">
        <v>46062</v>
      </c>
      <c r="C3204" t="s">
        <v>2486</v>
      </c>
      <c r="D3204" t="s">
        <v>348</v>
      </c>
      <c r="E3204" t="s">
        <v>349</v>
      </c>
      <c r="F3204" t="s">
        <v>4835</v>
      </c>
      <c r="G3204" t="s">
        <v>4836</v>
      </c>
      <c r="H3204" t="s">
        <v>356</v>
      </c>
      <c r="I3204" t="s">
        <v>357</v>
      </c>
      <c r="J3204" t="s">
        <v>67</v>
      </c>
      <c r="K3204" t="s">
        <v>48</v>
      </c>
      <c r="L3204">
        <v>3510</v>
      </c>
      <c r="M3204" t="s">
        <v>49</v>
      </c>
      <c r="N3204" t="s">
        <v>14</v>
      </c>
      <c r="O3204">
        <v>0.52459999999999996</v>
      </c>
      <c r="P3204">
        <v>1841.35</v>
      </c>
      <c r="Q3204">
        <v>31.498000000000001</v>
      </c>
      <c r="R3204" s="7">
        <v>0.52459900000000004</v>
      </c>
      <c r="S3204" s="1">
        <v>1841.3499260000001</v>
      </c>
      <c r="T3204" t="s">
        <v>315</v>
      </c>
      <c r="U3204" s="7">
        <v>31.498000000000001</v>
      </c>
      <c r="V3204" s="1">
        <v>57998.84</v>
      </c>
      <c r="W3204">
        <v>2026</v>
      </c>
    </row>
    <row r="3205" spans="1:23" x14ac:dyDescent="0.3">
      <c r="A3205">
        <v>72036407</v>
      </c>
      <c r="B3205" s="2">
        <v>46062</v>
      </c>
      <c r="C3205" t="s">
        <v>2539</v>
      </c>
      <c r="D3205" t="s">
        <v>348</v>
      </c>
      <c r="E3205" t="s">
        <v>349</v>
      </c>
      <c r="F3205" t="s">
        <v>4835</v>
      </c>
      <c r="G3205" t="s">
        <v>4836</v>
      </c>
      <c r="H3205" t="s">
        <v>350</v>
      </c>
      <c r="I3205" t="s">
        <v>351</v>
      </c>
      <c r="J3205" t="s">
        <v>67</v>
      </c>
      <c r="K3205" t="s">
        <v>48</v>
      </c>
      <c r="L3205">
        <v>312</v>
      </c>
      <c r="M3205" t="s">
        <v>49</v>
      </c>
      <c r="N3205" t="s">
        <v>14</v>
      </c>
      <c r="O3205">
        <v>0.33210000000000001</v>
      </c>
      <c r="P3205">
        <v>103.61499999999999</v>
      </c>
      <c r="Q3205">
        <v>31.498000000000001</v>
      </c>
      <c r="R3205" s="7">
        <v>0.33210000000000001</v>
      </c>
      <c r="S3205" s="1">
        <v>103.61515</v>
      </c>
      <c r="T3205" t="s">
        <v>315</v>
      </c>
      <c r="U3205" s="7">
        <v>31.498000000000001</v>
      </c>
      <c r="V3205" s="1">
        <v>3263.67</v>
      </c>
      <c r="W3205">
        <v>2026</v>
      </c>
    </row>
    <row r="3206" spans="1:23" x14ac:dyDescent="0.3">
      <c r="A3206">
        <v>72034977</v>
      </c>
      <c r="B3206" s="2">
        <v>46062</v>
      </c>
      <c r="C3206" t="s">
        <v>2476</v>
      </c>
      <c r="D3206" t="s">
        <v>348</v>
      </c>
      <c r="E3206" t="s">
        <v>349</v>
      </c>
      <c r="F3206" t="s">
        <v>4835</v>
      </c>
      <c r="G3206" t="s">
        <v>4836</v>
      </c>
      <c r="H3206" t="s">
        <v>356</v>
      </c>
      <c r="I3206" t="s">
        <v>357</v>
      </c>
      <c r="J3206" t="s">
        <v>67</v>
      </c>
      <c r="K3206" t="s">
        <v>48</v>
      </c>
      <c r="L3206">
        <v>702</v>
      </c>
      <c r="M3206" t="s">
        <v>49</v>
      </c>
      <c r="N3206" t="s">
        <v>14</v>
      </c>
      <c r="O3206">
        <v>0.52459999999999996</v>
      </c>
      <c r="P3206">
        <v>368.26900000000001</v>
      </c>
      <c r="Q3206">
        <v>31.498000000000001</v>
      </c>
      <c r="R3206" s="7">
        <v>0.52459900000000004</v>
      </c>
      <c r="S3206" s="1">
        <v>368.26909599999999</v>
      </c>
      <c r="T3206" t="s">
        <v>315</v>
      </c>
      <c r="U3206" s="7">
        <v>31.498000000000001</v>
      </c>
      <c r="V3206" s="1">
        <v>11599.74</v>
      </c>
      <c r="W3206">
        <v>2026</v>
      </c>
    </row>
    <row r="3207" spans="1:23" x14ac:dyDescent="0.3">
      <c r="A3207">
        <v>72035867</v>
      </c>
      <c r="B3207" s="2">
        <v>46062</v>
      </c>
      <c r="C3207" t="s">
        <v>2545</v>
      </c>
      <c r="D3207" t="s">
        <v>348</v>
      </c>
      <c r="E3207" t="s">
        <v>349</v>
      </c>
      <c r="F3207" t="s">
        <v>4901</v>
      </c>
      <c r="G3207" t="s">
        <v>4902</v>
      </c>
      <c r="H3207" t="s">
        <v>2576</v>
      </c>
      <c r="I3207" t="s">
        <v>2577</v>
      </c>
      <c r="J3207" t="s">
        <v>67</v>
      </c>
      <c r="K3207" t="s">
        <v>32</v>
      </c>
      <c r="L3207">
        <v>960</v>
      </c>
      <c r="M3207" t="s">
        <v>49</v>
      </c>
      <c r="N3207" t="s">
        <v>14</v>
      </c>
      <c r="O3207">
        <v>0.66439999999999999</v>
      </c>
      <c r="P3207">
        <v>637.82000000000005</v>
      </c>
      <c r="Q3207">
        <v>31.498000000000001</v>
      </c>
      <c r="R3207" s="7">
        <v>0.66439899999999996</v>
      </c>
      <c r="S3207" s="1">
        <v>637.81986099999995</v>
      </c>
      <c r="T3207" t="s">
        <v>315</v>
      </c>
      <c r="U3207" s="7">
        <v>31.498000000000001</v>
      </c>
      <c r="V3207" s="1">
        <v>20090.05</v>
      </c>
      <c r="W3207">
        <v>2026</v>
      </c>
    </row>
    <row r="3208" spans="1:23" x14ac:dyDescent="0.3">
      <c r="A3208">
        <v>72037105</v>
      </c>
      <c r="B3208" s="2">
        <v>46062</v>
      </c>
      <c r="C3208" t="s">
        <v>2606</v>
      </c>
      <c r="D3208" t="s">
        <v>348</v>
      </c>
      <c r="E3208" t="s">
        <v>349</v>
      </c>
      <c r="F3208" t="s">
        <v>4901</v>
      </c>
      <c r="G3208" t="s">
        <v>4902</v>
      </c>
      <c r="H3208" t="s">
        <v>845</v>
      </c>
      <c r="I3208" t="s">
        <v>846</v>
      </c>
      <c r="J3208" t="s">
        <v>67</v>
      </c>
      <c r="K3208" t="s">
        <v>32</v>
      </c>
      <c r="L3208">
        <v>1056</v>
      </c>
      <c r="M3208" t="s">
        <v>49</v>
      </c>
      <c r="N3208" t="s">
        <v>14</v>
      </c>
      <c r="O3208">
        <v>0.41039999999999999</v>
      </c>
      <c r="P3208">
        <v>433.38</v>
      </c>
      <c r="Q3208">
        <v>31.498000000000001</v>
      </c>
      <c r="R3208" s="7">
        <v>0.41039999999999999</v>
      </c>
      <c r="S3208" s="1">
        <v>433.37989700000003</v>
      </c>
      <c r="T3208" t="s">
        <v>315</v>
      </c>
      <c r="U3208" s="7">
        <v>31.498000000000001</v>
      </c>
      <c r="V3208" s="1">
        <v>13650.6</v>
      </c>
      <c r="W3208">
        <v>2026</v>
      </c>
    </row>
    <row r="3209" spans="1:23" x14ac:dyDescent="0.3">
      <c r="A3209">
        <v>72037106</v>
      </c>
      <c r="B3209" s="2">
        <v>46062</v>
      </c>
      <c r="C3209" t="s">
        <v>2606</v>
      </c>
      <c r="D3209" t="s">
        <v>348</v>
      </c>
      <c r="E3209" t="s">
        <v>349</v>
      </c>
      <c r="F3209" t="s">
        <v>4901</v>
      </c>
      <c r="G3209" t="s">
        <v>4902</v>
      </c>
      <c r="H3209" t="s">
        <v>845</v>
      </c>
      <c r="I3209" t="s">
        <v>846</v>
      </c>
      <c r="J3209" t="s">
        <v>67</v>
      </c>
      <c r="K3209" t="s">
        <v>32</v>
      </c>
      <c r="L3209">
        <v>1056</v>
      </c>
      <c r="M3209" t="s">
        <v>49</v>
      </c>
      <c r="N3209" t="s">
        <v>14</v>
      </c>
      <c r="O3209">
        <v>0.41039999999999999</v>
      </c>
      <c r="P3209">
        <v>433.38</v>
      </c>
      <c r="Q3209">
        <v>31.498000000000001</v>
      </c>
      <c r="R3209" s="7">
        <v>0.41039999999999999</v>
      </c>
      <c r="S3209" s="1">
        <v>433.37989700000003</v>
      </c>
      <c r="T3209" t="s">
        <v>315</v>
      </c>
      <c r="U3209" s="7">
        <v>31.498000000000001</v>
      </c>
      <c r="V3209" s="1">
        <v>13650.6</v>
      </c>
      <c r="W3209">
        <v>2026</v>
      </c>
    </row>
    <row r="3210" spans="1:23" x14ac:dyDescent="0.3">
      <c r="A3210">
        <v>72036778</v>
      </c>
      <c r="B3210" s="2">
        <v>46062</v>
      </c>
      <c r="C3210" t="s">
        <v>2687</v>
      </c>
      <c r="D3210" t="s">
        <v>348</v>
      </c>
      <c r="E3210" t="s">
        <v>349</v>
      </c>
      <c r="F3210" t="s">
        <v>4903</v>
      </c>
      <c r="G3210" t="s">
        <v>4904</v>
      </c>
      <c r="H3210" t="s">
        <v>789</v>
      </c>
      <c r="I3210" t="s">
        <v>790</v>
      </c>
      <c r="J3210" t="s">
        <v>67</v>
      </c>
      <c r="K3210" t="s">
        <v>32</v>
      </c>
      <c r="L3210">
        <v>1020</v>
      </c>
      <c r="M3210" t="s">
        <v>49</v>
      </c>
      <c r="N3210" t="s">
        <v>14</v>
      </c>
      <c r="O3210">
        <v>0.40760000000000002</v>
      </c>
      <c r="P3210">
        <v>415.75</v>
      </c>
      <c r="Q3210">
        <v>31.498000000000001</v>
      </c>
      <c r="R3210" s="7">
        <v>0.40759899999999999</v>
      </c>
      <c r="S3210" s="1">
        <v>415.749888</v>
      </c>
      <c r="T3210" t="s">
        <v>315</v>
      </c>
      <c r="U3210" s="7">
        <v>31.498000000000001</v>
      </c>
      <c r="V3210" s="1">
        <v>13095.29</v>
      </c>
      <c r="W3210">
        <v>2026</v>
      </c>
    </row>
    <row r="3211" spans="1:23" x14ac:dyDescent="0.3">
      <c r="A3211">
        <v>72036873</v>
      </c>
      <c r="B3211" s="2">
        <v>46062</v>
      </c>
      <c r="C3211" t="s">
        <v>2685</v>
      </c>
      <c r="D3211" t="s">
        <v>348</v>
      </c>
      <c r="E3211" t="s">
        <v>349</v>
      </c>
      <c r="F3211" t="s">
        <v>4831</v>
      </c>
      <c r="G3211" t="s">
        <v>4832</v>
      </c>
      <c r="H3211" t="s">
        <v>456</v>
      </c>
      <c r="I3211" t="s">
        <v>457</v>
      </c>
      <c r="J3211" t="s">
        <v>67</v>
      </c>
      <c r="K3211" t="s">
        <v>12</v>
      </c>
      <c r="L3211">
        <v>1020</v>
      </c>
      <c r="M3211" t="s">
        <v>49</v>
      </c>
      <c r="N3211" t="s">
        <v>14</v>
      </c>
      <c r="O3211">
        <v>0.49209999999999998</v>
      </c>
      <c r="P3211">
        <v>501.94</v>
      </c>
      <c r="Q3211">
        <v>31.498000000000001</v>
      </c>
      <c r="R3211" s="7">
        <v>0.49209999999999998</v>
      </c>
      <c r="S3211" s="1">
        <v>501.94012300000003</v>
      </c>
      <c r="T3211" t="s">
        <v>315</v>
      </c>
      <c r="U3211" s="7">
        <v>31.498000000000001</v>
      </c>
      <c r="V3211" s="1">
        <v>15810.11</v>
      </c>
      <c r="W3211">
        <v>2026</v>
      </c>
    </row>
    <row r="3212" spans="1:23" x14ac:dyDescent="0.3">
      <c r="A3212">
        <v>72036874</v>
      </c>
      <c r="B3212" s="2">
        <v>46062</v>
      </c>
      <c r="C3212" t="s">
        <v>2685</v>
      </c>
      <c r="D3212" t="s">
        <v>348</v>
      </c>
      <c r="E3212" t="s">
        <v>349</v>
      </c>
      <c r="F3212" t="s">
        <v>4831</v>
      </c>
      <c r="G3212" t="s">
        <v>4832</v>
      </c>
      <c r="H3212" t="s">
        <v>4833</v>
      </c>
      <c r="I3212" t="s">
        <v>4834</v>
      </c>
      <c r="J3212" t="s">
        <v>67</v>
      </c>
      <c r="K3212" t="s">
        <v>12</v>
      </c>
      <c r="L3212">
        <v>1080</v>
      </c>
      <c r="M3212" t="s">
        <v>49</v>
      </c>
      <c r="N3212" t="s">
        <v>14</v>
      </c>
      <c r="O3212">
        <v>0.44700000000000001</v>
      </c>
      <c r="P3212">
        <v>482.76</v>
      </c>
      <c r="Q3212">
        <v>31.498000000000001</v>
      </c>
      <c r="R3212" s="7">
        <v>0.44700000000000001</v>
      </c>
      <c r="S3212" s="1">
        <v>482.75985700000001</v>
      </c>
      <c r="T3212" t="s">
        <v>315</v>
      </c>
      <c r="U3212" s="7">
        <v>31.498000000000001</v>
      </c>
      <c r="V3212" s="1">
        <v>15205.97</v>
      </c>
      <c r="W3212">
        <v>2026</v>
      </c>
    </row>
    <row r="3213" spans="1:23" x14ac:dyDescent="0.3">
      <c r="A3213">
        <v>72035327</v>
      </c>
      <c r="B3213" s="2">
        <v>46062</v>
      </c>
      <c r="C3213" t="s">
        <v>2490</v>
      </c>
      <c r="D3213" t="s">
        <v>348</v>
      </c>
      <c r="E3213" t="s">
        <v>349</v>
      </c>
      <c r="F3213" t="s">
        <v>4839</v>
      </c>
      <c r="G3213" t="s">
        <v>4840</v>
      </c>
      <c r="H3213" t="s">
        <v>789</v>
      </c>
      <c r="I3213" t="s">
        <v>790</v>
      </c>
      <c r="J3213" t="s">
        <v>67</v>
      </c>
      <c r="K3213" t="s">
        <v>12</v>
      </c>
      <c r="L3213">
        <v>1020</v>
      </c>
      <c r="M3213" t="s">
        <v>49</v>
      </c>
      <c r="N3213" t="s">
        <v>14</v>
      </c>
      <c r="O3213">
        <v>0.40760000000000002</v>
      </c>
      <c r="P3213">
        <v>415.75200000000001</v>
      </c>
      <c r="Q3213">
        <v>31.498000000000001</v>
      </c>
      <c r="R3213" s="7">
        <v>0.40759899999999999</v>
      </c>
      <c r="S3213" s="1">
        <v>415.75211100000001</v>
      </c>
      <c r="T3213" t="s">
        <v>315</v>
      </c>
      <c r="U3213" s="7">
        <v>31.498000000000001</v>
      </c>
      <c r="V3213" s="1">
        <v>13095.36</v>
      </c>
      <c r="W3213">
        <v>2026</v>
      </c>
    </row>
    <row r="3214" spans="1:23" x14ac:dyDescent="0.3">
      <c r="A3214">
        <v>72035720</v>
      </c>
      <c r="B3214" s="2">
        <v>46062</v>
      </c>
      <c r="C3214" t="s">
        <v>2487</v>
      </c>
      <c r="D3214" t="s">
        <v>348</v>
      </c>
      <c r="E3214" t="s">
        <v>349</v>
      </c>
      <c r="F3214" t="s">
        <v>4839</v>
      </c>
      <c r="G3214" t="s">
        <v>4840</v>
      </c>
      <c r="H3214" t="s">
        <v>4841</v>
      </c>
      <c r="I3214" t="s">
        <v>4842</v>
      </c>
      <c r="J3214" t="s">
        <v>67</v>
      </c>
      <c r="K3214" t="s">
        <v>12</v>
      </c>
      <c r="L3214">
        <v>1056</v>
      </c>
      <c r="M3214" t="s">
        <v>49</v>
      </c>
      <c r="N3214" t="s">
        <v>14</v>
      </c>
      <c r="O3214">
        <v>0.35339999999999999</v>
      </c>
      <c r="P3214">
        <v>373.19</v>
      </c>
      <c r="Q3214">
        <v>31.498000000000001</v>
      </c>
      <c r="R3214" s="7">
        <v>0.35339900000000002</v>
      </c>
      <c r="S3214" s="1">
        <v>373.190043</v>
      </c>
      <c r="T3214" t="s">
        <v>315</v>
      </c>
      <c r="U3214" s="7">
        <v>31.498000000000001</v>
      </c>
      <c r="V3214" s="1">
        <v>11754.74</v>
      </c>
      <c r="W3214">
        <v>2026</v>
      </c>
    </row>
    <row r="3215" spans="1:23" x14ac:dyDescent="0.3">
      <c r="A3215">
        <v>72036777</v>
      </c>
      <c r="B3215" s="2">
        <v>46062</v>
      </c>
      <c r="C3215" t="s">
        <v>2687</v>
      </c>
      <c r="D3215" t="s">
        <v>348</v>
      </c>
      <c r="E3215" t="s">
        <v>349</v>
      </c>
      <c r="F3215" t="s">
        <v>4843</v>
      </c>
      <c r="G3215" t="s">
        <v>4844</v>
      </c>
      <c r="H3215" t="s">
        <v>789</v>
      </c>
      <c r="I3215" t="s">
        <v>790</v>
      </c>
      <c r="J3215" t="s">
        <v>67</v>
      </c>
      <c r="K3215" t="s">
        <v>33</v>
      </c>
      <c r="L3215">
        <v>360</v>
      </c>
      <c r="M3215" t="s">
        <v>49</v>
      </c>
      <c r="N3215" t="s">
        <v>14</v>
      </c>
      <c r="O3215">
        <v>0.40760999999999997</v>
      </c>
      <c r="P3215">
        <v>146.74</v>
      </c>
      <c r="Q3215">
        <v>31.498000000000001</v>
      </c>
      <c r="R3215" s="7">
        <v>0.40760999999999997</v>
      </c>
      <c r="S3215" s="1">
        <v>146.74010999999999</v>
      </c>
      <c r="T3215" t="s">
        <v>315</v>
      </c>
      <c r="U3215" s="7">
        <v>31.498000000000001</v>
      </c>
      <c r="V3215" s="1">
        <v>4622.0200000000004</v>
      </c>
      <c r="W3215">
        <v>2026</v>
      </c>
    </row>
    <row r="3216" spans="1:23" x14ac:dyDescent="0.3">
      <c r="A3216">
        <v>72035245</v>
      </c>
      <c r="B3216" s="2">
        <v>46062</v>
      </c>
      <c r="C3216" t="s">
        <v>2482</v>
      </c>
      <c r="D3216" t="s">
        <v>348</v>
      </c>
      <c r="E3216" t="s">
        <v>349</v>
      </c>
      <c r="F3216" t="s">
        <v>4839</v>
      </c>
      <c r="G3216" t="s">
        <v>4840</v>
      </c>
      <c r="H3216" t="s">
        <v>3185</v>
      </c>
      <c r="I3216" t="s">
        <v>3186</v>
      </c>
      <c r="J3216" t="s">
        <v>67</v>
      </c>
      <c r="K3216" t="s">
        <v>12</v>
      </c>
      <c r="L3216">
        <v>1020</v>
      </c>
      <c r="M3216" t="s">
        <v>49</v>
      </c>
      <c r="N3216" t="s">
        <v>14</v>
      </c>
      <c r="O3216">
        <v>1.2219</v>
      </c>
      <c r="P3216">
        <v>1246.338</v>
      </c>
      <c r="Q3216">
        <v>31.498000000000001</v>
      </c>
      <c r="R3216" s="7">
        <v>1.2219</v>
      </c>
      <c r="S3216" s="1">
        <v>1246.3378620000001</v>
      </c>
      <c r="T3216" t="s">
        <v>315</v>
      </c>
      <c r="U3216" s="7">
        <v>31.498000000000001</v>
      </c>
      <c r="V3216" s="1">
        <v>39257.15</v>
      </c>
      <c r="W3216">
        <v>2026</v>
      </c>
    </row>
    <row r="3217" spans="1:23" x14ac:dyDescent="0.3">
      <c r="A3217">
        <v>72035246</v>
      </c>
      <c r="B3217" s="2">
        <v>46062</v>
      </c>
      <c r="C3217" t="s">
        <v>2482</v>
      </c>
      <c r="D3217" t="s">
        <v>348</v>
      </c>
      <c r="E3217" t="s">
        <v>349</v>
      </c>
      <c r="F3217" t="s">
        <v>4839</v>
      </c>
      <c r="G3217" t="s">
        <v>4840</v>
      </c>
      <c r="H3217" t="s">
        <v>3185</v>
      </c>
      <c r="I3217" t="s">
        <v>3186</v>
      </c>
      <c r="J3217" t="s">
        <v>67</v>
      </c>
      <c r="K3217" t="s">
        <v>12</v>
      </c>
      <c r="L3217">
        <v>1620</v>
      </c>
      <c r="M3217" t="s">
        <v>49</v>
      </c>
      <c r="N3217" t="s">
        <v>14</v>
      </c>
      <c r="O3217">
        <v>1.2219</v>
      </c>
      <c r="P3217">
        <v>1979.4780000000001</v>
      </c>
      <c r="Q3217">
        <v>31.498000000000001</v>
      </c>
      <c r="R3217" s="7">
        <v>1.2219</v>
      </c>
      <c r="S3217" s="1">
        <v>1979.4780619999999</v>
      </c>
      <c r="T3217" t="s">
        <v>315</v>
      </c>
      <c r="U3217" s="7">
        <v>31.498000000000001</v>
      </c>
      <c r="V3217" s="1">
        <v>62349.599999999999</v>
      </c>
      <c r="W3217">
        <v>2026</v>
      </c>
    </row>
    <row r="3218" spans="1:23" x14ac:dyDescent="0.3">
      <c r="A3218">
        <v>72035247</v>
      </c>
      <c r="B3218" s="2">
        <v>46062</v>
      </c>
      <c r="C3218" t="s">
        <v>2482</v>
      </c>
      <c r="D3218" t="s">
        <v>348</v>
      </c>
      <c r="E3218" t="s">
        <v>349</v>
      </c>
      <c r="F3218" t="s">
        <v>4839</v>
      </c>
      <c r="G3218" t="s">
        <v>4840</v>
      </c>
      <c r="H3218" t="s">
        <v>3183</v>
      </c>
      <c r="I3218" t="s">
        <v>3184</v>
      </c>
      <c r="J3218" t="s">
        <v>67</v>
      </c>
      <c r="K3218" t="s">
        <v>12</v>
      </c>
      <c r="L3218">
        <v>1000</v>
      </c>
      <c r="M3218" t="s">
        <v>49</v>
      </c>
      <c r="N3218" t="s">
        <v>14</v>
      </c>
      <c r="O3218">
        <v>0.87649999999999995</v>
      </c>
      <c r="P3218">
        <v>876.5</v>
      </c>
      <c r="Q3218">
        <v>31.498000000000001</v>
      </c>
      <c r="R3218" s="7">
        <v>0.87649999999999995</v>
      </c>
      <c r="S3218" s="1">
        <v>876.50009499999999</v>
      </c>
      <c r="T3218" t="s">
        <v>315</v>
      </c>
      <c r="U3218" s="7">
        <v>31.498000000000001</v>
      </c>
      <c r="V3218" s="1">
        <v>27608</v>
      </c>
      <c r="W3218">
        <v>2026</v>
      </c>
    </row>
    <row r="3219" spans="1:23" x14ac:dyDescent="0.3">
      <c r="A3219">
        <v>72035251</v>
      </c>
      <c r="B3219" s="2">
        <v>46062</v>
      </c>
      <c r="C3219" t="s">
        <v>2482</v>
      </c>
      <c r="D3219" t="s">
        <v>348</v>
      </c>
      <c r="E3219" t="s">
        <v>349</v>
      </c>
      <c r="F3219" t="s">
        <v>4839</v>
      </c>
      <c r="G3219" t="s">
        <v>4840</v>
      </c>
      <c r="H3219" t="s">
        <v>3183</v>
      </c>
      <c r="I3219" t="s">
        <v>3184</v>
      </c>
      <c r="J3219" t="s">
        <v>67</v>
      </c>
      <c r="K3219" t="s">
        <v>12</v>
      </c>
      <c r="L3219">
        <v>1000</v>
      </c>
      <c r="M3219" t="s">
        <v>49</v>
      </c>
      <c r="N3219" t="s">
        <v>14</v>
      </c>
      <c r="O3219">
        <v>0.87649999999999995</v>
      </c>
      <c r="P3219">
        <v>876.5</v>
      </c>
      <c r="Q3219">
        <v>31.498000000000001</v>
      </c>
      <c r="R3219" s="7">
        <v>0.87649999999999995</v>
      </c>
      <c r="S3219" s="1">
        <v>876.50009499999999</v>
      </c>
      <c r="T3219" t="s">
        <v>315</v>
      </c>
      <c r="U3219" s="7">
        <v>31.498000000000001</v>
      </c>
      <c r="V3219" s="1">
        <v>27608</v>
      </c>
      <c r="W3219">
        <v>2026</v>
      </c>
    </row>
    <row r="3220" spans="1:23" x14ac:dyDescent="0.3">
      <c r="A3220">
        <v>72035233</v>
      </c>
      <c r="B3220" s="2">
        <v>46062</v>
      </c>
      <c r="C3220" t="s">
        <v>2482</v>
      </c>
      <c r="D3220" t="s">
        <v>348</v>
      </c>
      <c r="E3220" t="s">
        <v>349</v>
      </c>
      <c r="F3220" t="s">
        <v>4839</v>
      </c>
      <c r="G3220" t="s">
        <v>4840</v>
      </c>
      <c r="H3220" t="s">
        <v>3187</v>
      </c>
      <c r="I3220" t="s">
        <v>3188</v>
      </c>
      <c r="J3220" t="s">
        <v>67</v>
      </c>
      <c r="K3220" t="s">
        <v>12</v>
      </c>
      <c r="L3220">
        <v>680</v>
      </c>
      <c r="M3220" t="s">
        <v>49</v>
      </c>
      <c r="N3220" t="s">
        <v>14</v>
      </c>
      <c r="O3220">
        <v>1.6516999999999999</v>
      </c>
      <c r="P3220">
        <v>1123.1559999999999</v>
      </c>
      <c r="Q3220">
        <v>31.498000000000001</v>
      </c>
      <c r="R3220" s="7">
        <v>1.6516999999999999</v>
      </c>
      <c r="S3220" s="1">
        <v>1123.1560730000001</v>
      </c>
      <c r="T3220" t="s">
        <v>315</v>
      </c>
      <c r="U3220" s="7">
        <v>31.498000000000001</v>
      </c>
      <c r="V3220" s="1">
        <v>35377.17</v>
      </c>
      <c r="W3220">
        <v>2026</v>
      </c>
    </row>
    <row r="3221" spans="1:23" x14ac:dyDescent="0.3">
      <c r="A3221">
        <v>72035248</v>
      </c>
      <c r="B3221" s="2">
        <v>46062</v>
      </c>
      <c r="C3221" t="s">
        <v>2482</v>
      </c>
      <c r="D3221" t="s">
        <v>348</v>
      </c>
      <c r="E3221" t="s">
        <v>349</v>
      </c>
      <c r="F3221" t="s">
        <v>4839</v>
      </c>
      <c r="G3221" t="s">
        <v>4840</v>
      </c>
      <c r="H3221" t="s">
        <v>3185</v>
      </c>
      <c r="I3221" t="s">
        <v>3186</v>
      </c>
      <c r="J3221" t="s">
        <v>67</v>
      </c>
      <c r="K3221" t="s">
        <v>12</v>
      </c>
      <c r="L3221">
        <v>1410</v>
      </c>
      <c r="M3221" t="s">
        <v>49</v>
      </c>
      <c r="N3221" t="s">
        <v>14</v>
      </c>
      <c r="O3221">
        <v>1.2219</v>
      </c>
      <c r="P3221">
        <v>1722.88</v>
      </c>
      <c r="Q3221">
        <v>31.498000000000001</v>
      </c>
      <c r="R3221" s="7">
        <v>1.2219</v>
      </c>
      <c r="S3221" s="1">
        <v>1722.8798650000001</v>
      </c>
      <c r="T3221" t="s">
        <v>315</v>
      </c>
      <c r="U3221" s="7">
        <v>31.498000000000001</v>
      </c>
      <c r="V3221" s="1">
        <v>54267.27</v>
      </c>
      <c r="W3221">
        <v>2026</v>
      </c>
    </row>
    <row r="3222" spans="1:23" x14ac:dyDescent="0.3">
      <c r="A3222">
        <v>72035236</v>
      </c>
      <c r="B3222" s="2">
        <v>46062</v>
      </c>
      <c r="C3222" t="s">
        <v>2482</v>
      </c>
      <c r="D3222" t="s">
        <v>348</v>
      </c>
      <c r="E3222" t="s">
        <v>349</v>
      </c>
      <c r="F3222" t="s">
        <v>4839</v>
      </c>
      <c r="G3222" t="s">
        <v>4840</v>
      </c>
      <c r="H3222" t="s">
        <v>3185</v>
      </c>
      <c r="I3222" t="s">
        <v>3186</v>
      </c>
      <c r="J3222" t="s">
        <v>67</v>
      </c>
      <c r="K3222" t="s">
        <v>12</v>
      </c>
      <c r="L3222">
        <v>1620</v>
      </c>
      <c r="M3222" t="s">
        <v>49</v>
      </c>
      <c r="N3222" t="s">
        <v>14</v>
      </c>
      <c r="O3222">
        <v>1.2219</v>
      </c>
      <c r="P3222">
        <v>1979.4780000000001</v>
      </c>
      <c r="Q3222">
        <v>31.498000000000001</v>
      </c>
      <c r="R3222" s="7">
        <v>1.2219</v>
      </c>
      <c r="S3222" s="1">
        <v>1979.4780619999999</v>
      </c>
      <c r="T3222" t="s">
        <v>315</v>
      </c>
      <c r="U3222" s="7">
        <v>31.498000000000001</v>
      </c>
      <c r="V3222" s="1">
        <v>62349.599999999999</v>
      </c>
      <c r="W3222">
        <v>2026</v>
      </c>
    </row>
    <row r="3223" spans="1:23" x14ac:dyDescent="0.3">
      <c r="A3223">
        <v>72035245</v>
      </c>
      <c r="B3223" s="2">
        <v>46062</v>
      </c>
      <c r="C3223" t="s">
        <v>2482</v>
      </c>
      <c r="D3223" t="s">
        <v>348</v>
      </c>
      <c r="E3223" t="s">
        <v>349</v>
      </c>
      <c r="F3223" t="s">
        <v>4839</v>
      </c>
      <c r="G3223" t="s">
        <v>4840</v>
      </c>
      <c r="H3223" t="s">
        <v>3185</v>
      </c>
      <c r="I3223" t="s">
        <v>3186</v>
      </c>
      <c r="J3223" t="s">
        <v>67</v>
      </c>
      <c r="K3223" t="s">
        <v>12</v>
      </c>
      <c r="L3223">
        <v>1020</v>
      </c>
      <c r="M3223" t="s">
        <v>49</v>
      </c>
      <c r="N3223" t="s">
        <v>14</v>
      </c>
      <c r="O3223">
        <v>1.2219</v>
      </c>
      <c r="P3223">
        <v>1246.338</v>
      </c>
      <c r="Q3223">
        <v>31.498000000000001</v>
      </c>
      <c r="R3223" s="7">
        <v>1.2219</v>
      </c>
      <c r="S3223" s="1">
        <v>1246.3378620000001</v>
      </c>
      <c r="T3223" t="s">
        <v>315</v>
      </c>
      <c r="U3223" s="7">
        <v>31.498000000000001</v>
      </c>
      <c r="V3223" s="1">
        <v>39257.15</v>
      </c>
      <c r="W3223">
        <v>2026</v>
      </c>
    </row>
    <row r="3224" spans="1:23" x14ac:dyDescent="0.3">
      <c r="A3224">
        <v>72035250</v>
      </c>
      <c r="B3224" s="2">
        <v>46062</v>
      </c>
      <c r="C3224" t="s">
        <v>2482</v>
      </c>
      <c r="D3224" t="s">
        <v>348</v>
      </c>
      <c r="E3224" t="s">
        <v>349</v>
      </c>
      <c r="F3224" t="s">
        <v>4839</v>
      </c>
      <c r="G3224" t="s">
        <v>4840</v>
      </c>
      <c r="H3224" t="s">
        <v>3183</v>
      </c>
      <c r="I3224" t="s">
        <v>3184</v>
      </c>
      <c r="J3224" t="s">
        <v>67</v>
      </c>
      <c r="K3224" t="s">
        <v>12</v>
      </c>
      <c r="L3224">
        <v>1400</v>
      </c>
      <c r="M3224" t="s">
        <v>49</v>
      </c>
      <c r="N3224" t="s">
        <v>14</v>
      </c>
      <c r="O3224">
        <v>0.87649999999999995</v>
      </c>
      <c r="P3224">
        <v>1227.0999999999999</v>
      </c>
      <c r="Q3224">
        <v>31.498000000000001</v>
      </c>
      <c r="R3224" s="7">
        <v>0.87649999999999995</v>
      </c>
      <c r="S3224" s="1">
        <v>1227.1001329999999</v>
      </c>
      <c r="T3224" t="s">
        <v>315</v>
      </c>
      <c r="U3224" s="7">
        <v>31.498000000000001</v>
      </c>
      <c r="V3224" s="1">
        <v>38651.199999999997</v>
      </c>
      <c r="W3224">
        <v>2026</v>
      </c>
    </row>
    <row r="3225" spans="1:23" x14ac:dyDescent="0.3">
      <c r="A3225">
        <v>72035253</v>
      </c>
      <c r="B3225" s="2">
        <v>46062</v>
      </c>
      <c r="C3225" t="s">
        <v>2482</v>
      </c>
      <c r="D3225" t="s">
        <v>348</v>
      </c>
      <c r="E3225" t="s">
        <v>349</v>
      </c>
      <c r="F3225" t="s">
        <v>4839</v>
      </c>
      <c r="G3225" t="s">
        <v>4840</v>
      </c>
      <c r="H3225" t="s">
        <v>3183</v>
      </c>
      <c r="I3225" t="s">
        <v>3184</v>
      </c>
      <c r="J3225" t="s">
        <v>67</v>
      </c>
      <c r="K3225" t="s">
        <v>12</v>
      </c>
      <c r="L3225">
        <v>1400</v>
      </c>
      <c r="M3225" t="s">
        <v>49</v>
      </c>
      <c r="N3225" t="s">
        <v>14</v>
      </c>
      <c r="O3225">
        <v>0.87649999999999995</v>
      </c>
      <c r="P3225">
        <v>1227.0999999999999</v>
      </c>
      <c r="Q3225">
        <v>31.498000000000001</v>
      </c>
      <c r="R3225" s="7">
        <v>0.87649999999999995</v>
      </c>
      <c r="S3225" s="1">
        <v>1227.1001329999999</v>
      </c>
      <c r="T3225" t="s">
        <v>315</v>
      </c>
      <c r="U3225" s="7">
        <v>31.498000000000001</v>
      </c>
      <c r="V3225" s="1">
        <v>38651.199999999997</v>
      </c>
      <c r="W3225">
        <v>2026</v>
      </c>
    </row>
    <row r="3226" spans="1:23" x14ac:dyDescent="0.3">
      <c r="A3226">
        <v>72035252</v>
      </c>
      <c r="B3226" s="2">
        <v>46062</v>
      </c>
      <c r="C3226" t="s">
        <v>2482</v>
      </c>
      <c r="D3226" t="s">
        <v>348</v>
      </c>
      <c r="E3226" t="s">
        <v>349</v>
      </c>
      <c r="F3226" t="s">
        <v>4839</v>
      </c>
      <c r="G3226" t="s">
        <v>4840</v>
      </c>
      <c r="H3226" t="s">
        <v>3183</v>
      </c>
      <c r="I3226" t="s">
        <v>3184</v>
      </c>
      <c r="J3226" t="s">
        <v>67</v>
      </c>
      <c r="K3226" t="s">
        <v>12</v>
      </c>
      <c r="L3226">
        <v>1600</v>
      </c>
      <c r="M3226" t="s">
        <v>49</v>
      </c>
      <c r="N3226" t="s">
        <v>14</v>
      </c>
      <c r="O3226">
        <v>0.87649999999999995</v>
      </c>
      <c r="P3226">
        <v>1402.4</v>
      </c>
      <c r="Q3226">
        <v>31.498000000000001</v>
      </c>
      <c r="R3226" s="7">
        <v>0.87649999999999995</v>
      </c>
      <c r="S3226" s="1">
        <v>1402.4001519999999</v>
      </c>
      <c r="T3226" t="s">
        <v>315</v>
      </c>
      <c r="U3226" s="7">
        <v>31.498000000000001</v>
      </c>
      <c r="V3226" s="1">
        <v>44172.800000000003</v>
      </c>
      <c r="W3226">
        <v>2026</v>
      </c>
    </row>
    <row r="3227" spans="1:23" x14ac:dyDescent="0.3">
      <c r="A3227">
        <v>72035243</v>
      </c>
      <c r="B3227" s="2">
        <v>46062</v>
      </c>
      <c r="C3227" t="s">
        <v>2482</v>
      </c>
      <c r="D3227" t="s">
        <v>348</v>
      </c>
      <c r="E3227" t="s">
        <v>349</v>
      </c>
      <c r="F3227" t="s">
        <v>4839</v>
      </c>
      <c r="G3227" t="s">
        <v>4840</v>
      </c>
      <c r="H3227" t="s">
        <v>3187</v>
      </c>
      <c r="I3227" t="s">
        <v>3188</v>
      </c>
      <c r="J3227" t="s">
        <v>67</v>
      </c>
      <c r="K3227" t="s">
        <v>12</v>
      </c>
      <c r="L3227">
        <v>1320</v>
      </c>
      <c r="M3227" t="s">
        <v>49</v>
      </c>
      <c r="N3227" t="s">
        <v>14</v>
      </c>
      <c r="O3227">
        <v>1.6516999999999999</v>
      </c>
      <c r="P3227">
        <v>2180.2399999999998</v>
      </c>
      <c r="Q3227">
        <v>31.498000000000001</v>
      </c>
      <c r="R3227" s="7">
        <v>1.6516999999999999</v>
      </c>
      <c r="S3227" s="1">
        <v>2180.2400149999999</v>
      </c>
      <c r="T3227" t="s">
        <v>315</v>
      </c>
      <c r="U3227" s="7">
        <v>31.498000000000001</v>
      </c>
      <c r="V3227" s="1">
        <v>68673.2</v>
      </c>
      <c r="W3227">
        <v>2026</v>
      </c>
    </row>
    <row r="3228" spans="1:23" x14ac:dyDescent="0.3">
      <c r="A3228">
        <v>72035236</v>
      </c>
      <c r="B3228" s="2">
        <v>46062</v>
      </c>
      <c r="C3228" t="s">
        <v>2482</v>
      </c>
      <c r="D3228" t="s">
        <v>348</v>
      </c>
      <c r="E3228" t="s">
        <v>349</v>
      </c>
      <c r="F3228" t="s">
        <v>4839</v>
      </c>
      <c r="G3228" t="s">
        <v>4840</v>
      </c>
      <c r="H3228" t="s">
        <v>3183</v>
      </c>
      <c r="I3228" t="s">
        <v>3184</v>
      </c>
      <c r="J3228" t="s">
        <v>67</v>
      </c>
      <c r="K3228" t="s">
        <v>12</v>
      </c>
      <c r="L3228">
        <v>1600</v>
      </c>
      <c r="M3228" t="s">
        <v>49</v>
      </c>
      <c r="N3228" t="s">
        <v>14</v>
      </c>
      <c r="O3228">
        <v>0.87649999999999995</v>
      </c>
      <c r="P3228">
        <v>1402.4</v>
      </c>
      <c r="Q3228">
        <v>31.498000000000001</v>
      </c>
      <c r="R3228" s="7">
        <v>0.87649999999999995</v>
      </c>
      <c r="S3228" s="1">
        <v>1402.4001519999999</v>
      </c>
      <c r="T3228" t="s">
        <v>315</v>
      </c>
      <c r="U3228" s="7">
        <v>31.498000000000001</v>
      </c>
      <c r="V3228" s="1">
        <v>44172.800000000003</v>
      </c>
      <c r="W3228">
        <v>2026</v>
      </c>
    </row>
    <row r="3229" spans="1:23" x14ac:dyDescent="0.3">
      <c r="A3229">
        <v>72035246</v>
      </c>
      <c r="B3229" s="2">
        <v>46062</v>
      </c>
      <c r="C3229" t="s">
        <v>2482</v>
      </c>
      <c r="D3229" t="s">
        <v>348</v>
      </c>
      <c r="E3229" t="s">
        <v>349</v>
      </c>
      <c r="F3229" t="s">
        <v>4839</v>
      </c>
      <c r="G3229" t="s">
        <v>4840</v>
      </c>
      <c r="H3229" t="s">
        <v>3183</v>
      </c>
      <c r="I3229" t="s">
        <v>3184</v>
      </c>
      <c r="J3229" t="s">
        <v>67</v>
      </c>
      <c r="K3229" t="s">
        <v>12</v>
      </c>
      <c r="L3229">
        <v>1600</v>
      </c>
      <c r="M3229" t="s">
        <v>49</v>
      </c>
      <c r="N3229" t="s">
        <v>14</v>
      </c>
      <c r="O3229">
        <v>0.87649999999999995</v>
      </c>
      <c r="P3229">
        <v>1402.4</v>
      </c>
      <c r="Q3229">
        <v>31.498000000000001</v>
      </c>
      <c r="R3229" s="7">
        <v>0.87649999999999995</v>
      </c>
      <c r="S3229" s="1">
        <v>1402.4001519999999</v>
      </c>
      <c r="T3229" t="s">
        <v>315</v>
      </c>
      <c r="U3229" s="7">
        <v>31.498000000000001</v>
      </c>
      <c r="V3229" s="1">
        <v>44172.800000000003</v>
      </c>
      <c r="W3229">
        <v>2026</v>
      </c>
    </row>
    <row r="3230" spans="1:23" x14ac:dyDescent="0.3">
      <c r="A3230">
        <v>72036761</v>
      </c>
      <c r="B3230" s="2">
        <v>46062</v>
      </c>
      <c r="C3230" t="s">
        <v>2838</v>
      </c>
      <c r="D3230" t="s">
        <v>329</v>
      </c>
      <c r="E3230" t="s">
        <v>330</v>
      </c>
      <c r="F3230" t="s">
        <v>4435</v>
      </c>
      <c r="G3230" t="s">
        <v>4436</v>
      </c>
      <c r="H3230" t="s">
        <v>582</v>
      </c>
      <c r="I3230" t="s">
        <v>966</v>
      </c>
      <c r="J3230" t="s">
        <v>163</v>
      </c>
      <c r="K3230" t="s">
        <v>32</v>
      </c>
      <c r="L3230">
        <v>467</v>
      </c>
      <c r="M3230" t="s">
        <v>49</v>
      </c>
      <c r="N3230" t="s">
        <v>14</v>
      </c>
      <c r="O3230">
        <v>1.3260000000000001</v>
      </c>
      <c r="P3230">
        <v>619.24199999999996</v>
      </c>
      <c r="Q3230">
        <v>31.498000000000001</v>
      </c>
      <c r="R3230" s="7">
        <v>1.3260000000000001</v>
      </c>
      <c r="S3230" s="1">
        <v>619.24185599999998</v>
      </c>
      <c r="T3230" t="s">
        <v>315</v>
      </c>
      <c r="U3230" s="7">
        <v>31.498000000000001</v>
      </c>
      <c r="V3230" s="1">
        <v>19504.88</v>
      </c>
      <c r="W3230">
        <v>2026</v>
      </c>
    </row>
    <row r="3231" spans="1:23" x14ac:dyDescent="0.3">
      <c r="A3231">
        <v>72036762</v>
      </c>
      <c r="B3231" s="2">
        <v>46062</v>
      </c>
      <c r="C3231" t="s">
        <v>2838</v>
      </c>
      <c r="D3231" t="s">
        <v>329</v>
      </c>
      <c r="E3231" t="s">
        <v>330</v>
      </c>
      <c r="F3231" t="s">
        <v>4435</v>
      </c>
      <c r="G3231" t="s">
        <v>4436</v>
      </c>
      <c r="H3231" t="s">
        <v>582</v>
      </c>
      <c r="I3231" t="s">
        <v>966</v>
      </c>
      <c r="J3231" t="s">
        <v>163</v>
      </c>
      <c r="K3231" t="s">
        <v>32</v>
      </c>
      <c r="L3231">
        <v>93</v>
      </c>
      <c r="M3231" t="s">
        <v>49</v>
      </c>
      <c r="N3231" t="s">
        <v>14</v>
      </c>
      <c r="O3231">
        <v>1.3260000000000001</v>
      </c>
      <c r="P3231">
        <v>123.318</v>
      </c>
      <c r="Q3231">
        <v>31.498000000000001</v>
      </c>
      <c r="R3231" s="7">
        <v>1.3260000000000001</v>
      </c>
      <c r="S3231" s="1">
        <v>123.317988</v>
      </c>
      <c r="T3231" t="s">
        <v>315</v>
      </c>
      <c r="U3231" s="7">
        <v>31.498000000000001</v>
      </c>
      <c r="V3231" s="1">
        <v>3884.27</v>
      </c>
      <c r="W3231">
        <v>2026</v>
      </c>
    </row>
    <row r="3232" spans="1:23" x14ac:dyDescent="0.3">
      <c r="A3232">
        <v>72033795</v>
      </c>
      <c r="B3232" s="2">
        <v>46062</v>
      </c>
      <c r="C3232" t="s">
        <v>2446</v>
      </c>
      <c r="D3232" t="s">
        <v>329</v>
      </c>
      <c r="E3232" t="s">
        <v>330</v>
      </c>
      <c r="F3232" t="s">
        <v>4437</v>
      </c>
      <c r="G3232" t="s">
        <v>4438</v>
      </c>
      <c r="H3232" t="s">
        <v>914</v>
      </c>
      <c r="I3232" t="s">
        <v>970</v>
      </c>
      <c r="J3232" t="s">
        <v>163</v>
      </c>
      <c r="K3232" t="s">
        <v>557</v>
      </c>
      <c r="L3232">
        <v>1211</v>
      </c>
      <c r="M3232" t="s">
        <v>49</v>
      </c>
      <c r="N3232" t="s">
        <v>14</v>
      </c>
      <c r="O3232">
        <v>1.3132999999999999</v>
      </c>
      <c r="P3232">
        <v>1590.41</v>
      </c>
      <c r="Q3232">
        <v>31.498000000000001</v>
      </c>
      <c r="R3232" s="7">
        <v>1.313299</v>
      </c>
      <c r="S3232" s="1">
        <v>1590.4098670000001</v>
      </c>
      <c r="T3232" t="s">
        <v>315</v>
      </c>
      <c r="U3232" s="7">
        <v>31.498000000000001</v>
      </c>
      <c r="V3232" s="1">
        <v>50094.73</v>
      </c>
      <c r="W3232">
        <v>2026</v>
      </c>
    </row>
    <row r="3233" spans="1:23" x14ac:dyDescent="0.3">
      <c r="A3233">
        <v>72033797</v>
      </c>
      <c r="B3233" s="2">
        <v>46062</v>
      </c>
      <c r="C3233" t="s">
        <v>2446</v>
      </c>
      <c r="D3233" t="s">
        <v>329</v>
      </c>
      <c r="E3233" t="s">
        <v>330</v>
      </c>
      <c r="F3233" t="s">
        <v>4437</v>
      </c>
      <c r="G3233" t="s">
        <v>4438</v>
      </c>
      <c r="H3233" t="s">
        <v>639</v>
      </c>
      <c r="I3233" t="s">
        <v>640</v>
      </c>
      <c r="J3233" t="s">
        <v>163</v>
      </c>
      <c r="K3233" t="s">
        <v>557</v>
      </c>
      <c r="L3233">
        <v>352</v>
      </c>
      <c r="M3233" t="s">
        <v>49</v>
      </c>
      <c r="N3233" t="s">
        <v>14</v>
      </c>
      <c r="O3233">
        <v>1.3237000000000001</v>
      </c>
      <c r="P3233">
        <v>465.94200000000001</v>
      </c>
      <c r="Q3233">
        <v>31.498000000000001</v>
      </c>
      <c r="R3233" s="7">
        <v>1.323699</v>
      </c>
      <c r="S3233" s="1">
        <v>465.94196399999998</v>
      </c>
      <c r="T3233" t="s">
        <v>315</v>
      </c>
      <c r="U3233" s="7">
        <v>31.498000000000001</v>
      </c>
      <c r="V3233" s="1">
        <v>14676.24</v>
      </c>
      <c r="W3233">
        <v>2026</v>
      </c>
    </row>
    <row r="3234" spans="1:23" x14ac:dyDescent="0.3">
      <c r="A3234">
        <v>72033802</v>
      </c>
      <c r="B3234" s="2">
        <v>46062</v>
      </c>
      <c r="C3234" t="s">
        <v>2446</v>
      </c>
      <c r="D3234" t="s">
        <v>329</v>
      </c>
      <c r="E3234" t="s">
        <v>330</v>
      </c>
      <c r="F3234" t="s">
        <v>4437</v>
      </c>
      <c r="G3234" t="s">
        <v>4438</v>
      </c>
      <c r="H3234" t="s">
        <v>527</v>
      </c>
      <c r="I3234" t="s">
        <v>968</v>
      </c>
      <c r="J3234" t="s">
        <v>163</v>
      </c>
      <c r="K3234" t="s">
        <v>557</v>
      </c>
      <c r="L3234">
        <v>960</v>
      </c>
      <c r="M3234" t="s">
        <v>49</v>
      </c>
      <c r="N3234" t="s">
        <v>14</v>
      </c>
      <c r="O3234">
        <v>1.3185</v>
      </c>
      <c r="P3234">
        <v>1265.76</v>
      </c>
      <c r="Q3234">
        <v>31.498000000000001</v>
      </c>
      <c r="R3234" s="7">
        <v>1.3184990000000001</v>
      </c>
      <c r="S3234" s="1">
        <v>1265.7600480000001</v>
      </c>
      <c r="T3234" t="s">
        <v>315</v>
      </c>
      <c r="U3234" s="7">
        <v>31.498000000000001</v>
      </c>
      <c r="V3234" s="1">
        <v>39868.910000000003</v>
      </c>
      <c r="W3234">
        <v>2026</v>
      </c>
    </row>
    <row r="3235" spans="1:23" x14ac:dyDescent="0.3">
      <c r="A3235">
        <v>72033805</v>
      </c>
      <c r="B3235" s="2">
        <v>46062</v>
      </c>
      <c r="C3235" t="s">
        <v>2446</v>
      </c>
      <c r="D3235" t="s">
        <v>329</v>
      </c>
      <c r="E3235" t="s">
        <v>330</v>
      </c>
      <c r="F3235" t="s">
        <v>4437</v>
      </c>
      <c r="G3235" t="s">
        <v>4438</v>
      </c>
      <c r="H3235" t="s">
        <v>477</v>
      </c>
      <c r="I3235" t="s">
        <v>967</v>
      </c>
      <c r="J3235" t="s">
        <v>163</v>
      </c>
      <c r="K3235" t="s">
        <v>557</v>
      </c>
      <c r="L3235">
        <v>2948</v>
      </c>
      <c r="M3235" t="s">
        <v>49</v>
      </c>
      <c r="N3235" t="s">
        <v>14</v>
      </c>
      <c r="O3235">
        <v>1.3185</v>
      </c>
      <c r="P3235">
        <v>3886.9430000000002</v>
      </c>
      <c r="Q3235">
        <v>31.498000000000001</v>
      </c>
      <c r="R3235" s="7">
        <v>1.3184990000000001</v>
      </c>
      <c r="S3235" s="1">
        <v>3886.9429799999998</v>
      </c>
      <c r="T3235" t="s">
        <v>315</v>
      </c>
      <c r="U3235" s="7">
        <v>31.498000000000001</v>
      </c>
      <c r="V3235" s="1">
        <v>122430.93</v>
      </c>
      <c r="W3235">
        <v>2026</v>
      </c>
    </row>
    <row r="3236" spans="1:23" x14ac:dyDescent="0.3">
      <c r="A3236">
        <v>72033806</v>
      </c>
      <c r="B3236" s="2">
        <v>46062</v>
      </c>
      <c r="C3236" t="s">
        <v>2446</v>
      </c>
      <c r="D3236" t="s">
        <v>329</v>
      </c>
      <c r="E3236" t="s">
        <v>330</v>
      </c>
      <c r="F3236" t="s">
        <v>4437</v>
      </c>
      <c r="G3236" t="s">
        <v>4438</v>
      </c>
      <c r="H3236" t="s">
        <v>639</v>
      </c>
      <c r="I3236" t="s">
        <v>640</v>
      </c>
      <c r="J3236" t="s">
        <v>163</v>
      </c>
      <c r="K3236" t="s">
        <v>557</v>
      </c>
      <c r="L3236">
        <v>6528</v>
      </c>
      <c r="M3236" t="s">
        <v>49</v>
      </c>
      <c r="N3236" t="s">
        <v>14</v>
      </c>
      <c r="O3236">
        <v>1.3237000000000001</v>
      </c>
      <c r="P3236">
        <v>8641.1139999999996</v>
      </c>
      <c r="Q3236">
        <v>31.498000000000001</v>
      </c>
      <c r="R3236" s="7">
        <v>1.323699</v>
      </c>
      <c r="S3236" s="1">
        <v>8641.1140379999997</v>
      </c>
      <c r="T3236" t="s">
        <v>315</v>
      </c>
      <c r="U3236" s="7">
        <v>31.498000000000001</v>
      </c>
      <c r="V3236" s="1">
        <v>272177.81</v>
      </c>
      <c r="W3236">
        <v>2026</v>
      </c>
    </row>
    <row r="3237" spans="1:23" x14ac:dyDescent="0.3">
      <c r="A3237">
        <v>72033807</v>
      </c>
      <c r="B3237" s="2">
        <v>46062</v>
      </c>
      <c r="C3237" t="s">
        <v>2446</v>
      </c>
      <c r="D3237" t="s">
        <v>329</v>
      </c>
      <c r="E3237" t="s">
        <v>330</v>
      </c>
      <c r="F3237" t="s">
        <v>4437</v>
      </c>
      <c r="G3237" t="s">
        <v>4438</v>
      </c>
      <c r="H3237" t="s">
        <v>914</v>
      </c>
      <c r="I3237" t="s">
        <v>970</v>
      </c>
      <c r="J3237" t="s">
        <v>163</v>
      </c>
      <c r="K3237" t="s">
        <v>557</v>
      </c>
      <c r="L3237">
        <v>1064</v>
      </c>
      <c r="M3237" t="s">
        <v>49</v>
      </c>
      <c r="N3237" t="s">
        <v>14</v>
      </c>
      <c r="O3237">
        <v>1.3132999999999999</v>
      </c>
      <c r="P3237">
        <v>1397.3510000000001</v>
      </c>
      <c r="Q3237">
        <v>31.498000000000001</v>
      </c>
      <c r="R3237" s="7">
        <v>1.313299</v>
      </c>
      <c r="S3237" s="1">
        <v>1397.350942</v>
      </c>
      <c r="T3237" t="s">
        <v>315</v>
      </c>
      <c r="U3237" s="7">
        <v>31.498000000000001</v>
      </c>
      <c r="V3237" s="1">
        <v>44013.760000000002</v>
      </c>
      <c r="W3237">
        <v>2026</v>
      </c>
    </row>
    <row r="3238" spans="1:23" x14ac:dyDescent="0.3">
      <c r="A3238">
        <v>72033808</v>
      </c>
      <c r="B3238" s="2">
        <v>46062</v>
      </c>
      <c r="C3238" t="s">
        <v>2446</v>
      </c>
      <c r="D3238" t="s">
        <v>329</v>
      </c>
      <c r="E3238" t="s">
        <v>330</v>
      </c>
      <c r="F3238" t="s">
        <v>4437</v>
      </c>
      <c r="G3238" t="s">
        <v>4438</v>
      </c>
      <c r="H3238" t="s">
        <v>1705</v>
      </c>
      <c r="I3238" t="s">
        <v>1706</v>
      </c>
      <c r="J3238" t="s">
        <v>163</v>
      </c>
      <c r="K3238" t="s">
        <v>557</v>
      </c>
      <c r="L3238">
        <v>1975</v>
      </c>
      <c r="M3238" t="s">
        <v>49</v>
      </c>
      <c r="N3238" t="s">
        <v>14</v>
      </c>
      <c r="O3238">
        <v>1.3185</v>
      </c>
      <c r="P3238">
        <v>2604.0450000000001</v>
      </c>
      <c r="Q3238">
        <v>31.498000000000001</v>
      </c>
      <c r="R3238" s="7">
        <v>1.3184990000000001</v>
      </c>
      <c r="S3238" s="1">
        <v>2604.0450179999998</v>
      </c>
      <c r="T3238" t="s">
        <v>315</v>
      </c>
      <c r="U3238" s="7">
        <v>31.498000000000001</v>
      </c>
      <c r="V3238" s="1">
        <v>82022.210000000006</v>
      </c>
      <c r="W3238">
        <v>2026</v>
      </c>
    </row>
    <row r="3239" spans="1:23" x14ac:dyDescent="0.3">
      <c r="A3239">
        <v>72033810</v>
      </c>
      <c r="B3239" s="2">
        <v>46062</v>
      </c>
      <c r="C3239" t="s">
        <v>2446</v>
      </c>
      <c r="D3239" t="s">
        <v>329</v>
      </c>
      <c r="E3239" t="s">
        <v>330</v>
      </c>
      <c r="F3239" t="s">
        <v>4437</v>
      </c>
      <c r="G3239" t="s">
        <v>4438</v>
      </c>
      <c r="H3239" t="s">
        <v>527</v>
      </c>
      <c r="I3239" t="s">
        <v>968</v>
      </c>
      <c r="J3239" t="s">
        <v>163</v>
      </c>
      <c r="K3239" t="s">
        <v>557</v>
      </c>
      <c r="L3239">
        <v>3957</v>
      </c>
      <c r="M3239" t="s">
        <v>49</v>
      </c>
      <c r="N3239" t="s">
        <v>14</v>
      </c>
      <c r="O3239">
        <v>1.3185</v>
      </c>
      <c r="P3239">
        <v>5217.3149999999996</v>
      </c>
      <c r="Q3239">
        <v>31.498000000000001</v>
      </c>
      <c r="R3239" s="7">
        <v>1.3184990000000001</v>
      </c>
      <c r="S3239" s="1">
        <v>5217.3150670000005</v>
      </c>
      <c r="T3239" t="s">
        <v>315</v>
      </c>
      <c r="U3239" s="7">
        <v>31.498000000000001</v>
      </c>
      <c r="V3239" s="1">
        <v>164334.99</v>
      </c>
      <c r="W3239">
        <v>2026</v>
      </c>
    </row>
    <row r="3240" spans="1:23" x14ac:dyDescent="0.3">
      <c r="A3240">
        <v>72033811</v>
      </c>
      <c r="B3240" s="2">
        <v>46062</v>
      </c>
      <c r="C3240" t="s">
        <v>2446</v>
      </c>
      <c r="D3240" t="s">
        <v>329</v>
      </c>
      <c r="E3240" t="s">
        <v>330</v>
      </c>
      <c r="F3240" t="s">
        <v>4437</v>
      </c>
      <c r="G3240" t="s">
        <v>4438</v>
      </c>
      <c r="H3240" t="s">
        <v>527</v>
      </c>
      <c r="I3240" t="s">
        <v>968</v>
      </c>
      <c r="J3240" t="s">
        <v>163</v>
      </c>
      <c r="K3240" t="s">
        <v>557</v>
      </c>
      <c r="L3240">
        <v>7000</v>
      </c>
      <c r="M3240" t="s">
        <v>49</v>
      </c>
      <c r="N3240" t="s">
        <v>14</v>
      </c>
      <c r="O3240">
        <v>1.3185</v>
      </c>
      <c r="P3240">
        <v>9229.5</v>
      </c>
      <c r="Q3240">
        <v>31.498000000000001</v>
      </c>
      <c r="R3240" s="7">
        <v>1.3184990000000001</v>
      </c>
      <c r="S3240" s="1">
        <v>9229.4999680000001</v>
      </c>
      <c r="T3240" t="s">
        <v>315</v>
      </c>
      <c r="U3240" s="7">
        <v>31.498000000000001</v>
      </c>
      <c r="V3240" s="1">
        <v>290710.78999999998</v>
      </c>
      <c r="W3240">
        <v>2026</v>
      </c>
    </row>
    <row r="3241" spans="1:23" x14ac:dyDescent="0.3">
      <c r="A3241">
        <v>72033812</v>
      </c>
      <c r="B3241" s="2">
        <v>46062</v>
      </c>
      <c r="C3241" t="s">
        <v>2446</v>
      </c>
      <c r="D3241" t="s">
        <v>329</v>
      </c>
      <c r="E3241" t="s">
        <v>330</v>
      </c>
      <c r="F3241" t="s">
        <v>4437</v>
      </c>
      <c r="G3241" t="s">
        <v>4438</v>
      </c>
      <c r="H3241" t="s">
        <v>527</v>
      </c>
      <c r="I3241" t="s">
        <v>968</v>
      </c>
      <c r="J3241" t="s">
        <v>163</v>
      </c>
      <c r="K3241" t="s">
        <v>557</v>
      </c>
      <c r="L3241">
        <v>4000</v>
      </c>
      <c r="M3241" t="s">
        <v>49</v>
      </c>
      <c r="N3241" t="s">
        <v>14</v>
      </c>
      <c r="O3241">
        <v>1.3185</v>
      </c>
      <c r="P3241">
        <v>5274</v>
      </c>
      <c r="Q3241">
        <v>31.498000000000001</v>
      </c>
      <c r="R3241" s="7">
        <v>1.3184990000000001</v>
      </c>
      <c r="S3241" s="1">
        <v>5273.9999360000002</v>
      </c>
      <c r="T3241" t="s">
        <v>315</v>
      </c>
      <c r="U3241" s="7">
        <v>31.498000000000001</v>
      </c>
      <c r="V3241" s="1">
        <v>166120.45000000001</v>
      </c>
      <c r="W3241">
        <v>2026</v>
      </c>
    </row>
    <row r="3242" spans="1:23" x14ac:dyDescent="0.3">
      <c r="A3242">
        <v>72035382</v>
      </c>
      <c r="B3242" s="2">
        <v>46062</v>
      </c>
      <c r="C3242" t="s">
        <v>2490</v>
      </c>
      <c r="D3242" t="s">
        <v>329</v>
      </c>
      <c r="E3242" t="s">
        <v>330</v>
      </c>
      <c r="F3242" t="s">
        <v>4300</v>
      </c>
      <c r="G3242" t="s">
        <v>4301</v>
      </c>
      <c r="H3242" t="s">
        <v>379</v>
      </c>
      <c r="I3242" t="s">
        <v>380</v>
      </c>
      <c r="J3242" t="s">
        <v>163</v>
      </c>
      <c r="K3242" t="s">
        <v>33</v>
      </c>
      <c r="L3242">
        <v>968</v>
      </c>
      <c r="M3242" t="s">
        <v>49</v>
      </c>
      <c r="N3242" t="s">
        <v>14</v>
      </c>
      <c r="O3242">
        <v>0.60270000000000001</v>
      </c>
      <c r="P3242">
        <v>583.41</v>
      </c>
      <c r="Q3242">
        <v>31.498000000000001</v>
      </c>
      <c r="R3242" s="7">
        <v>0.60269899999999998</v>
      </c>
      <c r="S3242" s="1">
        <v>583.41005700000005</v>
      </c>
      <c r="T3242" t="s">
        <v>315</v>
      </c>
      <c r="U3242" s="7">
        <v>31.498000000000001</v>
      </c>
      <c r="V3242" s="1">
        <v>18376.25</v>
      </c>
      <c r="W3242">
        <v>2026</v>
      </c>
    </row>
    <row r="3243" spans="1:23" x14ac:dyDescent="0.3">
      <c r="A3243">
        <v>72035838</v>
      </c>
      <c r="B3243" s="2">
        <v>46062</v>
      </c>
      <c r="C3243" t="s">
        <v>2545</v>
      </c>
      <c r="D3243" t="s">
        <v>329</v>
      </c>
      <c r="E3243" t="s">
        <v>330</v>
      </c>
      <c r="F3243" t="s">
        <v>4300</v>
      </c>
      <c r="G3243" t="s">
        <v>4301</v>
      </c>
      <c r="H3243" t="s">
        <v>973</v>
      </c>
      <c r="I3243" t="s">
        <v>974</v>
      </c>
      <c r="J3243" t="s">
        <v>163</v>
      </c>
      <c r="K3243" t="s">
        <v>33</v>
      </c>
      <c r="L3243">
        <v>260</v>
      </c>
      <c r="M3243" t="s">
        <v>49</v>
      </c>
      <c r="N3243" t="s">
        <v>14</v>
      </c>
      <c r="O3243">
        <v>0.46368999999999999</v>
      </c>
      <c r="P3243">
        <v>120.56</v>
      </c>
      <c r="Q3243">
        <v>31.498000000000001</v>
      </c>
      <c r="R3243" s="7">
        <v>0.46368999999999999</v>
      </c>
      <c r="S3243" s="1">
        <v>120.560035</v>
      </c>
      <c r="T3243" t="s">
        <v>315</v>
      </c>
      <c r="U3243" s="7">
        <v>31.498000000000001</v>
      </c>
      <c r="V3243" s="1">
        <v>3797.4</v>
      </c>
      <c r="W3243">
        <v>2026</v>
      </c>
    </row>
    <row r="3244" spans="1:23" x14ac:dyDescent="0.3">
      <c r="A3244">
        <v>72036467</v>
      </c>
      <c r="B3244" s="2">
        <v>46062</v>
      </c>
      <c r="C3244" t="s">
        <v>2539</v>
      </c>
      <c r="D3244" t="s">
        <v>329</v>
      </c>
      <c r="E3244" t="s">
        <v>330</v>
      </c>
      <c r="F3244" t="s">
        <v>4300</v>
      </c>
      <c r="G3244" t="s">
        <v>4301</v>
      </c>
      <c r="H3244" t="s">
        <v>379</v>
      </c>
      <c r="I3244" t="s">
        <v>380</v>
      </c>
      <c r="J3244" t="s">
        <v>163</v>
      </c>
      <c r="K3244" t="s">
        <v>33</v>
      </c>
      <c r="L3244">
        <v>856</v>
      </c>
      <c r="M3244" t="s">
        <v>49</v>
      </c>
      <c r="N3244" t="s">
        <v>14</v>
      </c>
      <c r="O3244">
        <v>0.60270000000000001</v>
      </c>
      <c r="P3244">
        <v>515.91099999999994</v>
      </c>
      <c r="Q3244">
        <v>31.498000000000001</v>
      </c>
      <c r="R3244" s="7">
        <v>0.60269899999999998</v>
      </c>
      <c r="S3244" s="1">
        <v>515.91085099999998</v>
      </c>
      <c r="T3244" t="s">
        <v>315</v>
      </c>
      <c r="U3244" s="7">
        <v>31.498000000000001</v>
      </c>
      <c r="V3244" s="1">
        <v>16250.16</v>
      </c>
      <c r="W3244">
        <v>2026</v>
      </c>
    </row>
    <row r="3245" spans="1:23" x14ac:dyDescent="0.3">
      <c r="A3245">
        <v>72036820</v>
      </c>
      <c r="B3245" s="2">
        <v>46062</v>
      </c>
      <c r="C3245" t="s">
        <v>2687</v>
      </c>
      <c r="D3245" t="s">
        <v>329</v>
      </c>
      <c r="E3245" t="s">
        <v>330</v>
      </c>
      <c r="F3245" t="s">
        <v>4300</v>
      </c>
      <c r="G3245" t="s">
        <v>4301</v>
      </c>
      <c r="H3245" t="s">
        <v>871</v>
      </c>
      <c r="I3245" t="s">
        <v>872</v>
      </c>
      <c r="J3245" t="s">
        <v>163</v>
      </c>
      <c r="K3245" t="s">
        <v>33</v>
      </c>
      <c r="L3245">
        <v>360</v>
      </c>
      <c r="M3245" t="s">
        <v>49</v>
      </c>
      <c r="N3245" t="s">
        <v>14</v>
      </c>
      <c r="O3245">
        <v>0.42159999999999997</v>
      </c>
      <c r="P3245">
        <v>151.77600000000001</v>
      </c>
      <c r="Q3245">
        <v>31.498000000000001</v>
      </c>
      <c r="R3245" s="7">
        <v>0.42159999999999997</v>
      </c>
      <c r="S3245" s="1">
        <v>151.77598499999999</v>
      </c>
      <c r="T3245" t="s">
        <v>315</v>
      </c>
      <c r="U3245" s="7">
        <v>31.498000000000001</v>
      </c>
      <c r="V3245" s="1">
        <v>4780.6400000000003</v>
      </c>
      <c r="W3245">
        <v>2026</v>
      </c>
    </row>
    <row r="3246" spans="1:23" x14ac:dyDescent="0.3">
      <c r="A3246">
        <v>72036817</v>
      </c>
      <c r="B3246" s="2">
        <v>46062</v>
      </c>
      <c r="C3246" t="s">
        <v>2687</v>
      </c>
      <c r="D3246" t="s">
        <v>329</v>
      </c>
      <c r="E3246" t="s">
        <v>330</v>
      </c>
      <c r="F3246" t="s">
        <v>4300</v>
      </c>
      <c r="G3246" t="s">
        <v>4301</v>
      </c>
      <c r="H3246" t="s">
        <v>2074</v>
      </c>
      <c r="I3246" t="s">
        <v>2075</v>
      </c>
      <c r="J3246" t="s">
        <v>163</v>
      </c>
      <c r="K3246" t="s">
        <v>33</v>
      </c>
      <c r="L3246">
        <v>685</v>
      </c>
      <c r="M3246" t="s">
        <v>49</v>
      </c>
      <c r="N3246" t="s">
        <v>14</v>
      </c>
      <c r="O3246">
        <v>0.42159999999999997</v>
      </c>
      <c r="P3246">
        <v>288.79599999999999</v>
      </c>
      <c r="Q3246">
        <v>31.498000000000001</v>
      </c>
      <c r="R3246" s="7">
        <v>0.42159999999999997</v>
      </c>
      <c r="S3246" s="1">
        <v>288.79611399999999</v>
      </c>
      <c r="T3246" t="s">
        <v>315</v>
      </c>
      <c r="U3246" s="7">
        <v>31.498000000000001</v>
      </c>
      <c r="V3246" s="1">
        <v>9096.5</v>
      </c>
      <c r="W3246">
        <v>2026</v>
      </c>
    </row>
    <row r="3247" spans="1:23" x14ac:dyDescent="0.3">
      <c r="A3247">
        <v>72036818</v>
      </c>
      <c r="B3247" s="2">
        <v>46062</v>
      </c>
      <c r="C3247" t="s">
        <v>2687</v>
      </c>
      <c r="D3247" t="s">
        <v>329</v>
      </c>
      <c r="E3247" t="s">
        <v>330</v>
      </c>
      <c r="F3247" t="s">
        <v>4300</v>
      </c>
      <c r="G3247" t="s">
        <v>4301</v>
      </c>
      <c r="H3247" t="s">
        <v>2076</v>
      </c>
      <c r="I3247" t="s">
        <v>2077</v>
      </c>
      <c r="J3247" t="s">
        <v>163</v>
      </c>
      <c r="K3247" t="s">
        <v>33</v>
      </c>
      <c r="L3247">
        <v>63</v>
      </c>
      <c r="M3247" t="s">
        <v>49</v>
      </c>
      <c r="N3247" t="s">
        <v>14</v>
      </c>
      <c r="O3247">
        <v>0.42159999999999997</v>
      </c>
      <c r="P3247">
        <v>26.561</v>
      </c>
      <c r="Q3247">
        <v>31.498000000000001</v>
      </c>
      <c r="R3247" s="7">
        <v>0.42159999999999997</v>
      </c>
      <c r="S3247" s="1">
        <v>26.561050999999999</v>
      </c>
      <c r="T3247" t="s">
        <v>315</v>
      </c>
      <c r="U3247" s="7">
        <v>31.498000000000001</v>
      </c>
      <c r="V3247" s="1">
        <v>836.62</v>
      </c>
      <c r="W3247">
        <v>2026</v>
      </c>
    </row>
    <row r="3248" spans="1:23" x14ac:dyDescent="0.3">
      <c r="A3248">
        <v>72034737</v>
      </c>
      <c r="B3248" s="2">
        <v>46062</v>
      </c>
      <c r="C3248" t="s">
        <v>2456</v>
      </c>
      <c r="D3248" t="s">
        <v>329</v>
      </c>
      <c r="E3248" t="s">
        <v>330</v>
      </c>
      <c r="F3248" t="s">
        <v>4307</v>
      </c>
      <c r="G3248" t="s">
        <v>4308</v>
      </c>
      <c r="H3248" t="s">
        <v>1707</v>
      </c>
      <c r="I3248" t="s">
        <v>1708</v>
      </c>
      <c r="J3248" t="s">
        <v>163</v>
      </c>
      <c r="K3248" t="s">
        <v>32</v>
      </c>
      <c r="L3248">
        <v>565</v>
      </c>
      <c r="M3248" t="s">
        <v>49</v>
      </c>
      <c r="N3248" t="s">
        <v>14</v>
      </c>
      <c r="O3248">
        <v>1.3237000000000001</v>
      </c>
      <c r="P3248">
        <v>747.89099999999996</v>
      </c>
      <c r="Q3248">
        <v>31.498000000000001</v>
      </c>
      <c r="R3248" s="7">
        <v>1.323699</v>
      </c>
      <c r="S3248" s="1">
        <v>747.89097700000002</v>
      </c>
      <c r="T3248" t="s">
        <v>315</v>
      </c>
      <c r="U3248" s="7">
        <v>31.498000000000001</v>
      </c>
      <c r="V3248" s="1">
        <v>23557.07</v>
      </c>
      <c r="W3248">
        <v>2026</v>
      </c>
    </row>
    <row r="3249" spans="1:23" x14ac:dyDescent="0.3">
      <c r="A3249">
        <v>72036811</v>
      </c>
      <c r="B3249" s="2">
        <v>46062</v>
      </c>
      <c r="C3249" t="s">
        <v>2687</v>
      </c>
      <c r="D3249" t="s">
        <v>329</v>
      </c>
      <c r="E3249" t="s">
        <v>330</v>
      </c>
      <c r="F3249" t="s">
        <v>4307</v>
      </c>
      <c r="G3249" t="s">
        <v>4308</v>
      </c>
      <c r="H3249" t="s">
        <v>4423</v>
      </c>
      <c r="I3249" t="s">
        <v>4424</v>
      </c>
      <c r="J3249" t="s">
        <v>163</v>
      </c>
      <c r="K3249" t="s">
        <v>32</v>
      </c>
      <c r="L3249">
        <v>180</v>
      </c>
      <c r="M3249" t="s">
        <v>49</v>
      </c>
      <c r="N3249" t="s">
        <v>14</v>
      </c>
      <c r="O3249">
        <v>0.42159999999999997</v>
      </c>
      <c r="P3249">
        <v>75.888000000000005</v>
      </c>
      <c r="Q3249">
        <v>31.498000000000001</v>
      </c>
      <c r="R3249" s="7">
        <v>0.42159999999999997</v>
      </c>
      <c r="S3249" s="1">
        <v>75.887991999999997</v>
      </c>
      <c r="T3249" t="s">
        <v>315</v>
      </c>
      <c r="U3249" s="7">
        <v>31.498000000000001</v>
      </c>
      <c r="V3249" s="1">
        <v>2390.3200000000002</v>
      </c>
      <c r="W3249">
        <v>2026</v>
      </c>
    </row>
    <row r="3250" spans="1:23" x14ac:dyDescent="0.3">
      <c r="A3250">
        <v>72036824</v>
      </c>
      <c r="B3250" s="2">
        <v>46062</v>
      </c>
      <c r="C3250" t="s">
        <v>2687</v>
      </c>
      <c r="D3250" t="s">
        <v>329</v>
      </c>
      <c r="E3250" t="s">
        <v>330</v>
      </c>
      <c r="F3250" t="s">
        <v>4307</v>
      </c>
      <c r="G3250" t="s">
        <v>4308</v>
      </c>
      <c r="H3250" t="s">
        <v>477</v>
      </c>
      <c r="I3250" t="s">
        <v>967</v>
      </c>
      <c r="J3250" t="s">
        <v>163</v>
      </c>
      <c r="K3250" t="s">
        <v>32</v>
      </c>
      <c r="L3250">
        <v>664</v>
      </c>
      <c r="M3250" t="s">
        <v>49</v>
      </c>
      <c r="N3250" t="s">
        <v>14</v>
      </c>
      <c r="O3250">
        <v>1.3185</v>
      </c>
      <c r="P3250">
        <v>875.48400000000004</v>
      </c>
      <c r="Q3250">
        <v>31.498000000000001</v>
      </c>
      <c r="R3250" s="7">
        <v>1.3184990000000001</v>
      </c>
      <c r="S3250" s="1">
        <v>875.48415699999998</v>
      </c>
      <c r="T3250" t="s">
        <v>315</v>
      </c>
      <c r="U3250" s="7">
        <v>31.498000000000001</v>
      </c>
      <c r="V3250" s="1">
        <v>27576</v>
      </c>
      <c r="W3250">
        <v>2026</v>
      </c>
    </row>
    <row r="3251" spans="1:23" x14ac:dyDescent="0.3">
      <c r="A3251">
        <v>72037203</v>
      </c>
      <c r="B3251" s="2">
        <v>46062</v>
      </c>
      <c r="C3251" t="s">
        <v>2958</v>
      </c>
      <c r="D3251" t="s">
        <v>329</v>
      </c>
      <c r="E3251" t="s">
        <v>330</v>
      </c>
      <c r="F3251" t="s">
        <v>4307</v>
      </c>
      <c r="G3251" t="s">
        <v>4308</v>
      </c>
      <c r="H3251" t="s">
        <v>1705</v>
      </c>
      <c r="I3251" t="s">
        <v>1706</v>
      </c>
      <c r="J3251" t="s">
        <v>163</v>
      </c>
      <c r="K3251" t="s">
        <v>32</v>
      </c>
      <c r="L3251">
        <v>572</v>
      </c>
      <c r="M3251" t="s">
        <v>49</v>
      </c>
      <c r="N3251" t="s">
        <v>14</v>
      </c>
      <c r="O3251">
        <v>1.3185</v>
      </c>
      <c r="P3251">
        <v>754.18200000000002</v>
      </c>
      <c r="Q3251">
        <v>31.498000000000001</v>
      </c>
      <c r="R3251" s="7">
        <v>1.3184990000000001</v>
      </c>
      <c r="S3251" s="1">
        <v>754.18185200000005</v>
      </c>
      <c r="T3251" t="s">
        <v>315</v>
      </c>
      <c r="U3251" s="7">
        <v>31.498000000000001</v>
      </c>
      <c r="V3251" s="1">
        <v>23755.22</v>
      </c>
      <c r="W3251">
        <v>2026</v>
      </c>
    </row>
    <row r="3252" spans="1:23" x14ac:dyDescent="0.3">
      <c r="A3252">
        <v>72035841</v>
      </c>
      <c r="B3252" s="2">
        <v>46062</v>
      </c>
      <c r="C3252" t="s">
        <v>2545</v>
      </c>
      <c r="D3252" t="s">
        <v>329</v>
      </c>
      <c r="E3252" t="s">
        <v>330</v>
      </c>
      <c r="F3252" t="s">
        <v>4307</v>
      </c>
      <c r="G3252" t="s">
        <v>4308</v>
      </c>
      <c r="H3252" t="s">
        <v>4431</v>
      </c>
      <c r="I3252" t="s">
        <v>4432</v>
      </c>
      <c r="J3252" t="s">
        <v>163</v>
      </c>
      <c r="K3252" t="s">
        <v>32</v>
      </c>
      <c r="L3252">
        <v>194</v>
      </c>
      <c r="M3252" t="s">
        <v>49</v>
      </c>
      <c r="N3252" t="s">
        <v>14</v>
      </c>
      <c r="O3252">
        <v>1.1436999999999999</v>
      </c>
      <c r="P3252">
        <v>221.87799999999999</v>
      </c>
      <c r="Q3252">
        <v>31.498000000000001</v>
      </c>
      <c r="R3252" s="7">
        <v>1.143699</v>
      </c>
      <c r="S3252" s="1">
        <v>221.87789699999999</v>
      </c>
      <c r="T3252" t="s">
        <v>315</v>
      </c>
      <c r="U3252" s="7">
        <v>31.498000000000001</v>
      </c>
      <c r="V3252" s="1">
        <v>6988.71</v>
      </c>
      <c r="W3252">
        <v>2026</v>
      </c>
    </row>
    <row r="3253" spans="1:23" x14ac:dyDescent="0.3">
      <c r="A3253">
        <v>72036375</v>
      </c>
      <c r="B3253" s="2">
        <v>46062</v>
      </c>
      <c r="C3253" t="s">
        <v>2544</v>
      </c>
      <c r="D3253" t="s">
        <v>329</v>
      </c>
      <c r="E3253" t="s">
        <v>330</v>
      </c>
      <c r="F3253" t="s">
        <v>4307</v>
      </c>
      <c r="G3253" t="s">
        <v>4308</v>
      </c>
      <c r="H3253" t="s">
        <v>675</v>
      </c>
      <c r="I3253" t="s">
        <v>676</v>
      </c>
      <c r="J3253" t="s">
        <v>163</v>
      </c>
      <c r="K3253" t="s">
        <v>32</v>
      </c>
      <c r="L3253">
        <v>480</v>
      </c>
      <c r="M3253" t="s">
        <v>49</v>
      </c>
      <c r="N3253" t="s">
        <v>14</v>
      </c>
      <c r="O3253">
        <v>1.3185</v>
      </c>
      <c r="P3253">
        <v>632.88</v>
      </c>
      <c r="Q3253">
        <v>31.498000000000001</v>
      </c>
      <c r="R3253" s="7">
        <v>1.3184990000000001</v>
      </c>
      <c r="S3253" s="1">
        <v>632.879865</v>
      </c>
      <c r="T3253" t="s">
        <v>315</v>
      </c>
      <c r="U3253" s="7">
        <v>31.498000000000001</v>
      </c>
      <c r="V3253" s="1">
        <v>19934.45</v>
      </c>
      <c r="W3253">
        <v>2026</v>
      </c>
    </row>
    <row r="3254" spans="1:23" x14ac:dyDescent="0.3">
      <c r="A3254">
        <v>72035835</v>
      </c>
      <c r="B3254" s="2">
        <v>46062</v>
      </c>
      <c r="C3254" t="s">
        <v>2545</v>
      </c>
      <c r="D3254" t="s">
        <v>329</v>
      </c>
      <c r="E3254" t="s">
        <v>330</v>
      </c>
      <c r="F3254" t="s">
        <v>4307</v>
      </c>
      <c r="G3254" t="s">
        <v>4308</v>
      </c>
      <c r="H3254" t="s">
        <v>4425</v>
      </c>
      <c r="I3254" t="s">
        <v>4426</v>
      </c>
      <c r="J3254" t="s">
        <v>163</v>
      </c>
      <c r="K3254" t="s">
        <v>32</v>
      </c>
      <c r="L3254">
        <v>1080</v>
      </c>
      <c r="M3254" t="s">
        <v>49</v>
      </c>
      <c r="N3254" t="s">
        <v>14</v>
      </c>
      <c r="O3254">
        <v>1.1436999999999999</v>
      </c>
      <c r="P3254">
        <v>1235.1959999999999</v>
      </c>
      <c r="Q3254">
        <v>31.498000000000001</v>
      </c>
      <c r="R3254" s="7">
        <v>1.143699</v>
      </c>
      <c r="S3254" s="1">
        <v>1235.1958850000001</v>
      </c>
      <c r="T3254" t="s">
        <v>315</v>
      </c>
      <c r="U3254" s="7">
        <v>31.498000000000001</v>
      </c>
      <c r="V3254" s="1">
        <v>38906.199999999997</v>
      </c>
      <c r="W3254">
        <v>2026</v>
      </c>
    </row>
    <row r="3255" spans="1:23" x14ac:dyDescent="0.3">
      <c r="A3255">
        <v>72035835</v>
      </c>
      <c r="B3255" s="2">
        <v>46062</v>
      </c>
      <c r="C3255" t="s">
        <v>2545</v>
      </c>
      <c r="D3255" t="s">
        <v>329</v>
      </c>
      <c r="E3255" t="s">
        <v>330</v>
      </c>
      <c r="F3255" t="s">
        <v>4307</v>
      </c>
      <c r="G3255" t="s">
        <v>4308</v>
      </c>
      <c r="H3255" t="s">
        <v>4433</v>
      </c>
      <c r="I3255" t="s">
        <v>4434</v>
      </c>
      <c r="J3255" t="s">
        <v>163</v>
      </c>
      <c r="K3255" t="s">
        <v>32</v>
      </c>
      <c r="L3255">
        <v>900</v>
      </c>
      <c r="M3255" t="s">
        <v>49</v>
      </c>
      <c r="N3255" t="s">
        <v>14</v>
      </c>
      <c r="O3255">
        <v>1.1436999999999999</v>
      </c>
      <c r="P3255">
        <v>1029.33</v>
      </c>
      <c r="Q3255">
        <v>31.498000000000001</v>
      </c>
      <c r="R3255" s="7">
        <v>1.143699</v>
      </c>
      <c r="S3255" s="1">
        <v>1029.3301160000001</v>
      </c>
      <c r="T3255" t="s">
        <v>315</v>
      </c>
      <c r="U3255" s="7">
        <v>31.498000000000001</v>
      </c>
      <c r="V3255" s="1">
        <v>32421.84</v>
      </c>
      <c r="W3255">
        <v>2026</v>
      </c>
    </row>
    <row r="3256" spans="1:23" x14ac:dyDescent="0.3">
      <c r="A3256">
        <v>72035835</v>
      </c>
      <c r="B3256" s="2">
        <v>46062</v>
      </c>
      <c r="C3256" t="s">
        <v>2545</v>
      </c>
      <c r="D3256" t="s">
        <v>329</v>
      </c>
      <c r="E3256" t="s">
        <v>330</v>
      </c>
      <c r="F3256" t="s">
        <v>4307</v>
      </c>
      <c r="G3256" t="s">
        <v>4308</v>
      </c>
      <c r="H3256" t="s">
        <v>4417</v>
      </c>
      <c r="I3256" t="s">
        <v>4418</v>
      </c>
      <c r="J3256" t="s">
        <v>163</v>
      </c>
      <c r="K3256" t="s">
        <v>32</v>
      </c>
      <c r="L3256">
        <v>113</v>
      </c>
      <c r="M3256" t="s">
        <v>49</v>
      </c>
      <c r="N3256" t="s">
        <v>14</v>
      </c>
      <c r="O3256">
        <v>1.1386000000000001</v>
      </c>
      <c r="P3256">
        <v>128.66200000000001</v>
      </c>
      <c r="Q3256">
        <v>31.498000000000001</v>
      </c>
      <c r="R3256" s="7">
        <v>1.1385989999999999</v>
      </c>
      <c r="S3256" s="1">
        <v>128.662137</v>
      </c>
      <c r="T3256" t="s">
        <v>315</v>
      </c>
      <c r="U3256" s="7">
        <v>31.498000000000001</v>
      </c>
      <c r="V3256" s="1">
        <v>4052.6</v>
      </c>
      <c r="W3256">
        <v>2026</v>
      </c>
    </row>
    <row r="3257" spans="1:23" x14ac:dyDescent="0.3">
      <c r="A3257">
        <v>72036458</v>
      </c>
      <c r="B3257" s="2">
        <v>46062</v>
      </c>
      <c r="C3257" t="s">
        <v>2539</v>
      </c>
      <c r="D3257" t="s">
        <v>329</v>
      </c>
      <c r="E3257" t="s">
        <v>330</v>
      </c>
      <c r="F3257" t="s">
        <v>4345</v>
      </c>
      <c r="G3257" t="s">
        <v>4346</v>
      </c>
      <c r="H3257" t="s">
        <v>973</v>
      </c>
      <c r="I3257" t="s">
        <v>974</v>
      </c>
      <c r="J3257" t="s">
        <v>163</v>
      </c>
      <c r="K3257" t="s">
        <v>33</v>
      </c>
      <c r="L3257">
        <v>1485</v>
      </c>
      <c r="M3257" t="s">
        <v>49</v>
      </c>
      <c r="N3257" t="s">
        <v>14</v>
      </c>
      <c r="O3257">
        <v>0.4637</v>
      </c>
      <c r="P3257">
        <v>688.59</v>
      </c>
      <c r="Q3257">
        <v>31.498000000000001</v>
      </c>
      <c r="R3257" s="7">
        <v>0.46369899999999997</v>
      </c>
      <c r="S3257" s="1">
        <v>688.59006899999997</v>
      </c>
      <c r="T3257" t="s">
        <v>315</v>
      </c>
      <c r="U3257" s="7">
        <v>31.498000000000001</v>
      </c>
      <c r="V3257" s="1">
        <v>21689.21</v>
      </c>
      <c r="W3257">
        <v>2026</v>
      </c>
    </row>
    <row r="3258" spans="1:23" x14ac:dyDescent="0.3">
      <c r="A3258">
        <v>72034788</v>
      </c>
      <c r="B3258" s="2">
        <v>46062</v>
      </c>
      <c r="C3258" t="s">
        <v>2459</v>
      </c>
      <c r="D3258" t="s">
        <v>329</v>
      </c>
      <c r="E3258" t="s">
        <v>330</v>
      </c>
      <c r="F3258" t="s">
        <v>4295</v>
      </c>
      <c r="G3258" t="s">
        <v>4296</v>
      </c>
      <c r="H3258" t="s">
        <v>1028</v>
      </c>
      <c r="I3258" t="s">
        <v>1029</v>
      </c>
      <c r="J3258" t="s">
        <v>163</v>
      </c>
      <c r="K3258" t="s">
        <v>12</v>
      </c>
      <c r="L3258">
        <v>880</v>
      </c>
      <c r="M3258" t="s">
        <v>49</v>
      </c>
      <c r="N3258" t="s">
        <v>14</v>
      </c>
      <c r="O3258">
        <v>0.30120000000000002</v>
      </c>
      <c r="P3258">
        <v>265.05599999999998</v>
      </c>
      <c r="Q3258">
        <v>31.498000000000001</v>
      </c>
      <c r="R3258" s="7">
        <v>0.30120000000000002</v>
      </c>
      <c r="S3258" s="1">
        <v>265.05587600000001</v>
      </c>
      <c r="T3258" t="s">
        <v>315</v>
      </c>
      <c r="U3258" s="7">
        <v>31.498000000000001</v>
      </c>
      <c r="V3258" s="1">
        <v>8348.73</v>
      </c>
      <c r="W3258">
        <v>2026</v>
      </c>
    </row>
    <row r="3259" spans="1:23" x14ac:dyDescent="0.3">
      <c r="A3259">
        <v>72037084</v>
      </c>
      <c r="B3259" s="2">
        <v>46062</v>
      </c>
      <c r="C3259" t="s">
        <v>3415</v>
      </c>
      <c r="D3259" t="s">
        <v>329</v>
      </c>
      <c r="E3259" t="s">
        <v>330</v>
      </c>
      <c r="F3259" t="s">
        <v>4295</v>
      </c>
      <c r="G3259" t="s">
        <v>4296</v>
      </c>
      <c r="H3259" t="s">
        <v>4429</v>
      </c>
      <c r="I3259" t="s">
        <v>4430</v>
      </c>
      <c r="J3259" t="s">
        <v>163</v>
      </c>
      <c r="K3259" t="s">
        <v>12</v>
      </c>
      <c r="L3259">
        <v>1400</v>
      </c>
      <c r="M3259" t="s">
        <v>49</v>
      </c>
      <c r="N3259" t="s">
        <v>14</v>
      </c>
      <c r="O3259">
        <v>0.49299999999999999</v>
      </c>
      <c r="P3259">
        <v>690.2</v>
      </c>
      <c r="Q3259">
        <v>31.498000000000001</v>
      </c>
      <c r="R3259" s="7">
        <v>0.49299900000000002</v>
      </c>
      <c r="S3259" s="1">
        <v>690.20001200000002</v>
      </c>
      <c r="T3259" t="s">
        <v>315</v>
      </c>
      <c r="U3259" s="7">
        <v>31.498000000000001</v>
      </c>
      <c r="V3259" s="1">
        <v>21739.919999999998</v>
      </c>
      <c r="W3259">
        <v>2026</v>
      </c>
    </row>
    <row r="3260" spans="1:23" x14ac:dyDescent="0.3">
      <c r="A3260">
        <v>72037130</v>
      </c>
      <c r="B3260" s="2">
        <v>46062</v>
      </c>
      <c r="C3260" t="s">
        <v>2606</v>
      </c>
      <c r="D3260" t="s">
        <v>329</v>
      </c>
      <c r="E3260" t="s">
        <v>330</v>
      </c>
      <c r="F3260" t="s">
        <v>4295</v>
      </c>
      <c r="G3260" t="s">
        <v>4296</v>
      </c>
      <c r="H3260" t="s">
        <v>4429</v>
      </c>
      <c r="I3260" t="s">
        <v>4430</v>
      </c>
      <c r="J3260" t="s">
        <v>163</v>
      </c>
      <c r="K3260" t="s">
        <v>12</v>
      </c>
      <c r="L3260">
        <v>892</v>
      </c>
      <c r="M3260" t="s">
        <v>49</v>
      </c>
      <c r="N3260" t="s">
        <v>14</v>
      </c>
      <c r="O3260">
        <v>0.49299999999999999</v>
      </c>
      <c r="P3260">
        <v>439.75599999999997</v>
      </c>
      <c r="Q3260">
        <v>31.498000000000001</v>
      </c>
      <c r="R3260" s="7">
        <v>0.49299900000000002</v>
      </c>
      <c r="S3260" s="1">
        <v>439.75585699999999</v>
      </c>
      <c r="T3260" t="s">
        <v>315</v>
      </c>
      <c r="U3260" s="7">
        <v>31.498000000000001</v>
      </c>
      <c r="V3260" s="1">
        <v>13851.43</v>
      </c>
      <c r="W3260">
        <v>2026</v>
      </c>
    </row>
    <row r="3261" spans="1:23" x14ac:dyDescent="0.3">
      <c r="A3261">
        <v>72035380</v>
      </c>
      <c r="B3261" s="2">
        <v>46062</v>
      </c>
      <c r="C3261" t="s">
        <v>2490</v>
      </c>
      <c r="D3261" t="s">
        <v>329</v>
      </c>
      <c r="E3261" t="s">
        <v>330</v>
      </c>
      <c r="F3261" t="s">
        <v>4295</v>
      </c>
      <c r="G3261" t="s">
        <v>4296</v>
      </c>
      <c r="H3261" t="s">
        <v>4367</v>
      </c>
      <c r="I3261" t="s">
        <v>4368</v>
      </c>
      <c r="J3261" t="s">
        <v>50</v>
      </c>
      <c r="K3261" t="s">
        <v>12</v>
      </c>
      <c r="L3261">
        <v>3080</v>
      </c>
      <c r="M3261" t="s">
        <v>49</v>
      </c>
      <c r="N3261" t="s">
        <v>14</v>
      </c>
      <c r="O3261">
        <v>1.8532999999999999</v>
      </c>
      <c r="P3261">
        <v>5708.1639999999998</v>
      </c>
      <c r="Q3261">
        <v>31.498000000000001</v>
      </c>
      <c r="R3261" s="7">
        <v>1.853299</v>
      </c>
      <c r="S3261" s="1">
        <v>5708.1640100000004</v>
      </c>
      <c r="T3261" t="s">
        <v>315</v>
      </c>
      <c r="U3261" s="7">
        <v>31.498000000000001</v>
      </c>
      <c r="V3261" s="1">
        <v>179795.75</v>
      </c>
      <c r="W3261">
        <v>2026</v>
      </c>
    </row>
    <row r="3262" spans="1:23" x14ac:dyDescent="0.3">
      <c r="A3262">
        <v>72035380</v>
      </c>
      <c r="B3262" s="2">
        <v>46062</v>
      </c>
      <c r="C3262" t="s">
        <v>2490</v>
      </c>
      <c r="D3262" t="s">
        <v>329</v>
      </c>
      <c r="E3262" t="s">
        <v>330</v>
      </c>
      <c r="F3262" t="s">
        <v>4295</v>
      </c>
      <c r="G3262" t="s">
        <v>4296</v>
      </c>
      <c r="H3262" t="s">
        <v>4369</v>
      </c>
      <c r="I3262" t="s">
        <v>4370</v>
      </c>
      <c r="J3262" t="s">
        <v>50</v>
      </c>
      <c r="K3262" t="s">
        <v>12</v>
      </c>
      <c r="L3262">
        <v>2786</v>
      </c>
      <c r="M3262" t="s">
        <v>49</v>
      </c>
      <c r="N3262" t="s">
        <v>14</v>
      </c>
      <c r="O3262">
        <v>1.7905</v>
      </c>
      <c r="P3262">
        <v>4988.3329999999996</v>
      </c>
      <c r="Q3262">
        <v>31.498000000000001</v>
      </c>
      <c r="R3262" s="7">
        <v>1.7905</v>
      </c>
      <c r="S3262" s="1">
        <v>4988.3329100000001</v>
      </c>
      <c r="T3262" t="s">
        <v>315</v>
      </c>
      <c r="U3262" s="7">
        <v>31.498000000000001</v>
      </c>
      <c r="V3262" s="1">
        <v>157122.51</v>
      </c>
      <c r="W3262">
        <v>2026</v>
      </c>
    </row>
    <row r="3263" spans="1:23" x14ac:dyDescent="0.3">
      <c r="A3263">
        <v>72035795</v>
      </c>
      <c r="B3263" s="2">
        <v>46062</v>
      </c>
      <c r="C3263" t="s">
        <v>2508</v>
      </c>
      <c r="D3263" t="s">
        <v>329</v>
      </c>
      <c r="E3263" t="s">
        <v>330</v>
      </c>
      <c r="F3263" t="s">
        <v>4295</v>
      </c>
      <c r="G3263" t="s">
        <v>4296</v>
      </c>
      <c r="H3263" t="s">
        <v>4367</v>
      </c>
      <c r="I3263" t="s">
        <v>4368</v>
      </c>
      <c r="J3263" t="s">
        <v>50</v>
      </c>
      <c r="K3263" t="s">
        <v>12</v>
      </c>
      <c r="L3263">
        <v>910</v>
      </c>
      <c r="M3263" t="s">
        <v>49</v>
      </c>
      <c r="N3263" t="s">
        <v>14</v>
      </c>
      <c r="O3263">
        <v>1.8532999999999999</v>
      </c>
      <c r="P3263">
        <v>1686.5029999999999</v>
      </c>
      <c r="Q3263">
        <v>31.498000000000001</v>
      </c>
      <c r="R3263" s="7">
        <v>1.853299</v>
      </c>
      <c r="S3263" s="1">
        <v>1686.5029520000001</v>
      </c>
      <c r="T3263" t="s">
        <v>315</v>
      </c>
      <c r="U3263" s="7">
        <v>31.498000000000001</v>
      </c>
      <c r="V3263" s="1">
        <v>53121.47</v>
      </c>
      <c r="W3263">
        <v>2026</v>
      </c>
    </row>
    <row r="3264" spans="1:23" x14ac:dyDescent="0.3">
      <c r="A3264">
        <v>72035795</v>
      </c>
      <c r="B3264" s="2">
        <v>46062</v>
      </c>
      <c r="C3264" t="s">
        <v>2508</v>
      </c>
      <c r="D3264" t="s">
        <v>329</v>
      </c>
      <c r="E3264" t="s">
        <v>330</v>
      </c>
      <c r="F3264" t="s">
        <v>4295</v>
      </c>
      <c r="G3264" t="s">
        <v>4296</v>
      </c>
      <c r="H3264" t="s">
        <v>2363</v>
      </c>
      <c r="I3264" t="s">
        <v>2364</v>
      </c>
      <c r="J3264" t="s">
        <v>50</v>
      </c>
      <c r="K3264" t="s">
        <v>12</v>
      </c>
      <c r="L3264">
        <v>399</v>
      </c>
      <c r="M3264" t="s">
        <v>49</v>
      </c>
      <c r="N3264" t="s">
        <v>14</v>
      </c>
      <c r="O3264">
        <v>1.8532999999999999</v>
      </c>
      <c r="P3264">
        <v>739.46699999999998</v>
      </c>
      <c r="Q3264">
        <v>31.498000000000001</v>
      </c>
      <c r="R3264" s="7">
        <v>1.853299</v>
      </c>
      <c r="S3264" s="1">
        <v>739.46695</v>
      </c>
      <c r="T3264" t="s">
        <v>315</v>
      </c>
      <c r="U3264" s="7">
        <v>31.498000000000001</v>
      </c>
      <c r="V3264" s="1">
        <v>23291.73</v>
      </c>
      <c r="W3264">
        <v>2026</v>
      </c>
    </row>
    <row r="3265" spans="1:23" x14ac:dyDescent="0.3">
      <c r="A3265">
        <v>72035825</v>
      </c>
      <c r="B3265" s="2">
        <v>46062</v>
      </c>
      <c r="C3265" t="s">
        <v>2545</v>
      </c>
      <c r="D3265" t="s">
        <v>329</v>
      </c>
      <c r="E3265" t="s">
        <v>330</v>
      </c>
      <c r="F3265" t="s">
        <v>4295</v>
      </c>
      <c r="G3265" t="s">
        <v>4296</v>
      </c>
      <c r="H3265" t="s">
        <v>4359</v>
      </c>
      <c r="I3265" t="s">
        <v>4360</v>
      </c>
      <c r="J3265" t="s">
        <v>50</v>
      </c>
      <c r="K3265" t="s">
        <v>12</v>
      </c>
      <c r="L3265">
        <v>76</v>
      </c>
      <c r="M3265" t="s">
        <v>49</v>
      </c>
      <c r="N3265" t="s">
        <v>14</v>
      </c>
      <c r="O3265">
        <v>1.9162999999999999</v>
      </c>
      <c r="P3265">
        <v>145.63900000000001</v>
      </c>
      <c r="Q3265">
        <v>31.498000000000001</v>
      </c>
      <c r="R3265" s="7">
        <v>1.9162999999999999</v>
      </c>
      <c r="S3265" s="1">
        <v>145.63908799999999</v>
      </c>
      <c r="T3265" t="s">
        <v>315</v>
      </c>
      <c r="U3265" s="7">
        <v>31.498000000000001</v>
      </c>
      <c r="V3265" s="1">
        <v>4587.34</v>
      </c>
      <c r="W3265">
        <v>2026</v>
      </c>
    </row>
    <row r="3266" spans="1:23" x14ac:dyDescent="0.3">
      <c r="A3266">
        <v>72035854</v>
      </c>
      <c r="B3266" s="2">
        <v>46062</v>
      </c>
      <c r="C3266" t="s">
        <v>2545</v>
      </c>
      <c r="D3266" t="s">
        <v>329</v>
      </c>
      <c r="E3266" t="s">
        <v>330</v>
      </c>
      <c r="F3266" t="s">
        <v>4295</v>
      </c>
      <c r="G3266" t="s">
        <v>4296</v>
      </c>
      <c r="H3266" t="s">
        <v>4367</v>
      </c>
      <c r="I3266" t="s">
        <v>4368</v>
      </c>
      <c r="J3266" t="s">
        <v>50</v>
      </c>
      <c r="K3266" t="s">
        <v>12</v>
      </c>
      <c r="L3266">
        <v>280</v>
      </c>
      <c r="M3266" t="s">
        <v>49</v>
      </c>
      <c r="N3266" t="s">
        <v>14</v>
      </c>
      <c r="O3266">
        <v>1.8532999999999999</v>
      </c>
      <c r="P3266">
        <v>518.92399999999998</v>
      </c>
      <c r="Q3266">
        <v>31.498000000000001</v>
      </c>
      <c r="R3266" s="7">
        <v>1.853299</v>
      </c>
      <c r="S3266" s="1">
        <v>518.92405799999995</v>
      </c>
      <c r="T3266" t="s">
        <v>315</v>
      </c>
      <c r="U3266" s="7">
        <v>31.498000000000001</v>
      </c>
      <c r="V3266" s="1">
        <v>16345.07</v>
      </c>
      <c r="W3266">
        <v>2026</v>
      </c>
    </row>
    <row r="3267" spans="1:23" x14ac:dyDescent="0.3">
      <c r="A3267">
        <v>72035825</v>
      </c>
      <c r="B3267" s="2">
        <v>46062</v>
      </c>
      <c r="C3267" t="s">
        <v>2545</v>
      </c>
      <c r="D3267" t="s">
        <v>329</v>
      </c>
      <c r="E3267" t="s">
        <v>330</v>
      </c>
      <c r="F3267" t="s">
        <v>4295</v>
      </c>
      <c r="G3267" t="s">
        <v>4296</v>
      </c>
      <c r="H3267" t="s">
        <v>4363</v>
      </c>
      <c r="I3267" t="s">
        <v>4364</v>
      </c>
      <c r="J3267" t="s">
        <v>50</v>
      </c>
      <c r="K3267" t="s">
        <v>12</v>
      </c>
      <c r="L3267">
        <v>24</v>
      </c>
      <c r="M3267" t="s">
        <v>49</v>
      </c>
      <c r="N3267" t="s">
        <v>14</v>
      </c>
      <c r="O3267">
        <v>2.4752999999999998</v>
      </c>
      <c r="P3267">
        <v>59.406999999999996</v>
      </c>
      <c r="Q3267">
        <v>31.498000000000001</v>
      </c>
      <c r="R3267" s="7">
        <v>2.4752999999999998</v>
      </c>
      <c r="S3267" s="1">
        <v>59.406945999999998</v>
      </c>
      <c r="T3267" t="s">
        <v>315</v>
      </c>
      <c r="U3267" s="7">
        <v>31.498000000000001</v>
      </c>
      <c r="V3267" s="1">
        <v>1871.2</v>
      </c>
      <c r="W3267">
        <v>2026</v>
      </c>
    </row>
    <row r="3268" spans="1:23" x14ac:dyDescent="0.3">
      <c r="A3268">
        <v>72035825</v>
      </c>
      <c r="B3268" s="2">
        <v>46062</v>
      </c>
      <c r="C3268" t="s">
        <v>2545</v>
      </c>
      <c r="D3268" t="s">
        <v>329</v>
      </c>
      <c r="E3268" t="s">
        <v>330</v>
      </c>
      <c r="F3268" t="s">
        <v>4295</v>
      </c>
      <c r="G3268" t="s">
        <v>4296</v>
      </c>
      <c r="H3268" t="s">
        <v>4365</v>
      </c>
      <c r="I3268" t="s">
        <v>4366</v>
      </c>
      <c r="J3268" t="s">
        <v>50</v>
      </c>
      <c r="K3268" t="s">
        <v>12</v>
      </c>
      <c r="L3268">
        <v>48</v>
      </c>
      <c r="M3268" t="s">
        <v>49</v>
      </c>
      <c r="N3268" t="s">
        <v>14</v>
      </c>
      <c r="O3268">
        <v>1.895</v>
      </c>
      <c r="P3268">
        <v>90.96</v>
      </c>
      <c r="Q3268">
        <v>31.498000000000001</v>
      </c>
      <c r="R3268" s="7">
        <v>1.895</v>
      </c>
      <c r="S3268" s="1">
        <v>90.960059999999999</v>
      </c>
      <c r="T3268" t="s">
        <v>315</v>
      </c>
      <c r="U3268" s="7">
        <v>31.498000000000001</v>
      </c>
      <c r="V3268" s="1">
        <v>2865.06</v>
      </c>
      <c r="W3268">
        <v>2026</v>
      </c>
    </row>
    <row r="3269" spans="1:23" x14ac:dyDescent="0.3">
      <c r="A3269">
        <v>72035844</v>
      </c>
      <c r="B3269" s="2">
        <v>46062</v>
      </c>
      <c r="C3269" t="s">
        <v>2545</v>
      </c>
      <c r="D3269" t="s">
        <v>329</v>
      </c>
      <c r="E3269" t="s">
        <v>330</v>
      </c>
      <c r="F3269" t="s">
        <v>4295</v>
      </c>
      <c r="G3269" t="s">
        <v>4296</v>
      </c>
      <c r="H3269" t="s">
        <v>4365</v>
      </c>
      <c r="I3269" t="s">
        <v>4366</v>
      </c>
      <c r="J3269" t="s">
        <v>50</v>
      </c>
      <c r="K3269" t="s">
        <v>12</v>
      </c>
      <c r="L3269">
        <v>504</v>
      </c>
      <c r="M3269" t="s">
        <v>49</v>
      </c>
      <c r="N3269" t="s">
        <v>14</v>
      </c>
      <c r="O3269">
        <v>1.8951</v>
      </c>
      <c r="P3269">
        <v>955.13</v>
      </c>
      <c r="Q3269">
        <v>31.498000000000001</v>
      </c>
      <c r="R3269" s="7">
        <v>1.8951</v>
      </c>
      <c r="S3269" s="1">
        <v>955.12984900000004</v>
      </c>
      <c r="T3269" t="s">
        <v>315</v>
      </c>
      <c r="U3269" s="7">
        <v>31.498000000000001</v>
      </c>
      <c r="V3269" s="1">
        <v>30084.68</v>
      </c>
      <c r="W3269">
        <v>2026</v>
      </c>
    </row>
    <row r="3270" spans="1:23" x14ac:dyDescent="0.3">
      <c r="A3270">
        <v>72035844</v>
      </c>
      <c r="B3270" s="2">
        <v>46062</v>
      </c>
      <c r="C3270" t="s">
        <v>2545</v>
      </c>
      <c r="D3270" t="s">
        <v>329</v>
      </c>
      <c r="E3270" t="s">
        <v>330</v>
      </c>
      <c r="F3270" t="s">
        <v>4295</v>
      </c>
      <c r="G3270" t="s">
        <v>4296</v>
      </c>
      <c r="H3270" t="s">
        <v>4361</v>
      </c>
      <c r="I3270" t="s">
        <v>4362</v>
      </c>
      <c r="J3270" t="s">
        <v>50</v>
      </c>
      <c r="K3270" t="s">
        <v>12</v>
      </c>
      <c r="L3270">
        <v>504</v>
      </c>
      <c r="M3270" t="s">
        <v>49</v>
      </c>
      <c r="N3270" t="s">
        <v>14</v>
      </c>
      <c r="O3270">
        <v>1.8951</v>
      </c>
      <c r="P3270">
        <v>955.13</v>
      </c>
      <c r="Q3270">
        <v>31.498000000000001</v>
      </c>
      <c r="R3270" s="7">
        <v>1.8951</v>
      </c>
      <c r="S3270" s="1">
        <v>955.12984900000004</v>
      </c>
      <c r="T3270" t="s">
        <v>315</v>
      </c>
      <c r="U3270" s="7">
        <v>31.498000000000001</v>
      </c>
      <c r="V3270" s="1">
        <v>30084.68</v>
      </c>
      <c r="W3270">
        <v>2026</v>
      </c>
    </row>
    <row r="3271" spans="1:23" x14ac:dyDescent="0.3">
      <c r="A3271">
        <v>72035844</v>
      </c>
      <c r="B3271" s="2">
        <v>46062</v>
      </c>
      <c r="C3271" t="s">
        <v>2545</v>
      </c>
      <c r="D3271" t="s">
        <v>329</v>
      </c>
      <c r="E3271" t="s">
        <v>330</v>
      </c>
      <c r="F3271" t="s">
        <v>4295</v>
      </c>
      <c r="G3271" t="s">
        <v>4296</v>
      </c>
      <c r="H3271" t="s">
        <v>4363</v>
      </c>
      <c r="I3271" t="s">
        <v>4364</v>
      </c>
      <c r="J3271" t="s">
        <v>50</v>
      </c>
      <c r="K3271" t="s">
        <v>12</v>
      </c>
      <c r="L3271">
        <v>420</v>
      </c>
      <c r="M3271" t="s">
        <v>49</v>
      </c>
      <c r="N3271" t="s">
        <v>14</v>
      </c>
      <c r="O3271">
        <v>2.4752999999999998</v>
      </c>
      <c r="P3271">
        <v>1039.626</v>
      </c>
      <c r="Q3271">
        <v>31.498000000000001</v>
      </c>
      <c r="R3271" s="7">
        <v>2.4752999999999998</v>
      </c>
      <c r="S3271" s="1">
        <v>1039.626008</v>
      </c>
      <c r="T3271" t="s">
        <v>315</v>
      </c>
      <c r="U3271" s="7">
        <v>31.498000000000001</v>
      </c>
      <c r="V3271" s="1">
        <v>32746.14</v>
      </c>
      <c r="W3271">
        <v>2026</v>
      </c>
    </row>
    <row r="3272" spans="1:23" x14ac:dyDescent="0.3">
      <c r="A3272">
        <v>72035844</v>
      </c>
      <c r="B3272" s="2">
        <v>46062</v>
      </c>
      <c r="C3272" t="s">
        <v>2545</v>
      </c>
      <c r="D3272" t="s">
        <v>329</v>
      </c>
      <c r="E3272" t="s">
        <v>330</v>
      </c>
      <c r="F3272" t="s">
        <v>4295</v>
      </c>
      <c r="G3272" t="s">
        <v>4296</v>
      </c>
      <c r="H3272" t="s">
        <v>4359</v>
      </c>
      <c r="I3272" t="s">
        <v>4360</v>
      </c>
      <c r="J3272" t="s">
        <v>50</v>
      </c>
      <c r="K3272" t="s">
        <v>12</v>
      </c>
      <c r="L3272">
        <v>504</v>
      </c>
      <c r="M3272" t="s">
        <v>49</v>
      </c>
      <c r="N3272" t="s">
        <v>14</v>
      </c>
      <c r="O3272">
        <v>1.9162999999999999</v>
      </c>
      <c r="P3272">
        <v>965.81500000000005</v>
      </c>
      <c r="Q3272">
        <v>31.498000000000001</v>
      </c>
      <c r="R3272" s="7">
        <v>1.9162999999999999</v>
      </c>
      <c r="S3272" s="1">
        <v>965.81497200000001</v>
      </c>
      <c r="T3272" t="s">
        <v>315</v>
      </c>
      <c r="U3272" s="7">
        <v>31.498000000000001</v>
      </c>
      <c r="V3272" s="1">
        <v>30421.24</v>
      </c>
      <c r="W3272">
        <v>2026</v>
      </c>
    </row>
    <row r="3273" spans="1:23" x14ac:dyDescent="0.3">
      <c r="A3273">
        <v>72035056</v>
      </c>
      <c r="B3273" s="2">
        <v>46062</v>
      </c>
      <c r="C3273" t="s">
        <v>2476</v>
      </c>
      <c r="D3273" t="s">
        <v>329</v>
      </c>
      <c r="E3273" t="s">
        <v>330</v>
      </c>
      <c r="F3273" t="s">
        <v>4307</v>
      </c>
      <c r="G3273" t="s">
        <v>4308</v>
      </c>
      <c r="H3273" t="s">
        <v>1613</v>
      </c>
      <c r="I3273" t="s">
        <v>1614</v>
      </c>
      <c r="J3273" t="s">
        <v>50</v>
      </c>
      <c r="K3273" t="s">
        <v>32</v>
      </c>
      <c r="L3273">
        <v>151</v>
      </c>
      <c r="M3273" t="s">
        <v>49</v>
      </c>
      <c r="N3273" t="s">
        <v>14</v>
      </c>
      <c r="O3273">
        <v>2.1190000000000002</v>
      </c>
      <c r="P3273">
        <v>319.96899999999999</v>
      </c>
      <c r="Q3273">
        <v>31.498000000000001</v>
      </c>
      <c r="R3273" s="7">
        <v>2.1189990000000001</v>
      </c>
      <c r="S3273" s="1">
        <v>319.968886</v>
      </c>
      <c r="T3273" t="s">
        <v>315</v>
      </c>
      <c r="U3273" s="7">
        <v>31.498000000000001</v>
      </c>
      <c r="V3273" s="1">
        <v>10078.379999999999</v>
      </c>
      <c r="W3273">
        <v>2026</v>
      </c>
    </row>
    <row r="3274" spans="1:23" x14ac:dyDescent="0.3">
      <c r="A3274">
        <v>72035056</v>
      </c>
      <c r="B3274" s="2">
        <v>46062</v>
      </c>
      <c r="C3274" t="s">
        <v>2476</v>
      </c>
      <c r="D3274" t="s">
        <v>329</v>
      </c>
      <c r="E3274" t="s">
        <v>330</v>
      </c>
      <c r="F3274" t="s">
        <v>4307</v>
      </c>
      <c r="G3274" t="s">
        <v>4308</v>
      </c>
      <c r="H3274" t="s">
        <v>564</v>
      </c>
      <c r="I3274" t="s">
        <v>960</v>
      </c>
      <c r="J3274" t="s">
        <v>50</v>
      </c>
      <c r="K3274" t="s">
        <v>32</v>
      </c>
      <c r="L3274">
        <v>1120</v>
      </c>
      <c r="M3274" t="s">
        <v>49</v>
      </c>
      <c r="N3274" t="s">
        <v>14</v>
      </c>
      <c r="O3274">
        <v>2.1190000000000002</v>
      </c>
      <c r="P3274">
        <v>2373.2800000000002</v>
      </c>
      <c r="Q3274">
        <v>31.498000000000001</v>
      </c>
      <c r="R3274" s="7">
        <v>2.1189990000000001</v>
      </c>
      <c r="S3274" s="1">
        <v>2373.2798899999998</v>
      </c>
      <c r="T3274" t="s">
        <v>315</v>
      </c>
      <c r="U3274" s="7">
        <v>31.498000000000001</v>
      </c>
      <c r="V3274" s="1">
        <v>74753.570000000007</v>
      </c>
      <c r="W3274">
        <v>2026</v>
      </c>
    </row>
    <row r="3275" spans="1:23" x14ac:dyDescent="0.3">
      <c r="A3275">
        <v>72035142</v>
      </c>
      <c r="B3275" s="2">
        <v>46062</v>
      </c>
      <c r="C3275" t="s">
        <v>2489</v>
      </c>
      <c r="D3275" t="s">
        <v>329</v>
      </c>
      <c r="E3275" t="s">
        <v>330</v>
      </c>
      <c r="F3275" t="s">
        <v>4307</v>
      </c>
      <c r="G3275" t="s">
        <v>4308</v>
      </c>
      <c r="H3275" t="s">
        <v>1224</v>
      </c>
      <c r="I3275" t="s">
        <v>1225</v>
      </c>
      <c r="J3275" t="s">
        <v>50</v>
      </c>
      <c r="K3275" t="s">
        <v>32</v>
      </c>
      <c r="L3275">
        <v>223</v>
      </c>
      <c r="M3275" t="s">
        <v>49</v>
      </c>
      <c r="N3275" t="s">
        <v>14</v>
      </c>
      <c r="O3275">
        <v>3.1440000000000001</v>
      </c>
      <c r="P3275">
        <v>701.11199999999997</v>
      </c>
      <c r="Q3275">
        <v>31.498000000000001</v>
      </c>
      <c r="R3275" s="7">
        <v>3.143999</v>
      </c>
      <c r="S3275" s="1">
        <v>701.11213399999997</v>
      </c>
      <c r="T3275" t="s">
        <v>315</v>
      </c>
      <c r="U3275" s="7">
        <v>31.498000000000001</v>
      </c>
      <c r="V3275" s="1">
        <v>22083.63</v>
      </c>
      <c r="W3275">
        <v>2026</v>
      </c>
    </row>
    <row r="3276" spans="1:23" x14ac:dyDescent="0.3">
      <c r="A3276">
        <v>72036433</v>
      </c>
      <c r="B3276" s="2">
        <v>46062</v>
      </c>
      <c r="C3276" t="s">
        <v>2539</v>
      </c>
      <c r="D3276" t="s">
        <v>329</v>
      </c>
      <c r="E3276" t="s">
        <v>330</v>
      </c>
      <c r="F3276" t="s">
        <v>4307</v>
      </c>
      <c r="G3276" t="s">
        <v>4308</v>
      </c>
      <c r="H3276" t="s">
        <v>1611</v>
      </c>
      <c r="I3276" t="s">
        <v>1612</v>
      </c>
      <c r="J3276" t="s">
        <v>50</v>
      </c>
      <c r="K3276" t="s">
        <v>32</v>
      </c>
      <c r="L3276">
        <v>140</v>
      </c>
      <c r="M3276" t="s">
        <v>49</v>
      </c>
      <c r="N3276" t="s">
        <v>14</v>
      </c>
      <c r="O3276">
        <v>2.3212999999999999</v>
      </c>
      <c r="P3276">
        <v>324.98200000000003</v>
      </c>
      <c r="Q3276">
        <v>31.498000000000001</v>
      </c>
      <c r="R3276" s="7">
        <v>2.3212999999999999</v>
      </c>
      <c r="S3276" s="1">
        <v>324.98190299999999</v>
      </c>
      <c r="T3276" t="s">
        <v>315</v>
      </c>
      <c r="U3276" s="7">
        <v>31.498000000000001</v>
      </c>
      <c r="V3276" s="1">
        <v>10236.280000000001</v>
      </c>
      <c r="W3276">
        <v>2026</v>
      </c>
    </row>
    <row r="3277" spans="1:23" x14ac:dyDescent="0.3">
      <c r="A3277">
        <v>72036433</v>
      </c>
      <c r="B3277" s="2">
        <v>46062</v>
      </c>
      <c r="C3277" t="s">
        <v>2539</v>
      </c>
      <c r="D3277" t="s">
        <v>329</v>
      </c>
      <c r="E3277" t="s">
        <v>330</v>
      </c>
      <c r="F3277" t="s">
        <v>4307</v>
      </c>
      <c r="G3277" t="s">
        <v>4308</v>
      </c>
      <c r="H3277" t="s">
        <v>1609</v>
      </c>
      <c r="I3277" t="s">
        <v>1610</v>
      </c>
      <c r="J3277" t="s">
        <v>50</v>
      </c>
      <c r="K3277" t="s">
        <v>32</v>
      </c>
      <c r="L3277">
        <v>1120</v>
      </c>
      <c r="M3277" t="s">
        <v>49</v>
      </c>
      <c r="N3277" t="s">
        <v>14</v>
      </c>
      <c r="O3277">
        <v>2.3321999999999998</v>
      </c>
      <c r="P3277">
        <v>2612.0639999999999</v>
      </c>
      <c r="Q3277">
        <v>31.498000000000001</v>
      </c>
      <c r="R3277" s="7">
        <v>2.3321999999999998</v>
      </c>
      <c r="S3277" s="1">
        <v>2612.06394</v>
      </c>
      <c r="T3277" t="s">
        <v>315</v>
      </c>
      <c r="U3277" s="7">
        <v>31.498000000000001</v>
      </c>
      <c r="V3277" s="1">
        <v>82274.789999999994</v>
      </c>
      <c r="W3277">
        <v>2026</v>
      </c>
    </row>
    <row r="3278" spans="1:23" x14ac:dyDescent="0.3">
      <c r="A3278">
        <v>72036667</v>
      </c>
      <c r="B3278" s="2">
        <v>46062</v>
      </c>
      <c r="C3278" t="s">
        <v>2655</v>
      </c>
      <c r="D3278" t="s">
        <v>329</v>
      </c>
      <c r="E3278" t="s">
        <v>330</v>
      </c>
      <c r="F3278" t="s">
        <v>4307</v>
      </c>
      <c r="G3278" t="s">
        <v>4308</v>
      </c>
      <c r="H3278" t="s">
        <v>564</v>
      </c>
      <c r="I3278" t="s">
        <v>960</v>
      </c>
      <c r="J3278" t="s">
        <v>50</v>
      </c>
      <c r="K3278" t="s">
        <v>32</v>
      </c>
      <c r="L3278">
        <v>184</v>
      </c>
      <c r="M3278" t="s">
        <v>49</v>
      </c>
      <c r="N3278" t="s">
        <v>14</v>
      </c>
      <c r="O3278">
        <v>2.1190000000000002</v>
      </c>
      <c r="P3278">
        <v>389.89600000000002</v>
      </c>
      <c r="Q3278">
        <v>31.498000000000001</v>
      </c>
      <c r="R3278" s="7">
        <v>2.1189990000000001</v>
      </c>
      <c r="S3278" s="1">
        <v>389.89586600000001</v>
      </c>
      <c r="T3278" t="s">
        <v>315</v>
      </c>
      <c r="U3278" s="7">
        <v>31.498000000000001</v>
      </c>
      <c r="V3278" s="1">
        <v>12280.94</v>
      </c>
      <c r="W3278">
        <v>2026</v>
      </c>
    </row>
    <row r="3279" spans="1:23" x14ac:dyDescent="0.3">
      <c r="A3279">
        <v>72036667</v>
      </c>
      <c r="B3279" s="2">
        <v>46062</v>
      </c>
      <c r="C3279" t="s">
        <v>2655</v>
      </c>
      <c r="D3279" t="s">
        <v>329</v>
      </c>
      <c r="E3279" t="s">
        <v>330</v>
      </c>
      <c r="F3279" t="s">
        <v>4307</v>
      </c>
      <c r="G3279" t="s">
        <v>4308</v>
      </c>
      <c r="H3279" t="s">
        <v>1609</v>
      </c>
      <c r="I3279" t="s">
        <v>1610</v>
      </c>
      <c r="J3279" t="s">
        <v>50</v>
      </c>
      <c r="K3279" t="s">
        <v>32</v>
      </c>
      <c r="L3279">
        <v>1750</v>
      </c>
      <c r="M3279" t="s">
        <v>49</v>
      </c>
      <c r="N3279" t="s">
        <v>14</v>
      </c>
      <c r="O3279">
        <v>2.3321999999999998</v>
      </c>
      <c r="P3279">
        <v>4081.35</v>
      </c>
      <c r="Q3279">
        <v>31.498000000000001</v>
      </c>
      <c r="R3279" s="7">
        <v>2.3321999999999998</v>
      </c>
      <c r="S3279" s="1">
        <v>4081.3499259999999</v>
      </c>
      <c r="T3279" t="s">
        <v>315</v>
      </c>
      <c r="U3279" s="7">
        <v>31.498000000000001</v>
      </c>
      <c r="V3279" s="1">
        <v>128554.36</v>
      </c>
      <c r="W3279">
        <v>2026</v>
      </c>
    </row>
    <row r="3280" spans="1:23" x14ac:dyDescent="0.3">
      <c r="A3280">
        <v>72035837</v>
      </c>
      <c r="B3280" s="2">
        <v>46062</v>
      </c>
      <c r="C3280" t="s">
        <v>2545</v>
      </c>
      <c r="D3280" t="s">
        <v>329</v>
      </c>
      <c r="E3280" t="s">
        <v>330</v>
      </c>
      <c r="F3280" t="s">
        <v>4307</v>
      </c>
      <c r="G3280" t="s">
        <v>4308</v>
      </c>
      <c r="H3280" t="s">
        <v>1611</v>
      </c>
      <c r="I3280" t="s">
        <v>1612</v>
      </c>
      <c r="J3280" t="s">
        <v>50</v>
      </c>
      <c r="K3280" t="s">
        <v>32</v>
      </c>
      <c r="L3280">
        <v>1120</v>
      </c>
      <c r="M3280" t="s">
        <v>49</v>
      </c>
      <c r="N3280" t="s">
        <v>14</v>
      </c>
      <c r="O3280">
        <v>2.3212999999999999</v>
      </c>
      <c r="P3280">
        <v>2599.8560000000002</v>
      </c>
      <c r="Q3280">
        <v>31.498000000000001</v>
      </c>
      <c r="R3280" s="7">
        <v>2.3212999999999999</v>
      </c>
      <c r="S3280" s="1">
        <v>2599.8558630000002</v>
      </c>
      <c r="T3280" t="s">
        <v>315</v>
      </c>
      <c r="U3280" s="7">
        <v>31.498000000000001</v>
      </c>
      <c r="V3280" s="1">
        <v>81890.259999999995</v>
      </c>
      <c r="W3280">
        <v>2026</v>
      </c>
    </row>
    <row r="3281" spans="1:23" x14ac:dyDescent="0.3">
      <c r="A3281">
        <v>72035839</v>
      </c>
      <c r="B3281" s="2">
        <v>46062</v>
      </c>
      <c r="C3281" t="s">
        <v>2545</v>
      </c>
      <c r="D3281" t="s">
        <v>329</v>
      </c>
      <c r="E3281" t="s">
        <v>330</v>
      </c>
      <c r="F3281" t="s">
        <v>4307</v>
      </c>
      <c r="G3281" t="s">
        <v>4308</v>
      </c>
      <c r="H3281" t="s">
        <v>564</v>
      </c>
      <c r="I3281" t="s">
        <v>960</v>
      </c>
      <c r="J3281" t="s">
        <v>50</v>
      </c>
      <c r="K3281" t="s">
        <v>32</v>
      </c>
      <c r="L3281">
        <v>1006</v>
      </c>
      <c r="M3281" t="s">
        <v>49</v>
      </c>
      <c r="N3281" t="s">
        <v>14</v>
      </c>
      <c r="O3281">
        <v>2.1190000000000002</v>
      </c>
      <c r="P3281">
        <v>2131.7139999999999</v>
      </c>
      <c r="Q3281">
        <v>31.498000000000001</v>
      </c>
      <c r="R3281" s="7">
        <v>2.1189990000000001</v>
      </c>
      <c r="S3281" s="1">
        <v>2131.7140770000001</v>
      </c>
      <c r="T3281" t="s">
        <v>315</v>
      </c>
      <c r="U3281" s="7">
        <v>31.498000000000001</v>
      </c>
      <c r="V3281" s="1">
        <v>67144.73</v>
      </c>
      <c r="W3281">
        <v>2026</v>
      </c>
    </row>
    <row r="3282" spans="1:23" x14ac:dyDescent="0.3">
      <c r="A3282">
        <v>72036433</v>
      </c>
      <c r="B3282" s="2">
        <v>46062</v>
      </c>
      <c r="C3282" t="s">
        <v>2539</v>
      </c>
      <c r="D3282" t="s">
        <v>329</v>
      </c>
      <c r="E3282" t="s">
        <v>330</v>
      </c>
      <c r="F3282" t="s">
        <v>4307</v>
      </c>
      <c r="G3282" t="s">
        <v>4308</v>
      </c>
      <c r="H3282" t="s">
        <v>564</v>
      </c>
      <c r="I3282" t="s">
        <v>960</v>
      </c>
      <c r="J3282" t="s">
        <v>50</v>
      </c>
      <c r="K3282" t="s">
        <v>32</v>
      </c>
      <c r="L3282">
        <v>1120</v>
      </c>
      <c r="M3282" t="s">
        <v>49</v>
      </c>
      <c r="N3282" t="s">
        <v>14</v>
      </c>
      <c r="O3282">
        <v>2.1190000000000002</v>
      </c>
      <c r="P3282">
        <v>2373.2800000000002</v>
      </c>
      <c r="Q3282">
        <v>31.498000000000001</v>
      </c>
      <c r="R3282" s="7">
        <v>2.1189990000000001</v>
      </c>
      <c r="S3282" s="1">
        <v>2373.2798899999998</v>
      </c>
      <c r="T3282" t="s">
        <v>315</v>
      </c>
      <c r="U3282" s="7">
        <v>31.498000000000001</v>
      </c>
      <c r="V3282" s="1">
        <v>74753.570000000007</v>
      </c>
      <c r="W3282">
        <v>2026</v>
      </c>
    </row>
    <row r="3283" spans="1:23" x14ac:dyDescent="0.3">
      <c r="A3283">
        <v>72035561</v>
      </c>
      <c r="B3283" s="2">
        <v>46062</v>
      </c>
      <c r="C3283" t="s">
        <v>2540</v>
      </c>
      <c r="D3283" t="s">
        <v>329</v>
      </c>
      <c r="E3283" t="s">
        <v>330</v>
      </c>
      <c r="F3283" t="s">
        <v>4307</v>
      </c>
      <c r="G3283" t="s">
        <v>4308</v>
      </c>
      <c r="H3283" t="s">
        <v>1609</v>
      </c>
      <c r="I3283" t="s">
        <v>1610</v>
      </c>
      <c r="J3283" t="s">
        <v>50</v>
      </c>
      <c r="K3283" t="s">
        <v>32</v>
      </c>
      <c r="L3283">
        <v>1190</v>
      </c>
      <c r="M3283" t="s">
        <v>49</v>
      </c>
      <c r="N3283" t="s">
        <v>14</v>
      </c>
      <c r="O3283">
        <v>2.3321999999999998</v>
      </c>
      <c r="P3283">
        <v>2775.3180000000002</v>
      </c>
      <c r="Q3283">
        <v>31.498000000000001</v>
      </c>
      <c r="R3283" s="7">
        <v>2.3321999999999998</v>
      </c>
      <c r="S3283" s="1">
        <v>2775.318115</v>
      </c>
      <c r="T3283" t="s">
        <v>315</v>
      </c>
      <c r="U3283" s="7">
        <v>31.498000000000001</v>
      </c>
      <c r="V3283" s="1">
        <v>87416.97</v>
      </c>
      <c r="W3283">
        <v>2026</v>
      </c>
    </row>
    <row r="3284" spans="1:23" x14ac:dyDescent="0.3">
      <c r="A3284">
        <v>72035831</v>
      </c>
      <c r="B3284" s="2">
        <v>46062</v>
      </c>
      <c r="C3284" t="s">
        <v>2545</v>
      </c>
      <c r="D3284" t="s">
        <v>329</v>
      </c>
      <c r="E3284" t="s">
        <v>330</v>
      </c>
      <c r="F3284" t="s">
        <v>4307</v>
      </c>
      <c r="G3284" t="s">
        <v>4308</v>
      </c>
      <c r="H3284" t="s">
        <v>1613</v>
      </c>
      <c r="I3284" t="s">
        <v>1614</v>
      </c>
      <c r="J3284" t="s">
        <v>50</v>
      </c>
      <c r="K3284" t="s">
        <v>32</v>
      </c>
      <c r="L3284">
        <v>549</v>
      </c>
      <c r="M3284" t="s">
        <v>49</v>
      </c>
      <c r="N3284" t="s">
        <v>14</v>
      </c>
      <c r="O3284">
        <v>2.1190000000000002</v>
      </c>
      <c r="P3284">
        <v>1163.3309999999999</v>
      </c>
      <c r="Q3284">
        <v>31.498000000000001</v>
      </c>
      <c r="R3284" s="7">
        <v>2.1189990000000001</v>
      </c>
      <c r="S3284" s="1">
        <v>1163.331005</v>
      </c>
      <c r="T3284" t="s">
        <v>315</v>
      </c>
      <c r="U3284" s="7">
        <v>31.498000000000001</v>
      </c>
      <c r="V3284" s="1">
        <v>36642.6</v>
      </c>
      <c r="W3284">
        <v>2026</v>
      </c>
    </row>
    <row r="3285" spans="1:23" x14ac:dyDescent="0.3">
      <c r="A3285">
        <v>72035830</v>
      </c>
      <c r="B3285" s="2">
        <v>46062</v>
      </c>
      <c r="C3285" t="s">
        <v>2545</v>
      </c>
      <c r="D3285" t="s">
        <v>329</v>
      </c>
      <c r="E3285" t="s">
        <v>330</v>
      </c>
      <c r="F3285" t="s">
        <v>4300</v>
      </c>
      <c r="G3285" t="s">
        <v>4301</v>
      </c>
      <c r="H3285" t="s">
        <v>596</v>
      </c>
      <c r="I3285" t="s">
        <v>597</v>
      </c>
      <c r="J3285" t="s">
        <v>50</v>
      </c>
      <c r="K3285" t="s">
        <v>33</v>
      </c>
      <c r="L3285">
        <v>1000</v>
      </c>
      <c r="M3285" t="s">
        <v>49</v>
      </c>
      <c r="N3285" t="s">
        <v>14</v>
      </c>
      <c r="O3285">
        <v>1.7121</v>
      </c>
      <c r="P3285">
        <v>1712.1</v>
      </c>
      <c r="Q3285">
        <v>31.498000000000001</v>
      </c>
      <c r="R3285" s="7">
        <v>1.7121</v>
      </c>
      <c r="S3285" s="1">
        <v>1712.1001329999999</v>
      </c>
      <c r="T3285" t="s">
        <v>315</v>
      </c>
      <c r="U3285" s="7">
        <v>31.498000000000001</v>
      </c>
      <c r="V3285" s="1">
        <v>53927.73</v>
      </c>
      <c r="W3285">
        <v>2026</v>
      </c>
    </row>
    <row r="3286" spans="1:23" x14ac:dyDescent="0.3">
      <c r="A3286">
        <v>72035833</v>
      </c>
      <c r="B3286" s="2">
        <v>46062</v>
      </c>
      <c r="C3286" t="s">
        <v>2545</v>
      </c>
      <c r="D3286" t="s">
        <v>329</v>
      </c>
      <c r="E3286" t="s">
        <v>330</v>
      </c>
      <c r="F3286" t="s">
        <v>4300</v>
      </c>
      <c r="G3286" t="s">
        <v>4301</v>
      </c>
      <c r="H3286" t="s">
        <v>4387</v>
      </c>
      <c r="I3286" t="s">
        <v>4388</v>
      </c>
      <c r="J3286" t="s">
        <v>50</v>
      </c>
      <c r="K3286" t="s">
        <v>33</v>
      </c>
      <c r="L3286">
        <v>1000</v>
      </c>
      <c r="M3286" t="s">
        <v>49</v>
      </c>
      <c r="N3286" t="s">
        <v>14</v>
      </c>
      <c r="O3286">
        <v>1.7121</v>
      </c>
      <c r="P3286">
        <v>1712.1</v>
      </c>
      <c r="Q3286">
        <v>31.498000000000001</v>
      </c>
      <c r="R3286" s="7">
        <v>1.7121</v>
      </c>
      <c r="S3286" s="1">
        <v>1712.1001329999999</v>
      </c>
      <c r="T3286" t="s">
        <v>315</v>
      </c>
      <c r="U3286" s="7">
        <v>31.498000000000001</v>
      </c>
      <c r="V3286" s="1">
        <v>53927.73</v>
      </c>
      <c r="W3286">
        <v>2026</v>
      </c>
    </row>
    <row r="3287" spans="1:23" x14ac:dyDescent="0.3">
      <c r="A3287">
        <v>72035066</v>
      </c>
      <c r="B3287" s="2">
        <v>46062</v>
      </c>
      <c r="C3287" t="s">
        <v>2476</v>
      </c>
      <c r="D3287" t="s">
        <v>329</v>
      </c>
      <c r="E3287" t="s">
        <v>330</v>
      </c>
      <c r="F3287" t="s">
        <v>4345</v>
      </c>
      <c r="G3287" t="s">
        <v>4346</v>
      </c>
      <c r="H3287" t="s">
        <v>4393</v>
      </c>
      <c r="I3287" t="s">
        <v>4394</v>
      </c>
      <c r="J3287" t="s">
        <v>50</v>
      </c>
      <c r="K3287" t="s">
        <v>33</v>
      </c>
      <c r="L3287">
        <v>910</v>
      </c>
      <c r="M3287" t="s">
        <v>49</v>
      </c>
      <c r="N3287" t="s">
        <v>14</v>
      </c>
      <c r="O3287">
        <v>2.3580999999999999</v>
      </c>
      <c r="P3287">
        <v>2145.87</v>
      </c>
      <c r="Q3287">
        <v>31.498000000000001</v>
      </c>
      <c r="R3287" s="7">
        <v>2.3580990000000002</v>
      </c>
      <c r="S3287" s="1">
        <v>2145.8698960000002</v>
      </c>
      <c r="T3287" t="s">
        <v>315</v>
      </c>
      <c r="U3287" s="7">
        <v>31.498000000000001</v>
      </c>
      <c r="V3287" s="1">
        <v>67590.61</v>
      </c>
      <c r="W3287">
        <v>2026</v>
      </c>
    </row>
    <row r="3288" spans="1:23" x14ac:dyDescent="0.3">
      <c r="A3288">
        <v>72035533</v>
      </c>
      <c r="B3288" s="2">
        <v>46062</v>
      </c>
      <c r="C3288" t="s">
        <v>2491</v>
      </c>
      <c r="D3288" t="s">
        <v>329</v>
      </c>
      <c r="E3288" t="s">
        <v>330</v>
      </c>
      <c r="F3288" t="s">
        <v>4345</v>
      </c>
      <c r="G3288" t="s">
        <v>4346</v>
      </c>
      <c r="H3288" t="s">
        <v>4393</v>
      </c>
      <c r="I3288" t="s">
        <v>4394</v>
      </c>
      <c r="J3288" t="s">
        <v>50</v>
      </c>
      <c r="K3288" t="s">
        <v>33</v>
      </c>
      <c r="L3288">
        <v>140</v>
      </c>
      <c r="M3288" t="s">
        <v>49</v>
      </c>
      <c r="N3288" t="s">
        <v>14</v>
      </c>
      <c r="O3288">
        <v>2.3580999999999999</v>
      </c>
      <c r="P3288">
        <v>330.13400000000001</v>
      </c>
      <c r="Q3288">
        <v>31.498000000000001</v>
      </c>
      <c r="R3288" s="7">
        <v>2.3580990000000002</v>
      </c>
      <c r="S3288" s="1">
        <v>330.13397600000002</v>
      </c>
      <c r="T3288" t="s">
        <v>315</v>
      </c>
      <c r="U3288" s="7">
        <v>31.498000000000001</v>
      </c>
      <c r="V3288" s="1">
        <v>10398.56</v>
      </c>
      <c r="W3288">
        <v>2026</v>
      </c>
    </row>
    <row r="3289" spans="1:23" x14ac:dyDescent="0.3">
      <c r="A3289">
        <v>72035533</v>
      </c>
      <c r="B3289" s="2">
        <v>46062</v>
      </c>
      <c r="C3289" t="s">
        <v>2491</v>
      </c>
      <c r="D3289" t="s">
        <v>329</v>
      </c>
      <c r="E3289" t="s">
        <v>330</v>
      </c>
      <c r="F3289" t="s">
        <v>4345</v>
      </c>
      <c r="G3289" t="s">
        <v>4346</v>
      </c>
      <c r="H3289" t="s">
        <v>4391</v>
      </c>
      <c r="I3289" t="s">
        <v>4392</v>
      </c>
      <c r="J3289" t="s">
        <v>50</v>
      </c>
      <c r="K3289" t="s">
        <v>33</v>
      </c>
      <c r="L3289">
        <v>180</v>
      </c>
      <c r="M3289" t="s">
        <v>49</v>
      </c>
      <c r="N3289" t="s">
        <v>14</v>
      </c>
      <c r="O3289">
        <v>2.0305</v>
      </c>
      <c r="P3289">
        <v>365.49</v>
      </c>
      <c r="Q3289">
        <v>31.498000000000001</v>
      </c>
      <c r="R3289" s="7">
        <v>2.0305</v>
      </c>
      <c r="S3289" s="1">
        <v>365.48987199999999</v>
      </c>
      <c r="T3289" t="s">
        <v>315</v>
      </c>
      <c r="U3289" s="7">
        <v>31.498000000000001</v>
      </c>
      <c r="V3289" s="1">
        <v>11512.2</v>
      </c>
      <c r="W3289">
        <v>2026</v>
      </c>
    </row>
    <row r="3290" spans="1:23" x14ac:dyDescent="0.3">
      <c r="A3290">
        <v>72035533</v>
      </c>
      <c r="B3290" s="2">
        <v>46062</v>
      </c>
      <c r="C3290" t="s">
        <v>2491</v>
      </c>
      <c r="D3290" t="s">
        <v>329</v>
      </c>
      <c r="E3290" t="s">
        <v>330</v>
      </c>
      <c r="F3290" t="s">
        <v>4345</v>
      </c>
      <c r="G3290" t="s">
        <v>4346</v>
      </c>
      <c r="H3290" t="s">
        <v>4389</v>
      </c>
      <c r="I3290" t="s">
        <v>4390</v>
      </c>
      <c r="J3290" t="s">
        <v>50</v>
      </c>
      <c r="K3290" t="s">
        <v>33</v>
      </c>
      <c r="L3290">
        <v>140</v>
      </c>
      <c r="M3290" t="s">
        <v>49</v>
      </c>
      <c r="N3290" t="s">
        <v>14</v>
      </c>
      <c r="O3290">
        <v>2.3631000000000002</v>
      </c>
      <c r="P3290">
        <v>330.834</v>
      </c>
      <c r="Q3290">
        <v>31.498000000000001</v>
      </c>
      <c r="R3290" s="7">
        <v>2.3630990000000001</v>
      </c>
      <c r="S3290" s="1">
        <v>330.83402100000001</v>
      </c>
      <c r="T3290" t="s">
        <v>315</v>
      </c>
      <c r="U3290" s="7">
        <v>31.498000000000001</v>
      </c>
      <c r="V3290" s="1">
        <v>10420.61</v>
      </c>
      <c r="W3290">
        <v>2026</v>
      </c>
    </row>
    <row r="3291" spans="1:23" x14ac:dyDescent="0.3">
      <c r="A3291">
        <v>72035699</v>
      </c>
      <c r="B3291" s="2">
        <v>46062</v>
      </c>
      <c r="C3291" t="s">
        <v>2487</v>
      </c>
      <c r="D3291" t="s">
        <v>329</v>
      </c>
      <c r="E3291" t="s">
        <v>330</v>
      </c>
      <c r="F3291" t="s">
        <v>4345</v>
      </c>
      <c r="G3291" t="s">
        <v>4346</v>
      </c>
      <c r="H3291" t="s">
        <v>4383</v>
      </c>
      <c r="I3291" t="s">
        <v>4384</v>
      </c>
      <c r="J3291" t="s">
        <v>50</v>
      </c>
      <c r="K3291" t="s">
        <v>33</v>
      </c>
      <c r="L3291">
        <v>70</v>
      </c>
      <c r="M3291" t="s">
        <v>49</v>
      </c>
      <c r="N3291" t="s">
        <v>14</v>
      </c>
      <c r="O3291">
        <v>2.3631000000000002</v>
      </c>
      <c r="P3291">
        <v>165.417</v>
      </c>
      <c r="Q3291">
        <v>31.498000000000001</v>
      </c>
      <c r="R3291" s="7">
        <v>2.3630990000000001</v>
      </c>
      <c r="S3291" s="1">
        <v>165.41685100000001</v>
      </c>
      <c r="T3291" t="s">
        <v>315</v>
      </c>
      <c r="U3291" s="7">
        <v>31.498000000000001</v>
      </c>
      <c r="V3291" s="1">
        <v>5210.3</v>
      </c>
      <c r="W3291">
        <v>2026</v>
      </c>
    </row>
    <row r="3292" spans="1:23" x14ac:dyDescent="0.3">
      <c r="A3292">
        <v>72035703</v>
      </c>
      <c r="B3292" s="2">
        <v>46062</v>
      </c>
      <c r="C3292" t="s">
        <v>2487</v>
      </c>
      <c r="D3292" t="s">
        <v>329</v>
      </c>
      <c r="E3292" t="s">
        <v>330</v>
      </c>
      <c r="F3292" t="s">
        <v>4345</v>
      </c>
      <c r="G3292" t="s">
        <v>4346</v>
      </c>
      <c r="H3292" t="s">
        <v>4377</v>
      </c>
      <c r="I3292" t="s">
        <v>4378</v>
      </c>
      <c r="J3292" t="s">
        <v>50</v>
      </c>
      <c r="K3292" t="s">
        <v>33</v>
      </c>
      <c r="L3292">
        <v>140</v>
      </c>
      <c r="M3292" t="s">
        <v>49</v>
      </c>
      <c r="N3292" t="s">
        <v>14</v>
      </c>
      <c r="O3292">
        <v>2.3580999999999999</v>
      </c>
      <c r="P3292">
        <v>330.13400000000001</v>
      </c>
      <c r="Q3292">
        <v>31.498000000000001</v>
      </c>
      <c r="R3292" s="7">
        <v>2.3580990000000002</v>
      </c>
      <c r="S3292" s="1">
        <v>330.13397600000002</v>
      </c>
      <c r="T3292" t="s">
        <v>315</v>
      </c>
      <c r="U3292" s="7">
        <v>31.498000000000001</v>
      </c>
      <c r="V3292" s="1">
        <v>10398.56</v>
      </c>
      <c r="W3292">
        <v>2026</v>
      </c>
    </row>
    <row r="3293" spans="1:23" x14ac:dyDescent="0.3">
      <c r="A3293">
        <v>72035054</v>
      </c>
      <c r="B3293" s="2">
        <v>46062</v>
      </c>
      <c r="C3293" t="s">
        <v>2476</v>
      </c>
      <c r="D3293" t="s">
        <v>329</v>
      </c>
      <c r="E3293" t="s">
        <v>330</v>
      </c>
      <c r="F3293" t="s">
        <v>4345</v>
      </c>
      <c r="G3293" t="s">
        <v>4346</v>
      </c>
      <c r="H3293" t="s">
        <v>4391</v>
      </c>
      <c r="I3293" t="s">
        <v>4392</v>
      </c>
      <c r="J3293" t="s">
        <v>50</v>
      </c>
      <c r="K3293" t="s">
        <v>33</v>
      </c>
      <c r="L3293">
        <v>990</v>
      </c>
      <c r="M3293" t="s">
        <v>49</v>
      </c>
      <c r="N3293" t="s">
        <v>14</v>
      </c>
      <c r="O3293">
        <v>2.0305</v>
      </c>
      <c r="P3293">
        <v>2010.1949999999999</v>
      </c>
      <c r="Q3293">
        <v>31.498000000000001</v>
      </c>
      <c r="R3293" s="7">
        <v>2.0305</v>
      </c>
      <c r="S3293" s="1">
        <v>2010.194933</v>
      </c>
      <c r="T3293" t="s">
        <v>315</v>
      </c>
      <c r="U3293" s="7">
        <v>31.498000000000001</v>
      </c>
      <c r="V3293" s="1">
        <v>63317.120000000003</v>
      </c>
      <c r="W3293">
        <v>2026</v>
      </c>
    </row>
    <row r="3294" spans="1:23" x14ac:dyDescent="0.3">
      <c r="A3294">
        <v>72036455</v>
      </c>
      <c r="B3294" s="2">
        <v>46062</v>
      </c>
      <c r="C3294" t="s">
        <v>2539</v>
      </c>
      <c r="D3294" t="s">
        <v>329</v>
      </c>
      <c r="E3294" t="s">
        <v>330</v>
      </c>
      <c r="F3294" t="s">
        <v>4345</v>
      </c>
      <c r="G3294" t="s">
        <v>4346</v>
      </c>
      <c r="H3294" t="s">
        <v>596</v>
      </c>
      <c r="I3294" t="s">
        <v>597</v>
      </c>
      <c r="J3294" t="s">
        <v>50</v>
      </c>
      <c r="K3294" t="s">
        <v>33</v>
      </c>
      <c r="L3294">
        <v>727</v>
      </c>
      <c r="M3294" t="s">
        <v>49</v>
      </c>
      <c r="N3294" t="s">
        <v>14</v>
      </c>
      <c r="O3294">
        <v>1.7121</v>
      </c>
      <c r="P3294">
        <v>1244.6969999999999</v>
      </c>
      <c r="Q3294">
        <v>31.498000000000001</v>
      </c>
      <c r="R3294" s="7">
        <v>1.7121</v>
      </c>
      <c r="S3294" s="1">
        <v>1244.6971229999999</v>
      </c>
      <c r="T3294" t="s">
        <v>315</v>
      </c>
      <c r="U3294" s="7">
        <v>31.498000000000001</v>
      </c>
      <c r="V3294" s="1">
        <v>39205.47</v>
      </c>
      <c r="W3294">
        <v>2026</v>
      </c>
    </row>
    <row r="3295" spans="1:23" x14ac:dyDescent="0.3">
      <c r="A3295">
        <v>72036463</v>
      </c>
      <c r="B3295" s="2">
        <v>46062</v>
      </c>
      <c r="C3295" t="s">
        <v>2539</v>
      </c>
      <c r="D3295" t="s">
        <v>329</v>
      </c>
      <c r="E3295" t="s">
        <v>330</v>
      </c>
      <c r="F3295" t="s">
        <v>4345</v>
      </c>
      <c r="G3295" t="s">
        <v>4346</v>
      </c>
      <c r="H3295" t="s">
        <v>4387</v>
      </c>
      <c r="I3295" t="s">
        <v>4388</v>
      </c>
      <c r="J3295" t="s">
        <v>50</v>
      </c>
      <c r="K3295" t="s">
        <v>33</v>
      </c>
      <c r="L3295">
        <v>20</v>
      </c>
      <c r="M3295" t="s">
        <v>49</v>
      </c>
      <c r="N3295" t="s">
        <v>14</v>
      </c>
      <c r="O3295">
        <v>1.712</v>
      </c>
      <c r="P3295">
        <v>34.24</v>
      </c>
      <c r="Q3295">
        <v>31.498000000000001</v>
      </c>
      <c r="R3295" s="7">
        <v>1.712</v>
      </c>
      <c r="S3295" s="1">
        <v>34.239950999999998</v>
      </c>
      <c r="T3295" t="s">
        <v>315</v>
      </c>
      <c r="U3295" s="7">
        <v>31.498000000000001</v>
      </c>
      <c r="V3295" s="1">
        <v>1078.49</v>
      </c>
      <c r="W3295">
        <v>2026</v>
      </c>
    </row>
    <row r="3296" spans="1:23" x14ac:dyDescent="0.3">
      <c r="A3296">
        <v>72035054</v>
      </c>
      <c r="B3296" s="2">
        <v>46062</v>
      </c>
      <c r="C3296" t="s">
        <v>2476</v>
      </c>
      <c r="D3296" t="s">
        <v>329</v>
      </c>
      <c r="E3296" t="s">
        <v>330</v>
      </c>
      <c r="F3296" t="s">
        <v>4345</v>
      </c>
      <c r="G3296" t="s">
        <v>4346</v>
      </c>
      <c r="H3296" t="s">
        <v>4389</v>
      </c>
      <c r="I3296" t="s">
        <v>4390</v>
      </c>
      <c r="J3296" t="s">
        <v>50</v>
      </c>
      <c r="K3296" t="s">
        <v>33</v>
      </c>
      <c r="L3296">
        <v>910</v>
      </c>
      <c r="M3296" t="s">
        <v>49</v>
      </c>
      <c r="N3296" t="s">
        <v>14</v>
      </c>
      <c r="O3296">
        <v>2.3631000000000002</v>
      </c>
      <c r="P3296">
        <v>2150.4209999999998</v>
      </c>
      <c r="Q3296">
        <v>31.498000000000001</v>
      </c>
      <c r="R3296" s="7">
        <v>2.3630990000000001</v>
      </c>
      <c r="S3296" s="1">
        <v>2150.420979</v>
      </c>
      <c r="T3296" t="s">
        <v>315</v>
      </c>
      <c r="U3296" s="7">
        <v>31.498000000000001</v>
      </c>
      <c r="V3296" s="1">
        <v>67733.960000000006</v>
      </c>
      <c r="W3296">
        <v>2026</v>
      </c>
    </row>
    <row r="3297" spans="1:23" x14ac:dyDescent="0.3">
      <c r="A3297">
        <v>72035054</v>
      </c>
      <c r="B3297" s="2">
        <v>46062</v>
      </c>
      <c r="C3297" t="s">
        <v>2476</v>
      </c>
      <c r="D3297" t="s">
        <v>329</v>
      </c>
      <c r="E3297" t="s">
        <v>330</v>
      </c>
      <c r="F3297" t="s">
        <v>4345</v>
      </c>
      <c r="G3297" t="s">
        <v>4346</v>
      </c>
      <c r="H3297" t="s">
        <v>1226</v>
      </c>
      <c r="I3297" t="s">
        <v>1227</v>
      </c>
      <c r="J3297" t="s">
        <v>50</v>
      </c>
      <c r="K3297" t="s">
        <v>33</v>
      </c>
      <c r="L3297">
        <v>840</v>
      </c>
      <c r="M3297" t="s">
        <v>49</v>
      </c>
      <c r="N3297" t="s">
        <v>14</v>
      </c>
      <c r="O3297">
        <v>2.3732000000000002</v>
      </c>
      <c r="P3297">
        <v>1993.4880000000001</v>
      </c>
      <c r="Q3297">
        <v>31.498000000000001</v>
      </c>
      <c r="R3297" s="7">
        <v>2.3731990000000001</v>
      </c>
      <c r="S3297" s="1">
        <v>1993.488157</v>
      </c>
      <c r="T3297" t="s">
        <v>315</v>
      </c>
      <c r="U3297" s="7">
        <v>31.498000000000001</v>
      </c>
      <c r="V3297" s="1">
        <v>62790.89</v>
      </c>
      <c r="W3297">
        <v>2026</v>
      </c>
    </row>
    <row r="3298" spans="1:23" x14ac:dyDescent="0.3">
      <c r="A3298">
        <v>72037458</v>
      </c>
      <c r="B3298" s="2">
        <v>46062</v>
      </c>
      <c r="C3298" t="s">
        <v>3268</v>
      </c>
      <c r="D3298" t="s">
        <v>329</v>
      </c>
      <c r="E3298" t="s">
        <v>330</v>
      </c>
      <c r="F3298" t="s">
        <v>4333</v>
      </c>
      <c r="G3298" t="s">
        <v>4334</v>
      </c>
      <c r="H3298" t="s">
        <v>1699</v>
      </c>
      <c r="I3298" t="s">
        <v>1700</v>
      </c>
      <c r="J3298" t="s">
        <v>56</v>
      </c>
      <c r="K3298" t="s">
        <v>32</v>
      </c>
      <c r="L3298">
        <v>320</v>
      </c>
      <c r="M3298" t="s">
        <v>49</v>
      </c>
      <c r="N3298" t="s">
        <v>14</v>
      </c>
      <c r="O3298">
        <v>0.97950000000000004</v>
      </c>
      <c r="P3298">
        <v>313.44</v>
      </c>
      <c r="Q3298">
        <v>31.498000000000001</v>
      </c>
      <c r="R3298" s="7">
        <v>0.97949900000000001</v>
      </c>
      <c r="S3298" s="1">
        <v>313.43990000000002</v>
      </c>
      <c r="T3298" t="s">
        <v>315</v>
      </c>
      <c r="U3298" s="7">
        <v>31.498000000000001</v>
      </c>
      <c r="V3298" s="1">
        <v>9872.73</v>
      </c>
      <c r="W3298">
        <v>2026</v>
      </c>
    </row>
    <row r="3299" spans="1:23" x14ac:dyDescent="0.3">
      <c r="A3299">
        <v>72036465</v>
      </c>
      <c r="B3299" s="2">
        <v>46062</v>
      </c>
      <c r="C3299" t="s">
        <v>2539</v>
      </c>
      <c r="D3299" t="s">
        <v>329</v>
      </c>
      <c r="E3299" t="s">
        <v>330</v>
      </c>
      <c r="F3299" t="s">
        <v>4343</v>
      </c>
      <c r="G3299" t="s">
        <v>4344</v>
      </c>
      <c r="H3299" t="s">
        <v>4325</v>
      </c>
      <c r="I3299" t="s">
        <v>4326</v>
      </c>
      <c r="J3299" t="s">
        <v>56</v>
      </c>
      <c r="K3299" t="s">
        <v>32</v>
      </c>
      <c r="L3299">
        <v>720</v>
      </c>
      <c r="M3299" t="s">
        <v>49</v>
      </c>
      <c r="N3299" t="s">
        <v>14</v>
      </c>
      <c r="O3299">
        <v>0.46981000000000001</v>
      </c>
      <c r="P3299">
        <v>338.26</v>
      </c>
      <c r="Q3299">
        <v>31.498000000000001</v>
      </c>
      <c r="R3299" s="7">
        <v>0.46981000000000001</v>
      </c>
      <c r="S3299" s="1">
        <v>338.25988899999999</v>
      </c>
      <c r="T3299" t="s">
        <v>315</v>
      </c>
      <c r="U3299" s="7">
        <v>31.498000000000001</v>
      </c>
      <c r="V3299" s="1">
        <v>10654.51</v>
      </c>
      <c r="W3299">
        <v>2026</v>
      </c>
    </row>
    <row r="3300" spans="1:23" x14ac:dyDescent="0.3">
      <c r="A3300">
        <v>72035142</v>
      </c>
      <c r="B3300" s="2">
        <v>46062</v>
      </c>
      <c r="C3300" t="s">
        <v>2489</v>
      </c>
      <c r="D3300" t="s">
        <v>329</v>
      </c>
      <c r="E3300" t="s">
        <v>330</v>
      </c>
      <c r="F3300" t="s">
        <v>4307</v>
      </c>
      <c r="G3300" t="s">
        <v>4308</v>
      </c>
      <c r="H3300" t="s">
        <v>4339</v>
      </c>
      <c r="I3300" t="s">
        <v>4340</v>
      </c>
      <c r="J3300" t="s">
        <v>56</v>
      </c>
      <c r="K3300" t="s">
        <v>32</v>
      </c>
      <c r="L3300">
        <v>95</v>
      </c>
      <c r="M3300" t="s">
        <v>49</v>
      </c>
      <c r="N3300" t="s">
        <v>14</v>
      </c>
      <c r="O3300">
        <v>1.8242</v>
      </c>
      <c r="P3300">
        <v>173.29900000000001</v>
      </c>
      <c r="Q3300">
        <v>31.498000000000001</v>
      </c>
      <c r="R3300" s="7">
        <v>1.8241989999999999</v>
      </c>
      <c r="S3300" s="1">
        <v>173.29893899999999</v>
      </c>
      <c r="T3300" t="s">
        <v>315</v>
      </c>
      <c r="U3300" s="7">
        <v>31.498000000000001</v>
      </c>
      <c r="V3300" s="1">
        <v>5458.57</v>
      </c>
      <c r="W3300">
        <v>2026</v>
      </c>
    </row>
    <row r="3301" spans="1:23" x14ac:dyDescent="0.3">
      <c r="A3301">
        <v>72035142</v>
      </c>
      <c r="B3301" s="2">
        <v>46062</v>
      </c>
      <c r="C3301" t="s">
        <v>2489</v>
      </c>
      <c r="D3301" t="s">
        <v>329</v>
      </c>
      <c r="E3301" t="s">
        <v>330</v>
      </c>
      <c r="F3301" t="s">
        <v>4307</v>
      </c>
      <c r="G3301" t="s">
        <v>4308</v>
      </c>
      <c r="H3301" t="s">
        <v>1208</v>
      </c>
      <c r="I3301" t="s">
        <v>1209</v>
      </c>
      <c r="J3301" t="s">
        <v>56</v>
      </c>
      <c r="K3301" t="s">
        <v>32</v>
      </c>
      <c r="L3301">
        <v>190</v>
      </c>
      <c r="M3301" t="s">
        <v>49</v>
      </c>
      <c r="N3301" t="s">
        <v>14</v>
      </c>
      <c r="O3301">
        <v>1.8242</v>
      </c>
      <c r="P3301">
        <v>346.59800000000001</v>
      </c>
      <c r="Q3301">
        <v>31.498000000000001</v>
      </c>
      <c r="R3301" s="7">
        <v>1.8241989999999999</v>
      </c>
      <c r="S3301" s="1">
        <v>346.59787899999998</v>
      </c>
      <c r="T3301" t="s">
        <v>315</v>
      </c>
      <c r="U3301" s="7">
        <v>31.498000000000001</v>
      </c>
      <c r="V3301" s="1">
        <v>10917.14</v>
      </c>
      <c r="W3301">
        <v>2026</v>
      </c>
    </row>
    <row r="3302" spans="1:23" x14ac:dyDescent="0.3">
      <c r="A3302">
        <v>72036763</v>
      </c>
      <c r="B3302" s="2">
        <v>46062</v>
      </c>
      <c r="C3302" t="s">
        <v>2838</v>
      </c>
      <c r="D3302" t="s">
        <v>329</v>
      </c>
      <c r="E3302" t="s">
        <v>330</v>
      </c>
      <c r="F3302" t="s">
        <v>4307</v>
      </c>
      <c r="G3302" t="s">
        <v>4308</v>
      </c>
      <c r="H3302" t="s">
        <v>2064</v>
      </c>
      <c r="I3302" t="s">
        <v>2065</v>
      </c>
      <c r="J3302" t="s">
        <v>56</v>
      </c>
      <c r="K3302" t="s">
        <v>32</v>
      </c>
      <c r="L3302">
        <v>320</v>
      </c>
      <c r="M3302" t="s">
        <v>49</v>
      </c>
      <c r="N3302" t="s">
        <v>14</v>
      </c>
      <c r="O3302">
        <v>0.97950000000000004</v>
      </c>
      <c r="P3302">
        <v>313.44</v>
      </c>
      <c r="Q3302">
        <v>31.498000000000001</v>
      </c>
      <c r="R3302" s="7">
        <v>0.97949900000000001</v>
      </c>
      <c r="S3302" s="1">
        <v>313.43990000000002</v>
      </c>
      <c r="T3302" t="s">
        <v>315</v>
      </c>
      <c r="U3302" s="7">
        <v>31.498000000000001</v>
      </c>
      <c r="V3302" s="1">
        <v>9872.73</v>
      </c>
      <c r="W3302">
        <v>2026</v>
      </c>
    </row>
    <row r="3303" spans="1:23" x14ac:dyDescent="0.3">
      <c r="A3303">
        <v>72036468</v>
      </c>
      <c r="B3303" s="2">
        <v>46062</v>
      </c>
      <c r="C3303" t="s">
        <v>2539</v>
      </c>
      <c r="D3303" t="s">
        <v>329</v>
      </c>
      <c r="E3303" t="s">
        <v>330</v>
      </c>
      <c r="F3303" t="s">
        <v>4307</v>
      </c>
      <c r="G3303" t="s">
        <v>4308</v>
      </c>
      <c r="H3303" t="s">
        <v>679</v>
      </c>
      <c r="I3303" t="s">
        <v>680</v>
      </c>
      <c r="J3303" t="s">
        <v>56</v>
      </c>
      <c r="K3303" t="s">
        <v>32</v>
      </c>
      <c r="L3303">
        <v>413</v>
      </c>
      <c r="M3303" t="s">
        <v>49</v>
      </c>
      <c r="N3303" t="s">
        <v>14</v>
      </c>
      <c r="O3303">
        <v>1.8493999999999999</v>
      </c>
      <c r="P3303">
        <v>763.80200000000002</v>
      </c>
      <c r="Q3303">
        <v>31.498000000000001</v>
      </c>
      <c r="R3303" s="7">
        <v>1.849399</v>
      </c>
      <c r="S3303" s="1">
        <v>763.80214599999999</v>
      </c>
      <c r="T3303" t="s">
        <v>315</v>
      </c>
      <c r="U3303" s="7">
        <v>31.498000000000001</v>
      </c>
      <c r="V3303" s="1">
        <v>24058.240000000002</v>
      </c>
      <c r="W3303">
        <v>2026</v>
      </c>
    </row>
    <row r="3304" spans="1:23" x14ac:dyDescent="0.3">
      <c r="A3304">
        <v>72036760</v>
      </c>
      <c r="B3304" s="2">
        <v>46062</v>
      </c>
      <c r="C3304" t="s">
        <v>2838</v>
      </c>
      <c r="D3304" t="s">
        <v>329</v>
      </c>
      <c r="E3304" t="s">
        <v>330</v>
      </c>
      <c r="F3304" t="s">
        <v>4307</v>
      </c>
      <c r="G3304" t="s">
        <v>4308</v>
      </c>
      <c r="H3304" t="s">
        <v>4341</v>
      </c>
      <c r="I3304" t="s">
        <v>4342</v>
      </c>
      <c r="J3304" t="s">
        <v>56</v>
      </c>
      <c r="K3304" t="s">
        <v>32</v>
      </c>
      <c r="L3304">
        <v>2160</v>
      </c>
      <c r="M3304" t="s">
        <v>49</v>
      </c>
      <c r="N3304" t="s">
        <v>14</v>
      </c>
      <c r="O3304">
        <v>0.72929999999999995</v>
      </c>
      <c r="P3304">
        <v>1575.288</v>
      </c>
      <c r="Q3304">
        <v>31.498000000000001</v>
      </c>
      <c r="R3304" s="7">
        <v>0.72929900000000003</v>
      </c>
      <c r="S3304" s="1">
        <v>1575.2879539999999</v>
      </c>
      <c r="T3304" t="s">
        <v>315</v>
      </c>
      <c r="U3304" s="7">
        <v>31.498000000000001</v>
      </c>
      <c r="V3304" s="1">
        <v>49618.42</v>
      </c>
      <c r="W3304">
        <v>2026</v>
      </c>
    </row>
    <row r="3305" spans="1:23" x14ac:dyDescent="0.3">
      <c r="A3305">
        <v>72035809</v>
      </c>
      <c r="B3305" s="2">
        <v>46062</v>
      </c>
      <c r="C3305" t="s">
        <v>2508</v>
      </c>
      <c r="D3305" t="s">
        <v>329</v>
      </c>
      <c r="E3305" t="s">
        <v>330</v>
      </c>
      <c r="F3305" t="s">
        <v>4307</v>
      </c>
      <c r="G3305" t="s">
        <v>4308</v>
      </c>
      <c r="H3305" t="s">
        <v>2068</v>
      </c>
      <c r="I3305" t="s">
        <v>2069</v>
      </c>
      <c r="J3305" t="s">
        <v>56</v>
      </c>
      <c r="K3305" t="s">
        <v>32</v>
      </c>
      <c r="L3305">
        <v>1872</v>
      </c>
      <c r="M3305" t="s">
        <v>49</v>
      </c>
      <c r="N3305" t="s">
        <v>14</v>
      </c>
      <c r="O3305">
        <v>2.5253999999999999</v>
      </c>
      <c r="P3305">
        <v>4727.549</v>
      </c>
      <c r="Q3305">
        <v>31.498000000000001</v>
      </c>
      <c r="R3305" s="7">
        <v>2.5253999999999999</v>
      </c>
      <c r="S3305" s="1">
        <v>4727.5490499999996</v>
      </c>
      <c r="T3305" t="s">
        <v>315</v>
      </c>
      <c r="U3305" s="7">
        <v>31.498000000000001</v>
      </c>
      <c r="V3305" s="1">
        <v>148908.34</v>
      </c>
      <c r="W3305">
        <v>2026</v>
      </c>
    </row>
    <row r="3306" spans="1:23" x14ac:dyDescent="0.3">
      <c r="A3306">
        <v>72036965</v>
      </c>
      <c r="B3306" s="2">
        <v>46062</v>
      </c>
      <c r="C3306" t="s">
        <v>2673</v>
      </c>
      <c r="D3306" t="s">
        <v>329</v>
      </c>
      <c r="E3306" t="s">
        <v>330</v>
      </c>
      <c r="F3306" t="s">
        <v>4300</v>
      </c>
      <c r="G3306" t="s">
        <v>4301</v>
      </c>
      <c r="H3306" t="s">
        <v>4335</v>
      </c>
      <c r="I3306" t="s">
        <v>4336</v>
      </c>
      <c r="J3306" t="s">
        <v>56</v>
      </c>
      <c r="K3306" t="s">
        <v>33</v>
      </c>
      <c r="L3306">
        <v>1800</v>
      </c>
      <c r="M3306" t="s">
        <v>49</v>
      </c>
      <c r="N3306" t="s">
        <v>14</v>
      </c>
      <c r="O3306">
        <v>0.4698</v>
      </c>
      <c r="P3306">
        <v>845.64</v>
      </c>
      <c r="Q3306">
        <v>31.498000000000001</v>
      </c>
      <c r="R3306" s="7">
        <v>0.46979900000000002</v>
      </c>
      <c r="S3306" s="1">
        <v>845.64004</v>
      </c>
      <c r="T3306" t="s">
        <v>315</v>
      </c>
      <c r="U3306" s="7">
        <v>31.498000000000001</v>
      </c>
      <c r="V3306" s="1">
        <v>26635.97</v>
      </c>
      <c r="W3306">
        <v>2026</v>
      </c>
    </row>
    <row r="3307" spans="1:23" x14ac:dyDescent="0.3">
      <c r="A3307">
        <v>72036750</v>
      </c>
      <c r="B3307" s="2">
        <v>46062</v>
      </c>
      <c r="C3307" t="s">
        <v>2542</v>
      </c>
      <c r="D3307" t="s">
        <v>329</v>
      </c>
      <c r="E3307" t="s">
        <v>330</v>
      </c>
      <c r="F3307" t="s">
        <v>4300</v>
      </c>
      <c r="G3307" t="s">
        <v>4301</v>
      </c>
      <c r="H3307" t="s">
        <v>4337</v>
      </c>
      <c r="I3307" t="s">
        <v>4338</v>
      </c>
      <c r="J3307" t="s">
        <v>56</v>
      </c>
      <c r="K3307" t="s">
        <v>33</v>
      </c>
      <c r="L3307">
        <v>2160</v>
      </c>
      <c r="M3307" t="s">
        <v>49</v>
      </c>
      <c r="N3307" t="s">
        <v>14</v>
      </c>
      <c r="O3307">
        <v>0.97950000000000004</v>
      </c>
      <c r="P3307">
        <v>2115.7199999999998</v>
      </c>
      <c r="Q3307">
        <v>31.498000000000001</v>
      </c>
      <c r="R3307" s="7">
        <v>0.97949900000000001</v>
      </c>
      <c r="S3307" s="1">
        <v>2115.720045</v>
      </c>
      <c r="T3307" t="s">
        <v>315</v>
      </c>
      <c r="U3307" s="7">
        <v>31.498000000000001</v>
      </c>
      <c r="V3307" s="1">
        <v>66640.95</v>
      </c>
      <c r="W3307">
        <v>2026</v>
      </c>
    </row>
    <row r="3308" spans="1:23" x14ac:dyDescent="0.3">
      <c r="A3308">
        <v>72036625</v>
      </c>
      <c r="B3308" s="2">
        <v>46062</v>
      </c>
      <c r="C3308" t="s">
        <v>2541</v>
      </c>
      <c r="D3308" t="s">
        <v>329</v>
      </c>
      <c r="E3308" t="s">
        <v>330</v>
      </c>
      <c r="F3308" t="s">
        <v>4345</v>
      </c>
      <c r="G3308" t="s">
        <v>4346</v>
      </c>
      <c r="H3308" t="s">
        <v>2062</v>
      </c>
      <c r="I3308" t="s">
        <v>2063</v>
      </c>
      <c r="J3308" t="s">
        <v>56</v>
      </c>
      <c r="K3308" t="s">
        <v>33</v>
      </c>
      <c r="L3308">
        <v>3060</v>
      </c>
      <c r="M3308" t="s">
        <v>49</v>
      </c>
      <c r="N3308" t="s">
        <v>14</v>
      </c>
      <c r="O3308">
        <v>0.97789999999999999</v>
      </c>
      <c r="P3308">
        <v>2992.37</v>
      </c>
      <c r="Q3308">
        <v>31.498000000000001</v>
      </c>
      <c r="R3308" s="7">
        <v>0.97789899999999996</v>
      </c>
      <c r="S3308" s="1">
        <v>2992.369991</v>
      </c>
      <c r="T3308" t="s">
        <v>315</v>
      </c>
      <c r="U3308" s="7">
        <v>31.498000000000001</v>
      </c>
      <c r="V3308" s="1">
        <v>94253.67</v>
      </c>
      <c r="W3308">
        <v>2026</v>
      </c>
    </row>
    <row r="3309" spans="1:23" x14ac:dyDescent="0.3">
      <c r="A3309">
        <v>72036743</v>
      </c>
      <c r="B3309" s="2">
        <v>46062</v>
      </c>
      <c r="C3309" t="s">
        <v>2542</v>
      </c>
      <c r="D3309" t="s">
        <v>329</v>
      </c>
      <c r="E3309" t="s">
        <v>330</v>
      </c>
      <c r="F3309" t="s">
        <v>4300</v>
      </c>
      <c r="G3309" t="s">
        <v>4301</v>
      </c>
      <c r="H3309" t="s">
        <v>4302</v>
      </c>
      <c r="I3309" t="s">
        <v>4303</v>
      </c>
      <c r="J3309" t="s">
        <v>4304</v>
      </c>
      <c r="K3309" t="s">
        <v>33</v>
      </c>
      <c r="L3309">
        <v>1344</v>
      </c>
      <c r="M3309" t="s">
        <v>49</v>
      </c>
      <c r="N3309" t="s">
        <v>14</v>
      </c>
      <c r="O3309">
        <v>0.94910000000000005</v>
      </c>
      <c r="P3309">
        <v>1275.5899999999999</v>
      </c>
      <c r="Q3309">
        <v>31.498000000000001</v>
      </c>
      <c r="R3309" s="7">
        <v>0.94909900000000003</v>
      </c>
      <c r="S3309" s="1">
        <v>1275.589878</v>
      </c>
      <c r="T3309" t="s">
        <v>315</v>
      </c>
      <c r="U3309" s="7">
        <v>31.498000000000001</v>
      </c>
      <c r="V3309" s="1">
        <v>40178.53</v>
      </c>
      <c r="W3309">
        <v>2026</v>
      </c>
    </row>
    <row r="3310" spans="1:23" x14ac:dyDescent="0.3">
      <c r="A3310">
        <v>72036746</v>
      </c>
      <c r="B3310" s="2">
        <v>46062</v>
      </c>
      <c r="C3310" t="s">
        <v>2542</v>
      </c>
      <c r="D3310" t="s">
        <v>329</v>
      </c>
      <c r="E3310" t="s">
        <v>330</v>
      </c>
      <c r="F3310" t="s">
        <v>4300</v>
      </c>
      <c r="G3310" t="s">
        <v>4301</v>
      </c>
      <c r="H3310" t="s">
        <v>4305</v>
      </c>
      <c r="I3310" t="s">
        <v>4306</v>
      </c>
      <c r="J3310" t="s">
        <v>4304</v>
      </c>
      <c r="K3310" t="s">
        <v>33</v>
      </c>
      <c r="L3310">
        <v>1568</v>
      </c>
      <c r="M3310" t="s">
        <v>49</v>
      </c>
      <c r="N3310" t="s">
        <v>14</v>
      </c>
      <c r="O3310">
        <v>0.94910000000000005</v>
      </c>
      <c r="P3310">
        <v>1488.1890000000001</v>
      </c>
      <c r="Q3310">
        <v>31.498000000000001</v>
      </c>
      <c r="R3310" s="7">
        <v>0.94909900000000003</v>
      </c>
      <c r="S3310" s="1">
        <v>1488.189091</v>
      </c>
      <c r="T3310" t="s">
        <v>315</v>
      </c>
      <c r="U3310" s="7">
        <v>31.498000000000001</v>
      </c>
      <c r="V3310" s="1">
        <v>46874.98</v>
      </c>
      <c r="W3310">
        <v>2026</v>
      </c>
    </row>
    <row r="3311" spans="1:23" x14ac:dyDescent="0.3">
      <c r="A3311">
        <v>72036747</v>
      </c>
      <c r="B3311" s="2">
        <v>46062</v>
      </c>
      <c r="C3311" t="s">
        <v>2542</v>
      </c>
      <c r="D3311" t="s">
        <v>329</v>
      </c>
      <c r="E3311" t="s">
        <v>330</v>
      </c>
      <c r="F3311" t="s">
        <v>4300</v>
      </c>
      <c r="G3311" t="s">
        <v>4301</v>
      </c>
      <c r="H3311" t="s">
        <v>4302</v>
      </c>
      <c r="I3311" t="s">
        <v>4303</v>
      </c>
      <c r="J3311" t="s">
        <v>4304</v>
      </c>
      <c r="K3311" t="s">
        <v>33</v>
      </c>
      <c r="L3311">
        <v>1792</v>
      </c>
      <c r="M3311" t="s">
        <v>49</v>
      </c>
      <c r="N3311" t="s">
        <v>14</v>
      </c>
      <c r="O3311">
        <v>0.94910000000000005</v>
      </c>
      <c r="P3311">
        <v>1700.787</v>
      </c>
      <c r="Q3311">
        <v>31.498000000000001</v>
      </c>
      <c r="R3311" s="7">
        <v>0.94909900000000003</v>
      </c>
      <c r="S3311" s="1">
        <v>1700.7870339999999</v>
      </c>
      <c r="T3311" t="s">
        <v>315</v>
      </c>
      <c r="U3311" s="7">
        <v>31.498000000000001</v>
      </c>
      <c r="V3311" s="1">
        <v>53571.39</v>
      </c>
      <c r="W3311">
        <v>2026</v>
      </c>
    </row>
    <row r="3312" spans="1:23" x14ac:dyDescent="0.3">
      <c r="A3312">
        <v>72035875</v>
      </c>
      <c r="B3312" s="2">
        <v>46062</v>
      </c>
      <c r="C3312" t="s">
        <v>2538</v>
      </c>
      <c r="D3312" t="s">
        <v>329</v>
      </c>
      <c r="E3312" t="s">
        <v>330</v>
      </c>
      <c r="F3312" t="s">
        <v>4307</v>
      </c>
      <c r="G3312" t="s">
        <v>4308</v>
      </c>
      <c r="H3312" t="s">
        <v>4291</v>
      </c>
      <c r="I3312" t="s">
        <v>4292</v>
      </c>
      <c r="J3312" t="s">
        <v>60</v>
      </c>
      <c r="K3312" t="s">
        <v>32</v>
      </c>
      <c r="L3312">
        <v>11343</v>
      </c>
      <c r="M3312" t="s">
        <v>49</v>
      </c>
      <c r="N3312" t="s">
        <v>14</v>
      </c>
      <c r="O3312">
        <v>0.69840000000000002</v>
      </c>
      <c r="P3312">
        <v>7921.951</v>
      </c>
      <c r="Q3312">
        <v>31.498000000000001</v>
      </c>
      <c r="R3312" s="7">
        <v>0.69839899999999999</v>
      </c>
      <c r="S3312" s="1">
        <v>7921.9509170000001</v>
      </c>
      <c r="T3312" t="s">
        <v>315</v>
      </c>
      <c r="U3312" s="7">
        <v>31.498000000000001</v>
      </c>
      <c r="V3312" s="1">
        <v>249525.61</v>
      </c>
      <c r="W3312">
        <v>2026</v>
      </c>
    </row>
    <row r="3313" spans="1:23" x14ac:dyDescent="0.3">
      <c r="A3313">
        <v>72037085</v>
      </c>
      <c r="B3313" s="2">
        <v>46062</v>
      </c>
      <c r="C3313" t="s">
        <v>3415</v>
      </c>
      <c r="D3313" t="s">
        <v>329</v>
      </c>
      <c r="E3313" t="s">
        <v>330</v>
      </c>
      <c r="F3313" t="s">
        <v>4295</v>
      </c>
      <c r="G3313" t="s">
        <v>4296</v>
      </c>
      <c r="H3313" t="s">
        <v>4297</v>
      </c>
      <c r="I3313" t="s">
        <v>4298</v>
      </c>
      <c r="J3313" t="s">
        <v>4299</v>
      </c>
      <c r="K3313" t="s">
        <v>12</v>
      </c>
      <c r="L3313">
        <v>1350</v>
      </c>
      <c r="M3313" t="s">
        <v>49</v>
      </c>
      <c r="N3313" t="s">
        <v>14</v>
      </c>
      <c r="O3313">
        <v>0.49299999999999999</v>
      </c>
      <c r="P3313">
        <v>665.55</v>
      </c>
      <c r="Q3313">
        <v>31.498000000000001</v>
      </c>
      <c r="R3313" s="7">
        <v>0.49299900000000002</v>
      </c>
      <c r="S3313" s="1">
        <v>665.54987600000004</v>
      </c>
      <c r="T3313" t="s">
        <v>315</v>
      </c>
      <c r="U3313" s="7">
        <v>31.498000000000001</v>
      </c>
      <c r="V3313" s="1">
        <v>20963.490000000002</v>
      </c>
      <c r="W3313">
        <v>2026</v>
      </c>
    </row>
    <row r="3314" spans="1:23" x14ac:dyDescent="0.3">
      <c r="A3314">
        <v>72037089</v>
      </c>
      <c r="B3314" s="2">
        <v>46062</v>
      </c>
      <c r="C3314" t="s">
        <v>3415</v>
      </c>
      <c r="D3314" t="s">
        <v>329</v>
      </c>
      <c r="E3314" t="s">
        <v>330</v>
      </c>
      <c r="F3314" t="s">
        <v>4295</v>
      </c>
      <c r="G3314" t="s">
        <v>4296</v>
      </c>
      <c r="H3314" t="s">
        <v>4297</v>
      </c>
      <c r="I3314" t="s">
        <v>4298</v>
      </c>
      <c r="J3314" t="s">
        <v>4299</v>
      </c>
      <c r="K3314" t="s">
        <v>12</v>
      </c>
      <c r="L3314">
        <v>1080</v>
      </c>
      <c r="M3314" t="s">
        <v>49</v>
      </c>
      <c r="N3314" t="s">
        <v>14</v>
      </c>
      <c r="O3314">
        <v>0.49299999999999999</v>
      </c>
      <c r="P3314">
        <v>532.44000000000005</v>
      </c>
      <c r="Q3314">
        <v>31.498000000000001</v>
      </c>
      <c r="R3314" s="7">
        <v>0.49299900000000002</v>
      </c>
      <c r="S3314" s="1">
        <v>532.44015400000001</v>
      </c>
      <c r="T3314" t="s">
        <v>315</v>
      </c>
      <c r="U3314" s="7">
        <v>31.498000000000001</v>
      </c>
      <c r="V3314" s="1">
        <v>16770.8</v>
      </c>
      <c r="W3314">
        <v>2026</v>
      </c>
    </row>
    <row r="3315" spans="1:23" x14ac:dyDescent="0.3">
      <c r="A3315">
        <v>72038001</v>
      </c>
      <c r="B3315" s="2">
        <v>46062</v>
      </c>
      <c r="C3315" t="s">
        <v>3743</v>
      </c>
      <c r="D3315" t="s">
        <v>203</v>
      </c>
      <c r="E3315" t="s">
        <v>204</v>
      </c>
      <c r="F3315" t="s">
        <v>4639</v>
      </c>
      <c r="G3315" t="s">
        <v>4640</v>
      </c>
      <c r="H3315" t="s">
        <v>407</v>
      </c>
      <c r="I3315" t="s">
        <v>408</v>
      </c>
      <c r="J3315" t="s">
        <v>205</v>
      </c>
      <c r="K3315" t="s">
        <v>178</v>
      </c>
      <c r="L3315">
        <v>2020</v>
      </c>
      <c r="M3315" t="s">
        <v>49</v>
      </c>
      <c r="N3315" t="s">
        <v>21</v>
      </c>
      <c r="O3315">
        <v>8.77</v>
      </c>
      <c r="P3315">
        <v>17715.400000000001</v>
      </c>
      <c r="Q3315">
        <v>1</v>
      </c>
      <c r="R3315" s="7">
        <v>0.27843000000000001</v>
      </c>
      <c r="S3315" s="1">
        <v>562.42935999999997</v>
      </c>
      <c r="T3315" t="s">
        <v>315</v>
      </c>
      <c r="U3315" s="7">
        <v>31.498000000000001</v>
      </c>
      <c r="V3315" s="1">
        <v>17715.400000000001</v>
      </c>
      <c r="W3315">
        <v>2026</v>
      </c>
    </row>
    <row r="3316" spans="1:23" x14ac:dyDescent="0.3">
      <c r="A3316">
        <v>72038001</v>
      </c>
      <c r="B3316" s="2">
        <v>46062</v>
      </c>
      <c r="C3316" t="s">
        <v>3743</v>
      </c>
      <c r="D3316" t="s">
        <v>203</v>
      </c>
      <c r="E3316" t="s">
        <v>204</v>
      </c>
      <c r="F3316" t="s">
        <v>4639</v>
      </c>
      <c r="G3316" t="s">
        <v>4640</v>
      </c>
      <c r="H3316" t="s">
        <v>407</v>
      </c>
      <c r="I3316" t="s">
        <v>408</v>
      </c>
      <c r="J3316" t="s">
        <v>205</v>
      </c>
      <c r="K3316" t="s">
        <v>178</v>
      </c>
      <c r="L3316">
        <v>2020</v>
      </c>
      <c r="M3316" t="s">
        <v>49</v>
      </c>
      <c r="N3316" t="s">
        <v>21</v>
      </c>
      <c r="O3316">
        <v>8.77</v>
      </c>
      <c r="P3316">
        <v>17715.400000000001</v>
      </c>
      <c r="Q3316">
        <v>1</v>
      </c>
      <c r="R3316" s="7">
        <v>0.27843000000000001</v>
      </c>
      <c r="S3316" s="1">
        <v>562.42935999999997</v>
      </c>
      <c r="T3316" t="s">
        <v>315</v>
      </c>
      <c r="U3316" s="7">
        <v>31.498000000000001</v>
      </c>
      <c r="V3316" s="1">
        <v>17715.400000000001</v>
      </c>
      <c r="W3316">
        <v>2026</v>
      </c>
    </row>
    <row r="3317" spans="1:23" x14ac:dyDescent="0.3">
      <c r="A3317">
        <v>72038063</v>
      </c>
      <c r="B3317" s="2">
        <v>46062</v>
      </c>
      <c r="C3317" t="s">
        <v>4641</v>
      </c>
      <c r="D3317" t="s">
        <v>257</v>
      </c>
      <c r="E3317" t="s">
        <v>258</v>
      </c>
      <c r="F3317" t="s">
        <v>4642</v>
      </c>
      <c r="G3317" t="s">
        <v>4643</v>
      </c>
      <c r="H3317" t="s">
        <v>4644</v>
      </c>
      <c r="I3317" t="s">
        <v>4645</v>
      </c>
      <c r="J3317" t="s">
        <v>1238</v>
      </c>
      <c r="K3317" t="s">
        <v>33</v>
      </c>
      <c r="L3317">
        <v>20</v>
      </c>
      <c r="M3317" t="s">
        <v>49</v>
      </c>
      <c r="N3317" t="s">
        <v>21</v>
      </c>
      <c r="O3317">
        <v>2717.4</v>
      </c>
      <c r="P3317">
        <v>54348</v>
      </c>
      <c r="Q3317">
        <v>1</v>
      </c>
      <c r="R3317" s="7">
        <v>86.272143999999997</v>
      </c>
      <c r="S3317" s="1">
        <v>1725.4428849999999</v>
      </c>
      <c r="T3317" t="s">
        <v>315</v>
      </c>
      <c r="U3317" s="7">
        <v>31.498000000000001</v>
      </c>
      <c r="V3317" s="1">
        <v>54348</v>
      </c>
      <c r="W3317">
        <v>2026</v>
      </c>
    </row>
    <row r="3318" spans="1:23" x14ac:dyDescent="0.3">
      <c r="A3318">
        <v>72038063</v>
      </c>
      <c r="B3318" s="2">
        <v>46062</v>
      </c>
      <c r="C3318" t="s">
        <v>4641</v>
      </c>
      <c r="D3318" t="s">
        <v>257</v>
      </c>
      <c r="E3318" t="s">
        <v>258</v>
      </c>
      <c r="F3318" t="s">
        <v>4642</v>
      </c>
      <c r="G3318" t="s">
        <v>4643</v>
      </c>
      <c r="H3318" t="s">
        <v>921</v>
      </c>
      <c r="I3318" t="s">
        <v>2391</v>
      </c>
      <c r="J3318" t="s">
        <v>1238</v>
      </c>
      <c r="K3318" t="s">
        <v>33</v>
      </c>
      <c r="L3318">
        <v>7</v>
      </c>
      <c r="M3318" t="s">
        <v>49</v>
      </c>
      <c r="N3318" t="s">
        <v>21</v>
      </c>
      <c r="O3318">
        <v>3543.48</v>
      </c>
      <c r="P3318">
        <v>24804.36</v>
      </c>
      <c r="Q3318">
        <v>1</v>
      </c>
      <c r="R3318" s="7">
        <v>112.498571</v>
      </c>
      <c r="S3318" s="1">
        <v>787.48999900000001</v>
      </c>
      <c r="T3318" t="s">
        <v>315</v>
      </c>
      <c r="U3318" s="7">
        <v>31.498000000000001</v>
      </c>
      <c r="V3318" s="1">
        <v>24804.36</v>
      </c>
      <c r="W3318">
        <v>2026</v>
      </c>
    </row>
    <row r="3319" spans="1:23" x14ac:dyDescent="0.3">
      <c r="A3319">
        <v>72038063</v>
      </c>
      <c r="B3319" s="2">
        <v>46062</v>
      </c>
      <c r="C3319" t="s">
        <v>4641</v>
      </c>
      <c r="D3319" t="s">
        <v>257</v>
      </c>
      <c r="E3319" t="s">
        <v>258</v>
      </c>
      <c r="F3319" t="s">
        <v>4642</v>
      </c>
      <c r="G3319" t="s">
        <v>4643</v>
      </c>
      <c r="H3319" t="s">
        <v>984</v>
      </c>
      <c r="I3319" t="s">
        <v>2389</v>
      </c>
      <c r="J3319" t="s">
        <v>1238</v>
      </c>
      <c r="K3319" t="s">
        <v>33</v>
      </c>
      <c r="L3319">
        <v>12</v>
      </c>
      <c r="M3319" t="s">
        <v>49</v>
      </c>
      <c r="N3319" t="s">
        <v>21</v>
      </c>
      <c r="O3319">
        <v>3956.53</v>
      </c>
      <c r="P3319">
        <v>47478.36</v>
      </c>
      <c r="Q3319">
        <v>1</v>
      </c>
      <c r="R3319" s="7">
        <v>125.61210199999999</v>
      </c>
      <c r="S3319" s="1">
        <v>1507.3452279999999</v>
      </c>
      <c r="T3319" t="s">
        <v>315</v>
      </c>
      <c r="U3319" s="7">
        <v>31.498000000000001</v>
      </c>
      <c r="V3319" s="1">
        <v>47478.36</v>
      </c>
      <c r="W3319">
        <v>2026</v>
      </c>
    </row>
    <row r="3320" spans="1:23" x14ac:dyDescent="0.3">
      <c r="A3320">
        <v>72038063</v>
      </c>
      <c r="B3320" s="2">
        <v>46062</v>
      </c>
      <c r="C3320" t="s">
        <v>4641</v>
      </c>
      <c r="D3320" t="s">
        <v>257</v>
      </c>
      <c r="E3320" t="s">
        <v>258</v>
      </c>
      <c r="F3320" t="s">
        <v>4642</v>
      </c>
      <c r="G3320" t="s">
        <v>4643</v>
      </c>
      <c r="H3320" t="s">
        <v>812</v>
      </c>
      <c r="I3320" t="s">
        <v>2382</v>
      </c>
      <c r="J3320" t="s">
        <v>1238</v>
      </c>
      <c r="K3320" t="s">
        <v>33</v>
      </c>
      <c r="L3320">
        <v>24</v>
      </c>
      <c r="M3320" t="s">
        <v>49</v>
      </c>
      <c r="N3320" t="s">
        <v>21</v>
      </c>
      <c r="O3320">
        <v>3423.92</v>
      </c>
      <c r="P3320">
        <v>82174.080000000002</v>
      </c>
      <c r="Q3320">
        <v>1</v>
      </c>
      <c r="R3320" s="7">
        <v>108.70277400000001</v>
      </c>
      <c r="S3320" s="1">
        <v>2608.8665940000001</v>
      </c>
      <c r="T3320" t="s">
        <v>315</v>
      </c>
      <c r="U3320" s="7">
        <v>31.498000000000001</v>
      </c>
      <c r="V3320" s="1">
        <v>82174.080000000002</v>
      </c>
      <c r="W3320">
        <v>2026</v>
      </c>
    </row>
    <row r="3321" spans="1:23" x14ac:dyDescent="0.3">
      <c r="A3321">
        <v>72038063</v>
      </c>
      <c r="B3321" s="2">
        <v>46062</v>
      </c>
      <c r="C3321" t="s">
        <v>4641</v>
      </c>
      <c r="D3321" t="s">
        <v>257</v>
      </c>
      <c r="E3321" t="s">
        <v>258</v>
      </c>
      <c r="F3321" t="s">
        <v>4642</v>
      </c>
      <c r="G3321" t="s">
        <v>4643</v>
      </c>
      <c r="H3321" t="s">
        <v>811</v>
      </c>
      <c r="I3321" t="s">
        <v>2390</v>
      </c>
      <c r="J3321" t="s">
        <v>1238</v>
      </c>
      <c r="K3321" t="s">
        <v>33</v>
      </c>
      <c r="L3321">
        <v>13</v>
      </c>
      <c r="M3321" t="s">
        <v>49</v>
      </c>
      <c r="N3321" t="s">
        <v>21</v>
      </c>
      <c r="O3321">
        <v>4402.18</v>
      </c>
      <c r="P3321">
        <v>57228.34</v>
      </c>
      <c r="Q3321">
        <v>1</v>
      </c>
      <c r="R3321" s="7">
        <v>139.76061899999999</v>
      </c>
      <c r="S3321" s="1">
        <v>1816.888056</v>
      </c>
      <c r="T3321" t="s">
        <v>315</v>
      </c>
      <c r="U3321" s="7">
        <v>31.498000000000001</v>
      </c>
      <c r="V3321" s="1">
        <v>57228.34</v>
      </c>
      <c r="W3321">
        <v>2026</v>
      </c>
    </row>
    <row r="3322" spans="1:23" x14ac:dyDescent="0.3">
      <c r="A3322">
        <v>72038004</v>
      </c>
      <c r="B3322" s="2">
        <v>46062</v>
      </c>
      <c r="C3322" t="s">
        <v>3743</v>
      </c>
      <c r="D3322" t="s">
        <v>180</v>
      </c>
      <c r="E3322" t="s">
        <v>181</v>
      </c>
      <c r="F3322" t="s">
        <v>5534</v>
      </c>
      <c r="G3322" t="s">
        <v>5535</v>
      </c>
      <c r="H3322" t="s">
        <v>182</v>
      </c>
      <c r="I3322" t="s">
        <v>2200</v>
      </c>
      <c r="J3322" t="s">
        <v>98</v>
      </c>
      <c r="K3322" t="s">
        <v>557</v>
      </c>
      <c r="L3322">
        <v>21</v>
      </c>
      <c r="M3322" t="s">
        <v>114</v>
      </c>
      <c r="N3322" t="s">
        <v>21</v>
      </c>
      <c r="O3322">
        <v>458.42860000000002</v>
      </c>
      <c r="P3322">
        <v>9627</v>
      </c>
      <c r="Q3322">
        <v>1</v>
      </c>
      <c r="R3322" s="7">
        <v>14.554212</v>
      </c>
      <c r="S3322" s="1">
        <v>305.63845300000003</v>
      </c>
      <c r="T3322" t="s">
        <v>315</v>
      </c>
      <c r="U3322" s="7">
        <v>31.498000000000001</v>
      </c>
      <c r="V3322" s="1">
        <v>9627</v>
      </c>
      <c r="W3322">
        <v>2026</v>
      </c>
    </row>
    <row r="3323" spans="1:23" x14ac:dyDescent="0.3">
      <c r="A3323">
        <v>72038004</v>
      </c>
      <c r="B3323" s="2">
        <v>46062</v>
      </c>
      <c r="C3323" t="s">
        <v>3743</v>
      </c>
      <c r="D3323" t="s">
        <v>180</v>
      </c>
      <c r="E3323" t="s">
        <v>181</v>
      </c>
      <c r="F3323" t="s">
        <v>5534</v>
      </c>
      <c r="G3323" t="s">
        <v>5535</v>
      </c>
      <c r="H3323" t="s">
        <v>183</v>
      </c>
      <c r="I3323" t="s">
        <v>2201</v>
      </c>
      <c r="J3323" t="s">
        <v>98</v>
      </c>
      <c r="K3323" t="s">
        <v>557</v>
      </c>
      <c r="L3323">
        <v>21</v>
      </c>
      <c r="M3323" t="s">
        <v>114</v>
      </c>
      <c r="N3323" t="s">
        <v>21</v>
      </c>
      <c r="O3323">
        <v>128.42859999999999</v>
      </c>
      <c r="P3323">
        <v>2697</v>
      </c>
      <c r="Q3323">
        <v>1</v>
      </c>
      <c r="R3323" s="7">
        <v>4.0773570000000001</v>
      </c>
      <c r="S3323" s="1">
        <v>85.624483999999995</v>
      </c>
      <c r="T3323" t="s">
        <v>315</v>
      </c>
      <c r="U3323" s="7">
        <v>31.498000000000001</v>
      </c>
      <c r="V3323" s="1">
        <v>2697</v>
      </c>
      <c r="W3323">
        <v>2026</v>
      </c>
    </row>
    <row r="3324" spans="1:23" x14ac:dyDescent="0.3">
      <c r="A3324">
        <v>72037430</v>
      </c>
      <c r="B3324" s="2">
        <v>46062</v>
      </c>
      <c r="C3324" t="s">
        <v>3268</v>
      </c>
      <c r="D3324" t="s">
        <v>5528</v>
      </c>
      <c r="E3324" t="s">
        <v>5529</v>
      </c>
      <c r="F3324" t="s">
        <v>5530</v>
      </c>
      <c r="G3324" t="s">
        <v>5531</v>
      </c>
      <c r="H3324" t="s">
        <v>5532</v>
      </c>
      <c r="I3324" t="s">
        <v>5533</v>
      </c>
      <c r="J3324" t="s">
        <v>1358</v>
      </c>
      <c r="K3324" t="s">
        <v>32</v>
      </c>
      <c r="L3324">
        <v>457.2</v>
      </c>
      <c r="M3324" t="s">
        <v>96</v>
      </c>
      <c r="N3324" t="s">
        <v>21</v>
      </c>
      <c r="O3324">
        <v>259.18639999999999</v>
      </c>
      <c r="P3324">
        <v>118500.02</v>
      </c>
      <c r="Q3324">
        <v>1</v>
      </c>
      <c r="R3324" s="7">
        <v>8.2286619999999999</v>
      </c>
      <c r="S3324" s="1">
        <v>3762.1442630000001</v>
      </c>
      <c r="T3324" t="s">
        <v>315</v>
      </c>
      <c r="U3324" s="7">
        <v>31.498000000000001</v>
      </c>
      <c r="V3324" s="1">
        <v>118500.02</v>
      </c>
      <c r="W3324">
        <v>2026</v>
      </c>
    </row>
    <row r="3325" spans="1:23" x14ac:dyDescent="0.3">
      <c r="A3325">
        <v>72033485</v>
      </c>
      <c r="B3325" s="2">
        <v>46062</v>
      </c>
      <c r="C3325" t="s">
        <v>2429</v>
      </c>
      <c r="D3325" t="s">
        <v>420</v>
      </c>
      <c r="E3325" t="s">
        <v>421</v>
      </c>
      <c r="F3325" t="s">
        <v>5536</v>
      </c>
      <c r="G3325" t="s">
        <v>5537</v>
      </c>
      <c r="H3325" t="s">
        <v>422</v>
      </c>
      <c r="I3325" t="s">
        <v>423</v>
      </c>
      <c r="J3325" t="s">
        <v>108</v>
      </c>
      <c r="K3325" t="s">
        <v>33</v>
      </c>
      <c r="L3325">
        <v>3402</v>
      </c>
      <c r="M3325" t="s">
        <v>109</v>
      </c>
      <c r="N3325" t="s">
        <v>21</v>
      </c>
      <c r="O3325">
        <v>77.09</v>
      </c>
      <c r="P3325">
        <v>262260.18</v>
      </c>
      <c r="Q3325">
        <v>1</v>
      </c>
      <c r="R3325" s="7">
        <v>2.4474559999999999</v>
      </c>
      <c r="S3325" s="1">
        <v>8326.2486499999995</v>
      </c>
      <c r="T3325" t="s">
        <v>315</v>
      </c>
      <c r="U3325" s="7">
        <v>31.498000000000001</v>
      </c>
      <c r="V3325" s="1">
        <v>262260.18</v>
      </c>
      <c r="W3325">
        <v>2026</v>
      </c>
    </row>
    <row r="3326" spans="1:23" x14ac:dyDescent="0.3">
      <c r="A3326">
        <v>72035737</v>
      </c>
      <c r="B3326" s="2">
        <v>46062</v>
      </c>
      <c r="C3326" t="s">
        <v>2487</v>
      </c>
      <c r="D3326" t="s">
        <v>19</v>
      </c>
      <c r="E3326" t="s">
        <v>20</v>
      </c>
      <c r="F3326" t="s">
        <v>5392</v>
      </c>
      <c r="G3326" t="s">
        <v>5393</v>
      </c>
      <c r="H3326" t="s">
        <v>1574</v>
      </c>
      <c r="I3326" t="s">
        <v>1575</v>
      </c>
      <c r="J3326" t="s">
        <v>143</v>
      </c>
      <c r="K3326" t="s">
        <v>32</v>
      </c>
      <c r="L3326">
        <v>847</v>
      </c>
      <c r="M3326" t="s">
        <v>13</v>
      </c>
      <c r="N3326" t="s">
        <v>21</v>
      </c>
      <c r="O3326">
        <v>116.19070000000001</v>
      </c>
      <c r="P3326">
        <v>98413.52</v>
      </c>
      <c r="Q3326">
        <v>1</v>
      </c>
      <c r="R3326" s="7">
        <v>3.6888269999999999</v>
      </c>
      <c r="S3326" s="1">
        <v>3124.4371070000002</v>
      </c>
      <c r="T3326" t="s">
        <v>315</v>
      </c>
      <c r="U3326" s="7">
        <v>31.498000000000001</v>
      </c>
      <c r="V3326" s="1">
        <v>98413.52</v>
      </c>
      <c r="W3326">
        <v>2026</v>
      </c>
    </row>
    <row r="3327" spans="1:23" x14ac:dyDescent="0.3">
      <c r="A3327">
        <v>72035737</v>
      </c>
      <c r="B3327" s="2">
        <v>46062</v>
      </c>
      <c r="C3327" t="s">
        <v>2487</v>
      </c>
      <c r="D3327" t="s">
        <v>19</v>
      </c>
      <c r="E3327" t="s">
        <v>20</v>
      </c>
      <c r="F3327" t="s">
        <v>5392</v>
      </c>
      <c r="G3327" t="s">
        <v>5393</v>
      </c>
      <c r="H3327" t="s">
        <v>5394</v>
      </c>
      <c r="I3327" t="s">
        <v>5395</v>
      </c>
      <c r="J3327" t="s">
        <v>143</v>
      </c>
      <c r="K3327" t="s">
        <v>32</v>
      </c>
      <c r="L3327">
        <v>1027</v>
      </c>
      <c r="M3327" t="s">
        <v>13</v>
      </c>
      <c r="N3327" t="s">
        <v>21</v>
      </c>
      <c r="O3327">
        <v>116.19070000000001</v>
      </c>
      <c r="P3327">
        <v>119327.85</v>
      </c>
      <c r="Q3327">
        <v>1</v>
      </c>
      <c r="R3327" s="7">
        <v>3.6888269999999999</v>
      </c>
      <c r="S3327" s="1">
        <v>3788.4262490000001</v>
      </c>
      <c r="T3327" t="s">
        <v>315</v>
      </c>
      <c r="U3327" s="7">
        <v>31.498000000000001</v>
      </c>
      <c r="V3327" s="1">
        <v>119327.85</v>
      </c>
      <c r="W3327">
        <v>2026</v>
      </c>
    </row>
    <row r="3328" spans="1:23" x14ac:dyDescent="0.3">
      <c r="A3328">
        <v>72036422</v>
      </c>
      <c r="B3328" s="2">
        <v>46062</v>
      </c>
      <c r="C3328" t="s">
        <v>2539</v>
      </c>
      <c r="D3328" t="s">
        <v>19</v>
      </c>
      <c r="E3328" t="s">
        <v>20</v>
      </c>
      <c r="F3328" t="s">
        <v>5392</v>
      </c>
      <c r="G3328" t="s">
        <v>5393</v>
      </c>
      <c r="H3328" t="s">
        <v>1574</v>
      </c>
      <c r="I3328" t="s">
        <v>1575</v>
      </c>
      <c r="J3328" t="s">
        <v>143</v>
      </c>
      <c r="K3328" t="s">
        <v>32</v>
      </c>
      <c r="L3328">
        <v>1050</v>
      </c>
      <c r="M3328" t="s">
        <v>13</v>
      </c>
      <c r="N3328" t="s">
        <v>21</v>
      </c>
      <c r="O3328">
        <v>117.66540000000001</v>
      </c>
      <c r="P3328">
        <v>123548.67</v>
      </c>
      <c r="Q3328">
        <v>1</v>
      </c>
      <c r="R3328" s="7">
        <v>3.735646</v>
      </c>
      <c r="S3328" s="1">
        <v>3922.4290430000001</v>
      </c>
      <c r="T3328" t="s">
        <v>315</v>
      </c>
      <c r="U3328" s="7">
        <v>31.498000000000001</v>
      </c>
      <c r="V3328" s="1">
        <v>123548.67</v>
      </c>
      <c r="W3328">
        <v>2026</v>
      </c>
    </row>
    <row r="3329" spans="1:23" x14ac:dyDescent="0.3">
      <c r="A3329">
        <v>72036422</v>
      </c>
      <c r="B3329" s="2">
        <v>46062</v>
      </c>
      <c r="C3329" t="s">
        <v>2539</v>
      </c>
      <c r="D3329" t="s">
        <v>19</v>
      </c>
      <c r="E3329" t="s">
        <v>20</v>
      </c>
      <c r="F3329" t="s">
        <v>5392</v>
      </c>
      <c r="G3329" t="s">
        <v>5393</v>
      </c>
      <c r="H3329" t="s">
        <v>1024</v>
      </c>
      <c r="I3329" t="s">
        <v>1025</v>
      </c>
      <c r="J3329" t="s">
        <v>143</v>
      </c>
      <c r="K3329" t="s">
        <v>32</v>
      </c>
      <c r="L3329">
        <v>1041</v>
      </c>
      <c r="M3329" t="s">
        <v>13</v>
      </c>
      <c r="N3329" t="s">
        <v>21</v>
      </c>
      <c r="O3329">
        <v>117.66540000000001</v>
      </c>
      <c r="P3329">
        <v>122489.68</v>
      </c>
      <c r="Q3329">
        <v>1</v>
      </c>
      <c r="R3329" s="7">
        <v>3.735646</v>
      </c>
      <c r="S3329" s="1">
        <v>3888.8081780000002</v>
      </c>
      <c r="T3329" t="s">
        <v>315</v>
      </c>
      <c r="U3329" s="7">
        <v>31.498000000000001</v>
      </c>
      <c r="V3329" s="1">
        <v>122489.68</v>
      </c>
      <c r="W3329">
        <v>2026</v>
      </c>
    </row>
    <row r="3330" spans="1:23" x14ac:dyDescent="0.3">
      <c r="A3330">
        <v>72036422</v>
      </c>
      <c r="B3330" s="2">
        <v>46062</v>
      </c>
      <c r="C3330" t="s">
        <v>2539</v>
      </c>
      <c r="D3330" t="s">
        <v>19</v>
      </c>
      <c r="E3330" t="s">
        <v>20</v>
      </c>
      <c r="F3330" t="s">
        <v>5392</v>
      </c>
      <c r="G3330" t="s">
        <v>5393</v>
      </c>
      <c r="H3330" t="s">
        <v>5396</v>
      </c>
      <c r="I3330" t="s">
        <v>5397</v>
      </c>
      <c r="J3330" t="s">
        <v>143</v>
      </c>
      <c r="K3330" t="s">
        <v>32</v>
      </c>
      <c r="L3330">
        <v>920</v>
      </c>
      <c r="M3330" t="s">
        <v>13</v>
      </c>
      <c r="N3330" t="s">
        <v>21</v>
      </c>
      <c r="O3330">
        <v>117.66540000000001</v>
      </c>
      <c r="P3330">
        <v>108252.17</v>
      </c>
      <c r="Q3330">
        <v>1</v>
      </c>
      <c r="R3330" s="7">
        <v>3.735646</v>
      </c>
      <c r="S3330" s="1">
        <v>3436.7950340000002</v>
      </c>
      <c r="T3330" t="s">
        <v>315</v>
      </c>
      <c r="U3330" s="7">
        <v>31.498000000000001</v>
      </c>
      <c r="V3330" s="1">
        <v>108252.17</v>
      </c>
      <c r="W3330">
        <v>2026</v>
      </c>
    </row>
    <row r="3331" spans="1:23" x14ac:dyDescent="0.3">
      <c r="A3331">
        <v>72036610</v>
      </c>
      <c r="B3331" s="2">
        <v>46062</v>
      </c>
      <c r="C3331" t="s">
        <v>2541</v>
      </c>
      <c r="D3331" t="s">
        <v>19</v>
      </c>
      <c r="E3331" t="s">
        <v>20</v>
      </c>
      <c r="F3331" t="s">
        <v>5392</v>
      </c>
      <c r="G3331" t="s">
        <v>5393</v>
      </c>
      <c r="H3331" t="s">
        <v>5398</v>
      </c>
      <c r="I3331" t="s">
        <v>5399</v>
      </c>
      <c r="J3331" t="s">
        <v>143</v>
      </c>
      <c r="K3331" t="s">
        <v>32</v>
      </c>
      <c r="L3331">
        <v>1875</v>
      </c>
      <c r="M3331" t="s">
        <v>13</v>
      </c>
      <c r="N3331" t="s">
        <v>21</v>
      </c>
      <c r="O3331">
        <v>117.0213</v>
      </c>
      <c r="P3331">
        <v>219414.94</v>
      </c>
      <c r="Q3331">
        <v>1</v>
      </c>
      <c r="R3331" s="7">
        <v>3.7151969999999999</v>
      </c>
      <c r="S3331" s="1">
        <v>6965.9959360000003</v>
      </c>
      <c r="T3331" t="s">
        <v>315</v>
      </c>
      <c r="U3331" s="7">
        <v>31.498000000000001</v>
      </c>
      <c r="V3331" s="1">
        <v>219414.94</v>
      </c>
      <c r="W3331">
        <v>2026</v>
      </c>
    </row>
    <row r="3332" spans="1:23" x14ac:dyDescent="0.3">
      <c r="A3332">
        <v>72036422</v>
      </c>
      <c r="B3332" s="2">
        <v>46062</v>
      </c>
      <c r="C3332" t="s">
        <v>2539</v>
      </c>
      <c r="D3332" t="s">
        <v>19</v>
      </c>
      <c r="E3332" t="s">
        <v>20</v>
      </c>
      <c r="F3332" t="s">
        <v>5392</v>
      </c>
      <c r="G3332" t="s">
        <v>5393</v>
      </c>
      <c r="H3332" t="s">
        <v>1574</v>
      </c>
      <c r="I3332" t="s">
        <v>1575</v>
      </c>
      <c r="J3332" t="s">
        <v>143</v>
      </c>
      <c r="K3332" t="s">
        <v>32</v>
      </c>
      <c r="L3332">
        <v>17</v>
      </c>
      <c r="M3332" t="s">
        <v>13</v>
      </c>
      <c r="N3332" t="s">
        <v>21</v>
      </c>
      <c r="O3332">
        <v>117.66540000000001</v>
      </c>
      <c r="P3332">
        <v>2000.31</v>
      </c>
      <c r="Q3332">
        <v>1</v>
      </c>
      <c r="R3332" s="7">
        <v>3.735646</v>
      </c>
      <c r="S3332" s="1">
        <v>63.505935999999998</v>
      </c>
      <c r="T3332" t="s">
        <v>315</v>
      </c>
      <c r="U3332" s="7">
        <v>31.498000000000001</v>
      </c>
      <c r="V3332" s="1">
        <v>2000.31</v>
      </c>
      <c r="W3332">
        <v>2026</v>
      </c>
    </row>
    <row r="3333" spans="1:23" x14ac:dyDescent="0.3">
      <c r="A3333">
        <v>72035973</v>
      </c>
      <c r="B3333" s="2">
        <v>46060</v>
      </c>
      <c r="C3333" t="s">
        <v>2544</v>
      </c>
      <c r="D3333" t="s">
        <v>9</v>
      </c>
      <c r="E3333" t="s">
        <v>10</v>
      </c>
      <c r="F3333" t="s">
        <v>3828</v>
      </c>
      <c r="G3333" t="s">
        <v>3829</v>
      </c>
      <c r="H3333" t="s">
        <v>2656</v>
      </c>
      <c r="I3333" t="s">
        <v>2657</v>
      </c>
      <c r="J3333" t="s">
        <v>50</v>
      </c>
      <c r="K3333" t="s">
        <v>12</v>
      </c>
      <c r="L3333">
        <v>1020</v>
      </c>
      <c r="M3333" t="s">
        <v>49</v>
      </c>
      <c r="N3333" t="s">
        <v>14</v>
      </c>
      <c r="O3333">
        <v>0.53969999999999996</v>
      </c>
      <c r="P3333">
        <v>550.49</v>
      </c>
      <c r="Q3333">
        <v>31.929400000000001</v>
      </c>
      <c r="R3333" s="7">
        <v>0.53969999999999996</v>
      </c>
      <c r="S3333" s="1">
        <v>550.49014299999999</v>
      </c>
      <c r="T3333" t="s">
        <v>315</v>
      </c>
      <c r="U3333" s="7">
        <v>31.929400000000001</v>
      </c>
      <c r="V3333" s="1">
        <v>17576.82</v>
      </c>
      <c r="W3333">
        <v>2026</v>
      </c>
    </row>
    <row r="3334" spans="1:23" x14ac:dyDescent="0.3">
      <c r="A3334">
        <v>72036200</v>
      </c>
      <c r="B3334" s="2">
        <v>46060</v>
      </c>
      <c r="C3334" t="s">
        <v>2544</v>
      </c>
      <c r="D3334" t="s">
        <v>9</v>
      </c>
      <c r="E3334" t="s">
        <v>10</v>
      </c>
      <c r="F3334" t="s">
        <v>3828</v>
      </c>
      <c r="G3334" t="s">
        <v>3829</v>
      </c>
      <c r="H3334" t="s">
        <v>2658</v>
      </c>
      <c r="I3334" t="s">
        <v>2659</v>
      </c>
      <c r="J3334" t="s">
        <v>50</v>
      </c>
      <c r="K3334" t="s">
        <v>12</v>
      </c>
      <c r="L3334">
        <v>1296</v>
      </c>
      <c r="M3334" t="s">
        <v>49</v>
      </c>
      <c r="N3334" t="s">
        <v>14</v>
      </c>
      <c r="O3334">
        <v>0.76949999999999996</v>
      </c>
      <c r="P3334">
        <v>997.27200000000005</v>
      </c>
      <c r="Q3334">
        <v>31.929400000000001</v>
      </c>
      <c r="R3334" s="7">
        <v>0.76949900000000004</v>
      </c>
      <c r="S3334" s="1">
        <v>997.27210600000001</v>
      </c>
      <c r="T3334" t="s">
        <v>315</v>
      </c>
      <c r="U3334" s="7">
        <v>31.929400000000001</v>
      </c>
      <c r="V3334" s="1">
        <v>31842.3</v>
      </c>
      <c r="W3334">
        <v>2026</v>
      </c>
    </row>
    <row r="3335" spans="1:23" x14ac:dyDescent="0.3">
      <c r="A3335">
        <v>72036195</v>
      </c>
      <c r="B3335" s="2">
        <v>46060</v>
      </c>
      <c r="C3335" t="s">
        <v>2544</v>
      </c>
      <c r="D3335" t="s">
        <v>9</v>
      </c>
      <c r="E3335" t="s">
        <v>10</v>
      </c>
      <c r="F3335" t="s">
        <v>3828</v>
      </c>
      <c r="G3335" t="s">
        <v>3829</v>
      </c>
      <c r="H3335" t="s">
        <v>2658</v>
      </c>
      <c r="I3335" t="s">
        <v>2659</v>
      </c>
      <c r="J3335" t="s">
        <v>50</v>
      </c>
      <c r="K3335" t="s">
        <v>12</v>
      </c>
      <c r="L3335">
        <v>1420</v>
      </c>
      <c r="M3335" t="s">
        <v>49</v>
      </c>
      <c r="N3335" t="s">
        <v>14</v>
      </c>
      <c r="O3335">
        <v>0.76949999999999996</v>
      </c>
      <c r="P3335">
        <v>1092.69</v>
      </c>
      <c r="Q3335">
        <v>31.929400000000001</v>
      </c>
      <c r="R3335" s="7">
        <v>0.76949900000000004</v>
      </c>
      <c r="S3335" s="1">
        <v>1092.690122</v>
      </c>
      <c r="T3335" t="s">
        <v>315</v>
      </c>
      <c r="U3335" s="7">
        <v>31.929400000000001</v>
      </c>
      <c r="V3335" s="1">
        <v>34888.94</v>
      </c>
      <c r="W3335">
        <v>2026</v>
      </c>
    </row>
    <row r="3336" spans="1:23" x14ac:dyDescent="0.3">
      <c r="A3336">
        <v>72036076</v>
      </c>
      <c r="B3336" s="2">
        <v>46060</v>
      </c>
      <c r="C3336" t="s">
        <v>2544</v>
      </c>
      <c r="D3336" t="s">
        <v>9</v>
      </c>
      <c r="E3336" t="s">
        <v>10</v>
      </c>
      <c r="F3336" t="s">
        <v>3828</v>
      </c>
      <c r="G3336" t="s">
        <v>3829</v>
      </c>
      <c r="H3336" t="s">
        <v>3830</v>
      </c>
      <c r="I3336" t="s">
        <v>3831</v>
      </c>
      <c r="J3336" t="s">
        <v>50</v>
      </c>
      <c r="K3336" t="s">
        <v>12</v>
      </c>
      <c r="L3336">
        <v>980</v>
      </c>
      <c r="M3336" t="s">
        <v>49</v>
      </c>
      <c r="N3336" t="s">
        <v>14</v>
      </c>
      <c r="O3336">
        <v>0.76949999999999996</v>
      </c>
      <c r="P3336">
        <v>754.11</v>
      </c>
      <c r="Q3336">
        <v>31.929400000000001</v>
      </c>
      <c r="R3336" s="7">
        <v>0.76949900000000004</v>
      </c>
      <c r="S3336" s="1">
        <v>754.110005</v>
      </c>
      <c r="T3336" t="s">
        <v>315</v>
      </c>
      <c r="U3336" s="7">
        <v>31.929400000000001</v>
      </c>
      <c r="V3336" s="1">
        <v>24078.28</v>
      </c>
      <c r="W3336">
        <v>2026</v>
      </c>
    </row>
    <row r="3337" spans="1:23" x14ac:dyDescent="0.3">
      <c r="A3337">
        <v>72036078</v>
      </c>
      <c r="B3337" s="2">
        <v>46060</v>
      </c>
      <c r="C3337" t="s">
        <v>2544</v>
      </c>
      <c r="D3337" t="s">
        <v>9</v>
      </c>
      <c r="E3337" t="s">
        <v>10</v>
      </c>
      <c r="F3337" t="s">
        <v>3828</v>
      </c>
      <c r="G3337" t="s">
        <v>3829</v>
      </c>
      <c r="H3337" t="s">
        <v>3830</v>
      </c>
      <c r="I3337" t="s">
        <v>3831</v>
      </c>
      <c r="J3337" t="s">
        <v>50</v>
      </c>
      <c r="K3337" t="s">
        <v>12</v>
      </c>
      <c r="L3337">
        <v>2730</v>
      </c>
      <c r="M3337" t="s">
        <v>49</v>
      </c>
      <c r="N3337" t="s">
        <v>14</v>
      </c>
      <c r="O3337">
        <v>0.76949999999999996</v>
      </c>
      <c r="P3337">
        <v>2100.7350000000001</v>
      </c>
      <c r="Q3337">
        <v>31.929400000000001</v>
      </c>
      <c r="R3337" s="7">
        <v>0.76949900000000004</v>
      </c>
      <c r="S3337" s="1">
        <v>2100.7350590000001</v>
      </c>
      <c r="T3337" t="s">
        <v>315</v>
      </c>
      <c r="U3337" s="7">
        <v>31.929400000000001</v>
      </c>
      <c r="V3337" s="1">
        <v>67075.210000000006</v>
      </c>
      <c r="W3337">
        <v>2026</v>
      </c>
    </row>
    <row r="3338" spans="1:23" x14ac:dyDescent="0.3">
      <c r="A3338">
        <v>72036264</v>
      </c>
      <c r="B3338" s="2">
        <v>46060</v>
      </c>
      <c r="C3338" t="s">
        <v>2544</v>
      </c>
      <c r="D3338" t="s">
        <v>9</v>
      </c>
      <c r="E3338" t="s">
        <v>10</v>
      </c>
      <c r="F3338" t="s">
        <v>3828</v>
      </c>
      <c r="G3338" t="s">
        <v>3829</v>
      </c>
      <c r="H3338" t="s">
        <v>2649</v>
      </c>
      <c r="I3338" t="s">
        <v>2650</v>
      </c>
      <c r="J3338" t="s">
        <v>50</v>
      </c>
      <c r="K3338" t="s">
        <v>12</v>
      </c>
      <c r="L3338">
        <v>1820</v>
      </c>
      <c r="M3338" t="s">
        <v>49</v>
      </c>
      <c r="N3338" t="s">
        <v>14</v>
      </c>
      <c r="O3338">
        <v>0.50109999999999999</v>
      </c>
      <c r="P3338">
        <v>912.00199999999995</v>
      </c>
      <c r="Q3338">
        <v>31.929400000000001</v>
      </c>
      <c r="R3338" s="7">
        <v>0.50109899999999996</v>
      </c>
      <c r="S3338" s="1">
        <v>912.00210400000003</v>
      </c>
      <c r="T3338" t="s">
        <v>315</v>
      </c>
      <c r="U3338" s="7">
        <v>31.929400000000001</v>
      </c>
      <c r="V3338" s="1">
        <v>29119.68</v>
      </c>
      <c r="W3338">
        <v>2026</v>
      </c>
    </row>
    <row r="3339" spans="1:23" x14ac:dyDescent="0.3">
      <c r="A3339">
        <v>72036263</v>
      </c>
      <c r="B3339" s="2">
        <v>46060</v>
      </c>
      <c r="C3339" t="s">
        <v>2544</v>
      </c>
      <c r="D3339" t="s">
        <v>9</v>
      </c>
      <c r="E3339" t="s">
        <v>10</v>
      </c>
      <c r="F3339" t="s">
        <v>3828</v>
      </c>
      <c r="G3339" t="s">
        <v>3829</v>
      </c>
      <c r="H3339" t="s">
        <v>2660</v>
      </c>
      <c r="I3339" t="s">
        <v>2661</v>
      </c>
      <c r="J3339" t="s">
        <v>50</v>
      </c>
      <c r="K3339" t="s">
        <v>12</v>
      </c>
      <c r="L3339">
        <v>1820</v>
      </c>
      <c r="M3339" t="s">
        <v>49</v>
      </c>
      <c r="N3339" t="s">
        <v>14</v>
      </c>
      <c r="O3339">
        <v>0.50109999999999999</v>
      </c>
      <c r="P3339">
        <v>912.00199999999995</v>
      </c>
      <c r="Q3339">
        <v>31.929400000000001</v>
      </c>
      <c r="R3339" s="7">
        <v>0.50109899999999996</v>
      </c>
      <c r="S3339" s="1">
        <v>912.00210400000003</v>
      </c>
      <c r="T3339" t="s">
        <v>315</v>
      </c>
      <c r="U3339" s="7">
        <v>31.929400000000001</v>
      </c>
      <c r="V3339" s="1">
        <v>29119.68</v>
      </c>
      <c r="W3339">
        <v>2026</v>
      </c>
    </row>
    <row r="3340" spans="1:23" x14ac:dyDescent="0.3">
      <c r="A3340">
        <v>72036269</v>
      </c>
      <c r="B3340" s="2">
        <v>46060</v>
      </c>
      <c r="C3340" t="s">
        <v>2544</v>
      </c>
      <c r="D3340" t="s">
        <v>9</v>
      </c>
      <c r="E3340" t="s">
        <v>10</v>
      </c>
      <c r="F3340" t="s">
        <v>3828</v>
      </c>
      <c r="G3340" t="s">
        <v>3829</v>
      </c>
      <c r="H3340" t="s">
        <v>2649</v>
      </c>
      <c r="I3340" t="s">
        <v>2650</v>
      </c>
      <c r="J3340" t="s">
        <v>50</v>
      </c>
      <c r="K3340" t="s">
        <v>12</v>
      </c>
      <c r="L3340">
        <v>2220</v>
      </c>
      <c r="M3340" t="s">
        <v>49</v>
      </c>
      <c r="N3340" t="s">
        <v>14</v>
      </c>
      <c r="O3340">
        <v>0.50109999999999999</v>
      </c>
      <c r="P3340">
        <v>1112.442</v>
      </c>
      <c r="Q3340">
        <v>31.929400000000001</v>
      </c>
      <c r="R3340" s="7">
        <v>0.50109899999999996</v>
      </c>
      <c r="S3340" s="1">
        <v>1112.442137</v>
      </c>
      <c r="T3340" t="s">
        <v>315</v>
      </c>
      <c r="U3340" s="7">
        <v>31.929400000000001</v>
      </c>
      <c r="V3340" s="1">
        <v>35519.61</v>
      </c>
      <c r="W3340">
        <v>2026</v>
      </c>
    </row>
    <row r="3341" spans="1:23" x14ac:dyDescent="0.3">
      <c r="A3341">
        <v>72036266</v>
      </c>
      <c r="B3341" s="2">
        <v>46060</v>
      </c>
      <c r="C3341" t="s">
        <v>2544</v>
      </c>
      <c r="D3341" t="s">
        <v>9</v>
      </c>
      <c r="E3341" t="s">
        <v>10</v>
      </c>
      <c r="F3341" t="s">
        <v>3828</v>
      </c>
      <c r="G3341" t="s">
        <v>3829</v>
      </c>
      <c r="H3341" t="s">
        <v>3834</v>
      </c>
      <c r="I3341" t="s">
        <v>3835</v>
      </c>
      <c r="J3341" t="s">
        <v>50</v>
      </c>
      <c r="K3341" t="s">
        <v>12</v>
      </c>
      <c r="L3341">
        <v>1820</v>
      </c>
      <c r="M3341" t="s">
        <v>49</v>
      </c>
      <c r="N3341" t="s">
        <v>14</v>
      </c>
      <c r="O3341">
        <v>0.50109999999999999</v>
      </c>
      <c r="P3341">
        <v>912</v>
      </c>
      <c r="Q3341">
        <v>31.929400000000001</v>
      </c>
      <c r="R3341" s="7">
        <v>0.50109899999999996</v>
      </c>
      <c r="S3341" s="1">
        <v>911.99991199999999</v>
      </c>
      <c r="T3341" t="s">
        <v>315</v>
      </c>
      <c r="U3341" s="7">
        <v>31.929400000000001</v>
      </c>
      <c r="V3341" s="1">
        <v>29119.61</v>
      </c>
      <c r="W3341">
        <v>2026</v>
      </c>
    </row>
    <row r="3342" spans="1:23" x14ac:dyDescent="0.3">
      <c r="A3342">
        <v>72036199</v>
      </c>
      <c r="B3342" s="2">
        <v>46060</v>
      </c>
      <c r="C3342" t="s">
        <v>2544</v>
      </c>
      <c r="D3342" t="s">
        <v>9</v>
      </c>
      <c r="E3342" t="s">
        <v>10</v>
      </c>
      <c r="F3342" t="s">
        <v>3828</v>
      </c>
      <c r="G3342" t="s">
        <v>3829</v>
      </c>
      <c r="H3342" t="s">
        <v>2647</v>
      </c>
      <c r="I3342" t="s">
        <v>2648</v>
      </c>
      <c r="J3342" t="s">
        <v>50</v>
      </c>
      <c r="K3342" t="s">
        <v>12</v>
      </c>
      <c r="L3342">
        <v>108</v>
      </c>
      <c r="M3342" t="s">
        <v>49</v>
      </c>
      <c r="N3342" t="s">
        <v>14</v>
      </c>
      <c r="O3342">
        <v>0.7117</v>
      </c>
      <c r="P3342">
        <v>76.864000000000004</v>
      </c>
      <c r="Q3342">
        <v>31.929400000000001</v>
      </c>
      <c r="R3342" s="7">
        <v>0.71169899999999997</v>
      </c>
      <c r="S3342" s="1">
        <v>76.863956000000002</v>
      </c>
      <c r="T3342" t="s">
        <v>315</v>
      </c>
      <c r="U3342" s="7">
        <v>31.929400000000001</v>
      </c>
      <c r="V3342" s="1">
        <v>2454.2199999999998</v>
      </c>
      <c r="W3342">
        <v>2026</v>
      </c>
    </row>
    <row r="3343" spans="1:23" x14ac:dyDescent="0.3">
      <c r="A3343">
        <v>72036194</v>
      </c>
      <c r="B3343" s="2">
        <v>46060</v>
      </c>
      <c r="C3343" t="s">
        <v>2544</v>
      </c>
      <c r="D3343" t="s">
        <v>9</v>
      </c>
      <c r="E3343" t="s">
        <v>10</v>
      </c>
      <c r="F3343" t="s">
        <v>3828</v>
      </c>
      <c r="G3343" t="s">
        <v>3829</v>
      </c>
      <c r="H3343" t="s">
        <v>2647</v>
      </c>
      <c r="I3343" t="s">
        <v>2648</v>
      </c>
      <c r="J3343" t="s">
        <v>50</v>
      </c>
      <c r="K3343" t="s">
        <v>12</v>
      </c>
      <c r="L3343">
        <v>1420</v>
      </c>
      <c r="M3343" t="s">
        <v>49</v>
      </c>
      <c r="N3343" t="s">
        <v>14</v>
      </c>
      <c r="O3343">
        <v>0.7117</v>
      </c>
      <c r="P3343">
        <v>1010.614</v>
      </c>
      <c r="Q3343">
        <v>31.929400000000001</v>
      </c>
      <c r="R3343" s="7">
        <v>0.71169899999999997</v>
      </c>
      <c r="S3343" s="1">
        <v>1010.614042</v>
      </c>
      <c r="T3343" t="s">
        <v>315</v>
      </c>
      <c r="U3343" s="7">
        <v>31.929400000000001</v>
      </c>
      <c r="V3343" s="1">
        <v>32268.3</v>
      </c>
      <c r="W3343">
        <v>2026</v>
      </c>
    </row>
    <row r="3344" spans="1:23" x14ac:dyDescent="0.3">
      <c r="A3344">
        <v>72036219</v>
      </c>
      <c r="B3344" s="2">
        <v>46060</v>
      </c>
      <c r="C3344" t="s">
        <v>2544</v>
      </c>
      <c r="D3344" t="s">
        <v>9</v>
      </c>
      <c r="E3344" t="s">
        <v>10</v>
      </c>
      <c r="F3344" t="s">
        <v>3828</v>
      </c>
      <c r="G3344" t="s">
        <v>3829</v>
      </c>
      <c r="H3344" t="s">
        <v>2647</v>
      </c>
      <c r="I3344" t="s">
        <v>2648</v>
      </c>
      <c r="J3344" t="s">
        <v>50</v>
      </c>
      <c r="K3344" t="s">
        <v>12</v>
      </c>
      <c r="L3344">
        <v>648</v>
      </c>
      <c r="M3344" t="s">
        <v>49</v>
      </c>
      <c r="N3344" t="s">
        <v>14</v>
      </c>
      <c r="O3344">
        <v>0.7117</v>
      </c>
      <c r="P3344">
        <v>461.18200000000002</v>
      </c>
      <c r="Q3344">
        <v>31.929400000000001</v>
      </c>
      <c r="R3344" s="7">
        <v>0.71169899999999997</v>
      </c>
      <c r="S3344" s="1">
        <v>461.18185699999998</v>
      </c>
      <c r="T3344" t="s">
        <v>315</v>
      </c>
      <c r="U3344" s="7">
        <v>31.929400000000001</v>
      </c>
      <c r="V3344" s="1">
        <v>14725.26</v>
      </c>
      <c r="W3344">
        <v>2026</v>
      </c>
    </row>
    <row r="3345" spans="1:23" x14ac:dyDescent="0.3">
      <c r="A3345">
        <v>72036127</v>
      </c>
      <c r="B3345" s="2">
        <v>46060</v>
      </c>
      <c r="C3345" t="s">
        <v>2544</v>
      </c>
      <c r="D3345" t="s">
        <v>9</v>
      </c>
      <c r="E3345" t="s">
        <v>10</v>
      </c>
      <c r="F3345" t="s">
        <v>3828</v>
      </c>
      <c r="G3345" t="s">
        <v>3829</v>
      </c>
      <c r="H3345" t="s">
        <v>3832</v>
      </c>
      <c r="I3345" t="s">
        <v>3833</v>
      </c>
      <c r="J3345" t="s">
        <v>50</v>
      </c>
      <c r="K3345" t="s">
        <v>12</v>
      </c>
      <c r="L3345">
        <v>1620</v>
      </c>
      <c r="M3345" t="s">
        <v>49</v>
      </c>
      <c r="N3345" t="s">
        <v>14</v>
      </c>
      <c r="O3345">
        <v>0.78380000000000005</v>
      </c>
      <c r="P3345">
        <v>1269.7560000000001</v>
      </c>
      <c r="Q3345">
        <v>31.929400000000001</v>
      </c>
      <c r="R3345" s="7">
        <v>0.78379900000000002</v>
      </c>
      <c r="S3345" s="1">
        <v>1269.7560860000001</v>
      </c>
      <c r="T3345" t="s">
        <v>315</v>
      </c>
      <c r="U3345" s="7">
        <v>31.929400000000001</v>
      </c>
      <c r="V3345" s="1">
        <v>40542.550000000003</v>
      </c>
      <c r="W3345">
        <v>2026</v>
      </c>
    </row>
    <row r="3346" spans="1:23" x14ac:dyDescent="0.3">
      <c r="A3346">
        <v>72037202</v>
      </c>
      <c r="B3346" s="2">
        <v>46060</v>
      </c>
      <c r="C3346" t="s">
        <v>2958</v>
      </c>
      <c r="D3346" t="s">
        <v>9</v>
      </c>
      <c r="E3346" t="s">
        <v>10</v>
      </c>
      <c r="F3346" t="s">
        <v>3828</v>
      </c>
      <c r="G3346" t="s">
        <v>3829</v>
      </c>
      <c r="H3346" t="s">
        <v>754</v>
      </c>
      <c r="I3346" t="s">
        <v>755</v>
      </c>
      <c r="J3346" t="s">
        <v>50</v>
      </c>
      <c r="K3346" t="s">
        <v>12</v>
      </c>
      <c r="L3346">
        <v>90</v>
      </c>
      <c r="M3346" t="s">
        <v>49</v>
      </c>
      <c r="N3346" t="s">
        <v>14</v>
      </c>
      <c r="O3346">
        <v>1.1512</v>
      </c>
      <c r="P3346">
        <v>103.608</v>
      </c>
      <c r="Q3346">
        <v>31.929400000000001</v>
      </c>
      <c r="R3346" s="7">
        <v>1.1512</v>
      </c>
      <c r="S3346" s="1">
        <v>103.60796000000001</v>
      </c>
      <c r="T3346" t="s">
        <v>315</v>
      </c>
      <c r="U3346" s="7">
        <v>31.929400000000001</v>
      </c>
      <c r="V3346" s="1">
        <v>3308.14</v>
      </c>
      <c r="W3346">
        <v>2026</v>
      </c>
    </row>
    <row r="3347" spans="1:23" x14ac:dyDescent="0.3">
      <c r="A3347">
        <v>72036741</v>
      </c>
      <c r="B3347" s="2">
        <v>46060</v>
      </c>
      <c r="C3347" t="s">
        <v>2542</v>
      </c>
      <c r="D3347" t="s">
        <v>9</v>
      </c>
      <c r="E3347" t="s">
        <v>10</v>
      </c>
      <c r="F3347" t="s">
        <v>3828</v>
      </c>
      <c r="G3347" t="s">
        <v>3829</v>
      </c>
      <c r="H3347" t="s">
        <v>754</v>
      </c>
      <c r="I3347" t="s">
        <v>755</v>
      </c>
      <c r="J3347" t="s">
        <v>50</v>
      </c>
      <c r="K3347" t="s">
        <v>12</v>
      </c>
      <c r="L3347">
        <v>1700</v>
      </c>
      <c r="M3347" t="s">
        <v>49</v>
      </c>
      <c r="N3347" t="s">
        <v>14</v>
      </c>
      <c r="O3347">
        <v>1.1512</v>
      </c>
      <c r="P3347">
        <v>1957.04</v>
      </c>
      <c r="Q3347">
        <v>31.929400000000001</v>
      </c>
      <c r="R3347" s="7">
        <v>1.1512</v>
      </c>
      <c r="S3347" s="1">
        <v>1957.039906</v>
      </c>
      <c r="T3347" t="s">
        <v>315</v>
      </c>
      <c r="U3347" s="7">
        <v>31.929400000000001</v>
      </c>
      <c r="V3347" s="1">
        <v>62487.11</v>
      </c>
      <c r="W3347">
        <v>2026</v>
      </c>
    </row>
    <row r="3348" spans="1:23" x14ac:dyDescent="0.3">
      <c r="A3348">
        <v>72036193</v>
      </c>
      <c r="B3348" s="2">
        <v>46060</v>
      </c>
      <c r="C3348" t="s">
        <v>2544</v>
      </c>
      <c r="D3348" t="s">
        <v>9</v>
      </c>
      <c r="E3348" t="s">
        <v>10</v>
      </c>
      <c r="F3348" t="s">
        <v>3828</v>
      </c>
      <c r="G3348" t="s">
        <v>3829</v>
      </c>
      <c r="H3348" t="s">
        <v>3984</v>
      </c>
      <c r="I3348" t="s">
        <v>3985</v>
      </c>
      <c r="J3348" t="s">
        <v>56</v>
      </c>
      <c r="K3348" t="s">
        <v>12</v>
      </c>
      <c r="L3348">
        <v>2840</v>
      </c>
      <c r="M3348" t="s">
        <v>49</v>
      </c>
      <c r="N3348" t="s">
        <v>14</v>
      </c>
      <c r="O3348">
        <v>0.60389999999999999</v>
      </c>
      <c r="P3348">
        <v>1715.076</v>
      </c>
      <c r="Q3348">
        <v>31.929400000000001</v>
      </c>
      <c r="R3348" s="7">
        <v>0.60389899999999996</v>
      </c>
      <c r="S3348" s="1">
        <v>1715.0760740000001</v>
      </c>
      <c r="T3348" t="s">
        <v>315</v>
      </c>
      <c r="U3348" s="7">
        <v>31.929400000000001</v>
      </c>
      <c r="V3348" s="1">
        <v>54761.35</v>
      </c>
      <c r="W3348">
        <v>2026</v>
      </c>
    </row>
    <row r="3349" spans="1:23" x14ac:dyDescent="0.3">
      <c r="A3349">
        <v>72036119</v>
      </c>
      <c r="B3349" s="2">
        <v>46060</v>
      </c>
      <c r="C3349" t="s">
        <v>2544</v>
      </c>
      <c r="D3349" t="s">
        <v>9</v>
      </c>
      <c r="E3349" t="s">
        <v>10</v>
      </c>
      <c r="F3349" t="s">
        <v>3828</v>
      </c>
      <c r="G3349" t="s">
        <v>3829</v>
      </c>
      <c r="H3349" t="s">
        <v>3986</v>
      </c>
      <c r="I3349" t="s">
        <v>3987</v>
      </c>
      <c r="J3349" t="s">
        <v>56</v>
      </c>
      <c r="K3349" t="s">
        <v>12</v>
      </c>
      <c r="L3349">
        <v>3240</v>
      </c>
      <c r="M3349" t="s">
        <v>49</v>
      </c>
      <c r="N3349" t="s">
        <v>14</v>
      </c>
      <c r="O3349">
        <v>0.60389999999999999</v>
      </c>
      <c r="P3349">
        <v>1956.636</v>
      </c>
      <c r="Q3349">
        <v>31.929400000000001</v>
      </c>
      <c r="R3349" s="7">
        <v>0.60389899999999996</v>
      </c>
      <c r="S3349" s="1">
        <v>1956.63589</v>
      </c>
      <c r="T3349" t="s">
        <v>315</v>
      </c>
      <c r="U3349" s="7">
        <v>31.929400000000001</v>
      </c>
      <c r="V3349" s="1">
        <v>62474.21</v>
      </c>
      <c r="W3349">
        <v>2026</v>
      </c>
    </row>
    <row r="3350" spans="1:23" x14ac:dyDescent="0.3">
      <c r="A3350">
        <v>72036114</v>
      </c>
      <c r="B3350" s="2">
        <v>46060</v>
      </c>
      <c r="C3350" t="s">
        <v>2544</v>
      </c>
      <c r="D3350" t="s">
        <v>9</v>
      </c>
      <c r="E3350" t="s">
        <v>10</v>
      </c>
      <c r="F3350" t="s">
        <v>3828</v>
      </c>
      <c r="G3350" t="s">
        <v>3829</v>
      </c>
      <c r="H3350" t="s">
        <v>3986</v>
      </c>
      <c r="I3350" t="s">
        <v>3987</v>
      </c>
      <c r="J3350" t="s">
        <v>56</v>
      </c>
      <c r="K3350" t="s">
        <v>12</v>
      </c>
      <c r="L3350">
        <v>2440</v>
      </c>
      <c r="M3350" t="s">
        <v>49</v>
      </c>
      <c r="N3350" t="s">
        <v>14</v>
      </c>
      <c r="O3350">
        <v>0.60389999999999999</v>
      </c>
      <c r="P3350">
        <v>1473.5160000000001</v>
      </c>
      <c r="Q3350">
        <v>31.929400000000001</v>
      </c>
      <c r="R3350" s="7">
        <v>0.60389899999999996</v>
      </c>
      <c r="S3350" s="1">
        <v>1473.515944</v>
      </c>
      <c r="T3350" t="s">
        <v>315</v>
      </c>
      <c r="U3350" s="7">
        <v>31.929400000000001</v>
      </c>
      <c r="V3350" s="1">
        <v>47048.480000000003</v>
      </c>
      <c r="W3350">
        <v>2026</v>
      </c>
    </row>
    <row r="3351" spans="1:23" x14ac:dyDescent="0.3">
      <c r="A3351">
        <v>72036275</v>
      </c>
      <c r="B3351" s="2">
        <v>46060</v>
      </c>
      <c r="C3351" t="s">
        <v>2544</v>
      </c>
      <c r="D3351" t="s">
        <v>9</v>
      </c>
      <c r="E3351" t="s">
        <v>10</v>
      </c>
      <c r="F3351" t="s">
        <v>3828</v>
      </c>
      <c r="G3351" t="s">
        <v>3829</v>
      </c>
      <c r="H3351" t="s">
        <v>2694</v>
      </c>
      <c r="I3351" t="s">
        <v>2695</v>
      </c>
      <c r="J3351" t="s">
        <v>56</v>
      </c>
      <c r="K3351" t="s">
        <v>12</v>
      </c>
      <c r="L3351">
        <v>5100</v>
      </c>
      <c r="M3351" t="s">
        <v>49</v>
      </c>
      <c r="N3351" t="s">
        <v>14</v>
      </c>
      <c r="O3351">
        <v>0.39829999999999999</v>
      </c>
      <c r="P3351">
        <v>2031.33</v>
      </c>
      <c r="Q3351">
        <v>31.929400000000001</v>
      </c>
      <c r="R3351" s="7">
        <v>0.39829900000000001</v>
      </c>
      <c r="S3351" s="1">
        <v>2031.3300589999999</v>
      </c>
      <c r="T3351" t="s">
        <v>315</v>
      </c>
      <c r="U3351" s="7">
        <v>31.929400000000001</v>
      </c>
      <c r="V3351" s="1">
        <v>64859.15</v>
      </c>
      <c r="W3351">
        <v>2026</v>
      </c>
    </row>
    <row r="3352" spans="1:23" x14ac:dyDescent="0.3">
      <c r="A3352">
        <v>72036270</v>
      </c>
      <c r="B3352" s="2">
        <v>46060</v>
      </c>
      <c r="C3352" t="s">
        <v>2544</v>
      </c>
      <c r="D3352" t="s">
        <v>9</v>
      </c>
      <c r="E3352" t="s">
        <v>10</v>
      </c>
      <c r="F3352" t="s">
        <v>3828</v>
      </c>
      <c r="G3352" t="s">
        <v>3829</v>
      </c>
      <c r="H3352" t="s">
        <v>2694</v>
      </c>
      <c r="I3352" t="s">
        <v>2695</v>
      </c>
      <c r="J3352" t="s">
        <v>56</v>
      </c>
      <c r="K3352" t="s">
        <v>12</v>
      </c>
      <c r="L3352">
        <v>4440</v>
      </c>
      <c r="M3352" t="s">
        <v>49</v>
      </c>
      <c r="N3352" t="s">
        <v>14</v>
      </c>
      <c r="O3352">
        <v>0.39929999999999999</v>
      </c>
      <c r="P3352">
        <v>1772.8920000000001</v>
      </c>
      <c r="Q3352">
        <v>31.929400000000001</v>
      </c>
      <c r="R3352" s="7">
        <v>0.39929999999999999</v>
      </c>
      <c r="S3352" s="1">
        <v>1772.8920680000001</v>
      </c>
      <c r="T3352" t="s">
        <v>315</v>
      </c>
      <c r="U3352" s="7">
        <v>31.929400000000001</v>
      </c>
      <c r="V3352" s="1">
        <v>56607.38</v>
      </c>
      <c r="W3352">
        <v>2026</v>
      </c>
    </row>
    <row r="3353" spans="1:23" x14ac:dyDescent="0.3">
      <c r="A3353">
        <v>72036049</v>
      </c>
      <c r="B3353" s="2">
        <v>46060</v>
      </c>
      <c r="C3353" t="s">
        <v>2544</v>
      </c>
      <c r="D3353" t="s">
        <v>9</v>
      </c>
      <c r="E3353" t="s">
        <v>10</v>
      </c>
      <c r="F3353" t="s">
        <v>3828</v>
      </c>
      <c r="G3353" t="s">
        <v>3829</v>
      </c>
      <c r="H3353" t="s">
        <v>2692</v>
      </c>
      <c r="I3353" t="s">
        <v>2693</v>
      </c>
      <c r="J3353" t="s">
        <v>56</v>
      </c>
      <c r="K3353" t="s">
        <v>12</v>
      </c>
      <c r="L3353">
        <v>4040</v>
      </c>
      <c r="M3353" t="s">
        <v>49</v>
      </c>
      <c r="N3353" t="s">
        <v>14</v>
      </c>
      <c r="O3353">
        <v>0.39929999999999999</v>
      </c>
      <c r="P3353">
        <v>1613.172</v>
      </c>
      <c r="Q3353">
        <v>31.929400000000001</v>
      </c>
      <c r="R3353" s="7">
        <v>0.39929999999999999</v>
      </c>
      <c r="S3353" s="1">
        <v>1613.1718719999999</v>
      </c>
      <c r="T3353" t="s">
        <v>315</v>
      </c>
      <c r="U3353" s="7">
        <v>31.929400000000001</v>
      </c>
      <c r="V3353" s="1">
        <v>51507.61</v>
      </c>
      <c r="W3353">
        <v>2026</v>
      </c>
    </row>
    <row r="3354" spans="1:23" x14ac:dyDescent="0.3">
      <c r="A3354">
        <v>72035881</v>
      </c>
      <c r="B3354" s="2">
        <v>46060</v>
      </c>
      <c r="C3354" t="s">
        <v>2538</v>
      </c>
      <c r="D3354" t="s">
        <v>9</v>
      </c>
      <c r="E3354" t="s">
        <v>10</v>
      </c>
      <c r="F3354" t="s">
        <v>3828</v>
      </c>
      <c r="G3354" t="s">
        <v>3829</v>
      </c>
      <c r="H3354" t="s">
        <v>174</v>
      </c>
      <c r="I3354" t="s">
        <v>517</v>
      </c>
      <c r="J3354" t="s">
        <v>172</v>
      </c>
      <c r="K3354" t="s">
        <v>12</v>
      </c>
      <c r="L3354">
        <v>114000</v>
      </c>
      <c r="M3354" t="s">
        <v>49</v>
      </c>
      <c r="N3354" t="s">
        <v>14</v>
      </c>
      <c r="O3354">
        <v>1.03E-2</v>
      </c>
      <c r="P3354">
        <v>1174.2</v>
      </c>
      <c r="Q3354">
        <v>31.929400000000001</v>
      </c>
      <c r="R3354" s="7">
        <v>1.0299000000000001E-2</v>
      </c>
      <c r="S3354" s="1">
        <v>1174.1999530000001</v>
      </c>
      <c r="T3354" t="s">
        <v>315</v>
      </c>
      <c r="U3354" s="7">
        <v>31.929400000000001</v>
      </c>
      <c r="V3354" s="1">
        <v>37491.5</v>
      </c>
      <c r="W3354">
        <v>2026</v>
      </c>
    </row>
    <row r="3355" spans="1:23" x14ac:dyDescent="0.3">
      <c r="A3355">
        <v>72035757</v>
      </c>
      <c r="B3355" s="2">
        <v>46060</v>
      </c>
      <c r="C3355" t="s">
        <v>2508</v>
      </c>
      <c r="D3355" t="s">
        <v>9</v>
      </c>
      <c r="E3355" t="s">
        <v>10</v>
      </c>
      <c r="F3355" t="s">
        <v>3828</v>
      </c>
      <c r="G3355" t="s">
        <v>3829</v>
      </c>
      <c r="H3355" t="s">
        <v>3992</v>
      </c>
      <c r="I3355" t="s">
        <v>3993</v>
      </c>
      <c r="J3355" t="s">
        <v>65</v>
      </c>
      <c r="K3355" t="s">
        <v>12</v>
      </c>
      <c r="L3355">
        <v>2200</v>
      </c>
      <c r="M3355" t="s">
        <v>49</v>
      </c>
      <c r="N3355" t="s">
        <v>14</v>
      </c>
      <c r="O3355">
        <v>0.1411</v>
      </c>
      <c r="P3355">
        <v>310.42</v>
      </c>
      <c r="Q3355">
        <v>31.929400000000001</v>
      </c>
      <c r="R3355" s="7">
        <v>0.1411</v>
      </c>
      <c r="S3355" s="1">
        <v>310.41986300000002</v>
      </c>
      <c r="T3355" t="s">
        <v>315</v>
      </c>
      <c r="U3355" s="7">
        <v>31.929400000000001</v>
      </c>
      <c r="V3355" s="1">
        <v>9911.52</v>
      </c>
      <c r="W3355">
        <v>2026</v>
      </c>
    </row>
    <row r="3356" spans="1:23" x14ac:dyDescent="0.3">
      <c r="A3356">
        <v>72036866</v>
      </c>
      <c r="B3356" s="2">
        <v>46060</v>
      </c>
      <c r="C3356" t="s">
        <v>2685</v>
      </c>
      <c r="D3356" t="s">
        <v>9</v>
      </c>
      <c r="E3356" t="s">
        <v>10</v>
      </c>
      <c r="F3356" t="s">
        <v>3828</v>
      </c>
      <c r="G3356" t="s">
        <v>3829</v>
      </c>
      <c r="H3356" t="s">
        <v>1631</v>
      </c>
      <c r="I3356" t="s">
        <v>1632</v>
      </c>
      <c r="J3356" t="s">
        <v>65</v>
      </c>
      <c r="K3356" t="s">
        <v>12</v>
      </c>
      <c r="L3356">
        <v>600</v>
      </c>
      <c r="M3356" t="s">
        <v>49</v>
      </c>
      <c r="N3356" t="s">
        <v>14</v>
      </c>
      <c r="O3356">
        <v>0.14680000000000001</v>
      </c>
      <c r="P3356">
        <v>88.08</v>
      </c>
      <c r="Q3356">
        <v>31.929400000000001</v>
      </c>
      <c r="R3356" s="7">
        <v>0.14680000000000001</v>
      </c>
      <c r="S3356" s="1">
        <v>88.079950999999994</v>
      </c>
      <c r="T3356" t="s">
        <v>315</v>
      </c>
      <c r="U3356" s="7">
        <v>31.929400000000001</v>
      </c>
      <c r="V3356" s="1">
        <v>2812.34</v>
      </c>
      <c r="W3356">
        <v>2026</v>
      </c>
    </row>
    <row r="3357" spans="1:23" x14ac:dyDescent="0.3">
      <c r="A3357">
        <v>72035685</v>
      </c>
      <c r="B3357" s="2">
        <v>46060</v>
      </c>
      <c r="C3357" t="s">
        <v>2487</v>
      </c>
      <c r="D3357" t="s">
        <v>9</v>
      </c>
      <c r="E3357" t="s">
        <v>10</v>
      </c>
      <c r="F3357" t="s">
        <v>3828</v>
      </c>
      <c r="G3357" t="s">
        <v>3829</v>
      </c>
      <c r="H3357" t="s">
        <v>2723</v>
      </c>
      <c r="I3357" t="s">
        <v>2724</v>
      </c>
      <c r="J3357" t="s">
        <v>55</v>
      </c>
      <c r="K3357" t="s">
        <v>12</v>
      </c>
      <c r="L3357">
        <v>4580</v>
      </c>
      <c r="M3357" t="s">
        <v>49</v>
      </c>
      <c r="N3357" t="s">
        <v>14</v>
      </c>
      <c r="O3357">
        <v>0.1714</v>
      </c>
      <c r="P3357">
        <v>785.01199999999994</v>
      </c>
      <c r="Q3357">
        <v>31.929400000000001</v>
      </c>
      <c r="R3357" s="7">
        <v>0.1714</v>
      </c>
      <c r="S3357" s="1">
        <v>785.011932</v>
      </c>
      <c r="T3357" t="s">
        <v>315</v>
      </c>
      <c r="U3357" s="7">
        <v>31.929400000000001</v>
      </c>
      <c r="V3357" s="1">
        <v>25064.959999999999</v>
      </c>
      <c r="W3357">
        <v>2026</v>
      </c>
    </row>
    <row r="3358" spans="1:23" x14ac:dyDescent="0.3">
      <c r="A3358">
        <v>72035688</v>
      </c>
      <c r="B3358" s="2">
        <v>46060</v>
      </c>
      <c r="C3358" t="s">
        <v>2487</v>
      </c>
      <c r="D3358" t="s">
        <v>9</v>
      </c>
      <c r="E3358" t="s">
        <v>10</v>
      </c>
      <c r="F3358" t="s">
        <v>3828</v>
      </c>
      <c r="G3358" t="s">
        <v>3829</v>
      </c>
      <c r="H3358" t="s">
        <v>2727</v>
      </c>
      <c r="I3358" t="s">
        <v>2728</v>
      </c>
      <c r="J3358" t="s">
        <v>55</v>
      </c>
      <c r="K3358" t="s">
        <v>12</v>
      </c>
      <c r="L3358">
        <v>5970</v>
      </c>
      <c r="M3358" t="s">
        <v>49</v>
      </c>
      <c r="N3358" t="s">
        <v>14</v>
      </c>
      <c r="O3358">
        <v>0.3</v>
      </c>
      <c r="P3358">
        <v>1791</v>
      </c>
      <c r="Q3358">
        <v>31.929400000000001</v>
      </c>
      <c r="R3358" s="7">
        <v>0.3</v>
      </c>
      <c r="S3358" s="1">
        <v>1791.0001440000001</v>
      </c>
      <c r="T3358" t="s">
        <v>315</v>
      </c>
      <c r="U3358" s="7">
        <v>31.929400000000001</v>
      </c>
      <c r="V3358" s="1">
        <v>57185.56</v>
      </c>
      <c r="W3358">
        <v>2026</v>
      </c>
    </row>
    <row r="3359" spans="1:23" x14ac:dyDescent="0.3">
      <c r="A3359">
        <v>72035351</v>
      </c>
      <c r="B3359" s="2">
        <v>46060</v>
      </c>
      <c r="C3359" t="s">
        <v>2490</v>
      </c>
      <c r="D3359" t="s">
        <v>9</v>
      </c>
      <c r="E3359" t="s">
        <v>10</v>
      </c>
      <c r="F3359" t="s">
        <v>3828</v>
      </c>
      <c r="G3359" t="s">
        <v>3829</v>
      </c>
      <c r="H3359" t="s">
        <v>2731</v>
      </c>
      <c r="I3359" t="s">
        <v>2732</v>
      </c>
      <c r="J3359" t="s">
        <v>418</v>
      </c>
      <c r="K3359" t="s">
        <v>12</v>
      </c>
      <c r="L3359">
        <v>5760</v>
      </c>
      <c r="M3359" t="s">
        <v>49</v>
      </c>
      <c r="N3359" t="s">
        <v>14</v>
      </c>
      <c r="O3359">
        <v>0.42399999999999999</v>
      </c>
      <c r="P3359">
        <v>2442.2399999999998</v>
      </c>
      <c r="Q3359">
        <v>31.929400000000001</v>
      </c>
      <c r="R3359" s="7">
        <v>0.42399999999999999</v>
      </c>
      <c r="S3359" s="1">
        <v>2442.2400670000002</v>
      </c>
      <c r="T3359" t="s">
        <v>315</v>
      </c>
      <c r="U3359" s="7">
        <v>31.929400000000001</v>
      </c>
      <c r="V3359" s="1">
        <v>77979.259999999995</v>
      </c>
      <c r="W3359">
        <v>2026</v>
      </c>
    </row>
    <row r="3360" spans="1:23" x14ac:dyDescent="0.3">
      <c r="A3360">
        <v>72035410</v>
      </c>
      <c r="B3360" s="2">
        <v>46060</v>
      </c>
      <c r="C3360" t="s">
        <v>2485</v>
      </c>
      <c r="D3360" t="s">
        <v>9</v>
      </c>
      <c r="E3360" t="s">
        <v>10</v>
      </c>
      <c r="F3360" t="s">
        <v>3828</v>
      </c>
      <c r="G3360" t="s">
        <v>3829</v>
      </c>
      <c r="H3360" t="s">
        <v>3996</v>
      </c>
      <c r="I3360" t="s">
        <v>3997</v>
      </c>
      <c r="J3360" t="s">
        <v>67</v>
      </c>
      <c r="K3360" t="s">
        <v>12</v>
      </c>
      <c r="L3360">
        <v>2039</v>
      </c>
      <c r="M3360" t="s">
        <v>49</v>
      </c>
      <c r="N3360" t="s">
        <v>14</v>
      </c>
      <c r="O3360">
        <v>2.1187</v>
      </c>
      <c r="P3360">
        <v>4320.0290000000005</v>
      </c>
      <c r="Q3360">
        <v>31.929400000000001</v>
      </c>
      <c r="R3360" s="7">
        <v>2.1187</v>
      </c>
      <c r="S3360" s="1">
        <v>4320.0288760000003</v>
      </c>
      <c r="T3360" t="s">
        <v>315</v>
      </c>
      <c r="U3360" s="7">
        <v>31.929400000000001</v>
      </c>
      <c r="V3360" s="1">
        <v>137935.93</v>
      </c>
      <c r="W3360">
        <v>2026</v>
      </c>
    </row>
    <row r="3361" spans="1:23" x14ac:dyDescent="0.3">
      <c r="A3361">
        <v>72035344</v>
      </c>
      <c r="B3361" s="2">
        <v>46060</v>
      </c>
      <c r="C3361" t="s">
        <v>2490</v>
      </c>
      <c r="D3361" t="s">
        <v>9</v>
      </c>
      <c r="E3361" t="s">
        <v>10</v>
      </c>
      <c r="F3361" t="s">
        <v>3828</v>
      </c>
      <c r="G3361" t="s">
        <v>3829</v>
      </c>
      <c r="H3361" t="s">
        <v>2731</v>
      </c>
      <c r="I3361" t="s">
        <v>2732</v>
      </c>
      <c r="J3361" t="s">
        <v>418</v>
      </c>
      <c r="K3361" t="s">
        <v>12</v>
      </c>
      <c r="L3361">
        <v>3520</v>
      </c>
      <c r="M3361" t="s">
        <v>49</v>
      </c>
      <c r="N3361" t="s">
        <v>14</v>
      </c>
      <c r="O3361">
        <v>0.42399999999999999</v>
      </c>
      <c r="P3361">
        <v>1492.48</v>
      </c>
      <c r="Q3361">
        <v>31.929400000000001</v>
      </c>
      <c r="R3361" s="7">
        <v>0.42399999999999999</v>
      </c>
      <c r="S3361" s="1">
        <v>1492.479971</v>
      </c>
      <c r="T3361" t="s">
        <v>315</v>
      </c>
      <c r="U3361" s="7">
        <v>31.929400000000001</v>
      </c>
      <c r="V3361" s="1">
        <v>47653.99</v>
      </c>
      <c r="W3361">
        <v>2026</v>
      </c>
    </row>
    <row r="3362" spans="1:23" x14ac:dyDescent="0.3">
      <c r="A3362">
        <v>72035347</v>
      </c>
      <c r="B3362" s="2">
        <v>46060</v>
      </c>
      <c r="C3362" t="s">
        <v>2490</v>
      </c>
      <c r="D3362" t="s">
        <v>9</v>
      </c>
      <c r="E3362" t="s">
        <v>10</v>
      </c>
      <c r="F3362" t="s">
        <v>3828</v>
      </c>
      <c r="G3362" t="s">
        <v>3829</v>
      </c>
      <c r="H3362" t="s">
        <v>2733</v>
      </c>
      <c r="I3362" t="s">
        <v>2734</v>
      </c>
      <c r="J3362" t="s">
        <v>418</v>
      </c>
      <c r="K3362" t="s">
        <v>12</v>
      </c>
      <c r="L3362">
        <v>3200</v>
      </c>
      <c r="M3362" t="s">
        <v>49</v>
      </c>
      <c r="N3362" t="s">
        <v>14</v>
      </c>
      <c r="O3362">
        <v>0.34050000000000002</v>
      </c>
      <c r="P3362">
        <v>1089.5999999999999</v>
      </c>
      <c r="Q3362">
        <v>31.929400000000001</v>
      </c>
      <c r="R3362" s="7">
        <v>0.340499</v>
      </c>
      <c r="S3362" s="1">
        <v>1089.5998669999999</v>
      </c>
      <c r="T3362" t="s">
        <v>315</v>
      </c>
      <c r="U3362" s="7">
        <v>31.929400000000001</v>
      </c>
      <c r="V3362" s="1">
        <v>34790.269999999997</v>
      </c>
      <c r="W3362">
        <v>2026</v>
      </c>
    </row>
    <row r="3363" spans="1:23" x14ac:dyDescent="0.3">
      <c r="A3363">
        <v>72037115</v>
      </c>
      <c r="B3363" s="2">
        <v>46060</v>
      </c>
      <c r="C3363" t="s">
        <v>2606</v>
      </c>
      <c r="D3363" t="s">
        <v>9</v>
      </c>
      <c r="E3363" t="s">
        <v>10</v>
      </c>
      <c r="F3363" t="s">
        <v>3828</v>
      </c>
      <c r="G3363" t="s">
        <v>3829</v>
      </c>
      <c r="H3363" t="s">
        <v>752</v>
      </c>
      <c r="I3363" t="s">
        <v>753</v>
      </c>
      <c r="J3363" t="s">
        <v>65</v>
      </c>
      <c r="K3363" t="s">
        <v>12</v>
      </c>
      <c r="L3363">
        <v>2000</v>
      </c>
      <c r="M3363" t="s">
        <v>49</v>
      </c>
      <c r="N3363" t="s">
        <v>14</v>
      </c>
      <c r="O3363">
        <v>0.25819999999999999</v>
      </c>
      <c r="P3363">
        <v>516.4</v>
      </c>
      <c r="Q3363">
        <v>31.929400000000001</v>
      </c>
      <c r="R3363" s="7">
        <v>0.25819900000000001</v>
      </c>
      <c r="S3363" s="1">
        <v>516.39993200000004</v>
      </c>
      <c r="T3363" t="s">
        <v>315</v>
      </c>
      <c r="U3363" s="7">
        <v>31.929400000000001</v>
      </c>
      <c r="V3363" s="1">
        <v>16488.34</v>
      </c>
      <c r="W3363">
        <v>2026</v>
      </c>
    </row>
    <row r="3364" spans="1:23" x14ac:dyDescent="0.3">
      <c r="A3364">
        <v>72036867</v>
      </c>
      <c r="B3364" s="2">
        <v>46060</v>
      </c>
      <c r="C3364" t="s">
        <v>2685</v>
      </c>
      <c r="D3364" t="s">
        <v>9</v>
      </c>
      <c r="E3364" t="s">
        <v>10</v>
      </c>
      <c r="F3364" t="s">
        <v>3828</v>
      </c>
      <c r="G3364" t="s">
        <v>3829</v>
      </c>
      <c r="H3364" t="s">
        <v>3990</v>
      </c>
      <c r="I3364" t="s">
        <v>3991</v>
      </c>
      <c r="J3364" t="s">
        <v>65</v>
      </c>
      <c r="K3364" t="s">
        <v>12</v>
      </c>
      <c r="L3364">
        <v>2000</v>
      </c>
      <c r="M3364" t="s">
        <v>49</v>
      </c>
      <c r="N3364" t="s">
        <v>14</v>
      </c>
      <c r="O3364">
        <v>0.26100000000000001</v>
      </c>
      <c r="P3364">
        <v>522</v>
      </c>
      <c r="Q3364">
        <v>31.929400000000001</v>
      </c>
      <c r="R3364" s="7">
        <v>0.26099899999999998</v>
      </c>
      <c r="S3364" s="1">
        <v>522.00009999999997</v>
      </c>
      <c r="T3364" t="s">
        <v>315</v>
      </c>
      <c r="U3364" s="7">
        <v>31.929400000000001</v>
      </c>
      <c r="V3364" s="1">
        <v>16667.150000000001</v>
      </c>
      <c r="W3364">
        <v>2026</v>
      </c>
    </row>
    <row r="3365" spans="1:23" x14ac:dyDescent="0.3">
      <c r="A3365">
        <v>72037113</v>
      </c>
      <c r="B3365" s="2">
        <v>46060</v>
      </c>
      <c r="C3365" t="s">
        <v>2606</v>
      </c>
      <c r="D3365" t="s">
        <v>9</v>
      </c>
      <c r="E3365" t="s">
        <v>10</v>
      </c>
      <c r="F3365" t="s">
        <v>3828</v>
      </c>
      <c r="G3365" t="s">
        <v>3829</v>
      </c>
      <c r="H3365" t="s">
        <v>3994</v>
      </c>
      <c r="I3365" t="s">
        <v>3995</v>
      </c>
      <c r="J3365" t="s">
        <v>65</v>
      </c>
      <c r="K3365" t="s">
        <v>12</v>
      </c>
      <c r="L3365">
        <v>2000</v>
      </c>
      <c r="M3365" t="s">
        <v>49</v>
      </c>
      <c r="N3365" t="s">
        <v>14</v>
      </c>
      <c r="O3365">
        <v>0.3009</v>
      </c>
      <c r="P3365">
        <v>601.79999999999995</v>
      </c>
      <c r="Q3365">
        <v>31.929400000000001</v>
      </c>
      <c r="R3365" s="7">
        <v>0.3009</v>
      </c>
      <c r="S3365" s="1">
        <v>601.79990799999996</v>
      </c>
      <c r="T3365" t="s">
        <v>315</v>
      </c>
      <c r="U3365" s="7">
        <v>31.929400000000001</v>
      </c>
      <c r="V3365" s="1">
        <v>19215.11</v>
      </c>
      <c r="W3365">
        <v>2026</v>
      </c>
    </row>
    <row r="3366" spans="1:23" x14ac:dyDescent="0.3">
      <c r="A3366">
        <v>72037114</v>
      </c>
      <c r="B3366" s="2">
        <v>46060</v>
      </c>
      <c r="C3366" t="s">
        <v>2606</v>
      </c>
      <c r="D3366" t="s">
        <v>9</v>
      </c>
      <c r="E3366" t="s">
        <v>10</v>
      </c>
      <c r="F3366" t="s">
        <v>3828</v>
      </c>
      <c r="G3366" t="s">
        <v>3829</v>
      </c>
      <c r="H3366" t="s">
        <v>3998</v>
      </c>
      <c r="I3366" t="s">
        <v>3999</v>
      </c>
      <c r="J3366" t="s">
        <v>65</v>
      </c>
      <c r="K3366" t="s">
        <v>12</v>
      </c>
      <c r="L3366">
        <v>2000</v>
      </c>
      <c r="M3366" t="s">
        <v>49</v>
      </c>
      <c r="N3366" t="s">
        <v>14</v>
      </c>
      <c r="O3366">
        <v>0.28000000000000003</v>
      </c>
      <c r="P3366">
        <v>560</v>
      </c>
      <c r="Q3366">
        <v>31.929400000000001</v>
      </c>
      <c r="R3366" s="7">
        <v>0.279999</v>
      </c>
      <c r="S3366" s="1">
        <v>559.99987399999998</v>
      </c>
      <c r="T3366" t="s">
        <v>315</v>
      </c>
      <c r="U3366" s="7">
        <v>31.929400000000001</v>
      </c>
      <c r="V3366" s="1">
        <v>17880.46</v>
      </c>
      <c r="W3366">
        <v>2026</v>
      </c>
    </row>
    <row r="3367" spans="1:23" x14ac:dyDescent="0.3">
      <c r="A3367">
        <v>72036946</v>
      </c>
      <c r="B3367" s="2">
        <v>46060</v>
      </c>
      <c r="C3367" t="s">
        <v>2549</v>
      </c>
      <c r="D3367" t="s">
        <v>9</v>
      </c>
      <c r="E3367" t="s">
        <v>10</v>
      </c>
      <c r="F3367" t="s">
        <v>3828</v>
      </c>
      <c r="G3367" t="s">
        <v>3829</v>
      </c>
      <c r="H3367" t="s">
        <v>57</v>
      </c>
      <c r="I3367" t="s">
        <v>58</v>
      </c>
      <c r="J3367" t="s">
        <v>56</v>
      </c>
      <c r="K3367" t="s">
        <v>12</v>
      </c>
      <c r="L3367">
        <v>2000</v>
      </c>
      <c r="M3367" t="s">
        <v>49</v>
      </c>
      <c r="N3367" t="s">
        <v>14</v>
      </c>
      <c r="O3367">
        <v>0.24429999999999999</v>
      </c>
      <c r="P3367">
        <v>488.6</v>
      </c>
      <c r="Q3367">
        <v>31.929400000000001</v>
      </c>
      <c r="R3367" s="7">
        <v>0.24429899999999999</v>
      </c>
      <c r="S3367" s="1">
        <v>488.59984800000001</v>
      </c>
      <c r="T3367" t="s">
        <v>315</v>
      </c>
      <c r="U3367" s="7">
        <v>31.929400000000001</v>
      </c>
      <c r="V3367" s="1">
        <v>15600.7</v>
      </c>
      <c r="W3367">
        <v>2026</v>
      </c>
    </row>
    <row r="3368" spans="1:23" x14ac:dyDescent="0.3">
      <c r="A3368">
        <v>72036864</v>
      </c>
      <c r="B3368" s="2">
        <v>46060</v>
      </c>
      <c r="C3368" t="s">
        <v>2685</v>
      </c>
      <c r="D3368" t="s">
        <v>9</v>
      </c>
      <c r="E3368" t="s">
        <v>10</v>
      </c>
      <c r="F3368" t="s">
        <v>3828</v>
      </c>
      <c r="G3368" t="s">
        <v>3829</v>
      </c>
      <c r="H3368" t="s">
        <v>3988</v>
      </c>
      <c r="I3368" t="s">
        <v>3989</v>
      </c>
      <c r="J3368" t="s">
        <v>65</v>
      </c>
      <c r="K3368" t="s">
        <v>12</v>
      </c>
      <c r="L3368">
        <v>1000</v>
      </c>
      <c r="M3368" t="s">
        <v>49</v>
      </c>
      <c r="N3368" t="s">
        <v>14</v>
      </c>
      <c r="O3368">
        <v>0.1391</v>
      </c>
      <c r="P3368">
        <v>139.1</v>
      </c>
      <c r="Q3368">
        <v>31.929400000000001</v>
      </c>
      <c r="R3368" s="7">
        <v>0.1391</v>
      </c>
      <c r="S3368" s="1">
        <v>139.10001399999999</v>
      </c>
      <c r="T3368" t="s">
        <v>315</v>
      </c>
      <c r="U3368" s="7">
        <v>31.929400000000001</v>
      </c>
      <c r="V3368" s="1">
        <v>4441.38</v>
      </c>
      <c r="W3368">
        <v>2026</v>
      </c>
    </row>
    <row r="3369" spans="1:23" x14ac:dyDescent="0.3">
      <c r="A3369">
        <v>72036865</v>
      </c>
      <c r="B3369" s="2">
        <v>46060</v>
      </c>
      <c r="C3369" t="s">
        <v>2685</v>
      </c>
      <c r="D3369" t="s">
        <v>9</v>
      </c>
      <c r="E3369" t="s">
        <v>10</v>
      </c>
      <c r="F3369" t="s">
        <v>3828</v>
      </c>
      <c r="G3369" t="s">
        <v>3829</v>
      </c>
      <c r="H3369" t="s">
        <v>1178</v>
      </c>
      <c r="I3369" t="s">
        <v>1179</v>
      </c>
      <c r="J3369" t="s">
        <v>65</v>
      </c>
      <c r="K3369" t="s">
        <v>12</v>
      </c>
      <c r="L3369">
        <v>1000</v>
      </c>
      <c r="M3369" t="s">
        <v>49</v>
      </c>
      <c r="N3369" t="s">
        <v>14</v>
      </c>
      <c r="O3369">
        <v>0.1391</v>
      </c>
      <c r="P3369">
        <v>139.1</v>
      </c>
      <c r="Q3369">
        <v>31.929400000000001</v>
      </c>
      <c r="R3369" s="7">
        <v>0.1391</v>
      </c>
      <c r="S3369" s="1">
        <v>139.10001399999999</v>
      </c>
      <c r="T3369" t="s">
        <v>315</v>
      </c>
      <c r="U3369" s="7">
        <v>31.929400000000001</v>
      </c>
      <c r="V3369" s="1">
        <v>4441.38</v>
      </c>
      <c r="W3369">
        <v>2026</v>
      </c>
    </row>
    <row r="3370" spans="1:23" x14ac:dyDescent="0.3">
      <c r="A3370">
        <v>72036863</v>
      </c>
      <c r="B3370" s="2">
        <v>46060</v>
      </c>
      <c r="C3370" t="s">
        <v>2685</v>
      </c>
      <c r="D3370" t="s">
        <v>9</v>
      </c>
      <c r="E3370" t="s">
        <v>10</v>
      </c>
      <c r="F3370" t="s">
        <v>3828</v>
      </c>
      <c r="G3370" t="s">
        <v>3829</v>
      </c>
      <c r="H3370" t="s">
        <v>4000</v>
      </c>
      <c r="I3370" t="s">
        <v>4001</v>
      </c>
      <c r="J3370" t="s">
        <v>65</v>
      </c>
      <c r="K3370" t="s">
        <v>12</v>
      </c>
      <c r="L3370">
        <v>1000</v>
      </c>
      <c r="M3370" t="s">
        <v>49</v>
      </c>
      <c r="N3370" t="s">
        <v>14</v>
      </c>
      <c r="O3370">
        <v>0.1391</v>
      </c>
      <c r="P3370">
        <v>139.1</v>
      </c>
      <c r="Q3370">
        <v>31.929400000000001</v>
      </c>
      <c r="R3370" s="7">
        <v>0.1391</v>
      </c>
      <c r="S3370" s="1">
        <v>139.10001399999999</v>
      </c>
      <c r="T3370" t="s">
        <v>315</v>
      </c>
      <c r="U3370" s="7">
        <v>31.929400000000001</v>
      </c>
      <c r="V3370" s="1">
        <v>4441.38</v>
      </c>
      <c r="W3370">
        <v>2026</v>
      </c>
    </row>
    <row r="3371" spans="1:23" x14ac:dyDescent="0.3">
      <c r="A3371">
        <v>72037408</v>
      </c>
      <c r="B3371" s="2">
        <v>46060</v>
      </c>
      <c r="C3371" t="s">
        <v>3256</v>
      </c>
      <c r="D3371" t="s">
        <v>4633</v>
      </c>
      <c r="E3371" t="s">
        <v>4634</v>
      </c>
      <c r="F3371" t="s">
        <v>4635</v>
      </c>
      <c r="G3371" t="s">
        <v>4636</v>
      </c>
      <c r="H3371" t="s">
        <v>4637</v>
      </c>
      <c r="I3371" t="s">
        <v>4638</v>
      </c>
      <c r="J3371" t="s">
        <v>434</v>
      </c>
      <c r="K3371" t="s">
        <v>12</v>
      </c>
      <c r="L3371">
        <v>200</v>
      </c>
      <c r="M3371" t="s">
        <v>49</v>
      </c>
      <c r="N3371" t="s">
        <v>21</v>
      </c>
      <c r="O3371">
        <v>48</v>
      </c>
      <c r="P3371">
        <v>9600</v>
      </c>
      <c r="Q3371">
        <v>1</v>
      </c>
      <c r="R3371" s="7">
        <v>1.5033160000000001</v>
      </c>
      <c r="S3371" s="1">
        <v>300.66333800000001</v>
      </c>
      <c r="T3371" t="s">
        <v>315</v>
      </c>
      <c r="U3371" s="7">
        <v>31.929400000000001</v>
      </c>
      <c r="V3371" s="1">
        <v>9600</v>
      </c>
      <c r="W3371">
        <v>2026</v>
      </c>
    </row>
    <row r="3372" spans="1:23" x14ac:dyDescent="0.3">
      <c r="A3372">
        <v>72037408</v>
      </c>
      <c r="B3372" s="2">
        <v>46060</v>
      </c>
      <c r="C3372" t="s">
        <v>3256</v>
      </c>
      <c r="D3372" t="s">
        <v>4633</v>
      </c>
      <c r="E3372" t="s">
        <v>4634</v>
      </c>
      <c r="F3372" t="s">
        <v>4635</v>
      </c>
      <c r="G3372" t="s">
        <v>4636</v>
      </c>
      <c r="H3372" t="s">
        <v>5524</v>
      </c>
      <c r="I3372" t="s">
        <v>5525</v>
      </c>
      <c r="J3372" t="s">
        <v>86</v>
      </c>
      <c r="K3372" t="s">
        <v>12</v>
      </c>
      <c r="L3372">
        <v>1000</v>
      </c>
      <c r="M3372" t="s">
        <v>87</v>
      </c>
      <c r="N3372" t="s">
        <v>21</v>
      </c>
      <c r="O3372">
        <v>27</v>
      </c>
      <c r="P3372">
        <v>27000</v>
      </c>
      <c r="Q3372">
        <v>1</v>
      </c>
      <c r="R3372" s="7">
        <v>0.84561500000000001</v>
      </c>
      <c r="S3372" s="1">
        <v>845.61563899999999</v>
      </c>
      <c r="T3372" t="s">
        <v>315</v>
      </c>
      <c r="U3372" s="7">
        <v>31.929400000000001</v>
      </c>
      <c r="V3372" s="1">
        <v>27000</v>
      </c>
      <c r="W3372">
        <v>2026</v>
      </c>
    </row>
    <row r="3373" spans="1:23" x14ac:dyDescent="0.3">
      <c r="A3373">
        <v>72037916</v>
      </c>
      <c r="B3373" s="2">
        <v>46060</v>
      </c>
      <c r="C3373" t="s">
        <v>3480</v>
      </c>
      <c r="D3373" t="s">
        <v>83</v>
      </c>
      <c r="E3373" t="s">
        <v>84</v>
      </c>
      <c r="F3373" t="s">
        <v>5526</v>
      </c>
      <c r="G3373" t="s">
        <v>5527</v>
      </c>
      <c r="H3373" t="s">
        <v>85</v>
      </c>
      <c r="I3373" t="s">
        <v>2581</v>
      </c>
      <c r="J3373" t="s">
        <v>86</v>
      </c>
      <c r="K3373" t="s">
        <v>12</v>
      </c>
      <c r="L3373">
        <v>19920</v>
      </c>
      <c r="M3373" t="s">
        <v>87</v>
      </c>
      <c r="N3373" t="s">
        <v>21</v>
      </c>
      <c r="O3373">
        <v>3.5</v>
      </c>
      <c r="P3373">
        <v>69720</v>
      </c>
      <c r="Q3373">
        <v>1</v>
      </c>
      <c r="R3373" s="7">
        <v>0.10961600000000001</v>
      </c>
      <c r="S3373" s="1">
        <v>2183.5674949999998</v>
      </c>
      <c r="T3373" t="s">
        <v>315</v>
      </c>
      <c r="U3373" s="7">
        <v>31.929400000000001</v>
      </c>
      <c r="V3373" s="1">
        <v>69720</v>
      </c>
      <c r="W3373">
        <v>2026</v>
      </c>
    </row>
    <row r="3374" spans="1:23" x14ac:dyDescent="0.3">
      <c r="A3374">
        <v>72036480</v>
      </c>
      <c r="B3374" s="2">
        <v>46059</v>
      </c>
      <c r="C3374" t="s">
        <v>2539</v>
      </c>
      <c r="D3374" t="s">
        <v>208</v>
      </c>
      <c r="E3374" t="s">
        <v>209</v>
      </c>
      <c r="F3374" t="s">
        <v>5052</v>
      </c>
      <c r="G3374" t="s">
        <v>5053</v>
      </c>
      <c r="H3374" t="s">
        <v>332</v>
      </c>
      <c r="I3374" t="s">
        <v>474</v>
      </c>
      <c r="J3374" t="s">
        <v>333</v>
      </c>
      <c r="K3374" t="s">
        <v>178</v>
      </c>
      <c r="L3374">
        <v>10075</v>
      </c>
      <c r="M3374" t="s">
        <v>13</v>
      </c>
      <c r="N3374" t="s">
        <v>14</v>
      </c>
      <c r="O3374">
        <v>0.51</v>
      </c>
      <c r="P3374">
        <v>5138.25</v>
      </c>
      <c r="Q3374">
        <v>31.929400000000001</v>
      </c>
      <c r="R3374" s="7">
        <v>0.50999899999999998</v>
      </c>
      <c r="S3374" s="1">
        <v>5138.2500140000002</v>
      </c>
      <c r="T3374" t="s">
        <v>315</v>
      </c>
      <c r="U3374" s="7">
        <v>31.929400000000001</v>
      </c>
      <c r="V3374" s="1">
        <v>164061.24</v>
      </c>
      <c r="W3374">
        <v>2026</v>
      </c>
    </row>
    <row r="3375" spans="1:23" x14ac:dyDescent="0.3">
      <c r="A3375">
        <v>72036480</v>
      </c>
      <c r="B3375" s="2">
        <v>46059</v>
      </c>
      <c r="C3375" t="s">
        <v>2539</v>
      </c>
      <c r="D3375" t="s">
        <v>208</v>
      </c>
      <c r="E3375" t="s">
        <v>209</v>
      </c>
      <c r="F3375" t="s">
        <v>5052</v>
      </c>
      <c r="G3375" t="s">
        <v>5053</v>
      </c>
      <c r="H3375" t="s">
        <v>1791</v>
      </c>
      <c r="I3375" t="s">
        <v>1792</v>
      </c>
      <c r="J3375" t="s">
        <v>333</v>
      </c>
      <c r="K3375" t="s">
        <v>178</v>
      </c>
      <c r="L3375">
        <v>4210</v>
      </c>
      <c r="M3375" t="s">
        <v>13</v>
      </c>
      <c r="N3375" t="s">
        <v>14</v>
      </c>
      <c r="O3375">
        <v>0.51</v>
      </c>
      <c r="P3375">
        <v>2147.1</v>
      </c>
      <c r="Q3375">
        <v>31.929400000000001</v>
      </c>
      <c r="R3375" s="7">
        <v>0.50999899999999998</v>
      </c>
      <c r="S3375" s="1">
        <v>2147.0998509999999</v>
      </c>
      <c r="T3375" t="s">
        <v>315</v>
      </c>
      <c r="U3375" s="7">
        <v>31.929400000000001</v>
      </c>
      <c r="V3375" s="1">
        <v>68555.61</v>
      </c>
      <c r="W3375">
        <v>2026</v>
      </c>
    </row>
    <row r="3376" spans="1:23" x14ac:dyDescent="0.3">
      <c r="A3376">
        <v>72036480</v>
      </c>
      <c r="B3376" s="2">
        <v>46059</v>
      </c>
      <c r="C3376" t="s">
        <v>2539</v>
      </c>
      <c r="D3376" t="s">
        <v>208</v>
      </c>
      <c r="E3376" t="s">
        <v>209</v>
      </c>
      <c r="F3376" t="s">
        <v>5052</v>
      </c>
      <c r="G3376" t="s">
        <v>5053</v>
      </c>
      <c r="H3376" t="s">
        <v>5054</v>
      </c>
      <c r="I3376" t="s">
        <v>5055</v>
      </c>
      <c r="J3376" t="s">
        <v>333</v>
      </c>
      <c r="K3376" t="s">
        <v>178</v>
      </c>
      <c r="L3376">
        <v>1752</v>
      </c>
      <c r="M3376" t="s">
        <v>13</v>
      </c>
      <c r="N3376" t="s">
        <v>14</v>
      </c>
      <c r="O3376">
        <v>0.51</v>
      </c>
      <c r="P3376">
        <v>893.52</v>
      </c>
      <c r="Q3376">
        <v>31.929400000000001</v>
      </c>
      <c r="R3376" s="7">
        <v>0.50999899999999998</v>
      </c>
      <c r="S3376" s="1">
        <v>893.52007800000001</v>
      </c>
      <c r="T3376" t="s">
        <v>315</v>
      </c>
      <c r="U3376" s="7">
        <v>31.929400000000001</v>
      </c>
      <c r="V3376" s="1">
        <v>28529.56</v>
      </c>
      <c r="W3376">
        <v>2026</v>
      </c>
    </row>
    <row r="3377" spans="1:23" x14ac:dyDescent="0.3">
      <c r="A3377">
        <v>72036480</v>
      </c>
      <c r="B3377" s="2">
        <v>46059</v>
      </c>
      <c r="C3377" t="s">
        <v>2539</v>
      </c>
      <c r="D3377" t="s">
        <v>208</v>
      </c>
      <c r="E3377" t="s">
        <v>209</v>
      </c>
      <c r="F3377" t="s">
        <v>5052</v>
      </c>
      <c r="G3377" t="s">
        <v>5053</v>
      </c>
      <c r="H3377" t="s">
        <v>5056</v>
      </c>
      <c r="I3377" t="s">
        <v>5057</v>
      </c>
      <c r="J3377" t="s">
        <v>333</v>
      </c>
      <c r="K3377" t="s">
        <v>178</v>
      </c>
      <c r="L3377">
        <v>2736</v>
      </c>
      <c r="M3377" t="s">
        <v>13</v>
      </c>
      <c r="N3377" t="s">
        <v>14</v>
      </c>
      <c r="O3377">
        <v>0.51</v>
      </c>
      <c r="P3377">
        <v>1395.36</v>
      </c>
      <c r="Q3377">
        <v>31.929400000000001</v>
      </c>
      <c r="R3377" s="7">
        <v>0.50999899999999998</v>
      </c>
      <c r="S3377" s="1">
        <v>1395.3600750000001</v>
      </c>
      <c r="T3377" t="s">
        <v>315</v>
      </c>
      <c r="U3377" s="7">
        <v>31.929400000000001</v>
      </c>
      <c r="V3377" s="1">
        <v>44553.01</v>
      </c>
      <c r="W3377">
        <v>2026</v>
      </c>
    </row>
    <row r="3378" spans="1:23" x14ac:dyDescent="0.3">
      <c r="A3378">
        <v>72036480</v>
      </c>
      <c r="B3378" s="2">
        <v>46059</v>
      </c>
      <c r="C3378" t="s">
        <v>2539</v>
      </c>
      <c r="D3378" t="s">
        <v>208</v>
      </c>
      <c r="E3378" t="s">
        <v>209</v>
      </c>
      <c r="F3378" t="s">
        <v>5052</v>
      </c>
      <c r="G3378" t="s">
        <v>5053</v>
      </c>
      <c r="H3378" t="s">
        <v>568</v>
      </c>
      <c r="I3378" t="s">
        <v>569</v>
      </c>
      <c r="J3378" t="s">
        <v>333</v>
      </c>
      <c r="K3378" t="s">
        <v>178</v>
      </c>
      <c r="L3378">
        <v>4730</v>
      </c>
      <c r="M3378" t="s">
        <v>13</v>
      </c>
      <c r="N3378" t="s">
        <v>14</v>
      </c>
      <c r="O3378">
        <v>0.51</v>
      </c>
      <c r="P3378">
        <v>2412.3000000000002</v>
      </c>
      <c r="Q3378">
        <v>31.929400000000001</v>
      </c>
      <c r="R3378" s="7">
        <v>0.50999899999999998</v>
      </c>
      <c r="S3378" s="1">
        <v>2412.2999490000002</v>
      </c>
      <c r="T3378" t="s">
        <v>315</v>
      </c>
      <c r="U3378" s="7">
        <v>31.929400000000001</v>
      </c>
      <c r="V3378" s="1">
        <v>77023.289999999994</v>
      </c>
      <c r="W3378">
        <v>2026</v>
      </c>
    </row>
    <row r="3379" spans="1:23" x14ac:dyDescent="0.3">
      <c r="A3379">
        <v>72036480</v>
      </c>
      <c r="B3379" s="2">
        <v>46059</v>
      </c>
      <c r="C3379" t="s">
        <v>2539</v>
      </c>
      <c r="D3379" t="s">
        <v>208</v>
      </c>
      <c r="E3379" t="s">
        <v>209</v>
      </c>
      <c r="F3379" t="s">
        <v>5052</v>
      </c>
      <c r="G3379" t="s">
        <v>5053</v>
      </c>
      <c r="H3379" t="s">
        <v>1319</v>
      </c>
      <c r="I3379" t="s">
        <v>1320</v>
      </c>
      <c r="J3379" t="s">
        <v>333</v>
      </c>
      <c r="K3379" t="s">
        <v>178</v>
      </c>
      <c r="L3379">
        <v>2032</v>
      </c>
      <c r="M3379" t="s">
        <v>13</v>
      </c>
      <c r="N3379" t="s">
        <v>14</v>
      </c>
      <c r="O3379">
        <v>0.51</v>
      </c>
      <c r="P3379">
        <v>1036.32</v>
      </c>
      <c r="Q3379">
        <v>31.929400000000001</v>
      </c>
      <c r="R3379" s="7">
        <v>0.50999899999999998</v>
      </c>
      <c r="S3379" s="1">
        <v>1036.3201309999999</v>
      </c>
      <c r="T3379" t="s">
        <v>315</v>
      </c>
      <c r="U3379" s="7">
        <v>31.929400000000001</v>
      </c>
      <c r="V3379" s="1">
        <v>33089.08</v>
      </c>
      <c r="W3379">
        <v>2026</v>
      </c>
    </row>
    <row r="3380" spans="1:23" x14ac:dyDescent="0.3">
      <c r="A3380">
        <v>72036480</v>
      </c>
      <c r="B3380" s="2">
        <v>46059</v>
      </c>
      <c r="C3380" t="s">
        <v>2539</v>
      </c>
      <c r="D3380" t="s">
        <v>208</v>
      </c>
      <c r="E3380" t="s">
        <v>209</v>
      </c>
      <c r="F3380" t="s">
        <v>5052</v>
      </c>
      <c r="G3380" t="s">
        <v>5053</v>
      </c>
      <c r="H3380" t="s">
        <v>5058</v>
      </c>
      <c r="I3380" t="s">
        <v>5059</v>
      </c>
      <c r="J3380" t="s">
        <v>333</v>
      </c>
      <c r="K3380" t="s">
        <v>178</v>
      </c>
      <c r="L3380">
        <v>2172</v>
      </c>
      <c r="M3380" t="s">
        <v>13</v>
      </c>
      <c r="N3380" t="s">
        <v>14</v>
      </c>
      <c r="O3380">
        <v>0.51</v>
      </c>
      <c r="P3380">
        <v>1107.72</v>
      </c>
      <c r="Q3380">
        <v>31.929400000000001</v>
      </c>
      <c r="R3380" s="7">
        <v>0.50999899999999998</v>
      </c>
      <c r="S3380" s="1">
        <v>1107.719844</v>
      </c>
      <c r="T3380" t="s">
        <v>315</v>
      </c>
      <c r="U3380" s="7">
        <v>31.929400000000001</v>
      </c>
      <c r="V3380" s="1">
        <v>35368.83</v>
      </c>
      <c r="W3380">
        <v>2026</v>
      </c>
    </row>
    <row r="3381" spans="1:23" x14ac:dyDescent="0.3">
      <c r="A3381">
        <v>72036480</v>
      </c>
      <c r="B3381" s="2">
        <v>46059</v>
      </c>
      <c r="C3381" t="s">
        <v>2539</v>
      </c>
      <c r="D3381" t="s">
        <v>208</v>
      </c>
      <c r="E3381" t="s">
        <v>209</v>
      </c>
      <c r="F3381" t="s">
        <v>5052</v>
      </c>
      <c r="G3381" t="s">
        <v>5053</v>
      </c>
      <c r="H3381" t="s">
        <v>5060</v>
      </c>
      <c r="I3381" t="s">
        <v>5061</v>
      </c>
      <c r="J3381" t="s">
        <v>333</v>
      </c>
      <c r="K3381" t="s">
        <v>178</v>
      </c>
      <c r="L3381">
        <v>4291</v>
      </c>
      <c r="M3381" t="s">
        <v>13</v>
      </c>
      <c r="N3381" t="s">
        <v>14</v>
      </c>
      <c r="O3381">
        <v>0.51</v>
      </c>
      <c r="P3381">
        <v>2188.41</v>
      </c>
      <c r="Q3381">
        <v>31.929400000000001</v>
      </c>
      <c r="R3381" s="7">
        <v>0.50999899999999998</v>
      </c>
      <c r="S3381" s="1">
        <v>2188.4100539999999</v>
      </c>
      <c r="T3381" t="s">
        <v>315</v>
      </c>
      <c r="U3381" s="7">
        <v>31.929400000000001</v>
      </c>
      <c r="V3381" s="1">
        <v>69874.62</v>
      </c>
      <c r="W3381">
        <v>2026</v>
      </c>
    </row>
    <row r="3382" spans="1:23" x14ac:dyDescent="0.3">
      <c r="A3382">
        <v>72036480</v>
      </c>
      <c r="B3382" s="2">
        <v>46059</v>
      </c>
      <c r="C3382" t="s">
        <v>2539</v>
      </c>
      <c r="D3382" t="s">
        <v>208</v>
      </c>
      <c r="E3382" t="s">
        <v>209</v>
      </c>
      <c r="F3382" t="s">
        <v>5052</v>
      </c>
      <c r="G3382" t="s">
        <v>5053</v>
      </c>
      <c r="H3382" t="s">
        <v>1789</v>
      </c>
      <c r="I3382" t="s">
        <v>1790</v>
      </c>
      <c r="J3382" t="s">
        <v>333</v>
      </c>
      <c r="K3382" t="s">
        <v>178</v>
      </c>
      <c r="L3382">
        <v>3155</v>
      </c>
      <c r="M3382" t="s">
        <v>13</v>
      </c>
      <c r="N3382" t="s">
        <v>14</v>
      </c>
      <c r="O3382">
        <v>0.51</v>
      </c>
      <c r="P3382">
        <v>1609.05</v>
      </c>
      <c r="Q3382">
        <v>31.929400000000001</v>
      </c>
      <c r="R3382" s="7">
        <v>0.50999899999999998</v>
      </c>
      <c r="S3382" s="1">
        <v>1609.049966</v>
      </c>
      <c r="T3382" t="s">
        <v>315</v>
      </c>
      <c r="U3382" s="7">
        <v>31.929400000000001</v>
      </c>
      <c r="V3382" s="1">
        <v>51376</v>
      </c>
      <c r="W3382">
        <v>2026</v>
      </c>
    </row>
    <row r="3383" spans="1:23" x14ac:dyDescent="0.3">
      <c r="A3383">
        <v>72036480</v>
      </c>
      <c r="B3383" s="2">
        <v>46059</v>
      </c>
      <c r="C3383" t="s">
        <v>2539</v>
      </c>
      <c r="D3383" t="s">
        <v>208</v>
      </c>
      <c r="E3383" t="s">
        <v>209</v>
      </c>
      <c r="F3383" t="s">
        <v>5052</v>
      </c>
      <c r="G3383" t="s">
        <v>5053</v>
      </c>
      <c r="H3383" t="s">
        <v>2138</v>
      </c>
      <c r="I3383" t="s">
        <v>2139</v>
      </c>
      <c r="J3383" t="s">
        <v>333</v>
      </c>
      <c r="K3383" t="s">
        <v>178</v>
      </c>
      <c r="L3383">
        <v>2592</v>
      </c>
      <c r="M3383" t="s">
        <v>13</v>
      </c>
      <c r="N3383" t="s">
        <v>14</v>
      </c>
      <c r="O3383">
        <v>0.51</v>
      </c>
      <c r="P3383">
        <v>1321.92</v>
      </c>
      <c r="Q3383">
        <v>31.929400000000001</v>
      </c>
      <c r="R3383" s="7">
        <v>0.50999899999999998</v>
      </c>
      <c r="S3383" s="1">
        <v>1321.9199229999999</v>
      </c>
      <c r="T3383" t="s">
        <v>315</v>
      </c>
      <c r="U3383" s="7">
        <v>31.929400000000001</v>
      </c>
      <c r="V3383" s="1">
        <v>42208.11</v>
      </c>
      <c r="W3383">
        <v>2026</v>
      </c>
    </row>
    <row r="3384" spans="1:23" x14ac:dyDescent="0.3">
      <c r="A3384">
        <v>72036480</v>
      </c>
      <c r="B3384" s="2">
        <v>46059</v>
      </c>
      <c r="C3384" t="s">
        <v>2539</v>
      </c>
      <c r="D3384" t="s">
        <v>208</v>
      </c>
      <c r="E3384" t="s">
        <v>209</v>
      </c>
      <c r="F3384" t="s">
        <v>5052</v>
      </c>
      <c r="G3384" t="s">
        <v>5053</v>
      </c>
      <c r="H3384" t="s">
        <v>5062</v>
      </c>
      <c r="I3384" t="s">
        <v>5063</v>
      </c>
      <c r="J3384" t="s">
        <v>333</v>
      </c>
      <c r="K3384" t="s">
        <v>178</v>
      </c>
      <c r="L3384">
        <v>1332</v>
      </c>
      <c r="M3384" t="s">
        <v>13</v>
      </c>
      <c r="N3384" t="s">
        <v>14</v>
      </c>
      <c r="O3384">
        <v>0.51</v>
      </c>
      <c r="P3384">
        <v>679.32</v>
      </c>
      <c r="Q3384">
        <v>31.929400000000001</v>
      </c>
      <c r="R3384" s="7">
        <v>0.50999899999999998</v>
      </c>
      <c r="S3384" s="1">
        <v>679.31999900000005</v>
      </c>
      <c r="T3384" t="s">
        <v>315</v>
      </c>
      <c r="U3384" s="7">
        <v>31.929400000000001</v>
      </c>
      <c r="V3384" s="1">
        <v>21690.28</v>
      </c>
      <c r="W3384">
        <v>2026</v>
      </c>
    </row>
    <row r="3385" spans="1:23" x14ac:dyDescent="0.3">
      <c r="A3385">
        <v>72036523</v>
      </c>
      <c r="B3385" s="2">
        <v>46059</v>
      </c>
      <c r="C3385" t="s">
        <v>2547</v>
      </c>
      <c r="D3385" t="s">
        <v>208</v>
      </c>
      <c r="E3385" t="s">
        <v>209</v>
      </c>
      <c r="F3385" t="s">
        <v>5064</v>
      </c>
      <c r="G3385" t="s">
        <v>5065</v>
      </c>
      <c r="H3385" t="s">
        <v>5066</v>
      </c>
      <c r="I3385" t="s">
        <v>5067</v>
      </c>
      <c r="J3385" t="s">
        <v>334</v>
      </c>
      <c r="K3385" t="s">
        <v>178</v>
      </c>
      <c r="L3385">
        <v>1068</v>
      </c>
      <c r="M3385" t="s">
        <v>13</v>
      </c>
      <c r="N3385" t="s">
        <v>14</v>
      </c>
      <c r="O3385">
        <v>0.495</v>
      </c>
      <c r="P3385">
        <v>528.66</v>
      </c>
      <c r="Q3385">
        <v>31.929400000000001</v>
      </c>
      <c r="R3385" s="7">
        <v>0.49499900000000002</v>
      </c>
      <c r="S3385" s="1">
        <v>528.66010600000004</v>
      </c>
      <c r="T3385" t="s">
        <v>315</v>
      </c>
      <c r="U3385" s="7">
        <v>31.929400000000001</v>
      </c>
      <c r="V3385" s="1">
        <v>16879.8</v>
      </c>
      <c r="W3385">
        <v>2026</v>
      </c>
    </row>
    <row r="3386" spans="1:23" x14ac:dyDescent="0.3">
      <c r="A3386">
        <v>72036523</v>
      </c>
      <c r="B3386" s="2">
        <v>46059</v>
      </c>
      <c r="C3386" t="s">
        <v>2547</v>
      </c>
      <c r="D3386" t="s">
        <v>208</v>
      </c>
      <c r="E3386" t="s">
        <v>209</v>
      </c>
      <c r="F3386" t="s">
        <v>5064</v>
      </c>
      <c r="G3386" t="s">
        <v>5065</v>
      </c>
      <c r="H3386" t="s">
        <v>5068</v>
      </c>
      <c r="I3386" t="s">
        <v>5069</v>
      </c>
      <c r="J3386" t="s">
        <v>334</v>
      </c>
      <c r="K3386" t="s">
        <v>178</v>
      </c>
      <c r="L3386">
        <v>1119</v>
      </c>
      <c r="M3386" t="s">
        <v>13</v>
      </c>
      <c r="N3386" t="s">
        <v>14</v>
      </c>
      <c r="O3386">
        <v>0.495</v>
      </c>
      <c r="P3386">
        <v>553.90499999999997</v>
      </c>
      <c r="Q3386">
        <v>31.929400000000001</v>
      </c>
      <c r="R3386" s="7">
        <v>0.49499900000000002</v>
      </c>
      <c r="S3386" s="1">
        <v>553.90486499999997</v>
      </c>
      <c r="T3386" t="s">
        <v>315</v>
      </c>
      <c r="U3386" s="7">
        <v>31.929400000000001</v>
      </c>
      <c r="V3386" s="1">
        <v>17685.849999999999</v>
      </c>
      <c r="W3386">
        <v>2026</v>
      </c>
    </row>
    <row r="3387" spans="1:23" x14ac:dyDescent="0.3">
      <c r="A3387">
        <v>72036523</v>
      </c>
      <c r="B3387" s="2">
        <v>46059</v>
      </c>
      <c r="C3387" t="s">
        <v>2547</v>
      </c>
      <c r="D3387" t="s">
        <v>208</v>
      </c>
      <c r="E3387" t="s">
        <v>209</v>
      </c>
      <c r="F3387" t="s">
        <v>5064</v>
      </c>
      <c r="G3387" t="s">
        <v>5065</v>
      </c>
      <c r="H3387" t="s">
        <v>5070</v>
      </c>
      <c r="I3387" t="s">
        <v>5071</v>
      </c>
      <c r="J3387" t="s">
        <v>334</v>
      </c>
      <c r="K3387" t="s">
        <v>178</v>
      </c>
      <c r="L3387">
        <v>1173</v>
      </c>
      <c r="M3387" t="s">
        <v>13</v>
      </c>
      <c r="N3387" t="s">
        <v>14</v>
      </c>
      <c r="O3387">
        <v>0.495</v>
      </c>
      <c r="P3387">
        <v>580.63499999999999</v>
      </c>
      <c r="Q3387">
        <v>31.929400000000001</v>
      </c>
      <c r="R3387" s="7">
        <v>0.49499900000000002</v>
      </c>
      <c r="S3387" s="1">
        <v>580.635088</v>
      </c>
      <c r="T3387" t="s">
        <v>315</v>
      </c>
      <c r="U3387" s="7">
        <v>31.929400000000001</v>
      </c>
      <c r="V3387" s="1">
        <v>18539.330000000002</v>
      </c>
      <c r="W3387">
        <v>2026</v>
      </c>
    </row>
    <row r="3388" spans="1:23" x14ac:dyDescent="0.3">
      <c r="A3388">
        <v>72036523</v>
      </c>
      <c r="B3388" s="2">
        <v>46059</v>
      </c>
      <c r="C3388" t="s">
        <v>2547</v>
      </c>
      <c r="D3388" t="s">
        <v>208</v>
      </c>
      <c r="E3388" t="s">
        <v>209</v>
      </c>
      <c r="F3388" t="s">
        <v>5064</v>
      </c>
      <c r="G3388" t="s">
        <v>5065</v>
      </c>
      <c r="H3388" t="s">
        <v>5072</v>
      </c>
      <c r="I3388" t="s">
        <v>5073</v>
      </c>
      <c r="J3388" t="s">
        <v>334</v>
      </c>
      <c r="K3388" t="s">
        <v>178</v>
      </c>
      <c r="L3388">
        <v>1335</v>
      </c>
      <c r="M3388" t="s">
        <v>13</v>
      </c>
      <c r="N3388" t="s">
        <v>14</v>
      </c>
      <c r="O3388">
        <v>0.495</v>
      </c>
      <c r="P3388">
        <v>660.82500000000005</v>
      </c>
      <c r="Q3388">
        <v>31.929400000000001</v>
      </c>
      <c r="R3388" s="7">
        <v>0.49499900000000002</v>
      </c>
      <c r="S3388" s="1">
        <v>660.82513200000005</v>
      </c>
      <c r="T3388" t="s">
        <v>315</v>
      </c>
      <c r="U3388" s="7">
        <v>31.929400000000001</v>
      </c>
      <c r="V3388" s="1">
        <v>21099.75</v>
      </c>
      <c r="W3388">
        <v>2026</v>
      </c>
    </row>
    <row r="3389" spans="1:23" x14ac:dyDescent="0.3">
      <c r="A3389">
        <v>72036523</v>
      </c>
      <c r="B3389" s="2">
        <v>46059</v>
      </c>
      <c r="C3389" t="s">
        <v>2547</v>
      </c>
      <c r="D3389" t="s">
        <v>208</v>
      </c>
      <c r="E3389" t="s">
        <v>209</v>
      </c>
      <c r="F3389" t="s">
        <v>5064</v>
      </c>
      <c r="G3389" t="s">
        <v>5065</v>
      </c>
      <c r="H3389" t="s">
        <v>5066</v>
      </c>
      <c r="I3389" t="s">
        <v>5067</v>
      </c>
      <c r="J3389" t="s">
        <v>334</v>
      </c>
      <c r="K3389" t="s">
        <v>178</v>
      </c>
      <c r="L3389">
        <v>356</v>
      </c>
      <c r="M3389" t="s">
        <v>13</v>
      </c>
      <c r="N3389" t="s">
        <v>14</v>
      </c>
      <c r="O3389">
        <v>0.495</v>
      </c>
      <c r="P3389">
        <v>176.22</v>
      </c>
      <c r="Q3389">
        <v>31.929400000000001</v>
      </c>
      <c r="R3389" s="7">
        <v>0.49499900000000002</v>
      </c>
      <c r="S3389" s="1">
        <v>176.220035</v>
      </c>
      <c r="T3389" t="s">
        <v>315</v>
      </c>
      <c r="U3389" s="7">
        <v>31.929400000000001</v>
      </c>
      <c r="V3389" s="1">
        <v>5626.6</v>
      </c>
      <c r="W3389">
        <v>2026</v>
      </c>
    </row>
    <row r="3390" spans="1:23" x14ac:dyDescent="0.3">
      <c r="A3390">
        <v>72036523</v>
      </c>
      <c r="B3390" s="2">
        <v>46059</v>
      </c>
      <c r="C3390" t="s">
        <v>2547</v>
      </c>
      <c r="D3390" t="s">
        <v>208</v>
      </c>
      <c r="E3390" t="s">
        <v>209</v>
      </c>
      <c r="F3390" t="s">
        <v>5064</v>
      </c>
      <c r="G3390" t="s">
        <v>5065</v>
      </c>
      <c r="H3390" t="s">
        <v>5068</v>
      </c>
      <c r="I3390" t="s">
        <v>5069</v>
      </c>
      <c r="J3390" t="s">
        <v>334</v>
      </c>
      <c r="K3390" t="s">
        <v>178</v>
      </c>
      <c r="L3390">
        <v>373</v>
      </c>
      <c r="M3390" t="s">
        <v>13</v>
      </c>
      <c r="N3390" t="s">
        <v>14</v>
      </c>
      <c r="O3390">
        <v>0.495</v>
      </c>
      <c r="P3390">
        <v>184.63499999999999</v>
      </c>
      <c r="Q3390">
        <v>31.929400000000001</v>
      </c>
      <c r="R3390" s="7">
        <v>0.49499900000000002</v>
      </c>
      <c r="S3390" s="1">
        <v>184.63485</v>
      </c>
      <c r="T3390" t="s">
        <v>315</v>
      </c>
      <c r="U3390" s="7">
        <v>31.929400000000001</v>
      </c>
      <c r="V3390" s="1">
        <v>5895.28</v>
      </c>
      <c r="W3390">
        <v>2026</v>
      </c>
    </row>
    <row r="3391" spans="1:23" x14ac:dyDescent="0.3">
      <c r="A3391">
        <v>72036523</v>
      </c>
      <c r="B3391" s="2">
        <v>46059</v>
      </c>
      <c r="C3391" t="s">
        <v>2547</v>
      </c>
      <c r="D3391" t="s">
        <v>208</v>
      </c>
      <c r="E3391" t="s">
        <v>209</v>
      </c>
      <c r="F3391" t="s">
        <v>5064</v>
      </c>
      <c r="G3391" t="s">
        <v>5065</v>
      </c>
      <c r="H3391" t="s">
        <v>5072</v>
      </c>
      <c r="I3391" t="s">
        <v>5073</v>
      </c>
      <c r="J3391" t="s">
        <v>334</v>
      </c>
      <c r="K3391" t="s">
        <v>178</v>
      </c>
      <c r="L3391">
        <v>445</v>
      </c>
      <c r="M3391" t="s">
        <v>13</v>
      </c>
      <c r="N3391" t="s">
        <v>14</v>
      </c>
      <c r="O3391">
        <v>0.49501000000000001</v>
      </c>
      <c r="P3391">
        <v>220.28</v>
      </c>
      <c r="Q3391">
        <v>31.929400000000001</v>
      </c>
      <c r="R3391" s="7">
        <v>0.49500899999999998</v>
      </c>
      <c r="S3391" s="1">
        <v>220.280055</v>
      </c>
      <c r="T3391" t="s">
        <v>315</v>
      </c>
      <c r="U3391" s="7">
        <v>31.929400000000001</v>
      </c>
      <c r="V3391" s="1">
        <v>7033.41</v>
      </c>
      <c r="W3391">
        <v>2026</v>
      </c>
    </row>
    <row r="3392" spans="1:23" x14ac:dyDescent="0.3">
      <c r="A3392">
        <v>72037317</v>
      </c>
      <c r="B3392" s="2">
        <v>46059</v>
      </c>
      <c r="C3392" t="s">
        <v>2943</v>
      </c>
      <c r="D3392" t="s">
        <v>46</v>
      </c>
      <c r="E3392" t="s">
        <v>47</v>
      </c>
      <c r="F3392" t="s">
        <v>4461</v>
      </c>
      <c r="G3392" t="s">
        <v>4462</v>
      </c>
      <c r="H3392" t="s">
        <v>188</v>
      </c>
      <c r="I3392" t="s">
        <v>624</v>
      </c>
      <c r="J3392" t="s">
        <v>185</v>
      </c>
      <c r="K3392" t="s">
        <v>32</v>
      </c>
      <c r="L3392">
        <v>2020</v>
      </c>
      <c r="M3392" t="s">
        <v>49</v>
      </c>
      <c r="N3392" t="s">
        <v>14</v>
      </c>
      <c r="O3392">
        <v>0.27760000000000001</v>
      </c>
      <c r="P3392">
        <v>560.75</v>
      </c>
      <c r="Q3392">
        <v>31.929400000000001</v>
      </c>
      <c r="R3392" s="7">
        <v>0.27759899999999998</v>
      </c>
      <c r="S3392" s="1">
        <v>560.74996699999997</v>
      </c>
      <c r="T3392" t="s">
        <v>315</v>
      </c>
      <c r="U3392" s="7">
        <v>31.929400000000001</v>
      </c>
      <c r="V3392" s="1">
        <v>17904.41</v>
      </c>
      <c r="W3392">
        <v>2026</v>
      </c>
    </row>
    <row r="3393" spans="1:23" x14ac:dyDescent="0.3">
      <c r="A3393">
        <v>72037324</v>
      </c>
      <c r="B3393" s="2">
        <v>46059</v>
      </c>
      <c r="C3393" t="s">
        <v>2943</v>
      </c>
      <c r="D3393" t="s">
        <v>46</v>
      </c>
      <c r="E3393" t="s">
        <v>47</v>
      </c>
      <c r="F3393" t="s">
        <v>4461</v>
      </c>
      <c r="G3393" t="s">
        <v>4462</v>
      </c>
      <c r="H3393" t="s">
        <v>4463</v>
      </c>
      <c r="I3393" t="s">
        <v>4464</v>
      </c>
      <c r="J3393" t="s">
        <v>50</v>
      </c>
      <c r="K3393" t="s">
        <v>32</v>
      </c>
      <c r="L3393">
        <v>975</v>
      </c>
      <c r="M3393" t="s">
        <v>49</v>
      </c>
      <c r="N3393" t="s">
        <v>14</v>
      </c>
      <c r="O3393">
        <v>0.36730000000000002</v>
      </c>
      <c r="P3393">
        <v>358.11799999999999</v>
      </c>
      <c r="Q3393">
        <v>31.929400000000001</v>
      </c>
      <c r="R3393" s="7">
        <v>0.36730000000000002</v>
      </c>
      <c r="S3393" s="1">
        <v>358.11790999999999</v>
      </c>
      <c r="T3393" t="s">
        <v>315</v>
      </c>
      <c r="U3393" s="7">
        <v>31.929400000000001</v>
      </c>
      <c r="V3393" s="1">
        <v>11434.49</v>
      </c>
      <c r="W3393">
        <v>2026</v>
      </c>
    </row>
    <row r="3394" spans="1:23" x14ac:dyDescent="0.3">
      <c r="A3394">
        <v>72037332</v>
      </c>
      <c r="B3394" s="2">
        <v>46059</v>
      </c>
      <c r="C3394" t="s">
        <v>2943</v>
      </c>
      <c r="D3394" t="s">
        <v>46</v>
      </c>
      <c r="E3394" t="s">
        <v>47</v>
      </c>
      <c r="F3394" t="s">
        <v>4461</v>
      </c>
      <c r="G3394" t="s">
        <v>4462</v>
      </c>
      <c r="H3394" t="s">
        <v>4465</v>
      </c>
      <c r="I3394" t="s">
        <v>4466</v>
      </c>
      <c r="J3394" t="s">
        <v>136</v>
      </c>
      <c r="K3394" t="s">
        <v>32</v>
      </c>
      <c r="L3394">
        <v>1040</v>
      </c>
      <c r="M3394" t="s">
        <v>49</v>
      </c>
      <c r="N3394" t="s">
        <v>14</v>
      </c>
      <c r="O3394">
        <v>0.28939999999999999</v>
      </c>
      <c r="P3394">
        <v>300.976</v>
      </c>
      <c r="Q3394">
        <v>31.929400000000001</v>
      </c>
      <c r="R3394" s="7">
        <v>0.28939999999999999</v>
      </c>
      <c r="S3394" s="1">
        <v>300.97590300000002</v>
      </c>
      <c r="T3394" t="s">
        <v>315</v>
      </c>
      <c r="U3394" s="7">
        <v>31.929400000000001</v>
      </c>
      <c r="V3394" s="1">
        <v>9609.98</v>
      </c>
      <c r="W3394">
        <v>2026</v>
      </c>
    </row>
    <row r="3395" spans="1:23" x14ac:dyDescent="0.3">
      <c r="A3395">
        <v>72037544</v>
      </c>
      <c r="B3395" s="2">
        <v>46059</v>
      </c>
      <c r="C3395" t="s">
        <v>4190</v>
      </c>
      <c r="D3395" t="s">
        <v>46</v>
      </c>
      <c r="E3395" t="s">
        <v>47</v>
      </c>
      <c r="F3395" t="s">
        <v>4461</v>
      </c>
      <c r="G3395" t="s">
        <v>4462</v>
      </c>
      <c r="H3395" t="s">
        <v>61</v>
      </c>
      <c r="I3395" t="s">
        <v>1001</v>
      </c>
      <c r="J3395" t="s">
        <v>55</v>
      </c>
      <c r="K3395" t="s">
        <v>32</v>
      </c>
      <c r="L3395">
        <v>16490</v>
      </c>
      <c r="M3395" t="s">
        <v>49</v>
      </c>
      <c r="N3395" t="s">
        <v>14</v>
      </c>
      <c r="O3395">
        <v>0.12139999999999999</v>
      </c>
      <c r="P3395">
        <v>2001.886</v>
      </c>
      <c r="Q3395">
        <v>31.929400000000001</v>
      </c>
      <c r="R3395" s="7">
        <v>0.12139999999999999</v>
      </c>
      <c r="S3395" s="1">
        <v>2001.8860360000001</v>
      </c>
      <c r="T3395" t="s">
        <v>315</v>
      </c>
      <c r="U3395" s="7">
        <v>31.929400000000001</v>
      </c>
      <c r="V3395" s="1">
        <v>63919.02</v>
      </c>
      <c r="W3395">
        <v>2026</v>
      </c>
    </row>
    <row r="3396" spans="1:23" x14ac:dyDescent="0.3">
      <c r="A3396">
        <v>72037651</v>
      </c>
      <c r="B3396" s="2">
        <v>46059</v>
      </c>
      <c r="C3396" t="s">
        <v>3261</v>
      </c>
      <c r="D3396" t="s">
        <v>46</v>
      </c>
      <c r="E3396" t="s">
        <v>47</v>
      </c>
      <c r="F3396" t="s">
        <v>4461</v>
      </c>
      <c r="G3396" t="s">
        <v>4462</v>
      </c>
      <c r="H3396" t="s">
        <v>1508</v>
      </c>
      <c r="I3396" t="s">
        <v>1509</v>
      </c>
      <c r="J3396" t="s">
        <v>55</v>
      </c>
      <c r="K3396" t="s">
        <v>32</v>
      </c>
      <c r="L3396">
        <v>4080</v>
      </c>
      <c r="M3396" t="s">
        <v>49</v>
      </c>
      <c r="N3396" t="s">
        <v>14</v>
      </c>
      <c r="O3396">
        <v>0.14949999999999999</v>
      </c>
      <c r="P3396">
        <v>609.96</v>
      </c>
      <c r="Q3396">
        <v>31.929400000000001</v>
      </c>
      <c r="R3396" s="7">
        <v>0.14949999999999999</v>
      </c>
      <c r="S3396" s="1">
        <v>609.96009900000001</v>
      </c>
      <c r="T3396" t="s">
        <v>315</v>
      </c>
      <c r="U3396" s="7">
        <v>31.929400000000001</v>
      </c>
      <c r="V3396" s="1">
        <v>19475.66</v>
      </c>
      <c r="W3396">
        <v>2026</v>
      </c>
    </row>
    <row r="3397" spans="1:23" x14ac:dyDescent="0.3">
      <c r="A3397">
        <v>72035323</v>
      </c>
      <c r="B3397" s="2">
        <v>46059</v>
      </c>
      <c r="C3397" t="s">
        <v>2483</v>
      </c>
      <c r="D3397" t="s">
        <v>46</v>
      </c>
      <c r="E3397" t="s">
        <v>47</v>
      </c>
      <c r="F3397" t="s">
        <v>4469</v>
      </c>
      <c r="G3397" t="s">
        <v>4470</v>
      </c>
      <c r="H3397" t="s">
        <v>644</v>
      </c>
      <c r="I3397" t="s">
        <v>645</v>
      </c>
      <c r="J3397" t="s">
        <v>56</v>
      </c>
      <c r="K3397" t="s">
        <v>32</v>
      </c>
      <c r="L3397">
        <v>2860</v>
      </c>
      <c r="M3397" t="s">
        <v>49</v>
      </c>
      <c r="N3397" t="s">
        <v>14</v>
      </c>
      <c r="O3397">
        <v>0.37430000000000002</v>
      </c>
      <c r="P3397">
        <v>1070.498</v>
      </c>
      <c r="Q3397">
        <v>31.929400000000001</v>
      </c>
      <c r="R3397" s="7">
        <v>0.37429899999999999</v>
      </c>
      <c r="S3397" s="1">
        <v>1070.498036</v>
      </c>
      <c r="T3397" t="s">
        <v>315</v>
      </c>
      <c r="U3397" s="7">
        <v>31.929400000000001</v>
      </c>
      <c r="V3397" s="1">
        <v>34180.36</v>
      </c>
      <c r="W3397">
        <v>2026</v>
      </c>
    </row>
    <row r="3398" spans="1:23" x14ac:dyDescent="0.3">
      <c r="A3398">
        <v>72035323</v>
      </c>
      <c r="B3398" s="2">
        <v>46059</v>
      </c>
      <c r="C3398" t="s">
        <v>2483</v>
      </c>
      <c r="D3398" t="s">
        <v>46</v>
      </c>
      <c r="E3398" t="s">
        <v>47</v>
      </c>
      <c r="F3398" t="s">
        <v>4469</v>
      </c>
      <c r="G3398" t="s">
        <v>4470</v>
      </c>
      <c r="H3398" t="s">
        <v>773</v>
      </c>
      <c r="I3398" t="s">
        <v>774</v>
      </c>
      <c r="J3398" t="s">
        <v>163</v>
      </c>
      <c r="K3398" t="s">
        <v>32</v>
      </c>
      <c r="L3398">
        <v>3000</v>
      </c>
      <c r="M3398" t="s">
        <v>49</v>
      </c>
      <c r="N3398" t="s">
        <v>14</v>
      </c>
      <c r="O3398">
        <v>0.29509999999999997</v>
      </c>
      <c r="P3398">
        <v>885.3</v>
      </c>
      <c r="Q3398">
        <v>31.929400000000001</v>
      </c>
      <c r="R3398" s="7">
        <v>0.29509999999999997</v>
      </c>
      <c r="S3398" s="1">
        <v>885.30006800000001</v>
      </c>
      <c r="T3398" t="s">
        <v>315</v>
      </c>
      <c r="U3398" s="7">
        <v>31.929400000000001</v>
      </c>
      <c r="V3398" s="1">
        <v>28267.1</v>
      </c>
      <c r="W3398">
        <v>2026</v>
      </c>
    </row>
    <row r="3399" spans="1:23" x14ac:dyDescent="0.3">
      <c r="A3399">
        <v>72035323</v>
      </c>
      <c r="B3399" s="2">
        <v>46059</v>
      </c>
      <c r="C3399" t="s">
        <v>2483</v>
      </c>
      <c r="D3399" t="s">
        <v>46</v>
      </c>
      <c r="E3399" t="s">
        <v>47</v>
      </c>
      <c r="F3399" t="s">
        <v>4469</v>
      </c>
      <c r="G3399" t="s">
        <v>4470</v>
      </c>
      <c r="H3399" t="s">
        <v>570</v>
      </c>
      <c r="I3399" t="s">
        <v>571</v>
      </c>
      <c r="J3399" t="s">
        <v>50</v>
      </c>
      <c r="K3399" t="s">
        <v>32</v>
      </c>
      <c r="L3399">
        <v>700</v>
      </c>
      <c r="M3399" t="s">
        <v>49</v>
      </c>
      <c r="N3399" t="s">
        <v>14</v>
      </c>
      <c r="O3399">
        <v>0.53139999999999998</v>
      </c>
      <c r="P3399">
        <v>371.98</v>
      </c>
      <c r="Q3399">
        <v>31.929400000000001</v>
      </c>
      <c r="R3399" s="7">
        <v>0.53139899999999995</v>
      </c>
      <c r="S3399" s="1">
        <v>371.98005499999999</v>
      </c>
      <c r="T3399" t="s">
        <v>315</v>
      </c>
      <c r="U3399" s="7">
        <v>31.929400000000001</v>
      </c>
      <c r="V3399" s="1">
        <v>11877.1</v>
      </c>
      <c r="W3399">
        <v>2026</v>
      </c>
    </row>
    <row r="3400" spans="1:23" x14ac:dyDescent="0.3">
      <c r="A3400">
        <v>72036441</v>
      </c>
      <c r="B3400" s="2">
        <v>46059</v>
      </c>
      <c r="C3400" t="s">
        <v>2539</v>
      </c>
      <c r="D3400" t="s">
        <v>46</v>
      </c>
      <c r="E3400" t="s">
        <v>47</v>
      </c>
      <c r="F3400" t="s">
        <v>4469</v>
      </c>
      <c r="G3400" t="s">
        <v>4470</v>
      </c>
      <c r="H3400" t="s">
        <v>4463</v>
      </c>
      <c r="I3400" t="s">
        <v>4464</v>
      </c>
      <c r="J3400" t="s">
        <v>50</v>
      </c>
      <c r="K3400" t="s">
        <v>32</v>
      </c>
      <c r="L3400">
        <v>1510</v>
      </c>
      <c r="M3400" t="s">
        <v>49</v>
      </c>
      <c r="N3400" t="s">
        <v>14</v>
      </c>
      <c r="O3400">
        <v>0.37480000000000002</v>
      </c>
      <c r="P3400">
        <v>565.95000000000005</v>
      </c>
      <c r="Q3400">
        <v>31.929400000000001</v>
      </c>
      <c r="R3400" s="7">
        <v>0.37480000000000002</v>
      </c>
      <c r="S3400" s="1">
        <v>565.94987600000002</v>
      </c>
      <c r="T3400" t="s">
        <v>315</v>
      </c>
      <c r="U3400" s="7">
        <v>31.929400000000001</v>
      </c>
      <c r="V3400" s="1">
        <v>18070.439999999999</v>
      </c>
      <c r="W3400">
        <v>2026</v>
      </c>
    </row>
    <row r="3401" spans="1:23" x14ac:dyDescent="0.3">
      <c r="A3401">
        <v>72037005</v>
      </c>
      <c r="B3401" s="2">
        <v>46059</v>
      </c>
      <c r="C3401" t="s">
        <v>2674</v>
      </c>
      <c r="D3401" t="s">
        <v>46</v>
      </c>
      <c r="E3401" t="s">
        <v>47</v>
      </c>
      <c r="F3401" t="s">
        <v>4469</v>
      </c>
      <c r="G3401" t="s">
        <v>4470</v>
      </c>
      <c r="H3401" t="s">
        <v>723</v>
      </c>
      <c r="I3401" t="s">
        <v>724</v>
      </c>
      <c r="J3401" t="s">
        <v>50</v>
      </c>
      <c r="K3401" t="s">
        <v>32</v>
      </c>
      <c r="L3401">
        <v>1020</v>
      </c>
      <c r="M3401" t="s">
        <v>49</v>
      </c>
      <c r="N3401" t="s">
        <v>14</v>
      </c>
      <c r="O3401">
        <v>0.53139999999999998</v>
      </c>
      <c r="P3401">
        <v>542.03</v>
      </c>
      <c r="Q3401">
        <v>31.929400000000001</v>
      </c>
      <c r="R3401" s="7">
        <v>0.53139899999999995</v>
      </c>
      <c r="S3401" s="1">
        <v>542.02991599999996</v>
      </c>
      <c r="T3401" t="s">
        <v>315</v>
      </c>
      <c r="U3401" s="7">
        <v>31.929400000000001</v>
      </c>
      <c r="V3401" s="1">
        <v>17306.689999999999</v>
      </c>
      <c r="W3401">
        <v>2026</v>
      </c>
    </row>
    <row r="3402" spans="1:23" x14ac:dyDescent="0.3">
      <c r="A3402">
        <v>72037005</v>
      </c>
      <c r="B3402" s="2">
        <v>46059</v>
      </c>
      <c r="C3402" t="s">
        <v>2674</v>
      </c>
      <c r="D3402" t="s">
        <v>46</v>
      </c>
      <c r="E3402" t="s">
        <v>47</v>
      </c>
      <c r="F3402" t="s">
        <v>4469</v>
      </c>
      <c r="G3402" t="s">
        <v>4470</v>
      </c>
      <c r="H3402" t="s">
        <v>721</v>
      </c>
      <c r="I3402" t="s">
        <v>722</v>
      </c>
      <c r="J3402" t="s">
        <v>50</v>
      </c>
      <c r="K3402" t="s">
        <v>32</v>
      </c>
      <c r="L3402">
        <v>1020</v>
      </c>
      <c r="M3402" t="s">
        <v>49</v>
      </c>
      <c r="N3402" t="s">
        <v>14</v>
      </c>
      <c r="O3402">
        <v>0.56210000000000004</v>
      </c>
      <c r="P3402">
        <v>573.34199999999998</v>
      </c>
      <c r="Q3402">
        <v>31.929400000000001</v>
      </c>
      <c r="R3402" s="7">
        <v>0.56210000000000004</v>
      </c>
      <c r="S3402" s="1">
        <v>573.34212300000002</v>
      </c>
      <c r="T3402" t="s">
        <v>315</v>
      </c>
      <c r="U3402" s="7">
        <v>31.929400000000001</v>
      </c>
      <c r="V3402" s="1">
        <v>18306.47</v>
      </c>
      <c r="W3402">
        <v>2026</v>
      </c>
    </row>
    <row r="3403" spans="1:23" x14ac:dyDescent="0.3">
      <c r="A3403">
        <v>72037005</v>
      </c>
      <c r="B3403" s="2">
        <v>46059</v>
      </c>
      <c r="C3403" t="s">
        <v>2674</v>
      </c>
      <c r="D3403" t="s">
        <v>46</v>
      </c>
      <c r="E3403" t="s">
        <v>47</v>
      </c>
      <c r="F3403" t="s">
        <v>4469</v>
      </c>
      <c r="G3403" t="s">
        <v>4470</v>
      </c>
      <c r="H3403" t="s">
        <v>644</v>
      </c>
      <c r="I3403" t="s">
        <v>645</v>
      </c>
      <c r="J3403" t="s">
        <v>56</v>
      </c>
      <c r="K3403" t="s">
        <v>32</v>
      </c>
      <c r="L3403">
        <v>3000</v>
      </c>
      <c r="M3403" t="s">
        <v>49</v>
      </c>
      <c r="N3403" t="s">
        <v>14</v>
      </c>
      <c r="O3403">
        <v>0.37430000000000002</v>
      </c>
      <c r="P3403">
        <v>1122.9000000000001</v>
      </c>
      <c r="Q3403">
        <v>31.929400000000001</v>
      </c>
      <c r="R3403" s="7">
        <v>0.37429899999999999</v>
      </c>
      <c r="S3403" s="1">
        <v>1122.899897</v>
      </c>
      <c r="T3403" t="s">
        <v>315</v>
      </c>
      <c r="U3403" s="7">
        <v>31.929400000000001</v>
      </c>
      <c r="V3403" s="1">
        <v>35853.519999999997</v>
      </c>
      <c r="W3403">
        <v>2026</v>
      </c>
    </row>
    <row r="3404" spans="1:23" x14ac:dyDescent="0.3">
      <c r="A3404">
        <v>72037260</v>
      </c>
      <c r="B3404" s="2">
        <v>46059</v>
      </c>
      <c r="C3404" t="s">
        <v>3339</v>
      </c>
      <c r="D3404" t="s">
        <v>46</v>
      </c>
      <c r="E3404" t="s">
        <v>47</v>
      </c>
      <c r="F3404" t="s">
        <v>4469</v>
      </c>
      <c r="G3404" t="s">
        <v>4470</v>
      </c>
      <c r="H3404" t="s">
        <v>4471</v>
      </c>
      <c r="I3404" t="s">
        <v>4472</v>
      </c>
      <c r="J3404" t="s">
        <v>50</v>
      </c>
      <c r="K3404" t="s">
        <v>32</v>
      </c>
      <c r="L3404">
        <v>1000</v>
      </c>
      <c r="M3404" t="s">
        <v>49</v>
      </c>
      <c r="N3404" t="s">
        <v>14</v>
      </c>
      <c r="O3404">
        <v>0.56210000000000004</v>
      </c>
      <c r="P3404">
        <v>562.1</v>
      </c>
      <c r="Q3404">
        <v>31.929400000000001</v>
      </c>
      <c r="R3404" s="7">
        <v>0.56210000000000004</v>
      </c>
      <c r="S3404" s="1">
        <v>562.10013300000003</v>
      </c>
      <c r="T3404" t="s">
        <v>315</v>
      </c>
      <c r="U3404" s="7">
        <v>31.929400000000001</v>
      </c>
      <c r="V3404" s="1">
        <v>17947.52</v>
      </c>
      <c r="W3404">
        <v>2026</v>
      </c>
    </row>
    <row r="3405" spans="1:23" x14ac:dyDescent="0.3">
      <c r="A3405">
        <v>72036652</v>
      </c>
      <c r="B3405" s="2">
        <v>46059</v>
      </c>
      <c r="C3405" t="s">
        <v>2655</v>
      </c>
      <c r="D3405" t="s">
        <v>46</v>
      </c>
      <c r="E3405" t="s">
        <v>47</v>
      </c>
      <c r="F3405" t="s">
        <v>4469</v>
      </c>
      <c r="G3405" t="s">
        <v>4470</v>
      </c>
      <c r="H3405" t="s">
        <v>570</v>
      </c>
      <c r="I3405" t="s">
        <v>571</v>
      </c>
      <c r="J3405" t="s">
        <v>50</v>
      </c>
      <c r="K3405" t="s">
        <v>32</v>
      </c>
      <c r="L3405">
        <v>1850</v>
      </c>
      <c r="M3405" t="s">
        <v>49</v>
      </c>
      <c r="N3405" t="s">
        <v>14</v>
      </c>
      <c r="O3405">
        <v>0.52080000000000004</v>
      </c>
      <c r="P3405">
        <v>963.48</v>
      </c>
      <c r="Q3405">
        <v>31.929400000000001</v>
      </c>
      <c r="R3405" s="7">
        <v>0.52079900000000001</v>
      </c>
      <c r="S3405" s="1">
        <v>963.480052</v>
      </c>
      <c r="T3405" t="s">
        <v>315</v>
      </c>
      <c r="U3405" s="7">
        <v>31.929400000000001</v>
      </c>
      <c r="V3405" s="1">
        <v>30763.34</v>
      </c>
      <c r="W3405">
        <v>2026</v>
      </c>
    </row>
    <row r="3406" spans="1:23" x14ac:dyDescent="0.3">
      <c r="A3406">
        <v>72036653</v>
      </c>
      <c r="B3406" s="2">
        <v>46059</v>
      </c>
      <c r="C3406" t="s">
        <v>2655</v>
      </c>
      <c r="D3406" t="s">
        <v>46</v>
      </c>
      <c r="E3406" t="s">
        <v>47</v>
      </c>
      <c r="F3406" t="s">
        <v>4469</v>
      </c>
      <c r="G3406" t="s">
        <v>4470</v>
      </c>
      <c r="H3406" t="s">
        <v>771</v>
      </c>
      <c r="I3406" t="s">
        <v>772</v>
      </c>
      <c r="J3406" t="s">
        <v>163</v>
      </c>
      <c r="K3406" t="s">
        <v>32</v>
      </c>
      <c r="L3406">
        <v>3000</v>
      </c>
      <c r="M3406" t="s">
        <v>49</v>
      </c>
      <c r="N3406" t="s">
        <v>14</v>
      </c>
      <c r="O3406">
        <v>0.29509999999999997</v>
      </c>
      <c r="P3406">
        <v>885.3</v>
      </c>
      <c r="Q3406">
        <v>31.929400000000001</v>
      </c>
      <c r="R3406" s="7">
        <v>0.29509999999999997</v>
      </c>
      <c r="S3406" s="1">
        <v>885.30006800000001</v>
      </c>
      <c r="T3406" t="s">
        <v>315</v>
      </c>
      <c r="U3406" s="7">
        <v>31.929400000000001</v>
      </c>
      <c r="V3406" s="1">
        <v>28267.1</v>
      </c>
      <c r="W3406">
        <v>2026</v>
      </c>
    </row>
    <row r="3407" spans="1:23" x14ac:dyDescent="0.3">
      <c r="A3407">
        <v>72036653</v>
      </c>
      <c r="B3407" s="2">
        <v>46059</v>
      </c>
      <c r="C3407" t="s">
        <v>2655</v>
      </c>
      <c r="D3407" t="s">
        <v>46</v>
      </c>
      <c r="E3407" t="s">
        <v>47</v>
      </c>
      <c r="F3407" t="s">
        <v>4469</v>
      </c>
      <c r="G3407" t="s">
        <v>4470</v>
      </c>
      <c r="H3407" t="s">
        <v>644</v>
      </c>
      <c r="I3407" t="s">
        <v>645</v>
      </c>
      <c r="J3407" t="s">
        <v>56</v>
      </c>
      <c r="K3407" t="s">
        <v>32</v>
      </c>
      <c r="L3407">
        <v>2584</v>
      </c>
      <c r="M3407" t="s">
        <v>49</v>
      </c>
      <c r="N3407" t="s">
        <v>14</v>
      </c>
      <c r="O3407">
        <v>0.37430000000000002</v>
      </c>
      <c r="P3407">
        <v>967.19</v>
      </c>
      <c r="Q3407">
        <v>31.929400000000001</v>
      </c>
      <c r="R3407" s="7">
        <v>0.37429899999999999</v>
      </c>
      <c r="S3407" s="1">
        <v>967.190113</v>
      </c>
      <c r="T3407" t="s">
        <v>315</v>
      </c>
      <c r="U3407" s="7">
        <v>31.929400000000001</v>
      </c>
      <c r="V3407" s="1">
        <v>30881.8</v>
      </c>
      <c r="W3407">
        <v>2026</v>
      </c>
    </row>
    <row r="3408" spans="1:23" x14ac:dyDescent="0.3">
      <c r="A3408">
        <v>72036715</v>
      </c>
      <c r="B3408" s="2">
        <v>46059</v>
      </c>
      <c r="C3408" t="s">
        <v>2543</v>
      </c>
      <c r="D3408" t="s">
        <v>46</v>
      </c>
      <c r="E3408" t="s">
        <v>47</v>
      </c>
      <c r="F3408" t="s">
        <v>4469</v>
      </c>
      <c r="G3408" t="s">
        <v>4470</v>
      </c>
      <c r="H3408" t="s">
        <v>570</v>
      </c>
      <c r="I3408" t="s">
        <v>571</v>
      </c>
      <c r="J3408" t="s">
        <v>50</v>
      </c>
      <c r="K3408" t="s">
        <v>32</v>
      </c>
      <c r="L3408">
        <v>1020</v>
      </c>
      <c r="M3408" t="s">
        <v>49</v>
      </c>
      <c r="N3408" t="s">
        <v>14</v>
      </c>
      <c r="O3408">
        <v>0.53139999999999998</v>
      </c>
      <c r="P3408">
        <v>542.03</v>
      </c>
      <c r="Q3408">
        <v>31.929400000000001</v>
      </c>
      <c r="R3408" s="7">
        <v>0.53139899999999995</v>
      </c>
      <c r="S3408" s="1">
        <v>542.02991599999996</v>
      </c>
      <c r="T3408" t="s">
        <v>315</v>
      </c>
      <c r="U3408" s="7">
        <v>31.929400000000001</v>
      </c>
      <c r="V3408" s="1">
        <v>17306.689999999999</v>
      </c>
      <c r="W3408">
        <v>2026</v>
      </c>
    </row>
    <row r="3409" spans="1:23" x14ac:dyDescent="0.3">
      <c r="A3409">
        <v>72037005</v>
      </c>
      <c r="B3409" s="2">
        <v>46059</v>
      </c>
      <c r="C3409" t="s">
        <v>2674</v>
      </c>
      <c r="D3409" t="s">
        <v>46</v>
      </c>
      <c r="E3409" t="s">
        <v>47</v>
      </c>
      <c r="F3409" t="s">
        <v>4469</v>
      </c>
      <c r="G3409" t="s">
        <v>4470</v>
      </c>
      <c r="H3409" t="s">
        <v>570</v>
      </c>
      <c r="I3409" t="s">
        <v>571</v>
      </c>
      <c r="J3409" t="s">
        <v>50</v>
      </c>
      <c r="K3409" t="s">
        <v>32</v>
      </c>
      <c r="L3409">
        <v>1100</v>
      </c>
      <c r="M3409" t="s">
        <v>49</v>
      </c>
      <c r="N3409" t="s">
        <v>14</v>
      </c>
      <c r="O3409">
        <v>0.53139999999999998</v>
      </c>
      <c r="P3409">
        <v>584.54</v>
      </c>
      <c r="Q3409">
        <v>31.929400000000001</v>
      </c>
      <c r="R3409" s="7">
        <v>0.53139899999999995</v>
      </c>
      <c r="S3409" s="1">
        <v>584.53995299999997</v>
      </c>
      <c r="T3409" t="s">
        <v>315</v>
      </c>
      <c r="U3409" s="7">
        <v>31.929400000000001</v>
      </c>
      <c r="V3409" s="1">
        <v>18664.009999999998</v>
      </c>
      <c r="W3409">
        <v>2026</v>
      </c>
    </row>
    <row r="3410" spans="1:23" x14ac:dyDescent="0.3">
      <c r="A3410">
        <v>72037005</v>
      </c>
      <c r="B3410" s="2">
        <v>46059</v>
      </c>
      <c r="C3410" t="s">
        <v>2674</v>
      </c>
      <c r="D3410" t="s">
        <v>46</v>
      </c>
      <c r="E3410" t="s">
        <v>47</v>
      </c>
      <c r="F3410" t="s">
        <v>4469</v>
      </c>
      <c r="G3410" t="s">
        <v>4470</v>
      </c>
      <c r="H3410" t="s">
        <v>677</v>
      </c>
      <c r="I3410" t="s">
        <v>678</v>
      </c>
      <c r="J3410" t="s">
        <v>50</v>
      </c>
      <c r="K3410" t="s">
        <v>32</v>
      </c>
      <c r="L3410">
        <v>1020</v>
      </c>
      <c r="M3410" t="s">
        <v>49</v>
      </c>
      <c r="N3410" t="s">
        <v>14</v>
      </c>
      <c r="O3410">
        <v>0.56210000000000004</v>
      </c>
      <c r="P3410">
        <v>573.34</v>
      </c>
      <c r="Q3410">
        <v>31.929400000000001</v>
      </c>
      <c r="R3410" s="7">
        <v>0.56210000000000004</v>
      </c>
      <c r="S3410" s="1">
        <v>573.33993099999998</v>
      </c>
      <c r="T3410" t="s">
        <v>315</v>
      </c>
      <c r="U3410" s="7">
        <v>31.929400000000001</v>
      </c>
      <c r="V3410" s="1">
        <v>18306.400000000001</v>
      </c>
      <c r="W3410">
        <v>2026</v>
      </c>
    </row>
    <row r="3411" spans="1:23" x14ac:dyDescent="0.3">
      <c r="A3411">
        <v>72035321</v>
      </c>
      <c r="B3411" s="2">
        <v>46059</v>
      </c>
      <c r="C3411" t="s">
        <v>2483</v>
      </c>
      <c r="D3411" t="s">
        <v>46</v>
      </c>
      <c r="E3411" t="s">
        <v>47</v>
      </c>
      <c r="F3411" t="s">
        <v>4473</v>
      </c>
      <c r="G3411" t="s">
        <v>4474</v>
      </c>
      <c r="H3411" t="s">
        <v>635</v>
      </c>
      <c r="I3411" t="s">
        <v>636</v>
      </c>
      <c r="J3411" t="s">
        <v>185</v>
      </c>
      <c r="K3411" t="s">
        <v>32</v>
      </c>
      <c r="L3411">
        <v>4000</v>
      </c>
      <c r="M3411" t="s">
        <v>49</v>
      </c>
      <c r="N3411" t="s">
        <v>14</v>
      </c>
      <c r="O3411">
        <v>0.4773</v>
      </c>
      <c r="P3411">
        <v>1909.2</v>
      </c>
      <c r="Q3411">
        <v>31.929400000000001</v>
      </c>
      <c r="R3411" s="7">
        <v>0.47729899999999997</v>
      </c>
      <c r="S3411" s="1">
        <v>1909.1999840000001</v>
      </c>
      <c r="T3411" t="s">
        <v>315</v>
      </c>
      <c r="U3411" s="7">
        <v>31.929400000000001</v>
      </c>
      <c r="V3411" s="1">
        <v>60959.61</v>
      </c>
      <c r="W3411">
        <v>2026</v>
      </c>
    </row>
    <row r="3412" spans="1:23" x14ac:dyDescent="0.3">
      <c r="A3412">
        <v>72035496</v>
      </c>
      <c r="B3412" s="2">
        <v>46059</v>
      </c>
      <c r="C3412" t="s">
        <v>2485</v>
      </c>
      <c r="D3412" t="s">
        <v>46</v>
      </c>
      <c r="E3412" t="s">
        <v>47</v>
      </c>
      <c r="F3412" t="s">
        <v>4473</v>
      </c>
      <c r="G3412" t="s">
        <v>4474</v>
      </c>
      <c r="H3412" t="s">
        <v>635</v>
      </c>
      <c r="I3412" t="s">
        <v>636</v>
      </c>
      <c r="J3412" t="s">
        <v>185</v>
      </c>
      <c r="K3412" t="s">
        <v>32</v>
      </c>
      <c r="L3412">
        <v>2222</v>
      </c>
      <c r="M3412" t="s">
        <v>49</v>
      </c>
      <c r="N3412" t="s">
        <v>14</v>
      </c>
      <c r="O3412">
        <v>0.4773</v>
      </c>
      <c r="P3412">
        <v>1060.56</v>
      </c>
      <c r="Q3412">
        <v>31.929400000000001</v>
      </c>
      <c r="R3412" s="7">
        <v>0.47729899999999997</v>
      </c>
      <c r="S3412" s="1">
        <v>1060.5598600000001</v>
      </c>
      <c r="T3412" t="s">
        <v>315</v>
      </c>
      <c r="U3412" s="7">
        <v>31.929400000000001</v>
      </c>
      <c r="V3412" s="1">
        <v>33863.040000000001</v>
      </c>
      <c r="W3412">
        <v>2026</v>
      </c>
    </row>
    <row r="3413" spans="1:23" x14ac:dyDescent="0.3">
      <c r="A3413">
        <v>72036621</v>
      </c>
      <c r="B3413" s="2">
        <v>46059</v>
      </c>
      <c r="C3413" t="s">
        <v>2541</v>
      </c>
      <c r="D3413" t="s">
        <v>46</v>
      </c>
      <c r="E3413" t="s">
        <v>47</v>
      </c>
      <c r="F3413" t="s">
        <v>4473</v>
      </c>
      <c r="G3413" t="s">
        <v>4474</v>
      </c>
      <c r="H3413" t="s">
        <v>635</v>
      </c>
      <c r="I3413" t="s">
        <v>636</v>
      </c>
      <c r="J3413" t="s">
        <v>185</v>
      </c>
      <c r="K3413" t="s">
        <v>32</v>
      </c>
      <c r="L3413">
        <v>6000</v>
      </c>
      <c r="M3413" t="s">
        <v>49</v>
      </c>
      <c r="N3413" t="s">
        <v>14</v>
      </c>
      <c r="O3413">
        <v>0.4773</v>
      </c>
      <c r="P3413">
        <v>2863.8</v>
      </c>
      <c r="Q3413">
        <v>31.929400000000001</v>
      </c>
      <c r="R3413" s="7">
        <v>0.47729899999999997</v>
      </c>
      <c r="S3413" s="1">
        <v>2863.8001340000001</v>
      </c>
      <c r="T3413" t="s">
        <v>315</v>
      </c>
      <c r="U3413" s="7">
        <v>31.929400000000001</v>
      </c>
      <c r="V3413" s="1">
        <v>91439.42</v>
      </c>
      <c r="W3413">
        <v>2026</v>
      </c>
    </row>
    <row r="3414" spans="1:23" x14ac:dyDescent="0.3">
      <c r="A3414">
        <v>72036638</v>
      </c>
      <c r="B3414" s="2">
        <v>46059</v>
      </c>
      <c r="C3414" t="s">
        <v>2541</v>
      </c>
      <c r="D3414" t="s">
        <v>46</v>
      </c>
      <c r="E3414" t="s">
        <v>47</v>
      </c>
      <c r="F3414" t="s">
        <v>4473</v>
      </c>
      <c r="G3414" t="s">
        <v>4474</v>
      </c>
      <c r="H3414" t="s">
        <v>829</v>
      </c>
      <c r="I3414" t="s">
        <v>964</v>
      </c>
      <c r="J3414" t="s">
        <v>725</v>
      </c>
      <c r="K3414" t="s">
        <v>32</v>
      </c>
      <c r="L3414">
        <v>3209</v>
      </c>
      <c r="M3414" t="s">
        <v>49</v>
      </c>
      <c r="N3414" t="s">
        <v>14</v>
      </c>
      <c r="O3414">
        <v>0.79249999999999998</v>
      </c>
      <c r="P3414">
        <v>2543.13</v>
      </c>
      <c r="Q3414">
        <v>31.929400000000001</v>
      </c>
      <c r="R3414" s="7">
        <v>0.79249999999999998</v>
      </c>
      <c r="S3414" s="1">
        <v>2543.1301549999998</v>
      </c>
      <c r="T3414" t="s">
        <v>315</v>
      </c>
      <c r="U3414" s="7">
        <v>31.929400000000001</v>
      </c>
      <c r="V3414" s="1">
        <v>81200.62</v>
      </c>
      <c r="W3414">
        <v>2026</v>
      </c>
    </row>
    <row r="3415" spans="1:23" x14ac:dyDescent="0.3">
      <c r="A3415">
        <v>72035322</v>
      </c>
      <c r="B3415" s="2">
        <v>46059</v>
      </c>
      <c r="C3415" t="s">
        <v>2483</v>
      </c>
      <c r="D3415" t="s">
        <v>46</v>
      </c>
      <c r="E3415" t="s">
        <v>47</v>
      </c>
      <c r="F3415" t="s">
        <v>4467</v>
      </c>
      <c r="G3415" t="s">
        <v>4468</v>
      </c>
      <c r="H3415" t="s">
        <v>186</v>
      </c>
      <c r="I3415" t="s">
        <v>187</v>
      </c>
      <c r="J3415" t="s">
        <v>185</v>
      </c>
      <c r="K3415" t="s">
        <v>32</v>
      </c>
      <c r="L3415">
        <v>7093</v>
      </c>
      <c r="M3415" t="s">
        <v>49</v>
      </c>
      <c r="N3415" t="s">
        <v>14</v>
      </c>
      <c r="O3415">
        <v>0.49440000000000001</v>
      </c>
      <c r="P3415">
        <v>3506.78</v>
      </c>
      <c r="Q3415">
        <v>31.929400000000001</v>
      </c>
      <c r="R3415" s="7">
        <v>0.49440000000000001</v>
      </c>
      <c r="S3415" s="1">
        <v>3506.7799580000001</v>
      </c>
      <c r="T3415" t="s">
        <v>315</v>
      </c>
      <c r="U3415" s="7">
        <v>31.929400000000001</v>
      </c>
      <c r="V3415" s="1">
        <v>111969.38</v>
      </c>
      <c r="W3415">
        <v>2026</v>
      </c>
    </row>
    <row r="3416" spans="1:23" x14ac:dyDescent="0.3">
      <c r="A3416">
        <v>72034977</v>
      </c>
      <c r="B3416" s="2">
        <v>46059</v>
      </c>
      <c r="C3416" t="s">
        <v>2476</v>
      </c>
      <c r="D3416" t="s">
        <v>348</v>
      </c>
      <c r="E3416" t="s">
        <v>349</v>
      </c>
      <c r="F3416" t="s">
        <v>4821</v>
      </c>
      <c r="G3416" t="s">
        <v>4822</v>
      </c>
      <c r="H3416" t="s">
        <v>356</v>
      </c>
      <c r="I3416" t="s">
        <v>357</v>
      </c>
      <c r="J3416" t="s">
        <v>67</v>
      </c>
      <c r="K3416" t="s">
        <v>48</v>
      </c>
      <c r="L3416">
        <v>1242</v>
      </c>
      <c r="M3416" t="s">
        <v>49</v>
      </c>
      <c r="N3416" t="s">
        <v>14</v>
      </c>
      <c r="O3416">
        <v>0.52459999999999996</v>
      </c>
      <c r="P3416">
        <v>651.54999999999995</v>
      </c>
      <c r="Q3416">
        <v>31.929400000000001</v>
      </c>
      <c r="R3416" s="7">
        <v>0.52459900000000004</v>
      </c>
      <c r="S3416" s="1">
        <v>651.549982</v>
      </c>
      <c r="T3416" t="s">
        <v>315</v>
      </c>
      <c r="U3416" s="7">
        <v>31.929400000000001</v>
      </c>
      <c r="V3416" s="1">
        <v>20803.599999999999</v>
      </c>
      <c r="W3416">
        <v>2026</v>
      </c>
    </row>
    <row r="3417" spans="1:23" x14ac:dyDescent="0.3">
      <c r="A3417">
        <v>72034984</v>
      </c>
      <c r="B3417" s="2">
        <v>46059</v>
      </c>
      <c r="C3417" t="s">
        <v>2476</v>
      </c>
      <c r="D3417" t="s">
        <v>348</v>
      </c>
      <c r="E3417" t="s">
        <v>349</v>
      </c>
      <c r="F3417" t="s">
        <v>4821</v>
      </c>
      <c r="G3417" t="s">
        <v>4822</v>
      </c>
      <c r="H3417" t="s">
        <v>356</v>
      </c>
      <c r="I3417" t="s">
        <v>357</v>
      </c>
      <c r="J3417" t="s">
        <v>67</v>
      </c>
      <c r="K3417" t="s">
        <v>48</v>
      </c>
      <c r="L3417">
        <v>1026</v>
      </c>
      <c r="M3417" t="s">
        <v>49</v>
      </c>
      <c r="N3417" t="s">
        <v>14</v>
      </c>
      <c r="O3417">
        <v>0.52459999999999996</v>
      </c>
      <c r="P3417">
        <v>538.24</v>
      </c>
      <c r="Q3417">
        <v>31.929400000000001</v>
      </c>
      <c r="R3417" s="7">
        <v>0.52459900000000004</v>
      </c>
      <c r="S3417" s="1">
        <v>538.23999100000003</v>
      </c>
      <c r="T3417" t="s">
        <v>315</v>
      </c>
      <c r="U3417" s="7">
        <v>31.929400000000001</v>
      </c>
      <c r="V3417" s="1">
        <v>17185.68</v>
      </c>
      <c r="W3417">
        <v>2026</v>
      </c>
    </row>
    <row r="3418" spans="1:23" x14ac:dyDescent="0.3">
      <c r="A3418">
        <v>72035608</v>
      </c>
      <c r="B3418" s="2">
        <v>46059</v>
      </c>
      <c r="C3418" t="s">
        <v>2486</v>
      </c>
      <c r="D3418" t="s">
        <v>348</v>
      </c>
      <c r="E3418" t="s">
        <v>349</v>
      </c>
      <c r="F3418" t="s">
        <v>4821</v>
      </c>
      <c r="G3418" t="s">
        <v>4822</v>
      </c>
      <c r="H3418" t="s">
        <v>4805</v>
      </c>
      <c r="I3418" t="s">
        <v>4806</v>
      </c>
      <c r="J3418" t="s">
        <v>67</v>
      </c>
      <c r="K3418" t="s">
        <v>48</v>
      </c>
      <c r="L3418">
        <v>840</v>
      </c>
      <c r="M3418" t="s">
        <v>49</v>
      </c>
      <c r="N3418" t="s">
        <v>14</v>
      </c>
      <c r="O3418">
        <v>0.60750000000000004</v>
      </c>
      <c r="P3418">
        <v>510.3</v>
      </c>
      <c r="Q3418">
        <v>31.929400000000001</v>
      </c>
      <c r="R3418" s="7">
        <v>0.60749900000000001</v>
      </c>
      <c r="S3418" s="1">
        <v>510.29991100000001</v>
      </c>
      <c r="T3418" t="s">
        <v>315</v>
      </c>
      <c r="U3418" s="7">
        <v>31.929400000000001</v>
      </c>
      <c r="V3418" s="1">
        <v>16293.57</v>
      </c>
      <c r="W3418">
        <v>2026</v>
      </c>
    </row>
    <row r="3419" spans="1:23" x14ac:dyDescent="0.3">
      <c r="A3419">
        <v>72035611</v>
      </c>
      <c r="B3419" s="2">
        <v>46059</v>
      </c>
      <c r="C3419" t="s">
        <v>2486</v>
      </c>
      <c r="D3419" t="s">
        <v>348</v>
      </c>
      <c r="E3419" t="s">
        <v>349</v>
      </c>
      <c r="F3419" t="s">
        <v>4821</v>
      </c>
      <c r="G3419" t="s">
        <v>4822</v>
      </c>
      <c r="H3419" t="s">
        <v>4805</v>
      </c>
      <c r="I3419" t="s">
        <v>4806</v>
      </c>
      <c r="J3419" t="s">
        <v>67</v>
      </c>
      <c r="K3419" t="s">
        <v>48</v>
      </c>
      <c r="L3419">
        <v>3220</v>
      </c>
      <c r="M3419" t="s">
        <v>49</v>
      </c>
      <c r="N3419" t="s">
        <v>14</v>
      </c>
      <c r="O3419">
        <v>0.60750000000000004</v>
      </c>
      <c r="P3419">
        <v>1956.15</v>
      </c>
      <c r="Q3419">
        <v>31.929400000000001</v>
      </c>
      <c r="R3419" s="7">
        <v>0.60749900000000001</v>
      </c>
      <c r="S3419" s="1">
        <v>1956.1501310000001</v>
      </c>
      <c r="T3419" t="s">
        <v>315</v>
      </c>
      <c r="U3419" s="7">
        <v>31.929400000000001</v>
      </c>
      <c r="V3419" s="1">
        <v>62458.7</v>
      </c>
      <c r="W3419">
        <v>2026</v>
      </c>
    </row>
    <row r="3420" spans="1:23" x14ac:dyDescent="0.3">
      <c r="A3420">
        <v>72035612</v>
      </c>
      <c r="B3420" s="2">
        <v>46059</v>
      </c>
      <c r="C3420" t="s">
        <v>2486</v>
      </c>
      <c r="D3420" t="s">
        <v>348</v>
      </c>
      <c r="E3420" t="s">
        <v>349</v>
      </c>
      <c r="F3420" t="s">
        <v>4821</v>
      </c>
      <c r="G3420" t="s">
        <v>4822</v>
      </c>
      <c r="H3420" t="s">
        <v>4805</v>
      </c>
      <c r="I3420" t="s">
        <v>4806</v>
      </c>
      <c r="J3420" t="s">
        <v>67</v>
      </c>
      <c r="K3420" t="s">
        <v>48</v>
      </c>
      <c r="L3420">
        <v>3500</v>
      </c>
      <c r="M3420" t="s">
        <v>49</v>
      </c>
      <c r="N3420" t="s">
        <v>14</v>
      </c>
      <c r="O3420">
        <v>0.60750000000000004</v>
      </c>
      <c r="P3420">
        <v>2126.25</v>
      </c>
      <c r="Q3420">
        <v>31.929400000000001</v>
      </c>
      <c r="R3420" s="7">
        <v>0.60749900000000001</v>
      </c>
      <c r="S3420" s="1">
        <v>2126.2501010000001</v>
      </c>
      <c r="T3420" t="s">
        <v>315</v>
      </c>
      <c r="U3420" s="7">
        <v>31.929400000000001</v>
      </c>
      <c r="V3420" s="1">
        <v>67889.89</v>
      </c>
      <c r="W3420">
        <v>2026</v>
      </c>
    </row>
    <row r="3421" spans="1:23" x14ac:dyDescent="0.3">
      <c r="A3421">
        <v>72036407</v>
      </c>
      <c r="B3421" s="2">
        <v>46059</v>
      </c>
      <c r="C3421" t="s">
        <v>2539</v>
      </c>
      <c r="D3421" t="s">
        <v>348</v>
      </c>
      <c r="E3421" t="s">
        <v>349</v>
      </c>
      <c r="F3421" t="s">
        <v>4821</v>
      </c>
      <c r="G3421" t="s">
        <v>4822</v>
      </c>
      <c r="H3421" t="s">
        <v>4805</v>
      </c>
      <c r="I3421" t="s">
        <v>4806</v>
      </c>
      <c r="J3421" t="s">
        <v>67</v>
      </c>
      <c r="K3421" t="s">
        <v>48</v>
      </c>
      <c r="L3421">
        <v>2604</v>
      </c>
      <c r="M3421" t="s">
        <v>49</v>
      </c>
      <c r="N3421" t="s">
        <v>14</v>
      </c>
      <c r="O3421">
        <v>0.60750000000000004</v>
      </c>
      <c r="P3421">
        <v>1581.93</v>
      </c>
      <c r="Q3421">
        <v>31.929400000000001</v>
      </c>
      <c r="R3421" s="7">
        <v>0.60749900000000001</v>
      </c>
      <c r="S3421" s="1">
        <v>1581.9301330000001</v>
      </c>
      <c r="T3421" t="s">
        <v>315</v>
      </c>
      <c r="U3421" s="7">
        <v>31.929400000000001</v>
      </c>
      <c r="V3421" s="1">
        <v>50510.080000000002</v>
      </c>
      <c r="W3421">
        <v>2026</v>
      </c>
    </row>
    <row r="3422" spans="1:23" x14ac:dyDescent="0.3">
      <c r="A3422">
        <v>72036730</v>
      </c>
      <c r="B3422" s="2">
        <v>46059</v>
      </c>
      <c r="C3422" t="s">
        <v>2542</v>
      </c>
      <c r="D3422" t="s">
        <v>348</v>
      </c>
      <c r="E3422" t="s">
        <v>349</v>
      </c>
      <c r="F3422" t="s">
        <v>4821</v>
      </c>
      <c r="G3422" t="s">
        <v>4822</v>
      </c>
      <c r="H3422" t="s">
        <v>4805</v>
      </c>
      <c r="I3422" t="s">
        <v>4806</v>
      </c>
      <c r="J3422" t="s">
        <v>67</v>
      </c>
      <c r="K3422" t="s">
        <v>48</v>
      </c>
      <c r="L3422">
        <v>1008</v>
      </c>
      <c r="M3422" t="s">
        <v>49</v>
      </c>
      <c r="N3422" t="s">
        <v>14</v>
      </c>
      <c r="O3422">
        <v>0.60750000000000004</v>
      </c>
      <c r="P3422">
        <v>612.36</v>
      </c>
      <c r="Q3422">
        <v>31.929400000000001</v>
      </c>
      <c r="R3422" s="7">
        <v>0.60749900000000001</v>
      </c>
      <c r="S3422" s="1">
        <v>612.36008100000004</v>
      </c>
      <c r="T3422" t="s">
        <v>315</v>
      </c>
      <c r="U3422" s="7">
        <v>31.929400000000001</v>
      </c>
      <c r="V3422" s="1">
        <v>19552.29</v>
      </c>
      <c r="W3422">
        <v>2026</v>
      </c>
    </row>
    <row r="3423" spans="1:23" x14ac:dyDescent="0.3">
      <c r="A3423">
        <v>72036778</v>
      </c>
      <c r="B3423" s="2">
        <v>46059</v>
      </c>
      <c r="C3423" t="s">
        <v>2687</v>
      </c>
      <c r="D3423" t="s">
        <v>348</v>
      </c>
      <c r="E3423" t="s">
        <v>349</v>
      </c>
      <c r="F3423" t="s">
        <v>4893</v>
      </c>
      <c r="G3423" t="s">
        <v>4894</v>
      </c>
      <c r="H3423" t="s">
        <v>803</v>
      </c>
      <c r="I3423" t="s">
        <v>1006</v>
      </c>
      <c r="J3423" t="s">
        <v>67</v>
      </c>
      <c r="K3423" t="s">
        <v>32</v>
      </c>
      <c r="L3423">
        <v>1400</v>
      </c>
      <c r="M3423" t="s">
        <v>49</v>
      </c>
      <c r="N3423" t="s">
        <v>14</v>
      </c>
      <c r="O3423">
        <v>0.54490000000000005</v>
      </c>
      <c r="P3423">
        <v>762.86</v>
      </c>
      <c r="Q3423">
        <v>31.929400000000001</v>
      </c>
      <c r="R3423" s="7">
        <v>0.54489900000000002</v>
      </c>
      <c r="S3423" s="1">
        <v>762.85993399999995</v>
      </c>
      <c r="T3423" t="s">
        <v>315</v>
      </c>
      <c r="U3423" s="7">
        <v>31.929400000000001</v>
      </c>
      <c r="V3423" s="1">
        <v>24357.66</v>
      </c>
      <c r="W3423">
        <v>2026</v>
      </c>
    </row>
    <row r="3424" spans="1:23" x14ac:dyDescent="0.3">
      <c r="A3424">
        <v>72036778</v>
      </c>
      <c r="B3424" s="2">
        <v>46059</v>
      </c>
      <c r="C3424" t="s">
        <v>2687</v>
      </c>
      <c r="D3424" t="s">
        <v>348</v>
      </c>
      <c r="E3424" t="s">
        <v>349</v>
      </c>
      <c r="F3424" t="s">
        <v>4893</v>
      </c>
      <c r="G3424" t="s">
        <v>4894</v>
      </c>
      <c r="H3424" t="s">
        <v>4815</v>
      </c>
      <c r="I3424" t="s">
        <v>4816</v>
      </c>
      <c r="J3424" t="s">
        <v>67</v>
      </c>
      <c r="K3424" t="s">
        <v>32</v>
      </c>
      <c r="L3424">
        <v>1014</v>
      </c>
      <c r="M3424" t="s">
        <v>49</v>
      </c>
      <c r="N3424" t="s">
        <v>14</v>
      </c>
      <c r="O3424">
        <v>0.33560000000000001</v>
      </c>
      <c r="P3424">
        <v>340.3</v>
      </c>
      <c r="Q3424">
        <v>31.929400000000001</v>
      </c>
      <c r="R3424" s="7">
        <v>0.33560000000000001</v>
      </c>
      <c r="S3424" s="1">
        <v>340.29984899999999</v>
      </c>
      <c r="T3424" t="s">
        <v>315</v>
      </c>
      <c r="U3424" s="7">
        <v>31.929400000000001</v>
      </c>
      <c r="V3424" s="1">
        <v>10865.57</v>
      </c>
      <c r="W3424">
        <v>2026</v>
      </c>
    </row>
    <row r="3425" spans="1:23" x14ac:dyDescent="0.3">
      <c r="A3425">
        <v>72036780</v>
      </c>
      <c r="B3425" s="2">
        <v>46059</v>
      </c>
      <c r="C3425" t="s">
        <v>2687</v>
      </c>
      <c r="D3425" t="s">
        <v>348</v>
      </c>
      <c r="E3425" t="s">
        <v>349</v>
      </c>
      <c r="F3425" t="s">
        <v>4893</v>
      </c>
      <c r="G3425" t="s">
        <v>4894</v>
      </c>
      <c r="H3425" t="s">
        <v>4895</v>
      </c>
      <c r="I3425" t="s">
        <v>4896</v>
      </c>
      <c r="J3425" t="s">
        <v>67</v>
      </c>
      <c r="K3425" t="s">
        <v>32</v>
      </c>
      <c r="L3425">
        <v>378</v>
      </c>
      <c r="M3425" t="s">
        <v>49</v>
      </c>
      <c r="N3425" t="s">
        <v>14</v>
      </c>
      <c r="O3425">
        <v>0.46650999999999998</v>
      </c>
      <c r="P3425">
        <v>176.34</v>
      </c>
      <c r="Q3425">
        <v>31.929400000000001</v>
      </c>
      <c r="R3425" s="7">
        <v>0.46650900000000001</v>
      </c>
      <c r="S3425" s="1">
        <v>176.33998700000001</v>
      </c>
      <c r="T3425" t="s">
        <v>315</v>
      </c>
      <c r="U3425" s="7">
        <v>31.929400000000001</v>
      </c>
      <c r="V3425" s="1">
        <v>5630.43</v>
      </c>
      <c r="W3425">
        <v>2026</v>
      </c>
    </row>
    <row r="3426" spans="1:23" x14ac:dyDescent="0.3">
      <c r="A3426">
        <v>72035868</v>
      </c>
      <c r="B3426" s="2">
        <v>46059</v>
      </c>
      <c r="C3426" t="s">
        <v>2545</v>
      </c>
      <c r="D3426" t="s">
        <v>348</v>
      </c>
      <c r="E3426" t="s">
        <v>349</v>
      </c>
      <c r="F3426" t="s">
        <v>4897</v>
      </c>
      <c r="G3426" t="s">
        <v>4898</v>
      </c>
      <c r="H3426" t="s">
        <v>2574</v>
      </c>
      <c r="I3426" t="s">
        <v>2575</v>
      </c>
      <c r="J3426" t="s">
        <v>67</v>
      </c>
      <c r="K3426" t="s">
        <v>32</v>
      </c>
      <c r="L3426">
        <v>1014</v>
      </c>
      <c r="M3426" t="s">
        <v>49</v>
      </c>
      <c r="N3426" t="s">
        <v>14</v>
      </c>
      <c r="O3426">
        <v>0.92730000000000001</v>
      </c>
      <c r="P3426">
        <v>940.28</v>
      </c>
      <c r="Q3426">
        <v>31.929400000000001</v>
      </c>
      <c r="R3426" s="7">
        <v>0.92729899999999998</v>
      </c>
      <c r="S3426" s="1">
        <v>940.28011800000002</v>
      </c>
      <c r="T3426" t="s">
        <v>315</v>
      </c>
      <c r="U3426" s="7">
        <v>31.929400000000001</v>
      </c>
      <c r="V3426" s="1">
        <v>30022.58</v>
      </c>
      <c r="W3426">
        <v>2026</v>
      </c>
    </row>
    <row r="3427" spans="1:23" x14ac:dyDescent="0.3">
      <c r="A3427">
        <v>72035869</v>
      </c>
      <c r="B3427" s="2">
        <v>46059</v>
      </c>
      <c r="C3427" t="s">
        <v>2545</v>
      </c>
      <c r="D3427" t="s">
        <v>348</v>
      </c>
      <c r="E3427" t="s">
        <v>349</v>
      </c>
      <c r="F3427" t="s">
        <v>4897</v>
      </c>
      <c r="G3427" t="s">
        <v>4898</v>
      </c>
      <c r="H3427" t="s">
        <v>2574</v>
      </c>
      <c r="I3427" t="s">
        <v>2575</v>
      </c>
      <c r="J3427" t="s">
        <v>67</v>
      </c>
      <c r="K3427" t="s">
        <v>32</v>
      </c>
      <c r="L3427">
        <v>1014</v>
      </c>
      <c r="M3427" t="s">
        <v>49</v>
      </c>
      <c r="N3427" t="s">
        <v>14</v>
      </c>
      <c r="O3427">
        <v>0.92730000000000001</v>
      </c>
      <c r="P3427">
        <v>940.28</v>
      </c>
      <c r="Q3427">
        <v>31.929400000000001</v>
      </c>
      <c r="R3427" s="7">
        <v>0.92729899999999998</v>
      </c>
      <c r="S3427" s="1">
        <v>940.28011800000002</v>
      </c>
      <c r="T3427" t="s">
        <v>315</v>
      </c>
      <c r="U3427" s="7">
        <v>31.929400000000001</v>
      </c>
      <c r="V3427" s="1">
        <v>30022.58</v>
      </c>
      <c r="W3427">
        <v>2026</v>
      </c>
    </row>
    <row r="3428" spans="1:23" x14ac:dyDescent="0.3">
      <c r="A3428">
        <v>72036781</v>
      </c>
      <c r="B3428" s="2">
        <v>46059</v>
      </c>
      <c r="C3428" t="s">
        <v>2687</v>
      </c>
      <c r="D3428" t="s">
        <v>348</v>
      </c>
      <c r="E3428" t="s">
        <v>349</v>
      </c>
      <c r="F3428" t="s">
        <v>4897</v>
      </c>
      <c r="G3428" t="s">
        <v>4898</v>
      </c>
      <c r="H3428" t="s">
        <v>4899</v>
      </c>
      <c r="I3428" t="s">
        <v>4900</v>
      </c>
      <c r="J3428" t="s">
        <v>67</v>
      </c>
      <c r="K3428" t="s">
        <v>32</v>
      </c>
      <c r="L3428">
        <v>1020</v>
      </c>
      <c r="M3428" t="s">
        <v>49</v>
      </c>
      <c r="N3428" t="s">
        <v>14</v>
      </c>
      <c r="O3428">
        <v>0.40189999999999998</v>
      </c>
      <c r="P3428">
        <v>409.94</v>
      </c>
      <c r="Q3428">
        <v>31.929400000000001</v>
      </c>
      <c r="R3428" s="7">
        <v>0.40189999999999998</v>
      </c>
      <c r="S3428" s="1">
        <v>409.94005499999997</v>
      </c>
      <c r="T3428" t="s">
        <v>315</v>
      </c>
      <c r="U3428" s="7">
        <v>31.929400000000001</v>
      </c>
      <c r="V3428" s="1">
        <v>13089.14</v>
      </c>
      <c r="W3428">
        <v>2026</v>
      </c>
    </row>
    <row r="3429" spans="1:23" x14ac:dyDescent="0.3">
      <c r="A3429">
        <v>72035719</v>
      </c>
      <c r="B3429" s="2">
        <v>46059</v>
      </c>
      <c r="C3429" t="s">
        <v>2487</v>
      </c>
      <c r="D3429" t="s">
        <v>348</v>
      </c>
      <c r="E3429" t="s">
        <v>349</v>
      </c>
      <c r="F3429" t="s">
        <v>4823</v>
      </c>
      <c r="G3429" t="s">
        <v>4824</v>
      </c>
      <c r="H3429" t="s">
        <v>4825</v>
      </c>
      <c r="I3429" t="s">
        <v>4826</v>
      </c>
      <c r="J3429" t="s">
        <v>67</v>
      </c>
      <c r="K3429" t="s">
        <v>12</v>
      </c>
      <c r="L3429">
        <v>858</v>
      </c>
      <c r="M3429" t="s">
        <v>49</v>
      </c>
      <c r="N3429" t="s">
        <v>14</v>
      </c>
      <c r="O3429">
        <v>0.61760000000000004</v>
      </c>
      <c r="P3429">
        <v>529.9</v>
      </c>
      <c r="Q3429">
        <v>31.929400000000001</v>
      </c>
      <c r="R3429" s="7">
        <v>0.61760000000000004</v>
      </c>
      <c r="S3429" s="1">
        <v>529.90002900000002</v>
      </c>
      <c r="T3429" t="s">
        <v>315</v>
      </c>
      <c r="U3429" s="7">
        <v>31.929400000000001</v>
      </c>
      <c r="V3429" s="1">
        <v>16919.39</v>
      </c>
      <c r="W3429">
        <v>2026</v>
      </c>
    </row>
    <row r="3430" spans="1:23" x14ac:dyDescent="0.3">
      <c r="A3430">
        <v>72035720</v>
      </c>
      <c r="B3430" s="2">
        <v>46059</v>
      </c>
      <c r="C3430" t="s">
        <v>2487</v>
      </c>
      <c r="D3430" t="s">
        <v>348</v>
      </c>
      <c r="E3430" t="s">
        <v>349</v>
      </c>
      <c r="F3430" t="s">
        <v>4823</v>
      </c>
      <c r="G3430" t="s">
        <v>4824</v>
      </c>
      <c r="H3430" t="s">
        <v>4827</v>
      </c>
      <c r="I3430" t="s">
        <v>4828</v>
      </c>
      <c r="J3430" t="s">
        <v>67</v>
      </c>
      <c r="K3430" t="s">
        <v>12</v>
      </c>
      <c r="L3430">
        <v>1020</v>
      </c>
      <c r="M3430" t="s">
        <v>49</v>
      </c>
      <c r="N3430" t="s">
        <v>14</v>
      </c>
      <c r="O3430">
        <v>0.4012</v>
      </c>
      <c r="P3430">
        <v>409.22</v>
      </c>
      <c r="Q3430">
        <v>31.929400000000001</v>
      </c>
      <c r="R3430" s="7">
        <v>0.4012</v>
      </c>
      <c r="S3430" s="1">
        <v>409.22002900000001</v>
      </c>
      <c r="T3430" t="s">
        <v>315</v>
      </c>
      <c r="U3430" s="7">
        <v>31.929400000000001</v>
      </c>
      <c r="V3430" s="1">
        <v>13066.15</v>
      </c>
      <c r="W3430">
        <v>2026</v>
      </c>
    </row>
    <row r="3431" spans="1:23" x14ac:dyDescent="0.3">
      <c r="A3431">
        <v>72035721</v>
      </c>
      <c r="B3431" s="2">
        <v>46059</v>
      </c>
      <c r="C3431" t="s">
        <v>2487</v>
      </c>
      <c r="D3431" t="s">
        <v>348</v>
      </c>
      <c r="E3431" t="s">
        <v>349</v>
      </c>
      <c r="F3431" t="s">
        <v>4823</v>
      </c>
      <c r="G3431" t="s">
        <v>4824</v>
      </c>
      <c r="H3431" t="s">
        <v>4829</v>
      </c>
      <c r="I3431" t="s">
        <v>4830</v>
      </c>
      <c r="J3431" t="s">
        <v>67</v>
      </c>
      <c r="K3431" t="s">
        <v>12</v>
      </c>
      <c r="L3431">
        <v>1020</v>
      </c>
      <c r="M3431" t="s">
        <v>49</v>
      </c>
      <c r="N3431" t="s">
        <v>14</v>
      </c>
      <c r="O3431">
        <v>0.4012</v>
      </c>
      <c r="P3431">
        <v>409.22</v>
      </c>
      <c r="Q3431">
        <v>31.929400000000001</v>
      </c>
      <c r="R3431" s="7">
        <v>0.4012</v>
      </c>
      <c r="S3431" s="1">
        <v>409.22002900000001</v>
      </c>
      <c r="T3431" t="s">
        <v>315</v>
      </c>
      <c r="U3431" s="7">
        <v>31.929400000000001</v>
      </c>
      <c r="V3431" s="1">
        <v>13066.15</v>
      </c>
      <c r="W3431">
        <v>2026</v>
      </c>
    </row>
    <row r="3432" spans="1:23" x14ac:dyDescent="0.3">
      <c r="A3432">
        <v>72035722</v>
      </c>
      <c r="B3432" s="2">
        <v>46059</v>
      </c>
      <c r="C3432" t="s">
        <v>2487</v>
      </c>
      <c r="D3432" t="s">
        <v>348</v>
      </c>
      <c r="E3432" t="s">
        <v>349</v>
      </c>
      <c r="F3432" t="s">
        <v>4823</v>
      </c>
      <c r="G3432" t="s">
        <v>4824</v>
      </c>
      <c r="H3432" t="s">
        <v>4829</v>
      </c>
      <c r="I3432" t="s">
        <v>4830</v>
      </c>
      <c r="J3432" t="s">
        <v>67</v>
      </c>
      <c r="K3432" t="s">
        <v>12</v>
      </c>
      <c r="L3432">
        <v>1020</v>
      </c>
      <c r="M3432" t="s">
        <v>49</v>
      </c>
      <c r="N3432" t="s">
        <v>14</v>
      </c>
      <c r="O3432">
        <v>0.4012</v>
      </c>
      <c r="P3432">
        <v>409.22</v>
      </c>
      <c r="Q3432">
        <v>31.929400000000001</v>
      </c>
      <c r="R3432" s="7">
        <v>0.4012</v>
      </c>
      <c r="S3432" s="1">
        <v>409.22002900000001</v>
      </c>
      <c r="T3432" t="s">
        <v>315</v>
      </c>
      <c r="U3432" s="7">
        <v>31.929400000000001</v>
      </c>
      <c r="V3432" s="1">
        <v>13066.15</v>
      </c>
      <c r="W3432">
        <v>2026</v>
      </c>
    </row>
    <row r="3433" spans="1:23" x14ac:dyDescent="0.3">
      <c r="A3433">
        <v>72036955</v>
      </c>
      <c r="B3433" s="2">
        <v>46059</v>
      </c>
      <c r="C3433" t="s">
        <v>2673</v>
      </c>
      <c r="D3433" t="s">
        <v>348</v>
      </c>
      <c r="E3433" t="s">
        <v>349</v>
      </c>
      <c r="F3433" t="s">
        <v>4823</v>
      </c>
      <c r="G3433" t="s">
        <v>4824</v>
      </c>
      <c r="H3433" t="s">
        <v>601</v>
      </c>
      <c r="I3433" t="s">
        <v>602</v>
      </c>
      <c r="J3433" t="s">
        <v>67</v>
      </c>
      <c r="K3433" t="s">
        <v>12</v>
      </c>
      <c r="L3433">
        <v>1026</v>
      </c>
      <c r="M3433" t="s">
        <v>49</v>
      </c>
      <c r="N3433" t="s">
        <v>14</v>
      </c>
      <c r="O3433">
        <v>0.52810000000000001</v>
      </c>
      <c r="P3433">
        <v>541.83000000000004</v>
      </c>
      <c r="Q3433">
        <v>31.929400000000001</v>
      </c>
      <c r="R3433" s="7">
        <v>0.52810000000000001</v>
      </c>
      <c r="S3433" s="1">
        <v>541.83010000000002</v>
      </c>
      <c r="T3433" t="s">
        <v>315</v>
      </c>
      <c r="U3433" s="7">
        <v>31.929400000000001</v>
      </c>
      <c r="V3433" s="1">
        <v>17300.310000000001</v>
      </c>
      <c r="W3433">
        <v>2026</v>
      </c>
    </row>
    <row r="3434" spans="1:23" x14ac:dyDescent="0.3">
      <c r="A3434">
        <v>72036777</v>
      </c>
      <c r="B3434" s="2">
        <v>46059</v>
      </c>
      <c r="C3434" t="s">
        <v>2687</v>
      </c>
      <c r="D3434" t="s">
        <v>348</v>
      </c>
      <c r="E3434" t="s">
        <v>349</v>
      </c>
      <c r="F3434" t="s">
        <v>4817</v>
      </c>
      <c r="G3434" t="s">
        <v>4818</v>
      </c>
      <c r="H3434" t="s">
        <v>789</v>
      </c>
      <c r="I3434" t="s">
        <v>790</v>
      </c>
      <c r="J3434" t="s">
        <v>67</v>
      </c>
      <c r="K3434" t="s">
        <v>33</v>
      </c>
      <c r="L3434">
        <v>660</v>
      </c>
      <c r="M3434" t="s">
        <v>49</v>
      </c>
      <c r="N3434" t="s">
        <v>14</v>
      </c>
      <c r="O3434">
        <v>0.40760999999999997</v>
      </c>
      <c r="P3434">
        <v>269.02</v>
      </c>
      <c r="Q3434">
        <v>31.929400000000001</v>
      </c>
      <c r="R3434" s="7">
        <v>0.407609</v>
      </c>
      <c r="S3434" s="1">
        <v>269.02008799999999</v>
      </c>
      <c r="T3434" t="s">
        <v>315</v>
      </c>
      <c r="U3434" s="7">
        <v>31.929400000000001</v>
      </c>
      <c r="V3434" s="1">
        <v>8589.65</v>
      </c>
      <c r="W3434">
        <v>2026</v>
      </c>
    </row>
    <row r="3435" spans="1:23" x14ac:dyDescent="0.3">
      <c r="A3435">
        <v>72036777</v>
      </c>
      <c r="B3435" s="2">
        <v>46059</v>
      </c>
      <c r="C3435" t="s">
        <v>2687</v>
      </c>
      <c r="D3435" t="s">
        <v>348</v>
      </c>
      <c r="E3435" t="s">
        <v>349</v>
      </c>
      <c r="F3435" t="s">
        <v>4817</v>
      </c>
      <c r="G3435" t="s">
        <v>4818</v>
      </c>
      <c r="H3435" t="s">
        <v>4815</v>
      </c>
      <c r="I3435" t="s">
        <v>4816</v>
      </c>
      <c r="J3435" t="s">
        <v>67</v>
      </c>
      <c r="K3435" t="s">
        <v>33</v>
      </c>
      <c r="L3435">
        <v>546</v>
      </c>
      <c r="M3435" t="s">
        <v>49</v>
      </c>
      <c r="N3435" t="s">
        <v>14</v>
      </c>
      <c r="O3435">
        <v>0.33560000000000001</v>
      </c>
      <c r="P3435">
        <v>183.24</v>
      </c>
      <c r="Q3435">
        <v>31.929400000000001</v>
      </c>
      <c r="R3435" s="7">
        <v>0.33560000000000001</v>
      </c>
      <c r="S3435" s="1">
        <v>183.23989800000001</v>
      </c>
      <c r="T3435" t="s">
        <v>315</v>
      </c>
      <c r="U3435" s="7">
        <v>31.929400000000001</v>
      </c>
      <c r="V3435" s="1">
        <v>5850.74</v>
      </c>
      <c r="W3435">
        <v>2026</v>
      </c>
    </row>
    <row r="3436" spans="1:23" x14ac:dyDescent="0.3">
      <c r="A3436">
        <v>72037018</v>
      </c>
      <c r="B3436" s="2">
        <v>46059</v>
      </c>
      <c r="C3436" t="s">
        <v>3878</v>
      </c>
      <c r="D3436" t="s">
        <v>348</v>
      </c>
      <c r="E3436" t="s">
        <v>349</v>
      </c>
      <c r="F3436" t="s">
        <v>4819</v>
      </c>
      <c r="G3436" t="s">
        <v>4820</v>
      </c>
      <c r="H3436" t="s">
        <v>601</v>
      </c>
      <c r="I3436" t="s">
        <v>602</v>
      </c>
      <c r="J3436" t="s">
        <v>67</v>
      </c>
      <c r="K3436" t="s">
        <v>33</v>
      </c>
      <c r="L3436">
        <v>1026</v>
      </c>
      <c r="M3436" t="s">
        <v>49</v>
      </c>
      <c r="N3436" t="s">
        <v>14</v>
      </c>
      <c r="O3436">
        <v>0.52810000000000001</v>
      </c>
      <c r="P3436">
        <v>541.83000000000004</v>
      </c>
      <c r="Q3436">
        <v>31.929400000000001</v>
      </c>
      <c r="R3436" s="7">
        <v>0.52810000000000001</v>
      </c>
      <c r="S3436" s="1">
        <v>541.83010000000002</v>
      </c>
      <c r="T3436" t="s">
        <v>315</v>
      </c>
      <c r="U3436" s="7">
        <v>31.929400000000001</v>
      </c>
      <c r="V3436" s="1">
        <v>17300.310000000001</v>
      </c>
      <c r="W3436">
        <v>2026</v>
      </c>
    </row>
    <row r="3437" spans="1:23" x14ac:dyDescent="0.3">
      <c r="A3437">
        <v>72037363</v>
      </c>
      <c r="B3437" s="2">
        <v>46059</v>
      </c>
      <c r="C3437" t="s">
        <v>2943</v>
      </c>
      <c r="D3437" t="s">
        <v>716</v>
      </c>
      <c r="E3437" t="s">
        <v>717</v>
      </c>
      <c r="F3437" t="s">
        <v>4625</v>
      </c>
      <c r="G3437" t="s">
        <v>4626</v>
      </c>
      <c r="H3437" t="s">
        <v>4627</v>
      </c>
      <c r="I3437" t="s">
        <v>4628</v>
      </c>
      <c r="J3437" t="s">
        <v>1271</v>
      </c>
      <c r="K3437" t="s">
        <v>12</v>
      </c>
      <c r="L3437">
        <v>300</v>
      </c>
      <c r="M3437" t="s">
        <v>49</v>
      </c>
      <c r="N3437" t="s">
        <v>21</v>
      </c>
      <c r="O3437">
        <v>346.75</v>
      </c>
      <c r="P3437">
        <v>104025</v>
      </c>
      <c r="Q3437">
        <v>1</v>
      </c>
      <c r="R3437" s="7">
        <v>10.859897</v>
      </c>
      <c r="S3437" s="1">
        <v>3257.9691440000001</v>
      </c>
      <c r="T3437" t="s">
        <v>315</v>
      </c>
      <c r="U3437" s="7">
        <v>31.929400000000001</v>
      </c>
      <c r="V3437" s="1">
        <v>104025</v>
      </c>
      <c r="W3437">
        <v>2026</v>
      </c>
    </row>
    <row r="3438" spans="1:23" x14ac:dyDescent="0.3">
      <c r="A3438">
        <v>72037911</v>
      </c>
      <c r="B3438" s="2">
        <v>46059</v>
      </c>
      <c r="C3438" t="s">
        <v>3480</v>
      </c>
      <c r="D3438" t="s">
        <v>605</v>
      </c>
      <c r="E3438" t="s">
        <v>606</v>
      </c>
      <c r="F3438" t="s">
        <v>4629</v>
      </c>
      <c r="G3438" t="s">
        <v>4630</v>
      </c>
      <c r="H3438" t="s">
        <v>1272</v>
      </c>
      <c r="I3438" t="s">
        <v>1273</v>
      </c>
      <c r="J3438" t="s">
        <v>434</v>
      </c>
      <c r="K3438" t="s">
        <v>12</v>
      </c>
      <c r="L3438">
        <v>40</v>
      </c>
      <c r="M3438" t="s">
        <v>49</v>
      </c>
      <c r="N3438" t="s">
        <v>21</v>
      </c>
      <c r="O3438">
        <v>60</v>
      </c>
      <c r="P3438">
        <v>2400</v>
      </c>
      <c r="Q3438">
        <v>1</v>
      </c>
      <c r="R3438" s="7">
        <v>1.8791450000000001</v>
      </c>
      <c r="S3438" s="1">
        <v>75.165834000000004</v>
      </c>
      <c r="T3438" t="s">
        <v>315</v>
      </c>
      <c r="U3438" s="7">
        <v>31.929400000000001</v>
      </c>
      <c r="V3438" s="1">
        <v>2400</v>
      </c>
      <c r="W3438">
        <v>2026</v>
      </c>
    </row>
    <row r="3439" spans="1:23" x14ac:dyDescent="0.3">
      <c r="A3439">
        <v>72037657</v>
      </c>
      <c r="B3439" s="2">
        <v>46059</v>
      </c>
      <c r="C3439" t="s">
        <v>3727</v>
      </c>
      <c r="D3439" t="s">
        <v>244</v>
      </c>
      <c r="E3439" t="s">
        <v>245</v>
      </c>
      <c r="F3439" t="s">
        <v>4631</v>
      </c>
      <c r="G3439" t="s">
        <v>4632</v>
      </c>
      <c r="H3439" t="s">
        <v>978</v>
      </c>
      <c r="I3439" t="s">
        <v>979</v>
      </c>
      <c r="J3439" t="s">
        <v>980</v>
      </c>
      <c r="K3439" t="s">
        <v>178</v>
      </c>
      <c r="L3439">
        <v>200</v>
      </c>
      <c r="M3439" t="s">
        <v>49</v>
      </c>
      <c r="N3439" t="s">
        <v>21</v>
      </c>
      <c r="O3439">
        <v>169</v>
      </c>
      <c r="P3439">
        <v>33800</v>
      </c>
      <c r="Q3439">
        <v>1</v>
      </c>
      <c r="R3439" s="7">
        <v>5.2929269999999997</v>
      </c>
      <c r="S3439" s="1">
        <v>1058.5855039999999</v>
      </c>
      <c r="T3439" t="s">
        <v>315</v>
      </c>
      <c r="U3439" s="7">
        <v>31.929400000000001</v>
      </c>
      <c r="V3439" s="1">
        <v>33800</v>
      </c>
      <c r="W3439">
        <v>2026</v>
      </c>
    </row>
    <row r="3440" spans="1:23" x14ac:dyDescent="0.3">
      <c r="A3440">
        <v>72037375</v>
      </c>
      <c r="B3440" s="2">
        <v>46059</v>
      </c>
      <c r="C3440" t="s">
        <v>3418</v>
      </c>
      <c r="D3440" t="s">
        <v>394</v>
      </c>
      <c r="E3440" t="s">
        <v>395</v>
      </c>
      <c r="F3440" t="s">
        <v>5259</v>
      </c>
      <c r="G3440" t="s">
        <v>5260</v>
      </c>
      <c r="H3440" t="s">
        <v>397</v>
      </c>
      <c r="I3440" t="s">
        <v>398</v>
      </c>
      <c r="J3440" t="s">
        <v>396</v>
      </c>
      <c r="K3440" t="s">
        <v>12</v>
      </c>
      <c r="L3440">
        <v>813.2</v>
      </c>
      <c r="M3440" t="s">
        <v>13</v>
      </c>
      <c r="N3440" t="s">
        <v>21</v>
      </c>
      <c r="O3440">
        <v>63</v>
      </c>
      <c r="P3440">
        <v>51231.6</v>
      </c>
      <c r="Q3440">
        <v>1</v>
      </c>
      <c r="R3440" s="7">
        <v>1.9731030000000001</v>
      </c>
      <c r="S3440" s="1">
        <v>1604.5274879999999</v>
      </c>
      <c r="T3440" t="s">
        <v>315</v>
      </c>
      <c r="U3440" s="7">
        <v>31.929400000000001</v>
      </c>
      <c r="V3440" s="1">
        <v>51231.6</v>
      </c>
      <c r="W3440">
        <v>2026</v>
      </c>
    </row>
    <row r="3441" spans="1:23" x14ac:dyDescent="0.3">
      <c r="A3441">
        <v>72037379</v>
      </c>
      <c r="B3441" s="2">
        <v>46059</v>
      </c>
      <c r="C3441" t="s">
        <v>3418</v>
      </c>
      <c r="D3441" t="s">
        <v>394</v>
      </c>
      <c r="E3441" t="s">
        <v>395</v>
      </c>
      <c r="F3441" t="s">
        <v>5261</v>
      </c>
      <c r="G3441" t="s">
        <v>5262</v>
      </c>
      <c r="H3441" t="s">
        <v>1422</v>
      </c>
      <c r="I3441" t="s">
        <v>1423</v>
      </c>
      <c r="J3441" t="s">
        <v>396</v>
      </c>
      <c r="K3441" t="s">
        <v>33</v>
      </c>
      <c r="L3441">
        <v>204.15</v>
      </c>
      <c r="M3441" t="s">
        <v>13</v>
      </c>
      <c r="N3441" t="s">
        <v>21</v>
      </c>
      <c r="O3441">
        <v>63</v>
      </c>
      <c r="P3441">
        <v>12861.45</v>
      </c>
      <c r="Q3441">
        <v>1</v>
      </c>
      <c r="R3441" s="7">
        <v>1.9731030000000001</v>
      </c>
      <c r="S3441" s="1">
        <v>402.809009</v>
      </c>
      <c r="T3441" t="s">
        <v>315</v>
      </c>
      <c r="U3441" s="7">
        <v>31.929400000000001</v>
      </c>
      <c r="V3441" s="1">
        <v>12861.45</v>
      </c>
      <c r="W3441">
        <v>2026</v>
      </c>
    </row>
    <row r="3442" spans="1:23" x14ac:dyDescent="0.3">
      <c r="A3442">
        <v>72037379</v>
      </c>
      <c r="B3442" s="2">
        <v>46059</v>
      </c>
      <c r="C3442" t="s">
        <v>3418</v>
      </c>
      <c r="D3442" t="s">
        <v>394</v>
      </c>
      <c r="E3442" t="s">
        <v>395</v>
      </c>
      <c r="F3442" t="s">
        <v>5261</v>
      </c>
      <c r="G3442" t="s">
        <v>5262</v>
      </c>
      <c r="H3442" t="s">
        <v>5263</v>
      </c>
      <c r="I3442" t="s">
        <v>5264</v>
      </c>
      <c r="J3442" t="s">
        <v>396</v>
      </c>
      <c r="K3442" t="s">
        <v>33</v>
      </c>
      <c r="L3442">
        <v>101.55</v>
      </c>
      <c r="M3442" t="s">
        <v>13</v>
      </c>
      <c r="N3442" t="s">
        <v>21</v>
      </c>
      <c r="O3442">
        <v>63</v>
      </c>
      <c r="P3442">
        <v>6397.65</v>
      </c>
      <c r="Q3442">
        <v>1</v>
      </c>
      <c r="R3442" s="7">
        <v>1.9731030000000001</v>
      </c>
      <c r="S3442" s="1">
        <v>200.36862500000001</v>
      </c>
      <c r="T3442" t="s">
        <v>315</v>
      </c>
      <c r="U3442" s="7">
        <v>31.929400000000001</v>
      </c>
      <c r="V3442" s="1">
        <v>6397.65</v>
      </c>
      <c r="W3442">
        <v>2026</v>
      </c>
    </row>
    <row r="3443" spans="1:23" x14ac:dyDescent="0.3">
      <c r="A3443">
        <v>72037379</v>
      </c>
      <c r="B3443" s="2">
        <v>46059</v>
      </c>
      <c r="C3443" t="s">
        <v>3418</v>
      </c>
      <c r="D3443" t="s">
        <v>394</v>
      </c>
      <c r="E3443" t="s">
        <v>395</v>
      </c>
      <c r="F3443" t="s">
        <v>5261</v>
      </c>
      <c r="G3443" t="s">
        <v>5262</v>
      </c>
      <c r="H3443" t="s">
        <v>1424</v>
      </c>
      <c r="I3443" t="s">
        <v>1425</v>
      </c>
      <c r="J3443" t="s">
        <v>396</v>
      </c>
      <c r="K3443" t="s">
        <v>33</v>
      </c>
      <c r="L3443">
        <v>200.85</v>
      </c>
      <c r="M3443" t="s">
        <v>13</v>
      </c>
      <c r="N3443" t="s">
        <v>21</v>
      </c>
      <c r="O3443">
        <v>63</v>
      </c>
      <c r="P3443">
        <v>12653.55</v>
      </c>
      <c r="Q3443">
        <v>1</v>
      </c>
      <c r="R3443" s="7">
        <v>1.9731030000000001</v>
      </c>
      <c r="S3443" s="1">
        <v>396.29776900000002</v>
      </c>
      <c r="T3443" t="s">
        <v>315</v>
      </c>
      <c r="U3443" s="7">
        <v>31.929400000000001</v>
      </c>
      <c r="V3443" s="1">
        <v>12653.55</v>
      </c>
      <c r="W3443">
        <v>2026</v>
      </c>
    </row>
    <row r="3444" spans="1:23" x14ac:dyDescent="0.3">
      <c r="A3444">
        <v>72037379</v>
      </c>
      <c r="B3444" s="2">
        <v>46059</v>
      </c>
      <c r="C3444" t="s">
        <v>3418</v>
      </c>
      <c r="D3444" t="s">
        <v>394</v>
      </c>
      <c r="E3444" t="s">
        <v>395</v>
      </c>
      <c r="F3444" t="s">
        <v>5261</v>
      </c>
      <c r="G3444" t="s">
        <v>5262</v>
      </c>
      <c r="H3444" t="s">
        <v>5265</v>
      </c>
      <c r="I3444" t="s">
        <v>5266</v>
      </c>
      <c r="J3444" t="s">
        <v>396</v>
      </c>
      <c r="K3444" t="s">
        <v>33</v>
      </c>
      <c r="L3444">
        <v>100</v>
      </c>
      <c r="M3444" t="s">
        <v>13</v>
      </c>
      <c r="N3444" t="s">
        <v>21</v>
      </c>
      <c r="O3444">
        <v>133</v>
      </c>
      <c r="P3444">
        <v>13300</v>
      </c>
      <c r="Q3444">
        <v>1</v>
      </c>
      <c r="R3444" s="7">
        <v>4.1654400000000003</v>
      </c>
      <c r="S3444" s="1">
        <v>416.54399999999998</v>
      </c>
      <c r="T3444" t="s">
        <v>315</v>
      </c>
      <c r="U3444" s="7">
        <v>31.929400000000001</v>
      </c>
      <c r="V3444" s="1">
        <v>13300</v>
      </c>
      <c r="W3444">
        <v>2026</v>
      </c>
    </row>
    <row r="3445" spans="1:23" x14ac:dyDescent="0.3">
      <c r="A3445">
        <v>72037379</v>
      </c>
      <c r="B3445" s="2">
        <v>46059</v>
      </c>
      <c r="C3445" t="s">
        <v>3418</v>
      </c>
      <c r="D3445" t="s">
        <v>394</v>
      </c>
      <c r="E3445" t="s">
        <v>395</v>
      </c>
      <c r="F3445" t="s">
        <v>5261</v>
      </c>
      <c r="G3445" t="s">
        <v>5262</v>
      </c>
      <c r="H3445" t="s">
        <v>5267</v>
      </c>
      <c r="I3445" t="s">
        <v>5268</v>
      </c>
      <c r="J3445" t="s">
        <v>396</v>
      </c>
      <c r="K3445" t="s">
        <v>33</v>
      </c>
      <c r="L3445">
        <v>203.65</v>
      </c>
      <c r="M3445" t="s">
        <v>13</v>
      </c>
      <c r="N3445" t="s">
        <v>21</v>
      </c>
      <c r="O3445">
        <v>63</v>
      </c>
      <c r="P3445">
        <v>12829.95</v>
      </c>
      <c r="Q3445">
        <v>1</v>
      </c>
      <c r="R3445" s="7">
        <v>1.9731030000000001</v>
      </c>
      <c r="S3445" s="1">
        <v>401.82245799999998</v>
      </c>
      <c r="T3445" t="s">
        <v>315</v>
      </c>
      <c r="U3445" s="7">
        <v>31.929400000000001</v>
      </c>
      <c r="V3445" s="1">
        <v>12829.95</v>
      </c>
      <c r="W3445">
        <v>2026</v>
      </c>
    </row>
    <row r="3446" spans="1:23" x14ac:dyDescent="0.3">
      <c r="A3446">
        <v>72037377</v>
      </c>
      <c r="B3446" s="2">
        <v>46059</v>
      </c>
      <c r="C3446" t="s">
        <v>3418</v>
      </c>
      <c r="D3446" t="s">
        <v>394</v>
      </c>
      <c r="E3446" t="s">
        <v>395</v>
      </c>
      <c r="F3446" t="s">
        <v>5249</v>
      </c>
      <c r="G3446" t="s">
        <v>5250</v>
      </c>
      <c r="H3446" t="s">
        <v>732</v>
      </c>
      <c r="I3446" t="s">
        <v>733</v>
      </c>
      <c r="J3446" t="s">
        <v>396</v>
      </c>
      <c r="K3446" t="s">
        <v>557</v>
      </c>
      <c r="L3446">
        <v>102.35</v>
      </c>
      <c r="M3446" t="s">
        <v>13</v>
      </c>
      <c r="N3446" t="s">
        <v>21</v>
      </c>
      <c r="O3446">
        <v>61</v>
      </c>
      <c r="P3446">
        <v>6243.35</v>
      </c>
      <c r="Q3446">
        <v>1</v>
      </c>
      <c r="R3446" s="7">
        <v>1.9104639999999999</v>
      </c>
      <c r="S3446" s="1">
        <v>195.53608800000001</v>
      </c>
      <c r="T3446" t="s">
        <v>315</v>
      </c>
      <c r="U3446" s="7">
        <v>31.929400000000001</v>
      </c>
      <c r="V3446" s="1">
        <v>6243.35</v>
      </c>
      <c r="W3446">
        <v>2026</v>
      </c>
    </row>
    <row r="3447" spans="1:23" x14ac:dyDescent="0.3">
      <c r="A3447">
        <v>72037377</v>
      </c>
      <c r="B3447" s="2">
        <v>46059</v>
      </c>
      <c r="C3447" t="s">
        <v>3418</v>
      </c>
      <c r="D3447" t="s">
        <v>394</v>
      </c>
      <c r="E3447" t="s">
        <v>395</v>
      </c>
      <c r="F3447" t="s">
        <v>5249</v>
      </c>
      <c r="G3447" t="s">
        <v>5250</v>
      </c>
      <c r="H3447" t="s">
        <v>5243</v>
      </c>
      <c r="I3447" t="s">
        <v>5244</v>
      </c>
      <c r="J3447" t="s">
        <v>396</v>
      </c>
      <c r="K3447" t="s">
        <v>557</v>
      </c>
      <c r="L3447">
        <v>101.2</v>
      </c>
      <c r="M3447" t="s">
        <v>13</v>
      </c>
      <c r="N3447" t="s">
        <v>21</v>
      </c>
      <c r="O3447">
        <v>61</v>
      </c>
      <c r="P3447">
        <v>6173.2</v>
      </c>
      <c r="Q3447">
        <v>1</v>
      </c>
      <c r="R3447" s="7">
        <v>1.9104639999999999</v>
      </c>
      <c r="S3447" s="1">
        <v>193.339054</v>
      </c>
      <c r="T3447" t="s">
        <v>315</v>
      </c>
      <c r="U3447" s="7">
        <v>31.929400000000001</v>
      </c>
      <c r="V3447" s="1">
        <v>6173.2</v>
      </c>
      <c r="W3447">
        <v>2026</v>
      </c>
    </row>
    <row r="3448" spans="1:23" x14ac:dyDescent="0.3">
      <c r="A3448">
        <v>72037377</v>
      </c>
      <c r="B3448" s="2">
        <v>46059</v>
      </c>
      <c r="C3448" t="s">
        <v>3418</v>
      </c>
      <c r="D3448" t="s">
        <v>394</v>
      </c>
      <c r="E3448" t="s">
        <v>395</v>
      </c>
      <c r="F3448" t="s">
        <v>5249</v>
      </c>
      <c r="G3448" t="s">
        <v>5250</v>
      </c>
      <c r="H3448" t="s">
        <v>1424</v>
      </c>
      <c r="I3448" t="s">
        <v>1425</v>
      </c>
      <c r="J3448" t="s">
        <v>396</v>
      </c>
      <c r="K3448" t="s">
        <v>557</v>
      </c>
      <c r="L3448">
        <v>102.1</v>
      </c>
      <c r="M3448" t="s">
        <v>13</v>
      </c>
      <c r="N3448" t="s">
        <v>21</v>
      </c>
      <c r="O3448">
        <v>63</v>
      </c>
      <c r="P3448">
        <v>6432.3</v>
      </c>
      <c r="Q3448">
        <v>1</v>
      </c>
      <c r="R3448" s="7">
        <v>1.9731030000000001</v>
      </c>
      <c r="S3448" s="1">
        <v>201.45383200000001</v>
      </c>
      <c r="T3448" t="s">
        <v>315</v>
      </c>
      <c r="U3448" s="7">
        <v>31.929400000000001</v>
      </c>
      <c r="V3448" s="1">
        <v>6432.3</v>
      </c>
      <c r="W3448">
        <v>2026</v>
      </c>
    </row>
    <row r="3449" spans="1:23" x14ac:dyDescent="0.3">
      <c r="A3449">
        <v>72037377</v>
      </c>
      <c r="B3449" s="2">
        <v>46059</v>
      </c>
      <c r="C3449" t="s">
        <v>3418</v>
      </c>
      <c r="D3449" t="s">
        <v>394</v>
      </c>
      <c r="E3449" t="s">
        <v>395</v>
      </c>
      <c r="F3449" t="s">
        <v>5249</v>
      </c>
      <c r="G3449" t="s">
        <v>5250</v>
      </c>
      <c r="H3449" t="s">
        <v>5251</v>
      </c>
      <c r="I3449" t="s">
        <v>5252</v>
      </c>
      <c r="J3449" t="s">
        <v>396</v>
      </c>
      <c r="K3449" t="s">
        <v>557</v>
      </c>
      <c r="L3449">
        <v>100.95</v>
      </c>
      <c r="M3449" t="s">
        <v>13</v>
      </c>
      <c r="N3449" t="s">
        <v>21</v>
      </c>
      <c r="O3449">
        <v>61</v>
      </c>
      <c r="P3449">
        <v>6157.95</v>
      </c>
      <c r="Q3449">
        <v>1</v>
      </c>
      <c r="R3449" s="7">
        <v>1.9104639999999999</v>
      </c>
      <c r="S3449" s="1">
        <v>192.86143799999999</v>
      </c>
      <c r="T3449" t="s">
        <v>315</v>
      </c>
      <c r="U3449" s="7">
        <v>31.929400000000001</v>
      </c>
      <c r="V3449" s="1">
        <v>6157.95</v>
      </c>
      <c r="W3449">
        <v>2026</v>
      </c>
    </row>
    <row r="3450" spans="1:23" x14ac:dyDescent="0.3">
      <c r="A3450">
        <v>72037377</v>
      </c>
      <c r="B3450" s="2">
        <v>46059</v>
      </c>
      <c r="C3450" t="s">
        <v>3418</v>
      </c>
      <c r="D3450" t="s">
        <v>394</v>
      </c>
      <c r="E3450" t="s">
        <v>395</v>
      </c>
      <c r="F3450" t="s">
        <v>5249</v>
      </c>
      <c r="G3450" t="s">
        <v>5250</v>
      </c>
      <c r="H3450" t="s">
        <v>5253</v>
      </c>
      <c r="I3450" t="s">
        <v>5254</v>
      </c>
      <c r="J3450" t="s">
        <v>396</v>
      </c>
      <c r="K3450" t="s">
        <v>557</v>
      </c>
      <c r="L3450">
        <v>102</v>
      </c>
      <c r="M3450" t="s">
        <v>13</v>
      </c>
      <c r="N3450" t="s">
        <v>21</v>
      </c>
      <c r="O3450">
        <v>63</v>
      </c>
      <c r="P3450">
        <v>6426</v>
      </c>
      <c r="Q3450">
        <v>1</v>
      </c>
      <c r="R3450" s="7">
        <v>1.9731030000000001</v>
      </c>
      <c r="S3450" s="1">
        <v>201.25652199999999</v>
      </c>
      <c r="T3450" t="s">
        <v>315</v>
      </c>
      <c r="U3450" s="7">
        <v>31.929400000000001</v>
      </c>
      <c r="V3450" s="1">
        <v>6426</v>
      </c>
      <c r="W3450">
        <v>2026</v>
      </c>
    </row>
    <row r="3451" spans="1:23" x14ac:dyDescent="0.3">
      <c r="A3451">
        <v>72037377</v>
      </c>
      <c r="B3451" s="2">
        <v>46059</v>
      </c>
      <c r="C3451" t="s">
        <v>3418</v>
      </c>
      <c r="D3451" t="s">
        <v>394</v>
      </c>
      <c r="E3451" t="s">
        <v>395</v>
      </c>
      <c r="F3451" t="s">
        <v>5249</v>
      </c>
      <c r="G3451" t="s">
        <v>5250</v>
      </c>
      <c r="H3451" t="s">
        <v>5255</v>
      </c>
      <c r="I3451" t="s">
        <v>5256</v>
      </c>
      <c r="J3451" t="s">
        <v>396</v>
      </c>
      <c r="K3451" t="s">
        <v>557</v>
      </c>
      <c r="L3451">
        <v>206.4</v>
      </c>
      <c r="M3451" t="s">
        <v>13</v>
      </c>
      <c r="N3451" t="s">
        <v>21</v>
      </c>
      <c r="O3451">
        <v>61</v>
      </c>
      <c r="P3451">
        <v>12590.4</v>
      </c>
      <c r="Q3451">
        <v>1</v>
      </c>
      <c r="R3451" s="7">
        <v>1.9104639999999999</v>
      </c>
      <c r="S3451" s="1">
        <v>394.31996800000002</v>
      </c>
      <c r="T3451" t="s">
        <v>315</v>
      </c>
      <c r="U3451" s="7">
        <v>31.929400000000001</v>
      </c>
      <c r="V3451" s="1">
        <v>12590.4</v>
      </c>
      <c r="W3451">
        <v>2026</v>
      </c>
    </row>
    <row r="3452" spans="1:23" x14ac:dyDescent="0.3">
      <c r="A3452">
        <v>72037378</v>
      </c>
      <c r="B3452" s="2">
        <v>46059</v>
      </c>
      <c r="C3452" t="s">
        <v>3418</v>
      </c>
      <c r="D3452" t="s">
        <v>394</v>
      </c>
      <c r="E3452" t="s">
        <v>395</v>
      </c>
      <c r="F3452" t="s">
        <v>5241</v>
      </c>
      <c r="G3452" t="s">
        <v>5242</v>
      </c>
      <c r="H3452" t="s">
        <v>732</v>
      </c>
      <c r="I3452" t="s">
        <v>733</v>
      </c>
      <c r="J3452" t="s">
        <v>396</v>
      </c>
      <c r="K3452" t="s">
        <v>32</v>
      </c>
      <c r="L3452">
        <v>101.45</v>
      </c>
      <c r="M3452" t="s">
        <v>13</v>
      </c>
      <c r="N3452" t="s">
        <v>21</v>
      </c>
      <c r="O3452">
        <v>61</v>
      </c>
      <c r="P3452">
        <v>6188.45</v>
      </c>
      <c r="Q3452">
        <v>1</v>
      </c>
      <c r="R3452" s="7">
        <v>1.9104639999999999</v>
      </c>
      <c r="S3452" s="1">
        <v>193.81666999999999</v>
      </c>
      <c r="T3452" t="s">
        <v>315</v>
      </c>
      <c r="U3452" s="7">
        <v>31.929400000000001</v>
      </c>
      <c r="V3452" s="1">
        <v>6188.45</v>
      </c>
      <c r="W3452">
        <v>2026</v>
      </c>
    </row>
    <row r="3453" spans="1:23" x14ac:dyDescent="0.3">
      <c r="A3453">
        <v>72037378</v>
      </c>
      <c r="B3453" s="2">
        <v>46059</v>
      </c>
      <c r="C3453" t="s">
        <v>3418</v>
      </c>
      <c r="D3453" t="s">
        <v>394</v>
      </c>
      <c r="E3453" t="s">
        <v>395</v>
      </c>
      <c r="F3453" t="s">
        <v>5241</v>
      </c>
      <c r="G3453" t="s">
        <v>5242</v>
      </c>
      <c r="H3453" t="s">
        <v>1422</v>
      </c>
      <c r="I3453" t="s">
        <v>1423</v>
      </c>
      <c r="J3453" t="s">
        <v>396</v>
      </c>
      <c r="K3453" t="s">
        <v>32</v>
      </c>
      <c r="L3453">
        <v>202.05</v>
      </c>
      <c r="M3453" t="s">
        <v>13</v>
      </c>
      <c r="N3453" t="s">
        <v>21</v>
      </c>
      <c r="O3453">
        <v>63</v>
      </c>
      <c r="P3453">
        <v>12729.15</v>
      </c>
      <c r="Q3453">
        <v>1</v>
      </c>
      <c r="R3453" s="7">
        <v>1.9731030000000001</v>
      </c>
      <c r="S3453" s="1">
        <v>398.66549300000003</v>
      </c>
      <c r="T3453" t="s">
        <v>315</v>
      </c>
      <c r="U3453" s="7">
        <v>31.929400000000001</v>
      </c>
      <c r="V3453" s="1">
        <v>12729.15</v>
      </c>
      <c r="W3453">
        <v>2026</v>
      </c>
    </row>
    <row r="3454" spans="1:23" x14ac:dyDescent="0.3">
      <c r="A3454">
        <v>72037378</v>
      </c>
      <c r="B3454" s="2">
        <v>46059</v>
      </c>
      <c r="C3454" t="s">
        <v>3418</v>
      </c>
      <c r="D3454" t="s">
        <v>394</v>
      </c>
      <c r="E3454" t="s">
        <v>395</v>
      </c>
      <c r="F3454" t="s">
        <v>5241</v>
      </c>
      <c r="G3454" t="s">
        <v>5242</v>
      </c>
      <c r="H3454" t="s">
        <v>5243</v>
      </c>
      <c r="I3454" t="s">
        <v>5244</v>
      </c>
      <c r="J3454" t="s">
        <v>396</v>
      </c>
      <c r="K3454" t="s">
        <v>32</v>
      </c>
      <c r="L3454">
        <v>101</v>
      </c>
      <c r="M3454" t="s">
        <v>13</v>
      </c>
      <c r="N3454" t="s">
        <v>21</v>
      </c>
      <c r="O3454">
        <v>61</v>
      </c>
      <c r="P3454">
        <v>6161</v>
      </c>
      <c r="Q3454">
        <v>1</v>
      </c>
      <c r="R3454" s="7">
        <v>1.9104639999999999</v>
      </c>
      <c r="S3454" s="1">
        <v>192.95696100000001</v>
      </c>
      <c r="T3454" t="s">
        <v>315</v>
      </c>
      <c r="U3454" s="7">
        <v>31.929400000000001</v>
      </c>
      <c r="V3454" s="1">
        <v>6161</v>
      </c>
      <c r="W3454">
        <v>2026</v>
      </c>
    </row>
    <row r="3455" spans="1:23" x14ac:dyDescent="0.3">
      <c r="A3455">
        <v>72037378</v>
      </c>
      <c r="B3455" s="2">
        <v>46059</v>
      </c>
      <c r="C3455" t="s">
        <v>3418</v>
      </c>
      <c r="D3455" t="s">
        <v>394</v>
      </c>
      <c r="E3455" t="s">
        <v>395</v>
      </c>
      <c r="F3455" t="s">
        <v>5241</v>
      </c>
      <c r="G3455" t="s">
        <v>5242</v>
      </c>
      <c r="H3455" t="s">
        <v>5245</v>
      </c>
      <c r="I3455" t="s">
        <v>5246</v>
      </c>
      <c r="J3455" t="s">
        <v>396</v>
      </c>
      <c r="K3455" t="s">
        <v>32</v>
      </c>
      <c r="L3455">
        <v>100</v>
      </c>
      <c r="M3455" t="s">
        <v>13</v>
      </c>
      <c r="N3455" t="s">
        <v>21</v>
      </c>
      <c r="O3455">
        <v>118</v>
      </c>
      <c r="P3455">
        <v>11800</v>
      </c>
      <c r="Q3455">
        <v>1</v>
      </c>
      <c r="R3455" s="7">
        <v>3.6956530000000001</v>
      </c>
      <c r="S3455" s="1">
        <v>369.56535300000002</v>
      </c>
      <c r="T3455" t="s">
        <v>315</v>
      </c>
      <c r="U3455" s="7">
        <v>31.929400000000001</v>
      </c>
      <c r="V3455" s="1">
        <v>11800</v>
      </c>
      <c r="W3455">
        <v>2026</v>
      </c>
    </row>
    <row r="3456" spans="1:23" x14ac:dyDescent="0.3">
      <c r="A3456">
        <v>72037378</v>
      </c>
      <c r="B3456" s="2">
        <v>46059</v>
      </c>
      <c r="C3456" t="s">
        <v>3418</v>
      </c>
      <c r="D3456" t="s">
        <v>394</v>
      </c>
      <c r="E3456" t="s">
        <v>395</v>
      </c>
      <c r="F3456" t="s">
        <v>5241</v>
      </c>
      <c r="G3456" t="s">
        <v>5242</v>
      </c>
      <c r="H3456" t="s">
        <v>5247</v>
      </c>
      <c r="I3456" t="s">
        <v>5248</v>
      </c>
      <c r="J3456" t="s">
        <v>396</v>
      </c>
      <c r="K3456" t="s">
        <v>32</v>
      </c>
      <c r="L3456">
        <v>100.9</v>
      </c>
      <c r="M3456" t="s">
        <v>13</v>
      </c>
      <c r="N3456" t="s">
        <v>21</v>
      </c>
      <c r="O3456">
        <v>61</v>
      </c>
      <c r="P3456">
        <v>6154.9</v>
      </c>
      <c r="Q3456">
        <v>1</v>
      </c>
      <c r="R3456" s="7">
        <v>1.9104639999999999</v>
      </c>
      <c r="S3456" s="1">
        <v>192.76591400000001</v>
      </c>
      <c r="T3456" t="s">
        <v>315</v>
      </c>
      <c r="U3456" s="7">
        <v>31.929400000000001</v>
      </c>
      <c r="V3456" s="1">
        <v>6154.9</v>
      </c>
      <c r="W3456">
        <v>2026</v>
      </c>
    </row>
    <row r="3457" spans="1:23" x14ac:dyDescent="0.3">
      <c r="A3457">
        <v>72037378</v>
      </c>
      <c r="B3457" s="2">
        <v>46059</v>
      </c>
      <c r="C3457" t="s">
        <v>3418</v>
      </c>
      <c r="D3457" t="s">
        <v>394</v>
      </c>
      <c r="E3457" t="s">
        <v>395</v>
      </c>
      <c r="F3457" t="s">
        <v>5241</v>
      </c>
      <c r="G3457" t="s">
        <v>5242</v>
      </c>
      <c r="H3457" t="s">
        <v>2105</v>
      </c>
      <c r="I3457" t="s">
        <v>2106</v>
      </c>
      <c r="J3457" t="s">
        <v>396</v>
      </c>
      <c r="K3457" t="s">
        <v>32</v>
      </c>
      <c r="L3457">
        <v>104.7</v>
      </c>
      <c r="M3457" t="s">
        <v>13</v>
      </c>
      <c r="N3457" t="s">
        <v>21</v>
      </c>
      <c r="O3457">
        <v>63</v>
      </c>
      <c r="P3457">
        <v>6596.1</v>
      </c>
      <c r="Q3457">
        <v>1</v>
      </c>
      <c r="R3457" s="7">
        <v>1.9731030000000001</v>
      </c>
      <c r="S3457" s="1">
        <v>206.5839</v>
      </c>
      <c r="T3457" t="s">
        <v>315</v>
      </c>
      <c r="U3457" s="7">
        <v>31.929400000000001</v>
      </c>
      <c r="V3457" s="1">
        <v>6596.1</v>
      </c>
      <c r="W3457">
        <v>2026</v>
      </c>
    </row>
    <row r="3458" spans="1:23" x14ac:dyDescent="0.3">
      <c r="A3458">
        <v>72037517</v>
      </c>
      <c r="B3458" s="2">
        <v>46059</v>
      </c>
      <c r="C3458" t="s">
        <v>3271</v>
      </c>
      <c r="D3458" t="s">
        <v>394</v>
      </c>
      <c r="E3458" t="s">
        <v>395</v>
      </c>
      <c r="F3458" t="s">
        <v>5257</v>
      </c>
      <c r="G3458" t="s">
        <v>5258</v>
      </c>
      <c r="H3458" t="s">
        <v>3534</v>
      </c>
      <c r="I3458" t="s">
        <v>3535</v>
      </c>
      <c r="J3458" t="s">
        <v>396</v>
      </c>
      <c r="K3458" t="s">
        <v>33</v>
      </c>
      <c r="L3458">
        <v>202.55</v>
      </c>
      <c r="M3458" t="s">
        <v>13</v>
      </c>
      <c r="N3458" t="s">
        <v>21</v>
      </c>
      <c r="O3458">
        <v>63</v>
      </c>
      <c r="P3458">
        <v>12760.65</v>
      </c>
      <c r="Q3458">
        <v>1</v>
      </c>
      <c r="R3458" s="7">
        <v>1.9731030000000001</v>
      </c>
      <c r="S3458" s="1">
        <v>399.65204399999999</v>
      </c>
      <c r="T3458" t="s">
        <v>315</v>
      </c>
      <c r="U3458" s="7">
        <v>31.929400000000001</v>
      </c>
      <c r="V3458" s="1">
        <v>12760.65</v>
      </c>
      <c r="W3458">
        <v>2026</v>
      </c>
    </row>
    <row r="3459" spans="1:23" x14ac:dyDescent="0.3">
      <c r="A3459">
        <v>72037314</v>
      </c>
      <c r="B3459" s="2">
        <v>46059</v>
      </c>
      <c r="C3459" t="s">
        <v>2943</v>
      </c>
      <c r="D3459" t="s">
        <v>77</v>
      </c>
      <c r="E3459" t="s">
        <v>78</v>
      </c>
      <c r="F3459" t="s">
        <v>5269</v>
      </c>
      <c r="G3459" t="s">
        <v>5270</v>
      </c>
      <c r="H3459" t="s">
        <v>5271</v>
      </c>
      <c r="I3459" t="s">
        <v>5272</v>
      </c>
      <c r="J3459" t="s">
        <v>79</v>
      </c>
      <c r="K3459" t="s">
        <v>32</v>
      </c>
      <c r="L3459">
        <v>200</v>
      </c>
      <c r="M3459" t="s">
        <v>13</v>
      </c>
      <c r="N3459" t="s">
        <v>21</v>
      </c>
      <c r="O3459">
        <v>69</v>
      </c>
      <c r="P3459">
        <v>13800</v>
      </c>
      <c r="Q3459">
        <v>1</v>
      </c>
      <c r="R3459" s="7">
        <v>2.1610170000000002</v>
      </c>
      <c r="S3459" s="1">
        <v>432.20354900000001</v>
      </c>
      <c r="T3459" t="s">
        <v>315</v>
      </c>
      <c r="U3459" s="7">
        <v>31.929400000000001</v>
      </c>
      <c r="V3459" s="1">
        <v>13800</v>
      </c>
      <c r="W3459">
        <v>2026</v>
      </c>
    </row>
    <row r="3460" spans="1:23" x14ac:dyDescent="0.3">
      <c r="A3460">
        <v>72037316</v>
      </c>
      <c r="B3460" s="2">
        <v>46059</v>
      </c>
      <c r="C3460" t="s">
        <v>2943</v>
      </c>
      <c r="D3460" t="s">
        <v>77</v>
      </c>
      <c r="E3460" t="s">
        <v>78</v>
      </c>
      <c r="F3460" t="s">
        <v>5273</v>
      </c>
      <c r="G3460" t="s">
        <v>5274</v>
      </c>
      <c r="H3460" t="s">
        <v>5275</v>
      </c>
      <c r="I3460" t="s">
        <v>5276</v>
      </c>
      <c r="J3460" t="s">
        <v>79</v>
      </c>
      <c r="K3460" t="s">
        <v>33</v>
      </c>
      <c r="L3460">
        <v>100</v>
      </c>
      <c r="M3460" t="s">
        <v>13</v>
      </c>
      <c r="N3460" t="s">
        <v>21</v>
      </c>
      <c r="O3460">
        <v>82.5</v>
      </c>
      <c r="P3460">
        <v>8250</v>
      </c>
      <c r="Q3460">
        <v>1</v>
      </c>
      <c r="R3460" s="7">
        <v>2.583825</v>
      </c>
      <c r="S3460" s="1">
        <v>258.38255600000002</v>
      </c>
      <c r="T3460" t="s">
        <v>315</v>
      </c>
      <c r="U3460" s="7">
        <v>31.929400000000001</v>
      </c>
      <c r="V3460" s="1">
        <v>8250</v>
      </c>
      <c r="W3460">
        <v>2026</v>
      </c>
    </row>
    <row r="3461" spans="1:23" x14ac:dyDescent="0.3">
      <c r="A3461">
        <v>72038008</v>
      </c>
      <c r="B3461" s="2">
        <v>46059</v>
      </c>
      <c r="C3461" t="s">
        <v>3743</v>
      </c>
      <c r="D3461" t="s">
        <v>285</v>
      </c>
      <c r="E3461" t="s">
        <v>286</v>
      </c>
      <c r="F3461" t="s">
        <v>5279</v>
      </c>
      <c r="G3461" t="s">
        <v>5280</v>
      </c>
      <c r="H3461" t="s">
        <v>5281</v>
      </c>
      <c r="I3461" t="s">
        <v>5282</v>
      </c>
      <c r="J3461" t="s">
        <v>289</v>
      </c>
      <c r="K3461" t="s">
        <v>178</v>
      </c>
      <c r="L3461">
        <v>40</v>
      </c>
      <c r="M3461" t="s">
        <v>13</v>
      </c>
      <c r="N3461" t="s">
        <v>21</v>
      </c>
      <c r="O3461">
        <v>121</v>
      </c>
      <c r="P3461">
        <v>4840</v>
      </c>
      <c r="Q3461">
        <v>1</v>
      </c>
      <c r="R3461" s="7">
        <v>3.7896100000000001</v>
      </c>
      <c r="S3461" s="1">
        <v>151.58443299999999</v>
      </c>
      <c r="T3461" t="s">
        <v>315</v>
      </c>
      <c r="U3461" s="7">
        <v>31.929400000000001</v>
      </c>
      <c r="V3461" s="1">
        <v>4840</v>
      </c>
      <c r="W3461">
        <v>2026</v>
      </c>
    </row>
    <row r="3462" spans="1:23" x14ac:dyDescent="0.3">
      <c r="A3462">
        <v>72038008</v>
      </c>
      <c r="B3462" s="2">
        <v>46059</v>
      </c>
      <c r="C3462" t="s">
        <v>3743</v>
      </c>
      <c r="D3462" t="s">
        <v>285</v>
      </c>
      <c r="E3462" t="s">
        <v>286</v>
      </c>
      <c r="F3462" t="s">
        <v>5279</v>
      </c>
      <c r="G3462" t="s">
        <v>5280</v>
      </c>
      <c r="H3462" t="s">
        <v>287</v>
      </c>
      <c r="I3462" t="s">
        <v>288</v>
      </c>
      <c r="J3462" t="s">
        <v>289</v>
      </c>
      <c r="K3462" t="s">
        <v>178</v>
      </c>
      <c r="L3462">
        <v>60</v>
      </c>
      <c r="M3462" t="s">
        <v>13</v>
      </c>
      <c r="N3462" t="s">
        <v>21</v>
      </c>
      <c r="O3462">
        <v>83</v>
      </c>
      <c r="P3462">
        <v>4980</v>
      </c>
      <c r="Q3462">
        <v>1</v>
      </c>
      <c r="R3462" s="7">
        <v>2.599485</v>
      </c>
      <c r="S3462" s="1">
        <v>155.96910600000001</v>
      </c>
      <c r="T3462" t="s">
        <v>315</v>
      </c>
      <c r="U3462" s="7">
        <v>31.929400000000001</v>
      </c>
      <c r="V3462" s="1">
        <v>4980</v>
      </c>
      <c r="W3462">
        <v>2026</v>
      </c>
    </row>
    <row r="3463" spans="1:23" x14ac:dyDescent="0.3">
      <c r="A3463">
        <v>72038008</v>
      </c>
      <c r="B3463" s="2">
        <v>46059</v>
      </c>
      <c r="C3463" t="s">
        <v>3743</v>
      </c>
      <c r="D3463" t="s">
        <v>285</v>
      </c>
      <c r="E3463" t="s">
        <v>286</v>
      </c>
      <c r="F3463" t="s">
        <v>5279</v>
      </c>
      <c r="G3463" t="s">
        <v>5280</v>
      </c>
      <c r="H3463" t="s">
        <v>5283</v>
      </c>
      <c r="I3463" t="s">
        <v>5284</v>
      </c>
      <c r="J3463" t="s">
        <v>289</v>
      </c>
      <c r="K3463" t="s">
        <v>178</v>
      </c>
      <c r="L3463">
        <v>40</v>
      </c>
      <c r="M3463" t="s">
        <v>13</v>
      </c>
      <c r="N3463" t="s">
        <v>21</v>
      </c>
      <c r="O3463">
        <v>121</v>
      </c>
      <c r="P3463">
        <v>4840</v>
      </c>
      <c r="Q3463">
        <v>1</v>
      </c>
      <c r="R3463" s="7">
        <v>3.7896100000000001</v>
      </c>
      <c r="S3463" s="1">
        <v>151.58443299999999</v>
      </c>
      <c r="T3463" t="s">
        <v>315</v>
      </c>
      <c r="U3463" s="7">
        <v>31.929400000000001</v>
      </c>
      <c r="V3463" s="1">
        <v>4840</v>
      </c>
      <c r="W3463">
        <v>2026</v>
      </c>
    </row>
    <row r="3464" spans="1:23" x14ac:dyDescent="0.3">
      <c r="A3464">
        <v>72038008</v>
      </c>
      <c r="B3464" s="2">
        <v>46059</v>
      </c>
      <c r="C3464" t="s">
        <v>3743</v>
      </c>
      <c r="D3464" t="s">
        <v>285</v>
      </c>
      <c r="E3464" t="s">
        <v>286</v>
      </c>
      <c r="F3464" t="s">
        <v>5279</v>
      </c>
      <c r="G3464" t="s">
        <v>5280</v>
      </c>
      <c r="H3464" t="s">
        <v>5285</v>
      </c>
      <c r="I3464" t="s">
        <v>5286</v>
      </c>
      <c r="J3464" t="s">
        <v>289</v>
      </c>
      <c r="K3464" t="s">
        <v>178</v>
      </c>
      <c r="L3464">
        <v>40</v>
      </c>
      <c r="M3464" t="s">
        <v>13</v>
      </c>
      <c r="N3464" t="s">
        <v>21</v>
      </c>
      <c r="O3464">
        <v>121</v>
      </c>
      <c r="P3464">
        <v>4840</v>
      </c>
      <c r="Q3464">
        <v>1</v>
      </c>
      <c r="R3464" s="7">
        <v>3.7896100000000001</v>
      </c>
      <c r="S3464" s="1">
        <v>151.58443299999999</v>
      </c>
      <c r="T3464" t="s">
        <v>315</v>
      </c>
      <c r="U3464" s="7">
        <v>31.929400000000001</v>
      </c>
      <c r="V3464" s="1">
        <v>4840</v>
      </c>
      <c r="W3464">
        <v>2026</v>
      </c>
    </row>
    <row r="3465" spans="1:23" x14ac:dyDescent="0.3">
      <c r="A3465">
        <v>72038008</v>
      </c>
      <c r="B3465" s="2">
        <v>46059</v>
      </c>
      <c r="C3465" t="s">
        <v>3743</v>
      </c>
      <c r="D3465" t="s">
        <v>285</v>
      </c>
      <c r="E3465" t="s">
        <v>286</v>
      </c>
      <c r="F3465" t="s">
        <v>5279</v>
      </c>
      <c r="G3465" t="s">
        <v>5280</v>
      </c>
      <c r="H3465" t="s">
        <v>5287</v>
      </c>
      <c r="I3465" t="s">
        <v>5288</v>
      </c>
      <c r="J3465" t="s">
        <v>289</v>
      </c>
      <c r="K3465" t="s">
        <v>178</v>
      </c>
      <c r="L3465">
        <v>40</v>
      </c>
      <c r="M3465" t="s">
        <v>13</v>
      </c>
      <c r="N3465" t="s">
        <v>21</v>
      </c>
      <c r="O3465">
        <v>88</v>
      </c>
      <c r="P3465">
        <v>3520</v>
      </c>
      <c r="Q3465">
        <v>1</v>
      </c>
      <c r="R3465" s="7">
        <v>2.7560799999999999</v>
      </c>
      <c r="S3465" s="1">
        <v>110.243224</v>
      </c>
      <c r="T3465" t="s">
        <v>315</v>
      </c>
      <c r="U3465" s="7">
        <v>31.929400000000001</v>
      </c>
      <c r="V3465" s="1">
        <v>3520</v>
      </c>
      <c r="W3465">
        <v>2026</v>
      </c>
    </row>
    <row r="3466" spans="1:23" x14ac:dyDescent="0.3">
      <c r="A3466">
        <v>72038008</v>
      </c>
      <c r="B3466" s="2">
        <v>46059</v>
      </c>
      <c r="C3466" t="s">
        <v>3743</v>
      </c>
      <c r="D3466" t="s">
        <v>285</v>
      </c>
      <c r="E3466" t="s">
        <v>286</v>
      </c>
      <c r="F3466" t="s">
        <v>5279</v>
      </c>
      <c r="G3466" t="s">
        <v>5280</v>
      </c>
      <c r="H3466" t="s">
        <v>5289</v>
      </c>
      <c r="I3466" t="s">
        <v>5290</v>
      </c>
      <c r="J3466" t="s">
        <v>289</v>
      </c>
      <c r="K3466" t="s">
        <v>178</v>
      </c>
      <c r="L3466">
        <v>40</v>
      </c>
      <c r="M3466" t="s">
        <v>13</v>
      </c>
      <c r="N3466" t="s">
        <v>21</v>
      </c>
      <c r="O3466">
        <v>121</v>
      </c>
      <c r="P3466">
        <v>4840</v>
      </c>
      <c r="Q3466">
        <v>1</v>
      </c>
      <c r="R3466" s="7">
        <v>3.7896100000000001</v>
      </c>
      <c r="S3466" s="1">
        <v>151.58443299999999</v>
      </c>
      <c r="T3466" t="s">
        <v>315</v>
      </c>
      <c r="U3466" s="7">
        <v>31.929400000000001</v>
      </c>
      <c r="V3466" s="1">
        <v>4840</v>
      </c>
      <c r="W3466">
        <v>2026</v>
      </c>
    </row>
    <row r="3467" spans="1:23" x14ac:dyDescent="0.3">
      <c r="A3467">
        <v>72037395</v>
      </c>
      <c r="B3467" s="2">
        <v>46059</v>
      </c>
      <c r="C3467" t="s">
        <v>3577</v>
      </c>
      <c r="D3467" t="s">
        <v>292</v>
      </c>
      <c r="E3467" t="s">
        <v>293</v>
      </c>
      <c r="F3467" t="s">
        <v>5277</v>
      </c>
      <c r="G3467" t="s">
        <v>5278</v>
      </c>
      <c r="H3467" t="s">
        <v>294</v>
      </c>
      <c r="I3467" t="s">
        <v>295</v>
      </c>
      <c r="J3467" t="s">
        <v>296</v>
      </c>
      <c r="K3467" t="s">
        <v>178</v>
      </c>
      <c r="L3467">
        <v>7980</v>
      </c>
      <c r="M3467" t="s">
        <v>13</v>
      </c>
      <c r="N3467" t="s">
        <v>21</v>
      </c>
      <c r="O3467">
        <v>14.6</v>
      </c>
      <c r="P3467">
        <v>116508</v>
      </c>
      <c r="Q3467">
        <v>1</v>
      </c>
      <c r="R3467" s="7">
        <v>0.457258</v>
      </c>
      <c r="S3467" s="1">
        <v>3648.9254409999999</v>
      </c>
      <c r="T3467" t="s">
        <v>315</v>
      </c>
      <c r="U3467" s="7">
        <v>31.929400000000001</v>
      </c>
      <c r="V3467" s="1">
        <v>116508</v>
      </c>
      <c r="W3467">
        <v>2026</v>
      </c>
    </row>
    <row r="3468" spans="1:23" x14ac:dyDescent="0.3">
      <c r="A3468">
        <v>72037218</v>
      </c>
      <c r="B3468" s="2">
        <v>46059</v>
      </c>
      <c r="C3468" t="s">
        <v>3284</v>
      </c>
      <c r="D3468" t="s">
        <v>464</v>
      </c>
      <c r="E3468" t="s">
        <v>465</v>
      </c>
      <c r="F3468" t="s">
        <v>5520</v>
      </c>
      <c r="G3468" t="s">
        <v>5521</v>
      </c>
      <c r="H3468" t="s">
        <v>102</v>
      </c>
      <c r="I3468" t="s">
        <v>103</v>
      </c>
      <c r="J3468" t="s">
        <v>1553</v>
      </c>
      <c r="K3468" t="s">
        <v>32</v>
      </c>
      <c r="L3468">
        <v>7000</v>
      </c>
      <c r="M3468" t="s">
        <v>99</v>
      </c>
      <c r="N3468" t="s">
        <v>21</v>
      </c>
      <c r="O3468">
        <v>17.5</v>
      </c>
      <c r="P3468">
        <v>122500</v>
      </c>
      <c r="Q3468">
        <v>1</v>
      </c>
      <c r="R3468" s="7">
        <v>0.54808400000000002</v>
      </c>
      <c r="S3468" s="1">
        <v>3836.5894750000002</v>
      </c>
      <c r="T3468" t="s">
        <v>315</v>
      </c>
      <c r="U3468" s="7">
        <v>31.929400000000001</v>
      </c>
      <c r="V3468" s="1">
        <v>122500</v>
      </c>
      <c r="W3468">
        <v>2026</v>
      </c>
    </row>
    <row r="3469" spans="1:23" x14ac:dyDescent="0.3">
      <c r="A3469">
        <v>72037657</v>
      </c>
      <c r="B3469" s="2">
        <v>46059</v>
      </c>
      <c r="C3469" t="s">
        <v>3727</v>
      </c>
      <c r="D3469" t="s">
        <v>244</v>
      </c>
      <c r="E3469" t="s">
        <v>245</v>
      </c>
      <c r="F3469" t="s">
        <v>4631</v>
      </c>
      <c r="G3469" t="s">
        <v>4632</v>
      </c>
      <c r="H3469" t="s">
        <v>246</v>
      </c>
      <c r="I3469" t="s">
        <v>247</v>
      </c>
      <c r="J3469" t="s">
        <v>243</v>
      </c>
      <c r="K3469" t="s">
        <v>178</v>
      </c>
      <c r="L3469">
        <v>100</v>
      </c>
      <c r="M3469" t="s">
        <v>99</v>
      </c>
      <c r="N3469" t="s">
        <v>21</v>
      </c>
      <c r="O3469">
        <v>85</v>
      </c>
      <c r="P3469">
        <v>8500</v>
      </c>
      <c r="Q3469">
        <v>1</v>
      </c>
      <c r="R3469" s="7">
        <v>2.6621229999999998</v>
      </c>
      <c r="S3469" s="1">
        <v>266.21233000000001</v>
      </c>
      <c r="T3469" t="s">
        <v>315</v>
      </c>
      <c r="U3469" s="7">
        <v>31.929400000000001</v>
      </c>
      <c r="V3469" s="1">
        <v>8500</v>
      </c>
      <c r="W3469">
        <v>2026</v>
      </c>
    </row>
    <row r="3470" spans="1:23" x14ac:dyDescent="0.3">
      <c r="A3470">
        <v>72037657</v>
      </c>
      <c r="B3470" s="2">
        <v>46059</v>
      </c>
      <c r="C3470" t="s">
        <v>3727</v>
      </c>
      <c r="D3470" t="s">
        <v>244</v>
      </c>
      <c r="E3470" t="s">
        <v>245</v>
      </c>
      <c r="F3470" t="s">
        <v>4631</v>
      </c>
      <c r="G3470" t="s">
        <v>4632</v>
      </c>
      <c r="H3470" t="s">
        <v>5522</v>
      </c>
      <c r="I3470" t="s">
        <v>5523</v>
      </c>
      <c r="J3470" t="s">
        <v>248</v>
      </c>
      <c r="K3470" t="s">
        <v>178</v>
      </c>
      <c r="L3470">
        <v>10</v>
      </c>
      <c r="M3470" t="s">
        <v>99</v>
      </c>
      <c r="N3470" t="s">
        <v>21</v>
      </c>
      <c r="O3470">
        <v>250</v>
      </c>
      <c r="P3470">
        <v>2500</v>
      </c>
      <c r="Q3470">
        <v>1</v>
      </c>
      <c r="R3470" s="7">
        <v>7.8297739999999996</v>
      </c>
      <c r="S3470" s="1">
        <v>78.297743999999994</v>
      </c>
      <c r="T3470" t="s">
        <v>315</v>
      </c>
      <c r="U3470" s="7">
        <v>31.929400000000001</v>
      </c>
      <c r="V3470" s="1">
        <v>2500</v>
      </c>
      <c r="W3470">
        <v>2026</v>
      </c>
    </row>
    <row r="3471" spans="1:23" x14ac:dyDescent="0.3">
      <c r="A3471">
        <v>72037315</v>
      </c>
      <c r="B3471" s="2">
        <v>46059</v>
      </c>
      <c r="C3471" t="s">
        <v>2943</v>
      </c>
      <c r="D3471" t="s">
        <v>77</v>
      </c>
      <c r="E3471" t="s">
        <v>78</v>
      </c>
      <c r="F3471" t="s">
        <v>5372</v>
      </c>
      <c r="G3471" t="s">
        <v>5373</v>
      </c>
      <c r="H3471" t="s">
        <v>1834</v>
      </c>
      <c r="I3471" t="s">
        <v>1835</v>
      </c>
      <c r="J3471" t="s">
        <v>79</v>
      </c>
      <c r="K3471" t="s">
        <v>32</v>
      </c>
      <c r="L3471">
        <v>200</v>
      </c>
      <c r="M3471" t="s">
        <v>13</v>
      </c>
      <c r="N3471" t="s">
        <v>21</v>
      </c>
      <c r="O3471">
        <v>75</v>
      </c>
      <c r="P3471">
        <v>15000</v>
      </c>
      <c r="Q3471">
        <v>1</v>
      </c>
      <c r="R3471" s="7">
        <v>2.348932</v>
      </c>
      <c r="S3471" s="1">
        <v>469.78646600000002</v>
      </c>
      <c r="T3471" t="s">
        <v>315</v>
      </c>
      <c r="U3471" s="7">
        <v>31.929400000000001</v>
      </c>
      <c r="V3471" s="1">
        <v>15000</v>
      </c>
      <c r="W3471">
        <v>2026</v>
      </c>
    </row>
    <row r="3472" spans="1:23" x14ac:dyDescent="0.3">
      <c r="A3472">
        <v>72037315</v>
      </c>
      <c r="B3472" s="2">
        <v>46059</v>
      </c>
      <c r="C3472" t="s">
        <v>2943</v>
      </c>
      <c r="D3472" t="s">
        <v>77</v>
      </c>
      <c r="E3472" t="s">
        <v>78</v>
      </c>
      <c r="F3472" t="s">
        <v>5372</v>
      </c>
      <c r="G3472" t="s">
        <v>5373</v>
      </c>
      <c r="H3472" t="s">
        <v>658</v>
      </c>
      <c r="I3472" t="s">
        <v>659</v>
      </c>
      <c r="J3472" t="s">
        <v>79</v>
      </c>
      <c r="K3472" t="s">
        <v>32</v>
      </c>
      <c r="L3472">
        <v>300</v>
      </c>
      <c r="M3472" t="s">
        <v>13</v>
      </c>
      <c r="N3472" t="s">
        <v>21</v>
      </c>
      <c r="O3472">
        <v>75</v>
      </c>
      <c r="P3472">
        <v>22500</v>
      </c>
      <c r="Q3472">
        <v>1</v>
      </c>
      <c r="R3472" s="7">
        <v>2.348932</v>
      </c>
      <c r="S3472" s="1">
        <v>704.67969900000003</v>
      </c>
      <c r="T3472" t="s">
        <v>315</v>
      </c>
      <c r="U3472" s="7">
        <v>31.929400000000001</v>
      </c>
      <c r="V3472" s="1">
        <v>22500</v>
      </c>
      <c r="W3472">
        <v>2026</v>
      </c>
    </row>
    <row r="3473" spans="1:23" x14ac:dyDescent="0.3">
      <c r="A3473">
        <v>72037315</v>
      </c>
      <c r="B3473" s="2">
        <v>46059</v>
      </c>
      <c r="C3473" t="s">
        <v>2943</v>
      </c>
      <c r="D3473" t="s">
        <v>77</v>
      </c>
      <c r="E3473" t="s">
        <v>78</v>
      </c>
      <c r="F3473" t="s">
        <v>5372</v>
      </c>
      <c r="G3473" t="s">
        <v>5373</v>
      </c>
      <c r="H3473" t="s">
        <v>666</v>
      </c>
      <c r="I3473" t="s">
        <v>667</v>
      </c>
      <c r="J3473" t="s">
        <v>79</v>
      </c>
      <c r="K3473" t="s">
        <v>32</v>
      </c>
      <c r="L3473">
        <v>400</v>
      </c>
      <c r="M3473" t="s">
        <v>13</v>
      </c>
      <c r="N3473" t="s">
        <v>21</v>
      </c>
      <c r="O3473">
        <v>75</v>
      </c>
      <c r="P3473">
        <v>30000</v>
      </c>
      <c r="Q3473">
        <v>1</v>
      </c>
      <c r="R3473" s="7">
        <v>2.348932</v>
      </c>
      <c r="S3473" s="1">
        <v>939.57293200000004</v>
      </c>
      <c r="T3473" t="s">
        <v>315</v>
      </c>
      <c r="U3473" s="7">
        <v>31.929400000000001</v>
      </c>
      <c r="V3473" s="1">
        <v>30000</v>
      </c>
      <c r="W3473">
        <v>2026</v>
      </c>
    </row>
    <row r="3474" spans="1:23" x14ac:dyDescent="0.3">
      <c r="A3474">
        <v>72037315</v>
      </c>
      <c r="B3474" s="2">
        <v>46059</v>
      </c>
      <c r="C3474" t="s">
        <v>2943</v>
      </c>
      <c r="D3474" t="s">
        <v>77</v>
      </c>
      <c r="E3474" t="s">
        <v>78</v>
      </c>
      <c r="F3474" t="s">
        <v>5372</v>
      </c>
      <c r="G3474" t="s">
        <v>5373</v>
      </c>
      <c r="H3474" t="s">
        <v>668</v>
      </c>
      <c r="I3474" t="s">
        <v>669</v>
      </c>
      <c r="J3474" t="s">
        <v>79</v>
      </c>
      <c r="K3474" t="s">
        <v>32</v>
      </c>
      <c r="L3474">
        <v>200</v>
      </c>
      <c r="M3474" t="s">
        <v>13</v>
      </c>
      <c r="N3474" t="s">
        <v>21</v>
      </c>
      <c r="O3474">
        <v>75</v>
      </c>
      <c r="P3474">
        <v>15000</v>
      </c>
      <c r="Q3474">
        <v>1</v>
      </c>
      <c r="R3474" s="7">
        <v>2.348932</v>
      </c>
      <c r="S3474" s="1">
        <v>469.78646600000002</v>
      </c>
      <c r="T3474" t="s">
        <v>315</v>
      </c>
      <c r="U3474" s="7">
        <v>31.929400000000001</v>
      </c>
      <c r="V3474" s="1">
        <v>15000</v>
      </c>
      <c r="W3474">
        <v>2026</v>
      </c>
    </row>
    <row r="3475" spans="1:23" x14ac:dyDescent="0.3">
      <c r="A3475">
        <v>72037316</v>
      </c>
      <c r="B3475" s="2">
        <v>46059</v>
      </c>
      <c r="C3475" t="s">
        <v>2943</v>
      </c>
      <c r="D3475" t="s">
        <v>77</v>
      </c>
      <c r="E3475" t="s">
        <v>78</v>
      </c>
      <c r="F3475" t="s">
        <v>5374</v>
      </c>
      <c r="G3475" t="s">
        <v>5375</v>
      </c>
      <c r="H3475" t="s">
        <v>656</v>
      </c>
      <c r="I3475" t="s">
        <v>657</v>
      </c>
      <c r="J3475" t="s">
        <v>79</v>
      </c>
      <c r="K3475" t="s">
        <v>33</v>
      </c>
      <c r="L3475">
        <v>100</v>
      </c>
      <c r="M3475" t="s">
        <v>13</v>
      </c>
      <c r="N3475" t="s">
        <v>21</v>
      </c>
      <c r="O3475">
        <v>75</v>
      </c>
      <c r="P3475">
        <v>7500</v>
      </c>
      <c r="Q3475">
        <v>1</v>
      </c>
      <c r="R3475" s="7">
        <v>2.348932</v>
      </c>
      <c r="S3475" s="1">
        <v>234.89323300000001</v>
      </c>
      <c r="T3475" t="s">
        <v>315</v>
      </c>
      <c r="U3475" s="7">
        <v>31.929400000000001</v>
      </c>
      <c r="V3475" s="1">
        <v>7500</v>
      </c>
      <c r="W3475">
        <v>2026</v>
      </c>
    </row>
    <row r="3476" spans="1:23" x14ac:dyDescent="0.3">
      <c r="A3476">
        <v>72037316</v>
      </c>
      <c r="B3476" s="2">
        <v>46059</v>
      </c>
      <c r="C3476" t="s">
        <v>2943</v>
      </c>
      <c r="D3476" t="s">
        <v>77</v>
      </c>
      <c r="E3476" t="s">
        <v>78</v>
      </c>
      <c r="F3476" t="s">
        <v>5374</v>
      </c>
      <c r="G3476" t="s">
        <v>5375</v>
      </c>
      <c r="H3476" t="s">
        <v>664</v>
      </c>
      <c r="I3476" t="s">
        <v>665</v>
      </c>
      <c r="J3476" t="s">
        <v>79</v>
      </c>
      <c r="K3476" t="s">
        <v>33</v>
      </c>
      <c r="L3476">
        <v>100</v>
      </c>
      <c r="M3476" t="s">
        <v>13</v>
      </c>
      <c r="N3476" t="s">
        <v>21</v>
      </c>
      <c r="O3476">
        <v>75</v>
      </c>
      <c r="P3476">
        <v>7500</v>
      </c>
      <c r="Q3476">
        <v>1</v>
      </c>
      <c r="R3476" s="7">
        <v>2.348932</v>
      </c>
      <c r="S3476" s="1">
        <v>234.89323300000001</v>
      </c>
      <c r="T3476" t="s">
        <v>315</v>
      </c>
      <c r="U3476" s="7">
        <v>31.929400000000001</v>
      </c>
      <c r="V3476" s="1">
        <v>7500</v>
      </c>
      <c r="W3476">
        <v>2026</v>
      </c>
    </row>
    <row r="3477" spans="1:23" x14ac:dyDescent="0.3">
      <c r="A3477">
        <v>72037316</v>
      </c>
      <c r="B3477" s="2">
        <v>46059</v>
      </c>
      <c r="C3477" t="s">
        <v>2943</v>
      </c>
      <c r="D3477" t="s">
        <v>77</v>
      </c>
      <c r="E3477" t="s">
        <v>78</v>
      </c>
      <c r="F3477" t="s">
        <v>5374</v>
      </c>
      <c r="G3477" t="s">
        <v>5375</v>
      </c>
      <c r="H3477" t="s">
        <v>660</v>
      </c>
      <c r="I3477" t="s">
        <v>661</v>
      </c>
      <c r="J3477" t="s">
        <v>79</v>
      </c>
      <c r="K3477" t="s">
        <v>33</v>
      </c>
      <c r="L3477">
        <v>300</v>
      </c>
      <c r="M3477" t="s">
        <v>13</v>
      </c>
      <c r="N3477" t="s">
        <v>21</v>
      </c>
      <c r="O3477">
        <v>75</v>
      </c>
      <c r="P3477">
        <v>22500</v>
      </c>
      <c r="Q3477">
        <v>1</v>
      </c>
      <c r="R3477" s="7">
        <v>2.348932</v>
      </c>
      <c r="S3477" s="1">
        <v>704.67969900000003</v>
      </c>
      <c r="T3477" t="s">
        <v>315</v>
      </c>
      <c r="U3477" s="7">
        <v>31.929400000000001</v>
      </c>
      <c r="V3477" s="1">
        <v>22500</v>
      </c>
      <c r="W3477">
        <v>2026</v>
      </c>
    </row>
    <row r="3478" spans="1:23" x14ac:dyDescent="0.3">
      <c r="A3478">
        <v>72037316</v>
      </c>
      <c r="B3478" s="2">
        <v>46059</v>
      </c>
      <c r="C3478" t="s">
        <v>2943</v>
      </c>
      <c r="D3478" t="s">
        <v>77</v>
      </c>
      <c r="E3478" t="s">
        <v>78</v>
      </c>
      <c r="F3478" t="s">
        <v>5374</v>
      </c>
      <c r="G3478" t="s">
        <v>5375</v>
      </c>
      <c r="H3478" t="s">
        <v>646</v>
      </c>
      <c r="I3478" t="s">
        <v>647</v>
      </c>
      <c r="J3478" t="s">
        <v>79</v>
      </c>
      <c r="K3478" t="s">
        <v>33</v>
      </c>
      <c r="L3478">
        <v>200</v>
      </c>
      <c r="M3478" t="s">
        <v>13</v>
      </c>
      <c r="N3478" t="s">
        <v>21</v>
      </c>
      <c r="O3478">
        <v>75</v>
      </c>
      <c r="P3478">
        <v>15000</v>
      </c>
      <c r="Q3478">
        <v>1</v>
      </c>
      <c r="R3478" s="7">
        <v>2.348932</v>
      </c>
      <c r="S3478" s="1">
        <v>469.78646600000002</v>
      </c>
      <c r="T3478" t="s">
        <v>315</v>
      </c>
      <c r="U3478" s="7">
        <v>31.929400000000001</v>
      </c>
      <c r="V3478" s="1">
        <v>15000</v>
      </c>
      <c r="W3478">
        <v>2026</v>
      </c>
    </row>
    <row r="3479" spans="1:23" x14ac:dyDescent="0.3">
      <c r="A3479">
        <v>72037316</v>
      </c>
      <c r="B3479" s="2">
        <v>46059</v>
      </c>
      <c r="C3479" t="s">
        <v>2943</v>
      </c>
      <c r="D3479" t="s">
        <v>77</v>
      </c>
      <c r="E3479" t="s">
        <v>78</v>
      </c>
      <c r="F3479" t="s">
        <v>5374</v>
      </c>
      <c r="G3479" t="s">
        <v>5375</v>
      </c>
      <c r="H3479" t="s">
        <v>658</v>
      </c>
      <c r="I3479" t="s">
        <v>659</v>
      </c>
      <c r="J3479" t="s">
        <v>79</v>
      </c>
      <c r="K3479" t="s">
        <v>33</v>
      </c>
      <c r="L3479">
        <v>400</v>
      </c>
      <c r="M3479" t="s">
        <v>13</v>
      </c>
      <c r="N3479" t="s">
        <v>21</v>
      </c>
      <c r="O3479">
        <v>75</v>
      </c>
      <c r="P3479">
        <v>30000</v>
      </c>
      <c r="Q3479">
        <v>1</v>
      </c>
      <c r="R3479" s="7">
        <v>2.348932</v>
      </c>
      <c r="S3479" s="1">
        <v>939.57293200000004</v>
      </c>
      <c r="T3479" t="s">
        <v>315</v>
      </c>
      <c r="U3479" s="7">
        <v>31.929400000000001</v>
      </c>
      <c r="V3479" s="1">
        <v>30000</v>
      </c>
      <c r="W3479">
        <v>2026</v>
      </c>
    </row>
    <row r="3480" spans="1:23" x14ac:dyDescent="0.3">
      <c r="A3480">
        <v>72037316</v>
      </c>
      <c r="B3480" s="2">
        <v>46059</v>
      </c>
      <c r="C3480" t="s">
        <v>2943</v>
      </c>
      <c r="D3480" t="s">
        <v>77</v>
      </c>
      <c r="E3480" t="s">
        <v>78</v>
      </c>
      <c r="F3480" t="s">
        <v>5374</v>
      </c>
      <c r="G3480" t="s">
        <v>5375</v>
      </c>
      <c r="H3480" t="s">
        <v>652</v>
      </c>
      <c r="I3480" t="s">
        <v>653</v>
      </c>
      <c r="J3480" t="s">
        <v>79</v>
      </c>
      <c r="K3480" t="s">
        <v>33</v>
      </c>
      <c r="L3480">
        <v>600</v>
      </c>
      <c r="M3480" t="s">
        <v>13</v>
      </c>
      <c r="N3480" t="s">
        <v>21</v>
      </c>
      <c r="O3480">
        <v>75</v>
      </c>
      <c r="P3480">
        <v>45000</v>
      </c>
      <c r="Q3480">
        <v>1</v>
      </c>
      <c r="R3480" s="7">
        <v>2.348932</v>
      </c>
      <c r="S3480" s="1">
        <v>1409.3593989999999</v>
      </c>
      <c r="T3480" t="s">
        <v>315</v>
      </c>
      <c r="U3480" s="7">
        <v>31.929400000000001</v>
      </c>
      <c r="V3480" s="1">
        <v>45000</v>
      </c>
      <c r="W3480">
        <v>2026</v>
      </c>
    </row>
    <row r="3481" spans="1:23" x14ac:dyDescent="0.3">
      <c r="A3481">
        <v>72037316</v>
      </c>
      <c r="B3481" s="2">
        <v>46059</v>
      </c>
      <c r="C3481" t="s">
        <v>2943</v>
      </c>
      <c r="D3481" t="s">
        <v>77</v>
      </c>
      <c r="E3481" t="s">
        <v>78</v>
      </c>
      <c r="F3481" t="s">
        <v>5374</v>
      </c>
      <c r="G3481" t="s">
        <v>5375</v>
      </c>
      <c r="H3481" t="s">
        <v>666</v>
      </c>
      <c r="I3481" t="s">
        <v>667</v>
      </c>
      <c r="J3481" t="s">
        <v>79</v>
      </c>
      <c r="K3481" t="s">
        <v>33</v>
      </c>
      <c r="L3481">
        <v>200</v>
      </c>
      <c r="M3481" t="s">
        <v>13</v>
      </c>
      <c r="N3481" t="s">
        <v>21</v>
      </c>
      <c r="O3481">
        <v>75</v>
      </c>
      <c r="P3481">
        <v>15000</v>
      </c>
      <c r="Q3481">
        <v>1</v>
      </c>
      <c r="R3481" s="7">
        <v>2.348932</v>
      </c>
      <c r="S3481" s="1">
        <v>469.78646600000002</v>
      </c>
      <c r="T3481" t="s">
        <v>315</v>
      </c>
      <c r="U3481" s="7">
        <v>31.929400000000001</v>
      </c>
      <c r="V3481" s="1">
        <v>15000</v>
      </c>
      <c r="W3481">
        <v>2026</v>
      </c>
    </row>
    <row r="3482" spans="1:23" x14ac:dyDescent="0.3">
      <c r="A3482">
        <v>72037316</v>
      </c>
      <c r="B3482" s="2">
        <v>46059</v>
      </c>
      <c r="C3482" t="s">
        <v>2943</v>
      </c>
      <c r="D3482" t="s">
        <v>77</v>
      </c>
      <c r="E3482" t="s">
        <v>78</v>
      </c>
      <c r="F3482" t="s">
        <v>5374</v>
      </c>
      <c r="G3482" t="s">
        <v>5375</v>
      </c>
      <c r="H3482" t="s">
        <v>662</v>
      </c>
      <c r="I3482" t="s">
        <v>663</v>
      </c>
      <c r="J3482" t="s">
        <v>79</v>
      </c>
      <c r="K3482" t="s">
        <v>33</v>
      </c>
      <c r="L3482">
        <v>300</v>
      </c>
      <c r="M3482" t="s">
        <v>13</v>
      </c>
      <c r="N3482" t="s">
        <v>21</v>
      </c>
      <c r="O3482">
        <v>75</v>
      </c>
      <c r="P3482">
        <v>22500</v>
      </c>
      <c r="Q3482">
        <v>1</v>
      </c>
      <c r="R3482" s="7">
        <v>2.348932</v>
      </c>
      <c r="S3482" s="1">
        <v>704.67969900000003</v>
      </c>
      <c r="T3482" t="s">
        <v>315</v>
      </c>
      <c r="U3482" s="7">
        <v>31.929400000000001</v>
      </c>
      <c r="V3482" s="1">
        <v>22500</v>
      </c>
      <c r="W3482">
        <v>2026</v>
      </c>
    </row>
    <row r="3483" spans="1:23" x14ac:dyDescent="0.3">
      <c r="A3483">
        <v>72037316</v>
      </c>
      <c r="B3483" s="2">
        <v>46059</v>
      </c>
      <c r="C3483" t="s">
        <v>2943</v>
      </c>
      <c r="D3483" t="s">
        <v>77</v>
      </c>
      <c r="E3483" t="s">
        <v>78</v>
      </c>
      <c r="F3483" t="s">
        <v>5374</v>
      </c>
      <c r="G3483" t="s">
        <v>5375</v>
      </c>
      <c r="H3483" t="s">
        <v>5376</v>
      </c>
      <c r="I3483" t="s">
        <v>5377</v>
      </c>
      <c r="J3483" t="s">
        <v>79</v>
      </c>
      <c r="K3483" t="s">
        <v>33</v>
      </c>
      <c r="L3483">
        <v>200</v>
      </c>
      <c r="M3483" t="s">
        <v>13</v>
      </c>
      <c r="N3483" t="s">
        <v>21</v>
      </c>
      <c r="O3483">
        <v>75</v>
      </c>
      <c r="P3483">
        <v>15000</v>
      </c>
      <c r="Q3483">
        <v>1</v>
      </c>
      <c r="R3483" s="7">
        <v>2.348932</v>
      </c>
      <c r="S3483" s="1">
        <v>469.78646600000002</v>
      </c>
      <c r="T3483" t="s">
        <v>315</v>
      </c>
      <c r="U3483" s="7">
        <v>31.929400000000001</v>
      </c>
      <c r="V3483" s="1">
        <v>15000</v>
      </c>
      <c r="W3483">
        <v>2026</v>
      </c>
    </row>
    <row r="3484" spans="1:23" x14ac:dyDescent="0.3">
      <c r="A3484">
        <v>72037314</v>
      </c>
      <c r="B3484" s="2">
        <v>46059</v>
      </c>
      <c r="C3484" t="s">
        <v>2943</v>
      </c>
      <c r="D3484" t="s">
        <v>77</v>
      </c>
      <c r="E3484" t="s">
        <v>78</v>
      </c>
      <c r="F3484" t="s">
        <v>5380</v>
      </c>
      <c r="G3484" t="s">
        <v>5381</v>
      </c>
      <c r="H3484" t="s">
        <v>5382</v>
      </c>
      <c r="I3484" t="s">
        <v>5383</v>
      </c>
      <c r="J3484" t="s">
        <v>79</v>
      </c>
      <c r="K3484" t="s">
        <v>32</v>
      </c>
      <c r="L3484">
        <v>100</v>
      </c>
      <c r="M3484" t="s">
        <v>13</v>
      </c>
      <c r="N3484" t="s">
        <v>21</v>
      </c>
      <c r="O3484">
        <v>75</v>
      </c>
      <c r="P3484">
        <v>7500</v>
      </c>
      <c r="Q3484">
        <v>1</v>
      </c>
      <c r="R3484" s="7">
        <v>2.348932</v>
      </c>
      <c r="S3484" s="1">
        <v>234.89323300000001</v>
      </c>
      <c r="T3484" t="s">
        <v>315</v>
      </c>
      <c r="U3484" s="7">
        <v>31.929400000000001</v>
      </c>
      <c r="V3484" s="1">
        <v>7500</v>
      </c>
      <c r="W3484">
        <v>2026</v>
      </c>
    </row>
    <row r="3485" spans="1:23" x14ac:dyDescent="0.3">
      <c r="A3485">
        <v>72037314</v>
      </c>
      <c r="B3485" s="2">
        <v>46059</v>
      </c>
      <c r="C3485" t="s">
        <v>2943</v>
      </c>
      <c r="D3485" t="s">
        <v>77</v>
      </c>
      <c r="E3485" t="s">
        <v>78</v>
      </c>
      <c r="F3485" t="s">
        <v>5380</v>
      </c>
      <c r="G3485" t="s">
        <v>5381</v>
      </c>
      <c r="H3485" t="s">
        <v>5384</v>
      </c>
      <c r="I3485" t="s">
        <v>5385</v>
      </c>
      <c r="J3485" t="s">
        <v>79</v>
      </c>
      <c r="K3485" t="s">
        <v>32</v>
      </c>
      <c r="L3485">
        <v>200</v>
      </c>
      <c r="M3485" t="s">
        <v>13</v>
      </c>
      <c r="N3485" t="s">
        <v>21</v>
      </c>
      <c r="O3485">
        <v>75</v>
      </c>
      <c r="P3485">
        <v>15000</v>
      </c>
      <c r="Q3485">
        <v>1</v>
      </c>
      <c r="R3485" s="7">
        <v>2.348932</v>
      </c>
      <c r="S3485" s="1">
        <v>469.78646600000002</v>
      </c>
      <c r="T3485" t="s">
        <v>315</v>
      </c>
      <c r="U3485" s="7">
        <v>31.929400000000001</v>
      </c>
      <c r="V3485" s="1">
        <v>15000</v>
      </c>
      <c r="W3485">
        <v>2026</v>
      </c>
    </row>
    <row r="3486" spans="1:23" hidden="1" x14ac:dyDescent="0.3">
      <c r="A3486">
        <v>72038631</v>
      </c>
      <c r="B3486" s="2">
        <v>46115</v>
      </c>
      <c r="C3486" t="s">
        <v>6935</v>
      </c>
      <c r="D3486" t="s">
        <v>46</v>
      </c>
      <c r="E3486" t="s">
        <v>47</v>
      </c>
      <c r="F3486" t="s">
        <v>7090</v>
      </c>
      <c r="G3486" t="s">
        <v>7091</v>
      </c>
      <c r="H3486" t="s">
        <v>186</v>
      </c>
      <c r="I3486" t="s">
        <v>187</v>
      </c>
      <c r="J3486" t="s">
        <v>185</v>
      </c>
      <c r="K3486" t="s">
        <v>32</v>
      </c>
      <c r="L3486">
        <v>50000</v>
      </c>
      <c r="M3486" t="s">
        <v>49</v>
      </c>
      <c r="N3486" t="s">
        <v>14</v>
      </c>
      <c r="O3486">
        <v>0.50480000000000003</v>
      </c>
      <c r="P3486">
        <v>25240</v>
      </c>
      <c r="Q3486">
        <v>32.803899999999999</v>
      </c>
      <c r="R3486" s="7">
        <v>0.50480000000000003</v>
      </c>
      <c r="S3486" s="1">
        <v>25240.000121000001</v>
      </c>
      <c r="T3486" t="s">
        <v>315</v>
      </c>
      <c r="U3486" s="7">
        <v>32.803899999999999</v>
      </c>
      <c r="V3486" s="1">
        <v>827970.44</v>
      </c>
      <c r="W3486">
        <v>2026</v>
      </c>
    </row>
    <row r="3487" spans="1:23" hidden="1" x14ac:dyDescent="0.3">
      <c r="A3487">
        <v>72038641</v>
      </c>
      <c r="B3487" s="2">
        <v>46115</v>
      </c>
      <c r="C3487" t="s">
        <v>6935</v>
      </c>
      <c r="D3487" t="s">
        <v>46</v>
      </c>
      <c r="E3487" t="s">
        <v>47</v>
      </c>
      <c r="F3487" t="s">
        <v>7090</v>
      </c>
      <c r="G3487" t="s">
        <v>7091</v>
      </c>
      <c r="H3487" t="s">
        <v>186</v>
      </c>
      <c r="I3487" t="s">
        <v>187</v>
      </c>
      <c r="J3487" t="s">
        <v>185</v>
      </c>
      <c r="K3487" t="s">
        <v>32</v>
      </c>
      <c r="L3487">
        <v>43</v>
      </c>
      <c r="M3487" t="s">
        <v>49</v>
      </c>
      <c r="N3487" t="s">
        <v>14</v>
      </c>
      <c r="O3487">
        <v>0.50488</v>
      </c>
      <c r="P3487">
        <v>21.71</v>
      </c>
      <c r="Q3487">
        <v>32.803899999999999</v>
      </c>
      <c r="R3487" s="7">
        <v>0.50487899999999997</v>
      </c>
      <c r="S3487" s="1">
        <v>21.709917999999998</v>
      </c>
      <c r="T3487" t="s">
        <v>315</v>
      </c>
      <c r="U3487" s="7">
        <v>32.803899999999999</v>
      </c>
      <c r="V3487" s="1">
        <v>712.17</v>
      </c>
      <c r="W3487">
        <v>2026</v>
      </c>
    </row>
    <row r="3488" spans="1:23" hidden="1" x14ac:dyDescent="0.3">
      <c r="A3488">
        <v>72038640</v>
      </c>
      <c r="B3488" s="2">
        <v>46115</v>
      </c>
      <c r="C3488" t="s">
        <v>6935</v>
      </c>
      <c r="D3488" t="s">
        <v>46</v>
      </c>
      <c r="E3488" t="s">
        <v>47</v>
      </c>
      <c r="F3488" t="s">
        <v>7090</v>
      </c>
      <c r="G3488" t="s">
        <v>7091</v>
      </c>
      <c r="H3488" t="s">
        <v>186</v>
      </c>
      <c r="I3488" t="s">
        <v>187</v>
      </c>
      <c r="J3488" t="s">
        <v>185</v>
      </c>
      <c r="K3488" t="s">
        <v>32</v>
      </c>
      <c r="L3488">
        <v>10000</v>
      </c>
      <c r="M3488" t="s">
        <v>49</v>
      </c>
      <c r="N3488" t="s">
        <v>14</v>
      </c>
      <c r="O3488">
        <v>0.50480000000000003</v>
      </c>
      <c r="P3488">
        <v>5048</v>
      </c>
      <c r="Q3488">
        <v>32.803899999999999</v>
      </c>
      <c r="R3488" s="7">
        <v>0.50480000000000003</v>
      </c>
      <c r="S3488" s="1">
        <v>5048.0000849999997</v>
      </c>
      <c r="T3488" t="s">
        <v>315</v>
      </c>
      <c r="U3488" s="7">
        <v>32.803899999999999</v>
      </c>
      <c r="V3488" s="1">
        <v>165594.09</v>
      </c>
      <c r="W3488">
        <v>2026</v>
      </c>
    </row>
    <row r="3489" spans="1:23" hidden="1" x14ac:dyDescent="0.3">
      <c r="A3489">
        <v>72035322</v>
      </c>
      <c r="B3489" s="2">
        <v>46115</v>
      </c>
      <c r="C3489" t="s">
        <v>2483</v>
      </c>
      <c r="D3489" t="s">
        <v>46</v>
      </c>
      <c r="E3489" t="s">
        <v>47</v>
      </c>
      <c r="F3489" t="s">
        <v>7092</v>
      </c>
      <c r="G3489" t="s">
        <v>7093</v>
      </c>
      <c r="H3489" t="s">
        <v>186</v>
      </c>
      <c r="I3489" t="s">
        <v>187</v>
      </c>
      <c r="J3489" t="s">
        <v>185</v>
      </c>
      <c r="K3489" t="s">
        <v>32</v>
      </c>
      <c r="L3489">
        <v>307</v>
      </c>
      <c r="M3489" t="s">
        <v>49</v>
      </c>
      <c r="N3489" t="s">
        <v>14</v>
      </c>
      <c r="O3489">
        <v>0.49440000000000001</v>
      </c>
      <c r="P3489">
        <v>151.78</v>
      </c>
      <c r="Q3489">
        <v>32.803899999999999</v>
      </c>
      <c r="R3489" s="7">
        <v>0.49440000000000001</v>
      </c>
      <c r="S3489" s="1">
        <v>151.780123</v>
      </c>
      <c r="T3489" t="s">
        <v>315</v>
      </c>
      <c r="U3489" s="7">
        <v>32.803899999999999</v>
      </c>
      <c r="V3489" s="1">
        <v>4978.9799999999996</v>
      </c>
      <c r="W3489">
        <v>2026</v>
      </c>
    </row>
    <row r="3490" spans="1:23" hidden="1" x14ac:dyDescent="0.3">
      <c r="A3490">
        <v>72035496</v>
      </c>
      <c r="B3490" s="2">
        <v>46115</v>
      </c>
      <c r="C3490" t="s">
        <v>2485</v>
      </c>
      <c r="D3490" t="s">
        <v>46</v>
      </c>
      <c r="E3490" t="s">
        <v>47</v>
      </c>
      <c r="F3490" t="s">
        <v>7094</v>
      </c>
      <c r="G3490" t="s">
        <v>7095</v>
      </c>
      <c r="H3490" t="s">
        <v>635</v>
      </c>
      <c r="I3490" t="s">
        <v>636</v>
      </c>
      <c r="J3490" t="s">
        <v>185</v>
      </c>
      <c r="K3490" t="s">
        <v>32</v>
      </c>
      <c r="L3490">
        <v>2778</v>
      </c>
      <c r="M3490" t="s">
        <v>49</v>
      </c>
      <c r="N3490" t="s">
        <v>14</v>
      </c>
      <c r="O3490">
        <v>0.4773</v>
      </c>
      <c r="P3490">
        <v>1325.94</v>
      </c>
      <c r="Q3490">
        <v>32.803899999999999</v>
      </c>
      <c r="R3490" s="7">
        <v>0.47729899999999997</v>
      </c>
      <c r="S3490" s="1">
        <v>1325.939903</v>
      </c>
      <c r="T3490" t="s">
        <v>315</v>
      </c>
      <c r="U3490" s="7">
        <v>32.803899999999999</v>
      </c>
      <c r="V3490" s="1">
        <v>43496</v>
      </c>
      <c r="W3490">
        <v>2026</v>
      </c>
    </row>
    <row r="3491" spans="1:23" hidden="1" x14ac:dyDescent="0.3">
      <c r="A3491">
        <v>72036638</v>
      </c>
      <c r="B3491" s="2">
        <v>46115</v>
      </c>
      <c r="C3491" t="s">
        <v>2541</v>
      </c>
      <c r="D3491" t="s">
        <v>46</v>
      </c>
      <c r="E3491" t="s">
        <v>47</v>
      </c>
      <c r="F3491" t="s">
        <v>7094</v>
      </c>
      <c r="G3491" t="s">
        <v>7095</v>
      </c>
      <c r="H3491" t="s">
        <v>829</v>
      </c>
      <c r="I3491" t="s">
        <v>964</v>
      </c>
      <c r="J3491" t="s">
        <v>725</v>
      </c>
      <c r="K3491" t="s">
        <v>32</v>
      </c>
      <c r="L3491">
        <v>3751</v>
      </c>
      <c r="M3491" t="s">
        <v>49</v>
      </c>
      <c r="N3491" t="s">
        <v>14</v>
      </c>
      <c r="O3491">
        <v>0.79249999999999998</v>
      </c>
      <c r="P3491">
        <v>2972.67</v>
      </c>
      <c r="Q3491">
        <v>32.803899999999999</v>
      </c>
      <c r="R3491" s="7">
        <v>0.79249899999999995</v>
      </c>
      <c r="S3491" s="1">
        <v>2972.6700169999999</v>
      </c>
      <c r="T3491" t="s">
        <v>315</v>
      </c>
      <c r="U3491" s="7">
        <v>32.803899999999999</v>
      </c>
      <c r="V3491" s="1">
        <v>97515.17</v>
      </c>
      <c r="W3491">
        <v>2026</v>
      </c>
    </row>
    <row r="3492" spans="1:23" hidden="1" x14ac:dyDescent="0.3">
      <c r="A3492">
        <v>72037046</v>
      </c>
      <c r="B3492" s="2">
        <v>46115</v>
      </c>
      <c r="C3492" t="s">
        <v>2752</v>
      </c>
      <c r="D3492" t="s">
        <v>46</v>
      </c>
      <c r="E3492" t="s">
        <v>47</v>
      </c>
      <c r="F3492" t="s">
        <v>7094</v>
      </c>
      <c r="G3492" t="s">
        <v>7095</v>
      </c>
      <c r="H3492" t="s">
        <v>186</v>
      </c>
      <c r="I3492" t="s">
        <v>187</v>
      </c>
      <c r="J3492" t="s">
        <v>185</v>
      </c>
      <c r="K3492" t="s">
        <v>32</v>
      </c>
      <c r="L3492">
        <v>10000</v>
      </c>
      <c r="M3492" t="s">
        <v>49</v>
      </c>
      <c r="N3492" t="s">
        <v>14</v>
      </c>
      <c r="O3492">
        <v>0.49940000000000001</v>
      </c>
      <c r="P3492">
        <v>4994</v>
      </c>
      <c r="Q3492">
        <v>32.803899999999999</v>
      </c>
      <c r="R3492" s="7">
        <v>0.49940000000000001</v>
      </c>
      <c r="S3492" s="1">
        <v>4994.0001030000003</v>
      </c>
      <c r="T3492" t="s">
        <v>315</v>
      </c>
      <c r="U3492" s="7">
        <v>32.803899999999999</v>
      </c>
      <c r="V3492" s="1">
        <v>163822.68</v>
      </c>
      <c r="W3492">
        <v>2026</v>
      </c>
    </row>
    <row r="3493" spans="1:23" hidden="1" x14ac:dyDescent="0.3">
      <c r="A3493">
        <v>72037324</v>
      </c>
      <c r="B3493" s="2">
        <v>46115</v>
      </c>
      <c r="C3493" t="s">
        <v>2943</v>
      </c>
      <c r="D3493" t="s">
        <v>46</v>
      </c>
      <c r="E3493" t="s">
        <v>47</v>
      </c>
      <c r="F3493" t="s">
        <v>7096</v>
      </c>
      <c r="G3493" t="s">
        <v>7097</v>
      </c>
      <c r="H3493" t="s">
        <v>4463</v>
      </c>
      <c r="I3493" t="s">
        <v>4464</v>
      </c>
      <c r="J3493" t="s">
        <v>50</v>
      </c>
      <c r="K3493" t="s">
        <v>32</v>
      </c>
      <c r="L3493">
        <v>1045</v>
      </c>
      <c r="M3493" t="s">
        <v>49</v>
      </c>
      <c r="N3493" t="s">
        <v>14</v>
      </c>
      <c r="O3493">
        <v>0.36730000000000002</v>
      </c>
      <c r="P3493">
        <v>383.82900000000001</v>
      </c>
      <c r="Q3493">
        <v>32.803899999999999</v>
      </c>
      <c r="R3493" s="7">
        <v>0.36729899999999999</v>
      </c>
      <c r="S3493" s="1">
        <v>383.82905599999998</v>
      </c>
      <c r="T3493" t="s">
        <v>315</v>
      </c>
      <c r="U3493" s="7">
        <v>32.803899999999999</v>
      </c>
      <c r="V3493" s="1">
        <v>12591.09</v>
      </c>
      <c r="W3493">
        <v>2026</v>
      </c>
    </row>
    <row r="3494" spans="1:23" hidden="1" x14ac:dyDescent="0.3">
      <c r="A3494">
        <v>72037652</v>
      </c>
      <c r="B3494" s="2">
        <v>46115</v>
      </c>
      <c r="C3494" t="s">
        <v>3261</v>
      </c>
      <c r="D3494" t="s">
        <v>46</v>
      </c>
      <c r="E3494" t="s">
        <v>47</v>
      </c>
      <c r="F3494" t="s">
        <v>7096</v>
      </c>
      <c r="G3494" t="s">
        <v>7097</v>
      </c>
      <c r="H3494" t="s">
        <v>721</v>
      </c>
      <c r="I3494" t="s">
        <v>722</v>
      </c>
      <c r="J3494" t="s">
        <v>50</v>
      </c>
      <c r="K3494" t="s">
        <v>32</v>
      </c>
      <c r="L3494">
        <v>1000</v>
      </c>
      <c r="M3494" t="s">
        <v>49</v>
      </c>
      <c r="N3494" t="s">
        <v>14</v>
      </c>
      <c r="O3494">
        <v>0.56210000000000004</v>
      </c>
      <c r="P3494">
        <v>562.1</v>
      </c>
      <c r="Q3494">
        <v>32.803899999999999</v>
      </c>
      <c r="R3494" s="7">
        <v>0.56209900000000002</v>
      </c>
      <c r="S3494" s="1">
        <v>562.09993299999996</v>
      </c>
      <c r="T3494" t="s">
        <v>315</v>
      </c>
      <c r="U3494" s="7">
        <v>32.803899999999999</v>
      </c>
      <c r="V3494" s="1">
        <v>18439.07</v>
      </c>
      <c r="W3494">
        <v>2026</v>
      </c>
    </row>
    <row r="3495" spans="1:23" hidden="1" x14ac:dyDescent="0.3">
      <c r="A3495">
        <v>72037956</v>
      </c>
      <c r="B3495" s="2">
        <v>46115</v>
      </c>
      <c r="C3495" t="s">
        <v>4270</v>
      </c>
      <c r="D3495" t="s">
        <v>46</v>
      </c>
      <c r="E3495" t="s">
        <v>47</v>
      </c>
      <c r="F3495" t="s">
        <v>7096</v>
      </c>
      <c r="G3495" t="s">
        <v>7097</v>
      </c>
      <c r="H3495" t="s">
        <v>7098</v>
      </c>
      <c r="I3495" t="s">
        <v>135</v>
      </c>
      <c r="J3495" t="s">
        <v>55</v>
      </c>
      <c r="K3495" t="s">
        <v>32</v>
      </c>
      <c r="L3495">
        <v>5210</v>
      </c>
      <c r="M3495" t="s">
        <v>49</v>
      </c>
      <c r="N3495" t="s">
        <v>14</v>
      </c>
      <c r="O3495">
        <v>0.1686</v>
      </c>
      <c r="P3495">
        <v>878.40599999999995</v>
      </c>
      <c r="Q3495">
        <v>32.803899999999999</v>
      </c>
      <c r="R3495" s="7">
        <v>0.1686</v>
      </c>
      <c r="S3495" s="1">
        <v>878.40592100000003</v>
      </c>
      <c r="T3495" t="s">
        <v>315</v>
      </c>
      <c r="U3495" s="7">
        <v>32.803899999999999</v>
      </c>
      <c r="V3495" s="1">
        <v>28815.14</v>
      </c>
      <c r="W3495">
        <v>2026</v>
      </c>
    </row>
    <row r="3496" spans="1:23" hidden="1" x14ac:dyDescent="0.3">
      <c r="A3496">
        <v>72038132</v>
      </c>
      <c r="B3496" s="2">
        <v>46115</v>
      </c>
      <c r="C3496" t="s">
        <v>4772</v>
      </c>
      <c r="D3496" t="s">
        <v>46</v>
      </c>
      <c r="E3496" t="s">
        <v>47</v>
      </c>
      <c r="F3496" t="s">
        <v>7096</v>
      </c>
      <c r="G3496" t="s">
        <v>7097</v>
      </c>
      <c r="H3496" t="s">
        <v>719</v>
      </c>
      <c r="I3496" t="s">
        <v>720</v>
      </c>
      <c r="J3496" t="s">
        <v>50</v>
      </c>
      <c r="K3496" t="s">
        <v>32</v>
      </c>
      <c r="L3496">
        <v>70</v>
      </c>
      <c r="M3496" t="s">
        <v>49</v>
      </c>
      <c r="N3496" t="s">
        <v>14</v>
      </c>
      <c r="O3496">
        <v>0.52080000000000004</v>
      </c>
      <c r="P3496">
        <v>36.456000000000003</v>
      </c>
      <c r="Q3496">
        <v>32.803899999999999</v>
      </c>
      <c r="R3496" s="7">
        <v>0.52079900000000001</v>
      </c>
      <c r="S3496" s="1">
        <v>36.456031000000003</v>
      </c>
      <c r="T3496" t="s">
        <v>315</v>
      </c>
      <c r="U3496" s="7">
        <v>32.803899999999999</v>
      </c>
      <c r="V3496" s="1">
        <v>1195.9000000000001</v>
      </c>
      <c r="W3496">
        <v>2026</v>
      </c>
    </row>
    <row r="3497" spans="1:23" hidden="1" x14ac:dyDescent="0.3">
      <c r="A3497">
        <v>72038645</v>
      </c>
      <c r="B3497" s="2">
        <v>46115</v>
      </c>
      <c r="C3497" t="s">
        <v>6740</v>
      </c>
      <c r="D3497" t="s">
        <v>46</v>
      </c>
      <c r="E3497" t="s">
        <v>47</v>
      </c>
      <c r="F3497" t="s">
        <v>7096</v>
      </c>
      <c r="G3497" t="s">
        <v>7097</v>
      </c>
      <c r="H3497" t="s">
        <v>644</v>
      </c>
      <c r="I3497" t="s">
        <v>645</v>
      </c>
      <c r="J3497" t="s">
        <v>56</v>
      </c>
      <c r="K3497" t="s">
        <v>32</v>
      </c>
      <c r="L3497">
        <v>14000</v>
      </c>
      <c r="M3497" t="s">
        <v>49</v>
      </c>
      <c r="N3497" t="s">
        <v>14</v>
      </c>
      <c r="O3497">
        <v>0.37819999999999998</v>
      </c>
      <c r="P3497">
        <v>5294.8</v>
      </c>
      <c r="Q3497">
        <v>32.803899999999999</v>
      </c>
      <c r="R3497" s="7">
        <v>0.37819900000000001</v>
      </c>
      <c r="S3497" s="1">
        <v>5294.8000080000002</v>
      </c>
      <c r="T3497" t="s">
        <v>315</v>
      </c>
      <c r="U3497" s="7">
        <v>32.803899999999999</v>
      </c>
      <c r="V3497" s="1">
        <v>173690.09</v>
      </c>
      <c r="W3497">
        <v>2026</v>
      </c>
    </row>
    <row r="3498" spans="1:23" hidden="1" x14ac:dyDescent="0.3">
      <c r="A3498">
        <v>72038646</v>
      </c>
      <c r="B3498" s="2">
        <v>46115</v>
      </c>
      <c r="C3498" t="s">
        <v>6740</v>
      </c>
      <c r="D3498" t="s">
        <v>46</v>
      </c>
      <c r="E3498" t="s">
        <v>47</v>
      </c>
      <c r="F3498" t="s">
        <v>7096</v>
      </c>
      <c r="G3498" t="s">
        <v>7097</v>
      </c>
      <c r="H3498" t="s">
        <v>7099</v>
      </c>
      <c r="I3498" t="s">
        <v>7100</v>
      </c>
      <c r="J3498" t="s">
        <v>50</v>
      </c>
      <c r="K3498" t="s">
        <v>32</v>
      </c>
      <c r="L3498">
        <v>1030</v>
      </c>
      <c r="M3498" t="s">
        <v>49</v>
      </c>
      <c r="N3498" t="s">
        <v>14</v>
      </c>
      <c r="O3498">
        <v>0.57389999999999997</v>
      </c>
      <c r="P3498">
        <v>591.11699999999996</v>
      </c>
      <c r="Q3498">
        <v>32.803899999999999</v>
      </c>
      <c r="R3498" s="7">
        <v>0.57389999999999997</v>
      </c>
      <c r="S3498" s="1">
        <v>591.11690899999996</v>
      </c>
      <c r="T3498" t="s">
        <v>315</v>
      </c>
      <c r="U3498" s="7">
        <v>32.803899999999999</v>
      </c>
      <c r="V3498" s="1">
        <v>19390.939999999999</v>
      </c>
      <c r="W3498">
        <v>2026</v>
      </c>
    </row>
    <row r="3499" spans="1:23" hidden="1" x14ac:dyDescent="0.3">
      <c r="A3499">
        <v>72038645</v>
      </c>
      <c r="B3499" s="2">
        <v>46115</v>
      </c>
      <c r="C3499" t="s">
        <v>6740</v>
      </c>
      <c r="D3499" t="s">
        <v>46</v>
      </c>
      <c r="E3499" t="s">
        <v>47</v>
      </c>
      <c r="F3499" t="s">
        <v>7096</v>
      </c>
      <c r="G3499" t="s">
        <v>7097</v>
      </c>
      <c r="H3499" t="s">
        <v>7099</v>
      </c>
      <c r="I3499" t="s">
        <v>7100</v>
      </c>
      <c r="J3499" t="s">
        <v>50</v>
      </c>
      <c r="K3499" t="s">
        <v>32</v>
      </c>
      <c r="L3499">
        <v>1030</v>
      </c>
      <c r="M3499" t="s">
        <v>49</v>
      </c>
      <c r="N3499" t="s">
        <v>14</v>
      </c>
      <c r="O3499">
        <v>0.57389999999999997</v>
      </c>
      <c r="P3499">
        <v>591.12</v>
      </c>
      <c r="Q3499">
        <v>32.803899999999999</v>
      </c>
      <c r="R3499" s="7">
        <v>0.57389999999999997</v>
      </c>
      <c r="S3499" s="1">
        <v>591.119958</v>
      </c>
      <c r="T3499" t="s">
        <v>315</v>
      </c>
      <c r="U3499" s="7">
        <v>32.803899999999999</v>
      </c>
      <c r="V3499" s="1">
        <v>19391.04</v>
      </c>
      <c r="W3499">
        <v>2026</v>
      </c>
    </row>
    <row r="3500" spans="1:23" hidden="1" x14ac:dyDescent="0.3">
      <c r="A3500">
        <v>72038645</v>
      </c>
      <c r="B3500" s="2">
        <v>46115</v>
      </c>
      <c r="C3500" t="s">
        <v>6740</v>
      </c>
      <c r="D3500" t="s">
        <v>46</v>
      </c>
      <c r="E3500" t="s">
        <v>47</v>
      </c>
      <c r="F3500" t="s">
        <v>7096</v>
      </c>
      <c r="G3500" t="s">
        <v>7097</v>
      </c>
      <c r="H3500" t="s">
        <v>721</v>
      </c>
      <c r="I3500" t="s">
        <v>722</v>
      </c>
      <c r="J3500" t="s">
        <v>50</v>
      </c>
      <c r="K3500" t="s">
        <v>32</v>
      </c>
      <c r="L3500">
        <v>9800</v>
      </c>
      <c r="M3500" t="s">
        <v>49</v>
      </c>
      <c r="N3500" t="s">
        <v>14</v>
      </c>
      <c r="O3500">
        <v>0.53439999999999999</v>
      </c>
      <c r="P3500">
        <v>5237.12</v>
      </c>
      <c r="Q3500">
        <v>32.803899999999999</v>
      </c>
      <c r="R3500" s="7">
        <v>0.53439899999999996</v>
      </c>
      <c r="S3500" s="1">
        <v>5237.119976</v>
      </c>
      <c r="T3500" t="s">
        <v>315</v>
      </c>
      <c r="U3500" s="7">
        <v>32.803899999999999</v>
      </c>
      <c r="V3500" s="1">
        <v>171797.96</v>
      </c>
      <c r="W3500">
        <v>2026</v>
      </c>
    </row>
    <row r="3501" spans="1:23" hidden="1" x14ac:dyDescent="0.3">
      <c r="A3501">
        <v>72038645</v>
      </c>
      <c r="B3501" s="2">
        <v>46115</v>
      </c>
      <c r="C3501" t="s">
        <v>6740</v>
      </c>
      <c r="D3501" t="s">
        <v>46</v>
      </c>
      <c r="E3501" t="s">
        <v>47</v>
      </c>
      <c r="F3501" t="s">
        <v>7096</v>
      </c>
      <c r="G3501" t="s">
        <v>7097</v>
      </c>
      <c r="H3501" t="s">
        <v>4471</v>
      </c>
      <c r="I3501" t="s">
        <v>4472</v>
      </c>
      <c r="J3501" t="s">
        <v>50</v>
      </c>
      <c r="K3501" t="s">
        <v>32</v>
      </c>
      <c r="L3501">
        <v>2100</v>
      </c>
      <c r="M3501" t="s">
        <v>49</v>
      </c>
      <c r="N3501" t="s">
        <v>14</v>
      </c>
      <c r="O3501">
        <v>0.56240000000000001</v>
      </c>
      <c r="P3501">
        <v>1181.04</v>
      </c>
      <c r="Q3501">
        <v>32.803899999999999</v>
      </c>
      <c r="R3501" s="7">
        <v>0.56239899999999998</v>
      </c>
      <c r="S3501" s="1">
        <v>1181.0400589999999</v>
      </c>
      <c r="T3501" t="s">
        <v>315</v>
      </c>
      <c r="U3501" s="7">
        <v>32.803899999999999</v>
      </c>
      <c r="V3501" s="1">
        <v>38742.720000000001</v>
      </c>
      <c r="W3501">
        <v>2026</v>
      </c>
    </row>
    <row r="3502" spans="1:23" hidden="1" x14ac:dyDescent="0.3">
      <c r="A3502">
        <v>72038134</v>
      </c>
      <c r="B3502" s="2">
        <v>46115</v>
      </c>
      <c r="C3502" t="s">
        <v>4772</v>
      </c>
      <c r="D3502" t="s">
        <v>46</v>
      </c>
      <c r="E3502" t="s">
        <v>47</v>
      </c>
      <c r="F3502" t="s">
        <v>7096</v>
      </c>
      <c r="G3502" t="s">
        <v>7097</v>
      </c>
      <c r="H3502" t="s">
        <v>677</v>
      </c>
      <c r="I3502" t="s">
        <v>678</v>
      </c>
      <c r="J3502" t="s">
        <v>50</v>
      </c>
      <c r="K3502" t="s">
        <v>32</v>
      </c>
      <c r="L3502">
        <v>70</v>
      </c>
      <c r="M3502" t="s">
        <v>49</v>
      </c>
      <c r="N3502" t="s">
        <v>14</v>
      </c>
      <c r="O3502">
        <v>0.55089999999999995</v>
      </c>
      <c r="P3502">
        <v>38.563000000000002</v>
      </c>
      <c r="Q3502">
        <v>32.803899999999999</v>
      </c>
      <c r="R3502" s="7">
        <v>0.55089999999999995</v>
      </c>
      <c r="S3502" s="1">
        <v>38.563096999999999</v>
      </c>
      <c r="T3502" t="s">
        <v>315</v>
      </c>
      <c r="U3502" s="7">
        <v>32.803899999999999</v>
      </c>
      <c r="V3502" s="1">
        <v>1265.02</v>
      </c>
      <c r="W3502">
        <v>2026</v>
      </c>
    </row>
    <row r="3503" spans="1:23" hidden="1" x14ac:dyDescent="0.3">
      <c r="A3503">
        <v>72038135</v>
      </c>
      <c r="B3503" s="2">
        <v>46115</v>
      </c>
      <c r="C3503" t="s">
        <v>4772</v>
      </c>
      <c r="D3503" t="s">
        <v>46</v>
      </c>
      <c r="E3503" t="s">
        <v>47</v>
      </c>
      <c r="F3503" t="s">
        <v>7096</v>
      </c>
      <c r="G3503" t="s">
        <v>7097</v>
      </c>
      <c r="H3503" t="s">
        <v>723</v>
      </c>
      <c r="I3503" t="s">
        <v>724</v>
      </c>
      <c r="J3503" t="s">
        <v>50</v>
      </c>
      <c r="K3503" t="s">
        <v>32</v>
      </c>
      <c r="L3503">
        <v>90</v>
      </c>
      <c r="M3503" t="s">
        <v>49</v>
      </c>
      <c r="N3503" t="s">
        <v>14</v>
      </c>
      <c r="O3503">
        <v>0.52080000000000004</v>
      </c>
      <c r="P3503">
        <v>46.872</v>
      </c>
      <c r="Q3503">
        <v>32.803899999999999</v>
      </c>
      <c r="R3503" s="7">
        <v>0.52079900000000001</v>
      </c>
      <c r="S3503" s="1">
        <v>46.871865</v>
      </c>
      <c r="T3503" t="s">
        <v>315</v>
      </c>
      <c r="U3503" s="7">
        <v>32.803899999999999</v>
      </c>
      <c r="V3503" s="1">
        <v>1537.58</v>
      </c>
      <c r="W3503">
        <v>2026</v>
      </c>
    </row>
    <row r="3504" spans="1:23" hidden="1" x14ac:dyDescent="0.3">
      <c r="A3504">
        <v>72038137</v>
      </c>
      <c r="B3504" s="2">
        <v>46115</v>
      </c>
      <c r="C3504" t="s">
        <v>4772</v>
      </c>
      <c r="D3504" t="s">
        <v>46</v>
      </c>
      <c r="E3504" t="s">
        <v>47</v>
      </c>
      <c r="F3504" t="s">
        <v>7096</v>
      </c>
      <c r="G3504" t="s">
        <v>7097</v>
      </c>
      <c r="H3504" t="s">
        <v>773</v>
      </c>
      <c r="I3504" t="s">
        <v>774</v>
      </c>
      <c r="J3504" t="s">
        <v>163</v>
      </c>
      <c r="K3504" t="s">
        <v>32</v>
      </c>
      <c r="L3504">
        <v>130</v>
      </c>
      <c r="M3504" t="s">
        <v>49</v>
      </c>
      <c r="N3504" t="s">
        <v>14</v>
      </c>
      <c r="O3504">
        <v>0.29509999999999997</v>
      </c>
      <c r="P3504">
        <v>38.363</v>
      </c>
      <c r="Q3504">
        <v>32.803899999999999</v>
      </c>
      <c r="R3504" s="7">
        <v>0.295099</v>
      </c>
      <c r="S3504" s="1">
        <v>38.363121</v>
      </c>
      <c r="T3504" t="s">
        <v>315</v>
      </c>
      <c r="U3504" s="7">
        <v>32.803899999999999</v>
      </c>
      <c r="V3504" s="1">
        <v>1258.46</v>
      </c>
      <c r="W3504">
        <v>2026</v>
      </c>
    </row>
    <row r="3505" spans="1:23" hidden="1" x14ac:dyDescent="0.3">
      <c r="A3505">
        <v>72038150</v>
      </c>
      <c r="B3505" s="2">
        <v>46115</v>
      </c>
      <c r="C3505" t="s">
        <v>4772</v>
      </c>
      <c r="D3505" t="s">
        <v>46</v>
      </c>
      <c r="E3505" t="s">
        <v>47</v>
      </c>
      <c r="F3505" t="s">
        <v>7096</v>
      </c>
      <c r="G3505" t="s">
        <v>7097</v>
      </c>
      <c r="H3505" t="s">
        <v>4465</v>
      </c>
      <c r="I3505" t="s">
        <v>4466</v>
      </c>
      <c r="J3505" t="s">
        <v>136</v>
      </c>
      <c r="K3505" t="s">
        <v>32</v>
      </c>
      <c r="L3505">
        <v>1050</v>
      </c>
      <c r="M3505" t="s">
        <v>49</v>
      </c>
      <c r="N3505" t="s">
        <v>14</v>
      </c>
      <c r="O3505">
        <v>0.28939999999999999</v>
      </c>
      <c r="P3505">
        <v>303.87</v>
      </c>
      <c r="Q3505">
        <v>32.803899999999999</v>
      </c>
      <c r="R3505" s="7">
        <v>0.28939999999999999</v>
      </c>
      <c r="S3505" s="1">
        <v>303.86996599999998</v>
      </c>
      <c r="T3505" t="s">
        <v>315</v>
      </c>
      <c r="U3505" s="7">
        <v>32.803899999999999</v>
      </c>
      <c r="V3505" s="1">
        <v>9968.1200000000008</v>
      </c>
      <c r="W3505">
        <v>2026</v>
      </c>
    </row>
    <row r="3506" spans="1:23" hidden="1" x14ac:dyDescent="0.3">
      <c r="A3506">
        <v>72038645</v>
      </c>
      <c r="B3506" s="2">
        <v>46115</v>
      </c>
      <c r="C3506" t="s">
        <v>6740</v>
      </c>
      <c r="D3506" t="s">
        <v>46</v>
      </c>
      <c r="E3506" t="s">
        <v>47</v>
      </c>
      <c r="F3506" t="s">
        <v>7096</v>
      </c>
      <c r="G3506" t="s">
        <v>7097</v>
      </c>
      <c r="H3506" t="s">
        <v>723</v>
      </c>
      <c r="I3506" t="s">
        <v>724</v>
      </c>
      <c r="J3506" t="s">
        <v>50</v>
      </c>
      <c r="K3506" t="s">
        <v>32</v>
      </c>
      <c r="L3506">
        <v>6030</v>
      </c>
      <c r="M3506" t="s">
        <v>49</v>
      </c>
      <c r="N3506" t="s">
        <v>14</v>
      </c>
      <c r="O3506">
        <v>0.50529999999999997</v>
      </c>
      <c r="P3506">
        <v>3046.9589999999998</v>
      </c>
      <c r="Q3506">
        <v>32.803899999999999</v>
      </c>
      <c r="R3506" s="7">
        <v>0.50529900000000005</v>
      </c>
      <c r="S3506" s="1">
        <v>3046.9590499999999</v>
      </c>
      <c r="T3506" t="s">
        <v>315</v>
      </c>
      <c r="U3506" s="7">
        <v>32.803899999999999</v>
      </c>
      <c r="V3506" s="1">
        <v>99952.14</v>
      </c>
      <c r="W3506">
        <v>2026</v>
      </c>
    </row>
    <row r="3507" spans="1:23" hidden="1" x14ac:dyDescent="0.3">
      <c r="A3507">
        <v>72038637</v>
      </c>
      <c r="B3507" s="2">
        <v>46115</v>
      </c>
      <c r="C3507" t="s">
        <v>6935</v>
      </c>
      <c r="D3507" t="s">
        <v>46</v>
      </c>
      <c r="E3507" t="s">
        <v>47</v>
      </c>
      <c r="F3507" t="s">
        <v>7096</v>
      </c>
      <c r="G3507" t="s">
        <v>7097</v>
      </c>
      <c r="H3507" t="s">
        <v>829</v>
      </c>
      <c r="I3507" t="s">
        <v>964</v>
      </c>
      <c r="J3507" t="s">
        <v>725</v>
      </c>
      <c r="K3507" t="s">
        <v>32</v>
      </c>
      <c r="L3507">
        <v>2000</v>
      </c>
      <c r="M3507" t="s">
        <v>49</v>
      </c>
      <c r="N3507" t="s">
        <v>14</v>
      </c>
      <c r="O3507">
        <v>0.8175</v>
      </c>
      <c r="P3507">
        <v>1635</v>
      </c>
      <c r="Q3507">
        <v>32.803899999999999</v>
      </c>
      <c r="R3507" s="7">
        <v>0.8175</v>
      </c>
      <c r="S3507" s="1">
        <v>1635.000106</v>
      </c>
      <c r="T3507" t="s">
        <v>315</v>
      </c>
      <c r="U3507" s="7">
        <v>32.803899999999999</v>
      </c>
      <c r="V3507" s="1">
        <v>53634.38</v>
      </c>
      <c r="W3507">
        <v>2026</v>
      </c>
    </row>
    <row r="3508" spans="1:23" hidden="1" x14ac:dyDescent="0.3">
      <c r="A3508">
        <v>72038645</v>
      </c>
      <c r="B3508" s="2">
        <v>46115</v>
      </c>
      <c r="C3508" t="s">
        <v>6740</v>
      </c>
      <c r="D3508" t="s">
        <v>46</v>
      </c>
      <c r="E3508" t="s">
        <v>47</v>
      </c>
      <c r="F3508" t="s">
        <v>7096</v>
      </c>
      <c r="G3508" t="s">
        <v>7097</v>
      </c>
      <c r="H3508" t="s">
        <v>773</v>
      </c>
      <c r="I3508" t="s">
        <v>774</v>
      </c>
      <c r="J3508" t="s">
        <v>163</v>
      </c>
      <c r="K3508" t="s">
        <v>32</v>
      </c>
      <c r="L3508">
        <v>9050</v>
      </c>
      <c r="M3508" t="s">
        <v>49</v>
      </c>
      <c r="N3508" t="s">
        <v>14</v>
      </c>
      <c r="O3508">
        <v>0.29820000000000002</v>
      </c>
      <c r="P3508">
        <v>2698.71</v>
      </c>
      <c r="Q3508">
        <v>32.803899999999999</v>
      </c>
      <c r="R3508" s="7">
        <v>0.29819899999999999</v>
      </c>
      <c r="S3508" s="1">
        <v>2698.7099090000002</v>
      </c>
      <c r="T3508" t="s">
        <v>315</v>
      </c>
      <c r="U3508" s="7">
        <v>32.803899999999999</v>
      </c>
      <c r="V3508" s="1">
        <v>88528.21</v>
      </c>
      <c r="W3508">
        <v>2026</v>
      </c>
    </row>
    <row r="3509" spans="1:23" hidden="1" x14ac:dyDescent="0.3">
      <c r="A3509">
        <v>72038645</v>
      </c>
      <c r="B3509" s="2">
        <v>46115</v>
      </c>
      <c r="C3509" t="s">
        <v>6740</v>
      </c>
      <c r="D3509" t="s">
        <v>46</v>
      </c>
      <c r="E3509" t="s">
        <v>47</v>
      </c>
      <c r="F3509" t="s">
        <v>7096</v>
      </c>
      <c r="G3509" t="s">
        <v>7097</v>
      </c>
      <c r="H3509" t="s">
        <v>719</v>
      </c>
      <c r="I3509" t="s">
        <v>720</v>
      </c>
      <c r="J3509" t="s">
        <v>50</v>
      </c>
      <c r="K3509" t="s">
        <v>32</v>
      </c>
      <c r="L3509">
        <v>6050</v>
      </c>
      <c r="M3509" t="s">
        <v>49</v>
      </c>
      <c r="N3509" t="s">
        <v>14</v>
      </c>
      <c r="O3509">
        <v>0.50529999999999997</v>
      </c>
      <c r="P3509">
        <v>3057.0650000000001</v>
      </c>
      <c r="Q3509">
        <v>32.803899999999999</v>
      </c>
      <c r="R3509" s="7">
        <v>0.50529900000000005</v>
      </c>
      <c r="S3509" s="1">
        <v>3057.0648609999998</v>
      </c>
      <c r="T3509" t="s">
        <v>315</v>
      </c>
      <c r="U3509" s="7">
        <v>32.803899999999999</v>
      </c>
      <c r="V3509" s="1">
        <v>100283.65</v>
      </c>
      <c r="W3509">
        <v>2026</v>
      </c>
    </row>
    <row r="3510" spans="1:23" hidden="1" x14ac:dyDescent="0.3">
      <c r="A3510">
        <v>72038645</v>
      </c>
      <c r="B3510" s="2">
        <v>46115</v>
      </c>
      <c r="C3510" t="s">
        <v>6740</v>
      </c>
      <c r="D3510" t="s">
        <v>46</v>
      </c>
      <c r="E3510" t="s">
        <v>47</v>
      </c>
      <c r="F3510" t="s">
        <v>7096</v>
      </c>
      <c r="G3510" t="s">
        <v>7097</v>
      </c>
      <c r="H3510" t="s">
        <v>570</v>
      </c>
      <c r="I3510" t="s">
        <v>571</v>
      </c>
      <c r="J3510" t="s">
        <v>50</v>
      </c>
      <c r="K3510" t="s">
        <v>32</v>
      </c>
      <c r="L3510">
        <v>8960</v>
      </c>
      <c r="M3510" t="s">
        <v>49</v>
      </c>
      <c r="N3510" t="s">
        <v>14</v>
      </c>
      <c r="O3510">
        <v>0.50529999999999997</v>
      </c>
      <c r="P3510">
        <v>4527.4880000000003</v>
      </c>
      <c r="Q3510">
        <v>32.803899999999999</v>
      </c>
      <c r="R3510" s="7">
        <v>0.50529900000000005</v>
      </c>
      <c r="S3510" s="1">
        <v>4527.4878900000003</v>
      </c>
      <c r="T3510" t="s">
        <v>315</v>
      </c>
      <c r="U3510" s="7">
        <v>32.803899999999999</v>
      </c>
      <c r="V3510" s="1">
        <v>148519.26</v>
      </c>
      <c r="W3510">
        <v>2026</v>
      </c>
    </row>
    <row r="3511" spans="1:23" hidden="1" x14ac:dyDescent="0.3">
      <c r="A3511">
        <v>72038645</v>
      </c>
      <c r="B3511" s="2">
        <v>46115</v>
      </c>
      <c r="C3511" t="s">
        <v>6740</v>
      </c>
      <c r="D3511" t="s">
        <v>46</v>
      </c>
      <c r="E3511" t="s">
        <v>47</v>
      </c>
      <c r="F3511" t="s">
        <v>7096</v>
      </c>
      <c r="G3511" t="s">
        <v>7097</v>
      </c>
      <c r="H3511" t="s">
        <v>7101</v>
      </c>
      <c r="I3511" t="s">
        <v>7102</v>
      </c>
      <c r="J3511" t="s">
        <v>56</v>
      </c>
      <c r="K3511" t="s">
        <v>32</v>
      </c>
      <c r="L3511">
        <v>2040</v>
      </c>
      <c r="M3511" t="s">
        <v>49</v>
      </c>
      <c r="N3511" t="s">
        <v>14</v>
      </c>
      <c r="O3511">
        <v>0.3821</v>
      </c>
      <c r="P3511">
        <v>779.48400000000004</v>
      </c>
      <c r="Q3511">
        <v>32.803899999999999</v>
      </c>
      <c r="R3511" s="7">
        <v>0.38209900000000002</v>
      </c>
      <c r="S3511" s="1">
        <v>779.48414600000001</v>
      </c>
      <c r="T3511" t="s">
        <v>315</v>
      </c>
      <c r="U3511" s="7">
        <v>32.803899999999999</v>
      </c>
      <c r="V3511" s="1">
        <v>25570.12</v>
      </c>
      <c r="W3511">
        <v>2026</v>
      </c>
    </row>
    <row r="3512" spans="1:23" hidden="1" x14ac:dyDescent="0.3">
      <c r="A3512">
        <v>72038139</v>
      </c>
      <c r="B3512" s="2">
        <v>46115</v>
      </c>
      <c r="C3512" t="s">
        <v>4772</v>
      </c>
      <c r="D3512" t="s">
        <v>46</v>
      </c>
      <c r="E3512" t="s">
        <v>47</v>
      </c>
      <c r="F3512" t="s">
        <v>7096</v>
      </c>
      <c r="G3512" t="s">
        <v>7097</v>
      </c>
      <c r="H3512" t="s">
        <v>644</v>
      </c>
      <c r="I3512" t="s">
        <v>645</v>
      </c>
      <c r="J3512" t="s">
        <v>56</v>
      </c>
      <c r="K3512" t="s">
        <v>32</v>
      </c>
      <c r="L3512">
        <v>40</v>
      </c>
      <c r="M3512" t="s">
        <v>49</v>
      </c>
      <c r="N3512" t="s">
        <v>14</v>
      </c>
      <c r="O3512">
        <v>0.37430000000000002</v>
      </c>
      <c r="P3512">
        <v>14.972</v>
      </c>
      <c r="Q3512">
        <v>32.803899999999999</v>
      </c>
      <c r="R3512" s="7">
        <v>0.37430000000000002</v>
      </c>
      <c r="S3512" s="1">
        <v>14.972</v>
      </c>
      <c r="T3512" t="s">
        <v>315</v>
      </c>
      <c r="U3512" s="7">
        <v>32.803899999999999</v>
      </c>
      <c r="V3512" s="1">
        <v>491.14</v>
      </c>
      <c r="W3512">
        <v>2026</v>
      </c>
    </row>
    <row r="3513" spans="1:23" hidden="1" x14ac:dyDescent="0.3">
      <c r="A3513">
        <v>72038133</v>
      </c>
      <c r="B3513" s="2">
        <v>46115</v>
      </c>
      <c r="C3513" t="s">
        <v>4772</v>
      </c>
      <c r="D3513" t="s">
        <v>46</v>
      </c>
      <c r="E3513" t="s">
        <v>47</v>
      </c>
      <c r="F3513" t="s">
        <v>7096</v>
      </c>
      <c r="G3513" t="s">
        <v>7097</v>
      </c>
      <c r="H3513" t="s">
        <v>570</v>
      </c>
      <c r="I3513" t="s">
        <v>571</v>
      </c>
      <c r="J3513" t="s">
        <v>50</v>
      </c>
      <c r="K3513" t="s">
        <v>32</v>
      </c>
      <c r="L3513">
        <v>40</v>
      </c>
      <c r="M3513" t="s">
        <v>49</v>
      </c>
      <c r="N3513" t="s">
        <v>14</v>
      </c>
      <c r="O3513">
        <v>0.52080000000000004</v>
      </c>
      <c r="P3513">
        <v>20.832000000000001</v>
      </c>
      <c r="Q3513">
        <v>32.803899999999999</v>
      </c>
      <c r="R3513" s="7">
        <v>0.52079900000000001</v>
      </c>
      <c r="S3513" s="1">
        <v>20.831973999999999</v>
      </c>
      <c r="T3513" t="s">
        <v>315</v>
      </c>
      <c r="U3513" s="7">
        <v>32.803899999999999</v>
      </c>
      <c r="V3513" s="1">
        <v>683.37</v>
      </c>
      <c r="W3513">
        <v>2026</v>
      </c>
    </row>
    <row r="3514" spans="1:23" hidden="1" x14ac:dyDescent="0.3">
      <c r="A3514">
        <v>72038645</v>
      </c>
      <c r="B3514" s="2">
        <v>46115</v>
      </c>
      <c r="C3514" t="s">
        <v>6740</v>
      </c>
      <c r="D3514" t="s">
        <v>46</v>
      </c>
      <c r="E3514" t="s">
        <v>47</v>
      </c>
      <c r="F3514" t="s">
        <v>7096</v>
      </c>
      <c r="G3514" t="s">
        <v>7097</v>
      </c>
      <c r="H3514" t="s">
        <v>1507</v>
      </c>
      <c r="I3514" t="s">
        <v>775</v>
      </c>
      <c r="J3514" t="s">
        <v>341</v>
      </c>
      <c r="K3514" t="s">
        <v>32</v>
      </c>
      <c r="L3514">
        <v>284</v>
      </c>
      <c r="M3514" t="s">
        <v>49</v>
      </c>
      <c r="N3514" t="s">
        <v>14</v>
      </c>
      <c r="O3514">
        <v>0.26590000000000003</v>
      </c>
      <c r="P3514">
        <v>75.516000000000005</v>
      </c>
      <c r="Q3514">
        <v>32.803899999999999</v>
      </c>
      <c r="R3514" s="7">
        <v>0.26590000000000003</v>
      </c>
      <c r="S3514" s="1">
        <v>75.516019999999997</v>
      </c>
      <c r="T3514" t="s">
        <v>315</v>
      </c>
      <c r="U3514" s="7">
        <v>32.803899999999999</v>
      </c>
      <c r="V3514" s="1">
        <v>2477.2199999999998</v>
      </c>
      <c r="W3514">
        <v>2026</v>
      </c>
    </row>
    <row r="3515" spans="1:23" hidden="1" x14ac:dyDescent="0.3">
      <c r="A3515">
        <v>72038645</v>
      </c>
      <c r="B3515" s="2">
        <v>46115</v>
      </c>
      <c r="C3515" t="s">
        <v>6740</v>
      </c>
      <c r="D3515" t="s">
        <v>46</v>
      </c>
      <c r="E3515" t="s">
        <v>47</v>
      </c>
      <c r="F3515" t="s">
        <v>7096</v>
      </c>
      <c r="G3515" t="s">
        <v>7097</v>
      </c>
      <c r="H3515" t="s">
        <v>677</v>
      </c>
      <c r="I3515" t="s">
        <v>678</v>
      </c>
      <c r="J3515" t="s">
        <v>50</v>
      </c>
      <c r="K3515" t="s">
        <v>32</v>
      </c>
      <c r="L3515">
        <v>6030</v>
      </c>
      <c r="M3515" t="s">
        <v>49</v>
      </c>
      <c r="N3515" t="s">
        <v>14</v>
      </c>
      <c r="O3515">
        <v>0.53439999999999999</v>
      </c>
      <c r="P3515">
        <v>3222.4319999999998</v>
      </c>
      <c r="Q3515">
        <v>32.803899999999999</v>
      </c>
      <c r="R3515" s="7">
        <v>0.53439899999999996</v>
      </c>
      <c r="S3515" s="1">
        <v>3222.432088</v>
      </c>
      <c r="T3515" t="s">
        <v>315</v>
      </c>
      <c r="U3515" s="7">
        <v>32.803899999999999</v>
      </c>
      <c r="V3515" s="1">
        <v>105708.34</v>
      </c>
      <c r="W3515">
        <v>2026</v>
      </c>
    </row>
    <row r="3516" spans="1:23" hidden="1" x14ac:dyDescent="0.3">
      <c r="A3516">
        <v>72038138</v>
      </c>
      <c r="B3516" s="2">
        <v>46115</v>
      </c>
      <c r="C3516" t="s">
        <v>4772</v>
      </c>
      <c r="D3516" t="s">
        <v>46</v>
      </c>
      <c r="E3516" t="s">
        <v>47</v>
      </c>
      <c r="F3516" t="s">
        <v>7096</v>
      </c>
      <c r="G3516" t="s">
        <v>7097</v>
      </c>
      <c r="H3516" t="s">
        <v>771</v>
      </c>
      <c r="I3516" t="s">
        <v>772</v>
      </c>
      <c r="J3516" t="s">
        <v>163</v>
      </c>
      <c r="K3516" t="s">
        <v>32</v>
      </c>
      <c r="L3516">
        <v>20</v>
      </c>
      <c r="M3516" t="s">
        <v>49</v>
      </c>
      <c r="N3516" t="s">
        <v>14</v>
      </c>
      <c r="O3516">
        <v>0.29509999999999997</v>
      </c>
      <c r="P3516">
        <v>5.9020000000000001</v>
      </c>
      <c r="Q3516">
        <v>32.803899999999999</v>
      </c>
      <c r="R3516" s="7">
        <v>0.295099</v>
      </c>
      <c r="S3516" s="1">
        <v>5.9020419999999998</v>
      </c>
      <c r="T3516" t="s">
        <v>315</v>
      </c>
      <c r="U3516" s="7">
        <v>32.803899999999999</v>
      </c>
      <c r="V3516" s="1">
        <v>193.61</v>
      </c>
      <c r="W3516">
        <v>2026</v>
      </c>
    </row>
    <row r="3517" spans="1:23" hidden="1" x14ac:dyDescent="0.3">
      <c r="A3517">
        <v>72038645</v>
      </c>
      <c r="B3517" s="2">
        <v>46115</v>
      </c>
      <c r="C3517" t="s">
        <v>6740</v>
      </c>
      <c r="D3517" t="s">
        <v>46</v>
      </c>
      <c r="E3517" t="s">
        <v>47</v>
      </c>
      <c r="F3517" t="s">
        <v>7096</v>
      </c>
      <c r="G3517" t="s">
        <v>7097</v>
      </c>
      <c r="H3517" t="s">
        <v>771</v>
      </c>
      <c r="I3517" t="s">
        <v>772</v>
      </c>
      <c r="J3517" t="s">
        <v>163</v>
      </c>
      <c r="K3517" t="s">
        <v>32</v>
      </c>
      <c r="L3517">
        <v>7000</v>
      </c>
      <c r="M3517" t="s">
        <v>49</v>
      </c>
      <c r="N3517" t="s">
        <v>14</v>
      </c>
      <c r="O3517">
        <v>0.29820000000000002</v>
      </c>
      <c r="P3517">
        <v>2087.4</v>
      </c>
      <c r="Q3517">
        <v>32.803899999999999</v>
      </c>
      <c r="R3517" s="7">
        <v>0.29819899999999999</v>
      </c>
      <c r="S3517" s="1">
        <v>2087.399973</v>
      </c>
      <c r="T3517" t="s">
        <v>315</v>
      </c>
      <c r="U3517" s="7">
        <v>32.803899999999999</v>
      </c>
      <c r="V3517" s="1">
        <v>68474.86</v>
      </c>
      <c r="W3517">
        <v>2026</v>
      </c>
    </row>
    <row r="3518" spans="1:23" hidden="1" x14ac:dyDescent="0.3">
      <c r="A3518">
        <v>72037544</v>
      </c>
      <c r="B3518" s="2">
        <v>46115</v>
      </c>
      <c r="C3518" t="s">
        <v>4190</v>
      </c>
      <c r="D3518" t="s">
        <v>46</v>
      </c>
      <c r="E3518" t="s">
        <v>47</v>
      </c>
      <c r="F3518" t="s">
        <v>7096</v>
      </c>
      <c r="G3518" t="s">
        <v>7097</v>
      </c>
      <c r="H3518" t="s">
        <v>61</v>
      </c>
      <c r="I3518" t="s">
        <v>1001</v>
      </c>
      <c r="J3518" t="s">
        <v>55</v>
      </c>
      <c r="K3518" t="s">
        <v>32</v>
      </c>
      <c r="L3518">
        <v>3510</v>
      </c>
      <c r="M3518" t="s">
        <v>49</v>
      </c>
      <c r="N3518" t="s">
        <v>14</v>
      </c>
      <c r="O3518">
        <v>0.12139999999999999</v>
      </c>
      <c r="P3518">
        <v>426.11399999999998</v>
      </c>
      <c r="Q3518">
        <v>32.803899999999999</v>
      </c>
      <c r="R3518" s="7">
        <v>0.12139900000000001</v>
      </c>
      <c r="S3518" s="1">
        <v>426.113968</v>
      </c>
      <c r="T3518" t="s">
        <v>315</v>
      </c>
      <c r="U3518" s="7">
        <v>32.803899999999999</v>
      </c>
      <c r="V3518" s="1">
        <v>13978.2</v>
      </c>
      <c r="W3518">
        <v>2026</v>
      </c>
    </row>
    <row r="3519" spans="1:23" hidden="1" x14ac:dyDescent="0.3">
      <c r="A3519">
        <v>72036637</v>
      </c>
      <c r="B3519" s="2">
        <v>46115</v>
      </c>
      <c r="C3519" t="s">
        <v>2541</v>
      </c>
      <c r="D3519" t="s">
        <v>46</v>
      </c>
      <c r="E3519" t="s">
        <v>47</v>
      </c>
      <c r="F3519" t="s">
        <v>7103</v>
      </c>
      <c r="G3519" t="s">
        <v>7104</v>
      </c>
      <c r="H3519" t="s">
        <v>7105</v>
      </c>
      <c r="I3519" t="s">
        <v>7106</v>
      </c>
      <c r="J3519" t="s">
        <v>136</v>
      </c>
      <c r="K3519" t="s">
        <v>32</v>
      </c>
      <c r="L3519">
        <v>10000</v>
      </c>
      <c r="M3519" t="s">
        <v>49</v>
      </c>
      <c r="N3519" t="s">
        <v>14</v>
      </c>
      <c r="O3519">
        <v>0.40110000000000001</v>
      </c>
      <c r="P3519">
        <v>4011</v>
      </c>
      <c r="Q3519">
        <v>32.803899999999999</v>
      </c>
      <c r="R3519" s="7">
        <v>0.40109899999999998</v>
      </c>
      <c r="S3519" s="1">
        <v>4010.9999109999999</v>
      </c>
      <c r="T3519" t="s">
        <v>315</v>
      </c>
      <c r="U3519" s="7">
        <v>32.803899999999999</v>
      </c>
      <c r="V3519" s="1">
        <v>131576.44</v>
      </c>
      <c r="W3519">
        <v>2026</v>
      </c>
    </row>
    <row r="3520" spans="1:23" x14ac:dyDescent="0.3">
      <c r="A3520">
        <v>72037973</v>
      </c>
      <c r="B3520" s="2">
        <v>46059</v>
      </c>
      <c r="C3520" t="s">
        <v>4195</v>
      </c>
      <c r="D3520" t="s">
        <v>77</v>
      </c>
      <c r="E3520" t="s">
        <v>78</v>
      </c>
      <c r="F3520" t="s">
        <v>5378</v>
      </c>
      <c r="G3520" t="s">
        <v>5379</v>
      </c>
      <c r="H3520" t="s">
        <v>662</v>
      </c>
      <c r="I3520" t="s">
        <v>663</v>
      </c>
      <c r="J3520" t="s">
        <v>79</v>
      </c>
      <c r="K3520" t="s">
        <v>12</v>
      </c>
      <c r="L3520">
        <v>600</v>
      </c>
      <c r="M3520" t="s">
        <v>13</v>
      </c>
      <c r="N3520" t="s">
        <v>21</v>
      </c>
      <c r="O3520">
        <v>75</v>
      </c>
      <c r="P3520">
        <v>45000</v>
      </c>
      <c r="Q3520">
        <v>1</v>
      </c>
      <c r="R3520" s="7">
        <v>2.348932</v>
      </c>
      <c r="S3520" s="1">
        <v>1409.3593989999999</v>
      </c>
      <c r="T3520" t="s">
        <v>315</v>
      </c>
      <c r="U3520" s="7">
        <v>31.929400000000001</v>
      </c>
      <c r="V3520" s="1">
        <v>45000</v>
      </c>
      <c r="W3520">
        <v>2026</v>
      </c>
    </row>
    <row r="3521" spans="1:23" x14ac:dyDescent="0.3">
      <c r="A3521">
        <v>72035922</v>
      </c>
      <c r="B3521" s="2">
        <v>46058</v>
      </c>
      <c r="C3521" t="s">
        <v>2544</v>
      </c>
      <c r="D3521" t="s">
        <v>9</v>
      </c>
      <c r="E3521" t="s">
        <v>10</v>
      </c>
      <c r="F3521" t="s">
        <v>3820</v>
      </c>
      <c r="G3521" t="s">
        <v>3821</v>
      </c>
      <c r="H3521" t="s">
        <v>2649</v>
      </c>
      <c r="I3521" t="s">
        <v>2650</v>
      </c>
      <c r="J3521" t="s">
        <v>50</v>
      </c>
      <c r="K3521" t="s">
        <v>32</v>
      </c>
      <c r="L3521">
        <v>1800</v>
      </c>
      <c r="M3521" t="s">
        <v>49</v>
      </c>
      <c r="N3521" t="s">
        <v>14</v>
      </c>
      <c r="O3521">
        <v>0.50109999999999999</v>
      </c>
      <c r="P3521">
        <v>901.98</v>
      </c>
      <c r="Q3521">
        <v>31.923100000000002</v>
      </c>
      <c r="R3521" s="7">
        <v>0.50109999999999999</v>
      </c>
      <c r="S3521" s="1">
        <v>901.98006999999996</v>
      </c>
      <c r="T3521" t="s">
        <v>315</v>
      </c>
      <c r="U3521" s="7">
        <v>31.923100000000002</v>
      </c>
      <c r="V3521" s="1">
        <v>28794</v>
      </c>
      <c r="W3521">
        <v>2026</v>
      </c>
    </row>
    <row r="3522" spans="1:23" x14ac:dyDescent="0.3">
      <c r="A3522">
        <v>72035921</v>
      </c>
      <c r="B3522" s="2">
        <v>46058</v>
      </c>
      <c r="C3522" t="s">
        <v>2544</v>
      </c>
      <c r="D3522" t="s">
        <v>9</v>
      </c>
      <c r="E3522" t="s">
        <v>10</v>
      </c>
      <c r="F3522" t="s">
        <v>3820</v>
      </c>
      <c r="G3522" t="s">
        <v>3821</v>
      </c>
      <c r="H3522" t="s">
        <v>2660</v>
      </c>
      <c r="I3522" t="s">
        <v>2661</v>
      </c>
      <c r="J3522" t="s">
        <v>50</v>
      </c>
      <c r="K3522" t="s">
        <v>32</v>
      </c>
      <c r="L3522">
        <v>1800</v>
      </c>
      <c r="M3522" t="s">
        <v>49</v>
      </c>
      <c r="N3522" t="s">
        <v>14</v>
      </c>
      <c r="O3522">
        <v>0.50109999999999999</v>
      </c>
      <c r="P3522">
        <v>901.98</v>
      </c>
      <c r="Q3522">
        <v>31.923100000000002</v>
      </c>
      <c r="R3522" s="7">
        <v>0.50109999999999999</v>
      </c>
      <c r="S3522" s="1">
        <v>901.98006999999996</v>
      </c>
      <c r="T3522" t="s">
        <v>315</v>
      </c>
      <c r="U3522" s="7">
        <v>31.923100000000002</v>
      </c>
      <c r="V3522" s="1">
        <v>28794</v>
      </c>
      <c r="W3522">
        <v>2026</v>
      </c>
    </row>
    <row r="3523" spans="1:23" x14ac:dyDescent="0.3">
      <c r="A3523">
        <v>72035905</v>
      </c>
      <c r="B3523" s="2">
        <v>46058</v>
      </c>
      <c r="C3523" t="s">
        <v>2544</v>
      </c>
      <c r="D3523" t="s">
        <v>9</v>
      </c>
      <c r="E3523" t="s">
        <v>10</v>
      </c>
      <c r="F3523" t="s">
        <v>3820</v>
      </c>
      <c r="G3523" t="s">
        <v>3821</v>
      </c>
      <c r="H3523" t="s">
        <v>2671</v>
      </c>
      <c r="I3523" t="s">
        <v>2672</v>
      </c>
      <c r="J3523" t="s">
        <v>50</v>
      </c>
      <c r="K3523" t="s">
        <v>32</v>
      </c>
      <c r="L3523">
        <v>390</v>
      </c>
      <c r="M3523" t="s">
        <v>49</v>
      </c>
      <c r="N3523" t="s">
        <v>14</v>
      </c>
      <c r="O3523">
        <v>0.50109999999999999</v>
      </c>
      <c r="P3523">
        <v>195.43</v>
      </c>
      <c r="Q3523">
        <v>31.923100000000002</v>
      </c>
      <c r="R3523" s="7">
        <v>0.50109999999999999</v>
      </c>
      <c r="S3523" s="1">
        <v>195.42995500000001</v>
      </c>
      <c r="T3523" t="s">
        <v>315</v>
      </c>
      <c r="U3523" s="7">
        <v>31.923100000000002</v>
      </c>
      <c r="V3523" s="1">
        <v>6238.73</v>
      </c>
      <c r="W3523">
        <v>2026</v>
      </c>
    </row>
    <row r="3524" spans="1:23" x14ac:dyDescent="0.3">
      <c r="A3524">
        <v>72035923</v>
      </c>
      <c r="B3524" s="2">
        <v>46058</v>
      </c>
      <c r="C3524" t="s">
        <v>2544</v>
      </c>
      <c r="D3524" t="s">
        <v>9</v>
      </c>
      <c r="E3524" t="s">
        <v>10</v>
      </c>
      <c r="F3524" t="s">
        <v>3820</v>
      </c>
      <c r="G3524" t="s">
        <v>3821</v>
      </c>
      <c r="H3524" t="s">
        <v>3826</v>
      </c>
      <c r="I3524" t="s">
        <v>3827</v>
      </c>
      <c r="J3524" t="s">
        <v>50</v>
      </c>
      <c r="K3524" t="s">
        <v>32</v>
      </c>
      <c r="L3524">
        <v>1800</v>
      </c>
      <c r="M3524" t="s">
        <v>49</v>
      </c>
      <c r="N3524" t="s">
        <v>14</v>
      </c>
      <c r="O3524">
        <v>0.50109999999999999</v>
      </c>
      <c r="P3524">
        <v>901.98</v>
      </c>
      <c r="Q3524">
        <v>31.923100000000002</v>
      </c>
      <c r="R3524" s="7">
        <v>0.50109999999999999</v>
      </c>
      <c r="S3524" s="1">
        <v>901.98006999999996</v>
      </c>
      <c r="T3524" t="s">
        <v>315</v>
      </c>
      <c r="U3524" s="7">
        <v>31.923100000000002</v>
      </c>
      <c r="V3524" s="1">
        <v>28794</v>
      </c>
      <c r="W3524">
        <v>2026</v>
      </c>
    </row>
    <row r="3525" spans="1:23" x14ac:dyDescent="0.3">
      <c r="A3525">
        <v>72035940</v>
      </c>
      <c r="B3525" s="2">
        <v>46058</v>
      </c>
      <c r="C3525" t="s">
        <v>2544</v>
      </c>
      <c r="D3525" t="s">
        <v>9</v>
      </c>
      <c r="E3525" t="s">
        <v>10</v>
      </c>
      <c r="F3525" t="s">
        <v>3820</v>
      </c>
      <c r="G3525" t="s">
        <v>3821</v>
      </c>
      <c r="H3525" t="s">
        <v>2660</v>
      </c>
      <c r="I3525" t="s">
        <v>2661</v>
      </c>
      <c r="J3525" t="s">
        <v>50</v>
      </c>
      <c r="K3525" t="s">
        <v>32</v>
      </c>
      <c r="L3525">
        <v>2515</v>
      </c>
      <c r="M3525" t="s">
        <v>49</v>
      </c>
      <c r="N3525" t="s">
        <v>14</v>
      </c>
      <c r="O3525">
        <v>0.52580000000000005</v>
      </c>
      <c r="P3525">
        <v>1322.3869999999999</v>
      </c>
      <c r="Q3525">
        <v>31.923100000000002</v>
      </c>
      <c r="R3525" s="7">
        <v>0.52580000000000005</v>
      </c>
      <c r="S3525" s="1">
        <v>1322.386923</v>
      </c>
      <c r="T3525" t="s">
        <v>315</v>
      </c>
      <c r="U3525" s="7">
        <v>31.923100000000002</v>
      </c>
      <c r="V3525" s="1">
        <v>42214.69</v>
      </c>
      <c r="W3525">
        <v>2026</v>
      </c>
    </row>
    <row r="3526" spans="1:23" x14ac:dyDescent="0.3">
      <c r="A3526">
        <v>72035945</v>
      </c>
      <c r="B3526" s="2">
        <v>46058</v>
      </c>
      <c r="C3526" t="s">
        <v>2544</v>
      </c>
      <c r="D3526" t="s">
        <v>9</v>
      </c>
      <c r="E3526" t="s">
        <v>10</v>
      </c>
      <c r="F3526" t="s">
        <v>3820</v>
      </c>
      <c r="G3526" t="s">
        <v>3821</v>
      </c>
      <c r="H3526" t="s">
        <v>2660</v>
      </c>
      <c r="I3526" t="s">
        <v>2661</v>
      </c>
      <c r="J3526" t="s">
        <v>50</v>
      </c>
      <c r="K3526" t="s">
        <v>32</v>
      </c>
      <c r="L3526">
        <v>1510</v>
      </c>
      <c r="M3526" t="s">
        <v>49</v>
      </c>
      <c r="N3526" t="s">
        <v>14</v>
      </c>
      <c r="O3526">
        <v>0.52580000000000005</v>
      </c>
      <c r="P3526">
        <v>793.95799999999997</v>
      </c>
      <c r="Q3526">
        <v>31.923100000000002</v>
      </c>
      <c r="R3526" s="7">
        <v>0.52580000000000005</v>
      </c>
      <c r="S3526" s="1">
        <v>793.95798000000002</v>
      </c>
      <c r="T3526" t="s">
        <v>315</v>
      </c>
      <c r="U3526" s="7">
        <v>31.923100000000002</v>
      </c>
      <c r="V3526" s="1">
        <v>25345.599999999999</v>
      </c>
      <c r="W3526">
        <v>2026</v>
      </c>
    </row>
    <row r="3527" spans="1:23" x14ac:dyDescent="0.3">
      <c r="A3527">
        <v>72035935</v>
      </c>
      <c r="B3527" s="2">
        <v>46058</v>
      </c>
      <c r="C3527" t="s">
        <v>2544</v>
      </c>
      <c r="D3527" t="s">
        <v>9</v>
      </c>
      <c r="E3527" t="s">
        <v>10</v>
      </c>
      <c r="F3527" t="s">
        <v>3820</v>
      </c>
      <c r="G3527" t="s">
        <v>3821</v>
      </c>
      <c r="H3527" t="s">
        <v>2660</v>
      </c>
      <c r="I3527" t="s">
        <v>2661</v>
      </c>
      <c r="J3527" t="s">
        <v>50</v>
      </c>
      <c r="K3527" t="s">
        <v>32</v>
      </c>
      <c r="L3527">
        <v>1005</v>
      </c>
      <c r="M3527" t="s">
        <v>49</v>
      </c>
      <c r="N3527" t="s">
        <v>14</v>
      </c>
      <c r="O3527">
        <v>0.52580000000000005</v>
      </c>
      <c r="P3527">
        <v>528.42899999999997</v>
      </c>
      <c r="Q3527">
        <v>31.923100000000002</v>
      </c>
      <c r="R3527" s="7">
        <v>0.52580000000000005</v>
      </c>
      <c r="S3527" s="1">
        <v>528.428943</v>
      </c>
      <c r="T3527" t="s">
        <v>315</v>
      </c>
      <c r="U3527" s="7">
        <v>31.923100000000002</v>
      </c>
      <c r="V3527" s="1">
        <v>16869.09</v>
      </c>
      <c r="W3527">
        <v>2026</v>
      </c>
    </row>
    <row r="3528" spans="1:23" x14ac:dyDescent="0.3">
      <c r="A3528">
        <v>72034234</v>
      </c>
      <c r="B3528" s="2">
        <v>46058</v>
      </c>
      <c r="C3528" t="s">
        <v>2440</v>
      </c>
      <c r="D3528" t="s">
        <v>9</v>
      </c>
      <c r="E3528" t="s">
        <v>10</v>
      </c>
      <c r="F3528" t="s">
        <v>3820</v>
      </c>
      <c r="G3528" t="s">
        <v>3821</v>
      </c>
      <c r="H3528" t="s">
        <v>860</v>
      </c>
      <c r="I3528" t="s">
        <v>861</v>
      </c>
      <c r="J3528" t="s">
        <v>50</v>
      </c>
      <c r="K3528" t="s">
        <v>32</v>
      </c>
      <c r="L3528">
        <v>490</v>
      </c>
      <c r="M3528" t="s">
        <v>49</v>
      </c>
      <c r="N3528" t="s">
        <v>14</v>
      </c>
      <c r="O3528">
        <v>2.2848999999999999</v>
      </c>
      <c r="P3528">
        <v>1119.6010000000001</v>
      </c>
      <c r="Q3528">
        <v>31.923100000000002</v>
      </c>
      <c r="R3528" s="7">
        <v>2.2848989999999998</v>
      </c>
      <c r="S3528" s="1">
        <v>1119.6008529999999</v>
      </c>
      <c r="T3528" t="s">
        <v>315</v>
      </c>
      <c r="U3528" s="7">
        <v>31.923100000000002</v>
      </c>
      <c r="V3528" s="1">
        <v>35741.129999999997</v>
      </c>
      <c r="W3528">
        <v>2026</v>
      </c>
    </row>
    <row r="3529" spans="1:23" x14ac:dyDescent="0.3">
      <c r="A3529">
        <v>72034132</v>
      </c>
      <c r="B3529" s="2">
        <v>46058</v>
      </c>
      <c r="C3529" t="s">
        <v>2439</v>
      </c>
      <c r="D3529" t="s">
        <v>9</v>
      </c>
      <c r="E3529" t="s">
        <v>10</v>
      </c>
      <c r="F3529" t="s">
        <v>3820</v>
      </c>
      <c r="G3529" t="s">
        <v>3821</v>
      </c>
      <c r="H3529" t="s">
        <v>858</v>
      </c>
      <c r="I3529" t="s">
        <v>859</v>
      </c>
      <c r="J3529" t="s">
        <v>50</v>
      </c>
      <c r="K3529" t="s">
        <v>32</v>
      </c>
      <c r="L3529">
        <v>280</v>
      </c>
      <c r="M3529" t="s">
        <v>49</v>
      </c>
      <c r="N3529" t="s">
        <v>14</v>
      </c>
      <c r="O3529">
        <v>2.2189999999999999</v>
      </c>
      <c r="P3529">
        <v>621.32000000000005</v>
      </c>
      <c r="Q3529">
        <v>31.923100000000002</v>
      </c>
      <c r="R3529" s="7">
        <v>2.2189999999999999</v>
      </c>
      <c r="S3529" s="1">
        <v>621.31998399999998</v>
      </c>
      <c r="T3529" t="s">
        <v>315</v>
      </c>
      <c r="U3529" s="7">
        <v>31.923100000000002</v>
      </c>
      <c r="V3529" s="1">
        <v>19834.46</v>
      </c>
      <c r="W3529">
        <v>2026</v>
      </c>
    </row>
    <row r="3530" spans="1:23" x14ac:dyDescent="0.3">
      <c r="A3530">
        <v>72035117</v>
      </c>
      <c r="B3530" s="2">
        <v>46058</v>
      </c>
      <c r="C3530" t="s">
        <v>2499</v>
      </c>
      <c r="D3530" t="s">
        <v>9</v>
      </c>
      <c r="E3530" t="s">
        <v>10</v>
      </c>
      <c r="F3530" t="s">
        <v>3820</v>
      </c>
      <c r="G3530" t="s">
        <v>3821</v>
      </c>
      <c r="H3530" t="s">
        <v>3822</v>
      </c>
      <c r="I3530" t="s">
        <v>3823</v>
      </c>
      <c r="J3530" t="s">
        <v>50</v>
      </c>
      <c r="K3530" t="s">
        <v>32</v>
      </c>
      <c r="L3530">
        <v>1520</v>
      </c>
      <c r="M3530" t="s">
        <v>49</v>
      </c>
      <c r="N3530" t="s">
        <v>14</v>
      </c>
      <c r="O3530">
        <v>3.1189</v>
      </c>
      <c r="P3530">
        <v>4740.7280000000001</v>
      </c>
      <c r="Q3530">
        <v>31.923100000000002</v>
      </c>
      <c r="R3530" s="7">
        <v>3.1189</v>
      </c>
      <c r="S3530" s="1">
        <v>4740.7278740000002</v>
      </c>
      <c r="T3530" t="s">
        <v>315</v>
      </c>
      <c r="U3530" s="7">
        <v>31.923100000000002</v>
      </c>
      <c r="V3530" s="1">
        <v>151338.73000000001</v>
      </c>
      <c r="W3530">
        <v>2026</v>
      </c>
    </row>
    <row r="3531" spans="1:23" x14ac:dyDescent="0.3">
      <c r="A3531">
        <v>72037262</v>
      </c>
      <c r="B3531" s="2">
        <v>46058</v>
      </c>
      <c r="C3531" t="s">
        <v>3339</v>
      </c>
      <c r="D3531" t="s">
        <v>9</v>
      </c>
      <c r="E3531" t="s">
        <v>10</v>
      </c>
      <c r="F3531" t="s">
        <v>3820</v>
      </c>
      <c r="G3531" t="s">
        <v>3821</v>
      </c>
      <c r="H3531" t="s">
        <v>625</v>
      </c>
      <c r="I3531" t="s">
        <v>626</v>
      </c>
      <c r="J3531" t="s">
        <v>50</v>
      </c>
      <c r="K3531" t="s">
        <v>32</v>
      </c>
      <c r="L3531">
        <v>2720</v>
      </c>
      <c r="M3531" t="s">
        <v>49</v>
      </c>
      <c r="N3531" t="s">
        <v>14</v>
      </c>
      <c r="O3531">
        <v>1.3948</v>
      </c>
      <c r="P3531">
        <v>3793.8560000000002</v>
      </c>
      <c r="Q3531">
        <v>31.923100000000002</v>
      </c>
      <c r="R3531" s="7">
        <v>1.3948</v>
      </c>
      <c r="S3531" s="1">
        <v>3793.8558589999998</v>
      </c>
      <c r="T3531" t="s">
        <v>315</v>
      </c>
      <c r="U3531" s="7">
        <v>31.923100000000002</v>
      </c>
      <c r="V3531" s="1">
        <v>121111.64</v>
      </c>
      <c r="W3531">
        <v>2026</v>
      </c>
    </row>
    <row r="3532" spans="1:23" x14ac:dyDescent="0.3">
      <c r="A3532">
        <v>72036806</v>
      </c>
      <c r="B3532" s="2">
        <v>46058</v>
      </c>
      <c r="C3532" t="s">
        <v>2687</v>
      </c>
      <c r="D3532" t="s">
        <v>9</v>
      </c>
      <c r="E3532" t="s">
        <v>10</v>
      </c>
      <c r="F3532" t="s">
        <v>3820</v>
      </c>
      <c r="G3532" t="s">
        <v>3821</v>
      </c>
      <c r="H3532" t="s">
        <v>3824</v>
      </c>
      <c r="I3532" t="s">
        <v>3825</v>
      </c>
      <c r="J3532" t="s">
        <v>50</v>
      </c>
      <c r="K3532" t="s">
        <v>32</v>
      </c>
      <c r="L3532">
        <v>3015</v>
      </c>
      <c r="M3532" t="s">
        <v>49</v>
      </c>
      <c r="N3532" t="s">
        <v>14</v>
      </c>
      <c r="O3532">
        <v>1.1756</v>
      </c>
      <c r="P3532">
        <v>3544.4340000000002</v>
      </c>
      <c r="Q3532">
        <v>31.923100000000002</v>
      </c>
      <c r="R3532" s="7">
        <v>1.1756</v>
      </c>
      <c r="S3532" s="1">
        <v>3544.4339669999999</v>
      </c>
      <c r="T3532" t="s">
        <v>315</v>
      </c>
      <c r="U3532" s="7">
        <v>31.923100000000002</v>
      </c>
      <c r="V3532" s="1">
        <v>113149.32</v>
      </c>
      <c r="W3532">
        <v>2026</v>
      </c>
    </row>
    <row r="3533" spans="1:23" x14ac:dyDescent="0.3">
      <c r="A3533">
        <v>72034132</v>
      </c>
      <c r="B3533" s="2">
        <v>46058</v>
      </c>
      <c r="C3533" t="s">
        <v>2439</v>
      </c>
      <c r="D3533" t="s">
        <v>9</v>
      </c>
      <c r="E3533" t="s">
        <v>10</v>
      </c>
      <c r="F3533" t="s">
        <v>3820</v>
      </c>
      <c r="G3533" t="s">
        <v>3821</v>
      </c>
      <c r="H3533" t="s">
        <v>858</v>
      </c>
      <c r="I3533" t="s">
        <v>859</v>
      </c>
      <c r="J3533" t="s">
        <v>50</v>
      </c>
      <c r="K3533" t="s">
        <v>32</v>
      </c>
      <c r="L3533">
        <v>350</v>
      </c>
      <c r="M3533" t="s">
        <v>49</v>
      </c>
      <c r="N3533" t="s">
        <v>14</v>
      </c>
      <c r="O3533">
        <v>2.2189999999999999</v>
      </c>
      <c r="P3533">
        <v>776.65</v>
      </c>
      <c r="Q3533">
        <v>31.923100000000002</v>
      </c>
      <c r="R3533" s="7">
        <v>2.2189999999999999</v>
      </c>
      <c r="S3533" s="1">
        <v>776.65013699999997</v>
      </c>
      <c r="T3533" t="s">
        <v>315</v>
      </c>
      <c r="U3533" s="7">
        <v>31.923100000000002</v>
      </c>
      <c r="V3533" s="1">
        <v>24793.08</v>
      </c>
      <c r="W3533">
        <v>2026</v>
      </c>
    </row>
    <row r="3534" spans="1:23" x14ac:dyDescent="0.3">
      <c r="A3534">
        <v>72033784</v>
      </c>
      <c r="B3534" s="2">
        <v>46058</v>
      </c>
      <c r="C3534" t="s">
        <v>2446</v>
      </c>
      <c r="D3534" t="s">
        <v>9</v>
      </c>
      <c r="E3534" t="s">
        <v>10</v>
      </c>
      <c r="F3534" t="s">
        <v>3814</v>
      </c>
      <c r="G3534" t="s">
        <v>3815</v>
      </c>
      <c r="H3534" t="s">
        <v>1055</v>
      </c>
      <c r="I3534" t="s">
        <v>1056</v>
      </c>
      <c r="J3534" t="s">
        <v>50</v>
      </c>
      <c r="K3534" t="s">
        <v>557</v>
      </c>
      <c r="L3534">
        <v>1260</v>
      </c>
      <c r="M3534" t="s">
        <v>49</v>
      </c>
      <c r="N3534" t="s">
        <v>14</v>
      </c>
      <c r="O3534">
        <v>3.2797999999999998</v>
      </c>
      <c r="P3534">
        <v>4132.55</v>
      </c>
      <c r="Q3534">
        <v>31.923100000000002</v>
      </c>
      <c r="R3534" s="7">
        <v>3.2797990000000001</v>
      </c>
      <c r="S3534" s="1">
        <v>4132.5500959999999</v>
      </c>
      <c r="T3534" t="s">
        <v>315</v>
      </c>
      <c r="U3534" s="7">
        <v>31.923100000000002</v>
      </c>
      <c r="V3534" s="1">
        <v>131923.81</v>
      </c>
      <c r="W3534">
        <v>2026</v>
      </c>
    </row>
    <row r="3535" spans="1:23" x14ac:dyDescent="0.3">
      <c r="A3535">
        <v>72033784</v>
      </c>
      <c r="B3535" s="2">
        <v>46058</v>
      </c>
      <c r="C3535" t="s">
        <v>2446</v>
      </c>
      <c r="D3535" t="s">
        <v>9</v>
      </c>
      <c r="E3535" t="s">
        <v>10</v>
      </c>
      <c r="F3535" t="s">
        <v>3814</v>
      </c>
      <c r="G3535" t="s">
        <v>3815</v>
      </c>
      <c r="H3535" t="s">
        <v>1055</v>
      </c>
      <c r="I3535" t="s">
        <v>1056</v>
      </c>
      <c r="J3535" t="s">
        <v>50</v>
      </c>
      <c r="K3535" t="s">
        <v>557</v>
      </c>
      <c r="L3535">
        <v>760</v>
      </c>
      <c r="M3535" t="s">
        <v>49</v>
      </c>
      <c r="N3535" t="s">
        <v>14</v>
      </c>
      <c r="O3535">
        <v>3.2797999999999998</v>
      </c>
      <c r="P3535">
        <v>2492.65</v>
      </c>
      <c r="Q3535">
        <v>31.923100000000002</v>
      </c>
      <c r="R3535" s="7">
        <v>3.2797990000000001</v>
      </c>
      <c r="S3535" s="1">
        <v>2492.6501490000001</v>
      </c>
      <c r="T3535" t="s">
        <v>315</v>
      </c>
      <c r="U3535" s="7">
        <v>31.923100000000002</v>
      </c>
      <c r="V3535" s="1">
        <v>79573.119999999995</v>
      </c>
      <c r="W3535">
        <v>2026</v>
      </c>
    </row>
    <row r="3536" spans="1:23" x14ac:dyDescent="0.3">
      <c r="A3536">
        <v>72033342</v>
      </c>
      <c r="B3536" s="2">
        <v>46058</v>
      </c>
      <c r="C3536" t="s">
        <v>2423</v>
      </c>
      <c r="D3536" t="s">
        <v>9</v>
      </c>
      <c r="E3536" t="s">
        <v>10</v>
      </c>
      <c r="F3536" t="s">
        <v>3814</v>
      </c>
      <c r="G3536" t="s">
        <v>3815</v>
      </c>
      <c r="H3536" t="s">
        <v>1043</v>
      </c>
      <c r="I3536" t="s">
        <v>1044</v>
      </c>
      <c r="J3536" t="s">
        <v>50</v>
      </c>
      <c r="K3536" t="s">
        <v>557</v>
      </c>
      <c r="L3536">
        <v>660</v>
      </c>
      <c r="M3536" t="s">
        <v>49</v>
      </c>
      <c r="N3536" t="s">
        <v>14</v>
      </c>
      <c r="O3536">
        <v>2.7789999999999999</v>
      </c>
      <c r="P3536">
        <v>1834.14</v>
      </c>
      <c r="Q3536">
        <v>31.923100000000002</v>
      </c>
      <c r="R3536" s="7">
        <v>2.7789990000000002</v>
      </c>
      <c r="S3536" s="1">
        <v>1834.139854</v>
      </c>
      <c r="T3536" t="s">
        <v>315</v>
      </c>
      <c r="U3536" s="7">
        <v>31.923100000000002</v>
      </c>
      <c r="V3536" s="1">
        <v>58551.43</v>
      </c>
      <c r="W3536">
        <v>2026</v>
      </c>
    </row>
    <row r="3537" spans="1:23" x14ac:dyDescent="0.3">
      <c r="A3537">
        <v>72033799</v>
      </c>
      <c r="B3537" s="2">
        <v>46058</v>
      </c>
      <c r="C3537" t="s">
        <v>2446</v>
      </c>
      <c r="D3537" t="s">
        <v>9</v>
      </c>
      <c r="E3537" t="s">
        <v>10</v>
      </c>
      <c r="F3537" t="s">
        <v>3814</v>
      </c>
      <c r="G3537" t="s">
        <v>3815</v>
      </c>
      <c r="H3537" t="s">
        <v>3816</v>
      </c>
      <c r="I3537" t="s">
        <v>3817</v>
      </c>
      <c r="J3537" t="s">
        <v>50</v>
      </c>
      <c r="K3537" t="s">
        <v>557</v>
      </c>
      <c r="L3537">
        <v>60</v>
      </c>
      <c r="M3537" t="s">
        <v>49</v>
      </c>
      <c r="N3537" t="s">
        <v>14</v>
      </c>
      <c r="O3537">
        <v>3.7645</v>
      </c>
      <c r="P3537">
        <v>225.87</v>
      </c>
      <c r="Q3537">
        <v>31.923100000000002</v>
      </c>
      <c r="R3537" s="7">
        <v>3.7645</v>
      </c>
      <c r="S3537" s="1">
        <v>225.869981</v>
      </c>
      <c r="T3537" t="s">
        <v>315</v>
      </c>
      <c r="U3537" s="7">
        <v>31.923100000000002</v>
      </c>
      <c r="V3537" s="1">
        <v>7210.47</v>
      </c>
      <c r="W3537">
        <v>2026</v>
      </c>
    </row>
    <row r="3538" spans="1:23" x14ac:dyDescent="0.3">
      <c r="A3538">
        <v>72033342</v>
      </c>
      <c r="B3538" s="2">
        <v>46058</v>
      </c>
      <c r="C3538" t="s">
        <v>2423</v>
      </c>
      <c r="D3538" t="s">
        <v>9</v>
      </c>
      <c r="E3538" t="s">
        <v>10</v>
      </c>
      <c r="F3538" t="s">
        <v>3814</v>
      </c>
      <c r="G3538" t="s">
        <v>3815</v>
      </c>
      <c r="H3538" t="s">
        <v>1043</v>
      </c>
      <c r="I3538" t="s">
        <v>1044</v>
      </c>
      <c r="J3538" t="s">
        <v>50</v>
      </c>
      <c r="K3538" t="s">
        <v>557</v>
      </c>
      <c r="L3538">
        <v>660</v>
      </c>
      <c r="M3538" t="s">
        <v>49</v>
      </c>
      <c r="N3538" t="s">
        <v>14</v>
      </c>
      <c r="O3538">
        <v>2.7789999999999999</v>
      </c>
      <c r="P3538">
        <v>1834.14</v>
      </c>
      <c r="Q3538">
        <v>31.923100000000002</v>
      </c>
      <c r="R3538" s="7">
        <v>2.7789990000000002</v>
      </c>
      <c r="S3538" s="1">
        <v>1834.139854</v>
      </c>
      <c r="T3538" t="s">
        <v>315</v>
      </c>
      <c r="U3538" s="7">
        <v>31.923100000000002</v>
      </c>
      <c r="V3538" s="1">
        <v>58551.43</v>
      </c>
      <c r="W3538">
        <v>2026</v>
      </c>
    </row>
    <row r="3539" spans="1:23" x14ac:dyDescent="0.3">
      <c r="A3539">
        <v>72033338</v>
      </c>
      <c r="B3539" s="2">
        <v>46058</v>
      </c>
      <c r="C3539" t="s">
        <v>2423</v>
      </c>
      <c r="D3539" t="s">
        <v>9</v>
      </c>
      <c r="E3539" t="s">
        <v>10</v>
      </c>
      <c r="F3539" t="s">
        <v>3814</v>
      </c>
      <c r="G3539" t="s">
        <v>3815</v>
      </c>
      <c r="H3539" t="s">
        <v>1047</v>
      </c>
      <c r="I3539" t="s">
        <v>1048</v>
      </c>
      <c r="J3539" t="s">
        <v>50</v>
      </c>
      <c r="K3539" t="s">
        <v>557</v>
      </c>
      <c r="L3539">
        <v>480</v>
      </c>
      <c r="M3539" t="s">
        <v>49</v>
      </c>
      <c r="N3539" t="s">
        <v>14</v>
      </c>
      <c r="O3539">
        <v>3.5150999999999999</v>
      </c>
      <c r="P3539">
        <v>1687.25</v>
      </c>
      <c r="Q3539">
        <v>31.923100000000002</v>
      </c>
      <c r="R3539" s="7">
        <v>3.5150999999999999</v>
      </c>
      <c r="S3539" s="1">
        <v>1687.2499849999999</v>
      </c>
      <c r="T3539" t="s">
        <v>315</v>
      </c>
      <c r="U3539" s="7">
        <v>31.923100000000002</v>
      </c>
      <c r="V3539" s="1">
        <v>53862.25</v>
      </c>
      <c r="W3539">
        <v>2026</v>
      </c>
    </row>
    <row r="3540" spans="1:23" x14ac:dyDescent="0.3">
      <c r="A3540">
        <v>72033341</v>
      </c>
      <c r="B3540" s="2">
        <v>46058</v>
      </c>
      <c r="C3540" t="s">
        <v>2423</v>
      </c>
      <c r="D3540" t="s">
        <v>9</v>
      </c>
      <c r="E3540" t="s">
        <v>10</v>
      </c>
      <c r="F3540" t="s">
        <v>3814</v>
      </c>
      <c r="G3540" t="s">
        <v>3815</v>
      </c>
      <c r="H3540" t="s">
        <v>1047</v>
      </c>
      <c r="I3540" t="s">
        <v>1048</v>
      </c>
      <c r="J3540" t="s">
        <v>50</v>
      </c>
      <c r="K3540" t="s">
        <v>557</v>
      </c>
      <c r="L3540">
        <v>2500</v>
      </c>
      <c r="M3540" t="s">
        <v>49</v>
      </c>
      <c r="N3540" t="s">
        <v>14</v>
      </c>
      <c r="O3540">
        <v>3.5150999999999999</v>
      </c>
      <c r="P3540">
        <v>8787.75</v>
      </c>
      <c r="Q3540">
        <v>31.923100000000002</v>
      </c>
      <c r="R3540" s="7">
        <v>3.5150999999999999</v>
      </c>
      <c r="S3540" s="1">
        <v>8787.7499360000002</v>
      </c>
      <c r="T3540" t="s">
        <v>315</v>
      </c>
      <c r="U3540" s="7">
        <v>31.923100000000002</v>
      </c>
      <c r="V3540" s="1">
        <v>280532.21999999997</v>
      </c>
      <c r="W3540">
        <v>2026</v>
      </c>
    </row>
    <row r="3541" spans="1:23" x14ac:dyDescent="0.3">
      <c r="A3541">
        <v>72033785</v>
      </c>
      <c r="B3541" s="2">
        <v>46058</v>
      </c>
      <c r="C3541" t="s">
        <v>2446</v>
      </c>
      <c r="D3541" t="s">
        <v>9</v>
      </c>
      <c r="E3541" t="s">
        <v>10</v>
      </c>
      <c r="F3541" t="s">
        <v>3814</v>
      </c>
      <c r="G3541" t="s">
        <v>3815</v>
      </c>
      <c r="H3541" t="s">
        <v>1051</v>
      </c>
      <c r="I3541" t="s">
        <v>1052</v>
      </c>
      <c r="J3541" t="s">
        <v>50</v>
      </c>
      <c r="K3541" t="s">
        <v>557</v>
      </c>
      <c r="L3541">
        <v>120</v>
      </c>
      <c r="M3541" t="s">
        <v>49</v>
      </c>
      <c r="N3541" t="s">
        <v>14</v>
      </c>
      <c r="O3541">
        <v>3.5729199999999999</v>
      </c>
      <c r="P3541">
        <v>428.75</v>
      </c>
      <c r="Q3541">
        <v>31.923100000000002</v>
      </c>
      <c r="R3541" s="7">
        <v>3.5729190000000002</v>
      </c>
      <c r="S3541" s="1">
        <v>428.75002699999999</v>
      </c>
      <c r="T3541" t="s">
        <v>315</v>
      </c>
      <c r="U3541" s="7">
        <v>31.923100000000002</v>
      </c>
      <c r="V3541" s="1">
        <v>13687.03</v>
      </c>
      <c r="W3541">
        <v>2026</v>
      </c>
    </row>
    <row r="3542" spans="1:23" x14ac:dyDescent="0.3">
      <c r="A3542">
        <v>72033780</v>
      </c>
      <c r="B3542" s="2">
        <v>46058</v>
      </c>
      <c r="C3542" t="s">
        <v>2446</v>
      </c>
      <c r="D3542" t="s">
        <v>9</v>
      </c>
      <c r="E3542" t="s">
        <v>10</v>
      </c>
      <c r="F3542" t="s">
        <v>3814</v>
      </c>
      <c r="G3542" t="s">
        <v>3815</v>
      </c>
      <c r="H3542" t="s">
        <v>3816</v>
      </c>
      <c r="I3542" t="s">
        <v>3817</v>
      </c>
      <c r="J3542" t="s">
        <v>50</v>
      </c>
      <c r="K3542" t="s">
        <v>557</v>
      </c>
      <c r="L3542">
        <v>1960</v>
      </c>
      <c r="M3542" t="s">
        <v>49</v>
      </c>
      <c r="N3542" t="s">
        <v>14</v>
      </c>
      <c r="O3542">
        <v>3.7645</v>
      </c>
      <c r="P3542">
        <v>7378.42</v>
      </c>
      <c r="Q3542">
        <v>31.923100000000002</v>
      </c>
      <c r="R3542" s="7">
        <v>3.7645</v>
      </c>
      <c r="S3542" s="1">
        <v>7378.4200149999997</v>
      </c>
      <c r="T3542" t="s">
        <v>315</v>
      </c>
      <c r="U3542" s="7">
        <v>31.923100000000002</v>
      </c>
      <c r="V3542" s="1">
        <v>235542.04</v>
      </c>
      <c r="W3542">
        <v>2026</v>
      </c>
    </row>
    <row r="3543" spans="1:23" x14ac:dyDescent="0.3">
      <c r="A3543">
        <v>72033780</v>
      </c>
      <c r="B3543" s="2">
        <v>46058</v>
      </c>
      <c r="C3543" t="s">
        <v>2446</v>
      </c>
      <c r="D3543" t="s">
        <v>9</v>
      </c>
      <c r="E3543" t="s">
        <v>10</v>
      </c>
      <c r="F3543" t="s">
        <v>3814</v>
      </c>
      <c r="G3543" t="s">
        <v>3815</v>
      </c>
      <c r="H3543" t="s">
        <v>3816</v>
      </c>
      <c r="I3543" t="s">
        <v>3817</v>
      </c>
      <c r="J3543" t="s">
        <v>50</v>
      </c>
      <c r="K3543" t="s">
        <v>557</v>
      </c>
      <c r="L3543">
        <v>540</v>
      </c>
      <c r="M3543" t="s">
        <v>49</v>
      </c>
      <c r="N3543" t="s">
        <v>14</v>
      </c>
      <c r="O3543">
        <v>3.7645</v>
      </c>
      <c r="P3543">
        <v>2032.83</v>
      </c>
      <c r="Q3543">
        <v>31.923100000000002</v>
      </c>
      <c r="R3543" s="7">
        <v>3.7645</v>
      </c>
      <c r="S3543" s="1">
        <v>2032.830144</v>
      </c>
      <c r="T3543" t="s">
        <v>315</v>
      </c>
      <c r="U3543" s="7">
        <v>31.923100000000002</v>
      </c>
      <c r="V3543" s="1">
        <v>64894.239999999998</v>
      </c>
      <c r="W3543">
        <v>2026</v>
      </c>
    </row>
    <row r="3544" spans="1:23" x14ac:dyDescent="0.3">
      <c r="A3544">
        <v>72033783</v>
      </c>
      <c r="B3544" s="2">
        <v>46058</v>
      </c>
      <c r="C3544" t="s">
        <v>2446</v>
      </c>
      <c r="D3544" t="s">
        <v>9</v>
      </c>
      <c r="E3544" t="s">
        <v>10</v>
      </c>
      <c r="F3544" t="s">
        <v>3814</v>
      </c>
      <c r="G3544" t="s">
        <v>3815</v>
      </c>
      <c r="H3544" t="s">
        <v>1055</v>
      </c>
      <c r="I3544" t="s">
        <v>1056</v>
      </c>
      <c r="J3544" t="s">
        <v>50</v>
      </c>
      <c r="K3544" t="s">
        <v>557</v>
      </c>
      <c r="L3544">
        <v>2030</v>
      </c>
      <c r="M3544" t="s">
        <v>49</v>
      </c>
      <c r="N3544" t="s">
        <v>14</v>
      </c>
      <c r="O3544">
        <v>3.2797999999999998</v>
      </c>
      <c r="P3544">
        <v>6657.9939999999997</v>
      </c>
      <c r="Q3544">
        <v>31.923100000000002</v>
      </c>
      <c r="R3544" s="7">
        <v>3.2797990000000001</v>
      </c>
      <c r="S3544" s="1">
        <v>6657.9940539999998</v>
      </c>
      <c r="T3544" t="s">
        <v>315</v>
      </c>
      <c r="U3544" s="7">
        <v>31.923100000000002</v>
      </c>
      <c r="V3544" s="1">
        <v>212543.81</v>
      </c>
      <c r="W3544">
        <v>2026</v>
      </c>
    </row>
    <row r="3545" spans="1:23" x14ac:dyDescent="0.3">
      <c r="A3545">
        <v>72033785</v>
      </c>
      <c r="B3545" s="2">
        <v>46058</v>
      </c>
      <c r="C3545" t="s">
        <v>2446</v>
      </c>
      <c r="D3545" t="s">
        <v>9</v>
      </c>
      <c r="E3545" t="s">
        <v>10</v>
      </c>
      <c r="F3545" t="s">
        <v>3814</v>
      </c>
      <c r="G3545" t="s">
        <v>3815</v>
      </c>
      <c r="H3545" t="s">
        <v>1051</v>
      </c>
      <c r="I3545" t="s">
        <v>1052</v>
      </c>
      <c r="J3545" t="s">
        <v>50</v>
      </c>
      <c r="K3545" t="s">
        <v>557</v>
      </c>
      <c r="L3545">
        <v>580</v>
      </c>
      <c r="M3545" t="s">
        <v>49</v>
      </c>
      <c r="N3545" t="s">
        <v>14</v>
      </c>
      <c r="O3545">
        <v>3.5729000000000002</v>
      </c>
      <c r="P3545">
        <v>2072.2820000000002</v>
      </c>
      <c r="Q3545">
        <v>31.923100000000002</v>
      </c>
      <c r="R3545" s="7">
        <v>3.572899</v>
      </c>
      <c r="S3545" s="1">
        <v>2072.2821399999998</v>
      </c>
      <c r="T3545" t="s">
        <v>315</v>
      </c>
      <c r="U3545" s="7">
        <v>31.923100000000002</v>
      </c>
      <c r="V3545" s="1">
        <v>66153.67</v>
      </c>
      <c r="W3545">
        <v>2026</v>
      </c>
    </row>
    <row r="3546" spans="1:23" x14ac:dyDescent="0.3">
      <c r="A3546">
        <v>72033341</v>
      </c>
      <c r="B3546" s="2">
        <v>46058</v>
      </c>
      <c r="C3546" t="s">
        <v>2423</v>
      </c>
      <c r="D3546" t="s">
        <v>9</v>
      </c>
      <c r="E3546" t="s">
        <v>10</v>
      </c>
      <c r="F3546" t="s">
        <v>3814</v>
      </c>
      <c r="G3546" t="s">
        <v>3815</v>
      </c>
      <c r="H3546" t="s">
        <v>1047</v>
      </c>
      <c r="I3546" t="s">
        <v>1048</v>
      </c>
      <c r="J3546" t="s">
        <v>50</v>
      </c>
      <c r="K3546" t="s">
        <v>557</v>
      </c>
      <c r="L3546">
        <v>120</v>
      </c>
      <c r="M3546" t="s">
        <v>49</v>
      </c>
      <c r="N3546" t="s">
        <v>14</v>
      </c>
      <c r="O3546">
        <v>3.5150999999999999</v>
      </c>
      <c r="P3546">
        <v>421.81200000000001</v>
      </c>
      <c r="Q3546">
        <v>31.923100000000002</v>
      </c>
      <c r="R3546" s="7">
        <v>3.5150999999999999</v>
      </c>
      <c r="S3546" s="1">
        <v>421.81210399999998</v>
      </c>
      <c r="T3546" t="s">
        <v>315</v>
      </c>
      <c r="U3546" s="7">
        <v>31.923100000000002</v>
      </c>
      <c r="V3546" s="1">
        <v>13465.55</v>
      </c>
      <c r="W3546">
        <v>2026</v>
      </c>
    </row>
    <row r="3547" spans="1:23" x14ac:dyDescent="0.3">
      <c r="A3547">
        <v>72037326</v>
      </c>
      <c r="B3547" s="2">
        <v>46058</v>
      </c>
      <c r="C3547" t="s">
        <v>2943</v>
      </c>
      <c r="D3547" t="s">
        <v>9</v>
      </c>
      <c r="E3547" t="s">
        <v>10</v>
      </c>
      <c r="F3547" t="s">
        <v>3818</v>
      </c>
      <c r="G3547" t="s">
        <v>3819</v>
      </c>
      <c r="H3547" t="s">
        <v>1621</v>
      </c>
      <c r="I3547" t="s">
        <v>1622</v>
      </c>
      <c r="J3547" t="s">
        <v>50</v>
      </c>
      <c r="K3547" t="s">
        <v>12</v>
      </c>
      <c r="L3547">
        <v>180</v>
      </c>
      <c r="M3547" t="s">
        <v>49</v>
      </c>
      <c r="N3547" t="s">
        <v>14</v>
      </c>
      <c r="O3547">
        <v>1.1627799999999999</v>
      </c>
      <c r="P3547">
        <v>209.3</v>
      </c>
      <c r="Q3547">
        <v>31.923100000000002</v>
      </c>
      <c r="R3547" s="7">
        <v>1.162779</v>
      </c>
      <c r="S3547" s="1">
        <v>209.299848</v>
      </c>
      <c r="T3547" t="s">
        <v>315</v>
      </c>
      <c r="U3547" s="7">
        <v>31.923100000000002</v>
      </c>
      <c r="V3547" s="1">
        <v>6681.5</v>
      </c>
      <c r="W3547">
        <v>2026</v>
      </c>
    </row>
    <row r="3548" spans="1:23" x14ac:dyDescent="0.3">
      <c r="A3548">
        <v>72035575</v>
      </c>
      <c r="B3548" s="2">
        <v>46058</v>
      </c>
      <c r="C3548" t="s">
        <v>2498</v>
      </c>
      <c r="D3548" t="s">
        <v>9</v>
      </c>
      <c r="E3548" t="s">
        <v>10</v>
      </c>
      <c r="F3548" t="s">
        <v>3951</v>
      </c>
      <c r="G3548" t="s">
        <v>3952</v>
      </c>
      <c r="H3548" t="s">
        <v>3953</v>
      </c>
      <c r="I3548" t="s">
        <v>3954</v>
      </c>
      <c r="J3548" t="s">
        <v>56</v>
      </c>
      <c r="K3548" t="s">
        <v>557</v>
      </c>
      <c r="L3548">
        <v>1800</v>
      </c>
      <c r="M3548" t="s">
        <v>49</v>
      </c>
      <c r="N3548" t="s">
        <v>14</v>
      </c>
      <c r="O3548">
        <v>1.4962</v>
      </c>
      <c r="P3548">
        <v>2693.16</v>
      </c>
      <c r="Q3548">
        <v>31.923100000000002</v>
      </c>
      <c r="R3548" s="7">
        <v>1.4961990000000001</v>
      </c>
      <c r="S3548" s="1">
        <v>2693.1601249999999</v>
      </c>
      <c r="T3548" t="s">
        <v>315</v>
      </c>
      <c r="U3548" s="7">
        <v>31.923100000000002</v>
      </c>
      <c r="V3548" s="1">
        <v>85974.02</v>
      </c>
      <c r="W3548">
        <v>2026</v>
      </c>
    </row>
    <row r="3549" spans="1:23" x14ac:dyDescent="0.3">
      <c r="A3549">
        <v>72035575</v>
      </c>
      <c r="B3549" s="2">
        <v>46058</v>
      </c>
      <c r="C3549" t="s">
        <v>2498</v>
      </c>
      <c r="D3549" t="s">
        <v>9</v>
      </c>
      <c r="E3549" t="s">
        <v>10</v>
      </c>
      <c r="F3549" t="s">
        <v>3951</v>
      </c>
      <c r="G3549" t="s">
        <v>3952</v>
      </c>
      <c r="H3549" t="s">
        <v>3955</v>
      </c>
      <c r="I3549" t="s">
        <v>3956</v>
      </c>
      <c r="J3549" t="s">
        <v>56</v>
      </c>
      <c r="K3549" t="s">
        <v>557</v>
      </c>
      <c r="L3549">
        <v>1400</v>
      </c>
      <c r="M3549" t="s">
        <v>49</v>
      </c>
      <c r="N3549" t="s">
        <v>14</v>
      </c>
      <c r="O3549">
        <v>1.4209000000000001</v>
      </c>
      <c r="P3549">
        <v>1989.26</v>
      </c>
      <c r="Q3549">
        <v>31.923100000000002</v>
      </c>
      <c r="R3549" s="7">
        <v>1.4208989999999999</v>
      </c>
      <c r="S3549" s="1">
        <v>1989.2601279999999</v>
      </c>
      <c r="T3549" t="s">
        <v>315</v>
      </c>
      <c r="U3549" s="7">
        <v>31.923100000000002</v>
      </c>
      <c r="V3549" s="1">
        <v>63503.35</v>
      </c>
      <c r="W3549">
        <v>2026</v>
      </c>
    </row>
    <row r="3550" spans="1:23" hidden="1" x14ac:dyDescent="0.3">
      <c r="A3550">
        <v>72038699</v>
      </c>
      <c r="B3550" s="2">
        <v>46119</v>
      </c>
      <c r="C3550" t="s">
        <v>6280</v>
      </c>
      <c r="D3550" t="s">
        <v>46</v>
      </c>
      <c r="E3550" t="s">
        <v>47</v>
      </c>
      <c r="F3550" t="s">
        <v>7107</v>
      </c>
      <c r="G3550" t="s">
        <v>7108</v>
      </c>
      <c r="H3550" t="s">
        <v>1508</v>
      </c>
      <c r="I3550" t="s">
        <v>1509</v>
      </c>
      <c r="J3550" t="s">
        <v>55</v>
      </c>
      <c r="K3550" t="s">
        <v>33</v>
      </c>
      <c r="L3550">
        <v>5050</v>
      </c>
      <c r="M3550" t="s">
        <v>49</v>
      </c>
      <c r="N3550" t="s">
        <v>14</v>
      </c>
      <c r="O3550">
        <v>0.15570000000000001</v>
      </c>
      <c r="P3550">
        <v>786.28499999999997</v>
      </c>
      <c r="Q3550">
        <v>32.760399999999997</v>
      </c>
      <c r="R3550" s="7">
        <v>0.155699</v>
      </c>
      <c r="S3550" s="1">
        <v>786.28496500000006</v>
      </c>
      <c r="T3550" t="s">
        <v>315</v>
      </c>
      <c r="U3550" s="7">
        <v>32.760399999999997</v>
      </c>
      <c r="V3550" s="1">
        <v>25759.01</v>
      </c>
      <c r="W3550">
        <v>2026</v>
      </c>
    </row>
    <row r="3551" spans="1:23" hidden="1" x14ac:dyDescent="0.3">
      <c r="A3551">
        <v>72037960</v>
      </c>
      <c r="B3551" s="2">
        <v>46119</v>
      </c>
      <c r="C3551" t="s">
        <v>4270</v>
      </c>
      <c r="D3551" t="s">
        <v>46</v>
      </c>
      <c r="E3551" t="s">
        <v>47</v>
      </c>
      <c r="F3551" t="s">
        <v>7107</v>
      </c>
      <c r="G3551" t="s">
        <v>7108</v>
      </c>
      <c r="H3551" t="s">
        <v>1508</v>
      </c>
      <c r="I3551" t="s">
        <v>1509</v>
      </c>
      <c r="J3551" t="s">
        <v>55</v>
      </c>
      <c r="K3551" t="s">
        <v>33</v>
      </c>
      <c r="L3551">
        <v>1030</v>
      </c>
      <c r="M3551" t="s">
        <v>49</v>
      </c>
      <c r="N3551" t="s">
        <v>14</v>
      </c>
      <c r="O3551">
        <v>0.1525</v>
      </c>
      <c r="P3551">
        <v>157.07499999999999</v>
      </c>
      <c r="Q3551">
        <v>32.760399999999997</v>
      </c>
      <c r="R3551" s="7">
        <v>0.152499</v>
      </c>
      <c r="S3551" s="1">
        <v>157.075005</v>
      </c>
      <c r="T3551" t="s">
        <v>315</v>
      </c>
      <c r="U3551" s="7">
        <v>32.760399999999997</v>
      </c>
      <c r="V3551" s="1">
        <v>5145.84</v>
      </c>
      <c r="W3551">
        <v>2026</v>
      </c>
    </row>
    <row r="3552" spans="1:23" hidden="1" x14ac:dyDescent="0.3">
      <c r="A3552">
        <v>72037277</v>
      </c>
      <c r="B3552" s="2">
        <v>46122</v>
      </c>
      <c r="C3552" t="s">
        <v>3291</v>
      </c>
      <c r="D3552" t="s">
        <v>46</v>
      </c>
      <c r="E3552" t="s">
        <v>47</v>
      </c>
      <c r="F3552" t="s">
        <v>7109</v>
      </c>
      <c r="G3552" t="s">
        <v>7110</v>
      </c>
      <c r="H3552" t="s">
        <v>1059</v>
      </c>
      <c r="I3552" t="s">
        <v>1060</v>
      </c>
      <c r="J3552" t="s">
        <v>50</v>
      </c>
      <c r="K3552" t="s">
        <v>12</v>
      </c>
      <c r="L3552">
        <v>6700</v>
      </c>
      <c r="M3552" t="s">
        <v>49</v>
      </c>
      <c r="N3552" t="s">
        <v>14</v>
      </c>
      <c r="O3552">
        <v>0.59940000000000004</v>
      </c>
      <c r="P3552">
        <v>4015.98</v>
      </c>
      <c r="Q3552">
        <v>32.270899999999997</v>
      </c>
      <c r="R3552" s="7">
        <v>0.59940000000000004</v>
      </c>
      <c r="S3552" s="1">
        <v>4015.9800310000001</v>
      </c>
      <c r="T3552" t="s">
        <v>315</v>
      </c>
      <c r="U3552" s="7">
        <v>32.270899999999997</v>
      </c>
      <c r="V3552" s="1">
        <v>129599.29</v>
      </c>
      <c r="W3552">
        <v>2026</v>
      </c>
    </row>
    <row r="3553" spans="1:23" hidden="1" x14ac:dyDescent="0.3">
      <c r="A3553">
        <v>72038638</v>
      </c>
      <c r="B3553" s="2">
        <v>46122</v>
      </c>
      <c r="C3553" t="s">
        <v>6935</v>
      </c>
      <c r="D3553" t="s">
        <v>46</v>
      </c>
      <c r="E3553" t="s">
        <v>47</v>
      </c>
      <c r="F3553" t="s">
        <v>7111</v>
      </c>
      <c r="G3553" t="s">
        <v>7112</v>
      </c>
      <c r="H3553" t="s">
        <v>1508</v>
      </c>
      <c r="I3553" t="s">
        <v>1509</v>
      </c>
      <c r="J3553" t="s">
        <v>55</v>
      </c>
      <c r="K3553" t="s">
        <v>12</v>
      </c>
      <c r="L3553">
        <v>4500</v>
      </c>
      <c r="M3553" t="s">
        <v>49</v>
      </c>
      <c r="N3553" t="s">
        <v>14</v>
      </c>
      <c r="O3553">
        <v>0.15260000000000001</v>
      </c>
      <c r="P3553">
        <v>686.7</v>
      </c>
      <c r="Q3553">
        <v>32.270899999999997</v>
      </c>
      <c r="R3553" s="7">
        <v>0.15260000000000001</v>
      </c>
      <c r="S3553" s="1">
        <v>686.70009200000004</v>
      </c>
      <c r="T3553" t="s">
        <v>315</v>
      </c>
      <c r="U3553" s="7">
        <v>32.270899999999997</v>
      </c>
      <c r="V3553" s="1">
        <v>22160.43</v>
      </c>
      <c r="W3553">
        <v>2026</v>
      </c>
    </row>
    <row r="3554" spans="1:23" hidden="1" x14ac:dyDescent="0.3">
      <c r="A3554">
        <v>72037843</v>
      </c>
      <c r="B3554" s="2">
        <v>46122</v>
      </c>
      <c r="C3554" t="s">
        <v>3913</v>
      </c>
      <c r="D3554" t="s">
        <v>46</v>
      </c>
      <c r="E3554" t="s">
        <v>47</v>
      </c>
      <c r="F3554" t="s">
        <v>7111</v>
      </c>
      <c r="G3554" t="s">
        <v>7112</v>
      </c>
      <c r="H3554" t="s">
        <v>1508</v>
      </c>
      <c r="I3554" t="s">
        <v>1509</v>
      </c>
      <c r="J3554" t="s">
        <v>55</v>
      </c>
      <c r="K3554" t="s">
        <v>12</v>
      </c>
      <c r="L3554">
        <v>1320</v>
      </c>
      <c r="M3554" t="s">
        <v>49</v>
      </c>
      <c r="N3554" t="s">
        <v>14</v>
      </c>
      <c r="O3554">
        <v>0.1479</v>
      </c>
      <c r="P3554">
        <v>195.22800000000001</v>
      </c>
      <c r="Q3554">
        <v>32.270899999999997</v>
      </c>
      <c r="R3554" s="7">
        <v>0.1479</v>
      </c>
      <c r="S3554" s="1">
        <v>195.22789800000001</v>
      </c>
      <c r="T3554" t="s">
        <v>315</v>
      </c>
      <c r="U3554" s="7">
        <v>32.270899999999997</v>
      </c>
      <c r="V3554" s="1">
        <v>6300.18</v>
      </c>
      <c r="W3554">
        <v>2026</v>
      </c>
    </row>
    <row r="3555" spans="1:23" hidden="1" x14ac:dyDescent="0.3">
      <c r="A3555">
        <v>72038694</v>
      </c>
      <c r="B3555" s="2">
        <v>46122</v>
      </c>
      <c r="C3555" t="s">
        <v>6280</v>
      </c>
      <c r="D3555" t="s">
        <v>46</v>
      </c>
      <c r="E3555" t="s">
        <v>47</v>
      </c>
      <c r="F3555" t="s">
        <v>7111</v>
      </c>
      <c r="G3555" t="s">
        <v>7112</v>
      </c>
      <c r="H3555" t="s">
        <v>7113</v>
      </c>
      <c r="I3555" t="s">
        <v>7114</v>
      </c>
      <c r="J3555" t="s">
        <v>136</v>
      </c>
      <c r="K3555" t="s">
        <v>12</v>
      </c>
      <c r="L3555">
        <v>1010</v>
      </c>
      <c r="M3555" t="s">
        <v>49</v>
      </c>
      <c r="N3555" t="s">
        <v>14</v>
      </c>
      <c r="O3555">
        <v>5.62E-2</v>
      </c>
      <c r="P3555">
        <v>56.762</v>
      </c>
      <c r="Q3555">
        <v>32.270899999999997</v>
      </c>
      <c r="R3555" s="7">
        <v>5.6198999999999999E-2</v>
      </c>
      <c r="S3555" s="1">
        <v>56.761974000000002</v>
      </c>
      <c r="T3555" t="s">
        <v>315</v>
      </c>
      <c r="U3555" s="7">
        <v>32.270899999999997</v>
      </c>
      <c r="V3555" s="1">
        <v>1831.76</v>
      </c>
      <c r="W3555">
        <v>2026</v>
      </c>
    </row>
    <row r="3556" spans="1:23" hidden="1" x14ac:dyDescent="0.3">
      <c r="A3556">
        <v>72037429</v>
      </c>
      <c r="B3556" s="2">
        <v>46122</v>
      </c>
      <c r="C3556" t="s">
        <v>3256</v>
      </c>
      <c r="D3556" t="s">
        <v>46</v>
      </c>
      <c r="E3556" t="s">
        <v>47</v>
      </c>
      <c r="F3556" t="s">
        <v>7111</v>
      </c>
      <c r="G3556" t="s">
        <v>7112</v>
      </c>
      <c r="H3556" t="s">
        <v>7115</v>
      </c>
      <c r="I3556" t="s">
        <v>7116</v>
      </c>
      <c r="J3556" t="s">
        <v>50</v>
      </c>
      <c r="K3556" t="s">
        <v>12</v>
      </c>
      <c r="L3556">
        <v>1000</v>
      </c>
      <c r="M3556" t="s">
        <v>49</v>
      </c>
      <c r="N3556" t="s">
        <v>14</v>
      </c>
      <c r="O3556">
        <v>0.72209999999999996</v>
      </c>
      <c r="P3556">
        <v>722.1</v>
      </c>
      <c r="Q3556">
        <v>32.270899999999997</v>
      </c>
      <c r="R3556" s="7">
        <v>0.72209999999999996</v>
      </c>
      <c r="S3556" s="1">
        <v>722.10009600000001</v>
      </c>
      <c r="T3556" t="s">
        <v>315</v>
      </c>
      <c r="U3556" s="7">
        <v>32.270899999999997</v>
      </c>
      <c r="V3556" s="1">
        <v>23302.82</v>
      </c>
      <c r="W3556">
        <v>2026</v>
      </c>
    </row>
    <row r="3557" spans="1:23" hidden="1" x14ac:dyDescent="0.3">
      <c r="A3557">
        <v>72037908</v>
      </c>
      <c r="B3557" s="2">
        <v>46122</v>
      </c>
      <c r="C3557" t="s">
        <v>3480</v>
      </c>
      <c r="D3557" t="s">
        <v>46</v>
      </c>
      <c r="E3557" t="s">
        <v>47</v>
      </c>
      <c r="F3557" t="s">
        <v>7111</v>
      </c>
      <c r="G3557" t="s">
        <v>7112</v>
      </c>
      <c r="H3557" t="s">
        <v>61</v>
      </c>
      <c r="I3557" t="s">
        <v>1001</v>
      </c>
      <c r="J3557" t="s">
        <v>55</v>
      </c>
      <c r="K3557" t="s">
        <v>12</v>
      </c>
      <c r="L3557">
        <v>15000</v>
      </c>
      <c r="M3557" t="s">
        <v>49</v>
      </c>
      <c r="N3557" t="s">
        <v>14</v>
      </c>
      <c r="O3557">
        <v>0.12139999999999999</v>
      </c>
      <c r="P3557">
        <v>1821</v>
      </c>
      <c r="Q3557">
        <v>32.270899999999997</v>
      </c>
      <c r="R3557" s="7">
        <v>0.12139999999999999</v>
      </c>
      <c r="S3557" s="1">
        <v>1821.0000339999999</v>
      </c>
      <c r="T3557" t="s">
        <v>315</v>
      </c>
      <c r="U3557" s="7">
        <v>32.270899999999997</v>
      </c>
      <c r="V3557" s="1">
        <v>58765.31</v>
      </c>
      <c r="W3557">
        <v>2026</v>
      </c>
    </row>
    <row r="3558" spans="1:23" hidden="1" x14ac:dyDescent="0.3">
      <c r="A3558">
        <v>72037953</v>
      </c>
      <c r="B3558" s="2">
        <v>46122</v>
      </c>
      <c r="C3558" t="s">
        <v>4270</v>
      </c>
      <c r="D3558" t="s">
        <v>46</v>
      </c>
      <c r="E3558" t="s">
        <v>47</v>
      </c>
      <c r="F3558" t="s">
        <v>7111</v>
      </c>
      <c r="G3558" t="s">
        <v>7112</v>
      </c>
      <c r="H3558" t="s">
        <v>7098</v>
      </c>
      <c r="I3558" t="s">
        <v>135</v>
      </c>
      <c r="J3558" t="s">
        <v>55</v>
      </c>
      <c r="K3558" t="s">
        <v>12</v>
      </c>
      <c r="L3558">
        <v>3600</v>
      </c>
      <c r="M3558" t="s">
        <v>49</v>
      </c>
      <c r="N3558" t="s">
        <v>14</v>
      </c>
      <c r="O3558">
        <v>0.17030000000000001</v>
      </c>
      <c r="P3558">
        <v>613.08000000000004</v>
      </c>
      <c r="Q3558">
        <v>32.270899999999997</v>
      </c>
      <c r="R3558" s="7">
        <v>0.17029900000000001</v>
      </c>
      <c r="S3558" s="1">
        <v>613.07989499999996</v>
      </c>
      <c r="T3558" t="s">
        <v>315</v>
      </c>
      <c r="U3558" s="7">
        <v>32.270899999999997</v>
      </c>
      <c r="V3558" s="1">
        <v>19784.64</v>
      </c>
      <c r="W3558">
        <v>2026</v>
      </c>
    </row>
    <row r="3559" spans="1:23" hidden="1" x14ac:dyDescent="0.3">
      <c r="A3559">
        <v>72037971</v>
      </c>
      <c r="B3559" s="2">
        <v>46122</v>
      </c>
      <c r="C3559" t="s">
        <v>4270</v>
      </c>
      <c r="D3559" t="s">
        <v>46</v>
      </c>
      <c r="E3559" t="s">
        <v>47</v>
      </c>
      <c r="F3559" t="s">
        <v>7111</v>
      </c>
      <c r="G3559" t="s">
        <v>7112</v>
      </c>
      <c r="H3559" t="s">
        <v>1508</v>
      </c>
      <c r="I3559" t="s">
        <v>1509</v>
      </c>
      <c r="J3559" t="s">
        <v>55</v>
      </c>
      <c r="K3559" t="s">
        <v>12</v>
      </c>
      <c r="L3559">
        <v>3100</v>
      </c>
      <c r="M3559" t="s">
        <v>49</v>
      </c>
      <c r="N3559" t="s">
        <v>14</v>
      </c>
      <c r="O3559">
        <v>0.14949999999999999</v>
      </c>
      <c r="P3559">
        <v>463.45</v>
      </c>
      <c r="Q3559">
        <v>32.270899999999997</v>
      </c>
      <c r="R3559" s="7">
        <v>0.14949999999999999</v>
      </c>
      <c r="S3559" s="1">
        <v>463.45004299999999</v>
      </c>
      <c r="T3559" t="s">
        <v>315</v>
      </c>
      <c r="U3559" s="7">
        <v>32.270899999999997</v>
      </c>
      <c r="V3559" s="1">
        <v>14955.95</v>
      </c>
      <c r="W3559">
        <v>2026</v>
      </c>
    </row>
    <row r="3560" spans="1:23" hidden="1" x14ac:dyDescent="0.3">
      <c r="A3560">
        <v>72038427</v>
      </c>
      <c r="B3560" s="2">
        <v>46122</v>
      </c>
      <c r="C3560" t="s">
        <v>5990</v>
      </c>
      <c r="D3560" t="s">
        <v>46</v>
      </c>
      <c r="E3560" t="s">
        <v>47</v>
      </c>
      <c r="F3560" t="s">
        <v>7111</v>
      </c>
      <c r="G3560" t="s">
        <v>7112</v>
      </c>
      <c r="H3560" t="s">
        <v>7113</v>
      </c>
      <c r="I3560" t="s">
        <v>7114</v>
      </c>
      <c r="J3560" t="s">
        <v>136</v>
      </c>
      <c r="K3560" t="s">
        <v>12</v>
      </c>
      <c r="L3560">
        <v>2500</v>
      </c>
      <c r="M3560" t="s">
        <v>49</v>
      </c>
      <c r="N3560" t="s">
        <v>14</v>
      </c>
      <c r="O3560">
        <v>5.5100000000000003E-2</v>
      </c>
      <c r="P3560">
        <v>137.75</v>
      </c>
      <c r="Q3560">
        <v>32.270899999999997</v>
      </c>
      <c r="R3560" s="7">
        <v>5.5100000000000003E-2</v>
      </c>
      <c r="S3560" s="1">
        <v>137.75010900000001</v>
      </c>
      <c r="T3560" t="s">
        <v>315</v>
      </c>
      <c r="U3560" s="7">
        <v>32.270899999999997</v>
      </c>
      <c r="V3560" s="1">
        <v>4445.32</v>
      </c>
      <c r="W3560">
        <v>2026</v>
      </c>
    </row>
    <row r="3561" spans="1:23" hidden="1" x14ac:dyDescent="0.3">
      <c r="A3561">
        <v>72037491</v>
      </c>
      <c r="B3561" s="2">
        <v>46122</v>
      </c>
      <c r="C3561" t="s">
        <v>3271</v>
      </c>
      <c r="D3561" t="s">
        <v>46</v>
      </c>
      <c r="E3561" t="s">
        <v>47</v>
      </c>
      <c r="F3561" t="s">
        <v>7117</v>
      </c>
      <c r="G3561" t="s">
        <v>7118</v>
      </c>
      <c r="H3561" t="s">
        <v>7119</v>
      </c>
      <c r="I3561" t="s">
        <v>7120</v>
      </c>
      <c r="J3561" t="s">
        <v>136</v>
      </c>
      <c r="K3561" t="s">
        <v>48</v>
      </c>
      <c r="L3561">
        <v>1820</v>
      </c>
      <c r="M3561" t="s">
        <v>49</v>
      </c>
      <c r="N3561" t="s">
        <v>14</v>
      </c>
      <c r="O3561">
        <v>0.34649999999999997</v>
      </c>
      <c r="P3561">
        <v>630.63</v>
      </c>
      <c r="Q3561">
        <v>32.270899999999997</v>
      </c>
      <c r="R3561" s="7">
        <v>0.34649999999999997</v>
      </c>
      <c r="S3561" s="1">
        <v>630.63007200000004</v>
      </c>
      <c r="T3561" t="s">
        <v>315</v>
      </c>
      <c r="U3561" s="7">
        <v>32.270899999999997</v>
      </c>
      <c r="V3561" s="1">
        <v>20351</v>
      </c>
      <c r="W3561">
        <v>2026</v>
      </c>
    </row>
    <row r="3562" spans="1:23" hidden="1" x14ac:dyDescent="0.3">
      <c r="A3562">
        <v>72037494</v>
      </c>
      <c r="B3562" s="2">
        <v>46122</v>
      </c>
      <c r="C3562" t="s">
        <v>3271</v>
      </c>
      <c r="D3562" t="s">
        <v>46</v>
      </c>
      <c r="E3562" t="s">
        <v>47</v>
      </c>
      <c r="F3562" t="s">
        <v>7117</v>
      </c>
      <c r="G3562" t="s">
        <v>7118</v>
      </c>
      <c r="H3562" t="s">
        <v>1507</v>
      </c>
      <c r="I3562" t="s">
        <v>775</v>
      </c>
      <c r="J3562" t="s">
        <v>341</v>
      </c>
      <c r="K3562" t="s">
        <v>48</v>
      </c>
      <c r="L3562">
        <v>2020</v>
      </c>
      <c r="M3562" t="s">
        <v>49</v>
      </c>
      <c r="N3562" t="s">
        <v>14</v>
      </c>
      <c r="O3562">
        <v>0.25519999999999998</v>
      </c>
      <c r="P3562">
        <v>515.50400000000002</v>
      </c>
      <c r="Q3562">
        <v>32.270899999999997</v>
      </c>
      <c r="R3562" s="7">
        <v>0.25519900000000001</v>
      </c>
      <c r="S3562" s="1">
        <v>515.50405999999998</v>
      </c>
      <c r="T3562" t="s">
        <v>315</v>
      </c>
      <c r="U3562" s="7">
        <v>32.270899999999997</v>
      </c>
      <c r="V3562" s="1">
        <v>16635.78</v>
      </c>
      <c r="W3562">
        <v>2026</v>
      </c>
    </row>
    <row r="3563" spans="1:23" hidden="1" x14ac:dyDescent="0.3">
      <c r="A3563">
        <v>72037500</v>
      </c>
      <c r="B3563" s="2">
        <v>46122</v>
      </c>
      <c r="C3563" t="s">
        <v>3271</v>
      </c>
      <c r="D3563" t="s">
        <v>46</v>
      </c>
      <c r="E3563" t="s">
        <v>47</v>
      </c>
      <c r="F3563" t="s">
        <v>7117</v>
      </c>
      <c r="G3563" t="s">
        <v>7118</v>
      </c>
      <c r="H3563" t="s">
        <v>7121</v>
      </c>
      <c r="I3563" t="s">
        <v>775</v>
      </c>
      <c r="J3563" t="s">
        <v>50</v>
      </c>
      <c r="K3563" t="s">
        <v>48</v>
      </c>
      <c r="L3563">
        <v>1000</v>
      </c>
      <c r="M3563" t="s">
        <v>49</v>
      </c>
      <c r="N3563" t="s">
        <v>14</v>
      </c>
      <c r="O3563">
        <v>0.34589999999999999</v>
      </c>
      <c r="P3563">
        <v>345.9</v>
      </c>
      <c r="Q3563">
        <v>32.270899999999997</v>
      </c>
      <c r="R3563" s="7">
        <v>0.34589900000000001</v>
      </c>
      <c r="S3563" s="1">
        <v>345.89986599999997</v>
      </c>
      <c r="T3563" t="s">
        <v>315</v>
      </c>
      <c r="U3563" s="7">
        <v>32.270899999999997</v>
      </c>
      <c r="V3563" s="1">
        <v>11162.5</v>
      </c>
      <c r="W3563">
        <v>2026</v>
      </c>
    </row>
    <row r="3564" spans="1:23" hidden="1" x14ac:dyDescent="0.3">
      <c r="A3564">
        <v>72038665</v>
      </c>
      <c r="B3564" s="2">
        <v>46122</v>
      </c>
      <c r="C3564" t="s">
        <v>6740</v>
      </c>
      <c r="D3564" t="s">
        <v>46</v>
      </c>
      <c r="E3564" t="s">
        <v>47</v>
      </c>
      <c r="F3564" t="s">
        <v>7117</v>
      </c>
      <c r="G3564" t="s">
        <v>7118</v>
      </c>
      <c r="H3564" t="s">
        <v>7122</v>
      </c>
      <c r="I3564" t="s">
        <v>340</v>
      </c>
      <c r="J3564" t="s">
        <v>341</v>
      </c>
      <c r="K3564" t="s">
        <v>48</v>
      </c>
      <c r="L3564">
        <v>120</v>
      </c>
      <c r="M3564" t="s">
        <v>49</v>
      </c>
      <c r="N3564" t="s">
        <v>14</v>
      </c>
      <c r="O3564">
        <v>0.29730000000000001</v>
      </c>
      <c r="P3564">
        <v>35.676000000000002</v>
      </c>
      <c r="Q3564">
        <v>32.270899999999997</v>
      </c>
      <c r="R3564" s="7">
        <v>0.29730000000000001</v>
      </c>
      <c r="S3564" s="1">
        <v>35.676104000000002</v>
      </c>
      <c r="T3564" t="s">
        <v>315</v>
      </c>
      <c r="U3564" s="7">
        <v>32.270899999999997</v>
      </c>
      <c r="V3564" s="1">
        <v>1151.3</v>
      </c>
      <c r="W3564">
        <v>2026</v>
      </c>
    </row>
    <row r="3565" spans="1:23" hidden="1" x14ac:dyDescent="0.3">
      <c r="A3565">
        <v>72037495</v>
      </c>
      <c r="B3565" s="2">
        <v>46122</v>
      </c>
      <c r="C3565" t="s">
        <v>3271</v>
      </c>
      <c r="D3565" t="s">
        <v>46</v>
      </c>
      <c r="E3565" t="s">
        <v>47</v>
      </c>
      <c r="F3565" t="s">
        <v>7117</v>
      </c>
      <c r="G3565" t="s">
        <v>7118</v>
      </c>
      <c r="H3565" t="s">
        <v>7123</v>
      </c>
      <c r="I3565" t="s">
        <v>7124</v>
      </c>
      <c r="J3565" t="s">
        <v>56</v>
      </c>
      <c r="K3565" t="s">
        <v>48</v>
      </c>
      <c r="L3565">
        <v>4900</v>
      </c>
      <c r="M3565" t="s">
        <v>49</v>
      </c>
      <c r="N3565" t="s">
        <v>14</v>
      </c>
      <c r="O3565">
        <v>0.32119999999999999</v>
      </c>
      <c r="P3565">
        <v>1573.88</v>
      </c>
      <c r="Q3565">
        <v>32.270899999999997</v>
      </c>
      <c r="R3565" s="7">
        <v>0.32119900000000001</v>
      </c>
      <c r="S3565" s="1">
        <v>1573.8798730000001</v>
      </c>
      <c r="T3565" t="s">
        <v>315</v>
      </c>
      <c r="U3565" s="7">
        <v>32.270899999999997</v>
      </c>
      <c r="V3565" s="1">
        <v>50790.52</v>
      </c>
      <c r="W3565">
        <v>2026</v>
      </c>
    </row>
    <row r="3566" spans="1:23" hidden="1" x14ac:dyDescent="0.3">
      <c r="A3566">
        <v>72038665</v>
      </c>
      <c r="B3566" s="2">
        <v>46122</v>
      </c>
      <c r="C3566" t="s">
        <v>6740</v>
      </c>
      <c r="D3566" t="s">
        <v>46</v>
      </c>
      <c r="E3566" t="s">
        <v>47</v>
      </c>
      <c r="F3566" t="s">
        <v>7117</v>
      </c>
      <c r="G3566" t="s">
        <v>7118</v>
      </c>
      <c r="H3566" t="s">
        <v>7123</v>
      </c>
      <c r="I3566" t="s">
        <v>7124</v>
      </c>
      <c r="J3566" t="s">
        <v>56</v>
      </c>
      <c r="K3566" t="s">
        <v>48</v>
      </c>
      <c r="L3566">
        <v>140</v>
      </c>
      <c r="M3566" t="s">
        <v>49</v>
      </c>
      <c r="N3566" t="s">
        <v>14</v>
      </c>
      <c r="O3566">
        <v>0.3246</v>
      </c>
      <c r="P3566">
        <v>45.444000000000003</v>
      </c>
      <c r="Q3566">
        <v>32.270899999999997</v>
      </c>
      <c r="R3566" s="7">
        <v>0.32459900000000003</v>
      </c>
      <c r="S3566" s="1">
        <v>45.444037000000002</v>
      </c>
      <c r="T3566" t="s">
        <v>315</v>
      </c>
      <c r="U3566" s="7">
        <v>32.270899999999997</v>
      </c>
      <c r="V3566" s="1">
        <v>1466.52</v>
      </c>
      <c r="W3566">
        <v>2026</v>
      </c>
    </row>
    <row r="3567" spans="1:23" hidden="1" x14ac:dyDescent="0.3">
      <c r="A3567">
        <v>72037492</v>
      </c>
      <c r="B3567" s="2">
        <v>46122</v>
      </c>
      <c r="C3567" t="s">
        <v>3271</v>
      </c>
      <c r="D3567" t="s">
        <v>46</v>
      </c>
      <c r="E3567" t="s">
        <v>47</v>
      </c>
      <c r="F3567" t="s">
        <v>7117</v>
      </c>
      <c r="G3567" t="s">
        <v>7118</v>
      </c>
      <c r="H3567" t="s">
        <v>7125</v>
      </c>
      <c r="I3567" t="s">
        <v>7126</v>
      </c>
      <c r="J3567" t="s">
        <v>50</v>
      </c>
      <c r="K3567" t="s">
        <v>48</v>
      </c>
      <c r="L3567">
        <v>3930</v>
      </c>
      <c r="M3567" t="s">
        <v>49</v>
      </c>
      <c r="N3567" t="s">
        <v>14</v>
      </c>
      <c r="O3567">
        <v>0.29420000000000002</v>
      </c>
      <c r="P3567">
        <v>1156.2059999999999</v>
      </c>
      <c r="Q3567">
        <v>32.270899999999997</v>
      </c>
      <c r="R3567" s="7">
        <v>0.29420000000000002</v>
      </c>
      <c r="S3567" s="1">
        <v>1156.2060550000001</v>
      </c>
      <c r="T3567" t="s">
        <v>315</v>
      </c>
      <c r="U3567" s="7">
        <v>32.270899999999997</v>
      </c>
      <c r="V3567" s="1">
        <v>37311.81</v>
      </c>
      <c r="W3567">
        <v>2026</v>
      </c>
    </row>
    <row r="3568" spans="1:23" hidden="1" x14ac:dyDescent="0.3">
      <c r="A3568">
        <v>72037500</v>
      </c>
      <c r="B3568" s="2">
        <v>46122</v>
      </c>
      <c r="C3568" t="s">
        <v>3271</v>
      </c>
      <c r="D3568" t="s">
        <v>46</v>
      </c>
      <c r="E3568" t="s">
        <v>47</v>
      </c>
      <c r="F3568" t="s">
        <v>7117</v>
      </c>
      <c r="G3568" t="s">
        <v>7118</v>
      </c>
      <c r="H3568" t="s">
        <v>7127</v>
      </c>
      <c r="I3568" t="s">
        <v>7128</v>
      </c>
      <c r="J3568" t="s">
        <v>50</v>
      </c>
      <c r="K3568" t="s">
        <v>48</v>
      </c>
      <c r="L3568">
        <v>1000</v>
      </c>
      <c r="M3568" t="s">
        <v>49</v>
      </c>
      <c r="N3568" t="s">
        <v>14</v>
      </c>
      <c r="O3568">
        <v>0.37309999999999999</v>
      </c>
      <c r="P3568">
        <v>373.1</v>
      </c>
      <c r="Q3568">
        <v>32.270899999999997</v>
      </c>
      <c r="R3568" s="7">
        <v>0.37309900000000001</v>
      </c>
      <c r="S3568" s="1">
        <v>373.09991300000002</v>
      </c>
      <c r="T3568" t="s">
        <v>315</v>
      </c>
      <c r="U3568" s="7">
        <v>32.270899999999997</v>
      </c>
      <c r="V3568" s="1">
        <v>12040.27</v>
      </c>
      <c r="W3568">
        <v>2026</v>
      </c>
    </row>
    <row r="3569" spans="1:23" hidden="1" x14ac:dyDescent="0.3">
      <c r="A3569">
        <v>72037495</v>
      </c>
      <c r="B3569" s="2">
        <v>46122</v>
      </c>
      <c r="C3569" t="s">
        <v>3271</v>
      </c>
      <c r="D3569" t="s">
        <v>46</v>
      </c>
      <c r="E3569" t="s">
        <v>47</v>
      </c>
      <c r="F3569" t="s">
        <v>7117</v>
      </c>
      <c r="G3569" t="s">
        <v>7118</v>
      </c>
      <c r="H3569" t="s">
        <v>7129</v>
      </c>
      <c r="I3569" t="s">
        <v>7130</v>
      </c>
      <c r="J3569" t="s">
        <v>55</v>
      </c>
      <c r="K3569" t="s">
        <v>48</v>
      </c>
      <c r="L3569">
        <v>4830</v>
      </c>
      <c r="M3569" t="s">
        <v>49</v>
      </c>
      <c r="N3569" t="s">
        <v>14</v>
      </c>
      <c r="O3569">
        <v>0.12759999999999999</v>
      </c>
      <c r="P3569">
        <v>616.30799999999999</v>
      </c>
      <c r="Q3569">
        <v>32.270899999999997</v>
      </c>
      <c r="R3569" s="7">
        <v>0.12759999999999999</v>
      </c>
      <c r="S3569" s="1">
        <v>616.30788099999995</v>
      </c>
      <c r="T3569" t="s">
        <v>315</v>
      </c>
      <c r="U3569" s="7">
        <v>32.270899999999997</v>
      </c>
      <c r="V3569" s="1">
        <v>19888.810000000001</v>
      </c>
      <c r="W3569">
        <v>2026</v>
      </c>
    </row>
    <row r="3570" spans="1:23" hidden="1" x14ac:dyDescent="0.3">
      <c r="A3570">
        <v>72037496</v>
      </c>
      <c r="B3570" s="2">
        <v>46122</v>
      </c>
      <c r="C3570" t="s">
        <v>3271</v>
      </c>
      <c r="D3570" t="s">
        <v>46</v>
      </c>
      <c r="E3570" t="s">
        <v>47</v>
      </c>
      <c r="F3570" t="s">
        <v>7117</v>
      </c>
      <c r="G3570" t="s">
        <v>7118</v>
      </c>
      <c r="H3570" t="s">
        <v>7131</v>
      </c>
      <c r="I3570" t="s">
        <v>7132</v>
      </c>
      <c r="J3570" t="s">
        <v>136</v>
      </c>
      <c r="K3570" t="s">
        <v>48</v>
      </c>
      <c r="L3570">
        <v>1550</v>
      </c>
      <c r="M3570" t="s">
        <v>49</v>
      </c>
      <c r="N3570" t="s">
        <v>14</v>
      </c>
      <c r="O3570">
        <v>0.1351</v>
      </c>
      <c r="P3570">
        <v>209.405</v>
      </c>
      <c r="Q3570">
        <v>32.270899999999997</v>
      </c>
      <c r="R3570" s="7">
        <v>0.1351</v>
      </c>
      <c r="S3570" s="1">
        <v>209.405067</v>
      </c>
      <c r="T3570" t="s">
        <v>315</v>
      </c>
      <c r="U3570" s="7">
        <v>32.270899999999997</v>
      </c>
      <c r="V3570" s="1">
        <v>6757.69</v>
      </c>
      <c r="W3570">
        <v>2026</v>
      </c>
    </row>
    <row r="3571" spans="1:23" hidden="1" x14ac:dyDescent="0.3">
      <c r="A3571">
        <v>72038665</v>
      </c>
      <c r="B3571" s="2">
        <v>46122</v>
      </c>
      <c r="C3571" t="s">
        <v>6740</v>
      </c>
      <c r="D3571" t="s">
        <v>46</v>
      </c>
      <c r="E3571" t="s">
        <v>47</v>
      </c>
      <c r="F3571" t="s">
        <v>7117</v>
      </c>
      <c r="G3571" t="s">
        <v>7118</v>
      </c>
      <c r="H3571" t="s">
        <v>7129</v>
      </c>
      <c r="I3571" t="s">
        <v>7130</v>
      </c>
      <c r="J3571" t="s">
        <v>55</v>
      </c>
      <c r="K3571" t="s">
        <v>48</v>
      </c>
      <c r="L3571">
        <v>370</v>
      </c>
      <c r="M3571" t="s">
        <v>49</v>
      </c>
      <c r="N3571" t="s">
        <v>14</v>
      </c>
      <c r="O3571">
        <v>0.129</v>
      </c>
      <c r="P3571">
        <v>47.73</v>
      </c>
      <c r="Q3571">
        <v>32.270899999999997</v>
      </c>
      <c r="R3571" s="7">
        <v>0.129</v>
      </c>
      <c r="S3571" s="1">
        <v>47.729998000000002</v>
      </c>
      <c r="T3571" t="s">
        <v>315</v>
      </c>
      <c r="U3571" s="7">
        <v>32.270899999999997</v>
      </c>
      <c r="V3571" s="1">
        <v>1540.29</v>
      </c>
      <c r="W3571">
        <v>2026</v>
      </c>
    </row>
    <row r="3572" spans="1:23" hidden="1" x14ac:dyDescent="0.3">
      <c r="A3572">
        <v>72037493</v>
      </c>
      <c r="B3572" s="2">
        <v>46122</v>
      </c>
      <c r="C3572" t="s">
        <v>3271</v>
      </c>
      <c r="D3572" t="s">
        <v>46</v>
      </c>
      <c r="E3572" t="s">
        <v>47</v>
      </c>
      <c r="F3572" t="s">
        <v>7117</v>
      </c>
      <c r="G3572" t="s">
        <v>7118</v>
      </c>
      <c r="H3572" t="s">
        <v>7122</v>
      </c>
      <c r="I3572" t="s">
        <v>340</v>
      </c>
      <c r="J3572" t="s">
        <v>341</v>
      </c>
      <c r="K3572" t="s">
        <v>48</v>
      </c>
      <c r="L3572">
        <v>13560</v>
      </c>
      <c r="M3572" t="s">
        <v>49</v>
      </c>
      <c r="N3572" t="s">
        <v>14</v>
      </c>
      <c r="O3572">
        <v>0.29120000000000001</v>
      </c>
      <c r="P3572">
        <v>3948.67</v>
      </c>
      <c r="Q3572">
        <v>32.270899999999997</v>
      </c>
      <c r="R3572" s="7">
        <v>0.29120000000000001</v>
      </c>
      <c r="S3572" s="1">
        <v>3948.6698540000002</v>
      </c>
      <c r="T3572" t="s">
        <v>315</v>
      </c>
      <c r="U3572" s="7">
        <v>32.270899999999997</v>
      </c>
      <c r="V3572" s="1">
        <v>127427.13</v>
      </c>
      <c r="W3572">
        <v>2026</v>
      </c>
    </row>
    <row r="3573" spans="1:23" hidden="1" x14ac:dyDescent="0.3">
      <c r="A3573">
        <v>72037497</v>
      </c>
      <c r="B3573" s="2">
        <v>46122</v>
      </c>
      <c r="C3573" t="s">
        <v>3271</v>
      </c>
      <c r="D3573" t="s">
        <v>46</v>
      </c>
      <c r="E3573" t="s">
        <v>47</v>
      </c>
      <c r="F3573" t="s">
        <v>7117</v>
      </c>
      <c r="G3573" t="s">
        <v>7118</v>
      </c>
      <c r="H3573" t="s">
        <v>1719</v>
      </c>
      <c r="I3573" t="s">
        <v>1720</v>
      </c>
      <c r="J3573" t="s">
        <v>136</v>
      </c>
      <c r="K3573" t="s">
        <v>48</v>
      </c>
      <c r="L3573">
        <v>1000</v>
      </c>
      <c r="M3573" t="s">
        <v>49</v>
      </c>
      <c r="N3573" t="s">
        <v>14</v>
      </c>
      <c r="O3573">
        <v>0.1464</v>
      </c>
      <c r="P3573">
        <v>146.4</v>
      </c>
      <c r="Q3573">
        <v>32.270899999999997</v>
      </c>
      <c r="R3573" s="7">
        <v>0.1464</v>
      </c>
      <c r="S3573" s="1">
        <v>146.40000699999999</v>
      </c>
      <c r="T3573" t="s">
        <v>315</v>
      </c>
      <c r="U3573" s="7">
        <v>32.270899999999997</v>
      </c>
      <c r="V3573" s="1">
        <v>4724.46</v>
      </c>
      <c r="W3573">
        <v>2026</v>
      </c>
    </row>
    <row r="3574" spans="1:23" hidden="1" x14ac:dyDescent="0.3">
      <c r="A3574">
        <v>72037500</v>
      </c>
      <c r="B3574" s="2">
        <v>46122</v>
      </c>
      <c r="C3574" t="s">
        <v>3271</v>
      </c>
      <c r="D3574" t="s">
        <v>46</v>
      </c>
      <c r="E3574" t="s">
        <v>47</v>
      </c>
      <c r="F3574" t="s">
        <v>7117</v>
      </c>
      <c r="G3574" t="s">
        <v>7118</v>
      </c>
      <c r="H3574" t="s">
        <v>7133</v>
      </c>
      <c r="I3574" t="s">
        <v>7134</v>
      </c>
      <c r="J3574" t="s">
        <v>50</v>
      </c>
      <c r="K3574" t="s">
        <v>48</v>
      </c>
      <c r="L3574">
        <v>970</v>
      </c>
      <c r="M3574" t="s">
        <v>49</v>
      </c>
      <c r="N3574" t="s">
        <v>14</v>
      </c>
      <c r="O3574">
        <v>0.37309999999999999</v>
      </c>
      <c r="P3574">
        <v>361.90699999999998</v>
      </c>
      <c r="Q3574">
        <v>32.270899999999997</v>
      </c>
      <c r="R3574" s="7">
        <v>0.37309900000000001</v>
      </c>
      <c r="S3574" s="1">
        <v>361.906857</v>
      </c>
      <c r="T3574" t="s">
        <v>315</v>
      </c>
      <c r="U3574" s="7">
        <v>32.270899999999997</v>
      </c>
      <c r="V3574" s="1">
        <v>11679.06</v>
      </c>
      <c r="W3574">
        <v>2026</v>
      </c>
    </row>
    <row r="3575" spans="1:23" x14ac:dyDescent="0.3">
      <c r="A3575">
        <v>72035920</v>
      </c>
      <c r="B3575" s="2">
        <v>46058</v>
      </c>
      <c r="C3575" t="s">
        <v>2544</v>
      </c>
      <c r="D3575" t="s">
        <v>9</v>
      </c>
      <c r="E3575" t="s">
        <v>10</v>
      </c>
      <c r="F3575" t="s">
        <v>3820</v>
      </c>
      <c r="G3575" t="s">
        <v>3821</v>
      </c>
      <c r="H3575" t="s">
        <v>2694</v>
      </c>
      <c r="I3575" t="s">
        <v>2695</v>
      </c>
      <c r="J3575" t="s">
        <v>56</v>
      </c>
      <c r="K3575" t="s">
        <v>32</v>
      </c>
      <c r="L3575">
        <v>2010</v>
      </c>
      <c r="M3575" t="s">
        <v>49</v>
      </c>
      <c r="N3575" t="s">
        <v>14</v>
      </c>
      <c r="O3575">
        <v>0.39929999999999999</v>
      </c>
      <c r="P3575">
        <v>802.59299999999996</v>
      </c>
      <c r="Q3575">
        <v>31.923100000000002</v>
      </c>
      <c r="R3575" s="7">
        <v>0.39929900000000002</v>
      </c>
      <c r="S3575" s="1">
        <v>802.59310600000003</v>
      </c>
      <c r="T3575" t="s">
        <v>315</v>
      </c>
      <c r="U3575" s="7">
        <v>31.923100000000002</v>
      </c>
      <c r="V3575" s="1">
        <v>25621.26</v>
      </c>
      <c r="W3575">
        <v>2026</v>
      </c>
    </row>
    <row r="3576" spans="1:23" x14ac:dyDescent="0.3">
      <c r="A3576">
        <v>72035930</v>
      </c>
      <c r="B3576" s="2">
        <v>46058</v>
      </c>
      <c r="C3576" t="s">
        <v>2544</v>
      </c>
      <c r="D3576" t="s">
        <v>9</v>
      </c>
      <c r="E3576" t="s">
        <v>10</v>
      </c>
      <c r="F3576" t="s">
        <v>3820</v>
      </c>
      <c r="G3576" t="s">
        <v>3821</v>
      </c>
      <c r="H3576" t="s">
        <v>2694</v>
      </c>
      <c r="I3576" t="s">
        <v>2695</v>
      </c>
      <c r="J3576" t="s">
        <v>56</v>
      </c>
      <c r="K3576" t="s">
        <v>32</v>
      </c>
      <c r="L3576">
        <v>5030</v>
      </c>
      <c r="M3576" t="s">
        <v>49</v>
      </c>
      <c r="N3576" t="s">
        <v>14</v>
      </c>
      <c r="O3576">
        <v>0.39929999999999999</v>
      </c>
      <c r="P3576">
        <v>2008.48</v>
      </c>
      <c r="Q3576">
        <v>31.923100000000002</v>
      </c>
      <c r="R3576" s="7">
        <v>0.39929900000000002</v>
      </c>
      <c r="S3576" s="1">
        <v>2008.4800660000001</v>
      </c>
      <c r="T3576" t="s">
        <v>315</v>
      </c>
      <c r="U3576" s="7">
        <v>31.923100000000002</v>
      </c>
      <c r="V3576" s="1">
        <v>64116.91</v>
      </c>
      <c r="W3576">
        <v>2026</v>
      </c>
    </row>
    <row r="3577" spans="1:23" x14ac:dyDescent="0.3">
      <c r="A3577">
        <v>72035944</v>
      </c>
      <c r="B3577" s="2">
        <v>46058</v>
      </c>
      <c r="C3577" t="s">
        <v>2544</v>
      </c>
      <c r="D3577" t="s">
        <v>9</v>
      </c>
      <c r="E3577" t="s">
        <v>10</v>
      </c>
      <c r="F3577" t="s">
        <v>3820</v>
      </c>
      <c r="G3577" t="s">
        <v>3821</v>
      </c>
      <c r="H3577" t="s">
        <v>2694</v>
      </c>
      <c r="I3577" t="s">
        <v>2695</v>
      </c>
      <c r="J3577" t="s">
        <v>56</v>
      </c>
      <c r="K3577" t="s">
        <v>32</v>
      </c>
      <c r="L3577">
        <v>2630</v>
      </c>
      <c r="M3577" t="s">
        <v>49</v>
      </c>
      <c r="N3577" t="s">
        <v>14</v>
      </c>
      <c r="O3577">
        <v>0.39829999999999999</v>
      </c>
      <c r="P3577">
        <v>1047.53</v>
      </c>
      <c r="Q3577">
        <v>31.923100000000002</v>
      </c>
      <c r="R3577" s="7">
        <v>0.39829900000000001</v>
      </c>
      <c r="S3577" s="1">
        <v>1047.529845</v>
      </c>
      <c r="T3577" t="s">
        <v>315</v>
      </c>
      <c r="U3577" s="7">
        <v>31.923100000000002</v>
      </c>
      <c r="V3577" s="1">
        <v>33440.400000000001</v>
      </c>
      <c r="W3577">
        <v>2026</v>
      </c>
    </row>
    <row r="3578" spans="1:23" x14ac:dyDescent="0.3">
      <c r="A3578">
        <v>72036656</v>
      </c>
      <c r="B3578" s="2">
        <v>46058</v>
      </c>
      <c r="C3578" t="s">
        <v>2655</v>
      </c>
      <c r="D3578" t="s">
        <v>9</v>
      </c>
      <c r="E3578" t="s">
        <v>10</v>
      </c>
      <c r="F3578" t="s">
        <v>3820</v>
      </c>
      <c r="G3578" t="s">
        <v>3821</v>
      </c>
      <c r="H3578" t="s">
        <v>1172</v>
      </c>
      <c r="I3578" t="s">
        <v>1173</v>
      </c>
      <c r="J3578" t="s">
        <v>56</v>
      </c>
      <c r="K3578" t="s">
        <v>32</v>
      </c>
      <c r="L3578">
        <v>1005</v>
      </c>
      <c r="M3578" t="s">
        <v>49</v>
      </c>
      <c r="N3578" t="s">
        <v>14</v>
      </c>
      <c r="O3578">
        <v>1.1006</v>
      </c>
      <c r="P3578">
        <v>1106.1030000000001</v>
      </c>
      <c r="Q3578">
        <v>31.923100000000002</v>
      </c>
      <c r="R3578" s="7">
        <v>1.1005990000000001</v>
      </c>
      <c r="S3578" s="1">
        <v>1106.103104</v>
      </c>
      <c r="T3578" t="s">
        <v>315</v>
      </c>
      <c r="U3578" s="7">
        <v>31.923100000000002</v>
      </c>
      <c r="V3578" s="1">
        <v>35310.239999999998</v>
      </c>
      <c r="W3578">
        <v>2026</v>
      </c>
    </row>
    <row r="3579" spans="1:23" x14ac:dyDescent="0.3">
      <c r="A3579">
        <v>72034133</v>
      </c>
      <c r="B3579" s="2">
        <v>46058</v>
      </c>
      <c r="C3579" t="s">
        <v>2439</v>
      </c>
      <c r="D3579" t="s">
        <v>9</v>
      </c>
      <c r="E3579" t="s">
        <v>10</v>
      </c>
      <c r="F3579" t="s">
        <v>3820</v>
      </c>
      <c r="G3579" t="s">
        <v>3821</v>
      </c>
      <c r="H3579" t="s">
        <v>3961</v>
      </c>
      <c r="I3579" t="s">
        <v>3962</v>
      </c>
      <c r="J3579" t="s">
        <v>56</v>
      </c>
      <c r="K3579" t="s">
        <v>32</v>
      </c>
      <c r="L3579">
        <v>1020</v>
      </c>
      <c r="M3579" t="s">
        <v>49</v>
      </c>
      <c r="N3579" t="s">
        <v>14</v>
      </c>
      <c r="O3579">
        <v>1.1305000000000001</v>
      </c>
      <c r="P3579">
        <v>1153.1099999999999</v>
      </c>
      <c r="Q3579">
        <v>31.923100000000002</v>
      </c>
      <c r="R3579" s="7">
        <v>1.1304989999999999</v>
      </c>
      <c r="S3579" s="1">
        <v>1153.11013</v>
      </c>
      <c r="T3579" t="s">
        <v>315</v>
      </c>
      <c r="U3579" s="7">
        <v>31.923100000000002</v>
      </c>
      <c r="V3579" s="1">
        <v>36810.85</v>
      </c>
      <c r="W3579">
        <v>2026</v>
      </c>
    </row>
    <row r="3580" spans="1:23" x14ac:dyDescent="0.3">
      <c r="A3580">
        <v>72035117</v>
      </c>
      <c r="B3580" s="2">
        <v>46058</v>
      </c>
      <c r="C3580" t="s">
        <v>2499</v>
      </c>
      <c r="D3580" t="s">
        <v>9</v>
      </c>
      <c r="E3580" t="s">
        <v>10</v>
      </c>
      <c r="F3580" t="s">
        <v>3820</v>
      </c>
      <c r="G3580" t="s">
        <v>3821</v>
      </c>
      <c r="H3580" t="s">
        <v>3977</v>
      </c>
      <c r="I3580" t="s">
        <v>3978</v>
      </c>
      <c r="J3580" t="s">
        <v>56</v>
      </c>
      <c r="K3580" t="s">
        <v>32</v>
      </c>
      <c r="L3580">
        <v>4550</v>
      </c>
      <c r="M3580" t="s">
        <v>49</v>
      </c>
      <c r="N3580" t="s">
        <v>14</v>
      </c>
      <c r="O3580">
        <v>2.0880000000000001</v>
      </c>
      <c r="P3580">
        <v>9500.4</v>
      </c>
      <c r="Q3580">
        <v>31.923100000000002</v>
      </c>
      <c r="R3580" s="7">
        <v>2.0879989999999999</v>
      </c>
      <c r="S3580" s="1">
        <v>9500.4000230000001</v>
      </c>
      <c r="T3580" t="s">
        <v>315</v>
      </c>
      <c r="U3580" s="7">
        <v>31.923100000000002</v>
      </c>
      <c r="V3580" s="1">
        <v>303282.21999999997</v>
      </c>
      <c r="W3580">
        <v>2026</v>
      </c>
    </row>
    <row r="3581" spans="1:23" x14ac:dyDescent="0.3">
      <c r="A3581">
        <v>72034357</v>
      </c>
      <c r="B3581" s="2">
        <v>46058</v>
      </c>
      <c r="C3581" t="s">
        <v>2435</v>
      </c>
      <c r="D3581" t="s">
        <v>9</v>
      </c>
      <c r="E3581" t="s">
        <v>10</v>
      </c>
      <c r="F3581" t="s">
        <v>3820</v>
      </c>
      <c r="G3581" t="s">
        <v>3821</v>
      </c>
      <c r="H3581" t="s">
        <v>1931</v>
      </c>
      <c r="I3581" t="s">
        <v>1932</v>
      </c>
      <c r="J3581" t="s">
        <v>56</v>
      </c>
      <c r="K3581" t="s">
        <v>32</v>
      </c>
      <c r="L3581">
        <v>1818</v>
      </c>
      <c r="M3581" t="s">
        <v>49</v>
      </c>
      <c r="N3581" t="s">
        <v>14</v>
      </c>
      <c r="O3581">
        <v>1.8552</v>
      </c>
      <c r="P3581">
        <v>3372.7539999999999</v>
      </c>
      <c r="Q3581">
        <v>31.923100000000002</v>
      </c>
      <c r="R3581" s="7">
        <v>1.8552</v>
      </c>
      <c r="S3581" s="1">
        <v>3372.7538989999998</v>
      </c>
      <c r="T3581" t="s">
        <v>315</v>
      </c>
      <c r="U3581" s="7">
        <v>31.923100000000002</v>
      </c>
      <c r="V3581" s="1">
        <v>107668.76</v>
      </c>
      <c r="W3581">
        <v>2026</v>
      </c>
    </row>
    <row r="3582" spans="1:23" x14ac:dyDescent="0.3">
      <c r="A3582">
        <v>72036371</v>
      </c>
      <c r="B3582" s="2">
        <v>46058</v>
      </c>
      <c r="C3582" t="s">
        <v>2544</v>
      </c>
      <c r="D3582" t="s">
        <v>9</v>
      </c>
      <c r="E3582" t="s">
        <v>10</v>
      </c>
      <c r="F3582" t="s">
        <v>3820</v>
      </c>
      <c r="G3582" t="s">
        <v>3821</v>
      </c>
      <c r="H3582" t="s">
        <v>57</v>
      </c>
      <c r="I3582" t="s">
        <v>58</v>
      </c>
      <c r="J3582" t="s">
        <v>56</v>
      </c>
      <c r="K3582" t="s">
        <v>32</v>
      </c>
      <c r="L3582">
        <v>4300</v>
      </c>
      <c r="M3582" t="s">
        <v>49</v>
      </c>
      <c r="N3582" t="s">
        <v>14</v>
      </c>
      <c r="O3582">
        <v>0.24429999999999999</v>
      </c>
      <c r="P3582">
        <v>1050.49</v>
      </c>
      <c r="Q3582">
        <v>31.923100000000002</v>
      </c>
      <c r="R3582" s="7">
        <v>0.24429899999999999</v>
      </c>
      <c r="S3582" s="1">
        <v>1050.4900829999999</v>
      </c>
      <c r="T3582" t="s">
        <v>315</v>
      </c>
      <c r="U3582" s="7">
        <v>31.923100000000002</v>
      </c>
      <c r="V3582" s="1">
        <v>33534.9</v>
      </c>
      <c r="W3582">
        <v>2026</v>
      </c>
    </row>
    <row r="3583" spans="1:23" x14ac:dyDescent="0.3">
      <c r="A3583">
        <v>72035949</v>
      </c>
      <c r="B3583" s="2">
        <v>46058</v>
      </c>
      <c r="C3583" t="s">
        <v>2544</v>
      </c>
      <c r="D3583" t="s">
        <v>9</v>
      </c>
      <c r="E3583" t="s">
        <v>10</v>
      </c>
      <c r="F3583" t="s">
        <v>3820</v>
      </c>
      <c r="G3583" t="s">
        <v>3821</v>
      </c>
      <c r="H3583" t="s">
        <v>2694</v>
      </c>
      <c r="I3583" t="s">
        <v>2695</v>
      </c>
      <c r="J3583" t="s">
        <v>56</v>
      </c>
      <c r="K3583" t="s">
        <v>32</v>
      </c>
      <c r="L3583">
        <v>3020</v>
      </c>
      <c r="M3583" t="s">
        <v>49</v>
      </c>
      <c r="N3583" t="s">
        <v>14</v>
      </c>
      <c r="O3583">
        <v>0.39829999999999999</v>
      </c>
      <c r="P3583">
        <v>1202.866</v>
      </c>
      <c r="Q3583">
        <v>31.923100000000002</v>
      </c>
      <c r="R3583" s="7">
        <v>0.39829900000000001</v>
      </c>
      <c r="S3583" s="1">
        <v>1202.865949</v>
      </c>
      <c r="T3583" t="s">
        <v>315</v>
      </c>
      <c r="U3583" s="7">
        <v>31.923100000000002</v>
      </c>
      <c r="V3583" s="1">
        <v>38399.21</v>
      </c>
      <c r="W3583">
        <v>2026</v>
      </c>
    </row>
    <row r="3584" spans="1:23" x14ac:dyDescent="0.3">
      <c r="A3584">
        <v>72035059</v>
      </c>
      <c r="B3584" s="2">
        <v>46058</v>
      </c>
      <c r="C3584" t="s">
        <v>2476</v>
      </c>
      <c r="D3584" t="s">
        <v>9</v>
      </c>
      <c r="E3584" t="s">
        <v>10</v>
      </c>
      <c r="F3584" t="s">
        <v>3820</v>
      </c>
      <c r="G3584" t="s">
        <v>3821</v>
      </c>
      <c r="H3584" t="s">
        <v>57</v>
      </c>
      <c r="I3584" t="s">
        <v>58</v>
      </c>
      <c r="J3584" t="s">
        <v>56</v>
      </c>
      <c r="K3584" t="s">
        <v>32</v>
      </c>
      <c r="L3584">
        <v>4100</v>
      </c>
      <c r="M3584" t="s">
        <v>49</v>
      </c>
      <c r="N3584" t="s">
        <v>14</v>
      </c>
      <c r="O3584">
        <v>0.24429999999999999</v>
      </c>
      <c r="P3584">
        <v>1001.63</v>
      </c>
      <c r="Q3584">
        <v>31.923100000000002</v>
      </c>
      <c r="R3584" s="7">
        <v>0.24429899999999999</v>
      </c>
      <c r="S3584" s="1">
        <v>1001.629854</v>
      </c>
      <c r="T3584" t="s">
        <v>315</v>
      </c>
      <c r="U3584" s="7">
        <v>31.923100000000002</v>
      </c>
      <c r="V3584" s="1">
        <v>31975.13</v>
      </c>
      <c r="W3584">
        <v>2026</v>
      </c>
    </row>
    <row r="3585" spans="1:23" x14ac:dyDescent="0.3">
      <c r="A3585">
        <v>72036660</v>
      </c>
      <c r="B3585" s="2">
        <v>46058</v>
      </c>
      <c r="C3585" t="s">
        <v>2655</v>
      </c>
      <c r="D3585" t="s">
        <v>9</v>
      </c>
      <c r="E3585" t="s">
        <v>10</v>
      </c>
      <c r="F3585" t="s">
        <v>3820</v>
      </c>
      <c r="G3585" t="s">
        <v>3821</v>
      </c>
      <c r="H3585" t="s">
        <v>3961</v>
      </c>
      <c r="I3585" t="s">
        <v>3962</v>
      </c>
      <c r="J3585" t="s">
        <v>56</v>
      </c>
      <c r="K3585" t="s">
        <v>32</v>
      </c>
      <c r="L3585">
        <v>900</v>
      </c>
      <c r="M3585" t="s">
        <v>49</v>
      </c>
      <c r="N3585" t="s">
        <v>14</v>
      </c>
      <c r="O3585">
        <v>1.1160000000000001</v>
      </c>
      <c r="P3585">
        <v>1004.4</v>
      </c>
      <c r="Q3585">
        <v>31.923100000000002</v>
      </c>
      <c r="R3585" s="7">
        <v>1.1160000000000001</v>
      </c>
      <c r="S3585" s="1">
        <v>1004.399948</v>
      </c>
      <c r="T3585" t="s">
        <v>315</v>
      </c>
      <c r="U3585" s="7">
        <v>31.923100000000002</v>
      </c>
      <c r="V3585" s="1">
        <v>32063.56</v>
      </c>
      <c r="W3585">
        <v>2026</v>
      </c>
    </row>
    <row r="3586" spans="1:23" x14ac:dyDescent="0.3">
      <c r="A3586">
        <v>72036658</v>
      </c>
      <c r="B3586" s="2">
        <v>46058</v>
      </c>
      <c r="C3586" t="s">
        <v>2655</v>
      </c>
      <c r="D3586" t="s">
        <v>9</v>
      </c>
      <c r="E3586" t="s">
        <v>10</v>
      </c>
      <c r="F3586" t="s">
        <v>3820</v>
      </c>
      <c r="G3586" t="s">
        <v>3821</v>
      </c>
      <c r="H3586" t="s">
        <v>1170</v>
      </c>
      <c r="I3586" t="s">
        <v>1171</v>
      </c>
      <c r="J3586" t="s">
        <v>56</v>
      </c>
      <c r="K3586" t="s">
        <v>32</v>
      </c>
      <c r="L3586">
        <v>2010</v>
      </c>
      <c r="M3586" t="s">
        <v>49</v>
      </c>
      <c r="N3586" t="s">
        <v>14</v>
      </c>
      <c r="O3586">
        <v>1.0786</v>
      </c>
      <c r="P3586">
        <v>2167.9859999999999</v>
      </c>
      <c r="Q3586">
        <v>31.923100000000002</v>
      </c>
      <c r="R3586" s="7">
        <v>1.0786</v>
      </c>
      <c r="S3586" s="1">
        <v>2167.985878</v>
      </c>
      <c r="T3586" t="s">
        <v>315</v>
      </c>
      <c r="U3586" s="7">
        <v>31.923100000000002</v>
      </c>
      <c r="V3586" s="1">
        <v>69208.83</v>
      </c>
      <c r="W3586">
        <v>2026</v>
      </c>
    </row>
    <row r="3587" spans="1:23" x14ac:dyDescent="0.3">
      <c r="A3587">
        <v>72036752</v>
      </c>
      <c r="B3587" s="2">
        <v>46058</v>
      </c>
      <c r="C3587" t="s">
        <v>2542</v>
      </c>
      <c r="D3587" t="s">
        <v>9</v>
      </c>
      <c r="E3587" t="s">
        <v>10</v>
      </c>
      <c r="F3587" t="s">
        <v>3814</v>
      </c>
      <c r="G3587" t="s">
        <v>3815</v>
      </c>
      <c r="H3587" t="s">
        <v>1039</v>
      </c>
      <c r="I3587" t="s">
        <v>1040</v>
      </c>
      <c r="J3587" t="s">
        <v>56</v>
      </c>
      <c r="K3587" t="s">
        <v>557</v>
      </c>
      <c r="L3587">
        <v>300</v>
      </c>
      <c r="M3587" t="s">
        <v>49</v>
      </c>
      <c r="N3587" t="s">
        <v>14</v>
      </c>
      <c r="O3587">
        <v>1.4962</v>
      </c>
      <c r="P3587">
        <v>448.86</v>
      </c>
      <c r="Q3587">
        <v>31.923100000000002</v>
      </c>
      <c r="R3587" s="7">
        <v>1.4961990000000001</v>
      </c>
      <c r="S3587" s="1">
        <v>448.859916</v>
      </c>
      <c r="T3587" t="s">
        <v>315</v>
      </c>
      <c r="U3587" s="7">
        <v>31.923100000000002</v>
      </c>
      <c r="V3587" s="1">
        <v>14329</v>
      </c>
      <c r="W3587">
        <v>2026</v>
      </c>
    </row>
    <row r="3588" spans="1:23" x14ac:dyDescent="0.3">
      <c r="A3588">
        <v>72034237</v>
      </c>
      <c r="B3588" s="2">
        <v>46058</v>
      </c>
      <c r="C3588" t="s">
        <v>2440</v>
      </c>
      <c r="D3588" t="s">
        <v>9</v>
      </c>
      <c r="E3588" t="s">
        <v>10</v>
      </c>
      <c r="F3588" t="s">
        <v>3814</v>
      </c>
      <c r="G3588" t="s">
        <v>3815</v>
      </c>
      <c r="H3588" t="s">
        <v>2690</v>
      </c>
      <c r="I3588" t="s">
        <v>2691</v>
      </c>
      <c r="J3588" t="s">
        <v>56</v>
      </c>
      <c r="K3588" t="s">
        <v>557</v>
      </c>
      <c r="L3588">
        <v>3870</v>
      </c>
      <c r="M3588" t="s">
        <v>49</v>
      </c>
      <c r="N3588" t="s">
        <v>14</v>
      </c>
      <c r="O3588">
        <v>1.4557</v>
      </c>
      <c r="P3588">
        <v>5633.56</v>
      </c>
      <c r="Q3588">
        <v>31.923100000000002</v>
      </c>
      <c r="R3588" s="7">
        <v>1.4557</v>
      </c>
      <c r="S3588" s="1">
        <v>5633.560023</v>
      </c>
      <c r="T3588" t="s">
        <v>315</v>
      </c>
      <c r="U3588" s="7">
        <v>31.923100000000002</v>
      </c>
      <c r="V3588" s="1">
        <v>179840.7</v>
      </c>
      <c r="W3588">
        <v>2026</v>
      </c>
    </row>
    <row r="3589" spans="1:23" x14ac:dyDescent="0.3">
      <c r="A3589">
        <v>72033809</v>
      </c>
      <c r="B3589" s="2">
        <v>46058</v>
      </c>
      <c r="C3589" t="s">
        <v>2446</v>
      </c>
      <c r="D3589" t="s">
        <v>9</v>
      </c>
      <c r="E3589" t="s">
        <v>10</v>
      </c>
      <c r="F3589" t="s">
        <v>3814</v>
      </c>
      <c r="G3589" t="s">
        <v>3815</v>
      </c>
      <c r="H3589" t="s">
        <v>1037</v>
      </c>
      <c r="I3589" t="s">
        <v>1038</v>
      </c>
      <c r="J3589" t="s">
        <v>56</v>
      </c>
      <c r="K3589" t="s">
        <v>557</v>
      </c>
      <c r="L3589">
        <v>2180</v>
      </c>
      <c r="M3589" t="s">
        <v>49</v>
      </c>
      <c r="N3589" t="s">
        <v>14</v>
      </c>
      <c r="O3589">
        <v>1.4557</v>
      </c>
      <c r="P3589">
        <v>3173.4259999999999</v>
      </c>
      <c r="Q3589">
        <v>31.923100000000002</v>
      </c>
      <c r="R3589" s="7">
        <v>1.4557</v>
      </c>
      <c r="S3589" s="1">
        <v>3173.4261390000001</v>
      </c>
      <c r="T3589" t="s">
        <v>315</v>
      </c>
      <c r="U3589" s="7">
        <v>31.923100000000002</v>
      </c>
      <c r="V3589" s="1">
        <v>101305.60000000001</v>
      </c>
      <c r="W3589">
        <v>2026</v>
      </c>
    </row>
    <row r="3590" spans="1:23" x14ac:dyDescent="0.3">
      <c r="A3590">
        <v>72033342</v>
      </c>
      <c r="B3590" s="2">
        <v>46058</v>
      </c>
      <c r="C3590" t="s">
        <v>2423</v>
      </c>
      <c r="D3590" t="s">
        <v>9</v>
      </c>
      <c r="E3590" t="s">
        <v>10</v>
      </c>
      <c r="F3590" t="s">
        <v>3814</v>
      </c>
      <c r="G3590" t="s">
        <v>3815</v>
      </c>
      <c r="H3590" t="s">
        <v>1037</v>
      </c>
      <c r="I3590" t="s">
        <v>1038</v>
      </c>
      <c r="J3590" t="s">
        <v>56</v>
      </c>
      <c r="K3590" t="s">
        <v>557</v>
      </c>
      <c r="L3590">
        <v>1980</v>
      </c>
      <c r="M3590" t="s">
        <v>49</v>
      </c>
      <c r="N3590" t="s">
        <v>14</v>
      </c>
      <c r="O3590">
        <v>1.4557</v>
      </c>
      <c r="P3590">
        <v>2882.2860000000001</v>
      </c>
      <c r="Q3590">
        <v>31.923100000000002</v>
      </c>
      <c r="R3590" s="7">
        <v>1.4557</v>
      </c>
      <c r="S3590" s="1">
        <v>2882.2858679999999</v>
      </c>
      <c r="T3590" t="s">
        <v>315</v>
      </c>
      <c r="U3590" s="7">
        <v>31.923100000000002</v>
      </c>
      <c r="V3590" s="1">
        <v>92011.5</v>
      </c>
      <c r="W3590">
        <v>2026</v>
      </c>
    </row>
    <row r="3591" spans="1:23" x14ac:dyDescent="0.3">
      <c r="A3591">
        <v>72035399</v>
      </c>
      <c r="B3591" s="2">
        <v>46058</v>
      </c>
      <c r="C3591" t="s">
        <v>2485</v>
      </c>
      <c r="D3591" t="s">
        <v>9</v>
      </c>
      <c r="E3591" t="s">
        <v>10</v>
      </c>
      <c r="F3591" t="s">
        <v>3820</v>
      </c>
      <c r="G3591" t="s">
        <v>3821</v>
      </c>
      <c r="H3591" t="s">
        <v>2748</v>
      </c>
      <c r="I3591" t="s">
        <v>2749</v>
      </c>
      <c r="J3591" t="s">
        <v>418</v>
      </c>
      <c r="K3591" t="s">
        <v>32</v>
      </c>
      <c r="L3591">
        <v>1500</v>
      </c>
      <c r="M3591" t="s">
        <v>49</v>
      </c>
      <c r="N3591" t="s">
        <v>14</v>
      </c>
      <c r="O3591">
        <v>0.84809999999999997</v>
      </c>
      <c r="P3591">
        <v>1272.1500000000001</v>
      </c>
      <c r="Q3591">
        <v>31.923100000000002</v>
      </c>
      <c r="R3591" s="7">
        <v>0.84809900000000005</v>
      </c>
      <c r="S3591" s="1">
        <v>1272.1499470000001</v>
      </c>
      <c r="T3591" t="s">
        <v>315</v>
      </c>
      <c r="U3591" s="7">
        <v>31.923100000000002</v>
      </c>
      <c r="V3591" s="1">
        <v>40610.97</v>
      </c>
      <c r="W3591">
        <v>2026</v>
      </c>
    </row>
    <row r="3592" spans="1:23" x14ac:dyDescent="0.3">
      <c r="A3592">
        <v>72037024</v>
      </c>
      <c r="B3592" s="2">
        <v>46058</v>
      </c>
      <c r="C3592" t="s">
        <v>3878</v>
      </c>
      <c r="D3592" t="s">
        <v>9</v>
      </c>
      <c r="E3592" t="s">
        <v>10</v>
      </c>
      <c r="F3592" t="s">
        <v>3820</v>
      </c>
      <c r="G3592" t="s">
        <v>3821</v>
      </c>
      <c r="H3592" t="s">
        <v>3957</v>
      </c>
      <c r="I3592" t="s">
        <v>3958</v>
      </c>
      <c r="J3592" t="s">
        <v>67</v>
      </c>
      <c r="K3592" t="s">
        <v>32</v>
      </c>
      <c r="L3592">
        <v>489</v>
      </c>
      <c r="M3592" t="s">
        <v>49</v>
      </c>
      <c r="N3592" t="s">
        <v>14</v>
      </c>
      <c r="O3592">
        <v>0.83640000000000003</v>
      </c>
      <c r="P3592">
        <v>409</v>
      </c>
      <c r="Q3592">
        <v>31.923100000000002</v>
      </c>
      <c r="R3592" s="7">
        <v>0.836399</v>
      </c>
      <c r="S3592" s="1">
        <v>409.00006500000001</v>
      </c>
      <c r="T3592" t="s">
        <v>315</v>
      </c>
      <c r="U3592" s="7">
        <v>31.923100000000002</v>
      </c>
      <c r="V3592" s="1">
        <v>13056.55</v>
      </c>
      <c r="W3592">
        <v>2026</v>
      </c>
    </row>
    <row r="3593" spans="1:23" x14ac:dyDescent="0.3">
      <c r="A3593">
        <v>72035880</v>
      </c>
      <c r="B3593" s="2">
        <v>46058</v>
      </c>
      <c r="C3593" t="s">
        <v>2538</v>
      </c>
      <c r="D3593" t="s">
        <v>9</v>
      </c>
      <c r="E3593" t="s">
        <v>10</v>
      </c>
      <c r="F3593" t="s">
        <v>3820</v>
      </c>
      <c r="G3593" t="s">
        <v>3821</v>
      </c>
      <c r="H3593" t="s">
        <v>1121</v>
      </c>
      <c r="I3593" t="s">
        <v>1122</v>
      </c>
      <c r="J3593" t="s">
        <v>1123</v>
      </c>
      <c r="K3593" t="s">
        <v>32</v>
      </c>
      <c r="L3593">
        <v>7200</v>
      </c>
      <c r="M3593" t="s">
        <v>49</v>
      </c>
      <c r="N3593" t="s">
        <v>14</v>
      </c>
      <c r="O3593">
        <v>0.1115</v>
      </c>
      <c r="P3593">
        <v>802.8</v>
      </c>
      <c r="Q3593">
        <v>31.923100000000002</v>
      </c>
      <c r="R3593" s="7">
        <v>0.1115</v>
      </c>
      <c r="S3593" s="1">
        <v>802.79985299999998</v>
      </c>
      <c r="T3593" t="s">
        <v>315</v>
      </c>
      <c r="U3593" s="7">
        <v>31.923100000000002</v>
      </c>
      <c r="V3593" s="1">
        <v>25627.86</v>
      </c>
      <c r="W3593">
        <v>2026</v>
      </c>
    </row>
    <row r="3594" spans="1:23" x14ac:dyDescent="0.3">
      <c r="A3594">
        <v>72036498</v>
      </c>
      <c r="B3594" s="2">
        <v>46058</v>
      </c>
      <c r="C3594" t="s">
        <v>2548</v>
      </c>
      <c r="D3594" t="s">
        <v>9</v>
      </c>
      <c r="E3594" t="s">
        <v>10</v>
      </c>
      <c r="F3594" t="s">
        <v>3820</v>
      </c>
      <c r="G3594" t="s">
        <v>3821</v>
      </c>
      <c r="H3594" t="s">
        <v>3959</v>
      </c>
      <c r="I3594" t="s">
        <v>3960</v>
      </c>
      <c r="J3594" t="s">
        <v>70</v>
      </c>
      <c r="K3594" t="s">
        <v>32</v>
      </c>
      <c r="L3594">
        <v>12500</v>
      </c>
      <c r="M3594" t="s">
        <v>49</v>
      </c>
      <c r="N3594" t="s">
        <v>14</v>
      </c>
      <c r="O3594">
        <v>1.4500000000000001E-2</v>
      </c>
      <c r="P3594">
        <v>181.25</v>
      </c>
      <c r="Q3594">
        <v>31.923100000000002</v>
      </c>
      <c r="R3594" s="7">
        <v>1.4499E-2</v>
      </c>
      <c r="S3594" s="1">
        <v>181.24994100000001</v>
      </c>
      <c r="T3594" t="s">
        <v>315</v>
      </c>
      <c r="U3594" s="7">
        <v>31.923100000000002</v>
      </c>
      <c r="V3594" s="1">
        <v>5786.06</v>
      </c>
      <c r="W3594">
        <v>2026</v>
      </c>
    </row>
    <row r="3595" spans="1:23" x14ac:dyDescent="0.3">
      <c r="A3595">
        <v>72037073</v>
      </c>
      <c r="B3595" s="2">
        <v>46058</v>
      </c>
      <c r="C3595" t="s">
        <v>3308</v>
      </c>
      <c r="D3595" t="s">
        <v>9</v>
      </c>
      <c r="E3595" t="s">
        <v>10</v>
      </c>
      <c r="F3595" t="s">
        <v>3820</v>
      </c>
      <c r="G3595" t="s">
        <v>3821</v>
      </c>
      <c r="H3595" t="s">
        <v>1677</v>
      </c>
      <c r="I3595" t="s">
        <v>1678</v>
      </c>
      <c r="J3595" t="s">
        <v>179</v>
      </c>
      <c r="K3595" t="s">
        <v>32</v>
      </c>
      <c r="L3595">
        <v>5540</v>
      </c>
      <c r="M3595" t="s">
        <v>49</v>
      </c>
      <c r="N3595" t="s">
        <v>14</v>
      </c>
      <c r="O3595">
        <v>9.8699999999999996E-2</v>
      </c>
      <c r="P3595">
        <v>546.798</v>
      </c>
      <c r="Q3595">
        <v>31.923100000000002</v>
      </c>
      <c r="R3595" s="7">
        <v>9.8699999999999996E-2</v>
      </c>
      <c r="S3595" s="1">
        <v>546.79808600000001</v>
      </c>
      <c r="T3595" t="s">
        <v>315</v>
      </c>
      <c r="U3595" s="7">
        <v>31.923100000000002</v>
      </c>
      <c r="V3595" s="1">
        <v>17455.490000000002</v>
      </c>
      <c r="W3595">
        <v>2026</v>
      </c>
    </row>
    <row r="3596" spans="1:23" x14ac:dyDescent="0.3">
      <c r="A3596">
        <v>72035816</v>
      </c>
      <c r="B3596" s="2">
        <v>46058</v>
      </c>
      <c r="C3596" t="s">
        <v>2545</v>
      </c>
      <c r="D3596" t="s">
        <v>9</v>
      </c>
      <c r="E3596" t="s">
        <v>10</v>
      </c>
      <c r="F3596" t="s">
        <v>3820</v>
      </c>
      <c r="G3596" t="s">
        <v>3821</v>
      </c>
      <c r="H3596" t="s">
        <v>1472</v>
      </c>
      <c r="I3596" t="s">
        <v>1473</v>
      </c>
      <c r="J3596" t="s">
        <v>70</v>
      </c>
      <c r="K3596" t="s">
        <v>66</v>
      </c>
      <c r="L3596">
        <v>10000</v>
      </c>
      <c r="M3596" t="s">
        <v>49</v>
      </c>
      <c r="N3596" t="s">
        <v>14</v>
      </c>
      <c r="O3596">
        <v>6.2300000000000001E-2</v>
      </c>
      <c r="P3596">
        <v>623</v>
      </c>
      <c r="Q3596">
        <v>31.923100000000002</v>
      </c>
      <c r="R3596" s="7">
        <v>6.2300000000000001E-2</v>
      </c>
      <c r="S3596" s="1">
        <v>622.99995899999999</v>
      </c>
      <c r="T3596" t="s">
        <v>315</v>
      </c>
      <c r="U3596" s="7">
        <v>31.923100000000002</v>
      </c>
      <c r="V3596" s="1">
        <v>19888.09</v>
      </c>
      <c r="W3596">
        <v>2026</v>
      </c>
    </row>
    <row r="3597" spans="1:23" x14ac:dyDescent="0.3">
      <c r="A3597">
        <v>72035693</v>
      </c>
      <c r="B3597" s="2">
        <v>46058</v>
      </c>
      <c r="C3597" t="s">
        <v>2487</v>
      </c>
      <c r="D3597" t="s">
        <v>9</v>
      </c>
      <c r="E3597" t="s">
        <v>10</v>
      </c>
      <c r="F3597" t="s">
        <v>3820</v>
      </c>
      <c r="G3597" t="s">
        <v>3821</v>
      </c>
      <c r="H3597" t="s">
        <v>2723</v>
      </c>
      <c r="I3597" t="s">
        <v>2724</v>
      </c>
      <c r="J3597" t="s">
        <v>55</v>
      </c>
      <c r="K3597" t="s">
        <v>32</v>
      </c>
      <c r="L3597">
        <v>1510</v>
      </c>
      <c r="M3597" t="s">
        <v>49</v>
      </c>
      <c r="N3597" t="s">
        <v>14</v>
      </c>
      <c r="O3597">
        <v>0.1714</v>
      </c>
      <c r="P3597">
        <v>258.81400000000002</v>
      </c>
      <c r="Q3597">
        <v>31.923100000000002</v>
      </c>
      <c r="R3597" s="7">
        <v>0.1714</v>
      </c>
      <c r="S3597" s="1">
        <v>258.81414999999998</v>
      </c>
      <c r="T3597" t="s">
        <v>315</v>
      </c>
      <c r="U3597" s="7">
        <v>31.923100000000002</v>
      </c>
      <c r="V3597" s="1">
        <v>8262.15</v>
      </c>
      <c r="W3597">
        <v>2026</v>
      </c>
    </row>
    <row r="3598" spans="1:23" x14ac:dyDescent="0.3">
      <c r="A3598">
        <v>72035754</v>
      </c>
      <c r="B3598" s="2">
        <v>46058</v>
      </c>
      <c r="C3598" t="s">
        <v>2508</v>
      </c>
      <c r="D3598" t="s">
        <v>9</v>
      </c>
      <c r="E3598" t="s">
        <v>10</v>
      </c>
      <c r="F3598" t="s">
        <v>3820</v>
      </c>
      <c r="G3598" t="s">
        <v>3821</v>
      </c>
      <c r="H3598" t="s">
        <v>3963</v>
      </c>
      <c r="I3598" t="s">
        <v>3964</v>
      </c>
      <c r="J3598" t="s">
        <v>65</v>
      </c>
      <c r="K3598" t="s">
        <v>32</v>
      </c>
      <c r="L3598">
        <v>1100</v>
      </c>
      <c r="M3598" t="s">
        <v>49</v>
      </c>
      <c r="N3598" t="s">
        <v>14</v>
      </c>
      <c r="O3598">
        <v>0.14130000000000001</v>
      </c>
      <c r="P3598">
        <v>155.43</v>
      </c>
      <c r="Q3598">
        <v>31.923100000000002</v>
      </c>
      <c r="R3598" s="7">
        <v>0.14129900000000001</v>
      </c>
      <c r="S3598" s="1">
        <v>155.43008</v>
      </c>
      <c r="T3598" t="s">
        <v>315</v>
      </c>
      <c r="U3598" s="7">
        <v>31.923100000000002</v>
      </c>
      <c r="V3598" s="1">
        <v>4961.8100000000004</v>
      </c>
      <c r="W3598">
        <v>2026</v>
      </c>
    </row>
    <row r="3599" spans="1:23" x14ac:dyDescent="0.3">
      <c r="A3599">
        <v>72037123</v>
      </c>
      <c r="B3599" s="2">
        <v>46058</v>
      </c>
      <c r="C3599" t="s">
        <v>2606</v>
      </c>
      <c r="D3599" t="s">
        <v>9</v>
      </c>
      <c r="E3599" t="s">
        <v>10</v>
      </c>
      <c r="F3599" t="s">
        <v>3820</v>
      </c>
      <c r="G3599" t="s">
        <v>3821</v>
      </c>
      <c r="H3599" t="s">
        <v>3965</v>
      </c>
      <c r="I3599" t="s">
        <v>3966</v>
      </c>
      <c r="J3599" t="s">
        <v>82</v>
      </c>
      <c r="K3599" t="s">
        <v>32</v>
      </c>
      <c r="L3599">
        <v>1650</v>
      </c>
      <c r="M3599" t="s">
        <v>49</v>
      </c>
      <c r="N3599" t="s">
        <v>14</v>
      </c>
      <c r="O3599">
        <v>9.7000000000000003E-3</v>
      </c>
      <c r="P3599">
        <v>16.004999999999999</v>
      </c>
      <c r="Q3599">
        <v>31.923100000000002</v>
      </c>
      <c r="R3599" s="7">
        <v>9.6989999999999993E-3</v>
      </c>
      <c r="S3599" s="1">
        <v>16.005023999999999</v>
      </c>
      <c r="T3599" t="s">
        <v>315</v>
      </c>
      <c r="U3599" s="7">
        <v>31.923100000000002</v>
      </c>
      <c r="V3599" s="1">
        <v>510.93</v>
      </c>
      <c r="W3599">
        <v>2026</v>
      </c>
    </row>
    <row r="3600" spans="1:23" x14ac:dyDescent="0.3">
      <c r="A3600">
        <v>72035560</v>
      </c>
      <c r="B3600" s="2">
        <v>46058</v>
      </c>
      <c r="C3600" t="s">
        <v>2540</v>
      </c>
      <c r="D3600" t="s">
        <v>9</v>
      </c>
      <c r="E3600" t="s">
        <v>10</v>
      </c>
      <c r="F3600" t="s">
        <v>3820</v>
      </c>
      <c r="G3600" t="s">
        <v>3821</v>
      </c>
      <c r="H3600" t="s">
        <v>507</v>
      </c>
      <c r="I3600" t="s">
        <v>988</v>
      </c>
      <c r="J3600" t="s">
        <v>136</v>
      </c>
      <c r="K3600" t="s">
        <v>32</v>
      </c>
      <c r="L3600">
        <v>5000</v>
      </c>
      <c r="M3600" t="s">
        <v>49</v>
      </c>
      <c r="N3600" t="s">
        <v>14</v>
      </c>
      <c r="O3600">
        <v>0.74050000000000005</v>
      </c>
      <c r="P3600">
        <v>3702.5</v>
      </c>
      <c r="Q3600">
        <v>31.923100000000002</v>
      </c>
      <c r="R3600" s="7">
        <v>0.74050000000000005</v>
      </c>
      <c r="S3600" s="1">
        <v>3702.5000700000001</v>
      </c>
      <c r="T3600" t="s">
        <v>315</v>
      </c>
      <c r="U3600" s="7">
        <v>31.923100000000002</v>
      </c>
      <c r="V3600" s="1">
        <v>118195.28</v>
      </c>
      <c r="W3600">
        <v>2026</v>
      </c>
    </row>
    <row r="3601" spans="1:23" x14ac:dyDescent="0.3">
      <c r="A3601">
        <v>72035693</v>
      </c>
      <c r="B3601" s="2">
        <v>46058</v>
      </c>
      <c r="C3601" t="s">
        <v>2487</v>
      </c>
      <c r="D3601" t="s">
        <v>9</v>
      </c>
      <c r="E3601" t="s">
        <v>10</v>
      </c>
      <c r="F3601" t="s">
        <v>3820</v>
      </c>
      <c r="G3601" t="s">
        <v>3821</v>
      </c>
      <c r="H3601" t="s">
        <v>2723</v>
      </c>
      <c r="I3601" t="s">
        <v>2724</v>
      </c>
      <c r="J3601" t="s">
        <v>55</v>
      </c>
      <c r="K3601" t="s">
        <v>32</v>
      </c>
      <c r="L3601">
        <v>1510</v>
      </c>
      <c r="M3601" t="s">
        <v>49</v>
      </c>
      <c r="N3601" t="s">
        <v>14</v>
      </c>
      <c r="O3601">
        <v>0.1714</v>
      </c>
      <c r="P3601">
        <v>258.81400000000002</v>
      </c>
      <c r="Q3601">
        <v>31.923100000000002</v>
      </c>
      <c r="R3601" s="7">
        <v>0.1714</v>
      </c>
      <c r="S3601" s="1">
        <v>258.81414999999998</v>
      </c>
      <c r="T3601" t="s">
        <v>315</v>
      </c>
      <c r="U3601" s="7">
        <v>31.923100000000002</v>
      </c>
      <c r="V3601" s="1">
        <v>8262.15</v>
      </c>
      <c r="W3601">
        <v>2026</v>
      </c>
    </row>
    <row r="3602" spans="1:23" x14ac:dyDescent="0.3">
      <c r="A3602">
        <v>72035693</v>
      </c>
      <c r="B3602" s="2">
        <v>46058</v>
      </c>
      <c r="C3602" t="s">
        <v>2487</v>
      </c>
      <c r="D3602" t="s">
        <v>9</v>
      </c>
      <c r="E3602" t="s">
        <v>10</v>
      </c>
      <c r="F3602" t="s">
        <v>3820</v>
      </c>
      <c r="G3602" t="s">
        <v>3821</v>
      </c>
      <c r="H3602" t="s">
        <v>2723</v>
      </c>
      <c r="I3602" t="s">
        <v>2724</v>
      </c>
      <c r="J3602" t="s">
        <v>55</v>
      </c>
      <c r="K3602" t="s">
        <v>32</v>
      </c>
      <c r="L3602">
        <v>1510</v>
      </c>
      <c r="M3602" t="s">
        <v>49</v>
      </c>
      <c r="N3602" t="s">
        <v>14</v>
      </c>
      <c r="O3602">
        <v>0.1714</v>
      </c>
      <c r="P3602">
        <v>258.81400000000002</v>
      </c>
      <c r="Q3602">
        <v>31.923100000000002</v>
      </c>
      <c r="R3602" s="7">
        <v>0.1714</v>
      </c>
      <c r="S3602" s="1">
        <v>258.81414999999998</v>
      </c>
      <c r="T3602" t="s">
        <v>315</v>
      </c>
      <c r="U3602" s="7">
        <v>31.923100000000002</v>
      </c>
      <c r="V3602" s="1">
        <v>8262.15</v>
      </c>
      <c r="W3602">
        <v>2026</v>
      </c>
    </row>
    <row r="3603" spans="1:23" x14ac:dyDescent="0.3">
      <c r="A3603">
        <v>72035402</v>
      </c>
      <c r="B3603" s="2">
        <v>46058</v>
      </c>
      <c r="C3603" t="s">
        <v>2485</v>
      </c>
      <c r="D3603" t="s">
        <v>9</v>
      </c>
      <c r="E3603" t="s">
        <v>10</v>
      </c>
      <c r="F3603" t="s">
        <v>3820</v>
      </c>
      <c r="G3603" t="s">
        <v>3821</v>
      </c>
      <c r="H3603" t="s">
        <v>2748</v>
      </c>
      <c r="I3603" t="s">
        <v>2749</v>
      </c>
      <c r="J3603" t="s">
        <v>418</v>
      </c>
      <c r="K3603" t="s">
        <v>32</v>
      </c>
      <c r="L3603">
        <v>1300</v>
      </c>
      <c r="M3603" t="s">
        <v>49</v>
      </c>
      <c r="N3603" t="s">
        <v>14</v>
      </c>
      <c r="O3603">
        <v>0.84809999999999997</v>
      </c>
      <c r="P3603">
        <v>1102.53</v>
      </c>
      <c r="Q3603">
        <v>31.923100000000002</v>
      </c>
      <c r="R3603" s="7">
        <v>0.84809900000000005</v>
      </c>
      <c r="S3603" s="1">
        <v>1102.5301420000001</v>
      </c>
      <c r="T3603" t="s">
        <v>315</v>
      </c>
      <c r="U3603" s="7">
        <v>31.923100000000002</v>
      </c>
      <c r="V3603" s="1">
        <v>35196.18</v>
      </c>
      <c r="W3603">
        <v>2026</v>
      </c>
    </row>
    <row r="3604" spans="1:23" x14ac:dyDescent="0.3">
      <c r="A3604">
        <v>72035586</v>
      </c>
      <c r="B3604" s="2">
        <v>46058</v>
      </c>
      <c r="C3604" t="s">
        <v>2486</v>
      </c>
      <c r="D3604" t="s">
        <v>9</v>
      </c>
      <c r="E3604" t="s">
        <v>10</v>
      </c>
      <c r="F3604" t="s">
        <v>3820</v>
      </c>
      <c r="G3604" t="s">
        <v>3821</v>
      </c>
      <c r="H3604" t="s">
        <v>3967</v>
      </c>
      <c r="I3604" t="s">
        <v>3968</v>
      </c>
      <c r="J3604" t="s">
        <v>194</v>
      </c>
      <c r="K3604" t="s">
        <v>32</v>
      </c>
      <c r="L3604">
        <v>10000</v>
      </c>
      <c r="M3604" t="s">
        <v>49</v>
      </c>
      <c r="N3604" t="s">
        <v>14</v>
      </c>
      <c r="O3604">
        <v>0.1628</v>
      </c>
      <c r="P3604">
        <v>1628</v>
      </c>
      <c r="Q3604">
        <v>31.923100000000002</v>
      </c>
      <c r="R3604" s="7">
        <v>0.162799</v>
      </c>
      <c r="S3604" s="1">
        <v>1628.0001</v>
      </c>
      <c r="T3604" t="s">
        <v>315</v>
      </c>
      <c r="U3604" s="7">
        <v>31.923100000000002</v>
      </c>
      <c r="V3604" s="1">
        <v>51970.81</v>
      </c>
      <c r="W3604">
        <v>2026</v>
      </c>
    </row>
    <row r="3605" spans="1:23" x14ac:dyDescent="0.3">
      <c r="A3605">
        <v>72036645</v>
      </c>
      <c r="B3605" s="2">
        <v>46058</v>
      </c>
      <c r="C3605" t="s">
        <v>2655</v>
      </c>
      <c r="D3605" t="s">
        <v>9</v>
      </c>
      <c r="E3605" t="s">
        <v>10</v>
      </c>
      <c r="F3605" t="s">
        <v>3820</v>
      </c>
      <c r="G3605" t="s">
        <v>3821</v>
      </c>
      <c r="H3605" t="s">
        <v>3969</v>
      </c>
      <c r="I3605" t="s">
        <v>3970</v>
      </c>
      <c r="J3605" t="s">
        <v>55</v>
      </c>
      <c r="K3605" t="s">
        <v>32</v>
      </c>
      <c r="L3605">
        <v>1700</v>
      </c>
      <c r="M3605" t="s">
        <v>49</v>
      </c>
      <c r="N3605" t="s">
        <v>14</v>
      </c>
      <c r="O3605">
        <v>1.4802999999999999</v>
      </c>
      <c r="P3605">
        <v>2516.5100000000002</v>
      </c>
      <c r="Q3605">
        <v>31.923100000000002</v>
      </c>
      <c r="R3605" s="7">
        <v>1.480299</v>
      </c>
      <c r="S3605" s="1">
        <v>2516.5099879999998</v>
      </c>
      <c r="T3605" t="s">
        <v>315</v>
      </c>
      <c r="U3605" s="7">
        <v>31.923100000000002</v>
      </c>
      <c r="V3605" s="1">
        <v>80334.8</v>
      </c>
      <c r="W3605">
        <v>2026</v>
      </c>
    </row>
    <row r="3606" spans="1:23" x14ac:dyDescent="0.3">
      <c r="A3606">
        <v>72036497</v>
      </c>
      <c r="B3606" s="2">
        <v>46058</v>
      </c>
      <c r="C3606" t="s">
        <v>2548</v>
      </c>
      <c r="D3606" t="s">
        <v>9</v>
      </c>
      <c r="E3606" t="s">
        <v>10</v>
      </c>
      <c r="F3606" t="s">
        <v>3820</v>
      </c>
      <c r="G3606" t="s">
        <v>3821</v>
      </c>
      <c r="H3606" t="s">
        <v>3972</v>
      </c>
      <c r="I3606" t="s">
        <v>3973</v>
      </c>
      <c r="J3606" t="s">
        <v>60</v>
      </c>
      <c r="K3606" t="s">
        <v>32</v>
      </c>
      <c r="L3606">
        <v>1700</v>
      </c>
      <c r="M3606" t="s">
        <v>49</v>
      </c>
      <c r="N3606" t="s">
        <v>14</v>
      </c>
      <c r="O3606">
        <v>0.4864</v>
      </c>
      <c r="P3606">
        <v>826.88</v>
      </c>
      <c r="Q3606">
        <v>31.923100000000002</v>
      </c>
      <c r="R3606" s="7">
        <v>0.4864</v>
      </c>
      <c r="S3606" s="1">
        <v>826.879908</v>
      </c>
      <c r="T3606" t="s">
        <v>315</v>
      </c>
      <c r="U3606" s="7">
        <v>31.923100000000002</v>
      </c>
      <c r="V3606" s="1">
        <v>26396.57</v>
      </c>
      <c r="W3606">
        <v>2026</v>
      </c>
    </row>
    <row r="3607" spans="1:23" x14ac:dyDescent="0.3">
      <c r="A3607">
        <v>72036498</v>
      </c>
      <c r="B3607" s="2">
        <v>46058</v>
      </c>
      <c r="C3607" t="s">
        <v>2548</v>
      </c>
      <c r="D3607" t="s">
        <v>9</v>
      </c>
      <c r="E3607" t="s">
        <v>10</v>
      </c>
      <c r="F3607" t="s">
        <v>3820</v>
      </c>
      <c r="G3607" t="s">
        <v>3821</v>
      </c>
      <c r="H3607" t="s">
        <v>3974</v>
      </c>
      <c r="I3607" t="s">
        <v>3975</v>
      </c>
      <c r="J3607" t="s">
        <v>3976</v>
      </c>
      <c r="K3607" t="s">
        <v>32</v>
      </c>
      <c r="L3607">
        <v>12500</v>
      </c>
      <c r="M3607" t="s">
        <v>49</v>
      </c>
      <c r="N3607" t="s">
        <v>14</v>
      </c>
      <c r="O3607">
        <v>0.1162</v>
      </c>
      <c r="P3607">
        <v>1452.5</v>
      </c>
      <c r="Q3607">
        <v>31.923100000000002</v>
      </c>
      <c r="R3607" s="7">
        <v>0.116199</v>
      </c>
      <c r="S3607" s="1">
        <v>1452.4999130000001</v>
      </c>
      <c r="T3607" t="s">
        <v>315</v>
      </c>
      <c r="U3607" s="7">
        <v>31.923100000000002</v>
      </c>
      <c r="V3607" s="1">
        <v>46368.3</v>
      </c>
      <c r="W3607">
        <v>2026</v>
      </c>
    </row>
    <row r="3608" spans="1:23" x14ac:dyDescent="0.3">
      <c r="A3608">
        <v>72035399</v>
      </c>
      <c r="B3608" s="2">
        <v>46058</v>
      </c>
      <c r="C3608" t="s">
        <v>2485</v>
      </c>
      <c r="D3608" t="s">
        <v>9</v>
      </c>
      <c r="E3608" t="s">
        <v>10</v>
      </c>
      <c r="F3608" t="s">
        <v>3820</v>
      </c>
      <c r="G3608" t="s">
        <v>3821</v>
      </c>
      <c r="H3608" t="s">
        <v>2748</v>
      </c>
      <c r="I3608" t="s">
        <v>2749</v>
      </c>
      <c r="J3608" t="s">
        <v>418</v>
      </c>
      <c r="K3608" t="s">
        <v>32</v>
      </c>
      <c r="L3608">
        <v>1300</v>
      </c>
      <c r="M3608" t="s">
        <v>49</v>
      </c>
      <c r="N3608" t="s">
        <v>14</v>
      </c>
      <c r="O3608">
        <v>0.84809999999999997</v>
      </c>
      <c r="P3608">
        <v>1102.53</v>
      </c>
      <c r="Q3608">
        <v>31.923100000000002</v>
      </c>
      <c r="R3608" s="7">
        <v>0.84809900000000005</v>
      </c>
      <c r="S3608" s="1">
        <v>1102.5301420000001</v>
      </c>
      <c r="T3608" t="s">
        <v>315</v>
      </c>
      <c r="U3608" s="7">
        <v>31.923100000000002</v>
      </c>
      <c r="V3608" s="1">
        <v>35196.18</v>
      </c>
      <c r="W3608">
        <v>2026</v>
      </c>
    </row>
    <row r="3609" spans="1:23" x14ac:dyDescent="0.3">
      <c r="A3609">
        <v>72035401</v>
      </c>
      <c r="B3609" s="2">
        <v>46058</v>
      </c>
      <c r="C3609" t="s">
        <v>2485</v>
      </c>
      <c r="D3609" t="s">
        <v>9</v>
      </c>
      <c r="E3609" t="s">
        <v>10</v>
      </c>
      <c r="F3609" t="s">
        <v>3820</v>
      </c>
      <c r="G3609" t="s">
        <v>3821</v>
      </c>
      <c r="H3609" t="s">
        <v>2748</v>
      </c>
      <c r="I3609" t="s">
        <v>2749</v>
      </c>
      <c r="J3609" t="s">
        <v>418</v>
      </c>
      <c r="K3609" t="s">
        <v>32</v>
      </c>
      <c r="L3609">
        <v>1500</v>
      </c>
      <c r="M3609" t="s">
        <v>49</v>
      </c>
      <c r="N3609" t="s">
        <v>14</v>
      </c>
      <c r="O3609">
        <v>0.84809999999999997</v>
      </c>
      <c r="P3609">
        <v>1272.1500000000001</v>
      </c>
      <c r="Q3609">
        <v>31.923100000000002</v>
      </c>
      <c r="R3609" s="7">
        <v>0.84809900000000005</v>
      </c>
      <c r="S3609" s="1">
        <v>1272.1499470000001</v>
      </c>
      <c r="T3609" t="s">
        <v>315</v>
      </c>
      <c r="U3609" s="7">
        <v>31.923100000000002</v>
      </c>
      <c r="V3609" s="1">
        <v>40610.97</v>
      </c>
      <c r="W3609">
        <v>2026</v>
      </c>
    </row>
    <row r="3610" spans="1:23" x14ac:dyDescent="0.3">
      <c r="A3610">
        <v>72034390</v>
      </c>
      <c r="B3610" s="2">
        <v>46058</v>
      </c>
      <c r="C3610" t="s">
        <v>2438</v>
      </c>
      <c r="D3610" t="s">
        <v>9</v>
      </c>
      <c r="E3610" t="s">
        <v>10</v>
      </c>
      <c r="F3610" t="s">
        <v>3820</v>
      </c>
      <c r="G3610" t="s">
        <v>3821</v>
      </c>
      <c r="H3610" t="s">
        <v>2746</v>
      </c>
      <c r="I3610" t="s">
        <v>2747</v>
      </c>
      <c r="J3610" t="s">
        <v>1138</v>
      </c>
      <c r="K3610" t="s">
        <v>32</v>
      </c>
      <c r="L3610">
        <v>6000</v>
      </c>
      <c r="M3610" t="s">
        <v>49</v>
      </c>
      <c r="N3610" t="s">
        <v>14</v>
      </c>
      <c r="O3610">
        <v>0.69389999999999996</v>
      </c>
      <c r="P3610">
        <v>4163.3999999999996</v>
      </c>
      <c r="Q3610">
        <v>31.923100000000002</v>
      </c>
      <c r="R3610" s="7">
        <v>0.69389999999999996</v>
      </c>
      <c r="S3610" s="1">
        <v>4163.3998570000003</v>
      </c>
      <c r="T3610" t="s">
        <v>315</v>
      </c>
      <c r="U3610" s="7">
        <v>31.923100000000002</v>
      </c>
      <c r="V3610" s="1">
        <v>132908.63</v>
      </c>
      <c r="W3610">
        <v>2026</v>
      </c>
    </row>
    <row r="3611" spans="1:23" x14ac:dyDescent="0.3">
      <c r="A3611">
        <v>72036788</v>
      </c>
      <c r="B3611" s="2">
        <v>46058</v>
      </c>
      <c r="C3611" t="s">
        <v>2687</v>
      </c>
      <c r="D3611" t="s">
        <v>9</v>
      </c>
      <c r="E3611" t="s">
        <v>10</v>
      </c>
      <c r="F3611" t="s">
        <v>3820</v>
      </c>
      <c r="G3611" t="s">
        <v>3821</v>
      </c>
      <c r="H3611" t="s">
        <v>556</v>
      </c>
      <c r="I3611" t="s">
        <v>987</v>
      </c>
      <c r="J3611" t="s">
        <v>65</v>
      </c>
      <c r="K3611" t="s">
        <v>32</v>
      </c>
      <c r="L3611">
        <v>1600</v>
      </c>
      <c r="M3611" t="s">
        <v>49</v>
      </c>
      <c r="N3611" t="s">
        <v>14</v>
      </c>
      <c r="O3611">
        <v>0.1391</v>
      </c>
      <c r="P3611">
        <v>222.56</v>
      </c>
      <c r="Q3611">
        <v>31.923100000000002</v>
      </c>
      <c r="R3611" s="7">
        <v>0.139099</v>
      </c>
      <c r="S3611" s="1">
        <v>222.56015199999999</v>
      </c>
      <c r="T3611" t="s">
        <v>315</v>
      </c>
      <c r="U3611" s="7">
        <v>31.923100000000002</v>
      </c>
      <c r="V3611" s="1">
        <v>7104.81</v>
      </c>
      <c r="W3611">
        <v>2026</v>
      </c>
    </row>
    <row r="3612" spans="1:23" x14ac:dyDescent="0.3">
      <c r="A3612">
        <v>72037079</v>
      </c>
      <c r="B3612" s="2">
        <v>46058</v>
      </c>
      <c r="C3612" t="s">
        <v>3415</v>
      </c>
      <c r="D3612" t="s">
        <v>9</v>
      </c>
      <c r="E3612" t="s">
        <v>10</v>
      </c>
      <c r="F3612" t="s">
        <v>3820</v>
      </c>
      <c r="G3612" t="s">
        <v>3821</v>
      </c>
      <c r="H3612" t="s">
        <v>3979</v>
      </c>
      <c r="I3612" t="s">
        <v>3980</v>
      </c>
      <c r="J3612" t="s">
        <v>70</v>
      </c>
      <c r="K3612" t="s">
        <v>32</v>
      </c>
      <c r="L3612">
        <v>23300</v>
      </c>
      <c r="M3612" t="s">
        <v>49</v>
      </c>
      <c r="N3612" t="s">
        <v>14</v>
      </c>
      <c r="O3612">
        <v>1.5699999999999999E-2</v>
      </c>
      <c r="P3612">
        <v>365.81</v>
      </c>
      <c r="Q3612">
        <v>31.923100000000002</v>
      </c>
      <c r="R3612" s="7">
        <v>1.5699000000000001E-2</v>
      </c>
      <c r="S3612" s="1">
        <v>365.810024</v>
      </c>
      <c r="T3612" t="s">
        <v>315</v>
      </c>
      <c r="U3612" s="7">
        <v>31.923100000000002</v>
      </c>
      <c r="V3612" s="1">
        <v>11677.79</v>
      </c>
      <c r="W3612">
        <v>2026</v>
      </c>
    </row>
    <row r="3613" spans="1:23" x14ac:dyDescent="0.3">
      <c r="A3613">
        <v>72035399</v>
      </c>
      <c r="B3613" s="2">
        <v>46058</v>
      </c>
      <c r="C3613" t="s">
        <v>2485</v>
      </c>
      <c r="D3613" t="s">
        <v>9</v>
      </c>
      <c r="E3613" t="s">
        <v>10</v>
      </c>
      <c r="F3613" t="s">
        <v>3820</v>
      </c>
      <c r="G3613" t="s">
        <v>3821</v>
      </c>
      <c r="H3613" t="s">
        <v>2748</v>
      </c>
      <c r="I3613" t="s">
        <v>2749</v>
      </c>
      <c r="J3613" t="s">
        <v>418</v>
      </c>
      <c r="K3613" t="s">
        <v>32</v>
      </c>
      <c r="L3613">
        <v>200</v>
      </c>
      <c r="M3613" t="s">
        <v>49</v>
      </c>
      <c r="N3613" t="s">
        <v>14</v>
      </c>
      <c r="O3613">
        <v>0.84809999999999997</v>
      </c>
      <c r="P3613">
        <v>169.62</v>
      </c>
      <c r="Q3613">
        <v>31.923100000000002</v>
      </c>
      <c r="R3613" s="7">
        <v>0.84809900000000005</v>
      </c>
      <c r="S3613" s="1">
        <v>169.62011799999999</v>
      </c>
      <c r="T3613" t="s">
        <v>315</v>
      </c>
      <c r="U3613" s="7">
        <v>31.923100000000002</v>
      </c>
      <c r="V3613" s="1">
        <v>5414.8</v>
      </c>
      <c r="W3613">
        <v>2026</v>
      </c>
    </row>
    <row r="3614" spans="1:23" x14ac:dyDescent="0.3">
      <c r="A3614">
        <v>72036643</v>
      </c>
      <c r="B3614" s="2">
        <v>46058</v>
      </c>
      <c r="C3614" t="s">
        <v>2655</v>
      </c>
      <c r="D3614" t="s">
        <v>9</v>
      </c>
      <c r="E3614" t="s">
        <v>10</v>
      </c>
      <c r="F3614" t="s">
        <v>3820</v>
      </c>
      <c r="G3614" t="s">
        <v>3821</v>
      </c>
      <c r="H3614" t="s">
        <v>1128</v>
      </c>
      <c r="I3614" t="s">
        <v>1129</v>
      </c>
      <c r="J3614" t="s">
        <v>194</v>
      </c>
      <c r="K3614" t="s">
        <v>32</v>
      </c>
      <c r="L3614">
        <v>3080</v>
      </c>
      <c r="M3614" t="s">
        <v>49</v>
      </c>
      <c r="N3614" t="s">
        <v>14</v>
      </c>
      <c r="O3614">
        <v>0.186</v>
      </c>
      <c r="P3614">
        <v>572.88</v>
      </c>
      <c r="Q3614">
        <v>31.923100000000002</v>
      </c>
      <c r="R3614" s="7">
        <v>0.186</v>
      </c>
      <c r="S3614" s="1">
        <v>572.88013999999998</v>
      </c>
      <c r="T3614" t="s">
        <v>315</v>
      </c>
      <c r="U3614" s="7">
        <v>31.923100000000002</v>
      </c>
      <c r="V3614" s="1">
        <v>18288.11</v>
      </c>
      <c r="W3614">
        <v>2026</v>
      </c>
    </row>
    <row r="3615" spans="1:23" x14ac:dyDescent="0.3">
      <c r="A3615">
        <v>72037035</v>
      </c>
      <c r="B3615" s="2">
        <v>46058</v>
      </c>
      <c r="C3615" t="s">
        <v>3981</v>
      </c>
      <c r="D3615" t="s">
        <v>9</v>
      </c>
      <c r="E3615" t="s">
        <v>10</v>
      </c>
      <c r="F3615" t="s">
        <v>3820</v>
      </c>
      <c r="G3615" t="s">
        <v>3821</v>
      </c>
      <c r="H3615" t="s">
        <v>2753</v>
      </c>
      <c r="I3615" t="s">
        <v>2754</v>
      </c>
      <c r="J3615" t="s">
        <v>67</v>
      </c>
      <c r="K3615" t="s">
        <v>32</v>
      </c>
      <c r="L3615">
        <v>620</v>
      </c>
      <c r="M3615" t="s">
        <v>49</v>
      </c>
      <c r="N3615" t="s">
        <v>14</v>
      </c>
      <c r="O3615">
        <v>0.77319000000000004</v>
      </c>
      <c r="P3615">
        <v>479.38</v>
      </c>
      <c r="Q3615">
        <v>31.923100000000002</v>
      </c>
      <c r="R3615" s="7">
        <v>0.77318900000000002</v>
      </c>
      <c r="S3615" s="1">
        <v>479.380135</v>
      </c>
      <c r="T3615" t="s">
        <v>315</v>
      </c>
      <c r="U3615" s="7">
        <v>31.923100000000002</v>
      </c>
      <c r="V3615" s="1">
        <v>15303.3</v>
      </c>
      <c r="W3615">
        <v>2026</v>
      </c>
    </row>
    <row r="3616" spans="1:23" x14ac:dyDescent="0.3">
      <c r="A3616">
        <v>72035061</v>
      </c>
      <c r="B3616" s="2">
        <v>46058</v>
      </c>
      <c r="C3616" t="s">
        <v>2476</v>
      </c>
      <c r="D3616" t="s">
        <v>9</v>
      </c>
      <c r="E3616" t="s">
        <v>10</v>
      </c>
      <c r="F3616" t="s">
        <v>3820</v>
      </c>
      <c r="G3616" t="s">
        <v>3821</v>
      </c>
      <c r="H3616" t="s">
        <v>1972</v>
      </c>
      <c r="I3616" t="s">
        <v>1973</v>
      </c>
      <c r="J3616" t="s">
        <v>623</v>
      </c>
      <c r="K3616" t="s">
        <v>32</v>
      </c>
      <c r="L3616">
        <v>400</v>
      </c>
      <c r="M3616" t="s">
        <v>49</v>
      </c>
      <c r="N3616" t="s">
        <v>14</v>
      </c>
      <c r="O3616">
        <v>0.21360000000000001</v>
      </c>
      <c r="P3616">
        <v>85.44</v>
      </c>
      <c r="Q3616">
        <v>31.923100000000002</v>
      </c>
      <c r="R3616" s="7">
        <v>0.21359900000000001</v>
      </c>
      <c r="S3616" s="1">
        <v>85.440010000000001</v>
      </c>
      <c r="T3616" t="s">
        <v>315</v>
      </c>
      <c r="U3616" s="7">
        <v>31.923100000000002</v>
      </c>
      <c r="V3616" s="1">
        <v>2727.51</v>
      </c>
      <c r="W3616">
        <v>2026</v>
      </c>
    </row>
    <row r="3617" spans="1:23" x14ac:dyDescent="0.3">
      <c r="A3617">
        <v>72037025</v>
      </c>
      <c r="B3617" s="2">
        <v>46058</v>
      </c>
      <c r="C3617" t="s">
        <v>3878</v>
      </c>
      <c r="D3617" t="s">
        <v>9</v>
      </c>
      <c r="E3617" t="s">
        <v>10</v>
      </c>
      <c r="F3617" t="s">
        <v>3820</v>
      </c>
      <c r="G3617" t="s">
        <v>3821</v>
      </c>
      <c r="H3617" t="s">
        <v>3982</v>
      </c>
      <c r="I3617" t="s">
        <v>3983</v>
      </c>
      <c r="J3617" t="s">
        <v>67</v>
      </c>
      <c r="K3617" t="s">
        <v>32</v>
      </c>
      <c r="L3617">
        <v>989</v>
      </c>
      <c r="M3617" t="s">
        <v>49</v>
      </c>
      <c r="N3617" t="s">
        <v>14</v>
      </c>
      <c r="O3617">
        <v>0.76170000000000004</v>
      </c>
      <c r="P3617">
        <v>753.32</v>
      </c>
      <c r="Q3617">
        <v>31.923100000000002</v>
      </c>
      <c r="R3617" s="7">
        <v>0.76170000000000004</v>
      </c>
      <c r="S3617" s="1">
        <v>753.32000900000003</v>
      </c>
      <c r="T3617" t="s">
        <v>315</v>
      </c>
      <c r="U3617" s="7">
        <v>31.923100000000002</v>
      </c>
      <c r="V3617" s="1">
        <v>24048.31</v>
      </c>
      <c r="W3617">
        <v>2026</v>
      </c>
    </row>
    <row r="3618" spans="1:23" x14ac:dyDescent="0.3">
      <c r="A3618">
        <v>72037185</v>
      </c>
      <c r="B3618" s="2">
        <v>46058</v>
      </c>
      <c r="C3618" t="s">
        <v>2958</v>
      </c>
      <c r="D3618" t="s">
        <v>9</v>
      </c>
      <c r="E3618" t="s">
        <v>10</v>
      </c>
      <c r="F3618" t="s">
        <v>3945</v>
      </c>
      <c r="G3618" t="s">
        <v>3946</v>
      </c>
      <c r="H3618" t="s">
        <v>3947</v>
      </c>
      <c r="I3618" t="s">
        <v>3948</v>
      </c>
      <c r="J3618" t="s">
        <v>82</v>
      </c>
      <c r="K3618" t="s">
        <v>32</v>
      </c>
      <c r="L3618">
        <v>1100</v>
      </c>
      <c r="M3618" t="s">
        <v>49</v>
      </c>
      <c r="N3618" t="s">
        <v>14</v>
      </c>
      <c r="O3618">
        <v>9.7000000000000003E-3</v>
      </c>
      <c r="P3618">
        <v>10.67</v>
      </c>
      <c r="Q3618">
        <v>31.923100000000002</v>
      </c>
      <c r="R3618" s="7">
        <v>9.6989999999999993E-3</v>
      </c>
      <c r="S3618" s="1">
        <v>10.670016</v>
      </c>
      <c r="T3618" t="s">
        <v>315</v>
      </c>
      <c r="U3618" s="7">
        <v>31.923100000000002</v>
      </c>
      <c r="V3618" s="1">
        <v>340.62</v>
      </c>
      <c r="W3618">
        <v>2026</v>
      </c>
    </row>
    <row r="3619" spans="1:23" x14ac:dyDescent="0.3">
      <c r="A3619">
        <v>72037185</v>
      </c>
      <c r="B3619" s="2">
        <v>46058</v>
      </c>
      <c r="C3619" t="s">
        <v>2958</v>
      </c>
      <c r="D3619" t="s">
        <v>9</v>
      </c>
      <c r="E3619" t="s">
        <v>10</v>
      </c>
      <c r="F3619" t="s">
        <v>3945</v>
      </c>
      <c r="G3619" t="s">
        <v>3946</v>
      </c>
      <c r="H3619" t="s">
        <v>3949</v>
      </c>
      <c r="I3619" t="s">
        <v>3950</v>
      </c>
      <c r="J3619" t="s">
        <v>82</v>
      </c>
      <c r="K3619" t="s">
        <v>32</v>
      </c>
      <c r="L3619">
        <v>1070</v>
      </c>
      <c r="M3619" t="s">
        <v>49</v>
      </c>
      <c r="N3619" t="s">
        <v>14</v>
      </c>
      <c r="O3619">
        <v>9.7000000000000003E-3</v>
      </c>
      <c r="P3619">
        <v>10.38</v>
      </c>
      <c r="Q3619">
        <v>31.923100000000002</v>
      </c>
      <c r="R3619" s="7">
        <v>9.6989999999999993E-3</v>
      </c>
      <c r="S3619" s="1">
        <v>10.379944</v>
      </c>
      <c r="T3619" t="s">
        <v>315</v>
      </c>
      <c r="U3619" s="7">
        <v>31.923100000000002</v>
      </c>
      <c r="V3619" s="1">
        <v>331.36</v>
      </c>
      <c r="W3619">
        <v>2026</v>
      </c>
    </row>
    <row r="3620" spans="1:23" x14ac:dyDescent="0.3">
      <c r="A3620">
        <v>72033823</v>
      </c>
      <c r="B3620" s="2">
        <v>46058</v>
      </c>
      <c r="C3620" t="s">
        <v>2431</v>
      </c>
      <c r="D3620" t="s">
        <v>9</v>
      </c>
      <c r="E3620" t="s">
        <v>10</v>
      </c>
      <c r="F3620" t="s">
        <v>3814</v>
      </c>
      <c r="G3620" t="s">
        <v>3815</v>
      </c>
      <c r="H3620" t="s">
        <v>2299</v>
      </c>
      <c r="I3620" t="s">
        <v>1956</v>
      </c>
      <c r="J3620" t="s">
        <v>1674</v>
      </c>
      <c r="K3620" t="s">
        <v>557</v>
      </c>
      <c r="L3620">
        <v>4200</v>
      </c>
      <c r="M3620" t="s">
        <v>49</v>
      </c>
      <c r="N3620" t="s">
        <v>14</v>
      </c>
      <c r="O3620">
        <v>2.7338</v>
      </c>
      <c r="P3620">
        <v>11481.96</v>
      </c>
      <c r="Q3620">
        <v>31.923100000000002</v>
      </c>
      <c r="R3620" s="7">
        <v>2.7337989999999999</v>
      </c>
      <c r="S3620" s="1">
        <v>11481.960085000001</v>
      </c>
      <c r="T3620" t="s">
        <v>315</v>
      </c>
      <c r="U3620" s="7">
        <v>31.923100000000002</v>
      </c>
      <c r="V3620" s="1">
        <v>366539.76</v>
      </c>
      <c r="W3620">
        <v>2026</v>
      </c>
    </row>
    <row r="3621" spans="1:23" x14ac:dyDescent="0.3">
      <c r="A3621">
        <v>72034850</v>
      </c>
      <c r="B3621" s="2">
        <v>46058</v>
      </c>
      <c r="C3621" t="s">
        <v>2507</v>
      </c>
      <c r="D3621" t="s">
        <v>9</v>
      </c>
      <c r="E3621" t="s">
        <v>10</v>
      </c>
      <c r="F3621" t="s">
        <v>3814</v>
      </c>
      <c r="G3621" t="s">
        <v>3815</v>
      </c>
      <c r="H3621" t="s">
        <v>2313</v>
      </c>
      <c r="I3621" t="s">
        <v>2314</v>
      </c>
      <c r="J3621" t="s">
        <v>1674</v>
      </c>
      <c r="K3621" t="s">
        <v>557</v>
      </c>
      <c r="L3621">
        <v>1400</v>
      </c>
      <c r="M3621" t="s">
        <v>49</v>
      </c>
      <c r="N3621" t="s">
        <v>14</v>
      </c>
      <c r="O3621">
        <v>1.7192000000000001</v>
      </c>
      <c r="P3621">
        <v>2406.88</v>
      </c>
      <c r="Q3621">
        <v>31.923100000000002</v>
      </c>
      <c r="R3621" s="7">
        <v>1.7191989999999999</v>
      </c>
      <c r="S3621" s="1">
        <v>2406.87997</v>
      </c>
      <c r="T3621" t="s">
        <v>315</v>
      </c>
      <c r="U3621" s="7">
        <v>31.923100000000002</v>
      </c>
      <c r="V3621" s="1">
        <v>76835.070000000007</v>
      </c>
      <c r="W3621">
        <v>2026</v>
      </c>
    </row>
    <row r="3622" spans="1:23" x14ac:dyDescent="0.3">
      <c r="A3622">
        <v>72033826</v>
      </c>
      <c r="B3622" s="2">
        <v>46058</v>
      </c>
      <c r="C3622" t="s">
        <v>2431</v>
      </c>
      <c r="D3622" t="s">
        <v>9</v>
      </c>
      <c r="E3622" t="s">
        <v>10</v>
      </c>
      <c r="F3622" t="s">
        <v>3814</v>
      </c>
      <c r="G3622" t="s">
        <v>3815</v>
      </c>
      <c r="H3622" t="s">
        <v>2299</v>
      </c>
      <c r="I3622" t="s">
        <v>1956</v>
      </c>
      <c r="J3622" t="s">
        <v>1674</v>
      </c>
      <c r="K3622" t="s">
        <v>557</v>
      </c>
      <c r="L3622">
        <v>1800</v>
      </c>
      <c r="M3622" t="s">
        <v>49</v>
      </c>
      <c r="N3622" t="s">
        <v>14</v>
      </c>
      <c r="O3622">
        <v>2.7338</v>
      </c>
      <c r="P3622">
        <v>4920.84</v>
      </c>
      <c r="Q3622">
        <v>31.923100000000002</v>
      </c>
      <c r="R3622" s="7">
        <v>2.7337989999999999</v>
      </c>
      <c r="S3622" s="1">
        <v>4920.8400810000003</v>
      </c>
      <c r="T3622" t="s">
        <v>315</v>
      </c>
      <c r="U3622" s="7">
        <v>31.923100000000002</v>
      </c>
      <c r="V3622" s="1">
        <v>157088.47</v>
      </c>
      <c r="W3622">
        <v>2026</v>
      </c>
    </row>
    <row r="3623" spans="1:23" x14ac:dyDescent="0.3">
      <c r="A3623">
        <v>72033826</v>
      </c>
      <c r="B3623" s="2">
        <v>46058</v>
      </c>
      <c r="C3623" t="s">
        <v>2431</v>
      </c>
      <c r="D3623" t="s">
        <v>9</v>
      </c>
      <c r="E3623" t="s">
        <v>10</v>
      </c>
      <c r="F3623" t="s">
        <v>3814</v>
      </c>
      <c r="G3623" t="s">
        <v>3815</v>
      </c>
      <c r="H3623" t="s">
        <v>2299</v>
      </c>
      <c r="I3623" t="s">
        <v>1956</v>
      </c>
      <c r="J3623" t="s">
        <v>1674</v>
      </c>
      <c r="K3623" t="s">
        <v>557</v>
      </c>
      <c r="L3623">
        <v>900</v>
      </c>
      <c r="M3623" t="s">
        <v>49</v>
      </c>
      <c r="N3623" t="s">
        <v>14</v>
      </c>
      <c r="O3623">
        <v>2.7338</v>
      </c>
      <c r="P3623">
        <v>2460.42</v>
      </c>
      <c r="Q3623">
        <v>31.923100000000002</v>
      </c>
      <c r="R3623" s="7">
        <v>2.7337989999999999</v>
      </c>
      <c r="S3623" s="1">
        <v>2460.4198839999999</v>
      </c>
      <c r="T3623" t="s">
        <v>315</v>
      </c>
      <c r="U3623" s="7">
        <v>31.923100000000002</v>
      </c>
      <c r="V3623" s="1">
        <v>78544.23</v>
      </c>
      <c r="W3623">
        <v>2026</v>
      </c>
    </row>
    <row r="3624" spans="1:23" x14ac:dyDescent="0.3">
      <c r="A3624">
        <v>72035758</v>
      </c>
      <c r="B3624" s="2">
        <v>46058</v>
      </c>
      <c r="C3624" t="s">
        <v>2508</v>
      </c>
      <c r="D3624" t="s">
        <v>9</v>
      </c>
      <c r="E3624" t="s">
        <v>10</v>
      </c>
      <c r="F3624" t="s">
        <v>3820</v>
      </c>
      <c r="G3624" t="s">
        <v>3821</v>
      </c>
      <c r="H3624" t="s">
        <v>3971</v>
      </c>
      <c r="I3624" t="s">
        <v>987</v>
      </c>
      <c r="J3624" t="s">
        <v>65</v>
      </c>
      <c r="K3624" t="s">
        <v>32</v>
      </c>
      <c r="L3624">
        <v>2000</v>
      </c>
      <c r="M3624" t="s">
        <v>49</v>
      </c>
      <c r="N3624" t="s">
        <v>14</v>
      </c>
      <c r="O3624">
        <v>0.13400000000000001</v>
      </c>
      <c r="P3624">
        <v>268</v>
      </c>
      <c r="Q3624">
        <v>31.923100000000002</v>
      </c>
      <c r="R3624" s="7">
        <v>0.13400000000000001</v>
      </c>
      <c r="S3624" s="1">
        <v>267.99997400000001</v>
      </c>
      <c r="T3624" t="s">
        <v>315</v>
      </c>
      <c r="U3624" s="7">
        <v>31.923100000000002</v>
      </c>
      <c r="V3624" s="1">
        <v>8555.39</v>
      </c>
      <c r="W3624">
        <v>2026</v>
      </c>
    </row>
    <row r="3625" spans="1:23" x14ac:dyDescent="0.3">
      <c r="A3625">
        <v>72035400</v>
      </c>
      <c r="B3625" s="2">
        <v>46058</v>
      </c>
      <c r="C3625" t="s">
        <v>2485</v>
      </c>
      <c r="D3625" t="s">
        <v>9</v>
      </c>
      <c r="E3625" t="s">
        <v>10</v>
      </c>
      <c r="F3625" t="s">
        <v>3820</v>
      </c>
      <c r="G3625" t="s">
        <v>3821</v>
      </c>
      <c r="H3625" t="s">
        <v>2748</v>
      </c>
      <c r="I3625" t="s">
        <v>2749</v>
      </c>
      <c r="J3625" t="s">
        <v>418</v>
      </c>
      <c r="K3625" t="s">
        <v>32</v>
      </c>
      <c r="L3625">
        <v>2000</v>
      </c>
      <c r="M3625" t="s">
        <v>49</v>
      </c>
      <c r="N3625" t="s">
        <v>14</v>
      </c>
      <c r="O3625">
        <v>0.84809999999999997</v>
      </c>
      <c r="P3625">
        <v>1696.2</v>
      </c>
      <c r="Q3625">
        <v>31.923100000000002</v>
      </c>
      <c r="R3625" s="7">
        <v>0.84809900000000005</v>
      </c>
      <c r="S3625" s="1">
        <v>1696.19993</v>
      </c>
      <c r="T3625" t="s">
        <v>315</v>
      </c>
      <c r="U3625" s="7">
        <v>31.923100000000002</v>
      </c>
      <c r="V3625" s="1">
        <v>54147.96</v>
      </c>
      <c r="W3625">
        <v>2026</v>
      </c>
    </row>
    <row r="3626" spans="1:23" x14ac:dyDescent="0.3">
      <c r="A3626">
        <v>72037038</v>
      </c>
      <c r="B3626" s="2">
        <v>46058</v>
      </c>
      <c r="C3626" t="s">
        <v>3981</v>
      </c>
      <c r="D3626" t="s">
        <v>9</v>
      </c>
      <c r="E3626" t="s">
        <v>10</v>
      </c>
      <c r="F3626" t="s">
        <v>3820</v>
      </c>
      <c r="G3626" t="s">
        <v>3821</v>
      </c>
      <c r="H3626" t="s">
        <v>2753</v>
      </c>
      <c r="I3626" t="s">
        <v>2754</v>
      </c>
      <c r="J3626" t="s">
        <v>67</v>
      </c>
      <c r="K3626" t="s">
        <v>32</v>
      </c>
      <c r="L3626">
        <v>1000</v>
      </c>
      <c r="M3626" t="s">
        <v>49</v>
      </c>
      <c r="N3626" t="s">
        <v>14</v>
      </c>
      <c r="O3626">
        <v>0.7732</v>
      </c>
      <c r="P3626">
        <v>773.2</v>
      </c>
      <c r="Q3626">
        <v>31.923100000000002</v>
      </c>
      <c r="R3626" s="7">
        <v>0.77319899999999997</v>
      </c>
      <c r="S3626" s="1">
        <v>773.19997100000001</v>
      </c>
      <c r="T3626" t="s">
        <v>315</v>
      </c>
      <c r="U3626" s="7">
        <v>31.923100000000002</v>
      </c>
      <c r="V3626" s="1">
        <v>24682.94</v>
      </c>
      <c r="W3626">
        <v>2026</v>
      </c>
    </row>
    <row r="3627" spans="1:23" x14ac:dyDescent="0.3">
      <c r="A3627">
        <v>72037036</v>
      </c>
      <c r="B3627" s="2">
        <v>46058</v>
      </c>
      <c r="C3627" t="s">
        <v>3981</v>
      </c>
      <c r="D3627" t="s">
        <v>9</v>
      </c>
      <c r="E3627" t="s">
        <v>10</v>
      </c>
      <c r="F3627" t="s">
        <v>3820</v>
      </c>
      <c r="G3627" t="s">
        <v>3821</v>
      </c>
      <c r="H3627" t="s">
        <v>2753</v>
      </c>
      <c r="I3627" t="s">
        <v>2754</v>
      </c>
      <c r="J3627" t="s">
        <v>67</v>
      </c>
      <c r="K3627" t="s">
        <v>32</v>
      </c>
      <c r="L3627">
        <v>1000</v>
      </c>
      <c r="M3627" t="s">
        <v>49</v>
      </c>
      <c r="N3627" t="s">
        <v>14</v>
      </c>
      <c r="O3627">
        <v>0.7732</v>
      </c>
      <c r="P3627">
        <v>773.2</v>
      </c>
      <c r="Q3627">
        <v>31.923100000000002</v>
      </c>
      <c r="R3627" s="7">
        <v>0.77319899999999997</v>
      </c>
      <c r="S3627" s="1">
        <v>773.19997100000001</v>
      </c>
      <c r="T3627" t="s">
        <v>315</v>
      </c>
      <c r="U3627" s="7">
        <v>31.923100000000002</v>
      </c>
      <c r="V3627" s="1">
        <v>24682.94</v>
      </c>
      <c r="W3627">
        <v>2026</v>
      </c>
    </row>
    <row r="3628" spans="1:23" x14ac:dyDescent="0.3">
      <c r="A3628">
        <v>72037039</v>
      </c>
      <c r="B3628" s="2">
        <v>46058</v>
      </c>
      <c r="C3628" t="s">
        <v>3981</v>
      </c>
      <c r="D3628" t="s">
        <v>9</v>
      </c>
      <c r="E3628" t="s">
        <v>10</v>
      </c>
      <c r="F3628" t="s">
        <v>3820</v>
      </c>
      <c r="G3628" t="s">
        <v>3821</v>
      </c>
      <c r="H3628" t="s">
        <v>2753</v>
      </c>
      <c r="I3628" t="s">
        <v>2754</v>
      </c>
      <c r="J3628" t="s">
        <v>67</v>
      </c>
      <c r="K3628" t="s">
        <v>32</v>
      </c>
      <c r="L3628">
        <v>1000</v>
      </c>
      <c r="M3628" t="s">
        <v>49</v>
      </c>
      <c r="N3628" t="s">
        <v>14</v>
      </c>
      <c r="O3628">
        <v>0.7732</v>
      </c>
      <c r="P3628">
        <v>773.2</v>
      </c>
      <c r="Q3628">
        <v>31.923100000000002</v>
      </c>
      <c r="R3628" s="7">
        <v>0.77319899999999997</v>
      </c>
      <c r="S3628" s="1">
        <v>773.19997100000001</v>
      </c>
      <c r="T3628" t="s">
        <v>315</v>
      </c>
      <c r="U3628" s="7">
        <v>31.923100000000002</v>
      </c>
      <c r="V3628" s="1">
        <v>24682.94</v>
      </c>
      <c r="W3628">
        <v>2026</v>
      </c>
    </row>
    <row r="3629" spans="1:23" x14ac:dyDescent="0.3">
      <c r="A3629">
        <v>72037037</v>
      </c>
      <c r="B3629" s="2">
        <v>46058</v>
      </c>
      <c r="C3629" t="s">
        <v>3981</v>
      </c>
      <c r="D3629" t="s">
        <v>9</v>
      </c>
      <c r="E3629" t="s">
        <v>10</v>
      </c>
      <c r="F3629" t="s">
        <v>3820</v>
      </c>
      <c r="G3629" t="s">
        <v>3821</v>
      </c>
      <c r="H3629" t="s">
        <v>2753</v>
      </c>
      <c r="I3629" t="s">
        <v>2754</v>
      </c>
      <c r="J3629" t="s">
        <v>67</v>
      </c>
      <c r="K3629" t="s">
        <v>32</v>
      </c>
      <c r="L3629">
        <v>1000</v>
      </c>
      <c r="M3629" t="s">
        <v>49</v>
      </c>
      <c r="N3629" t="s">
        <v>14</v>
      </c>
      <c r="O3629">
        <v>0.7732</v>
      </c>
      <c r="P3629">
        <v>773.2</v>
      </c>
      <c r="Q3629">
        <v>31.923100000000002</v>
      </c>
      <c r="R3629" s="7">
        <v>0.77319899999999997</v>
      </c>
      <c r="S3629" s="1">
        <v>773.19997100000001</v>
      </c>
      <c r="T3629" t="s">
        <v>315</v>
      </c>
      <c r="U3629" s="7">
        <v>31.923100000000002</v>
      </c>
      <c r="V3629" s="1">
        <v>24682.94</v>
      </c>
      <c r="W3629">
        <v>2026</v>
      </c>
    </row>
    <row r="3630" spans="1:23" x14ac:dyDescent="0.3">
      <c r="A3630">
        <v>72037040</v>
      </c>
      <c r="B3630" s="2">
        <v>46058</v>
      </c>
      <c r="C3630" t="s">
        <v>3981</v>
      </c>
      <c r="D3630" t="s">
        <v>9</v>
      </c>
      <c r="E3630" t="s">
        <v>10</v>
      </c>
      <c r="F3630" t="s">
        <v>3820</v>
      </c>
      <c r="G3630" t="s">
        <v>3821</v>
      </c>
      <c r="H3630" t="s">
        <v>2753</v>
      </c>
      <c r="I3630" t="s">
        <v>2754</v>
      </c>
      <c r="J3630" t="s">
        <v>67</v>
      </c>
      <c r="K3630" t="s">
        <v>32</v>
      </c>
      <c r="L3630">
        <v>1000</v>
      </c>
      <c r="M3630" t="s">
        <v>49</v>
      </c>
      <c r="N3630" t="s">
        <v>14</v>
      </c>
      <c r="O3630">
        <v>0.7732</v>
      </c>
      <c r="P3630">
        <v>773.2</v>
      </c>
      <c r="Q3630">
        <v>31.923100000000002</v>
      </c>
      <c r="R3630" s="7">
        <v>0.77319899999999997</v>
      </c>
      <c r="S3630" s="1">
        <v>773.19997100000001</v>
      </c>
      <c r="T3630" t="s">
        <v>315</v>
      </c>
      <c r="U3630" s="7">
        <v>31.923100000000002</v>
      </c>
      <c r="V3630" s="1">
        <v>24682.94</v>
      </c>
      <c r="W3630">
        <v>2026</v>
      </c>
    </row>
    <row r="3631" spans="1:23" x14ac:dyDescent="0.3">
      <c r="A3631">
        <v>72037041</v>
      </c>
      <c r="B3631" s="2">
        <v>46058</v>
      </c>
      <c r="C3631" t="s">
        <v>3981</v>
      </c>
      <c r="D3631" t="s">
        <v>9</v>
      </c>
      <c r="E3631" t="s">
        <v>10</v>
      </c>
      <c r="F3631" t="s">
        <v>3820</v>
      </c>
      <c r="G3631" t="s">
        <v>3821</v>
      </c>
      <c r="H3631" t="s">
        <v>2753</v>
      </c>
      <c r="I3631" t="s">
        <v>2754</v>
      </c>
      <c r="J3631" t="s">
        <v>67</v>
      </c>
      <c r="K3631" t="s">
        <v>32</v>
      </c>
      <c r="L3631">
        <v>1000</v>
      </c>
      <c r="M3631" t="s">
        <v>49</v>
      </c>
      <c r="N3631" t="s">
        <v>14</v>
      </c>
      <c r="O3631">
        <v>0.7732</v>
      </c>
      <c r="P3631">
        <v>773.2</v>
      </c>
      <c r="Q3631">
        <v>31.923100000000002</v>
      </c>
      <c r="R3631" s="7">
        <v>0.77319899999999997</v>
      </c>
      <c r="S3631" s="1">
        <v>773.19997100000001</v>
      </c>
      <c r="T3631" t="s">
        <v>315</v>
      </c>
      <c r="U3631" s="7">
        <v>31.923100000000002</v>
      </c>
      <c r="V3631" s="1">
        <v>24682.94</v>
      </c>
      <c r="W3631">
        <v>2026</v>
      </c>
    </row>
    <row r="3632" spans="1:23" x14ac:dyDescent="0.3">
      <c r="A3632">
        <v>72034063</v>
      </c>
      <c r="B3632" s="2">
        <v>46058</v>
      </c>
      <c r="C3632" t="s">
        <v>2434</v>
      </c>
      <c r="D3632" t="s">
        <v>68</v>
      </c>
      <c r="E3632" t="s">
        <v>69</v>
      </c>
      <c r="F3632" t="s">
        <v>4508</v>
      </c>
      <c r="G3632" t="s">
        <v>4509</v>
      </c>
      <c r="H3632" t="s">
        <v>5123</v>
      </c>
      <c r="I3632" t="s">
        <v>5124</v>
      </c>
      <c r="J3632" t="s">
        <v>1550</v>
      </c>
      <c r="K3632" t="s">
        <v>32</v>
      </c>
      <c r="L3632">
        <v>524</v>
      </c>
      <c r="M3632" t="s">
        <v>13</v>
      </c>
      <c r="N3632" t="s">
        <v>14</v>
      </c>
      <c r="O3632">
        <v>2.4352</v>
      </c>
      <c r="P3632">
        <v>1276.0450000000001</v>
      </c>
      <c r="Q3632">
        <v>31.923100000000002</v>
      </c>
      <c r="R3632" s="7">
        <v>2.4351989999999999</v>
      </c>
      <c r="S3632" s="1">
        <v>1276.044932</v>
      </c>
      <c r="T3632" t="s">
        <v>315</v>
      </c>
      <c r="U3632" s="7">
        <v>31.923100000000002</v>
      </c>
      <c r="V3632" s="1">
        <v>40735.31</v>
      </c>
      <c r="W3632">
        <v>2026</v>
      </c>
    </row>
    <row r="3633" spans="1:23" x14ac:dyDescent="0.3">
      <c r="A3633">
        <v>72036503</v>
      </c>
      <c r="B3633" s="2">
        <v>46058</v>
      </c>
      <c r="C3633" t="s">
        <v>2548</v>
      </c>
      <c r="D3633" t="s">
        <v>68</v>
      </c>
      <c r="E3633" t="s">
        <v>69</v>
      </c>
      <c r="F3633" t="s">
        <v>4508</v>
      </c>
      <c r="G3633" t="s">
        <v>4509</v>
      </c>
      <c r="H3633" t="s">
        <v>5125</v>
      </c>
      <c r="I3633" t="s">
        <v>5126</v>
      </c>
      <c r="J3633" t="s">
        <v>1550</v>
      </c>
      <c r="K3633" t="s">
        <v>32</v>
      </c>
      <c r="L3633">
        <v>524</v>
      </c>
      <c r="M3633" t="s">
        <v>13</v>
      </c>
      <c r="N3633" t="s">
        <v>14</v>
      </c>
      <c r="O3633">
        <v>2.3218000000000001</v>
      </c>
      <c r="P3633">
        <v>1216.623</v>
      </c>
      <c r="Q3633">
        <v>31.923100000000002</v>
      </c>
      <c r="R3633" s="7">
        <v>2.3217989999999999</v>
      </c>
      <c r="S3633" s="1">
        <v>1216.6230720000001</v>
      </c>
      <c r="T3633" t="s">
        <v>315</v>
      </c>
      <c r="U3633" s="7">
        <v>31.923100000000002</v>
      </c>
      <c r="V3633" s="1">
        <v>38838.379999999997</v>
      </c>
      <c r="W3633">
        <v>2026</v>
      </c>
    </row>
    <row r="3634" spans="1:23" x14ac:dyDescent="0.3">
      <c r="A3634">
        <v>72036503</v>
      </c>
      <c r="B3634" s="2">
        <v>46058</v>
      </c>
      <c r="C3634" t="s">
        <v>2548</v>
      </c>
      <c r="D3634" t="s">
        <v>68</v>
      </c>
      <c r="E3634" t="s">
        <v>69</v>
      </c>
      <c r="F3634" t="s">
        <v>4508</v>
      </c>
      <c r="G3634" t="s">
        <v>4509</v>
      </c>
      <c r="H3634" t="s">
        <v>5127</v>
      </c>
      <c r="I3634" t="s">
        <v>5128</v>
      </c>
      <c r="J3634" t="s">
        <v>1550</v>
      </c>
      <c r="K3634" t="s">
        <v>32</v>
      </c>
      <c r="L3634">
        <v>1566</v>
      </c>
      <c r="M3634" t="s">
        <v>13</v>
      </c>
      <c r="N3634" t="s">
        <v>14</v>
      </c>
      <c r="O3634">
        <v>2.3218000000000001</v>
      </c>
      <c r="P3634">
        <v>3635.9389999999999</v>
      </c>
      <c r="Q3634">
        <v>31.923100000000002</v>
      </c>
      <c r="R3634" s="7">
        <v>2.3217989999999999</v>
      </c>
      <c r="S3634" s="1">
        <v>3635.9388650000001</v>
      </c>
      <c r="T3634" t="s">
        <v>315</v>
      </c>
      <c r="U3634" s="7">
        <v>31.923100000000002</v>
      </c>
      <c r="V3634" s="1">
        <v>116070.44</v>
      </c>
      <c r="W3634">
        <v>2026</v>
      </c>
    </row>
    <row r="3635" spans="1:23" x14ac:dyDescent="0.3">
      <c r="A3635">
        <v>72034061</v>
      </c>
      <c r="B3635" s="2">
        <v>46058</v>
      </c>
      <c r="C3635" t="s">
        <v>2434</v>
      </c>
      <c r="D3635" t="s">
        <v>68</v>
      </c>
      <c r="E3635" t="s">
        <v>69</v>
      </c>
      <c r="F3635" t="s">
        <v>4508</v>
      </c>
      <c r="G3635" t="s">
        <v>4509</v>
      </c>
      <c r="H3635" t="s">
        <v>5129</v>
      </c>
      <c r="I3635" t="s">
        <v>5130</v>
      </c>
      <c r="J3635" t="s">
        <v>1550</v>
      </c>
      <c r="K3635" t="s">
        <v>32</v>
      </c>
      <c r="L3635">
        <v>1029</v>
      </c>
      <c r="M3635" t="s">
        <v>13</v>
      </c>
      <c r="N3635" t="s">
        <v>14</v>
      </c>
      <c r="O3635">
        <v>2.4163000000000001</v>
      </c>
      <c r="P3635">
        <v>2486.37</v>
      </c>
      <c r="Q3635">
        <v>31.923100000000002</v>
      </c>
      <c r="R3635" s="7">
        <v>2.4163000000000001</v>
      </c>
      <c r="S3635" s="1">
        <v>2486.370058</v>
      </c>
      <c r="T3635" t="s">
        <v>315</v>
      </c>
      <c r="U3635" s="7">
        <v>31.923100000000002</v>
      </c>
      <c r="V3635" s="1">
        <v>79372.639999999999</v>
      </c>
      <c r="W3635">
        <v>2026</v>
      </c>
    </row>
    <row r="3636" spans="1:23" x14ac:dyDescent="0.3">
      <c r="A3636">
        <v>72034061</v>
      </c>
      <c r="B3636" s="2">
        <v>46058</v>
      </c>
      <c r="C3636" t="s">
        <v>2434</v>
      </c>
      <c r="D3636" t="s">
        <v>68</v>
      </c>
      <c r="E3636" t="s">
        <v>69</v>
      </c>
      <c r="F3636" t="s">
        <v>4508</v>
      </c>
      <c r="G3636" t="s">
        <v>4509</v>
      </c>
      <c r="H3636" t="s">
        <v>5131</v>
      </c>
      <c r="I3636" t="s">
        <v>5132</v>
      </c>
      <c r="J3636" t="s">
        <v>1550</v>
      </c>
      <c r="K3636" t="s">
        <v>32</v>
      </c>
      <c r="L3636">
        <v>1524</v>
      </c>
      <c r="M3636" t="s">
        <v>13</v>
      </c>
      <c r="N3636" t="s">
        <v>14</v>
      </c>
      <c r="O3636">
        <v>2.4163000000000001</v>
      </c>
      <c r="P3636">
        <v>3682.44</v>
      </c>
      <c r="Q3636">
        <v>31.923100000000002</v>
      </c>
      <c r="R3636" s="7">
        <v>2.4163000000000001</v>
      </c>
      <c r="S3636" s="1">
        <v>3682.4399880000001</v>
      </c>
      <c r="T3636" t="s">
        <v>315</v>
      </c>
      <c r="U3636" s="7">
        <v>31.923100000000002</v>
      </c>
      <c r="V3636" s="1">
        <v>117554.9</v>
      </c>
      <c r="W3636">
        <v>2026</v>
      </c>
    </row>
    <row r="3637" spans="1:23" x14ac:dyDescent="0.3">
      <c r="A3637">
        <v>72036503</v>
      </c>
      <c r="B3637" s="2">
        <v>46058</v>
      </c>
      <c r="C3637" t="s">
        <v>2548</v>
      </c>
      <c r="D3637" t="s">
        <v>68</v>
      </c>
      <c r="E3637" t="s">
        <v>69</v>
      </c>
      <c r="F3637" t="s">
        <v>4508</v>
      </c>
      <c r="G3637" t="s">
        <v>4509</v>
      </c>
      <c r="H3637" t="s">
        <v>5133</v>
      </c>
      <c r="I3637" t="s">
        <v>5134</v>
      </c>
      <c r="J3637" t="s">
        <v>1550</v>
      </c>
      <c r="K3637" t="s">
        <v>32</v>
      </c>
      <c r="L3637">
        <v>538</v>
      </c>
      <c r="M3637" t="s">
        <v>13</v>
      </c>
      <c r="N3637" t="s">
        <v>14</v>
      </c>
      <c r="O3637">
        <v>2.3218000000000001</v>
      </c>
      <c r="P3637">
        <v>1249.1279999999999</v>
      </c>
      <c r="Q3637">
        <v>31.923100000000002</v>
      </c>
      <c r="R3637" s="7">
        <v>2.3217989999999999</v>
      </c>
      <c r="S3637" s="1">
        <v>1249.12806</v>
      </c>
      <c r="T3637" t="s">
        <v>315</v>
      </c>
      <c r="U3637" s="7">
        <v>31.923100000000002</v>
      </c>
      <c r="V3637" s="1">
        <v>39876.04</v>
      </c>
      <c r="W3637">
        <v>2026</v>
      </c>
    </row>
    <row r="3638" spans="1:23" x14ac:dyDescent="0.3">
      <c r="A3638">
        <v>72034063</v>
      </c>
      <c r="B3638" s="2">
        <v>46058</v>
      </c>
      <c r="C3638" t="s">
        <v>2434</v>
      </c>
      <c r="D3638" t="s">
        <v>68</v>
      </c>
      <c r="E3638" t="s">
        <v>69</v>
      </c>
      <c r="F3638" t="s">
        <v>4508</v>
      </c>
      <c r="G3638" t="s">
        <v>4509</v>
      </c>
      <c r="H3638" t="s">
        <v>5135</v>
      </c>
      <c r="I3638" t="s">
        <v>5136</v>
      </c>
      <c r="J3638" t="s">
        <v>1550</v>
      </c>
      <c r="K3638" t="s">
        <v>32</v>
      </c>
      <c r="L3638">
        <v>3079</v>
      </c>
      <c r="M3638" t="s">
        <v>13</v>
      </c>
      <c r="N3638" t="s">
        <v>14</v>
      </c>
      <c r="O3638">
        <v>2.4352</v>
      </c>
      <c r="P3638">
        <v>7497.9809999999998</v>
      </c>
      <c r="Q3638">
        <v>31.923100000000002</v>
      </c>
      <c r="R3638" s="7">
        <v>2.4351989999999999</v>
      </c>
      <c r="S3638" s="1">
        <v>7497.9810850000003</v>
      </c>
      <c r="T3638" t="s">
        <v>315</v>
      </c>
      <c r="U3638" s="7">
        <v>31.923100000000002</v>
      </c>
      <c r="V3638" s="1">
        <v>239358.8</v>
      </c>
      <c r="W3638">
        <v>2026</v>
      </c>
    </row>
    <row r="3639" spans="1:23" x14ac:dyDescent="0.3">
      <c r="A3639">
        <v>72036503</v>
      </c>
      <c r="B3639" s="2">
        <v>46058</v>
      </c>
      <c r="C3639" t="s">
        <v>2548</v>
      </c>
      <c r="D3639" t="s">
        <v>68</v>
      </c>
      <c r="E3639" t="s">
        <v>69</v>
      </c>
      <c r="F3639" t="s">
        <v>4508</v>
      </c>
      <c r="G3639" t="s">
        <v>4509</v>
      </c>
      <c r="H3639" t="s">
        <v>5137</v>
      </c>
      <c r="I3639" t="s">
        <v>5138</v>
      </c>
      <c r="J3639" t="s">
        <v>1550</v>
      </c>
      <c r="K3639" t="s">
        <v>32</v>
      </c>
      <c r="L3639">
        <v>415</v>
      </c>
      <c r="M3639" t="s">
        <v>13</v>
      </c>
      <c r="N3639" t="s">
        <v>14</v>
      </c>
      <c r="O3639">
        <v>2.3218000000000001</v>
      </c>
      <c r="P3639">
        <v>963.54700000000003</v>
      </c>
      <c r="Q3639">
        <v>31.923100000000002</v>
      </c>
      <c r="R3639" s="7">
        <v>2.3217989999999999</v>
      </c>
      <c r="S3639" s="1">
        <v>963.54708600000004</v>
      </c>
      <c r="T3639" t="s">
        <v>315</v>
      </c>
      <c r="U3639" s="7">
        <v>31.923100000000002</v>
      </c>
      <c r="V3639" s="1">
        <v>30759.41</v>
      </c>
      <c r="W3639">
        <v>2026</v>
      </c>
    </row>
    <row r="3640" spans="1:23" x14ac:dyDescent="0.3">
      <c r="A3640">
        <v>72034062</v>
      </c>
      <c r="B3640" s="2">
        <v>46058</v>
      </c>
      <c r="C3640" t="s">
        <v>2434</v>
      </c>
      <c r="D3640" t="s">
        <v>68</v>
      </c>
      <c r="E3640" t="s">
        <v>69</v>
      </c>
      <c r="F3640" t="s">
        <v>4508</v>
      </c>
      <c r="G3640" t="s">
        <v>4509</v>
      </c>
      <c r="H3640" t="s">
        <v>5139</v>
      </c>
      <c r="I3640" t="s">
        <v>5140</v>
      </c>
      <c r="J3640" t="s">
        <v>1550</v>
      </c>
      <c r="K3640" t="s">
        <v>32</v>
      </c>
      <c r="L3640">
        <v>539</v>
      </c>
      <c r="M3640" t="s">
        <v>13</v>
      </c>
      <c r="N3640" t="s">
        <v>14</v>
      </c>
      <c r="O3640">
        <v>2.4163000000000001</v>
      </c>
      <c r="P3640">
        <v>1302.386</v>
      </c>
      <c r="Q3640">
        <v>31.923100000000002</v>
      </c>
      <c r="R3640" s="7">
        <v>2.4163000000000001</v>
      </c>
      <c r="S3640" s="1">
        <v>1302.3860460000001</v>
      </c>
      <c r="T3640" t="s">
        <v>315</v>
      </c>
      <c r="U3640" s="7">
        <v>31.923100000000002</v>
      </c>
      <c r="V3640" s="1">
        <v>41576.199999999997</v>
      </c>
      <c r="W3640">
        <v>2026</v>
      </c>
    </row>
    <row r="3641" spans="1:23" x14ac:dyDescent="0.3">
      <c r="A3641">
        <v>72034063</v>
      </c>
      <c r="B3641" s="2">
        <v>46058</v>
      </c>
      <c r="C3641" t="s">
        <v>2434</v>
      </c>
      <c r="D3641" t="s">
        <v>68</v>
      </c>
      <c r="E3641" t="s">
        <v>69</v>
      </c>
      <c r="F3641" t="s">
        <v>4508</v>
      </c>
      <c r="G3641" t="s">
        <v>4509</v>
      </c>
      <c r="H3641" t="s">
        <v>5141</v>
      </c>
      <c r="I3641" t="s">
        <v>5142</v>
      </c>
      <c r="J3641" t="s">
        <v>1550</v>
      </c>
      <c r="K3641" t="s">
        <v>32</v>
      </c>
      <c r="L3641">
        <v>2564</v>
      </c>
      <c r="M3641" t="s">
        <v>13</v>
      </c>
      <c r="N3641" t="s">
        <v>14</v>
      </c>
      <c r="O3641">
        <v>2.4352</v>
      </c>
      <c r="P3641">
        <v>6243.8530000000001</v>
      </c>
      <c r="Q3641">
        <v>31.923100000000002</v>
      </c>
      <c r="R3641" s="7">
        <v>2.4351989999999999</v>
      </c>
      <c r="S3641" s="1">
        <v>6243.8528829999996</v>
      </c>
      <c r="T3641" t="s">
        <v>315</v>
      </c>
      <c r="U3641" s="7">
        <v>31.923100000000002</v>
      </c>
      <c r="V3641" s="1">
        <v>199323.14</v>
      </c>
      <c r="W3641">
        <v>2026</v>
      </c>
    </row>
    <row r="3642" spans="1:23" x14ac:dyDescent="0.3">
      <c r="A3642">
        <v>72034062</v>
      </c>
      <c r="B3642" s="2">
        <v>46058</v>
      </c>
      <c r="C3642" t="s">
        <v>2434</v>
      </c>
      <c r="D3642" t="s">
        <v>68</v>
      </c>
      <c r="E3642" t="s">
        <v>69</v>
      </c>
      <c r="F3642" t="s">
        <v>4508</v>
      </c>
      <c r="G3642" t="s">
        <v>4509</v>
      </c>
      <c r="H3642" t="s">
        <v>5143</v>
      </c>
      <c r="I3642" t="s">
        <v>5144</v>
      </c>
      <c r="J3642" t="s">
        <v>1550</v>
      </c>
      <c r="K3642" t="s">
        <v>32</v>
      </c>
      <c r="L3642">
        <v>550</v>
      </c>
      <c r="M3642" t="s">
        <v>13</v>
      </c>
      <c r="N3642" t="s">
        <v>14</v>
      </c>
      <c r="O3642">
        <v>2.41629</v>
      </c>
      <c r="P3642">
        <v>1328.96</v>
      </c>
      <c r="Q3642">
        <v>31.923100000000002</v>
      </c>
      <c r="R3642" s="7">
        <v>2.41629</v>
      </c>
      <c r="S3642" s="1">
        <v>1328.959906</v>
      </c>
      <c r="T3642" t="s">
        <v>315</v>
      </c>
      <c r="U3642" s="7">
        <v>31.923100000000002</v>
      </c>
      <c r="V3642" s="1">
        <v>42424.52</v>
      </c>
      <c r="W3642">
        <v>2026</v>
      </c>
    </row>
    <row r="3643" spans="1:23" x14ac:dyDescent="0.3">
      <c r="A3643">
        <v>72034063</v>
      </c>
      <c r="B3643" s="2">
        <v>46058</v>
      </c>
      <c r="C3643" t="s">
        <v>2434</v>
      </c>
      <c r="D3643" t="s">
        <v>68</v>
      </c>
      <c r="E3643" t="s">
        <v>69</v>
      </c>
      <c r="F3643" t="s">
        <v>4508</v>
      </c>
      <c r="G3643" t="s">
        <v>4509</v>
      </c>
      <c r="H3643" t="s">
        <v>5145</v>
      </c>
      <c r="I3643" t="s">
        <v>5146</v>
      </c>
      <c r="J3643" t="s">
        <v>1550</v>
      </c>
      <c r="K3643" t="s">
        <v>32</v>
      </c>
      <c r="L3643">
        <v>1518</v>
      </c>
      <c r="M3643" t="s">
        <v>13</v>
      </c>
      <c r="N3643" t="s">
        <v>14</v>
      </c>
      <c r="O3643">
        <v>2.4352</v>
      </c>
      <c r="P3643">
        <v>3696.63</v>
      </c>
      <c r="Q3643">
        <v>31.923100000000002</v>
      </c>
      <c r="R3643" s="7">
        <v>2.4351989999999999</v>
      </c>
      <c r="S3643" s="1">
        <v>3696.6300259999998</v>
      </c>
      <c r="T3643" t="s">
        <v>315</v>
      </c>
      <c r="U3643" s="7">
        <v>31.923100000000002</v>
      </c>
      <c r="V3643" s="1">
        <v>118007.89</v>
      </c>
      <c r="W3643">
        <v>2026</v>
      </c>
    </row>
    <row r="3644" spans="1:23" x14ac:dyDescent="0.3">
      <c r="A3644">
        <v>72034063</v>
      </c>
      <c r="B3644" s="2">
        <v>46058</v>
      </c>
      <c r="C3644" t="s">
        <v>2434</v>
      </c>
      <c r="D3644" t="s">
        <v>68</v>
      </c>
      <c r="E3644" t="s">
        <v>69</v>
      </c>
      <c r="F3644" t="s">
        <v>4508</v>
      </c>
      <c r="G3644" t="s">
        <v>4509</v>
      </c>
      <c r="H3644" t="s">
        <v>5125</v>
      </c>
      <c r="I3644" t="s">
        <v>5126</v>
      </c>
      <c r="J3644" t="s">
        <v>1550</v>
      </c>
      <c r="K3644" t="s">
        <v>32</v>
      </c>
      <c r="L3644">
        <v>1514</v>
      </c>
      <c r="M3644" t="s">
        <v>13</v>
      </c>
      <c r="N3644" t="s">
        <v>14</v>
      </c>
      <c r="O3644">
        <v>2.4352</v>
      </c>
      <c r="P3644">
        <v>3686.89</v>
      </c>
      <c r="Q3644">
        <v>31.923100000000002</v>
      </c>
      <c r="R3644" s="7">
        <v>2.4351989999999999</v>
      </c>
      <c r="S3644" s="1">
        <v>3686.8900570000001</v>
      </c>
      <c r="T3644" t="s">
        <v>315</v>
      </c>
      <c r="U3644" s="7">
        <v>31.923100000000002</v>
      </c>
      <c r="V3644" s="1">
        <v>117696.96000000001</v>
      </c>
      <c r="W3644">
        <v>2026</v>
      </c>
    </row>
    <row r="3645" spans="1:23" x14ac:dyDescent="0.3">
      <c r="A3645">
        <v>72034063</v>
      </c>
      <c r="B3645" s="2">
        <v>46058</v>
      </c>
      <c r="C3645" t="s">
        <v>2434</v>
      </c>
      <c r="D3645" t="s">
        <v>68</v>
      </c>
      <c r="E3645" t="s">
        <v>69</v>
      </c>
      <c r="F3645" t="s">
        <v>4508</v>
      </c>
      <c r="G3645" t="s">
        <v>4509</v>
      </c>
      <c r="H3645" t="s">
        <v>5137</v>
      </c>
      <c r="I3645" t="s">
        <v>5138</v>
      </c>
      <c r="J3645" t="s">
        <v>1550</v>
      </c>
      <c r="K3645" t="s">
        <v>32</v>
      </c>
      <c r="L3645">
        <v>500</v>
      </c>
      <c r="M3645" t="s">
        <v>13</v>
      </c>
      <c r="N3645" t="s">
        <v>14</v>
      </c>
      <c r="O3645">
        <v>2.4352</v>
      </c>
      <c r="P3645">
        <v>1217.5999999999999</v>
      </c>
      <c r="Q3645">
        <v>31.923100000000002</v>
      </c>
      <c r="R3645" s="7">
        <v>2.4351989999999999</v>
      </c>
      <c r="S3645" s="1">
        <v>1217.600107</v>
      </c>
      <c r="T3645" t="s">
        <v>315</v>
      </c>
      <c r="U3645" s="7">
        <v>31.923100000000002</v>
      </c>
      <c r="V3645" s="1">
        <v>38869.57</v>
      </c>
      <c r="W3645">
        <v>2026</v>
      </c>
    </row>
    <row r="3646" spans="1:23" x14ac:dyDescent="0.3">
      <c r="A3646">
        <v>72034062</v>
      </c>
      <c r="B3646" s="2">
        <v>46058</v>
      </c>
      <c r="C3646" t="s">
        <v>2434</v>
      </c>
      <c r="D3646" t="s">
        <v>68</v>
      </c>
      <c r="E3646" t="s">
        <v>69</v>
      </c>
      <c r="F3646" t="s">
        <v>4508</v>
      </c>
      <c r="G3646" t="s">
        <v>4509</v>
      </c>
      <c r="H3646" t="s">
        <v>5147</v>
      </c>
      <c r="I3646" t="s">
        <v>5148</v>
      </c>
      <c r="J3646" t="s">
        <v>1550</v>
      </c>
      <c r="K3646" t="s">
        <v>32</v>
      </c>
      <c r="L3646">
        <v>1015</v>
      </c>
      <c r="M3646" t="s">
        <v>13</v>
      </c>
      <c r="N3646" t="s">
        <v>14</v>
      </c>
      <c r="O3646">
        <v>2.4163000000000001</v>
      </c>
      <c r="P3646">
        <v>2452.5450000000001</v>
      </c>
      <c r="Q3646">
        <v>31.923100000000002</v>
      </c>
      <c r="R3646" s="7">
        <v>2.4163000000000001</v>
      </c>
      <c r="S3646" s="1">
        <v>2452.5450219999998</v>
      </c>
      <c r="T3646" t="s">
        <v>315</v>
      </c>
      <c r="U3646" s="7">
        <v>31.923100000000002</v>
      </c>
      <c r="V3646" s="1">
        <v>78292.84</v>
      </c>
      <c r="W3646">
        <v>2026</v>
      </c>
    </row>
    <row r="3647" spans="1:23" x14ac:dyDescent="0.3">
      <c r="A3647">
        <v>72034062</v>
      </c>
      <c r="B3647" s="2">
        <v>46058</v>
      </c>
      <c r="C3647" t="s">
        <v>2434</v>
      </c>
      <c r="D3647" t="s">
        <v>68</v>
      </c>
      <c r="E3647" t="s">
        <v>69</v>
      </c>
      <c r="F3647" t="s">
        <v>4508</v>
      </c>
      <c r="G3647" t="s">
        <v>4509</v>
      </c>
      <c r="H3647" t="s">
        <v>5103</v>
      </c>
      <c r="I3647" t="s">
        <v>5104</v>
      </c>
      <c r="J3647" t="s">
        <v>1550</v>
      </c>
      <c r="K3647" t="s">
        <v>32</v>
      </c>
      <c r="L3647">
        <v>1292</v>
      </c>
      <c r="M3647" t="s">
        <v>13</v>
      </c>
      <c r="N3647" t="s">
        <v>14</v>
      </c>
      <c r="O3647">
        <v>2.4163000000000001</v>
      </c>
      <c r="P3647">
        <v>3121.86</v>
      </c>
      <c r="Q3647">
        <v>31.923100000000002</v>
      </c>
      <c r="R3647" s="7">
        <v>2.4163000000000001</v>
      </c>
      <c r="S3647" s="1">
        <v>3121.860032</v>
      </c>
      <c r="T3647" t="s">
        <v>315</v>
      </c>
      <c r="U3647" s="7">
        <v>31.923100000000002</v>
      </c>
      <c r="V3647" s="1">
        <v>99659.45</v>
      </c>
      <c r="W3647">
        <v>2026</v>
      </c>
    </row>
    <row r="3648" spans="1:23" x14ac:dyDescent="0.3">
      <c r="A3648">
        <v>72034063</v>
      </c>
      <c r="B3648" s="2">
        <v>46058</v>
      </c>
      <c r="C3648" t="s">
        <v>2434</v>
      </c>
      <c r="D3648" t="s">
        <v>68</v>
      </c>
      <c r="E3648" t="s">
        <v>69</v>
      </c>
      <c r="F3648" t="s">
        <v>4508</v>
      </c>
      <c r="G3648" t="s">
        <v>4509</v>
      </c>
      <c r="H3648" t="s">
        <v>5127</v>
      </c>
      <c r="I3648" t="s">
        <v>5128</v>
      </c>
      <c r="J3648" t="s">
        <v>1550</v>
      </c>
      <c r="K3648" t="s">
        <v>32</v>
      </c>
      <c r="L3648">
        <v>1583</v>
      </c>
      <c r="M3648" t="s">
        <v>13</v>
      </c>
      <c r="N3648" t="s">
        <v>14</v>
      </c>
      <c r="O3648">
        <v>2.4352</v>
      </c>
      <c r="P3648">
        <v>3854.92</v>
      </c>
      <c r="Q3648">
        <v>31.923100000000002</v>
      </c>
      <c r="R3648" s="7">
        <v>2.4351989999999999</v>
      </c>
      <c r="S3648" s="1">
        <v>3854.9201039999998</v>
      </c>
      <c r="T3648" t="s">
        <v>315</v>
      </c>
      <c r="U3648" s="7">
        <v>31.923100000000002</v>
      </c>
      <c r="V3648" s="1">
        <v>123061</v>
      </c>
      <c r="W3648">
        <v>2026</v>
      </c>
    </row>
    <row r="3649" spans="1:23" x14ac:dyDescent="0.3">
      <c r="A3649">
        <v>72036503</v>
      </c>
      <c r="B3649" s="2">
        <v>46058</v>
      </c>
      <c r="C3649" t="s">
        <v>2548</v>
      </c>
      <c r="D3649" t="s">
        <v>68</v>
      </c>
      <c r="E3649" t="s">
        <v>69</v>
      </c>
      <c r="F3649" t="s">
        <v>4508</v>
      </c>
      <c r="G3649" t="s">
        <v>4509</v>
      </c>
      <c r="H3649" t="s">
        <v>5149</v>
      </c>
      <c r="I3649" t="s">
        <v>5150</v>
      </c>
      <c r="J3649" t="s">
        <v>1550</v>
      </c>
      <c r="K3649" t="s">
        <v>32</v>
      </c>
      <c r="L3649">
        <v>500</v>
      </c>
      <c r="M3649" t="s">
        <v>13</v>
      </c>
      <c r="N3649" t="s">
        <v>14</v>
      </c>
      <c r="O3649">
        <v>2.3218000000000001</v>
      </c>
      <c r="P3649">
        <v>1160.9000000000001</v>
      </c>
      <c r="Q3649">
        <v>31.923100000000002</v>
      </c>
      <c r="R3649" s="7">
        <v>2.3217989999999999</v>
      </c>
      <c r="S3649" s="1">
        <v>1160.9001000000001</v>
      </c>
      <c r="T3649" t="s">
        <v>315</v>
      </c>
      <c r="U3649" s="7">
        <v>31.923100000000002</v>
      </c>
      <c r="V3649" s="1">
        <v>37059.53</v>
      </c>
      <c r="W3649">
        <v>2026</v>
      </c>
    </row>
    <row r="3650" spans="1:23" x14ac:dyDescent="0.3">
      <c r="A3650">
        <v>72034063</v>
      </c>
      <c r="B3650" s="2">
        <v>46058</v>
      </c>
      <c r="C3650" t="s">
        <v>2434</v>
      </c>
      <c r="D3650" t="s">
        <v>68</v>
      </c>
      <c r="E3650" t="s">
        <v>69</v>
      </c>
      <c r="F3650" t="s">
        <v>4508</v>
      </c>
      <c r="G3650" t="s">
        <v>4509</v>
      </c>
      <c r="H3650" t="s">
        <v>5151</v>
      </c>
      <c r="I3650" t="s">
        <v>5152</v>
      </c>
      <c r="J3650" t="s">
        <v>1550</v>
      </c>
      <c r="K3650" t="s">
        <v>32</v>
      </c>
      <c r="L3650">
        <v>1010</v>
      </c>
      <c r="M3650" t="s">
        <v>13</v>
      </c>
      <c r="N3650" t="s">
        <v>14</v>
      </c>
      <c r="O3650">
        <v>2.4352</v>
      </c>
      <c r="P3650">
        <v>2459.5500000000002</v>
      </c>
      <c r="Q3650">
        <v>31.923100000000002</v>
      </c>
      <c r="R3650" s="7">
        <v>2.4351989999999999</v>
      </c>
      <c r="S3650" s="1">
        <v>2459.5499810000001</v>
      </c>
      <c r="T3650" t="s">
        <v>315</v>
      </c>
      <c r="U3650" s="7">
        <v>31.923100000000002</v>
      </c>
      <c r="V3650" s="1">
        <v>78516.460000000006</v>
      </c>
      <c r="W3650">
        <v>2026</v>
      </c>
    </row>
    <row r="3651" spans="1:23" x14ac:dyDescent="0.3">
      <c r="A3651">
        <v>72034063</v>
      </c>
      <c r="B3651" s="2">
        <v>46058</v>
      </c>
      <c r="C3651" t="s">
        <v>2434</v>
      </c>
      <c r="D3651" t="s">
        <v>68</v>
      </c>
      <c r="E3651" t="s">
        <v>69</v>
      </c>
      <c r="F3651" t="s">
        <v>4508</v>
      </c>
      <c r="G3651" t="s">
        <v>4509</v>
      </c>
      <c r="H3651" t="s">
        <v>5153</v>
      </c>
      <c r="I3651" t="s">
        <v>5154</v>
      </c>
      <c r="J3651" t="s">
        <v>1550</v>
      </c>
      <c r="K3651" t="s">
        <v>32</v>
      </c>
      <c r="L3651">
        <v>1656</v>
      </c>
      <c r="M3651" t="s">
        <v>13</v>
      </c>
      <c r="N3651" t="s">
        <v>14</v>
      </c>
      <c r="O3651">
        <v>2.4352</v>
      </c>
      <c r="P3651">
        <v>4032.6909999999998</v>
      </c>
      <c r="Q3651">
        <v>31.923100000000002</v>
      </c>
      <c r="R3651" s="7">
        <v>2.4351989999999999</v>
      </c>
      <c r="S3651" s="1">
        <v>4032.6910600000001</v>
      </c>
      <c r="T3651" t="s">
        <v>315</v>
      </c>
      <c r="U3651" s="7">
        <v>31.923100000000002</v>
      </c>
      <c r="V3651" s="1">
        <v>128736</v>
      </c>
      <c r="W3651">
        <v>2026</v>
      </c>
    </row>
    <row r="3652" spans="1:23" x14ac:dyDescent="0.3">
      <c r="A3652">
        <v>72032742</v>
      </c>
      <c r="B3652" s="2">
        <v>46058</v>
      </c>
      <c r="C3652" t="s">
        <v>2394</v>
      </c>
      <c r="D3652" t="s">
        <v>68</v>
      </c>
      <c r="E3652" t="s">
        <v>69</v>
      </c>
      <c r="F3652" t="s">
        <v>4508</v>
      </c>
      <c r="G3652" t="s">
        <v>4509</v>
      </c>
      <c r="H3652" t="s">
        <v>5088</v>
      </c>
      <c r="I3652" t="s">
        <v>5089</v>
      </c>
      <c r="J3652" t="s">
        <v>2341</v>
      </c>
      <c r="K3652" t="s">
        <v>32</v>
      </c>
      <c r="L3652">
        <v>970</v>
      </c>
      <c r="M3652" t="s">
        <v>13</v>
      </c>
      <c r="N3652" t="s">
        <v>14</v>
      </c>
      <c r="O3652">
        <v>1.3761000000000001</v>
      </c>
      <c r="P3652">
        <v>1334.817</v>
      </c>
      <c r="Q3652">
        <v>31.923100000000002</v>
      </c>
      <c r="R3652" s="7">
        <v>1.3761000000000001</v>
      </c>
      <c r="S3652" s="1">
        <v>1334.8171070000001</v>
      </c>
      <c r="T3652" t="s">
        <v>315</v>
      </c>
      <c r="U3652" s="7">
        <v>31.923100000000002</v>
      </c>
      <c r="V3652" s="1">
        <v>42611.5</v>
      </c>
      <c r="W3652">
        <v>2026</v>
      </c>
    </row>
    <row r="3653" spans="1:23" x14ac:dyDescent="0.3">
      <c r="A3653">
        <v>72034060</v>
      </c>
      <c r="B3653" s="2">
        <v>46058</v>
      </c>
      <c r="C3653" t="s">
        <v>2434</v>
      </c>
      <c r="D3653" t="s">
        <v>68</v>
      </c>
      <c r="E3653" t="s">
        <v>69</v>
      </c>
      <c r="F3653" t="s">
        <v>4508</v>
      </c>
      <c r="G3653" t="s">
        <v>4509</v>
      </c>
      <c r="H3653" t="s">
        <v>3035</v>
      </c>
      <c r="I3653" t="s">
        <v>3036</v>
      </c>
      <c r="J3653" t="s">
        <v>2341</v>
      </c>
      <c r="K3653" t="s">
        <v>32</v>
      </c>
      <c r="L3653">
        <v>496</v>
      </c>
      <c r="M3653" t="s">
        <v>13</v>
      </c>
      <c r="N3653" t="s">
        <v>14</v>
      </c>
      <c r="O3653">
        <v>1.5905</v>
      </c>
      <c r="P3653">
        <v>788.88800000000003</v>
      </c>
      <c r="Q3653">
        <v>31.923100000000002</v>
      </c>
      <c r="R3653" s="7">
        <v>1.5904990000000001</v>
      </c>
      <c r="S3653" s="1">
        <v>788.88798299999996</v>
      </c>
      <c r="T3653" t="s">
        <v>315</v>
      </c>
      <c r="U3653" s="7">
        <v>31.923100000000002</v>
      </c>
      <c r="V3653" s="1">
        <v>25183.75</v>
      </c>
      <c r="W3653">
        <v>2026</v>
      </c>
    </row>
    <row r="3654" spans="1:23" x14ac:dyDescent="0.3">
      <c r="A3654">
        <v>72034060</v>
      </c>
      <c r="B3654" s="2">
        <v>46058</v>
      </c>
      <c r="C3654" t="s">
        <v>2434</v>
      </c>
      <c r="D3654" t="s">
        <v>68</v>
      </c>
      <c r="E3654" t="s">
        <v>69</v>
      </c>
      <c r="F3654" t="s">
        <v>4508</v>
      </c>
      <c r="G3654" t="s">
        <v>4509</v>
      </c>
      <c r="H3654" t="s">
        <v>3037</v>
      </c>
      <c r="I3654" t="s">
        <v>3038</v>
      </c>
      <c r="J3654" t="s">
        <v>2341</v>
      </c>
      <c r="K3654" t="s">
        <v>32</v>
      </c>
      <c r="L3654">
        <v>962</v>
      </c>
      <c r="M3654" t="s">
        <v>13</v>
      </c>
      <c r="N3654" t="s">
        <v>14</v>
      </c>
      <c r="O3654">
        <v>1.5905</v>
      </c>
      <c r="P3654">
        <v>1530.0609999999999</v>
      </c>
      <c r="Q3654">
        <v>31.923100000000002</v>
      </c>
      <c r="R3654" s="7">
        <v>1.5904990000000001</v>
      </c>
      <c r="S3654" s="1">
        <v>1530.0609899999999</v>
      </c>
      <c r="T3654" t="s">
        <v>315</v>
      </c>
      <c r="U3654" s="7">
        <v>31.923100000000002</v>
      </c>
      <c r="V3654" s="1">
        <v>48844.29</v>
      </c>
      <c r="W3654">
        <v>2026</v>
      </c>
    </row>
    <row r="3655" spans="1:23" x14ac:dyDescent="0.3">
      <c r="A3655">
        <v>72034060</v>
      </c>
      <c r="B3655" s="2">
        <v>46058</v>
      </c>
      <c r="C3655" t="s">
        <v>2434</v>
      </c>
      <c r="D3655" t="s">
        <v>68</v>
      </c>
      <c r="E3655" t="s">
        <v>69</v>
      </c>
      <c r="F3655" t="s">
        <v>4508</v>
      </c>
      <c r="G3655" t="s">
        <v>4509</v>
      </c>
      <c r="H3655" t="s">
        <v>5084</v>
      </c>
      <c r="I3655" t="s">
        <v>5085</v>
      </c>
      <c r="J3655" t="s">
        <v>2341</v>
      </c>
      <c r="K3655" t="s">
        <v>32</v>
      </c>
      <c r="L3655">
        <v>964</v>
      </c>
      <c r="M3655" t="s">
        <v>13</v>
      </c>
      <c r="N3655" t="s">
        <v>14</v>
      </c>
      <c r="O3655">
        <v>1.5905</v>
      </c>
      <c r="P3655">
        <v>1533.242</v>
      </c>
      <c r="Q3655">
        <v>31.923100000000002</v>
      </c>
      <c r="R3655" s="7">
        <v>1.5904990000000001</v>
      </c>
      <c r="S3655" s="1">
        <v>1533.242072</v>
      </c>
      <c r="T3655" t="s">
        <v>315</v>
      </c>
      <c r="U3655" s="7">
        <v>31.923100000000002</v>
      </c>
      <c r="V3655" s="1">
        <v>48945.84</v>
      </c>
      <c r="W3655">
        <v>2026</v>
      </c>
    </row>
    <row r="3656" spans="1:23" x14ac:dyDescent="0.3">
      <c r="A3656">
        <v>72037126</v>
      </c>
      <c r="B3656" s="2">
        <v>46058</v>
      </c>
      <c r="C3656" t="s">
        <v>2606</v>
      </c>
      <c r="D3656" t="s">
        <v>68</v>
      </c>
      <c r="E3656" t="s">
        <v>69</v>
      </c>
      <c r="F3656" t="s">
        <v>4508</v>
      </c>
      <c r="G3656" t="s">
        <v>4509</v>
      </c>
      <c r="H3656" t="s">
        <v>4510</v>
      </c>
      <c r="I3656" t="s">
        <v>4511</v>
      </c>
      <c r="J3656" t="s">
        <v>50</v>
      </c>
      <c r="K3656" t="s">
        <v>32</v>
      </c>
      <c r="L3656">
        <v>1005</v>
      </c>
      <c r="M3656" t="s">
        <v>49</v>
      </c>
      <c r="N3656" t="s">
        <v>14</v>
      </c>
      <c r="O3656">
        <v>1.9367000000000001</v>
      </c>
      <c r="P3656">
        <v>1946.38</v>
      </c>
      <c r="Q3656">
        <v>31.923100000000002</v>
      </c>
      <c r="R3656" s="7">
        <v>1.9367000000000001</v>
      </c>
      <c r="S3656" s="1">
        <v>1946.3798939999999</v>
      </c>
      <c r="T3656" t="s">
        <v>315</v>
      </c>
      <c r="U3656" s="7">
        <v>31.923100000000002</v>
      </c>
      <c r="V3656" s="1">
        <v>62134.48</v>
      </c>
      <c r="W3656">
        <v>2026</v>
      </c>
    </row>
    <row r="3657" spans="1:23" x14ac:dyDescent="0.3">
      <c r="A3657">
        <v>72037124</v>
      </c>
      <c r="B3657" s="2">
        <v>46058</v>
      </c>
      <c r="C3657" t="s">
        <v>2606</v>
      </c>
      <c r="D3657" t="s">
        <v>68</v>
      </c>
      <c r="E3657" t="s">
        <v>69</v>
      </c>
      <c r="F3657" t="s">
        <v>4508</v>
      </c>
      <c r="G3657" t="s">
        <v>4509</v>
      </c>
      <c r="H3657" t="s">
        <v>4510</v>
      </c>
      <c r="I3657" t="s">
        <v>4511</v>
      </c>
      <c r="J3657" t="s">
        <v>50</v>
      </c>
      <c r="K3657" t="s">
        <v>32</v>
      </c>
      <c r="L3657">
        <v>1005</v>
      </c>
      <c r="M3657" t="s">
        <v>49</v>
      </c>
      <c r="N3657" t="s">
        <v>14</v>
      </c>
      <c r="O3657">
        <v>1.9367000000000001</v>
      </c>
      <c r="P3657">
        <v>1946.384</v>
      </c>
      <c r="Q3657">
        <v>31.923100000000002</v>
      </c>
      <c r="R3657" s="7">
        <v>1.9367000000000001</v>
      </c>
      <c r="S3657" s="1">
        <v>1946.3839660000001</v>
      </c>
      <c r="T3657" t="s">
        <v>315</v>
      </c>
      <c r="U3657" s="7">
        <v>31.923100000000002</v>
      </c>
      <c r="V3657" s="1">
        <v>62134.61</v>
      </c>
      <c r="W3657">
        <v>2026</v>
      </c>
    </row>
    <row r="3658" spans="1:23" x14ac:dyDescent="0.3">
      <c r="A3658">
        <v>72037002</v>
      </c>
      <c r="B3658" s="2">
        <v>46058</v>
      </c>
      <c r="C3658" t="s">
        <v>2674</v>
      </c>
      <c r="D3658" t="s">
        <v>68</v>
      </c>
      <c r="E3658" t="s">
        <v>69</v>
      </c>
      <c r="F3658" t="s">
        <v>4508</v>
      </c>
      <c r="G3658" t="s">
        <v>4509</v>
      </c>
      <c r="H3658" t="s">
        <v>4510</v>
      </c>
      <c r="I3658" t="s">
        <v>4511</v>
      </c>
      <c r="J3658" t="s">
        <v>50</v>
      </c>
      <c r="K3658" t="s">
        <v>32</v>
      </c>
      <c r="L3658">
        <v>1500</v>
      </c>
      <c r="M3658" t="s">
        <v>49</v>
      </c>
      <c r="N3658" t="s">
        <v>14</v>
      </c>
      <c r="O3658">
        <v>1.9367000000000001</v>
      </c>
      <c r="P3658">
        <v>2905.05</v>
      </c>
      <c r="Q3658">
        <v>31.923100000000002</v>
      </c>
      <c r="R3658" s="7">
        <v>1.9367000000000001</v>
      </c>
      <c r="S3658" s="1">
        <v>2905.0499479999999</v>
      </c>
      <c r="T3658" t="s">
        <v>315</v>
      </c>
      <c r="U3658" s="7">
        <v>31.923100000000002</v>
      </c>
      <c r="V3658" s="1">
        <v>92738.2</v>
      </c>
      <c r="W3658">
        <v>2026</v>
      </c>
    </row>
    <row r="3659" spans="1:23" x14ac:dyDescent="0.3">
      <c r="A3659">
        <v>72036702</v>
      </c>
      <c r="B3659" s="2">
        <v>46058</v>
      </c>
      <c r="C3659" t="s">
        <v>2543</v>
      </c>
      <c r="D3659" t="s">
        <v>203</v>
      </c>
      <c r="E3659" t="s">
        <v>204</v>
      </c>
      <c r="F3659" t="s">
        <v>3739</v>
      </c>
      <c r="G3659" t="s">
        <v>3740</v>
      </c>
      <c r="H3659" t="s">
        <v>206</v>
      </c>
      <c r="I3659" t="s">
        <v>207</v>
      </c>
      <c r="J3659" t="s">
        <v>205</v>
      </c>
      <c r="K3659" t="s">
        <v>178</v>
      </c>
      <c r="L3659">
        <v>1400</v>
      </c>
      <c r="M3659" t="s">
        <v>49</v>
      </c>
      <c r="N3659" t="s">
        <v>21</v>
      </c>
      <c r="O3659">
        <v>10.24</v>
      </c>
      <c r="P3659">
        <v>14336</v>
      </c>
      <c r="Q3659">
        <v>1</v>
      </c>
      <c r="R3659" s="7">
        <v>0.32077</v>
      </c>
      <c r="S3659" s="1">
        <v>449.07919299999998</v>
      </c>
      <c r="T3659" t="s">
        <v>315</v>
      </c>
      <c r="U3659" s="7">
        <v>31.923100000000002</v>
      </c>
      <c r="V3659" s="1">
        <v>14336</v>
      </c>
      <c r="W3659">
        <v>2026</v>
      </c>
    </row>
    <row r="3660" spans="1:23" x14ac:dyDescent="0.3">
      <c r="A3660">
        <v>72037368</v>
      </c>
      <c r="B3660" s="2">
        <v>46058</v>
      </c>
      <c r="C3660" t="s">
        <v>3418</v>
      </c>
      <c r="D3660" t="s">
        <v>88</v>
      </c>
      <c r="E3660" t="s">
        <v>89</v>
      </c>
      <c r="F3660" t="s">
        <v>4623</v>
      </c>
      <c r="G3660" t="s">
        <v>4624</v>
      </c>
      <c r="H3660" t="s">
        <v>260</v>
      </c>
      <c r="I3660" t="s">
        <v>261</v>
      </c>
      <c r="J3660" t="s">
        <v>1236</v>
      </c>
      <c r="K3660" t="s">
        <v>32</v>
      </c>
      <c r="L3660">
        <v>300</v>
      </c>
      <c r="M3660" t="s">
        <v>49</v>
      </c>
      <c r="N3660" t="s">
        <v>21</v>
      </c>
      <c r="O3660">
        <v>249</v>
      </c>
      <c r="P3660">
        <v>74700</v>
      </c>
      <c r="Q3660">
        <v>1</v>
      </c>
      <c r="R3660" s="7">
        <v>7.7999939999999999</v>
      </c>
      <c r="S3660" s="1">
        <v>2339.9983080000002</v>
      </c>
      <c r="T3660" t="s">
        <v>315</v>
      </c>
      <c r="U3660" s="7">
        <v>31.923100000000002</v>
      </c>
      <c r="V3660" s="1">
        <v>74700</v>
      </c>
      <c r="W3660">
        <v>2026</v>
      </c>
    </row>
    <row r="3661" spans="1:23" x14ac:dyDescent="0.3">
      <c r="A3661">
        <v>72038001</v>
      </c>
      <c r="B3661" s="2">
        <v>46058</v>
      </c>
      <c r="C3661" t="s">
        <v>3743</v>
      </c>
      <c r="D3661" t="s">
        <v>203</v>
      </c>
      <c r="E3661" t="s">
        <v>204</v>
      </c>
      <c r="F3661" t="s">
        <v>3744</v>
      </c>
      <c r="G3661" t="s">
        <v>3745</v>
      </c>
      <c r="H3661" t="s">
        <v>407</v>
      </c>
      <c r="I3661" t="s">
        <v>408</v>
      </c>
      <c r="J3661" t="s">
        <v>205</v>
      </c>
      <c r="K3661" t="s">
        <v>178</v>
      </c>
      <c r="L3661">
        <v>2020</v>
      </c>
      <c r="M3661" t="s">
        <v>49</v>
      </c>
      <c r="N3661" t="s">
        <v>21</v>
      </c>
      <c r="O3661">
        <v>8.77</v>
      </c>
      <c r="P3661">
        <v>17715.400000000001</v>
      </c>
      <c r="Q3661">
        <v>1</v>
      </c>
      <c r="R3661" s="7">
        <v>0.27472200000000002</v>
      </c>
      <c r="S3661" s="1">
        <v>554.93983900000001</v>
      </c>
      <c r="T3661" t="s">
        <v>315</v>
      </c>
      <c r="U3661" s="7">
        <v>31.923100000000002</v>
      </c>
      <c r="V3661" s="1">
        <v>17715.400000000001</v>
      </c>
      <c r="W3661">
        <v>2026</v>
      </c>
    </row>
    <row r="3662" spans="1:23" x14ac:dyDescent="0.3">
      <c r="A3662">
        <v>72037659</v>
      </c>
      <c r="B3662" s="2">
        <v>46058</v>
      </c>
      <c r="C3662" t="s">
        <v>3727</v>
      </c>
      <c r="D3662" t="s">
        <v>251</v>
      </c>
      <c r="E3662" t="s">
        <v>252</v>
      </c>
      <c r="F3662" t="s">
        <v>3741</v>
      </c>
      <c r="G3662" t="s">
        <v>3742</v>
      </c>
      <c r="H3662" t="s">
        <v>253</v>
      </c>
      <c r="I3662" t="s">
        <v>254</v>
      </c>
      <c r="J3662" t="s">
        <v>237</v>
      </c>
      <c r="K3662" t="s">
        <v>178</v>
      </c>
      <c r="L3662">
        <v>600</v>
      </c>
      <c r="M3662" t="s">
        <v>49</v>
      </c>
      <c r="N3662" t="s">
        <v>21</v>
      </c>
      <c r="O3662">
        <v>29</v>
      </c>
      <c r="P3662">
        <v>17400</v>
      </c>
      <c r="Q3662">
        <v>1</v>
      </c>
      <c r="R3662" s="7">
        <v>0.90843300000000005</v>
      </c>
      <c r="S3662" s="1">
        <v>545.05984599999999</v>
      </c>
      <c r="T3662" t="s">
        <v>315</v>
      </c>
      <c r="U3662" s="7">
        <v>31.923100000000002</v>
      </c>
      <c r="V3662" s="1">
        <v>17400</v>
      </c>
      <c r="W3662">
        <v>2026</v>
      </c>
    </row>
    <row r="3663" spans="1:23" x14ac:dyDescent="0.3">
      <c r="A3663">
        <v>72037269</v>
      </c>
      <c r="B3663" s="2">
        <v>46058</v>
      </c>
      <c r="C3663" t="s">
        <v>3339</v>
      </c>
      <c r="D3663" t="s">
        <v>215</v>
      </c>
      <c r="E3663" t="s">
        <v>216</v>
      </c>
      <c r="F3663" t="s">
        <v>5239</v>
      </c>
      <c r="G3663" t="s">
        <v>5240</v>
      </c>
      <c r="H3663" t="s">
        <v>217</v>
      </c>
      <c r="I3663" t="s">
        <v>218</v>
      </c>
      <c r="J3663" t="s">
        <v>231</v>
      </c>
      <c r="K3663" t="s">
        <v>12</v>
      </c>
      <c r="L3663">
        <v>1000</v>
      </c>
      <c r="M3663" t="s">
        <v>13</v>
      </c>
      <c r="N3663" t="s">
        <v>21</v>
      </c>
      <c r="O3663">
        <v>26.5</v>
      </c>
      <c r="P3663">
        <v>26500</v>
      </c>
      <c r="Q3663">
        <v>1</v>
      </c>
      <c r="R3663" s="7">
        <v>0.83011900000000005</v>
      </c>
      <c r="S3663" s="1">
        <v>830.11988099999996</v>
      </c>
      <c r="T3663" t="s">
        <v>315</v>
      </c>
      <c r="U3663" s="7">
        <v>31.923100000000002</v>
      </c>
      <c r="V3663" s="1">
        <v>26500</v>
      </c>
      <c r="W3663">
        <v>2026</v>
      </c>
    </row>
    <row r="3664" spans="1:23" x14ac:dyDescent="0.3">
      <c r="A3664">
        <v>72037655</v>
      </c>
      <c r="B3664" s="2">
        <v>46058</v>
      </c>
      <c r="C3664" t="s">
        <v>3727</v>
      </c>
      <c r="D3664" t="s">
        <v>139</v>
      </c>
      <c r="E3664" t="s">
        <v>140</v>
      </c>
      <c r="F3664" t="s">
        <v>3790</v>
      </c>
      <c r="G3664" t="s">
        <v>3791</v>
      </c>
      <c r="H3664" t="s">
        <v>3792</v>
      </c>
      <c r="I3664" t="s">
        <v>3793</v>
      </c>
      <c r="J3664" t="s">
        <v>296</v>
      </c>
      <c r="K3664" t="s">
        <v>178</v>
      </c>
      <c r="L3664">
        <v>500</v>
      </c>
      <c r="M3664" t="s">
        <v>13</v>
      </c>
      <c r="N3664" t="s">
        <v>21</v>
      </c>
      <c r="O3664">
        <v>35.9</v>
      </c>
      <c r="P3664">
        <v>17950</v>
      </c>
      <c r="Q3664">
        <v>1</v>
      </c>
      <c r="R3664" s="7">
        <v>1.1245769999999999</v>
      </c>
      <c r="S3664" s="1">
        <v>562.28875000000005</v>
      </c>
      <c r="T3664" t="s">
        <v>315</v>
      </c>
      <c r="U3664" s="7">
        <v>31.923100000000002</v>
      </c>
      <c r="V3664" s="1">
        <v>17950</v>
      </c>
      <c r="W3664">
        <v>2026</v>
      </c>
    </row>
    <row r="3665" spans="1:23" x14ac:dyDescent="0.3">
      <c r="A3665">
        <v>72037213</v>
      </c>
      <c r="B3665" s="2">
        <v>46058</v>
      </c>
      <c r="C3665" t="s">
        <v>3284</v>
      </c>
      <c r="D3665" t="s">
        <v>139</v>
      </c>
      <c r="E3665" t="s">
        <v>140</v>
      </c>
      <c r="F3665" t="s">
        <v>5237</v>
      </c>
      <c r="G3665" t="s">
        <v>5238</v>
      </c>
      <c r="H3665" t="s">
        <v>141</v>
      </c>
      <c r="I3665" t="s">
        <v>142</v>
      </c>
      <c r="J3665" t="s">
        <v>98</v>
      </c>
      <c r="K3665" t="s">
        <v>12</v>
      </c>
      <c r="L3665">
        <v>3200</v>
      </c>
      <c r="M3665" t="s">
        <v>13</v>
      </c>
      <c r="N3665" t="s">
        <v>21</v>
      </c>
      <c r="O3665">
        <v>4.5999999999999996</v>
      </c>
      <c r="P3665">
        <v>14720</v>
      </c>
      <c r="Q3665">
        <v>1</v>
      </c>
      <c r="R3665" s="7">
        <v>0.144096</v>
      </c>
      <c r="S3665" s="1">
        <v>461.10809999999998</v>
      </c>
      <c r="T3665" t="s">
        <v>315</v>
      </c>
      <c r="U3665" s="7">
        <v>31.923100000000002</v>
      </c>
      <c r="V3665" s="1">
        <v>14720</v>
      </c>
      <c r="W3665">
        <v>2026</v>
      </c>
    </row>
    <row r="3666" spans="1:23" x14ac:dyDescent="0.3">
      <c r="A3666">
        <v>72037661</v>
      </c>
      <c r="B3666" s="2">
        <v>46058</v>
      </c>
      <c r="C3666" t="s">
        <v>3727</v>
      </c>
      <c r="D3666" t="s">
        <v>426</v>
      </c>
      <c r="E3666" t="s">
        <v>427</v>
      </c>
      <c r="F3666" t="s">
        <v>3812</v>
      </c>
      <c r="G3666" t="s">
        <v>3813</v>
      </c>
      <c r="H3666" t="s">
        <v>428</v>
      </c>
      <c r="I3666" t="s">
        <v>429</v>
      </c>
      <c r="J3666" t="s">
        <v>243</v>
      </c>
      <c r="K3666" t="s">
        <v>178</v>
      </c>
      <c r="L3666">
        <v>200</v>
      </c>
      <c r="M3666" t="s">
        <v>99</v>
      </c>
      <c r="N3666" t="s">
        <v>21</v>
      </c>
      <c r="O3666">
        <v>104</v>
      </c>
      <c r="P3666">
        <v>20800</v>
      </c>
      <c r="Q3666">
        <v>1</v>
      </c>
      <c r="R3666" s="7">
        <v>3.2578279999999999</v>
      </c>
      <c r="S3666" s="1">
        <v>651.56579399999998</v>
      </c>
      <c r="T3666" t="s">
        <v>315</v>
      </c>
      <c r="U3666" s="7">
        <v>31.923100000000002</v>
      </c>
      <c r="V3666" s="1">
        <v>20800</v>
      </c>
      <c r="W3666">
        <v>2026</v>
      </c>
    </row>
    <row r="3667" spans="1:23" x14ac:dyDescent="0.3">
      <c r="A3667">
        <v>72036872</v>
      </c>
      <c r="B3667" s="2">
        <v>46058</v>
      </c>
      <c r="C3667" t="s">
        <v>2685</v>
      </c>
      <c r="D3667" t="s">
        <v>5513</v>
      </c>
      <c r="E3667" t="s">
        <v>5514</v>
      </c>
      <c r="F3667" t="s">
        <v>5515</v>
      </c>
      <c r="G3667" t="s">
        <v>5516</v>
      </c>
      <c r="H3667" t="s">
        <v>5517</v>
      </c>
      <c r="I3667" t="s">
        <v>5518</v>
      </c>
      <c r="J3667" t="s">
        <v>5519</v>
      </c>
      <c r="K3667" t="s">
        <v>32</v>
      </c>
      <c r="L3667">
        <v>2000</v>
      </c>
      <c r="M3667" t="s">
        <v>109</v>
      </c>
      <c r="N3667" t="s">
        <v>21</v>
      </c>
      <c r="O3667">
        <v>85.5</v>
      </c>
      <c r="P3667">
        <v>171000</v>
      </c>
      <c r="Q3667">
        <v>1</v>
      </c>
      <c r="R3667" s="7">
        <v>2.6783109999999999</v>
      </c>
      <c r="S3667" s="1">
        <v>5356.622633</v>
      </c>
      <c r="T3667" t="s">
        <v>315</v>
      </c>
      <c r="U3667" s="7">
        <v>31.923100000000002</v>
      </c>
      <c r="V3667" s="1">
        <v>171000</v>
      </c>
      <c r="W3667">
        <v>2026</v>
      </c>
    </row>
    <row r="3668" spans="1:23" x14ac:dyDescent="0.3">
      <c r="A3668">
        <v>72036410</v>
      </c>
      <c r="B3668" s="2">
        <v>46058</v>
      </c>
      <c r="C3668" t="s">
        <v>2539</v>
      </c>
      <c r="D3668" t="s">
        <v>19</v>
      </c>
      <c r="E3668" t="s">
        <v>20</v>
      </c>
      <c r="F3668" t="s">
        <v>3800</v>
      </c>
      <c r="G3668" t="s">
        <v>3801</v>
      </c>
      <c r="H3668" t="s">
        <v>1875</v>
      </c>
      <c r="I3668" t="s">
        <v>1874</v>
      </c>
      <c r="J3668" t="s">
        <v>11</v>
      </c>
      <c r="K3668" t="s">
        <v>12</v>
      </c>
      <c r="L3668">
        <v>1031</v>
      </c>
      <c r="M3668" t="s">
        <v>13</v>
      </c>
      <c r="N3668" t="s">
        <v>21</v>
      </c>
      <c r="O3668">
        <v>116.0552</v>
      </c>
      <c r="P3668">
        <v>119652.91</v>
      </c>
      <c r="Q3668">
        <v>1</v>
      </c>
      <c r="R3668" s="7">
        <v>3.6354609999999998</v>
      </c>
      <c r="S3668" s="1">
        <v>3748.1607359999998</v>
      </c>
      <c r="T3668" t="s">
        <v>315</v>
      </c>
      <c r="U3668" s="7">
        <v>31.923100000000002</v>
      </c>
      <c r="V3668" s="1">
        <v>119652.91</v>
      </c>
      <c r="W3668">
        <v>2026</v>
      </c>
    </row>
    <row r="3669" spans="1:23" x14ac:dyDescent="0.3">
      <c r="A3669">
        <v>72036415</v>
      </c>
      <c r="B3669" s="2">
        <v>46058</v>
      </c>
      <c r="C3669" t="s">
        <v>2539</v>
      </c>
      <c r="D3669" t="s">
        <v>19</v>
      </c>
      <c r="E3669" t="s">
        <v>20</v>
      </c>
      <c r="F3669" t="s">
        <v>3800</v>
      </c>
      <c r="G3669" t="s">
        <v>3801</v>
      </c>
      <c r="H3669" t="s">
        <v>3804</v>
      </c>
      <c r="I3669" t="s">
        <v>3805</v>
      </c>
      <c r="J3669" t="s">
        <v>11</v>
      </c>
      <c r="K3669" t="s">
        <v>12</v>
      </c>
      <c r="L3669">
        <v>992</v>
      </c>
      <c r="M3669" t="s">
        <v>13</v>
      </c>
      <c r="N3669" t="s">
        <v>21</v>
      </c>
      <c r="O3669">
        <v>116.69929999999999</v>
      </c>
      <c r="P3669">
        <v>115765.71</v>
      </c>
      <c r="Q3669">
        <v>1</v>
      </c>
      <c r="R3669" s="7">
        <v>3.6556380000000002</v>
      </c>
      <c r="S3669" s="1">
        <v>3626.3931130000001</v>
      </c>
      <c r="T3669" t="s">
        <v>315</v>
      </c>
      <c r="U3669" s="7">
        <v>31.923100000000002</v>
      </c>
      <c r="V3669" s="1">
        <v>115765.71</v>
      </c>
      <c r="W3669">
        <v>2026</v>
      </c>
    </row>
    <row r="3670" spans="1:23" x14ac:dyDescent="0.3">
      <c r="A3670">
        <v>72036415</v>
      </c>
      <c r="B3670" s="2">
        <v>46058</v>
      </c>
      <c r="C3670" t="s">
        <v>2539</v>
      </c>
      <c r="D3670" t="s">
        <v>19</v>
      </c>
      <c r="E3670" t="s">
        <v>20</v>
      </c>
      <c r="F3670" t="s">
        <v>3800</v>
      </c>
      <c r="G3670" t="s">
        <v>3801</v>
      </c>
      <c r="H3670" t="s">
        <v>3802</v>
      </c>
      <c r="I3670" t="s">
        <v>3803</v>
      </c>
      <c r="J3670" t="s">
        <v>11</v>
      </c>
      <c r="K3670" t="s">
        <v>12</v>
      </c>
      <c r="L3670">
        <v>2817</v>
      </c>
      <c r="M3670" t="s">
        <v>13</v>
      </c>
      <c r="N3670" t="s">
        <v>21</v>
      </c>
      <c r="O3670">
        <v>116.0552</v>
      </c>
      <c r="P3670">
        <v>326927.5</v>
      </c>
      <c r="Q3670">
        <v>1</v>
      </c>
      <c r="R3670" s="7">
        <v>3.6354609999999998</v>
      </c>
      <c r="S3670" s="1">
        <v>10241.095006</v>
      </c>
      <c r="T3670" t="s">
        <v>315</v>
      </c>
      <c r="U3670" s="7">
        <v>31.923100000000002</v>
      </c>
      <c r="V3670" s="1">
        <v>326927.5</v>
      </c>
      <c r="W3670">
        <v>2026</v>
      </c>
    </row>
    <row r="3671" spans="1:23" x14ac:dyDescent="0.3">
      <c r="A3671">
        <v>72036599</v>
      </c>
      <c r="B3671" s="2">
        <v>46058</v>
      </c>
      <c r="C3671" t="s">
        <v>2541</v>
      </c>
      <c r="D3671" t="s">
        <v>19</v>
      </c>
      <c r="E3671" t="s">
        <v>20</v>
      </c>
      <c r="F3671" t="s">
        <v>3800</v>
      </c>
      <c r="G3671" t="s">
        <v>3801</v>
      </c>
      <c r="H3671" t="s">
        <v>2551</v>
      </c>
      <c r="I3671" t="s">
        <v>2400</v>
      </c>
      <c r="J3671" t="s">
        <v>11</v>
      </c>
      <c r="K3671" t="s">
        <v>12</v>
      </c>
      <c r="L3671">
        <v>3837</v>
      </c>
      <c r="M3671" t="s">
        <v>13</v>
      </c>
      <c r="N3671" t="s">
        <v>21</v>
      </c>
      <c r="O3671">
        <v>115.4111</v>
      </c>
      <c r="P3671">
        <v>442832.39</v>
      </c>
      <c r="Q3671">
        <v>1</v>
      </c>
      <c r="R3671" s="7">
        <v>3.6152839999999999</v>
      </c>
      <c r="S3671" s="1">
        <v>13871.847972</v>
      </c>
      <c r="T3671" t="s">
        <v>315</v>
      </c>
      <c r="U3671" s="7">
        <v>31.923100000000002</v>
      </c>
      <c r="V3671" s="1">
        <v>442832.39</v>
      </c>
      <c r="W3671">
        <v>2026</v>
      </c>
    </row>
    <row r="3672" spans="1:23" x14ac:dyDescent="0.3">
      <c r="A3672">
        <v>72036598</v>
      </c>
      <c r="B3672" s="2">
        <v>46057</v>
      </c>
      <c r="C3672" t="s">
        <v>2541</v>
      </c>
      <c r="D3672" t="s">
        <v>9</v>
      </c>
      <c r="E3672" t="s">
        <v>10</v>
      </c>
      <c r="F3672" t="s">
        <v>3940</v>
      </c>
      <c r="G3672" t="s">
        <v>3941</v>
      </c>
      <c r="H3672" t="s">
        <v>3942</v>
      </c>
      <c r="I3672" t="s">
        <v>3943</v>
      </c>
      <c r="J3672" t="s">
        <v>3944</v>
      </c>
      <c r="K3672" t="s">
        <v>12</v>
      </c>
      <c r="L3672">
        <v>200</v>
      </c>
      <c r="M3672" t="s">
        <v>49</v>
      </c>
      <c r="N3672" t="s">
        <v>14</v>
      </c>
      <c r="O3672">
        <v>29.648299999999999</v>
      </c>
      <c r="P3672">
        <v>5929.66</v>
      </c>
      <c r="Q3672">
        <v>31.786100000000001</v>
      </c>
      <c r="R3672" s="7">
        <v>29.648299999999999</v>
      </c>
      <c r="S3672" s="1">
        <v>5929.6601339999997</v>
      </c>
      <c r="T3672" t="s">
        <v>315</v>
      </c>
      <c r="U3672" s="7">
        <v>31.786100000000001</v>
      </c>
      <c r="V3672" s="1">
        <v>188480.77</v>
      </c>
      <c r="W3672">
        <v>2026</v>
      </c>
    </row>
    <row r="3673" spans="1:23" x14ac:dyDescent="0.3">
      <c r="A3673">
        <v>72036481</v>
      </c>
      <c r="B3673" s="2">
        <v>46057</v>
      </c>
      <c r="C3673" t="s">
        <v>2539</v>
      </c>
      <c r="D3673" t="s">
        <v>208</v>
      </c>
      <c r="E3673" t="s">
        <v>209</v>
      </c>
      <c r="F3673" t="s">
        <v>5046</v>
      </c>
      <c r="G3673" t="s">
        <v>5047</v>
      </c>
      <c r="H3673" t="s">
        <v>615</v>
      </c>
      <c r="I3673" t="s">
        <v>505</v>
      </c>
      <c r="J3673" t="s">
        <v>210</v>
      </c>
      <c r="K3673" t="s">
        <v>178</v>
      </c>
      <c r="L3673">
        <v>14547</v>
      </c>
      <c r="M3673" t="s">
        <v>13</v>
      </c>
      <c r="N3673" t="s">
        <v>14</v>
      </c>
      <c r="O3673">
        <v>0.37</v>
      </c>
      <c r="P3673">
        <v>5382.39</v>
      </c>
      <c r="Q3673">
        <v>31.786100000000001</v>
      </c>
      <c r="R3673" s="7">
        <v>0.37</v>
      </c>
      <c r="S3673" s="1">
        <v>5382.390101</v>
      </c>
      <c r="T3673" t="s">
        <v>315</v>
      </c>
      <c r="U3673" s="7">
        <v>31.786100000000001</v>
      </c>
      <c r="V3673" s="1">
        <v>171085.19</v>
      </c>
      <c r="W3673">
        <v>2026</v>
      </c>
    </row>
    <row r="3674" spans="1:23" x14ac:dyDescent="0.3">
      <c r="A3674">
        <v>72036481</v>
      </c>
      <c r="B3674" s="2">
        <v>46057</v>
      </c>
      <c r="C3674" t="s">
        <v>2539</v>
      </c>
      <c r="D3674" t="s">
        <v>208</v>
      </c>
      <c r="E3674" t="s">
        <v>209</v>
      </c>
      <c r="F3674" t="s">
        <v>5046</v>
      </c>
      <c r="G3674" t="s">
        <v>5047</v>
      </c>
      <c r="H3674" t="s">
        <v>592</v>
      </c>
      <c r="I3674" t="s">
        <v>593</v>
      </c>
      <c r="J3674" t="s">
        <v>210</v>
      </c>
      <c r="K3674" t="s">
        <v>178</v>
      </c>
      <c r="L3674">
        <v>5835</v>
      </c>
      <c r="M3674" t="s">
        <v>13</v>
      </c>
      <c r="N3674" t="s">
        <v>14</v>
      </c>
      <c r="O3674">
        <v>0.37</v>
      </c>
      <c r="P3674">
        <v>2158.9499999999998</v>
      </c>
      <c r="Q3674">
        <v>31.786100000000001</v>
      </c>
      <c r="R3674" s="7">
        <v>0.37</v>
      </c>
      <c r="S3674" s="1">
        <v>2158.9499810000002</v>
      </c>
      <c r="T3674" t="s">
        <v>315</v>
      </c>
      <c r="U3674" s="7">
        <v>31.786100000000001</v>
      </c>
      <c r="V3674" s="1">
        <v>68624.600000000006</v>
      </c>
      <c r="W3674">
        <v>2026</v>
      </c>
    </row>
    <row r="3675" spans="1:23" x14ac:dyDescent="0.3">
      <c r="A3675">
        <v>72036481</v>
      </c>
      <c r="B3675" s="2">
        <v>46057</v>
      </c>
      <c r="C3675" t="s">
        <v>2539</v>
      </c>
      <c r="D3675" t="s">
        <v>208</v>
      </c>
      <c r="E3675" t="s">
        <v>209</v>
      </c>
      <c r="F3675" t="s">
        <v>5046</v>
      </c>
      <c r="G3675" t="s">
        <v>5047</v>
      </c>
      <c r="H3675" t="s">
        <v>617</v>
      </c>
      <c r="I3675" t="s">
        <v>506</v>
      </c>
      <c r="J3675" t="s">
        <v>210</v>
      </c>
      <c r="K3675" t="s">
        <v>178</v>
      </c>
      <c r="L3675">
        <v>8649</v>
      </c>
      <c r="M3675" t="s">
        <v>13</v>
      </c>
      <c r="N3675" t="s">
        <v>14</v>
      </c>
      <c r="O3675">
        <v>0.37</v>
      </c>
      <c r="P3675">
        <v>3200.13</v>
      </c>
      <c r="Q3675">
        <v>31.786100000000001</v>
      </c>
      <c r="R3675" s="7">
        <v>0.37</v>
      </c>
      <c r="S3675" s="1">
        <v>3200.1299309999999</v>
      </c>
      <c r="T3675" t="s">
        <v>315</v>
      </c>
      <c r="U3675" s="7">
        <v>31.786100000000001</v>
      </c>
      <c r="V3675" s="1">
        <v>101719.65</v>
      </c>
      <c r="W3675">
        <v>2026</v>
      </c>
    </row>
    <row r="3676" spans="1:23" x14ac:dyDescent="0.3">
      <c r="A3676">
        <v>72036481</v>
      </c>
      <c r="B3676" s="2">
        <v>46057</v>
      </c>
      <c r="C3676" t="s">
        <v>2539</v>
      </c>
      <c r="D3676" t="s">
        <v>208</v>
      </c>
      <c r="E3676" t="s">
        <v>209</v>
      </c>
      <c r="F3676" t="s">
        <v>5046</v>
      </c>
      <c r="G3676" t="s">
        <v>5047</v>
      </c>
      <c r="H3676" t="s">
        <v>618</v>
      </c>
      <c r="I3676" t="s">
        <v>552</v>
      </c>
      <c r="J3676" t="s">
        <v>210</v>
      </c>
      <c r="K3676" t="s">
        <v>178</v>
      </c>
      <c r="L3676">
        <v>3840</v>
      </c>
      <c r="M3676" t="s">
        <v>13</v>
      </c>
      <c r="N3676" t="s">
        <v>14</v>
      </c>
      <c r="O3676">
        <v>0.37</v>
      </c>
      <c r="P3676">
        <v>1420.8</v>
      </c>
      <c r="Q3676">
        <v>31.786100000000001</v>
      </c>
      <c r="R3676" s="7">
        <v>0.37</v>
      </c>
      <c r="S3676" s="1">
        <v>1420.799972</v>
      </c>
      <c r="T3676" t="s">
        <v>315</v>
      </c>
      <c r="U3676" s="7">
        <v>31.786100000000001</v>
      </c>
      <c r="V3676" s="1">
        <v>45161.69</v>
      </c>
      <c r="W3676">
        <v>2026</v>
      </c>
    </row>
    <row r="3677" spans="1:23" x14ac:dyDescent="0.3">
      <c r="A3677">
        <v>72036481</v>
      </c>
      <c r="B3677" s="2">
        <v>46057</v>
      </c>
      <c r="C3677" t="s">
        <v>2539</v>
      </c>
      <c r="D3677" t="s">
        <v>208</v>
      </c>
      <c r="E3677" t="s">
        <v>209</v>
      </c>
      <c r="F3677" t="s">
        <v>5046</v>
      </c>
      <c r="G3677" t="s">
        <v>5047</v>
      </c>
      <c r="H3677" t="s">
        <v>607</v>
      </c>
      <c r="I3677" t="s">
        <v>608</v>
      </c>
      <c r="J3677" t="s">
        <v>210</v>
      </c>
      <c r="K3677" t="s">
        <v>178</v>
      </c>
      <c r="L3677">
        <v>1497</v>
      </c>
      <c r="M3677" t="s">
        <v>13</v>
      </c>
      <c r="N3677" t="s">
        <v>14</v>
      </c>
      <c r="O3677">
        <v>0.37</v>
      </c>
      <c r="P3677">
        <v>553.89</v>
      </c>
      <c r="Q3677">
        <v>31.786100000000001</v>
      </c>
      <c r="R3677" s="7">
        <v>0.37</v>
      </c>
      <c r="S3677" s="1">
        <v>553.88990699999999</v>
      </c>
      <c r="T3677" t="s">
        <v>315</v>
      </c>
      <c r="U3677" s="7">
        <v>31.786100000000001</v>
      </c>
      <c r="V3677" s="1">
        <v>17606</v>
      </c>
      <c r="W3677">
        <v>2026</v>
      </c>
    </row>
    <row r="3678" spans="1:23" x14ac:dyDescent="0.3">
      <c r="A3678">
        <v>72036481</v>
      </c>
      <c r="B3678" s="2">
        <v>46057</v>
      </c>
      <c r="C3678" t="s">
        <v>2539</v>
      </c>
      <c r="D3678" t="s">
        <v>208</v>
      </c>
      <c r="E3678" t="s">
        <v>209</v>
      </c>
      <c r="F3678" t="s">
        <v>5046</v>
      </c>
      <c r="G3678" t="s">
        <v>5047</v>
      </c>
      <c r="H3678" t="s">
        <v>591</v>
      </c>
      <c r="I3678" t="s">
        <v>211</v>
      </c>
      <c r="J3678" t="s">
        <v>210</v>
      </c>
      <c r="K3678" t="s">
        <v>178</v>
      </c>
      <c r="L3678">
        <v>6835</v>
      </c>
      <c r="M3678" t="s">
        <v>13</v>
      </c>
      <c r="N3678" t="s">
        <v>14</v>
      </c>
      <c r="O3678">
        <v>0.37</v>
      </c>
      <c r="P3678">
        <v>2528.9499999999998</v>
      </c>
      <c r="Q3678">
        <v>31.786100000000001</v>
      </c>
      <c r="R3678" s="7">
        <v>0.37</v>
      </c>
      <c r="S3678" s="1">
        <v>2528.9500750000002</v>
      </c>
      <c r="T3678" t="s">
        <v>315</v>
      </c>
      <c r="U3678" s="7">
        <v>31.786100000000001</v>
      </c>
      <c r="V3678" s="1">
        <v>80385.460000000006</v>
      </c>
      <c r="W3678">
        <v>2026</v>
      </c>
    </row>
    <row r="3679" spans="1:23" x14ac:dyDescent="0.3">
      <c r="A3679">
        <v>72036481</v>
      </c>
      <c r="B3679" s="2">
        <v>46057</v>
      </c>
      <c r="C3679" t="s">
        <v>2539</v>
      </c>
      <c r="D3679" t="s">
        <v>208</v>
      </c>
      <c r="E3679" t="s">
        <v>209</v>
      </c>
      <c r="F3679" t="s">
        <v>5046</v>
      </c>
      <c r="G3679" t="s">
        <v>5047</v>
      </c>
      <c r="H3679" t="s">
        <v>610</v>
      </c>
      <c r="I3679" t="s">
        <v>212</v>
      </c>
      <c r="J3679" t="s">
        <v>210</v>
      </c>
      <c r="K3679" t="s">
        <v>178</v>
      </c>
      <c r="L3679">
        <v>21770</v>
      </c>
      <c r="M3679" t="s">
        <v>13</v>
      </c>
      <c r="N3679" t="s">
        <v>14</v>
      </c>
      <c r="O3679">
        <v>0.37</v>
      </c>
      <c r="P3679">
        <v>8054.9</v>
      </c>
      <c r="Q3679">
        <v>31.786100000000001</v>
      </c>
      <c r="R3679" s="7">
        <v>0.37</v>
      </c>
      <c r="S3679" s="1">
        <v>8054.9000969999997</v>
      </c>
      <c r="T3679" t="s">
        <v>315</v>
      </c>
      <c r="U3679" s="7">
        <v>31.786100000000001</v>
      </c>
      <c r="V3679" s="1">
        <v>256033.86</v>
      </c>
      <c r="W3679">
        <v>2026</v>
      </c>
    </row>
    <row r="3680" spans="1:23" x14ac:dyDescent="0.3">
      <c r="A3680">
        <v>72036481</v>
      </c>
      <c r="B3680" s="2">
        <v>46057</v>
      </c>
      <c r="C3680" t="s">
        <v>2539</v>
      </c>
      <c r="D3680" t="s">
        <v>208</v>
      </c>
      <c r="E3680" t="s">
        <v>209</v>
      </c>
      <c r="F3680" t="s">
        <v>5046</v>
      </c>
      <c r="G3680" t="s">
        <v>5047</v>
      </c>
      <c r="H3680" t="s">
        <v>609</v>
      </c>
      <c r="I3680" t="s">
        <v>213</v>
      </c>
      <c r="J3680" t="s">
        <v>210</v>
      </c>
      <c r="K3680" t="s">
        <v>178</v>
      </c>
      <c r="L3680">
        <v>17244</v>
      </c>
      <c r="M3680" t="s">
        <v>13</v>
      </c>
      <c r="N3680" t="s">
        <v>14</v>
      </c>
      <c r="O3680">
        <v>0.37</v>
      </c>
      <c r="P3680">
        <v>6380.28</v>
      </c>
      <c r="Q3680">
        <v>31.786100000000001</v>
      </c>
      <c r="R3680" s="7">
        <v>0.37</v>
      </c>
      <c r="S3680" s="1">
        <v>6380.2800589999997</v>
      </c>
      <c r="T3680" t="s">
        <v>315</v>
      </c>
      <c r="U3680" s="7">
        <v>31.786100000000001</v>
      </c>
      <c r="V3680" s="1">
        <v>202804.22</v>
      </c>
      <c r="W3680">
        <v>2026</v>
      </c>
    </row>
    <row r="3681" spans="1:23" x14ac:dyDescent="0.3">
      <c r="A3681">
        <v>72036481</v>
      </c>
      <c r="B3681" s="2">
        <v>46057</v>
      </c>
      <c r="C3681" t="s">
        <v>2539</v>
      </c>
      <c r="D3681" t="s">
        <v>208</v>
      </c>
      <c r="E3681" t="s">
        <v>209</v>
      </c>
      <c r="F3681" t="s">
        <v>5046</v>
      </c>
      <c r="G3681" t="s">
        <v>5047</v>
      </c>
      <c r="H3681" t="s">
        <v>599</v>
      </c>
      <c r="I3681" t="s">
        <v>600</v>
      </c>
      <c r="J3681" t="s">
        <v>210</v>
      </c>
      <c r="K3681" t="s">
        <v>178</v>
      </c>
      <c r="L3681">
        <v>12956</v>
      </c>
      <c r="M3681" t="s">
        <v>13</v>
      </c>
      <c r="N3681" t="s">
        <v>14</v>
      </c>
      <c r="O3681">
        <v>0.37</v>
      </c>
      <c r="P3681">
        <v>4793.72</v>
      </c>
      <c r="Q3681">
        <v>31.786100000000001</v>
      </c>
      <c r="R3681" s="7">
        <v>0.37</v>
      </c>
      <c r="S3681" s="1">
        <v>4793.7198959999996</v>
      </c>
      <c r="T3681" t="s">
        <v>315</v>
      </c>
      <c r="U3681" s="7">
        <v>31.786100000000001</v>
      </c>
      <c r="V3681" s="1">
        <v>152373.66</v>
      </c>
      <c r="W3681">
        <v>2026</v>
      </c>
    </row>
    <row r="3682" spans="1:23" x14ac:dyDescent="0.3">
      <c r="A3682">
        <v>72036481</v>
      </c>
      <c r="B3682" s="2">
        <v>46057</v>
      </c>
      <c r="C3682" t="s">
        <v>2539</v>
      </c>
      <c r="D3682" t="s">
        <v>208</v>
      </c>
      <c r="E3682" t="s">
        <v>209</v>
      </c>
      <c r="F3682" t="s">
        <v>5046</v>
      </c>
      <c r="G3682" t="s">
        <v>5047</v>
      </c>
      <c r="H3682" t="s">
        <v>613</v>
      </c>
      <c r="I3682" t="s">
        <v>522</v>
      </c>
      <c r="J3682" t="s">
        <v>210</v>
      </c>
      <c r="K3682" t="s">
        <v>178</v>
      </c>
      <c r="L3682">
        <v>10342</v>
      </c>
      <c r="M3682" t="s">
        <v>13</v>
      </c>
      <c r="N3682" t="s">
        <v>14</v>
      </c>
      <c r="O3682">
        <v>0.37</v>
      </c>
      <c r="P3682">
        <v>3826.54</v>
      </c>
      <c r="Q3682">
        <v>31.786100000000001</v>
      </c>
      <c r="R3682" s="7">
        <v>0.37</v>
      </c>
      <c r="S3682" s="1">
        <v>3826.539902</v>
      </c>
      <c r="T3682" t="s">
        <v>315</v>
      </c>
      <c r="U3682" s="7">
        <v>31.786100000000001</v>
      </c>
      <c r="V3682" s="1">
        <v>121630.78</v>
      </c>
      <c r="W3682">
        <v>2026</v>
      </c>
    </row>
    <row r="3683" spans="1:23" x14ac:dyDescent="0.3">
      <c r="A3683">
        <v>72036481</v>
      </c>
      <c r="B3683" s="2">
        <v>46057</v>
      </c>
      <c r="C3683" t="s">
        <v>2539</v>
      </c>
      <c r="D3683" t="s">
        <v>208</v>
      </c>
      <c r="E3683" t="s">
        <v>209</v>
      </c>
      <c r="F3683" t="s">
        <v>5046</v>
      </c>
      <c r="G3683" t="s">
        <v>5047</v>
      </c>
      <c r="H3683" t="s">
        <v>614</v>
      </c>
      <c r="I3683" t="s">
        <v>504</v>
      </c>
      <c r="J3683" t="s">
        <v>210</v>
      </c>
      <c r="K3683" t="s">
        <v>178</v>
      </c>
      <c r="L3683">
        <v>10388</v>
      </c>
      <c r="M3683" t="s">
        <v>13</v>
      </c>
      <c r="N3683" t="s">
        <v>14</v>
      </c>
      <c r="O3683">
        <v>0.37</v>
      </c>
      <c r="P3683">
        <v>3843.56</v>
      </c>
      <c r="Q3683">
        <v>31.786100000000001</v>
      </c>
      <c r="R3683" s="7">
        <v>0.37</v>
      </c>
      <c r="S3683" s="1">
        <v>3843.5599200000001</v>
      </c>
      <c r="T3683" t="s">
        <v>315</v>
      </c>
      <c r="U3683" s="7">
        <v>31.786100000000001</v>
      </c>
      <c r="V3683" s="1">
        <v>122171.78</v>
      </c>
      <c r="W3683">
        <v>2026</v>
      </c>
    </row>
    <row r="3684" spans="1:23" x14ac:dyDescent="0.3">
      <c r="A3684">
        <v>72036481</v>
      </c>
      <c r="B3684" s="2">
        <v>46057</v>
      </c>
      <c r="C3684" t="s">
        <v>2539</v>
      </c>
      <c r="D3684" t="s">
        <v>208</v>
      </c>
      <c r="E3684" t="s">
        <v>209</v>
      </c>
      <c r="F3684" t="s">
        <v>5046</v>
      </c>
      <c r="G3684" t="s">
        <v>5047</v>
      </c>
      <c r="H3684" t="s">
        <v>5048</v>
      </c>
      <c r="I3684" t="s">
        <v>5049</v>
      </c>
      <c r="J3684" t="s">
        <v>210</v>
      </c>
      <c r="K3684" t="s">
        <v>178</v>
      </c>
      <c r="L3684">
        <v>1596</v>
      </c>
      <c r="M3684" t="s">
        <v>13</v>
      </c>
      <c r="N3684" t="s">
        <v>14</v>
      </c>
      <c r="O3684">
        <v>0.37</v>
      </c>
      <c r="P3684">
        <v>590.52</v>
      </c>
      <c r="Q3684">
        <v>31.786100000000001</v>
      </c>
      <c r="R3684" s="7">
        <v>0.37</v>
      </c>
      <c r="S3684" s="1">
        <v>590.52007000000003</v>
      </c>
      <c r="T3684" t="s">
        <v>315</v>
      </c>
      <c r="U3684" s="7">
        <v>31.786100000000001</v>
      </c>
      <c r="V3684" s="1">
        <v>18770.330000000002</v>
      </c>
      <c r="W3684">
        <v>2026</v>
      </c>
    </row>
    <row r="3685" spans="1:23" x14ac:dyDescent="0.3">
      <c r="A3685">
        <v>72036481</v>
      </c>
      <c r="B3685" s="2">
        <v>46057</v>
      </c>
      <c r="C3685" t="s">
        <v>2539</v>
      </c>
      <c r="D3685" t="s">
        <v>208</v>
      </c>
      <c r="E3685" t="s">
        <v>209</v>
      </c>
      <c r="F3685" t="s">
        <v>5046</v>
      </c>
      <c r="G3685" t="s">
        <v>5047</v>
      </c>
      <c r="H3685" t="s">
        <v>5050</v>
      </c>
      <c r="I3685" t="s">
        <v>5051</v>
      </c>
      <c r="J3685" t="s">
        <v>210</v>
      </c>
      <c r="K3685" t="s">
        <v>178</v>
      </c>
      <c r="L3685">
        <v>1808</v>
      </c>
      <c r="M3685" t="s">
        <v>13</v>
      </c>
      <c r="N3685" t="s">
        <v>14</v>
      </c>
      <c r="O3685">
        <v>0.37</v>
      </c>
      <c r="P3685">
        <v>668.96</v>
      </c>
      <c r="Q3685">
        <v>31.786100000000001</v>
      </c>
      <c r="R3685" s="7">
        <v>0.37</v>
      </c>
      <c r="S3685" s="1">
        <v>668.96001699999999</v>
      </c>
      <c r="T3685" t="s">
        <v>315</v>
      </c>
      <c r="U3685" s="7">
        <v>31.786100000000001</v>
      </c>
      <c r="V3685" s="1">
        <v>21263.63</v>
      </c>
      <c r="W3685">
        <v>2026</v>
      </c>
    </row>
    <row r="3686" spans="1:23" x14ac:dyDescent="0.3">
      <c r="A3686">
        <v>72036481</v>
      </c>
      <c r="B3686" s="2">
        <v>46057</v>
      </c>
      <c r="C3686" t="s">
        <v>2539</v>
      </c>
      <c r="D3686" t="s">
        <v>208</v>
      </c>
      <c r="E3686" t="s">
        <v>209</v>
      </c>
      <c r="F3686" t="s">
        <v>5046</v>
      </c>
      <c r="G3686" t="s">
        <v>5047</v>
      </c>
      <c r="H3686" t="s">
        <v>587</v>
      </c>
      <c r="I3686" t="s">
        <v>588</v>
      </c>
      <c r="J3686" t="s">
        <v>210</v>
      </c>
      <c r="K3686" t="s">
        <v>178</v>
      </c>
      <c r="L3686">
        <v>4056</v>
      </c>
      <c r="M3686" t="s">
        <v>13</v>
      </c>
      <c r="N3686" t="s">
        <v>14</v>
      </c>
      <c r="O3686">
        <v>0.37</v>
      </c>
      <c r="P3686">
        <v>1500.72</v>
      </c>
      <c r="Q3686">
        <v>31.786100000000001</v>
      </c>
      <c r="R3686" s="7">
        <v>0.37</v>
      </c>
      <c r="S3686" s="1">
        <v>1500.7201259999999</v>
      </c>
      <c r="T3686" t="s">
        <v>315</v>
      </c>
      <c r="U3686" s="7">
        <v>31.786100000000001</v>
      </c>
      <c r="V3686" s="1">
        <v>47702.04</v>
      </c>
      <c r="W3686">
        <v>2026</v>
      </c>
    </row>
    <row r="3687" spans="1:23" x14ac:dyDescent="0.3">
      <c r="A3687">
        <v>72036481</v>
      </c>
      <c r="B3687" s="2">
        <v>46057</v>
      </c>
      <c r="C3687" t="s">
        <v>2539</v>
      </c>
      <c r="D3687" t="s">
        <v>208</v>
      </c>
      <c r="E3687" t="s">
        <v>209</v>
      </c>
      <c r="F3687" t="s">
        <v>5046</v>
      </c>
      <c r="G3687" t="s">
        <v>5047</v>
      </c>
      <c r="H3687" t="s">
        <v>589</v>
      </c>
      <c r="I3687" t="s">
        <v>590</v>
      </c>
      <c r="J3687" t="s">
        <v>210</v>
      </c>
      <c r="K3687" t="s">
        <v>178</v>
      </c>
      <c r="L3687">
        <v>17097</v>
      </c>
      <c r="M3687" t="s">
        <v>13</v>
      </c>
      <c r="N3687" t="s">
        <v>14</v>
      </c>
      <c r="O3687">
        <v>0.37</v>
      </c>
      <c r="P3687">
        <v>6325.89</v>
      </c>
      <c r="Q3687">
        <v>31.786100000000001</v>
      </c>
      <c r="R3687" s="7">
        <v>0.37</v>
      </c>
      <c r="S3687" s="1">
        <v>6325.8899330000004</v>
      </c>
      <c r="T3687" t="s">
        <v>315</v>
      </c>
      <c r="U3687" s="7">
        <v>31.786100000000001</v>
      </c>
      <c r="V3687" s="1">
        <v>201075.37</v>
      </c>
      <c r="W3687">
        <v>2026</v>
      </c>
    </row>
    <row r="3688" spans="1:23" x14ac:dyDescent="0.3">
      <c r="A3688">
        <v>72036481</v>
      </c>
      <c r="B3688" s="2">
        <v>46057</v>
      </c>
      <c r="C3688" t="s">
        <v>2539</v>
      </c>
      <c r="D3688" t="s">
        <v>208</v>
      </c>
      <c r="E3688" t="s">
        <v>209</v>
      </c>
      <c r="F3688" t="s">
        <v>5046</v>
      </c>
      <c r="G3688" t="s">
        <v>5047</v>
      </c>
      <c r="H3688" t="s">
        <v>598</v>
      </c>
      <c r="I3688" t="s">
        <v>521</v>
      </c>
      <c r="J3688" t="s">
        <v>210</v>
      </c>
      <c r="K3688" t="s">
        <v>178</v>
      </c>
      <c r="L3688">
        <v>7478</v>
      </c>
      <c r="M3688" t="s">
        <v>13</v>
      </c>
      <c r="N3688" t="s">
        <v>14</v>
      </c>
      <c r="O3688">
        <v>0.37</v>
      </c>
      <c r="P3688">
        <v>2766.86</v>
      </c>
      <c r="Q3688">
        <v>31.786100000000001</v>
      </c>
      <c r="R3688" s="7">
        <v>0.37</v>
      </c>
      <c r="S3688" s="1">
        <v>2766.8600419999998</v>
      </c>
      <c r="T3688" t="s">
        <v>315</v>
      </c>
      <c r="U3688" s="7">
        <v>31.786100000000001</v>
      </c>
      <c r="V3688" s="1">
        <v>87947.69</v>
      </c>
      <c r="W3688">
        <v>2026</v>
      </c>
    </row>
    <row r="3689" spans="1:23" x14ac:dyDescent="0.3">
      <c r="A3689">
        <v>72036481</v>
      </c>
      <c r="B3689" s="2">
        <v>46057</v>
      </c>
      <c r="C3689" t="s">
        <v>2539</v>
      </c>
      <c r="D3689" t="s">
        <v>208</v>
      </c>
      <c r="E3689" t="s">
        <v>209</v>
      </c>
      <c r="F3689" t="s">
        <v>5046</v>
      </c>
      <c r="G3689" t="s">
        <v>5047</v>
      </c>
      <c r="H3689" t="s">
        <v>607</v>
      </c>
      <c r="I3689" t="s">
        <v>608</v>
      </c>
      <c r="J3689" t="s">
        <v>210</v>
      </c>
      <c r="K3689" t="s">
        <v>178</v>
      </c>
      <c r="L3689">
        <v>18331</v>
      </c>
      <c r="M3689" t="s">
        <v>13</v>
      </c>
      <c r="N3689" t="s">
        <v>14</v>
      </c>
      <c r="O3689">
        <v>0.37</v>
      </c>
      <c r="P3689">
        <v>6782.47</v>
      </c>
      <c r="Q3689">
        <v>31.786100000000001</v>
      </c>
      <c r="R3689" s="7">
        <v>0.37</v>
      </c>
      <c r="S3689" s="1">
        <v>6782.47001</v>
      </c>
      <c r="T3689" t="s">
        <v>315</v>
      </c>
      <c r="U3689" s="7">
        <v>31.786100000000001</v>
      </c>
      <c r="V3689" s="1">
        <v>215588.27</v>
      </c>
      <c r="W3689">
        <v>2026</v>
      </c>
    </row>
    <row r="3690" spans="1:23" x14ac:dyDescent="0.3">
      <c r="A3690">
        <v>72036737</v>
      </c>
      <c r="B3690" s="2">
        <v>46057</v>
      </c>
      <c r="C3690" t="s">
        <v>2542</v>
      </c>
      <c r="D3690" t="s">
        <v>999</v>
      </c>
      <c r="E3690" t="s">
        <v>1000</v>
      </c>
      <c r="F3690" t="s">
        <v>4935</v>
      </c>
      <c r="G3690" t="s">
        <v>4936</v>
      </c>
      <c r="H3690" t="s">
        <v>4937</v>
      </c>
      <c r="I3690" t="s">
        <v>4938</v>
      </c>
      <c r="J3690" t="s">
        <v>31</v>
      </c>
      <c r="K3690" t="s">
        <v>12</v>
      </c>
      <c r="L3690">
        <v>25</v>
      </c>
      <c r="M3690" t="s">
        <v>13</v>
      </c>
      <c r="N3690" t="s">
        <v>14</v>
      </c>
      <c r="O3690">
        <v>15.6</v>
      </c>
      <c r="P3690">
        <v>390</v>
      </c>
      <c r="Q3690">
        <v>31.786100000000001</v>
      </c>
      <c r="R3690" s="7">
        <v>15.6</v>
      </c>
      <c r="S3690" s="1">
        <v>390.00003099999998</v>
      </c>
      <c r="T3690" t="s">
        <v>315</v>
      </c>
      <c r="U3690" s="7">
        <v>31.786100000000001</v>
      </c>
      <c r="V3690" s="1">
        <v>12396.58</v>
      </c>
      <c r="W3690">
        <v>2026</v>
      </c>
    </row>
    <row r="3691" spans="1:23" x14ac:dyDescent="0.3">
      <c r="A3691">
        <v>72036960</v>
      </c>
      <c r="B3691" s="2">
        <v>46057</v>
      </c>
      <c r="C3691" t="s">
        <v>2673</v>
      </c>
      <c r="D3691" t="s">
        <v>999</v>
      </c>
      <c r="E3691" t="s">
        <v>1000</v>
      </c>
      <c r="F3691" t="s">
        <v>4935</v>
      </c>
      <c r="G3691" t="s">
        <v>4936</v>
      </c>
      <c r="H3691" t="s">
        <v>2150</v>
      </c>
      <c r="I3691" t="s">
        <v>2151</v>
      </c>
      <c r="J3691" t="s">
        <v>31</v>
      </c>
      <c r="K3691" t="s">
        <v>12</v>
      </c>
      <c r="L3691">
        <v>775</v>
      </c>
      <c r="M3691" t="s">
        <v>13</v>
      </c>
      <c r="N3691" t="s">
        <v>14</v>
      </c>
      <c r="O3691">
        <v>10.15</v>
      </c>
      <c r="P3691">
        <v>7866.25</v>
      </c>
      <c r="Q3691">
        <v>31.786100000000001</v>
      </c>
      <c r="R3691" s="7">
        <v>10.15</v>
      </c>
      <c r="S3691" s="1">
        <v>7866.250027</v>
      </c>
      <c r="T3691" t="s">
        <v>315</v>
      </c>
      <c r="U3691" s="7">
        <v>31.786100000000001</v>
      </c>
      <c r="V3691" s="1">
        <v>250037.41</v>
      </c>
      <c r="W3691">
        <v>2026</v>
      </c>
    </row>
    <row r="3692" spans="1:23" x14ac:dyDescent="0.3">
      <c r="A3692">
        <v>72036960</v>
      </c>
      <c r="B3692" s="2">
        <v>46057</v>
      </c>
      <c r="C3692" t="s">
        <v>2673</v>
      </c>
      <c r="D3692" t="s">
        <v>999</v>
      </c>
      <c r="E3692" t="s">
        <v>1000</v>
      </c>
      <c r="F3692" t="s">
        <v>4935</v>
      </c>
      <c r="G3692" t="s">
        <v>4936</v>
      </c>
      <c r="H3692" t="s">
        <v>2150</v>
      </c>
      <c r="I3692" t="s">
        <v>2151</v>
      </c>
      <c r="J3692" t="s">
        <v>31</v>
      </c>
      <c r="K3692" t="s">
        <v>12</v>
      </c>
      <c r="L3692">
        <v>25</v>
      </c>
      <c r="M3692" t="s">
        <v>13</v>
      </c>
      <c r="N3692" t="s">
        <v>14</v>
      </c>
      <c r="O3692">
        <v>10.15</v>
      </c>
      <c r="P3692">
        <v>253.75</v>
      </c>
      <c r="Q3692">
        <v>31.786100000000001</v>
      </c>
      <c r="R3692" s="7">
        <v>10.15</v>
      </c>
      <c r="S3692" s="1">
        <v>253.749909</v>
      </c>
      <c r="T3692" t="s">
        <v>315</v>
      </c>
      <c r="U3692" s="7">
        <v>31.786100000000001</v>
      </c>
      <c r="V3692" s="1">
        <v>8065.72</v>
      </c>
      <c r="W3692">
        <v>2026</v>
      </c>
    </row>
    <row r="3693" spans="1:23" x14ac:dyDescent="0.3">
      <c r="A3693">
        <v>72036960</v>
      </c>
      <c r="B3693" s="2">
        <v>46057</v>
      </c>
      <c r="C3693" t="s">
        <v>2673</v>
      </c>
      <c r="D3693" t="s">
        <v>999</v>
      </c>
      <c r="E3693" t="s">
        <v>1000</v>
      </c>
      <c r="F3693" t="s">
        <v>4935</v>
      </c>
      <c r="G3693" t="s">
        <v>4936</v>
      </c>
      <c r="H3693" t="s">
        <v>42</v>
      </c>
      <c r="I3693" t="s">
        <v>43</v>
      </c>
      <c r="J3693" t="s">
        <v>31</v>
      </c>
      <c r="K3693" t="s">
        <v>12</v>
      </c>
      <c r="L3693">
        <v>275</v>
      </c>
      <c r="M3693" t="s">
        <v>13</v>
      </c>
      <c r="N3693" t="s">
        <v>14</v>
      </c>
      <c r="O3693">
        <v>9</v>
      </c>
      <c r="P3693">
        <v>2475</v>
      </c>
      <c r="Q3693">
        <v>31.786100000000001</v>
      </c>
      <c r="R3693" s="7">
        <v>9</v>
      </c>
      <c r="S3693" s="1">
        <v>2475.000078</v>
      </c>
      <c r="T3693" t="s">
        <v>315</v>
      </c>
      <c r="U3693" s="7">
        <v>31.786100000000001</v>
      </c>
      <c r="V3693" s="1">
        <v>78670.600000000006</v>
      </c>
      <c r="W3693">
        <v>2026</v>
      </c>
    </row>
    <row r="3694" spans="1:23" x14ac:dyDescent="0.3">
      <c r="A3694">
        <v>72036960</v>
      </c>
      <c r="B3694" s="2">
        <v>46057</v>
      </c>
      <c r="C3694" t="s">
        <v>2673</v>
      </c>
      <c r="D3694" t="s">
        <v>999</v>
      </c>
      <c r="E3694" t="s">
        <v>1000</v>
      </c>
      <c r="F3694" t="s">
        <v>4935</v>
      </c>
      <c r="G3694" t="s">
        <v>4936</v>
      </c>
      <c r="H3694" t="s">
        <v>42</v>
      </c>
      <c r="I3694" t="s">
        <v>43</v>
      </c>
      <c r="J3694" t="s">
        <v>31</v>
      </c>
      <c r="K3694" t="s">
        <v>12</v>
      </c>
      <c r="L3694">
        <v>25</v>
      </c>
      <c r="M3694" t="s">
        <v>13</v>
      </c>
      <c r="N3694" t="s">
        <v>14</v>
      </c>
      <c r="O3694">
        <v>9</v>
      </c>
      <c r="P3694">
        <v>225</v>
      </c>
      <c r="Q3694">
        <v>31.786100000000001</v>
      </c>
      <c r="R3694" s="7">
        <v>9</v>
      </c>
      <c r="S3694" s="1">
        <v>224.999921</v>
      </c>
      <c r="T3694" t="s">
        <v>315</v>
      </c>
      <c r="U3694" s="7">
        <v>31.786100000000001</v>
      </c>
      <c r="V3694" s="1">
        <v>7151.87</v>
      </c>
      <c r="W3694">
        <v>2026</v>
      </c>
    </row>
    <row r="3695" spans="1:23" x14ac:dyDescent="0.3">
      <c r="A3695">
        <v>72036960</v>
      </c>
      <c r="B3695" s="2">
        <v>46057</v>
      </c>
      <c r="C3695" t="s">
        <v>2673</v>
      </c>
      <c r="D3695" t="s">
        <v>999</v>
      </c>
      <c r="E3695" t="s">
        <v>1000</v>
      </c>
      <c r="F3695" t="s">
        <v>4935</v>
      </c>
      <c r="G3695" t="s">
        <v>4936</v>
      </c>
      <c r="H3695" t="s">
        <v>401</v>
      </c>
      <c r="I3695" t="s">
        <v>402</v>
      </c>
      <c r="J3695" t="s">
        <v>31</v>
      </c>
      <c r="K3695" t="s">
        <v>12</v>
      </c>
      <c r="L3695">
        <v>175</v>
      </c>
      <c r="M3695" t="s">
        <v>13</v>
      </c>
      <c r="N3695" t="s">
        <v>14</v>
      </c>
      <c r="O3695">
        <v>9.25</v>
      </c>
      <c r="P3695">
        <v>1618.75</v>
      </c>
      <c r="Q3695">
        <v>31.786100000000001</v>
      </c>
      <c r="R3695" s="7">
        <v>9.25</v>
      </c>
      <c r="S3695" s="1">
        <v>1618.7500190000001</v>
      </c>
      <c r="T3695" t="s">
        <v>315</v>
      </c>
      <c r="U3695" s="7">
        <v>31.786100000000001</v>
      </c>
      <c r="V3695" s="1">
        <v>51453.75</v>
      </c>
      <c r="W3695">
        <v>2026</v>
      </c>
    </row>
    <row r="3696" spans="1:23" x14ac:dyDescent="0.3">
      <c r="A3696">
        <v>72036960</v>
      </c>
      <c r="B3696" s="2">
        <v>46057</v>
      </c>
      <c r="C3696" t="s">
        <v>2673</v>
      </c>
      <c r="D3696" t="s">
        <v>999</v>
      </c>
      <c r="E3696" t="s">
        <v>1000</v>
      </c>
      <c r="F3696" t="s">
        <v>4935</v>
      </c>
      <c r="G3696" t="s">
        <v>4936</v>
      </c>
      <c r="H3696" t="s">
        <v>401</v>
      </c>
      <c r="I3696" t="s">
        <v>402</v>
      </c>
      <c r="J3696" t="s">
        <v>31</v>
      </c>
      <c r="K3696" t="s">
        <v>12</v>
      </c>
      <c r="L3696">
        <v>25</v>
      </c>
      <c r="M3696" t="s">
        <v>13</v>
      </c>
      <c r="N3696" t="s">
        <v>14</v>
      </c>
      <c r="O3696">
        <v>9.25</v>
      </c>
      <c r="P3696">
        <v>231.25</v>
      </c>
      <c r="Q3696">
        <v>31.786100000000001</v>
      </c>
      <c r="R3696" s="7">
        <v>9.25</v>
      </c>
      <c r="S3696" s="1">
        <v>231.250137</v>
      </c>
      <c r="T3696" t="s">
        <v>315</v>
      </c>
      <c r="U3696" s="7">
        <v>31.786100000000001</v>
      </c>
      <c r="V3696" s="1">
        <v>7350.54</v>
      </c>
      <c r="W3696">
        <v>2026</v>
      </c>
    </row>
    <row r="3697" spans="1:23" x14ac:dyDescent="0.3">
      <c r="A3697">
        <v>72037075</v>
      </c>
      <c r="B3697" s="2">
        <v>46057</v>
      </c>
      <c r="C3697" t="s">
        <v>3308</v>
      </c>
      <c r="D3697" t="s">
        <v>999</v>
      </c>
      <c r="E3697" t="s">
        <v>1000</v>
      </c>
      <c r="F3697" t="s">
        <v>4935</v>
      </c>
      <c r="G3697" t="s">
        <v>4936</v>
      </c>
      <c r="H3697" t="s">
        <v>1346</v>
      </c>
      <c r="I3697" t="s">
        <v>1347</v>
      </c>
      <c r="J3697" t="s">
        <v>31</v>
      </c>
      <c r="K3697" t="s">
        <v>12</v>
      </c>
      <c r="L3697">
        <v>100</v>
      </c>
      <c r="M3697" t="s">
        <v>13</v>
      </c>
      <c r="N3697" t="s">
        <v>14</v>
      </c>
      <c r="O3697">
        <v>13.8</v>
      </c>
      <c r="P3697">
        <v>1380</v>
      </c>
      <c r="Q3697">
        <v>31.786100000000001</v>
      </c>
      <c r="R3697" s="7">
        <v>13.8</v>
      </c>
      <c r="S3697" s="1">
        <v>1380.0000620000001</v>
      </c>
      <c r="T3697" t="s">
        <v>315</v>
      </c>
      <c r="U3697" s="7">
        <v>31.786100000000001</v>
      </c>
      <c r="V3697" s="1">
        <v>43864.82</v>
      </c>
      <c r="W3697">
        <v>2026</v>
      </c>
    </row>
    <row r="3698" spans="1:23" x14ac:dyDescent="0.3">
      <c r="A3698">
        <v>72035858</v>
      </c>
      <c r="B3698" s="2">
        <v>46057</v>
      </c>
      <c r="C3698" t="s">
        <v>2545</v>
      </c>
      <c r="D3698" t="s">
        <v>999</v>
      </c>
      <c r="E3698" t="s">
        <v>1000</v>
      </c>
      <c r="F3698" t="s">
        <v>4935</v>
      </c>
      <c r="G3698" t="s">
        <v>4936</v>
      </c>
      <c r="H3698" t="s">
        <v>4937</v>
      </c>
      <c r="I3698" t="s">
        <v>4938</v>
      </c>
      <c r="J3698" t="s">
        <v>31</v>
      </c>
      <c r="K3698" t="s">
        <v>12</v>
      </c>
      <c r="L3698">
        <v>25</v>
      </c>
      <c r="M3698" t="s">
        <v>13</v>
      </c>
      <c r="N3698" t="s">
        <v>14</v>
      </c>
      <c r="O3698">
        <v>15.6</v>
      </c>
      <c r="P3698">
        <v>390</v>
      </c>
      <c r="Q3698">
        <v>31.786100000000001</v>
      </c>
      <c r="R3698" s="7">
        <v>15.6</v>
      </c>
      <c r="S3698" s="1">
        <v>390.00003099999998</v>
      </c>
      <c r="T3698" t="s">
        <v>315</v>
      </c>
      <c r="U3698" s="7">
        <v>31.786100000000001</v>
      </c>
      <c r="V3698" s="1">
        <v>12396.58</v>
      </c>
      <c r="W3698">
        <v>2026</v>
      </c>
    </row>
    <row r="3699" spans="1:23" x14ac:dyDescent="0.3">
      <c r="A3699">
        <v>72036960</v>
      </c>
      <c r="B3699" s="2">
        <v>46057</v>
      </c>
      <c r="C3699" t="s">
        <v>2673</v>
      </c>
      <c r="D3699" t="s">
        <v>999</v>
      </c>
      <c r="E3699" t="s">
        <v>1000</v>
      </c>
      <c r="F3699" t="s">
        <v>4935</v>
      </c>
      <c r="G3699" t="s">
        <v>4936</v>
      </c>
      <c r="H3699" t="s">
        <v>2146</v>
      </c>
      <c r="I3699" t="s">
        <v>2147</v>
      </c>
      <c r="J3699" t="s">
        <v>31</v>
      </c>
      <c r="K3699" t="s">
        <v>12</v>
      </c>
      <c r="L3699">
        <v>125</v>
      </c>
      <c r="M3699" t="s">
        <v>13</v>
      </c>
      <c r="N3699" t="s">
        <v>14</v>
      </c>
      <c r="O3699">
        <v>9.9499999999999993</v>
      </c>
      <c r="P3699">
        <v>1243.75</v>
      </c>
      <c r="Q3699">
        <v>31.786100000000001</v>
      </c>
      <c r="R3699" s="7">
        <v>9.9499999999999993</v>
      </c>
      <c r="S3699" s="1">
        <v>1243.749941</v>
      </c>
      <c r="T3699" t="s">
        <v>315</v>
      </c>
      <c r="U3699" s="7">
        <v>31.786100000000001</v>
      </c>
      <c r="V3699" s="1">
        <v>39533.96</v>
      </c>
      <c r="W3699">
        <v>2026</v>
      </c>
    </row>
    <row r="3700" spans="1:23" x14ac:dyDescent="0.3">
      <c r="A3700">
        <v>72036961</v>
      </c>
      <c r="B3700" s="2">
        <v>46057</v>
      </c>
      <c r="C3700" t="s">
        <v>2673</v>
      </c>
      <c r="D3700" t="s">
        <v>999</v>
      </c>
      <c r="E3700" t="s">
        <v>1000</v>
      </c>
      <c r="F3700" t="s">
        <v>4939</v>
      </c>
      <c r="G3700" t="s">
        <v>4940</v>
      </c>
      <c r="H3700" t="s">
        <v>36</v>
      </c>
      <c r="I3700" t="s">
        <v>37</v>
      </c>
      <c r="J3700" t="s">
        <v>31</v>
      </c>
      <c r="K3700" t="s">
        <v>12</v>
      </c>
      <c r="L3700">
        <v>300</v>
      </c>
      <c r="M3700" t="s">
        <v>13</v>
      </c>
      <c r="N3700" t="s">
        <v>14</v>
      </c>
      <c r="O3700">
        <v>13.05</v>
      </c>
      <c r="P3700">
        <v>3915</v>
      </c>
      <c r="Q3700">
        <v>31.786100000000001</v>
      </c>
      <c r="R3700" s="7">
        <v>13.05</v>
      </c>
      <c r="S3700" s="1">
        <v>3914.9999520000001</v>
      </c>
      <c r="T3700" t="s">
        <v>315</v>
      </c>
      <c r="U3700" s="7">
        <v>31.786100000000001</v>
      </c>
      <c r="V3700" s="1">
        <v>124442.58</v>
      </c>
      <c r="W3700">
        <v>2026</v>
      </c>
    </row>
    <row r="3701" spans="1:23" x14ac:dyDescent="0.3">
      <c r="A3701">
        <v>72036961</v>
      </c>
      <c r="B3701" s="2">
        <v>46057</v>
      </c>
      <c r="C3701" t="s">
        <v>2673</v>
      </c>
      <c r="D3701" t="s">
        <v>999</v>
      </c>
      <c r="E3701" t="s">
        <v>1000</v>
      </c>
      <c r="F3701" t="s">
        <v>4939</v>
      </c>
      <c r="G3701" t="s">
        <v>4940</v>
      </c>
      <c r="H3701" t="s">
        <v>4941</v>
      </c>
      <c r="I3701" t="s">
        <v>4942</v>
      </c>
      <c r="J3701" t="s">
        <v>31</v>
      </c>
      <c r="K3701" t="s">
        <v>12</v>
      </c>
      <c r="L3701">
        <v>100</v>
      </c>
      <c r="M3701" t="s">
        <v>13</v>
      </c>
      <c r="N3701" t="s">
        <v>14</v>
      </c>
      <c r="O3701">
        <v>9.5</v>
      </c>
      <c r="P3701">
        <v>950</v>
      </c>
      <c r="Q3701">
        <v>31.786100000000001</v>
      </c>
      <c r="R3701" s="7">
        <v>9.5</v>
      </c>
      <c r="S3701" s="1">
        <v>950.00015699999994</v>
      </c>
      <c r="T3701" t="s">
        <v>315</v>
      </c>
      <c r="U3701" s="7">
        <v>31.786100000000001</v>
      </c>
      <c r="V3701" s="1">
        <v>30196.799999999999</v>
      </c>
      <c r="W3701">
        <v>2026</v>
      </c>
    </row>
    <row r="3702" spans="1:23" x14ac:dyDescent="0.3">
      <c r="A3702">
        <v>72037076</v>
      </c>
      <c r="B3702" s="2">
        <v>46057</v>
      </c>
      <c r="C3702" t="s">
        <v>3308</v>
      </c>
      <c r="D3702" t="s">
        <v>999</v>
      </c>
      <c r="E3702" t="s">
        <v>1000</v>
      </c>
      <c r="F3702" t="s">
        <v>4939</v>
      </c>
      <c r="G3702" t="s">
        <v>4940</v>
      </c>
      <c r="H3702" t="s">
        <v>843</v>
      </c>
      <c r="I3702" t="s">
        <v>844</v>
      </c>
      <c r="J3702" t="s">
        <v>31</v>
      </c>
      <c r="K3702" t="s">
        <v>12</v>
      </c>
      <c r="L3702">
        <v>200</v>
      </c>
      <c r="M3702" t="s">
        <v>13</v>
      </c>
      <c r="N3702" t="s">
        <v>14</v>
      </c>
      <c r="O3702">
        <v>12.2</v>
      </c>
      <c r="P3702">
        <v>2440</v>
      </c>
      <c r="Q3702">
        <v>31.786100000000001</v>
      </c>
      <c r="R3702" s="7">
        <v>12.2</v>
      </c>
      <c r="S3702" s="1">
        <v>2439.9998740000001</v>
      </c>
      <c r="T3702" t="s">
        <v>315</v>
      </c>
      <c r="U3702" s="7">
        <v>31.786100000000001</v>
      </c>
      <c r="V3702" s="1">
        <v>77558.080000000002</v>
      </c>
      <c r="W3702">
        <v>2026</v>
      </c>
    </row>
    <row r="3703" spans="1:23" x14ac:dyDescent="0.3">
      <c r="A3703">
        <v>72036899</v>
      </c>
      <c r="B3703" s="2">
        <v>46057</v>
      </c>
      <c r="C3703" t="s">
        <v>2549</v>
      </c>
      <c r="D3703" t="s">
        <v>4785</v>
      </c>
      <c r="E3703" t="s">
        <v>4786</v>
      </c>
      <c r="F3703" t="s">
        <v>4787</v>
      </c>
      <c r="G3703" t="s">
        <v>4788</v>
      </c>
      <c r="H3703" t="s">
        <v>3195</v>
      </c>
      <c r="I3703" t="s">
        <v>3196</v>
      </c>
      <c r="J3703" t="s">
        <v>67</v>
      </c>
      <c r="K3703" t="s">
        <v>12</v>
      </c>
      <c r="L3703">
        <v>1000</v>
      </c>
      <c r="M3703" t="s">
        <v>49</v>
      </c>
      <c r="N3703" t="s">
        <v>14</v>
      </c>
      <c r="O3703">
        <v>1.21</v>
      </c>
      <c r="P3703">
        <v>1210</v>
      </c>
      <c r="Q3703">
        <v>31.786100000000001</v>
      </c>
      <c r="R3703" s="7">
        <v>1.209999</v>
      </c>
      <c r="S3703" s="1">
        <v>1209.9999680000001</v>
      </c>
      <c r="T3703" t="s">
        <v>315</v>
      </c>
      <c r="U3703" s="7">
        <v>31.786100000000001</v>
      </c>
      <c r="V3703" s="1">
        <v>38461.18</v>
      </c>
      <c r="W3703">
        <v>2026</v>
      </c>
    </row>
    <row r="3704" spans="1:23" x14ac:dyDescent="0.3">
      <c r="A3704">
        <v>72036891</v>
      </c>
      <c r="B3704" s="2">
        <v>46057</v>
      </c>
      <c r="C3704" t="s">
        <v>2549</v>
      </c>
      <c r="D3704" t="s">
        <v>4785</v>
      </c>
      <c r="E3704" t="s">
        <v>4786</v>
      </c>
      <c r="F3704" t="s">
        <v>4787</v>
      </c>
      <c r="G3704" t="s">
        <v>4788</v>
      </c>
      <c r="H3704" t="s">
        <v>3195</v>
      </c>
      <c r="I3704" t="s">
        <v>3196</v>
      </c>
      <c r="J3704" t="s">
        <v>67</v>
      </c>
      <c r="K3704" t="s">
        <v>12</v>
      </c>
      <c r="L3704">
        <v>3000</v>
      </c>
      <c r="M3704" t="s">
        <v>49</v>
      </c>
      <c r="N3704" t="s">
        <v>14</v>
      </c>
      <c r="O3704">
        <v>1.21</v>
      </c>
      <c r="P3704">
        <v>3630</v>
      </c>
      <c r="Q3704">
        <v>31.786100000000001</v>
      </c>
      <c r="R3704" s="7">
        <v>1.209999</v>
      </c>
      <c r="S3704" s="1">
        <v>3629.9999050000001</v>
      </c>
      <c r="T3704" t="s">
        <v>315</v>
      </c>
      <c r="U3704" s="7">
        <v>31.786100000000001</v>
      </c>
      <c r="V3704" s="1">
        <v>115383.54</v>
      </c>
      <c r="W3704">
        <v>2026</v>
      </c>
    </row>
    <row r="3705" spans="1:23" x14ac:dyDescent="0.3">
      <c r="A3705">
        <v>72036892</v>
      </c>
      <c r="B3705" s="2">
        <v>46057</v>
      </c>
      <c r="C3705" t="s">
        <v>2549</v>
      </c>
      <c r="D3705" t="s">
        <v>4785</v>
      </c>
      <c r="E3705" t="s">
        <v>4786</v>
      </c>
      <c r="F3705" t="s">
        <v>4787</v>
      </c>
      <c r="G3705" t="s">
        <v>4788</v>
      </c>
      <c r="H3705" t="s">
        <v>3195</v>
      </c>
      <c r="I3705" t="s">
        <v>3196</v>
      </c>
      <c r="J3705" t="s">
        <v>67</v>
      </c>
      <c r="K3705" t="s">
        <v>12</v>
      </c>
      <c r="L3705">
        <v>2000</v>
      </c>
      <c r="M3705" t="s">
        <v>49</v>
      </c>
      <c r="N3705" t="s">
        <v>14</v>
      </c>
      <c r="O3705">
        <v>1.21</v>
      </c>
      <c r="P3705">
        <v>2420</v>
      </c>
      <c r="Q3705">
        <v>31.786100000000001</v>
      </c>
      <c r="R3705" s="7">
        <v>1.209999</v>
      </c>
      <c r="S3705" s="1">
        <v>2419.999937</v>
      </c>
      <c r="T3705" t="s">
        <v>315</v>
      </c>
      <c r="U3705" s="7">
        <v>31.786100000000001</v>
      </c>
      <c r="V3705" s="1">
        <v>76922.36</v>
      </c>
      <c r="W3705">
        <v>2026</v>
      </c>
    </row>
    <row r="3706" spans="1:23" x14ac:dyDescent="0.3">
      <c r="A3706">
        <v>72036897</v>
      </c>
      <c r="B3706" s="2">
        <v>46057</v>
      </c>
      <c r="C3706" t="s">
        <v>2549</v>
      </c>
      <c r="D3706" t="s">
        <v>4785</v>
      </c>
      <c r="E3706" t="s">
        <v>4786</v>
      </c>
      <c r="F3706" t="s">
        <v>4787</v>
      </c>
      <c r="G3706" t="s">
        <v>4788</v>
      </c>
      <c r="H3706" t="s">
        <v>3195</v>
      </c>
      <c r="I3706" t="s">
        <v>3196</v>
      </c>
      <c r="J3706" t="s">
        <v>67</v>
      </c>
      <c r="K3706" t="s">
        <v>12</v>
      </c>
      <c r="L3706">
        <v>3000</v>
      </c>
      <c r="M3706" t="s">
        <v>49</v>
      </c>
      <c r="N3706" t="s">
        <v>14</v>
      </c>
      <c r="O3706">
        <v>1.21</v>
      </c>
      <c r="P3706">
        <v>3630</v>
      </c>
      <c r="Q3706">
        <v>31.786100000000001</v>
      </c>
      <c r="R3706" s="7">
        <v>1.209999</v>
      </c>
      <c r="S3706" s="1">
        <v>3629.9999050000001</v>
      </c>
      <c r="T3706" t="s">
        <v>315</v>
      </c>
      <c r="U3706" s="7">
        <v>31.786100000000001</v>
      </c>
      <c r="V3706" s="1">
        <v>115383.54</v>
      </c>
      <c r="W3706">
        <v>2026</v>
      </c>
    </row>
    <row r="3707" spans="1:23" x14ac:dyDescent="0.3">
      <c r="A3707">
        <v>72036886</v>
      </c>
      <c r="B3707" s="2">
        <v>46057</v>
      </c>
      <c r="C3707" t="s">
        <v>2549</v>
      </c>
      <c r="D3707" t="s">
        <v>4785</v>
      </c>
      <c r="E3707" t="s">
        <v>4786</v>
      </c>
      <c r="F3707" t="s">
        <v>4787</v>
      </c>
      <c r="G3707" t="s">
        <v>4788</v>
      </c>
      <c r="H3707" t="s">
        <v>3189</v>
      </c>
      <c r="I3707" t="s">
        <v>3190</v>
      </c>
      <c r="J3707" t="s">
        <v>67</v>
      </c>
      <c r="K3707" t="s">
        <v>12</v>
      </c>
      <c r="L3707">
        <v>2200</v>
      </c>
      <c r="M3707" t="s">
        <v>49</v>
      </c>
      <c r="N3707" t="s">
        <v>14</v>
      </c>
      <c r="O3707">
        <v>0.96</v>
      </c>
      <c r="P3707">
        <v>2112</v>
      </c>
      <c r="Q3707">
        <v>31.786100000000001</v>
      </c>
      <c r="R3707" s="7">
        <v>0.96</v>
      </c>
      <c r="S3707" s="1">
        <v>2111.9998989999999</v>
      </c>
      <c r="T3707" t="s">
        <v>315</v>
      </c>
      <c r="U3707" s="7">
        <v>31.786100000000001</v>
      </c>
      <c r="V3707" s="1">
        <v>67132.240000000005</v>
      </c>
      <c r="W3707">
        <v>2026</v>
      </c>
    </row>
    <row r="3708" spans="1:23" x14ac:dyDescent="0.3">
      <c r="A3708">
        <v>72036887</v>
      </c>
      <c r="B3708" s="2">
        <v>46057</v>
      </c>
      <c r="C3708" t="s">
        <v>2549</v>
      </c>
      <c r="D3708" t="s">
        <v>4785</v>
      </c>
      <c r="E3708" t="s">
        <v>4786</v>
      </c>
      <c r="F3708" t="s">
        <v>4787</v>
      </c>
      <c r="G3708" t="s">
        <v>4788</v>
      </c>
      <c r="H3708" t="s">
        <v>3195</v>
      </c>
      <c r="I3708" t="s">
        <v>3196</v>
      </c>
      <c r="J3708" t="s">
        <v>67</v>
      </c>
      <c r="K3708" t="s">
        <v>12</v>
      </c>
      <c r="L3708">
        <v>3000</v>
      </c>
      <c r="M3708" t="s">
        <v>49</v>
      </c>
      <c r="N3708" t="s">
        <v>14</v>
      </c>
      <c r="O3708">
        <v>1.21</v>
      </c>
      <c r="P3708">
        <v>3630</v>
      </c>
      <c r="Q3708">
        <v>31.786100000000001</v>
      </c>
      <c r="R3708" s="7">
        <v>1.209999</v>
      </c>
      <c r="S3708" s="1">
        <v>3629.9999050000001</v>
      </c>
      <c r="T3708" t="s">
        <v>315</v>
      </c>
      <c r="U3708" s="7">
        <v>31.786100000000001</v>
      </c>
      <c r="V3708" s="1">
        <v>115383.54</v>
      </c>
      <c r="W3708">
        <v>2026</v>
      </c>
    </row>
    <row r="3709" spans="1:23" x14ac:dyDescent="0.3">
      <c r="A3709">
        <v>72036890</v>
      </c>
      <c r="B3709" s="2">
        <v>46057</v>
      </c>
      <c r="C3709" t="s">
        <v>2549</v>
      </c>
      <c r="D3709" t="s">
        <v>4785</v>
      </c>
      <c r="E3709" t="s">
        <v>4786</v>
      </c>
      <c r="F3709" t="s">
        <v>4787</v>
      </c>
      <c r="G3709" t="s">
        <v>4788</v>
      </c>
      <c r="H3709" t="s">
        <v>3189</v>
      </c>
      <c r="I3709" t="s">
        <v>3190</v>
      </c>
      <c r="J3709" t="s">
        <v>67</v>
      </c>
      <c r="K3709" t="s">
        <v>12</v>
      </c>
      <c r="L3709">
        <v>2500</v>
      </c>
      <c r="M3709" t="s">
        <v>49</v>
      </c>
      <c r="N3709" t="s">
        <v>14</v>
      </c>
      <c r="O3709">
        <v>0.96</v>
      </c>
      <c r="P3709">
        <v>2400</v>
      </c>
      <c r="Q3709">
        <v>31.786100000000001</v>
      </c>
      <c r="R3709" s="7">
        <v>0.96</v>
      </c>
      <c r="S3709" s="1">
        <v>2400</v>
      </c>
      <c r="T3709" t="s">
        <v>315</v>
      </c>
      <c r="U3709" s="7">
        <v>31.786100000000001</v>
      </c>
      <c r="V3709" s="1">
        <v>76286.64</v>
      </c>
      <c r="W3709">
        <v>2026</v>
      </c>
    </row>
    <row r="3710" spans="1:23" x14ac:dyDescent="0.3">
      <c r="A3710">
        <v>72036888</v>
      </c>
      <c r="B3710" s="2">
        <v>46057</v>
      </c>
      <c r="C3710" t="s">
        <v>2549</v>
      </c>
      <c r="D3710" t="s">
        <v>4785</v>
      </c>
      <c r="E3710" t="s">
        <v>4786</v>
      </c>
      <c r="F3710" t="s">
        <v>4787</v>
      </c>
      <c r="G3710" t="s">
        <v>4788</v>
      </c>
      <c r="H3710" t="s">
        <v>3189</v>
      </c>
      <c r="I3710" t="s">
        <v>3190</v>
      </c>
      <c r="J3710" t="s">
        <v>67</v>
      </c>
      <c r="K3710" t="s">
        <v>12</v>
      </c>
      <c r="L3710">
        <v>2500</v>
      </c>
      <c r="M3710" t="s">
        <v>49</v>
      </c>
      <c r="N3710" t="s">
        <v>14</v>
      </c>
      <c r="O3710">
        <v>0.96</v>
      </c>
      <c r="P3710">
        <v>2400</v>
      </c>
      <c r="Q3710">
        <v>31.786100000000001</v>
      </c>
      <c r="R3710" s="7">
        <v>0.96</v>
      </c>
      <c r="S3710" s="1">
        <v>2400</v>
      </c>
      <c r="T3710" t="s">
        <v>315</v>
      </c>
      <c r="U3710" s="7">
        <v>31.786100000000001</v>
      </c>
      <c r="V3710" s="1">
        <v>76286.64</v>
      </c>
      <c r="W3710">
        <v>2026</v>
      </c>
    </row>
    <row r="3711" spans="1:23" x14ac:dyDescent="0.3">
      <c r="A3711">
        <v>72036889</v>
      </c>
      <c r="B3711" s="2">
        <v>46057</v>
      </c>
      <c r="C3711" t="s">
        <v>2549</v>
      </c>
      <c r="D3711" t="s">
        <v>4785</v>
      </c>
      <c r="E3711" t="s">
        <v>4786</v>
      </c>
      <c r="F3711" t="s">
        <v>4787</v>
      </c>
      <c r="G3711" t="s">
        <v>4788</v>
      </c>
      <c r="H3711" t="s">
        <v>3195</v>
      </c>
      <c r="I3711" t="s">
        <v>3196</v>
      </c>
      <c r="J3711" t="s">
        <v>67</v>
      </c>
      <c r="K3711" t="s">
        <v>12</v>
      </c>
      <c r="L3711">
        <v>3000</v>
      </c>
      <c r="M3711" t="s">
        <v>49</v>
      </c>
      <c r="N3711" t="s">
        <v>14</v>
      </c>
      <c r="O3711">
        <v>1.21</v>
      </c>
      <c r="P3711">
        <v>3630</v>
      </c>
      <c r="Q3711">
        <v>31.786100000000001</v>
      </c>
      <c r="R3711" s="7">
        <v>1.209999</v>
      </c>
      <c r="S3711" s="1">
        <v>3629.9999050000001</v>
      </c>
      <c r="T3711" t="s">
        <v>315</v>
      </c>
      <c r="U3711" s="7">
        <v>31.786100000000001</v>
      </c>
      <c r="V3711" s="1">
        <v>115383.54</v>
      </c>
      <c r="W3711">
        <v>2026</v>
      </c>
    </row>
    <row r="3712" spans="1:23" x14ac:dyDescent="0.3">
      <c r="A3712">
        <v>72036895</v>
      </c>
      <c r="B3712" s="2">
        <v>46057</v>
      </c>
      <c r="C3712" t="s">
        <v>2549</v>
      </c>
      <c r="D3712" t="s">
        <v>4785</v>
      </c>
      <c r="E3712" t="s">
        <v>4786</v>
      </c>
      <c r="F3712" t="s">
        <v>4787</v>
      </c>
      <c r="G3712" t="s">
        <v>4788</v>
      </c>
      <c r="H3712" t="s">
        <v>3195</v>
      </c>
      <c r="I3712" t="s">
        <v>3196</v>
      </c>
      <c r="J3712" t="s">
        <v>67</v>
      </c>
      <c r="K3712" t="s">
        <v>12</v>
      </c>
      <c r="L3712">
        <v>1000</v>
      </c>
      <c r="M3712" t="s">
        <v>49</v>
      </c>
      <c r="N3712" t="s">
        <v>14</v>
      </c>
      <c r="O3712">
        <v>1.21</v>
      </c>
      <c r="P3712">
        <v>1210</v>
      </c>
      <c r="Q3712">
        <v>31.786100000000001</v>
      </c>
      <c r="R3712" s="7">
        <v>1.209999</v>
      </c>
      <c r="S3712" s="1">
        <v>1209.9999680000001</v>
      </c>
      <c r="T3712" t="s">
        <v>315</v>
      </c>
      <c r="U3712" s="7">
        <v>31.786100000000001</v>
      </c>
      <c r="V3712" s="1">
        <v>38461.18</v>
      </c>
      <c r="W3712">
        <v>2026</v>
      </c>
    </row>
    <row r="3713" spans="1:23" x14ac:dyDescent="0.3">
      <c r="A3713">
        <v>72037662</v>
      </c>
      <c r="B3713" s="2">
        <v>46057</v>
      </c>
      <c r="C3713" t="s">
        <v>3727</v>
      </c>
      <c r="D3713" t="s">
        <v>235</v>
      </c>
      <c r="E3713" t="s">
        <v>236</v>
      </c>
      <c r="F3713" t="s">
        <v>3737</v>
      </c>
      <c r="G3713" t="s">
        <v>3738</v>
      </c>
      <c r="H3713" t="s">
        <v>238</v>
      </c>
      <c r="I3713" t="s">
        <v>239</v>
      </c>
      <c r="J3713" t="s">
        <v>237</v>
      </c>
      <c r="K3713" t="s">
        <v>178</v>
      </c>
      <c r="L3713">
        <v>350</v>
      </c>
      <c r="M3713" t="s">
        <v>49</v>
      </c>
      <c r="N3713" t="s">
        <v>21</v>
      </c>
      <c r="O3713">
        <v>38</v>
      </c>
      <c r="P3713">
        <v>13300</v>
      </c>
      <c r="Q3713">
        <v>1</v>
      </c>
      <c r="R3713" s="7">
        <v>1.1954910000000001</v>
      </c>
      <c r="S3713" s="1">
        <v>418.42188800000002</v>
      </c>
      <c r="T3713" t="s">
        <v>315</v>
      </c>
      <c r="U3713" s="7">
        <v>31.786100000000001</v>
      </c>
      <c r="V3713" s="1">
        <v>13300</v>
      </c>
      <c r="W3713">
        <v>2026</v>
      </c>
    </row>
    <row r="3714" spans="1:23" x14ac:dyDescent="0.3">
      <c r="A3714">
        <v>72037662</v>
      </c>
      <c r="B3714" s="2">
        <v>46057</v>
      </c>
      <c r="C3714" t="s">
        <v>3727</v>
      </c>
      <c r="D3714" t="s">
        <v>235</v>
      </c>
      <c r="E3714" t="s">
        <v>236</v>
      </c>
      <c r="F3714" t="s">
        <v>3737</v>
      </c>
      <c r="G3714" t="s">
        <v>3738</v>
      </c>
      <c r="H3714" t="s">
        <v>1255</v>
      </c>
      <c r="I3714" t="s">
        <v>1256</v>
      </c>
      <c r="J3714" t="s">
        <v>237</v>
      </c>
      <c r="K3714" t="s">
        <v>178</v>
      </c>
      <c r="L3714">
        <v>200</v>
      </c>
      <c r="M3714" t="s">
        <v>49</v>
      </c>
      <c r="N3714" t="s">
        <v>21</v>
      </c>
      <c r="O3714">
        <v>30</v>
      </c>
      <c r="P3714">
        <v>6000</v>
      </c>
      <c r="Q3714">
        <v>1</v>
      </c>
      <c r="R3714" s="7">
        <v>0.94380799999999998</v>
      </c>
      <c r="S3714" s="1">
        <v>188.761754</v>
      </c>
      <c r="T3714" t="s">
        <v>315</v>
      </c>
      <c r="U3714" s="7">
        <v>31.786100000000001</v>
      </c>
      <c r="V3714" s="1">
        <v>6000</v>
      </c>
      <c r="W3714">
        <v>2026</v>
      </c>
    </row>
    <row r="3715" spans="1:23" x14ac:dyDescent="0.3">
      <c r="A3715">
        <v>72037662</v>
      </c>
      <c r="B3715" s="2">
        <v>46057</v>
      </c>
      <c r="C3715" t="s">
        <v>3727</v>
      </c>
      <c r="D3715" t="s">
        <v>235</v>
      </c>
      <c r="E3715" t="s">
        <v>236</v>
      </c>
      <c r="F3715" t="s">
        <v>3737</v>
      </c>
      <c r="G3715" t="s">
        <v>3738</v>
      </c>
      <c r="H3715" t="s">
        <v>2111</v>
      </c>
      <c r="I3715" t="s">
        <v>2112</v>
      </c>
      <c r="J3715" t="s">
        <v>237</v>
      </c>
      <c r="K3715" t="s">
        <v>178</v>
      </c>
      <c r="L3715">
        <v>100</v>
      </c>
      <c r="M3715" t="s">
        <v>49</v>
      </c>
      <c r="N3715" t="s">
        <v>21</v>
      </c>
      <c r="O3715">
        <v>18</v>
      </c>
      <c r="P3715">
        <v>1800</v>
      </c>
      <c r="Q3715">
        <v>1</v>
      </c>
      <c r="R3715" s="7">
        <v>0.56628500000000004</v>
      </c>
      <c r="S3715" s="1">
        <v>56.628526000000001</v>
      </c>
      <c r="T3715" t="s">
        <v>315</v>
      </c>
      <c r="U3715" s="7">
        <v>31.786100000000001</v>
      </c>
      <c r="V3715" s="1">
        <v>1800</v>
      </c>
      <c r="W3715">
        <v>2026</v>
      </c>
    </row>
    <row r="3716" spans="1:23" x14ac:dyDescent="0.3">
      <c r="A3716">
        <v>72037662</v>
      </c>
      <c r="B3716" s="2">
        <v>46057</v>
      </c>
      <c r="C3716" t="s">
        <v>3727</v>
      </c>
      <c r="D3716" t="s">
        <v>235</v>
      </c>
      <c r="E3716" t="s">
        <v>236</v>
      </c>
      <c r="F3716" t="s">
        <v>3737</v>
      </c>
      <c r="G3716" t="s">
        <v>3738</v>
      </c>
      <c r="H3716" t="s">
        <v>240</v>
      </c>
      <c r="I3716" t="s">
        <v>241</v>
      </c>
      <c r="J3716" t="s">
        <v>237</v>
      </c>
      <c r="K3716" t="s">
        <v>178</v>
      </c>
      <c r="L3716">
        <v>100</v>
      </c>
      <c r="M3716" t="s">
        <v>49</v>
      </c>
      <c r="N3716" t="s">
        <v>21</v>
      </c>
      <c r="O3716">
        <v>30</v>
      </c>
      <c r="P3716">
        <v>3000</v>
      </c>
      <c r="Q3716">
        <v>1</v>
      </c>
      <c r="R3716" s="7">
        <v>0.94380799999999998</v>
      </c>
      <c r="S3716" s="1">
        <v>94.380876999999998</v>
      </c>
      <c r="T3716" t="s">
        <v>315</v>
      </c>
      <c r="U3716" s="7">
        <v>31.786100000000001</v>
      </c>
      <c r="V3716" s="1">
        <v>3000</v>
      </c>
      <c r="W3716">
        <v>2026</v>
      </c>
    </row>
    <row r="3717" spans="1:23" x14ac:dyDescent="0.3">
      <c r="A3717">
        <v>72037660</v>
      </c>
      <c r="B3717" s="2">
        <v>46057</v>
      </c>
      <c r="C3717" t="s">
        <v>3727</v>
      </c>
      <c r="D3717" t="s">
        <v>1259</v>
      </c>
      <c r="E3717" t="s">
        <v>1260</v>
      </c>
      <c r="F3717" t="s">
        <v>3733</v>
      </c>
      <c r="G3717" t="s">
        <v>3734</v>
      </c>
      <c r="H3717" t="s">
        <v>3735</v>
      </c>
      <c r="I3717" t="s">
        <v>3736</v>
      </c>
      <c r="J3717" t="s">
        <v>108</v>
      </c>
      <c r="K3717" t="s">
        <v>178</v>
      </c>
      <c r="L3717">
        <v>50</v>
      </c>
      <c r="M3717" t="s">
        <v>49</v>
      </c>
      <c r="N3717" t="s">
        <v>21</v>
      </c>
      <c r="O3717">
        <v>67.5</v>
      </c>
      <c r="P3717">
        <v>3375</v>
      </c>
      <c r="Q3717">
        <v>1</v>
      </c>
      <c r="R3717" s="7">
        <v>2.1235689999999998</v>
      </c>
      <c r="S3717" s="1">
        <v>106.17848600000001</v>
      </c>
      <c r="T3717" t="s">
        <v>315</v>
      </c>
      <c r="U3717" s="7">
        <v>31.786100000000001</v>
      </c>
      <c r="V3717" s="1">
        <v>3375</v>
      </c>
      <c r="W3717">
        <v>2026</v>
      </c>
    </row>
    <row r="3718" spans="1:23" x14ac:dyDescent="0.3">
      <c r="A3718">
        <v>72037656</v>
      </c>
      <c r="B3718" s="2">
        <v>46057</v>
      </c>
      <c r="C3718" t="s">
        <v>3727</v>
      </c>
      <c r="D3718" t="s">
        <v>299</v>
      </c>
      <c r="E3718" t="s">
        <v>300</v>
      </c>
      <c r="F3718" t="s">
        <v>3788</v>
      </c>
      <c r="G3718" t="s">
        <v>3789</v>
      </c>
      <c r="H3718" t="s">
        <v>985</v>
      </c>
      <c r="I3718" t="s">
        <v>986</v>
      </c>
      <c r="J3718" t="s">
        <v>296</v>
      </c>
      <c r="K3718" t="s">
        <v>178</v>
      </c>
      <c r="L3718">
        <v>1200</v>
      </c>
      <c r="M3718" t="s">
        <v>13</v>
      </c>
      <c r="N3718" t="s">
        <v>21</v>
      </c>
      <c r="O3718">
        <v>109</v>
      </c>
      <c r="P3718">
        <v>130800</v>
      </c>
      <c r="Q3718">
        <v>1</v>
      </c>
      <c r="R3718" s="7">
        <v>3.4291710000000002</v>
      </c>
      <c r="S3718" s="1">
        <v>4115.0062440000002</v>
      </c>
      <c r="T3718" t="s">
        <v>315</v>
      </c>
      <c r="U3718" s="7">
        <v>31.786100000000001</v>
      </c>
      <c r="V3718" s="1">
        <v>130800</v>
      </c>
      <c r="W3718">
        <v>2026</v>
      </c>
    </row>
    <row r="3719" spans="1:23" x14ac:dyDescent="0.3">
      <c r="A3719">
        <v>72037216</v>
      </c>
      <c r="B3719" s="2">
        <v>46057</v>
      </c>
      <c r="C3719" t="s">
        <v>3284</v>
      </c>
      <c r="D3719" t="s">
        <v>104</v>
      </c>
      <c r="E3719" t="s">
        <v>105</v>
      </c>
      <c r="F3719" t="s">
        <v>5235</v>
      </c>
      <c r="G3719" t="s">
        <v>5236</v>
      </c>
      <c r="H3719" t="s">
        <v>745</v>
      </c>
      <c r="I3719" t="s">
        <v>746</v>
      </c>
      <c r="J3719" t="s">
        <v>747</v>
      </c>
      <c r="K3719" t="s">
        <v>12</v>
      </c>
      <c r="L3719">
        <v>2000</v>
      </c>
      <c r="M3719" t="s">
        <v>13</v>
      </c>
      <c r="N3719" t="s">
        <v>21</v>
      </c>
      <c r="O3719">
        <v>33.5</v>
      </c>
      <c r="P3719">
        <v>67000</v>
      </c>
      <c r="Q3719">
        <v>1</v>
      </c>
      <c r="R3719" s="7">
        <v>1.0539190000000001</v>
      </c>
      <c r="S3719" s="1">
        <v>2107.83959</v>
      </c>
      <c r="T3719" t="s">
        <v>315</v>
      </c>
      <c r="U3719" s="7">
        <v>31.786100000000001</v>
      </c>
      <c r="V3719" s="1">
        <v>67000</v>
      </c>
      <c r="W3719">
        <v>2026</v>
      </c>
    </row>
    <row r="3720" spans="1:23" x14ac:dyDescent="0.3">
      <c r="A3720">
        <v>72037409</v>
      </c>
      <c r="B3720" s="2">
        <v>46057</v>
      </c>
      <c r="C3720" t="s">
        <v>3256</v>
      </c>
      <c r="D3720" t="s">
        <v>5495</v>
      </c>
      <c r="E3720" t="s">
        <v>5496</v>
      </c>
      <c r="F3720" t="s">
        <v>5501</v>
      </c>
      <c r="G3720" t="s">
        <v>5502</v>
      </c>
      <c r="H3720" t="s">
        <v>5503</v>
      </c>
      <c r="I3720" t="s">
        <v>5504</v>
      </c>
      <c r="J3720" t="s">
        <v>98</v>
      </c>
      <c r="K3720" t="s">
        <v>12</v>
      </c>
      <c r="L3720">
        <v>608</v>
      </c>
      <c r="M3720" t="s">
        <v>99</v>
      </c>
      <c r="N3720" t="s">
        <v>21</v>
      </c>
      <c r="O3720">
        <v>34.210529999999999</v>
      </c>
      <c r="P3720">
        <v>20800</v>
      </c>
      <c r="Q3720">
        <v>1</v>
      </c>
      <c r="R3720" s="7">
        <v>1.076273</v>
      </c>
      <c r="S3720" s="1">
        <v>654.37408100000005</v>
      </c>
      <c r="T3720" t="s">
        <v>315</v>
      </c>
      <c r="U3720" s="7">
        <v>31.786100000000001</v>
      </c>
      <c r="V3720" s="1">
        <v>20800</v>
      </c>
      <c r="W3720">
        <v>2026</v>
      </c>
    </row>
    <row r="3721" spans="1:23" x14ac:dyDescent="0.3">
      <c r="A3721">
        <v>72037409</v>
      </c>
      <c r="B3721" s="2">
        <v>46057</v>
      </c>
      <c r="C3721" t="s">
        <v>3256</v>
      </c>
      <c r="D3721" t="s">
        <v>5495</v>
      </c>
      <c r="E3721" t="s">
        <v>5496</v>
      </c>
      <c r="F3721" t="s">
        <v>5509</v>
      </c>
      <c r="G3721" t="s">
        <v>5510</v>
      </c>
      <c r="H3721" t="s">
        <v>5511</v>
      </c>
      <c r="I3721" t="s">
        <v>5512</v>
      </c>
      <c r="J3721" t="s">
        <v>243</v>
      </c>
      <c r="K3721" t="s">
        <v>12</v>
      </c>
      <c r="L3721">
        <v>280</v>
      </c>
      <c r="M3721" t="s">
        <v>99</v>
      </c>
      <c r="N3721" t="s">
        <v>21</v>
      </c>
      <c r="O3721">
        <v>28.571429999999999</v>
      </c>
      <c r="P3721">
        <v>8000</v>
      </c>
      <c r="Q3721">
        <v>1</v>
      </c>
      <c r="R3721" s="7">
        <v>0.89886500000000003</v>
      </c>
      <c r="S3721" s="1">
        <v>251.68233900000001</v>
      </c>
      <c r="T3721" t="s">
        <v>315</v>
      </c>
      <c r="U3721" s="7">
        <v>31.786100000000001</v>
      </c>
      <c r="V3721" s="1">
        <v>8000</v>
      </c>
      <c r="W3721">
        <v>2026</v>
      </c>
    </row>
    <row r="3722" spans="1:23" x14ac:dyDescent="0.3">
      <c r="A3722">
        <v>72037409</v>
      </c>
      <c r="B3722" s="2">
        <v>46057</v>
      </c>
      <c r="C3722" t="s">
        <v>3256</v>
      </c>
      <c r="D3722" t="s">
        <v>5495</v>
      </c>
      <c r="E3722" t="s">
        <v>5496</v>
      </c>
      <c r="F3722" t="s">
        <v>5505</v>
      </c>
      <c r="G3722" t="s">
        <v>5506</v>
      </c>
      <c r="H3722" t="s">
        <v>5507</v>
      </c>
      <c r="I3722" t="s">
        <v>5508</v>
      </c>
      <c r="J3722" t="s">
        <v>98</v>
      </c>
      <c r="K3722" t="s">
        <v>12</v>
      </c>
      <c r="L3722">
        <v>228</v>
      </c>
      <c r="M3722" t="s">
        <v>99</v>
      </c>
      <c r="N3722" t="s">
        <v>21</v>
      </c>
      <c r="O3722">
        <v>22.368400000000001</v>
      </c>
      <c r="P3722">
        <v>5100</v>
      </c>
      <c r="Q3722">
        <v>1</v>
      </c>
      <c r="R3722" s="7">
        <v>0.70371600000000001</v>
      </c>
      <c r="S3722" s="1">
        <v>160.44749100000001</v>
      </c>
      <c r="T3722" t="s">
        <v>315</v>
      </c>
      <c r="U3722" s="7">
        <v>31.786100000000001</v>
      </c>
      <c r="V3722" s="1">
        <v>5100</v>
      </c>
      <c r="W3722">
        <v>2026</v>
      </c>
    </row>
    <row r="3723" spans="1:23" x14ac:dyDescent="0.3">
      <c r="A3723">
        <v>72037409</v>
      </c>
      <c r="B3723" s="2">
        <v>46057</v>
      </c>
      <c r="C3723" t="s">
        <v>3256</v>
      </c>
      <c r="D3723" t="s">
        <v>5495</v>
      </c>
      <c r="E3723" t="s">
        <v>5496</v>
      </c>
      <c r="F3723" t="s">
        <v>5497</v>
      </c>
      <c r="G3723" t="s">
        <v>5498</v>
      </c>
      <c r="H3723" t="s">
        <v>5499</v>
      </c>
      <c r="I3723" t="s">
        <v>5500</v>
      </c>
      <c r="J3723" t="s">
        <v>98</v>
      </c>
      <c r="K3723" t="s">
        <v>12</v>
      </c>
      <c r="L3723">
        <v>304</v>
      </c>
      <c r="M3723" t="s">
        <v>99</v>
      </c>
      <c r="N3723" t="s">
        <v>21</v>
      </c>
      <c r="O3723">
        <v>26.315799999999999</v>
      </c>
      <c r="P3723">
        <v>8000</v>
      </c>
      <c r="Q3723">
        <v>1</v>
      </c>
      <c r="R3723" s="7">
        <v>0.82790200000000003</v>
      </c>
      <c r="S3723" s="1">
        <v>251.68233900000001</v>
      </c>
      <c r="T3723" t="s">
        <v>315</v>
      </c>
      <c r="U3723" s="7">
        <v>31.786100000000001</v>
      </c>
      <c r="V3723" s="1">
        <v>8000</v>
      </c>
      <c r="W3723">
        <v>2026</v>
      </c>
    </row>
    <row r="3724" spans="1:23" x14ac:dyDescent="0.3">
      <c r="A3724">
        <v>72037660</v>
      </c>
      <c r="B3724" s="2">
        <v>46057</v>
      </c>
      <c r="C3724" t="s">
        <v>3727</v>
      </c>
      <c r="D3724" t="s">
        <v>1259</v>
      </c>
      <c r="E3724" t="s">
        <v>1260</v>
      </c>
      <c r="F3724" t="s">
        <v>3733</v>
      </c>
      <c r="G3724" t="s">
        <v>3734</v>
      </c>
      <c r="H3724" t="s">
        <v>3810</v>
      </c>
      <c r="I3724" t="s">
        <v>3811</v>
      </c>
      <c r="J3724" t="s">
        <v>108</v>
      </c>
      <c r="K3724" t="s">
        <v>178</v>
      </c>
      <c r="L3724">
        <v>64</v>
      </c>
      <c r="M3724" t="s">
        <v>109</v>
      </c>
      <c r="N3724" t="s">
        <v>21</v>
      </c>
      <c r="O3724">
        <v>230</v>
      </c>
      <c r="P3724">
        <v>14720</v>
      </c>
      <c r="Q3724">
        <v>1</v>
      </c>
      <c r="R3724" s="7">
        <v>7.2358669999999998</v>
      </c>
      <c r="S3724" s="1">
        <v>463.09550400000001</v>
      </c>
      <c r="T3724" t="s">
        <v>315</v>
      </c>
      <c r="U3724" s="7">
        <v>31.786100000000001</v>
      </c>
      <c r="V3724" s="1">
        <v>14720</v>
      </c>
      <c r="W3724">
        <v>2026</v>
      </c>
    </row>
    <row r="3725" spans="1:23" hidden="1" x14ac:dyDescent="0.3">
      <c r="A3725">
        <v>72037474</v>
      </c>
      <c r="B3725" s="2">
        <v>46120</v>
      </c>
      <c r="C3725" t="s">
        <v>3271</v>
      </c>
      <c r="D3725" t="s">
        <v>7135</v>
      </c>
      <c r="E3725" t="s">
        <v>7136</v>
      </c>
      <c r="F3725" t="s">
        <v>7137</v>
      </c>
      <c r="G3725" t="s">
        <v>7138</v>
      </c>
      <c r="H3725" t="s">
        <v>7139</v>
      </c>
      <c r="I3725" t="s">
        <v>7140</v>
      </c>
      <c r="J3725" t="s">
        <v>7141</v>
      </c>
      <c r="K3725" t="s">
        <v>178</v>
      </c>
      <c r="L3725">
        <v>1000</v>
      </c>
      <c r="M3725" t="s">
        <v>49</v>
      </c>
      <c r="N3725" t="s">
        <v>14</v>
      </c>
      <c r="O3725">
        <v>3.96</v>
      </c>
      <c r="P3725">
        <v>3960</v>
      </c>
      <c r="Q3725">
        <v>32.540999999999997</v>
      </c>
      <c r="R3725" s="7">
        <v>3.96</v>
      </c>
      <c r="S3725" s="1">
        <v>3960</v>
      </c>
      <c r="T3725" t="s">
        <v>315</v>
      </c>
      <c r="U3725" s="7">
        <v>32.540999999999997</v>
      </c>
      <c r="V3725" s="1">
        <v>128862.36</v>
      </c>
      <c r="W3725">
        <v>2026</v>
      </c>
    </row>
    <row r="3726" spans="1:23" hidden="1" x14ac:dyDescent="0.3">
      <c r="A3726">
        <v>72037474</v>
      </c>
      <c r="B3726" s="2">
        <v>46120</v>
      </c>
      <c r="C3726" t="s">
        <v>3271</v>
      </c>
      <c r="D3726" t="s">
        <v>7135</v>
      </c>
      <c r="E3726" t="s">
        <v>7136</v>
      </c>
      <c r="F3726" t="s">
        <v>7137</v>
      </c>
      <c r="G3726" t="s">
        <v>7138</v>
      </c>
      <c r="H3726" t="s">
        <v>7142</v>
      </c>
      <c r="I3726" t="s">
        <v>7143</v>
      </c>
      <c r="J3726" t="s">
        <v>7144</v>
      </c>
      <c r="K3726" t="s">
        <v>178</v>
      </c>
      <c r="L3726">
        <v>500</v>
      </c>
      <c r="M3726" t="s">
        <v>49</v>
      </c>
      <c r="N3726" t="s">
        <v>14</v>
      </c>
      <c r="O3726">
        <v>1.36</v>
      </c>
      <c r="P3726">
        <v>680</v>
      </c>
      <c r="Q3726">
        <v>32.540999999999997</v>
      </c>
      <c r="R3726" s="7">
        <v>1.36</v>
      </c>
      <c r="S3726" s="1">
        <v>680</v>
      </c>
      <c r="T3726" t="s">
        <v>315</v>
      </c>
      <c r="U3726" s="7">
        <v>32.540999999999997</v>
      </c>
      <c r="V3726" s="1">
        <v>22127.88</v>
      </c>
      <c r="W3726">
        <v>2026</v>
      </c>
    </row>
    <row r="3727" spans="1:23" hidden="1" x14ac:dyDescent="0.3">
      <c r="A3727">
        <v>72037474</v>
      </c>
      <c r="B3727" s="2">
        <v>46120</v>
      </c>
      <c r="C3727" t="s">
        <v>3271</v>
      </c>
      <c r="D3727" t="s">
        <v>7135</v>
      </c>
      <c r="E3727" t="s">
        <v>7136</v>
      </c>
      <c r="F3727" t="s">
        <v>7137</v>
      </c>
      <c r="G3727" t="s">
        <v>7138</v>
      </c>
      <c r="H3727" t="s">
        <v>7145</v>
      </c>
      <c r="I3727" t="s">
        <v>7146</v>
      </c>
      <c r="J3727" t="s">
        <v>7144</v>
      </c>
      <c r="K3727" t="s">
        <v>178</v>
      </c>
      <c r="L3727">
        <v>1000</v>
      </c>
      <c r="M3727" t="s">
        <v>49</v>
      </c>
      <c r="N3727" t="s">
        <v>14</v>
      </c>
      <c r="O3727">
        <v>1.36</v>
      </c>
      <c r="P3727">
        <v>1360</v>
      </c>
      <c r="Q3727">
        <v>32.540999999999997</v>
      </c>
      <c r="R3727" s="7">
        <v>1.36</v>
      </c>
      <c r="S3727" s="1">
        <v>1360</v>
      </c>
      <c r="T3727" t="s">
        <v>315</v>
      </c>
      <c r="U3727" s="7">
        <v>32.540999999999997</v>
      </c>
      <c r="V3727" s="1">
        <v>44255.76</v>
      </c>
      <c r="W3727">
        <v>2026</v>
      </c>
    </row>
    <row r="3728" spans="1:23" x14ac:dyDescent="0.3">
      <c r="A3728">
        <v>72037660</v>
      </c>
      <c r="B3728" s="2">
        <v>46057</v>
      </c>
      <c r="C3728" t="s">
        <v>3727</v>
      </c>
      <c r="D3728" t="s">
        <v>1259</v>
      </c>
      <c r="E3728" t="s">
        <v>1260</v>
      </c>
      <c r="F3728" t="s">
        <v>3733</v>
      </c>
      <c r="G3728" t="s">
        <v>3734</v>
      </c>
      <c r="H3728" t="s">
        <v>3808</v>
      </c>
      <c r="I3728" t="s">
        <v>3809</v>
      </c>
      <c r="J3728" t="s">
        <v>108</v>
      </c>
      <c r="K3728" t="s">
        <v>178</v>
      </c>
      <c r="L3728">
        <v>30</v>
      </c>
      <c r="M3728" t="s">
        <v>109</v>
      </c>
      <c r="N3728" t="s">
        <v>21</v>
      </c>
      <c r="O3728">
        <v>57.8</v>
      </c>
      <c r="P3728">
        <v>1734</v>
      </c>
      <c r="Q3728">
        <v>1</v>
      </c>
      <c r="R3728" s="7">
        <v>1.8184039999999999</v>
      </c>
      <c r="S3728" s="1">
        <v>54.552146999999998</v>
      </c>
      <c r="T3728" t="s">
        <v>315</v>
      </c>
      <c r="U3728" s="7">
        <v>31.786100000000001</v>
      </c>
      <c r="V3728" s="1">
        <v>1734</v>
      </c>
      <c r="W3728">
        <v>2026</v>
      </c>
    </row>
    <row r="3729" spans="1:23" x14ac:dyDescent="0.3">
      <c r="A3729">
        <v>72036411</v>
      </c>
      <c r="B3729" s="2">
        <v>46057</v>
      </c>
      <c r="C3729" t="s">
        <v>2539</v>
      </c>
      <c r="D3729" t="s">
        <v>19</v>
      </c>
      <c r="E3729" t="s">
        <v>20</v>
      </c>
      <c r="F3729" t="s">
        <v>3796</v>
      </c>
      <c r="G3729" t="s">
        <v>3797</v>
      </c>
      <c r="H3729" t="s">
        <v>2551</v>
      </c>
      <c r="I3729" t="s">
        <v>2400</v>
      </c>
      <c r="J3729" t="s">
        <v>11</v>
      </c>
      <c r="K3729" t="s">
        <v>12</v>
      </c>
      <c r="L3729">
        <v>974</v>
      </c>
      <c r="M3729" t="s">
        <v>13</v>
      </c>
      <c r="N3729" t="s">
        <v>21</v>
      </c>
      <c r="O3729">
        <v>115.4111</v>
      </c>
      <c r="P3729">
        <v>112410.41</v>
      </c>
      <c r="Q3729">
        <v>1</v>
      </c>
      <c r="R3729" s="7">
        <v>3.6308660000000001</v>
      </c>
      <c r="S3729" s="1">
        <v>3536.4643660000002</v>
      </c>
      <c r="T3729" t="s">
        <v>315</v>
      </c>
      <c r="U3729" s="7">
        <v>31.786100000000001</v>
      </c>
      <c r="V3729" s="1">
        <v>112410.41</v>
      </c>
      <c r="W3729">
        <v>2026</v>
      </c>
    </row>
    <row r="3730" spans="1:23" x14ac:dyDescent="0.3">
      <c r="A3730">
        <v>72036414</v>
      </c>
      <c r="B3730" s="2">
        <v>46057</v>
      </c>
      <c r="C3730" t="s">
        <v>2539</v>
      </c>
      <c r="D3730" t="s">
        <v>19</v>
      </c>
      <c r="E3730" t="s">
        <v>20</v>
      </c>
      <c r="F3730" t="s">
        <v>3796</v>
      </c>
      <c r="G3730" t="s">
        <v>3797</v>
      </c>
      <c r="H3730" t="s">
        <v>2505</v>
      </c>
      <c r="I3730" t="s">
        <v>2506</v>
      </c>
      <c r="J3730" t="s">
        <v>11</v>
      </c>
      <c r="K3730" t="s">
        <v>12</v>
      </c>
      <c r="L3730">
        <v>1922</v>
      </c>
      <c r="M3730" t="s">
        <v>13</v>
      </c>
      <c r="N3730" t="s">
        <v>21</v>
      </c>
      <c r="O3730">
        <v>116.0552</v>
      </c>
      <c r="P3730">
        <v>223058.09</v>
      </c>
      <c r="Q3730">
        <v>1</v>
      </c>
      <c r="R3730" s="7">
        <v>3.6511300000000002</v>
      </c>
      <c r="S3730" s="1">
        <v>7017.4727309999998</v>
      </c>
      <c r="T3730" t="s">
        <v>315</v>
      </c>
      <c r="U3730" s="7">
        <v>31.786100000000001</v>
      </c>
      <c r="V3730" s="1">
        <v>223058.09</v>
      </c>
      <c r="W3730">
        <v>2026</v>
      </c>
    </row>
    <row r="3731" spans="1:23" x14ac:dyDescent="0.3">
      <c r="A3731">
        <v>72036414</v>
      </c>
      <c r="B3731" s="2">
        <v>46057</v>
      </c>
      <c r="C3731" t="s">
        <v>2539</v>
      </c>
      <c r="D3731" t="s">
        <v>19</v>
      </c>
      <c r="E3731" t="s">
        <v>20</v>
      </c>
      <c r="F3731" t="s">
        <v>3796</v>
      </c>
      <c r="G3731" t="s">
        <v>3797</v>
      </c>
      <c r="H3731" t="s">
        <v>1877</v>
      </c>
      <c r="I3731" t="s">
        <v>1878</v>
      </c>
      <c r="J3731" t="s">
        <v>11</v>
      </c>
      <c r="K3731" t="s">
        <v>12</v>
      </c>
      <c r="L3731">
        <v>774</v>
      </c>
      <c r="M3731" t="s">
        <v>13</v>
      </c>
      <c r="N3731" t="s">
        <v>21</v>
      </c>
      <c r="O3731">
        <v>116.0552</v>
      </c>
      <c r="P3731">
        <v>89826.72</v>
      </c>
      <c r="Q3731">
        <v>1</v>
      </c>
      <c r="R3731" s="7">
        <v>3.6511300000000002</v>
      </c>
      <c r="S3731" s="1">
        <v>2825.9748749999999</v>
      </c>
      <c r="T3731" t="s">
        <v>315</v>
      </c>
      <c r="U3731" s="7">
        <v>31.786100000000001</v>
      </c>
      <c r="V3731" s="1">
        <v>89826.72</v>
      </c>
      <c r="W3731">
        <v>2026</v>
      </c>
    </row>
    <row r="3732" spans="1:23" x14ac:dyDescent="0.3">
      <c r="A3732">
        <v>72036987</v>
      </c>
      <c r="B3732" s="2">
        <v>46057</v>
      </c>
      <c r="C3732" t="s">
        <v>2674</v>
      </c>
      <c r="D3732" t="s">
        <v>19</v>
      </c>
      <c r="E3732" t="s">
        <v>20</v>
      </c>
      <c r="F3732" t="s">
        <v>3798</v>
      </c>
      <c r="G3732" t="s">
        <v>3799</v>
      </c>
      <c r="H3732" t="s">
        <v>306</v>
      </c>
      <c r="I3732" t="s">
        <v>305</v>
      </c>
      <c r="J3732" t="s">
        <v>11</v>
      </c>
      <c r="K3732" t="s">
        <v>48</v>
      </c>
      <c r="L3732">
        <v>1026</v>
      </c>
      <c r="M3732" t="s">
        <v>13</v>
      </c>
      <c r="N3732" t="s">
        <v>21</v>
      </c>
      <c r="O3732">
        <v>115.4111</v>
      </c>
      <c r="P3732">
        <v>118411.79</v>
      </c>
      <c r="Q3732">
        <v>1</v>
      </c>
      <c r="R3732" s="7">
        <v>3.6308660000000001</v>
      </c>
      <c r="S3732" s="1">
        <v>3725.2695359999998</v>
      </c>
      <c r="T3732" t="s">
        <v>315</v>
      </c>
      <c r="U3732" s="7">
        <v>31.786100000000001</v>
      </c>
      <c r="V3732" s="1">
        <v>118411.79</v>
      </c>
      <c r="W3732">
        <v>2026</v>
      </c>
    </row>
    <row r="3733" spans="1:23" x14ac:dyDescent="0.3">
      <c r="A3733">
        <v>72035037</v>
      </c>
      <c r="B3733" s="2">
        <v>46056</v>
      </c>
      <c r="C3733" t="s">
        <v>2476</v>
      </c>
      <c r="D3733" t="s">
        <v>335</v>
      </c>
      <c r="E3733" t="s">
        <v>336</v>
      </c>
      <c r="F3733" t="s">
        <v>3746</v>
      </c>
      <c r="G3733" t="s">
        <v>3747</v>
      </c>
      <c r="H3733" t="s">
        <v>3748</v>
      </c>
      <c r="I3733" t="s">
        <v>3749</v>
      </c>
      <c r="J3733" t="s">
        <v>1401</v>
      </c>
      <c r="K3733" t="s">
        <v>48</v>
      </c>
      <c r="L3733">
        <v>100</v>
      </c>
      <c r="M3733" t="s">
        <v>13</v>
      </c>
      <c r="N3733" t="s">
        <v>14</v>
      </c>
      <c r="O3733">
        <v>11.3</v>
      </c>
      <c r="P3733">
        <v>1130</v>
      </c>
      <c r="Q3733">
        <v>31.664300000000001</v>
      </c>
      <c r="R3733" s="7">
        <v>11.3</v>
      </c>
      <c r="S3733" s="1">
        <v>1130.000031</v>
      </c>
      <c r="T3733" t="s">
        <v>315</v>
      </c>
      <c r="U3733" s="7">
        <v>31.664300000000001</v>
      </c>
      <c r="V3733" s="1">
        <v>35780.660000000003</v>
      </c>
      <c r="W3733">
        <v>2026</v>
      </c>
    </row>
    <row r="3734" spans="1:23" x14ac:dyDescent="0.3">
      <c r="A3734">
        <v>72036850</v>
      </c>
      <c r="B3734" s="2">
        <v>46056</v>
      </c>
      <c r="C3734" t="s">
        <v>2685</v>
      </c>
      <c r="D3734" t="s">
        <v>337</v>
      </c>
      <c r="E3734" t="s">
        <v>338</v>
      </c>
      <c r="F3734" t="s">
        <v>4969</v>
      </c>
      <c r="G3734" t="s">
        <v>4970</v>
      </c>
      <c r="H3734" t="s">
        <v>339</v>
      </c>
      <c r="I3734" t="s">
        <v>514</v>
      </c>
      <c r="J3734" t="s">
        <v>31</v>
      </c>
      <c r="K3734" t="s">
        <v>12</v>
      </c>
      <c r="L3734">
        <v>200</v>
      </c>
      <c r="M3734" t="s">
        <v>13</v>
      </c>
      <c r="N3734" t="s">
        <v>14</v>
      </c>
      <c r="O3734">
        <v>18</v>
      </c>
      <c r="P3734">
        <v>3600</v>
      </c>
      <c r="Q3734">
        <v>31.664300000000001</v>
      </c>
      <c r="R3734" s="7">
        <v>18</v>
      </c>
      <c r="S3734" s="1">
        <v>3600</v>
      </c>
      <c r="T3734" t="s">
        <v>315</v>
      </c>
      <c r="U3734" s="7">
        <v>31.664300000000001</v>
      </c>
      <c r="V3734" s="1">
        <v>113991.48</v>
      </c>
      <c r="W3734">
        <v>2026</v>
      </c>
    </row>
    <row r="3735" spans="1:23" x14ac:dyDescent="0.3">
      <c r="A3735">
        <v>72036850</v>
      </c>
      <c r="B3735" s="2">
        <v>46056</v>
      </c>
      <c r="C3735" t="s">
        <v>2685</v>
      </c>
      <c r="D3735" t="s">
        <v>337</v>
      </c>
      <c r="E3735" t="s">
        <v>338</v>
      </c>
      <c r="F3735" t="s">
        <v>4969</v>
      </c>
      <c r="G3735" t="s">
        <v>4970</v>
      </c>
      <c r="H3735" t="s">
        <v>1767</v>
      </c>
      <c r="I3735" t="s">
        <v>1768</v>
      </c>
      <c r="J3735" t="s">
        <v>31</v>
      </c>
      <c r="K3735" t="s">
        <v>12</v>
      </c>
      <c r="L3735">
        <v>98</v>
      </c>
      <c r="M3735" t="s">
        <v>13</v>
      </c>
      <c r="N3735" t="s">
        <v>14</v>
      </c>
      <c r="O3735">
        <v>18</v>
      </c>
      <c r="P3735">
        <v>1764</v>
      </c>
      <c r="Q3735">
        <v>31.664300000000001</v>
      </c>
      <c r="R3735" s="7">
        <v>18</v>
      </c>
      <c r="S3735" s="1">
        <v>1764.000151</v>
      </c>
      <c r="T3735" t="s">
        <v>315</v>
      </c>
      <c r="U3735" s="7">
        <v>31.664300000000001</v>
      </c>
      <c r="V3735" s="1">
        <v>55855.83</v>
      </c>
      <c r="W3735">
        <v>2026</v>
      </c>
    </row>
    <row r="3736" spans="1:23" x14ac:dyDescent="0.3">
      <c r="A3736">
        <v>72036851</v>
      </c>
      <c r="B3736" s="2">
        <v>46056</v>
      </c>
      <c r="C3736" t="s">
        <v>2685</v>
      </c>
      <c r="D3736" t="s">
        <v>337</v>
      </c>
      <c r="E3736" t="s">
        <v>338</v>
      </c>
      <c r="F3736" t="s">
        <v>4971</v>
      </c>
      <c r="G3736" t="s">
        <v>4972</v>
      </c>
      <c r="H3736" t="s">
        <v>795</v>
      </c>
      <c r="I3736" t="s">
        <v>796</v>
      </c>
      <c r="J3736" t="s">
        <v>31</v>
      </c>
      <c r="K3736" t="s">
        <v>12</v>
      </c>
      <c r="L3736">
        <v>265</v>
      </c>
      <c r="M3736" t="s">
        <v>13</v>
      </c>
      <c r="N3736" t="s">
        <v>14</v>
      </c>
      <c r="O3736">
        <v>18</v>
      </c>
      <c r="P3736">
        <v>4770</v>
      </c>
      <c r="Q3736">
        <v>31.664300000000001</v>
      </c>
      <c r="R3736" s="7">
        <v>18</v>
      </c>
      <c r="S3736" s="1">
        <v>4769.9999680000001</v>
      </c>
      <c r="T3736" t="s">
        <v>315</v>
      </c>
      <c r="U3736" s="7">
        <v>31.664300000000001</v>
      </c>
      <c r="V3736" s="1">
        <v>151038.71</v>
      </c>
      <c r="W3736">
        <v>2026</v>
      </c>
    </row>
    <row r="3737" spans="1:23" x14ac:dyDescent="0.3">
      <c r="A3737">
        <v>72036851</v>
      </c>
      <c r="B3737" s="2">
        <v>46056</v>
      </c>
      <c r="C3737" t="s">
        <v>2685</v>
      </c>
      <c r="D3737" t="s">
        <v>337</v>
      </c>
      <c r="E3737" t="s">
        <v>338</v>
      </c>
      <c r="F3737" t="s">
        <v>4971</v>
      </c>
      <c r="G3737" t="s">
        <v>4972</v>
      </c>
      <c r="H3737" t="s">
        <v>801</v>
      </c>
      <c r="I3737" t="s">
        <v>802</v>
      </c>
      <c r="J3737" t="s">
        <v>31</v>
      </c>
      <c r="K3737" t="s">
        <v>12</v>
      </c>
      <c r="L3737">
        <v>91</v>
      </c>
      <c r="M3737" t="s">
        <v>13</v>
      </c>
      <c r="N3737" t="s">
        <v>14</v>
      </c>
      <c r="O3737">
        <v>18</v>
      </c>
      <c r="P3737">
        <v>1638</v>
      </c>
      <c r="Q3737">
        <v>31.664300000000001</v>
      </c>
      <c r="R3737" s="7">
        <v>18</v>
      </c>
      <c r="S3737" s="1">
        <v>1637.999892</v>
      </c>
      <c r="T3737" t="s">
        <v>315</v>
      </c>
      <c r="U3737" s="7">
        <v>31.664300000000001</v>
      </c>
      <c r="V3737" s="1">
        <v>51866.12</v>
      </c>
      <c r="W3737">
        <v>2026</v>
      </c>
    </row>
    <row r="3738" spans="1:23" x14ac:dyDescent="0.3">
      <c r="A3738">
        <v>72036849</v>
      </c>
      <c r="B3738" s="2">
        <v>46056</v>
      </c>
      <c r="C3738" t="s">
        <v>2685</v>
      </c>
      <c r="D3738" t="s">
        <v>337</v>
      </c>
      <c r="E3738" t="s">
        <v>338</v>
      </c>
      <c r="F3738" t="s">
        <v>4957</v>
      </c>
      <c r="G3738" t="s">
        <v>4958</v>
      </c>
      <c r="H3738" t="s">
        <v>4959</v>
      </c>
      <c r="I3738" t="s">
        <v>4960</v>
      </c>
      <c r="J3738" t="s">
        <v>31</v>
      </c>
      <c r="K3738" t="s">
        <v>12</v>
      </c>
      <c r="L3738">
        <v>420</v>
      </c>
      <c r="M3738" t="s">
        <v>13</v>
      </c>
      <c r="N3738" t="s">
        <v>14</v>
      </c>
      <c r="O3738">
        <v>22</v>
      </c>
      <c r="P3738">
        <v>9240</v>
      </c>
      <c r="Q3738">
        <v>31.664300000000001</v>
      </c>
      <c r="R3738" s="7">
        <v>22</v>
      </c>
      <c r="S3738" s="1">
        <v>9239.9999360000002</v>
      </c>
      <c r="T3738" t="s">
        <v>315</v>
      </c>
      <c r="U3738" s="7">
        <v>31.664300000000001</v>
      </c>
      <c r="V3738" s="1">
        <v>292578.13</v>
      </c>
      <c r="W3738">
        <v>2026</v>
      </c>
    </row>
    <row r="3739" spans="1:23" x14ac:dyDescent="0.3">
      <c r="A3739">
        <v>72036849</v>
      </c>
      <c r="B3739" s="2">
        <v>46056</v>
      </c>
      <c r="C3739" t="s">
        <v>2685</v>
      </c>
      <c r="D3739" t="s">
        <v>337</v>
      </c>
      <c r="E3739" t="s">
        <v>338</v>
      </c>
      <c r="F3739" t="s">
        <v>4957</v>
      </c>
      <c r="G3739" t="s">
        <v>4958</v>
      </c>
      <c r="H3739" t="s">
        <v>2237</v>
      </c>
      <c r="I3739" t="s">
        <v>2238</v>
      </c>
      <c r="J3739" t="s">
        <v>31</v>
      </c>
      <c r="K3739" t="s">
        <v>12</v>
      </c>
      <c r="L3739">
        <v>140</v>
      </c>
      <c r="M3739" t="s">
        <v>13</v>
      </c>
      <c r="N3739" t="s">
        <v>14</v>
      </c>
      <c r="O3739">
        <v>19</v>
      </c>
      <c r="P3739">
        <v>2660</v>
      </c>
      <c r="Q3739">
        <v>31.664300000000001</v>
      </c>
      <c r="R3739" s="7">
        <v>19</v>
      </c>
      <c r="S3739" s="1">
        <v>2660.000063</v>
      </c>
      <c r="T3739" t="s">
        <v>315</v>
      </c>
      <c r="U3739" s="7">
        <v>31.664300000000001</v>
      </c>
      <c r="V3739" s="1">
        <v>84227.04</v>
      </c>
      <c r="W3739">
        <v>2026</v>
      </c>
    </row>
    <row r="3740" spans="1:23" x14ac:dyDescent="0.3">
      <c r="A3740">
        <v>72036849</v>
      </c>
      <c r="B3740" s="2">
        <v>46056</v>
      </c>
      <c r="C3740" t="s">
        <v>2685</v>
      </c>
      <c r="D3740" t="s">
        <v>337</v>
      </c>
      <c r="E3740" t="s">
        <v>338</v>
      </c>
      <c r="F3740" t="s">
        <v>4957</v>
      </c>
      <c r="G3740" t="s">
        <v>4958</v>
      </c>
      <c r="H3740" t="s">
        <v>4961</v>
      </c>
      <c r="I3740" t="s">
        <v>4962</v>
      </c>
      <c r="J3740" t="s">
        <v>31</v>
      </c>
      <c r="K3740" t="s">
        <v>12</v>
      </c>
      <c r="L3740">
        <v>147</v>
      </c>
      <c r="M3740" t="s">
        <v>13</v>
      </c>
      <c r="N3740" t="s">
        <v>14</v>
      </c>
      <c r="O3740">
        <v>22</v>
      </c>
      <c r="P3740">
        <v>3234</v>
      </c>
      <c r="Q3740">
        <v>31.664300000000001</v>
      </c>
      <c r="R3740" s="7">
        <v>22</v>
      </c>
      <c r="S3740" s="1">
        <v>3234.0001200000002</v>
      </c>
      <c r="T3740" t="s">
        <v>315</v>
      </c>
      <c r="U3740" s="7">
        <v>31.664300000000001</v>
      </c>
      <c r="V3740" s="1">
        <v>102402.35</v>
      </c>
      <c r="W3740">
        <v>2026</v>
      </c>
    </row>
    <row r="3741" spans="1:23" x14ac:dyDescent="0.3">
      <c r="A3741">
        <v>72036849</v>
      </c>
      <c r="B3741" s="2">
        <v>46056</v>
      </c>
      <c r="C3741" t="s">
        <v>2685</v>
      </c>
      <c r="D3741" t="s">
        <v>337</v>
      </c>
      <c r="E3741" t="s">
        <v>338</v>
      </c>
      <c r="F3741" t="s">
        <v>4957</v>
      </c>
      <c r="G3741" t="s">
        <v>4958</v>
      </c>
      <c r="H3741" t="s">
        <v>4963</v>
      </c>
      <c r="I3741" t="s">
        <v>4964</v>
      </c>
      <c r="J3741" t="s">
        <v>31</v>
      </c>
      <c r="K3741" t="s">
        <v>12</v>
      </c>
      <c r="L3741">
        <v>3</v>
      </c>
      <c r="M3741" t="s">
        <v>13</v>
      </c>
      <c r="N3741" t="s">
        <v>14</v>
      </c>
      <c r="O3741">
        <v>45</v>
      </c>
      <c r="P3741">
        <v>135</v>
      </c>
      <c r="Q3741">
        <v>31.664300000000001</v>
      </c>
      <c r="R3741" s="7">
        <v>45</v>
      </c>
      <c r="S3741" s="1">
        <v>134.99998400000001</v>
      </c>
      <c r="T3741" t="s">
        <v>315</v>
      </c>
      <c r="U3741" s="7">
        <v>31.664300000000001</v>
      </c>
      <c r="V3741" s="1">
        <v>4274.68</v>
      </c>
      <c r="W3741">
        <v>2026</v>
      </c>
    </row>
    <row r="3742" spans="1:23" x14ac:dyDescent="0.3">
      <c r="A3742">
        <v>72036849</v>
      </c>
      <c r="B3742" s="2">
        <v>46056</v>
      </c>
      <c r="C3742" t="s">
        <v>2685</v>
      </c>
      <c r="D3742" t="s">
        <v>337</v>
      </c>
      <c r="E3742" t="s">
        <v>338</v>
      </c>
      <c r="F3742" t="s">
        <v>4957</v>
      </c>
      <c r="G3742" t="s">
        <v>4958</v>
      </c>
      <c r="H3742" t="s">
        <v>4965</v>
      </c>
      <c r="I3742" t="s">
        <v>4966</v>
      </c>
      <c r="J3742" t="s">
        <v>31</v>
      </c>
      <c r="K3742" t="s">
        <v>12</v>
      </c>
      <c r="L3742">
        <v>3</v>
      </c>
      <c r="M3742" t="s">
        <v>13</v>
      </c>
      <c r="N3742" t="s">
        <v>14</v>
      </c>
      <c r="O3742">
        <v>45</v>
      </c>
      <c r="P3742">
        <v>135</v>
      </c>
      <c r="Q3742">
        <v>31.664300000000001</v>
      </c>
      <c r="R3742" s="7">
        <v>45</v>
      </c>
      <c r="S3742" s="1">
        <v>134.99998400000001</v>
      </c>
      <c r="T3742" t="s">
        <v>315</v>
      </c>
      <c r="U3742" s="7">
        <v>31.664300000000001</v>
      </c>
      <c r="V3742" s="1">
        <v>4274.68</v>
      </c>
      <c r="W3742">
        <v>2026</v>
      </c>
    </row>
    <row r="3743" spans="1:23" x14ac:dyDescent="0.3">
      <c r="A3743">
        <v>72036849</v>
      </c>
      <c r="B3743" s="2">
        <v>46056</v>
      </c>
      <c r="C3743" t="s">
        <v>2685</v>
      </c>
      <c r="D3743" t="s">
        <v>337</v>
      </c>
      <c r="E3743" t="s">
        <v>338</v>
      </c>
      <c r="F3743" t="s">
        <v>4957</v>
      </c>
      <c r="G3743" t="s">
        <v>4958</v>
      </c>
      <c r="H3743" t="s">
        <v>4967</v>
      </c>
      <c r="I3743" t="s">
        <v>4968</v>
      </c>
      <c r="J3743" t="s">
        <v>31</v>
      </c>
      <c r="K3743" t="s">
        <v>12</v>
      </c>
      <c r="L3743">
        <v>3</v>
      </c>
      <c r="M3743" t="s">
        <v>13</v>
      </c>
      <c r="N3743" t="s">
        <v>14</v>
      </c>
      <c r="O3743">
        <v>45</v>
      </c>
      <c r="P3743">
        <v>135</v>
      </c>
      <c r="Q3743">
        <v>31.664300000000001</v>
      </c>
      <c r="R3743" s="7">
        <v>45</v>
      </c>
      <c r="S3743" s="1">
        <v>134.99998400000001</v>
      </c>
      <c r="T3743" t="s">
        <v>315</v>
      </c>
      <c r="U3743" s="7">
        <v>31.664300000000001</v>
      </c>
      <c r="V3743" s="1">
        <v>4274.68</v>
      </c>
      <c r="W3743">
        <v>2026</v>
      </c>
    </row>
    <row r="3744" spans="1:23" x14ac:dyDescent="0.3">
      <c r="A3744">
        <v>72034775</v>
      </c>
      <c r="B3744" s="2">
        <v>46056</v>
      </c>
      <c r="C3744" t="s">
        <v>2459</v>
      </c>
      <c r="D3744" t="s">
        <v>335</v>
      </c>
      <c r="E3744" t="s">
        <v>336</v>
      </c>
      <c r="F3744" t="s">
        <v>3746</v>
      </c>
      <c r="G3744" t="s">
        <v>3747</v>
      </c>
      <c r="H3744" t="s">
        <v>3750</v>
      </c>
      <c r="I3744" t="s">
        <v>3751</v>
      </c>
      <c r="J3744" t="s">
        <v>31</v>
      </c>
      <c r="K3744" t="s">
        <v>12</v>
      </c>
      <c r="L3744">
        <v>720</v>
      </c>
      <c r="M3744" t="s">
        <v>13</v>
      </c>
      <c r="N3744" t="s">
        <v>14</v>
      </c>
      <c r="O3744">
        <v>13.5</v>
      </c>
      <c r="P3744">
        <v>9720</v>
      </c>
      <c r="Q3744">
        <v>31.664300000000001</v>
      </c>
      <c r="R3744" s="7">
        <v>13.5</v>
      </c>
      <c r="S3744" s="1">
        <v>9720.0001260000008</v>
      </c>
      <c r="T3744" t="s">
        <v>315</v>
      </c>
      <c r="U3744" s="7">
        <v>31.664300000000001</v>
      </c>
      <c r="V3744" s="1">
        <v>307777</v>
      </c>
      <c r="W3744">
        <v>2026</v>
      </c>
    </row>
    <row r="3745" spans="1:23" x14ac:dyDescent="0.3">
      <c r="A3745">
        <v>72034775</v>
      </c>
      <c r="B3745" s="2">
        <v>46056</v>
      </c>
      <c r="C3745" t="s">
        <v>2459</v>
      </c>
      <c r="D3745" t="s">
        <v>335</v>
      </c>
      <c r="E3745" t="s">
        <v>336</v>
      </c>
      <c r="F3745" t="s">
        <v>3746</v>
      </c>
      <c r="G3745" t="s">
        <v>3747</v>
      </c>
      <c r="H3745" t="s">
        <v>3750</v>
      </c>
      <c r="I3745" t="s">
        <v>3751</v>
      </c>
      <c r="J3745" t="s">
        <v>31</v>
      </c>
      <c r="K3745" t="s">
        <v>12</v>
      </c>
      <c r="L3745">
        <v>738</v>
      </c>
      <c r="M3745" t="s">
        <v>13</v>
      </c>
      <c r="N3745" t="s">
        <v>14</v>
      </c>
      <c r="O3745">
        <v>13.5</v>
      </c>
      <c r="P3745">
        <v>9963</v>
      </c>
      <c r="Q3745">
        <v>31.664300000000001</v>
      </c>
      <c r="R3745" s="7">
        <v>13.5</v>
      </c>
      <c r="S3745" s="1">
        <v>9962.9999709999993</v>
      </c>
      <c r="T3745" t="s">
        <v>315</v>
      </c>
      <c r="U3745" s="7">
        <v>31.664300000000001</v>
      </c>
      <c r="V3745" s="1">
        <v>315471.42</v>
      </c>
      <c r="W3745">
        <v>2026</v>
      </c>
    </row>
    <row r="3746" spans="1:23" x14ac:dyDescent="0.3">
      <c r="A3746">
        <v>72034775</v>
      </c>
      <c r="B3746" s="2">
        <v>46056</v>
      </c>
      <c r="C3746" t="s">
        <v>2459</v>
      </c>
      <c r="D3746" t="s">
        <v>335</v>
      </c>
      <c r="E3746" t="s">
        <v>336</v>
      </c>
      <c r="F3746" t="s">
        <v>3746</v>
      </c>
      <c r="G3746" t="s">
        <v>3747</v>
      </c>
      <c r="H3746" t="s">
        <v>3750</v>
      </c>
      <c r="I3746" t="s">
        <v>3751</v>
      </c>
      <c r="J3746" t="s">
        <v>31</v>
      </c>
      <c r="K3746" t="s">
        <v>12</v>
      </c>
      <c r="L3746">
        <v>738</v>
      </c>
      <c r="M3746" t="s">
        <v>13</v>
      </c>
      <c r="N3746" t="s">
        <v>14</v>
      </c>
      <c r="O3746">
        <v>13.5</v>
      </c>
      <c r="P3746">
        <v>9963</v>
      </c>
      <c r="Q3746">
        <v>31.664300000000001</v>
      </c>
      <c r="R3746" s="7">
        <v>13.5</v>
      </c>
      <c r="S3746" s="1">
        <v>9962.9999709999993</v>
      </c>
      <c r="T3746" t="s">
        <v>315</v>
      </c>
      <c r="U3746" s="7">
        <v>31.664300000000001</v>
      </c>
      <c r="V3746" s="1">
        <v>315471.42</v>
      </c>
      <c r="W3746">
        <v>2026</v>
      </c>
    </row>
    <row r="3747" spans="1:23" x14ac:dyDescent="0.3">
      <c r="A3747">
        <v>72034775</v>
      </c>
      <c r="B3747" s="2">
        <v>46056</v>
      </c>
      <c r="C3747" t="s">
        <v>2459</v>
      </c>
      <c r="D3747" t="s">
        <v>335</v>
      </c>
      <c r="E3747" t="s">
        <v>336</v>
      </c>
      <c r="F3747" t="s">
        <v>3746</v>
      </c>
      <c r="G3747" t="s">
        <v>3747</v>
      </c>
      <c r="H3747" t="s">
        <v>3750</v>
      </c>
      <c r="I3747" t="s">
        <v>3751</v>
      </c>
      <c r="J3747" t="s">
        <v>31</v>
      </c>
      <c r="K3747" t="s">
        <v>12</v>
      </c>
      <c r="L3747">
        <v>738</v>
      </c>
      <c r="M3747" t="s">
        <v>13</v>
      </c>
      <c r="N3747" t="s">
        <v>14</v>
      </c>
      <c r="O3747">
        <v>13.5</v>
      </c>
      <c r="P3747">
        <v>9963</v>
      </c>
      <c r="Q3747">
        <v>31.664300000000001</v>
      </c>
      <c r="R3747" s="7">
        <v>13.5</v>
      </c>
      <c r="S3747" s="1">
        <v>9962.9999709999993</v>
      </c>
      <c r="T3747" t="s">
        <v>315</v>
      </c>
      <c r="U3747" s="7">
        <v>31.664300000000001</v>
      </c>
      <c r="V3747" s="1">
        <v>315471.42</v>
      </c>
      <c r="W3747">
        <v>2026</v>
      </c>
    </row>
    <row r="3748" spans="1:23" x14ac:dyDescent="0.3">
      <c r="A3748">
        <v>72034775</v>
      </c>
      <c r="B3748" s="2">
        <v>46056</v>
      </c>
      <c r="C3748" t="s">
        <v>2459</v>
      </c>
      <c r="D3748" t="s">
        <v>335</v>
      </c>
      <c r="E3748" t="s">
        <v>336</v>
      </c>
      <c r="F3748" t="s">
        <v>3746</v>
      </c>
      <c r="G3748" t="s">
        <v>3747</v>
      </c>
      <c r="H3748" t="s">
        <v>3750</v>
      </c>
      <c r="I3748" t="s">
        <v>3751</v>
      </c>
      <c r="J3748" t="s">
        <v>31</v>
      </c>
      <c r="K3748" t="s">
        <v>12</v>
      </c>
      <c r="L3748">
        <v>738</v>
      </c>
      <c r="M3748" t="s">
        <v>13</v>
      </c>
      <c r="N3748" t="s">
        <v>14</v>
      </c>
      <c r="O3748">
        <v>13.5</v>
      </c>
      <c r="P3748">
        <v>9963</v>
      </c>
      <c r="Q3748">
        <v>31.664300000000001</v>
      </c>
      <c r="R3748" s="7">
        <v>13.5</v>
      </c>
      <c r="S3748" s="1">
        <v>9962.9999709999993</v>
      </c>
      <c r="T3748" t="s">
        <v>315</v>
      </c>
      <c r="U3748" s="7">
        <v>31.664300000000001</v>
      </c>
      <c r="V3748" s="1">
        <v>315471.42</v>
      </c>
      <c r="W3748">
        <v>2026</v>
      </c>
    </row>
    <row r="3749" spans="1:23" x14ac:dyDescent="0.3">
      <c r="A3749">
        <v>72034775</v>
      </c>
      <c r="B3749" s="2">
        <v>46056</v>
      </c>
      <c r="C3749" t="s">
        <v>2459</v>
      </c>
      <c r="D3749" t="s">
        <v>335</v>
      </c>
      <c r="E3749" t="s">
        <v>336</v>
      </c>
      <c r="F3749" t="s">
        <v>3746</v>
      </c>
      <c r="G3749" t="s">
        <v>3747</v>
      </c>
      <c r="H3749" t="s">
        <v>3750</v>
      </c>
      <c r="I3749" t="s">
        <v>3751</v>
      </c>
      <c r="J3749" t="s">
        <v>31</v>
      </c>
      <c r="K3749" t="s">
        <v>12</v>
      </c>
      <c r="L3749">
        <v>738</v>
      </c>
      <c r="M3749" t="s">
        <v>13</v>
      </c>
      <c r="N3749" t="s">
        <v>14</v>
      </c>
      <c r="O3749">
        <v>13.5</v>
      </c>
      <c r="P3749">
        <v>9963</v>
      </c>
      <c r="Q3749">
        <v>31.664300000000001</v>
      </c>
      <c r="R3749" s="7">
        <v>13.5</v>
      </c>
      <c r="S3749" s="1">
        <v>9962.9999709999993</v>
      </c>
      <c r="T3749" t="s">
        <v>315</v>
      </c>
      <c r="U3749" s="7">
        <v>31.664300000000001</v>
      </c>
      <c r="V3749" s="1">
        <v>315471.42</v>
      </c>
      <c r="W3749">
        <v>2026</v>
      </c>
    </row>
    <row r="3750" spans="1:23" x14ac:dyDescent="0.3">
      <c r="A3750">
        <v>72034775</v>
      </c>
      <c r="B3750" s="2">
        <v>46056</v>
      </c>
      <c r="C3750" t="s">
        <v>2459</v>
      </c>
      <c r="D3750" t="s">
        <v>335</v>
      </c>
      <c r="E3750" t="s">
        <v>336</v>
      </c>
      <c r="F3750" t="s">
        <v>3746</v>
      </c>
      <c r="G3750" t="s">
        <v>3747</v>
      </c>
      <c r="H3750" t="s">
        <v>3752</v>
      </c>
      <c r="I3750" t="s">
        <v>3753</v>
      </c>
      <c r="J3750" t="s">
        <v>31</v>
      </c>
      <c r="K3750" t="s">
        <v>12</v>
      </c>
      <c r="L3750">
        <v>594</v>
      </c>
      <c r="M3750" t="s">
        <v>13</v>
      </c>
      <c r="N3750" t="s">
        <v>14</v>
      </c>
      <c r="O3750">
        <v>15.15</v>
      </c>
      <c r="P3750">
        <v>8999.1</v>
      </c>
      <c r="Q3750">
        <v>31.664300000000001</v>
      </c>
      <c r="R3750" s="7">
        <v>15.15</v>
      </c>
      <c r="S3750" s="1">
        <v>8999.0999319999992</v>
      </c>
      <c r="T3750" t="s">
        <v>315</v>
      </c>
      <c r="U3750" s="7">
        <v>31.664300000000001</v>
      </c>
      <c r="V3750" s="1">
        <v>284950.2</v>
      </c>
      <c r="W3750">
        <v>2026</v>
      </c>
    </row>
    <row r="3751" spans="1:23" x14ac:dyDescent="0.3">
      <c r="A3751">
        <v>72034775</v>
      </c>
      <c r="B3751" s="2">
        <v>46056</v>
      </c>
      <c r="C3751" t="s">
        <v>2459</v>
      </c>
      <c r="D3751" t="s">
        <v>335</v>
      </c>
      <c r="E3751" t="s">
        <v>336</v>
      </c>
      <c r="F3751" t="s">
        <v>3746</v>
      </c>
      <c r="G3751" t="s">
        <v>3747</v>
      </c>
      <c r="H3751" t="s">
        <v>3752</v>
      </c>
      <c r="I3751" t="s">
        <v>3753</v>
      </c>
      <c r="J3751" t="s">
        <v>31</v>
      </c>
      <c r="K3751" t="s">
        <v>12</v>
      </c>
      <c r="L3751">
        <v>756</v>
      </c>
      <c r="M3751" t="s">
        <v>13</v>
      </c>
      <c r="N3751" t="s">
        <v>14</v>
      </c>
      <c r="O3751">
        <v>15.15</v>
      </c>
      <c r="P3751">
        <v>11453.4</v>
      </c>
      <c r="Q3751">
        <v>31.664300000000001</v>
      </c>
      <c r="R3751" s="7">
        <v>15.15</v>
      </c>
      <c r="S3751" s="1">
        <v>11453.399885000001</v>
      </c>
      <c r="T3751" t="s">
        <v>315</v>
      </c>
      <c r="U3751" s="7">
        <v>31.664300000000001</v>
      </c>
      <c r="V3751" s="1">
        <v>362663.89</v>
      </c>
      <c r="W3751">
        <v>2026</v>
      </c>
    </row>
    <row r="3752" spans="1:23" x14ac:dyDescent="0.3">
      <c r="A3752">
        <v>72034775</v>
      </c>
      <c r="B3752" s="2">
        <v>46056</v>
      </c>
      <c r="C3752" t="s">
        <v>2459</v>
      </c>
      <c r="D3752" t="s">
        <v>335</v>
      </c>
      <c r="E3752" t="s">
        <v>336</v>
      </c>
      <c r="F3752" t="s">
        <v>3746</v>
      </c>
      <c r="G3752" t="s">
        <v>3747</v>
      </c>
      <c r="H3752" t="s">
        <v>3117</v>
      </c>
      <c r="I3752" t="s">
        <v>3118</v>
      </c>
      <c r="J3752" t="s">
        <v>31</v>
      </c>
      <c r="K3752" t="s">
        <v>12</v>
      </c>
      <c r="L3752">
        <v>720</v>
      </c>
      <c r="M3752" t="s">
        <v>13</v>
      </c>
      <c r="N3752" t="s">
        <v>14</v>
      </c>
      <c r="O3752">
        <v>17.5</v>
      </c>
      <c r="P3752">
        <v>12600</v>
      </c>
      <c r="Q3752">
        <v>31.664300000000001</v>
      </c>
      <c r="R3752" s="7">
        <v>17.5</v>
      </c>
      <c r="S3752" s="1">
        <v>12600</v>
      </c>
      <c r="T3752" t="s">
        <v>315</v>
      </c>
      <c r="U3752" s="7">
        <v>31.664300000000001</v>
      </c>
      <c r="V3752" s="1">
        <v>398970.18</v>
      </c>
      <c r="W3752">
        <v>2026</v>
      </c>
    </row>
    <row r="3753" spans="1:23" x14ac:dyDescent="0.3">
      <c r="A3753">
        <v>72034775</v>
      </c>
      <c r="B3753" s="2">
        <v>46056</v>
      </c>
      <c r="C3753" t="s">
        <v>2459</v>
      </c>
      <c r="D3753" t="s">
        <v>335</v>
      </c>
      <c r="E3753" t="s">
        <v>336</v>
      </c>
      <c r="F3753" t="s">
        <v>3746</v>
      </c>
      <c r="G3753" t="s">
        <v>3747</v>
      </c>
      <c r="H3753" t="s">
        <v>3117</v>
      </c>
      <c r="I3753" t="s">
        <v>3118</v>
      </c>
      <c r="J3753" t="s">
        <v>31</v>
      </c>
      <c r="K3753" t="s">
        <v>12</v>
      </c>
      <c r="L3753">
        <v>720</v>
      </c>
      <c r="M3753" t="s">
        <v>13</v>
      </c>
      <c r="N3753" t="s">
        <v>14</v>
      </c>
      <c r="O3753">
        <v>17.5</v>
      </c>
      <c r="P3753">
        <v>12600</v>
      </c>
      <c r="Q3753">
        <v>31.664300000000001</v>
      </c>
      <c r="R3753" s="7">
        <v>17.5</v>
      </c>
      <c r="S3753" s="1">
        <v>12600</v>
      </c>
      <c r="T3753" t="s">
        <v>315</v>
      </c>
      <c r="U3753" s="7">
        <v>31.664300000000001</v>
      </c>
      <c r="V3753" s="1">
        <v>398970.18</v>
      </c>
      <c r="W3753">
        <v>2026</v>
      </c>
    </row>
    <row r="3754" spans="1:23" x14ac:dyDescent="0.3">
      <c r="A3754">
        <v>72034775</v>
      </c>
      <c r="B3754" s="2">
        <v>46056</v>
      </c>
      <c r="C3754" t="s">
        <v>2459</v>
      </c>
      <c r="D3754" t="s">
        <v>335</v>
      </c>
      <c r="E3754" t="s">
        <v>336</v>
      </c>
      <c r="F3754" t="s">
        <v>3746</v>
      </c>
      <c r="G3754" t="s">
        <v>3747</v>
      </c>
      <c r="H3754" t="s">
        <v>3117</v>
      </c>
      <c r="I3754" t="s">
        <v>3118</v>
      </c>
      <c r="J3754" t="s">
        <v>31</v>
      </c>
      <c r="K3754" t="s">
        <v>12</v>
      </c>
      <c r="L3754">
        <v>720</v>
      </c>
      <c r="M3754" t="s">
        <v>13</v>
      </c>
      <c r="N3754" t="s">
        <v>14</v>
      </c>
      <c r="O3754">
        <v>17.5</v>
      </c>
      <c r="P3754">
        <v>12600</v>
      </c>
      <c r="Q3754">
        <v>31.664300000000001</v>
      </c>
      <c r="R3754" s="7">
        <v>17.5</v>
      </c>
      <c r="S3754" s="1">
        <v>12600</v>
      </c>
      <c r="T3754" t="s">
        <v>315</v>
      </c>
      <c r="U3754" s="7">
        <v>31.664300000000001</v>
      </c>
      <c r="V3754" s="1">
        <v>398970.18</v>
      </c>
      <c r="W3754">
        <v>2026</v>
      </c>
    </row>
    <row r="3755" spans="1:23" x14ac:dyDescent="0.3">
      <c r="A3755">
        <v>72036552</v>
      </c>
      <c r="B3755" s="2">
        <v>46056</v>
      </c>
      <c r="C3755" t="s">
        <v>2546</v>
      </c>
      <c r="D3755" t="s">
        <v>4500</v>
      </c>
      <c r="E3755" t="s">
        <v>4501</v>
      </c>
      <c r="F3755" t="s">
        <v>4506</v>
      </c>
      <c r="G3755" t="s">
        <v>4507</v>
      </c>
      <c r="H3755" t="s">
        <v>4504</v>
      </c>
      <c r="I3755" t="s">
        <v>4505</v>
      </c>
      <c r="J3755" t="s">
        <v>55</v>
      </c>
      <c r="K3755" t="s">
        <v>32</v>
      </c>
      <c r="L3755">
        <v>6000</v>
      </c>
      <c r="M3755" t="s">
        <v>49</v>
      </c>
      <c r="N3755" t="s">
        <v>1310</v>
      </c>
      <c r="O3755">
        <v>1.16307</v>
      </c>
      <c r="P3755">
        <v>6978.42</v>
      </c>
      <c r="Q3755">
        <v>37.513100000000001</v>
      </c>
      <c r="R3755" s="7">
        <v>1.3779030000000001</v>
      </c>
      <c r="S3755" s="1">
        <v>8267.4232489999995</v>
      </c>
      <c r="T3755" t="s">
        <v>315</v>
      </c>
      <c r="U3755" s="7">
        <v>31.664300000000001</v>
      </c>
      <c r="V3755" s="1">
        <v>261782.17</v>
      </c>
      <c r="W3755">
        <v>2026</v>
      </c>
    </row>
    <row r="3756" spans="1:23" x14ac:dyDescent="0.3">
      <c r="A3756">
        <v>72035229</v>
      </c>
      <c r="B3756" s="2">
        <v>46056</v>
      </c>
      <c r="C3756" t="s">
        <v>2482</v>
      </c>
      <c r="D3756" t="s">
        <v>348</v>
      </c>
      <c r="E3756" t="s">
        <v>349</v>
      </c>
      <c r="F3756" t="s">
        <v>4933</v>
      </c>
      <c r="G3756" t="s">
        <v>4934</v>
      </c>
      <c r="H3756" t="s">
        <v>3201</v>
      </c>
      <c r="I3756" t="s">
        <v>3202</v>
      </c>
      <c r="J3756" t="s">
        <v>67</v>
      </c>
      <c r="K3756" t="s">
        <v>12</v>
      </c>
      <c r="L3756">
        <v>2520</v>
      </c>
      <c r="M3756" t="s">
        <v>49</v>
      </c>
      <c r="N3756" t="s">
        <v>14</v>
      </c>
      <c r="O3756">
        <v>0.80679999999999996</v>
      </c>
      <c r="P3756">
        <v>2033.136</v>
      </c>
      <c r="Q3756">
        <v>31.664300000000001</v>
      </c>
      <c r="R3756" s="7">
        <v>0.80679999999999996</v>
      </c>
      <c r="S3756" s="1">
        <v>2033.1360549999999</v>
      </c>
      <c r="T3756" t="s">
        <v>315</v>
      </c>
      <c r="U3756" s="7">
        <v>31.664300000000001</v>
      </c>
      <c r="V3756" s="1">
        <v>64377.83</v>
      </c>
      <c r="W3756">
        <v>2026</v>
      </c>
    </row>
    <row r="3757" spans="1:23" x14ac:dyDescent="0.3">
      <c r="A3757">
        <v>72035234</v>
      </c>
      <c r="B3757" s="2">
        <v>46056</v>
      </c>
      <c r="C3757" t="s">
        <v>2482</v>
      </c>
      <c r="D3757" t="s">
        <v>348</v>
      </c>
      <c r="E3757" t="s">
        <v>349</v>
      </c>
      <c r="F3757" t="s">
        <v>4933</v>
      </c>
      <c r="G3757" t="s">
        <v>4934</v>
      </c>
      <c r="H3757" t="s">
        <v>3201</v>
      </c>
      <c r="I3757" t="s">
        <v>3202</v>
      </c>
      <c r="J3757" t="s">
        <v>67</v>
      </c>
      <c r="K3757" t="s">
        <v>12</v>
      </c>
      <c r="L3757">
        <v>1520</v>
      </c>
      <c r="M3757" t="s">
        <v>49</v>
      </c>
      <c r="N3757" t="s">
        <v>14</v>
      </c>
      <c r="O3757">
        <v>0.80679999999999996</v>
      </c>
      <c r="P3757">
        <v>1226.336</v>
      </c>
      <c r="Q3757">
        <v>31.664300000000001</v>
      </c>
      <c r="R3757" s="7">
        <v>0.80679999999999996</v>
      </c>
      <c r="S3757" s="1">
        <v>1226.3359680000001</v>
      </c>
      <c r="T3757" t="s">
        <v>315</v>
      </c>
      <c r="U3757" s="7">
        <v>31.664300000000001</v>
      </c>
      <c r="V3757" s="1">
        <v>38831.07</v>
      </c>
      <c r="W3757">
        <v>2026</v>
      </c>
    </row>
    <row r="3758" spans="1:23" x14ac:dyDescent="0.3">
      <c r="A3758">
        <v>72035224</v>
      </c>
      <c r="B3758" s="2">
        <v>46056</v>
      </c>
      <c r="C3758" t="s">
        <v>2482</v>
      </c>
      <c r="D3758" t="s">
        <v>348</v>
      </c>
      <c r="E3758" t="s">
        <v>349</v>
      </c>
      <c r="F3758" t="s">
        <v>4933</v>
      </c>
      <c r="G3758" t="s">
        <v>4934</v>
      </c>
      <c r="H3758" t="s">
        <v>3191</v>
      </c>
      <c r="I3758" t="s">
        <v>3192</v>
      </c>
      <c r="J3758" t="s">
        <v>67</v>
      </c>
      <c r="K3758" t="s">
        <v>12</v>
      </c>
      <c r="L3758">
        <v>1520</v>
      </c>
      <c r="M3758" t="s">
        <v>49</v>
      </c>
      <c r="N3758" t="s">
        <v>14</v>
      </c>
      <c r="O3758">
        <v>0.87649999999999995</v>
      </c>
      <c r="P3758">
        <v>1332.2860000000001</v>
      </c>
      <c r="Q3758">
        <v>31.664300000000001</v>
      </c>
      <c r="R3758" s="7">
        <v>0.87649999999999995</v>
      </c>
      <c r="S3758" s="1">
        <v>1332.2858859999999</v>
      </c>
      <c r="T3758" t="s">
        <v>315</v>
      </c>
      <c r="U3758" s="7">
        <v>31.664300000000001</v>
      </c>
      <c r="V3758" s="1">
        <v>42185.9</v>
      </c>
      <c r="W3758">
        <v>2026</v>
      </c>
    </row>
    <row r="3759" spans="1:23" x14ac:dyDescent="0.3">
      <c r="A3759">
        <v>72035224</v>
      </c>
      <c r="B3759" s="2">
        <v>46056</v>
      </c>
      <c r="C3759" t="s">
        <v>2482</v>
      </c>
      <c r="D3759" t="s">
        <v>348</v>
      </c>
      <c r="E3759" t="s">
        <v>349</v>
      </c>
      <c r="F3759" t="s">
        <v>4933</v>
      </c>
      <c r="G3759" t="s">
        <v>4934</v>
      </c>
      <c r="H3759" t="s">
        <v>3201</v>
      </c>
      <c r="I3759" t="s">
        <v>3202</v>
      </c>
      <c r="J3759" t="s">
        <v>67</v>
      </c>
      <c r="K3759" t="s">
        <v>12</v>
      </c>
      <c r="L3759">
        <v>1520</v>
      </c>
      <c r="M3759" t="s">
        <v>49</v>
      </c>
      <c r="N3759" t="s">
        <v>14</v>
      </c>
      <c r="O3759">
        <v>0.80679999999999996</v>
      </c>
      <c r="P3759">
        <v>1226.336</v>
      </c>
      <c r="Q3759">
        <v>31.664300000000001</v>
      </c>
      <c r="R3759" s="7">
        <v>0.80679999999999996</v>
      </c>
      <c r="S3759" s="1">
        <v>1226.3359680000001</v>
      </c>
      <c r="T3759" t="s">
        <v>315</v>
      </c>
      <c r="U3759" s="7">
        <v>31.664300000000001</v>
      </c>
      <c r="V3759" s="1">
        <v>38831.07</v>
      </c>
      <c r="W3759">
        <v>2026</v>
      </c>
    </row>
    <row r="3760" spans="1:23" x14ac:dyDescent="0.3">
      <c r="A3760">
        <v>72035235</v>
      </c>
      <c r="B3760" s="2">
        <v>46056</v>
      </c>
      <c r="C3760" t="s">
        <v>2482</v>
      </c>
      <c r="D3760" t="s">
        <v>348</v>
      </c>
      <c r="E3760" t="s">
        <v>349</v>
      </c>
      <c r="F3760" t="s">
        <v>4933</v>
      </c>
      <c r="G3760" t="s">
        <v>4934</v>
      </c>
      <c r="H3760" t="s">
        <v>3193</v>
      </c>
      <c r="I3760" t="s">
        <v>3194</v>
      </c>
      <c r="J3760" t="s">
        <v>67</v>
      </c>
      <c r="K3760" t="s">
        <v>12</v>
      </c>
      <c r="L3760">
        <v>1200</v>
      </c>
      <c r="M3760" t="s">
        <v>49</v>
      </c>
      <c r="N3760" t="s">
        <v>14</v>
      </c>
      <c r="O3760">
        <v>0.87649999999999995</v>
      </c>
      <c r="P3760">
        <v>1051.8</v>
      </c>
      <c r="Q3760">
        <v>31.664300000000001</v>
      </c>
      <c r="R3760" s="7">
        <v>0.87649999999999995</v>
      </c>
      <c r="S3760" s="1">
        <v>1051.799976</v>
      </c>
      <c r="T3760" t="s">
        <v>315</v>
      </c>
      <c r="U3760" s="7">
        <v>31.664300000000001</v>
      </c>
      <c r="V3760" s="1">
        <v>33304.51</v>
      </c>
      <c r="W3760">
        <v>2026</v>
      </c>
    </row>
    <row r="3761" spans="1:23" x14ac:dyDescent="0.3">
      <c r="A3761">
        <v>72035237</v>
      </c>
      <c r="B3761" s="2">
        <v>46056</v>
      </c>
      <c r="C3761" t="s">
        <v>2482</v>
      </c>
      <c r="D3761" t="s">
        <v>348</v>
      </c>
      <c r="E3761" t="s">
        <v>349</v>
      </c>
      <c r="F3761" t="s">
        <v>4933</v>
      </c>
      <c r="G3761" t="s">
        <v>4934</v>
      </c>
      <c r="H3761" t="s">
        <v>3191</v>
      </c>
      <c r="I3761" t="s">
        <v>3192</v>
      </c>
      <c r="J3761" t="s">
        <v>67</v>
      </c>
      <c r="K3761" t="s">
        <v>12</v>
      </c>
      <c r="L3761">
        <v>1520</v>
      </c>
      <c r="M3761" t="s">
        <v>49</v>
      </c>
      <c r="N3761" t="s">
        <v>14</v>
      </c>
      <c r="O3761">
        <v>0.87649999999999995</v>
      </c>
      <c r="P3761">
        <v>1332.2860000000001</v>
      </c>
      <c r="Q3761">
        <v>31.664300000000001</v>
      </c>
      <c r="R3761" s="7">
        <v>0.87649999999999995</v>
      </c>
      <c r="S3761" s="1">
        <v>1332.2858859999999</v>
      </c>
      <c r="T3761" t="s">
        <v>315</v>
      </c>
      <c r="U3761" s="7">
        <v>31.664300000000001</v>
      </c>
      <c r="V3761" s="1">
        <v>42185.9</v>
      </c>
      <c r="W3761">
        <v>2026</v>
      </c>
    </row>
    <row r="3762" spans="1:23" x14ac:dyDescent="0.3">
      <c r="A3762">
        <v>72035802</v>
      </c>
      <c r="B3762" s="2">
        <v>46056</v>
      </c>
      <c r="C3762" t="s">
        <v>2508</v>
      </c>
      <c r="D3762" t="s">
        <v>329</v>
      </c>
      <c r="E3762" t="s">
        <v>330</v>
      </c>
      <c r="F3762" t="s">
        <v>4289</v>
      </c>
      <c r="G3762" t="s">
        <v>4290</v>
      </c>
      <c r="H3762" t="s">
        <v>4411</v>
      </c>
      <c r="I3762" t="s">
        <v>4412</v>
      </c>
      <c r="J3762" t="s">
        <v>163</v>
      </c>
      <c r="K3762" t="s">
        <v>32</v>
      </c>
      <c r="L3762">
        <v>963</v>
      </c>
      <c r="M3762" t="s">
        <v>49</v>
      </c>
      <c r="N3762" t="s">
        <v>14</v>
      </c>
      <c r="O3762">
        <v>0.4637</v>
      </c>
      <c r="P3762">
        <v>446.54300000000001</v>
      </c>
      <c r="Q3762">
        <v>31.664300000000001</v>
      </c>
      <c r="R3762" s="7">
        <v>0.4637</v>
      </c>
      <c r="S3762" s="1">
        <v>446.54295200000001</v>
      </c>
      <c r="T3762" t="s">
        <v>315</v>
      </c>
      <c r="U3762" s="7">
        <v>31.664300000000001</v>
      </c>
      <c r="V3762" s="1">
        <v>14139.47</v>
      </c>
      <c r="W3762">
        <v>2026</v>
      </c>
    </row>
    <row r="3763" spans="1:23" x14ac:dyDescent="0.3">
      <c r="A3763">
        <v>72035821</v>
      </c>
      <c r="B3763" s="2">
        <v>46056</v>
      </c>
      <c r="C3763" t="s">
        <v>2545</v>
      </c>
      <c r="D3763" t="s">
        <v>329</v>
      </c>
      <c r="E3763" t="s">
        <v>330</v>
      </c>
      <c r="F3763" t="s">
        <v>4289</v>
      </c>
      <c r="G3763" t="s">
        <v>4290</v>
      </c>
      <c r="H3763" t="s">
        <v>4413</v>
      </c>
      <c r="I3763" t="s">
        <v>4414</v>
      </c>
      <c r="J3763" t="s">
        <v>163</v>
      </c>
      <c r="K3763" t="s">
        <v>32</v>
      </c>
      <c r="L3763">
        <v>1815</v>
      </c>
      <c r="M3763" t="s">
        <v>49</v>
      </c>
      <c r="N3763" t="s">
        <v>14</v>
      </c>
      <c r="O3763">
        <v>1.1436999999999999</v>
      </c>
      <c r="P3763">
        <v>2075.8159999999998</v>
      </c>
      <c r="Q3763">
        <v>31.664300000000001</v>
      </c>
      <c r="R3763" s="7">
        <v>1.1436999999999999</v>
      </c>
      <c r="S3763" s="1">
        <v>2075.8159820000001</v>
      </c>
      <c r="T3763" t="s">
        <v>315</v>
      </c>
      <c r="U3763" s="7">
        <v>31.664300000000001</v>
      </c>
      <c r="V3763" s="1">
        <v>65729.259999999995</v>
      </c>
      <c r="W3763">
        <v>2026</v>
      </c>
    </row>
    <row r="3764" spans="1:23" x14ac:dyDescent="0.3">
      <c r="A3764">
        <v>72036801</v>
      </c>
      <c r="B3764" s="2">
        <v>46056</v>
      </c>
      <c r="C3764" t="s">
        <v>2687</v>
      </c>
      <c r="D3764" t="s">
        <v>329</v>
      </c>
      <c r="E3764" t="s">
        <v>330</v>
      </c>
      <c r="F3764" t="s">
        <v>4289</v>
      </c>
      <c r="G3764" t="s">
        <v>4290</v>
      </c>
      <c r="H3764" t="s">
        <v>4415</v>
      </c>
      <c r="I3764" t="s">
        <v>4416</v>
      </c>
      <c r="J3764" t="s">
        <v>163</v>
      </c>
      <c r="K3764" t="s">
        <v>32</v>
      </c>
      <c r="L3764">
        <v>1200</v>
      </c>
      <c r="M3764" t="s">
        <v>49</v>
      </c>
      <c r="N3764" t="s">
        <v>14</v>
      </c>
      <c r="O3764">
        <v>0.54720000000000002</v>
      </c>
      <c r="P3764">
        <v>656.64</v>
      </c>
      <c r="Q3764">
        <v>31.664300000000001</v>
      </c>
      <c r="R3764" s="7">
        <v>0.54719899999999999</v>
      </c>
      <c r="S3764" s="1">
        <v>656.64012700000001</v>
      </c>
      <c r="T3764" t="s">
        <v>315</v>
      </c>
      <c r="U3764" s="7">
        <v>31.664300000000001</v>
      </c>
      <c r="V3764" s="1">
        <v>20792.05</v>
      </c>
      <c r="W3764">
        <v>2026</v>
      </c>
    </row>
    <row r="3765" spans="1:23" x14ac:dyDescent="0.3">
      <c r="A3765">
        <v>72034737</v>
      </c>
      <c r="B3765" s="2">
        <v>46056</v>
      </c>
      <c r="C3765" t="s">
        <v>2456</v>
      </c>
      <c r="D3765" t="s">
        <v>329</v>
      </c>
      <c r="E3765" t="s">
        <v>330</v>
      </c>
      <c r="F3765" t="s">
        <v>4289</v>
      </c>
      <c r="G3765" t="s">
        <v>4290</v>
      </c>
      <c r="H3765" t="s">
        <v>1707</v>
      </c>
      <c r="I3765" t="s">
        <v>1708</v>
      </c>
      <c r="J3765" t="s">
        <v>163</v>
      </c>
      <c r="K3765" t="s">
        <v>32</v>
      </c>
      <c r="L3765">
        <v>395</v>
      </c>
      <c r="M3765" t="s">
        <v>49</v>
      </c>
      <c r="N3765" t="s">
        <v>14</v>
      </c>
      <c r="O3765">
        <v>1.3237000000000001</v>
      </c>
      <c r="P3765">
        <v>522.86199999999997</v>
      </c>
      <c r="Q3765">
        <v>31.664300000000001</v>
      </c>
      <c r="R3765" s="7">
        <v>1.323699</v>
      </c>
      <c r="S3765" s="1">
        <v>522.86202400000002</v>
      </c>
      <c r="T3765" t="s">
        <v>315</v>
      </c>
      <c r="U3765" s="7">
        <v>31.664300000000001</v>
      </c>
      <c r="V3765" s="1">
        <v>16556.060000000001</v>
      </c>
      <c r="W3765">
        <v>2026</v>
      </c>
    </row>
    <row r="3766" spans="1:23" x14ac:dyDescent="0.3">
      <c r="A3766">
        <v>72035802</v>
      </c>
      <c r="B3766" s="2">
        <v>46056</v>
      </c>
      <c r="C3766" t="s">
        <v>2508</v>
      </c>
      <c r="D3766" t="s">
        <v>329</v>
      </c>
      <c r="E3766" t="s">
        <v>330</v>
      </c>
      <c r="F3766" t="s">
        <v>4289</v>
      </c>
      <c r="G3766" t="s">
        <v>4290</v>
      </c>
      <c r="H3766" t="s">
        <v>973</v>
      </c>
      <c r="I3766" t="s">
        <v>974</v>
      </c>
      <c r="J3766" t="s">
        <v>163</v>
      </c>
      <c r="K3766" t="s">
        <v>32</v>
      </c>
      <c r="L3766">
        <v>2340</v>
      </c>
      <c r="M3766" t="s">
        <v>49</v>
      </c>
      <c r="N3766" t="s">
        <v>14</v>
      </c>
      <c r="O3766">
        <v>0.4637</v>
      </c>
      <c r="P3766">
        <v>1085.06</v>
      </c>
      <c r="Q3766">
        <v>31.664300000000001</v>
      </c>
      <c r="R3766" s="7">
        <v>0.4637</v>
      </c>
      <c r="S3766" s="1">
        <v>1085.060146</v>
      </c>
      <c r="T3766" t="s">
        <v>315</v>
      </c>
      <c r="U3766" s="7">
        <v>31.664300000000001</v>
      </c>
      <c r="V3766" s="1">
        <v>34357.67</v>
      </c>
      <c r="W3766">
        <v>2026</v>
      </c>
    </row>
    <row r="3767" spans="1:23" x14ac:dyDescent="0.3">
      <c r="A3767">
        <v>72035835</v>
      </c>
      <c r="B3767" s="2">
        <v>46056</v>
      </c>
      <c r="C3767" t="s">
        <v>2545</v>
      </c>
      <c r="D3767" t="s">
        <v>329</v>
      </c>
      <c r="E3767" t="s">
        <v>330</v>
      </c>
      <c r="F3767" t="s">
        <v>4289</v>
      </c>
      <c r="G3767" t="s">
        <v>4290</v>
      </c>
      <c r="H3767" t="s">
        <v>4417</v>
      </c>
      <c r="I3767" t="s">
        <v>4418</v>
      </c>
      <c r="J3767" t="s">
        <v>163</v>
      </c>
      <c r="K3767" t="s">
        <v>32</v>
      </c>
      <c r="L3767">
        <v>967</v>
      </c>
      <c r="M3767" t="s">
        <v>49</v>
      </c>
      <c r="N3767" t="s">
        <v>14</v>
      </c>
      <c r="O3767">
        <v>1.1386000000000001</v>
      </c>
      <c r="P3767">
        <v>1101.03</v>
      </c>
      <c r="Q3767">
        <v>31.664300000000001</v>
      </c>
      <c r="R3767" s="7">
        <v>1.1385989999999999</v>
      </c>
      <c r="S3767" s="1">
        <v>1101.0298660000001</v>
      </c>
      <c r="T3767" t="s">
        <v>315</v>
      </c>
      <c r="U3767" s="7">
        <v>31.664300000000001</v>
      </c>
      <c r="V3767" s="1">
        <v>34863.339999999997</v>
      </c>
      <c r="W3767">
        <v>2026</v>
      </c>
    </row>
    <row r="3768" spans="1:23" x14ac:dyDescent="0.3">
      <c r="A3768">
        <v>72036375</v>
      </c>
      <c r="B3768" s="2">
        <v>46056</v>
      </c>
      <c r="C3768" t="s">
        <v>2544</v>
      </c>
      <c r="D3768" t="s">
        <v>329</v>
      </c>
      <c r="E3768" t="s">
        <v>330</v>
      </c>
      <c r="F3768" t="s">
        <v>4289</v>
      </c>
      <c r="G3768" t="s">
        <v>4290</v>
      </c>
      <c r="H3768" t="s">
        <v>675</v>
      </c>
      <c r="I3768" t="s">
        <v>676</v>
      </c>
      <c r="J3768" t="s">
        <v>163</v>
      </c>
      <c r="K3768" t="s">
        <v>32</v>
      </c>
      <c r="L3768">
        <v>91</v>
      </c>
      <c r="M3768" t="s">
        <v>49</v>
      </c>
      <c r="N3768" t="s">
        <v>14</v>
      </c>
      <c r="O3768">
        <v>1.3185</v>
      </c>
      <c r="P3768">
        <v>119.98399999999999</v>
      </c>
      <c r="Q3768">
        <v>31.664300000000001</v>
      </c>
      <c r="R3768" s="7">
        <v>1.3185</v>
      </c>
      <c r="S3768" s="1">
        <v>119.984019</v>
      </c>
      <c r="T3768" t="s">
        <v>315</v>
      </c>
      <c r="U3768" s="7">
        <v>31.664300000000001</v>
      </c>
      <c r="V3768" s="1">
        <v>3799.21</v>
      </c>
      <c r="W3768">
        <v>2026</v>
      </c>
    </row>
    <row r="3769" spans="1:23" x14ac:dyDescent="0.3">
      <c r="A3769">
        <v>72036760</v>
      </c>
      <c r="B3769" s="2">
        <v>46056</v>
      </c>
      <c r="C3769" t="s">
        <v>2838</v>
      </c>
      <c r="D3769" t="s">
        <v>329</v>
      </c>
      <c r="E3769" t="s">
        <v>330</v>
      </c>
      <c r="F3769" t="s">
        <v>4289</v>
      </c>
      <c r="G3769" t="s">
        <v>4290</v>
      </c>
      <c r="H3769" t="s">
        <v>4419</v>
      </c>
      <c r="I3769" t="s">
        <v>4420</v>
      </c>
      <c r="J3769" t="s">
        <v>163</v>
      </c>
      <c r="K3769" t="s">
        <v>32</v>
      </c>
      <c r="L3769">
        <v>1200</v>
      </c>
      <c r="M3769" t="s">
        <v>49</v>
      </c>
      <c r="N3769" t="s">
        <v>14</v>
      </c>
      <c r="O3769">
        <v>0.54720000000000002</v>
      </c>
      <c r="P3769">
        <v>656.64</v>
      </c>
      <c r="Q3769">
        <v>31.664300000000001</v>
      </c>
      <c r="R3769" s="7">
        <v>0.54719899999999999</v>
      </c>
      <c r="S3769" s="1">
        <v>656.64012700000001</v>
      </c>
      <c r="T3769" t="s">
        <v>315</v>
      </c>
      <c r="U3769" s="7">
        <v>31.664300000000001</v>
      </c>
      <c r="V3769" s="1">
        <v>20792.05</v>
      </c>
      <c r="W3769">
        <v>2026</v>
      </c>
    </row>
    <row r="3770" spans="1:23" x14ac:dyDescent="0.3">
      <c r="A3770">
        <v>72036805</v>
      </c>
      <c r="B3770" s="2">
        <v>46056</v>
      </c>
      <c r="C3770" t="s">
        <v>2687</v>
      </c>
      <c r="D3770" t="s">
        <v>329</v>
      </c>
      <c r="E3770" t="s">
        <v>330</v>
      </c>
      <c r="F3770" t="s">
        <v>4289</v>
      </c>
      <c r="G3770" t="s">
        <v>4290</v>
      </c>
      <c r="H3770" t="s">
        <v>2076</v>
      </c>
      <c r="I3770" t="s">
        <v>2077</v>
      </c>
      <c r="J3770" t="s">
        <v>163</v>
      </c>
      <c r="K3770" t="s">
        <v>32</v>
      </c>
      <c r="L3770">
        <v>603</v>
      </c>
      <c r="M3770" t="s">
        <v>49</v>
      </c>
      <c r="N3770" t="s">
        <v>14</v>
      </c>
      <c r="O3770">
        <v>0.42160999999999998</v>
      </c>
      <c r="P3770">
        <v>254.23</v>
      </c>
      <c r="Q3770">
        <v>31.664300000000001</v>
      </c>
      <c r="R3770" s="7">
        <v>0.42160999999999998</v>
      </c>
      <c r="S3770" s="1">
        <v>254.22984199999999</v>
      </c>
      <c r="T3770" t="s">
        <v>315</v>
      </c>
      <c r="U3770" s="7">
        <v>31.664300000000001</v>
      </c>
      <c r="V3770" s="1">
        <v>8050.01</v>
      </c>
      <c r="W3770">
        <v>2026</v>
      </c>
    </row>
    <row r="3771" spans="1:23" x14ac:dyDescent="0.3">
      <c r="A3771">
        <v>72035802</v>
      </c>
      <c r="B3771" s="2">
        <v>46056</v>
      </c>
      <c r="C3771" t="s">
        <v>2508</v>
      </c>
      <c r="D3771" t="s">
        <v>329</v>
      </c>
      <c r="E3771" t="s">
        <v>330</v>
      </c>
      <c r="F3771" t="s">
        <v>4289</v>
      </c>
      <c r="G3771" t="s">
        <v>4290</v>
      </c>
      <c r="H3771" t="s">
        <v>631</v>
      </c>
      <c r="I3771" t="s">
        <v>632</v>
      </c>
      <c r="J3771" t="s">
        <v>163</v>
      </c>
      <c r="K3771" t="s">
        <v>32</v>
      </c>
      <c r="L3771">
        <v>780</v>
      </c>
      <c r="M3771" t="s">
        <v>49</v>
      </c>
      <c r="N3771" t="s">
        <v>14</v>
      </c>
      <c r="O3771">
        <v>0.46371000000000001</v>
      </c>
      <c r="P3771">
        <v>361.69</v>
      </c>
      <c r="Q3771">
        <v>31.664300000000001</v>
      </c>
      <c r="R3771" s="7">
        <v>0.46370899999999998</v>
      </c>
      <c r="S3771" s="1">
        <v>361.689978</v>
      </c>
      <c r="T3771" t="s">
        <v>315</v>
      </c>
      <c r="U3771" s="7">
        <v>31.664300000000001</v>
      </c>
      <c r="V3771" s="1">
        <v>11452.66</v>
      </c>
      <c r="W3771">
        <v>2026</v>
      </c>
    </row>
    <row r="3772" spans="1:23" x14ac:dyDescent="0.3">
      <c r="A3772">
        <v>72036800</v>
      </c>
      <c r="B3772" s="2">
        <v>46056</v>
      </c>
      <c r="C3772" t="s">
        <v>2687</v>
      </c>
      <c r="D3772" t="s">
        <v>329</v>
      </c>
      <c r="E3772" t="s">
        <v>330</v>
      </c>
      <c r="F3772" t="s">
        <v>4289</v>
      </c>
      <c r="G3772" t="s">
        <v>4290</v>
      </c>
      <c r="H3772" t="s">
        <v>4421</v>
      </c>
      <c r="I3772" t="s">
        <v>4422</v>
      </c>
      <c r="J3772" t="s">
        <v>163</v>
      </c>
      <c r="K3772" t="s">
        <v>32</v>
      </c>
      <c r="L3772">
        <v>1200</v>
      </c>
      <c r="M3772" t="s">
        <v>49</v>
      </c>
      <c r="N3772" t="s">
        <v>14</v>
      </c>
      <c r="O3772">
        <v>0.54139999999999999</v>
      </c>
      <c r="P3772">
        <v>649.67999999999995</v>
      </c>
      <c r="Q3772">
        <v>31.664300000000001</v>
      </c>
      <c r="R3772" s="7">
        <v>0.54139899999999996</v>
      </c>
      <c r="S3772" s="1">
        <v>649.67992300000003</v>
      </c>
      <c r="T3772" t="s">
        <v>315</v>
      </c>
      <c r="U3772" s="7">
        <v>31.664300000000001</v>
      </c>
      <c r="V3772" s="1">
        <v>20571.66</v>
      </c>
      <c r="W3772">
        <v>2026</v>
      </c>
    </row>
    <row r="3773" spans="1:23" x14ac:dyDescent="0.3">
      <c r="A3773">
        <v>72036811</v>
      </c>
      <c r="B3773" s="2">
        <v>46056</v>
      </c>
      <c r="C3773" t="s">
        <v>2687</v>
      </c>
      <c r="D3773" t="s">
        <v>329</v>
      </c>
      <c r="E3773" t="s">
        <v>330</v>
      </c>
      <c r="F3773" t="s">
        <v>4289</v>
      </c>
      <c r="G3773" t="s">
        <v>4290</v>
      </c>
      <c r="H3773" t="s">
        <v>4423</v>
      </c>
      <c r="I3773" t="s">
        <v>4424</v>
      </c>
      <c r="J3773" t="s">
        <v>163</v>
      </c>
      <c r="K3773" t="s">
        <v>32</v>
      </c>
      <c r="L3773">
        <v>900</v>
      </c>
      <c r="M3773" t="s">
        <v>49</v>
      </c>
      <c r="N3773" t="s">
        <v>14</v>
      </c>
      <c r="O3773">
        <v>0.42159999999999997</v>
      </c>
      <c r="P3773">
        <v>379.44</v>
      </c>
      <c r="Q3773">
        <v>31.664300000000001</v>
      </c>
      <c r="R3773" s="7">
        <v>0.42159999999999997</v>
      </c>
      <c r="S3773" s="1">
        <v>379.43993699999999</v>
      </c>
      <c r="T3773" t="s">
        <v>315</v>
      </c>
      <c r="U3773" s="7">
        <v>31.664300000000001</v>
      </c>
      <c r="V3773" s="1">
        <v>12014.7</v>
      </c>
      <c r="W3773">
        <v>2026</v>
      </c>
    </row>
    <row r="3774" spans="1:23" x14ac:dyDescent="0.3">
      <c r="A3774">
        <v>72033803</v>
      </c>
      <c r="B3774" s="2">
        <v>46056</v>
      </c>
      <c r="C3774" t="s">
        <v>2446</v>
      </c>
      <c r="D3774" t="s">
        <v>329</v>
      </c>
      <c r="E3774" t="s">
        <v>330</v>
      </c>
      <c r="F3774" t="s">
        <v>4289</v>
      </c>
      <c r="G3774" t="s">
        <v>4290</v>
      </c>
      <c r="H3774" t="s">
        <v>1705</v>
      </c>
      <c r="I3774" t="s">
        <v>1706</v>
      </c>
      <c r="J3774" t="s">
        <v>163</v>
      </c>
      <c r="K3774" t="s">
        <v>32</v>
      </c>
      <c r="L3774">
        <v>139</v>
      </c>
      <c r="M3774" t="s">
        <v>49</v>
      </c>
      <c r="N3774" t="s">
        <v>14</v>
      </c>
      <c r="O3774">
        <v>1.3185</v>
      </c>
      <c r="P3774">
        <v>183.27199999999999</v>
      </c>
      <c r="Q3774">
        <v>31.664300000000001</v>
      </c>
      <c r="R3774" s="7">
        <v>1.3185</v>
      </c>
      <c r="S3774" s="1">
        <v>183.27201199999999</v>
      </c>
      <c r="T3774" t="s">
        <v>315</v>
      </c>
      <c r="U3774" s="7">
        <v>31.664300000000001</v>
      </c>
      <c r="V3774" s="1">
        <v>5803.18</v>
      </c>
      <c r="W3774">
        <v>2026</v>
      </c>
    </row>
    <row r="3775" spans="1:23" x14ac:dyDescent="0.3">
      <c r="A3775">
        <v>72035822</v>
      </c>
      <c r="B3775" s="2">
        <v>46056</v>
      </c>
      <c r="C3775" t="s">
        <v>2545</v>
      </c>
      <c r="D3775" t="s">
        <v>329</v>
      </c>
      <c r="E3775" t="s">
        <v>330</v>
      </c>
      <c r="F3775" t="s">
        <v>4289</v>
      </c>
      <c r="G3775" t="s">
        <v>4290</v>
      </c>
      <c r="H3775" t="s">
        <v>4425</v>
      </c>
      <c r="I3775" t="s">
        <v>4426</v>
      </c>
      <c r="J3775" t="s">
        <v>163</v>
      </c>
      <c r="K3775" t="s">
        <v>32</v>
      </c>
      <c r="L3775">
        <v>1080</v>
      </c>
      <c r="M3775" t="s">
        <v>49</v>
      </c>
      <c r="N3775" t="s">
        <v>14</v>
      </c>
      <c r="O3775">
        <v>1.1436999999999999</v>
      </c>
      <c r="P3775">
        <v>1235.2</v>
      </c>
      <c r="Q3775">
        <v>31.664300000000001</v>
      </c>
      <c r="R3775" s="7">
        <v>1.1436999999999999</v>
      </c>
      <c r="S3775" s="1">
        <v>1235.199893</v>
      </c>
      <c r="T3775" t="s">
        <v>315</v>
      </c>
      <c r="U3775" s="7">
        <v>31.664300000000001</v>
      </c>
      <c r="V3775" s="1">
        <v>39111.74</v>
      </c>
      <c r="W3775">
        <v>2026</v>
      </c>
    </row>
    <row r="3776" spans="1:23" x14ac:dyDescent="0.3">
      <c r="A3776">
        <v>72036805</v>
      </c>
      <c r="B3776" s="2">
        <v>46056</v>
      </c>
      <c r="C3776" t="s">
        <v>2687</v>
      </c>
      <c r="D3776" t="s">
        <v>329</v>
      </c>
      <c r="E3776" t="s">
        <v>330</v>
      </c>
      <c r="F3776" t="s">
        <v>4289</v>
      </c>
      <c r="G3776" t="s">
        <v>4290</v>
      </c>
      <c r="H3776" t="s">
        <v>871</v>
      </c>
      <c r="I3776" t="s">
        <v>872</v>
      </c>
      <c r="J3776" t="s">
        <v>163</v>
      </c>
      <c r="K3776" t="s">
        <v>32</v>
      </c>
      <c r="L3776">
        <v>1506</v>
      </c>
      <c r="M3776" t="s">
        <v>49</v>
      </c>
      <c r="N3776" t="s">
        <v>14</v>
      </c>
      <c r="O3776">
        <v>0.42159999999999997</v>
      </c>
      <c r="P3776">
        <v>634.93200000000002</v>
      </c>
      <c r="Q3776">
        <v>31.664300000000001</v>
      </c>
      <c r="R3776" s="7">
        <v>0.42159999999999997</v>
      </c>
      <c r="S3776" s="1">
        <v>634.93208400000003</v>
      </c>
      <c r="T3776" t="s">
        <v>315</v>
      </c>
      <c r="U3776" s="7">
        <v>31.664300000000001</v>
      </c>
      <c r="V3776" s="1">
        <v>20104.68</v>
      </c>
      <c r="W3776">
        <v>2026</v>
      </c>
    </row>
    <row r="3777" spans="1:23" x14ac:dyDescent="0.3">
      <c r="A3777">
        <v>72036455</v>
      </c>
      <c r="B3777" s="2">
        <v>46056</v>
      </c>
      <c r="C3777" t="s">
        <v>2539</v>
      </c>
      <c r="D3777" t="s">
        <v>329</v>
      </c>
      <c r="E3777" t="s">
        <v>330</v>
      </c>
      <c r="F3777" t="s">
        <v>4375</v>
      </c>
      <c r="G3777" t="s">
        <v>4376</v>
      </c>
      <c r="H3777" t="s">
        <v>631</v>
      </c>
      <c r="I3777" t="s">
        <v>632</v>
      </c>
      <c r="J3777" t="s">
        <v>163</v>
      </c>
      <c r="K3777" t="s">
        <v>33</v>
      </c>
      <c r="L3777">
        <v>1300</v>
      </c>
      <c r="M3777" t="s">
        <v>49</v>
      </c>
      <c r="N3777" t="s">
        <v>14</v>
      </c>
      <c r="O3777">
        <v>0.4637</v>
      </c>
      <c r="P3777">
        <v>602.80999999999995</v>
      </c>
      <c r="Q3777">
        <v>31.664300000000001</v>
      </c>
      <c r="R3777" s="7">
        <v>0.4637</v>
      </c>
      <c r="S3777" s="1">
        <v>602.81010400000002</v>
      </c>
      <c r="T3777" t="s">
        <v>315</v>
      </c>
      <c r="U3777" s="7">
        <v>31.664300000000001</v>
      </c>
      <c r="V3777" s="1">
        <v>19087.560000000001</v>
      </c>
      <c r="W3777">
        <v>2026</v>
      </c>
    </row>
    <row r="3778" spans="1:23" x14ac:dyDescent="0.3">
      <c r="A3778">
        <v>72036813</v>
      </c>
      <c r="B3778" s="2">
        <v>46056</v>
      </c>
      <c r="C3778" t="s">
        <v>2687</v>
      </c>
      <c r="D3778" t="s">
        <v>329</v>
      </c>
      <c r="E3778" t="s">
        <v>330</v>
      </c>
      <c r="F3778" t="s">
        <v>4329</v>
      </c>
      <c r="G3778" t="s">
        <v>4330</v>
      </c>
      <c r="H3778" t="s">
        <v>816</v>
      </c>
      <c r="I3778" t="s">
        <v>817</v>
      </c>
      <c r="J3778" t="s">
        <v>163</v>
      </c>
      <c r="K3778" t="s">
        <v>32</v>
      </c>
      <c r="L3778">
        <v>856</v>
      </c>
      <c r="M3778" t="s">
        <v>49</v>
      </c>
      <c r="N3778" t="s">
        <v>14</v>
      </c>
      <c r="O3778">
        <v>0.42159999999999997</v>
      </c>
      <c r="P3778">
        <v>360.89</v>
      </c>
      <c r="Q3778">
        <v>31.664300000000001</v>
      </c>
      <c r="R3778" s="7">
        <v>0.42159999999999997</v>
      </c>
      <c r="S3778" s="1">
        <v>360.89002399999998</v>
      </c>
      <c r="T3778" t="s">
        <v>315</v>
      </c>
      <c r="U3778" s="7">
        <v>31.664300000000001</v>
      </c>
      <c r="V3778" s="1">
        <v>11427.33</v>
      </c>
      <c r="W3778">
        <v>2026</v>
      </c>
    </row>
    <row r="3779" spans="1:23" x14ac:dyDescent="0.3">
      <c r="A3779">
        <v>72033808</v>
      </c>
      <c r="B3779" s="2">
        <v>46056</v>
      </c>
      <c r="C3779" t="s">
        <v>2446</v>
      </c>
      <c r="D3779" t="s">
        <v>329</v>
      </c>
      <c r="E3779" t="s">
        <v>330</v>
      </c>
      <c r="F3779" t="s">
        <v>4407</v>
      </c>
      <c r="G3779" t="s">
        <v>4408</v>
      </c>
      <c r="H3779" t="s">
        <v>1705</v>
      </c>
      <c r="I3779" t="s">
        <v>1706</v>
      </c>
      <c r="J3779" t="s">
        <v>163</v>
      </c>
      <c r="K3779" t="s">
        <v>557</v>
      </c>
      <c r="L3779">
        <v>265</v>
      </c>
      <c r="M3779" t="s">
        <v>49</v>
      </c>
      <c r="N3779" t="s">
        <v>14</v>
      </c>
      <c r="O3779">
        <v>1.3185</v>
      </c>
      <c r="P3779">
        <v>349.40300000000002</v>
      </c>
      <c r="Q3779">
        <v>31.664300000000001</v>
      </c>
      <c r="R3779" s="7">
        <v>1.3185</v>
      </c>
      <c r="S3779" s="1">
        <v>349.40295500000002</v>
      </c>
      <c r="T3779" t="s">
        <v>315</v>
      </c>
      <c r="U3779" s="7">
        <v>31.664300000000001</v>
      </c>
      <c r="V3779" s="1">
        <v>11063.6</v>
      </c>
      <c r="W3779">
        <v>2026</v>
      </c>
    </row>
    <row r="3780" spans="1:23" x14ac:dyDescent="0.3">
      <c r="A3780">
        <v>72033204</v>
      </c>
      <c r="B3780" s="2">
        <v>46056</v>
      </c>
      <c r="C3780" t="s">
        <v>2406</v>
      </c>
      <c r="D3780" t="s">
        <v>329</v>
      </c>
      <c r="E3780" t="s">
        <v>330</v>
      </c>
      <c r="F3780" t="s">
        <v>4407</v>
      </c>
      <c r="G3780" t="s">
        <v>4408</v>
      </c>
      <c r="H3780" t="s">
        <v>527</v>
      </c>
      <c r="I3780" t="s">
        <v>968</v>
      </c>
      <c r="J3780" t="s">
        <v>163</v>
      </c>
      <c r="K3780" t="s">
        <v>557</v>
      </c>
      <c r="L3780">
        <v>20</v>
      </c>
      <c r="M3780" t="s">
        <v>49</v>
      </c>
      <c r="N3780" t="s">
        <v>14</v>
      </c>
      <c r="O3780">
        <v>1.3185</v>
      </c>
      <c r="P3780">
        <v>26.37</v>
      </c>
      <c r="Q3780">
        <v>31.664300000000001</v>
      </c>
      <c r="R3780" s="7">
        <v>1.3185</v>
      </c>
      <c r="S3780" s="1">
        <v>26.370076000000001</v>
      </c>
      <c r="T3780" t="s">
        <v>315</v>
      </c>
      <c r="U3780" s="7">
        <v>31.664300000000001</v>
      </c>
      <c r="V3780" s="1">
        <v>834.99</v>
      </c>
      <c r="W3780">
        <v>2026</v>
      </c>
    </row>
    <row r="3781" spans="1:23" x14ac:dyDescent="0.3">
      <c r="A3781">
        <v>72033796</v>
      </c>
      <c r="B3781" s="2">
        <v>46056</v>
      </c>
      <c r="C3781" t="s">
        <v>2446</v>
      </c>
      <c r="D3781" t="s">
        <v>329</v>
      </c>
      <c r="E3781" t="s">
        <v>330</v>
      </c>
      <c r="F3781" t="s">
        <v>4407</v>
      </c>
      <c r="G3781" t="s">
        <v>4408</v>
      </c>
      <c r="H3781" t="s">
        <v>675</v>
      </c>
      <c r="I3781" t="s">
        <v>676</v>
      </c>
      <c r="J3781" t="s">
        <v>163</v>
      </c>
      <c r="K3781" t="s">
        <v>557</v>
      </c>
      <c r="L3781">
        <v>416</v>
      </c>
      <c r="M3781" t="s">
        <v>49</v>
      </c>
      <c r="N3781" t="s">
        <v>14</v>
      </c>
      <c r="O3781">
        <v>1.3185100000000001</v>
      </c>
      <c r="P3781">
        <v>548.5</v>
      </c>
      <c r="Q3781">
        <v>31.664300000000001</v>
      </c>
      <c r="R3781" s="7">
        <v>1.3185100000000001</v>
      </c>
      <c r="S3781" s="1">
        <v>548.500045</v>
      </c>
      <c r="T3781" t="s">
        <v>315</v>
      </c>
      <c r="U3781" s="7">
        <v>31.664300000000001</v>
      </c>
      <c r="V3781" s="1">
        <v>17367.87</v>
      </c>
      <c r="W3781">
        <v>2026</v>
      </c>
    </row>
    <row r="3782" spans="1:23" x14ac:dyDescent="0.3">
      <c r="A3782">
        <v>72033802</v>
      </c>
      <c r="B3782" s="2">
        <v>46056</v>
      </c>
      <c r="C3782" t="s">
        <v>2446</v>
      </c>
      <c r="D3782" t="s">
        <v>329</v>
      </c>
      <c r="E3782" t="s">
        <v>330</v>
      </c>
      <c r="F3782" t="s">
        <v>4407</v>
      </c>
      <c r="G3782" t="s">
        <v>4408</v>
      </c>
      <c r="H3782" t="s">
        <v>527</v>
      </c>
      <c r="I3782" t="s">
        <v>968</v>
      </c>
      <c r="J3782" t="s">
        <v>163</v>
      </c>
      <c r="K3782" t="s">
        <v>557</v>
      </c>
      <c r="L3782">
        <v>5120</v>
      </c>
      <c r="M3782" t="s">
        <v>49</v>
      </c>
      <c r="N3782" t="s">
        <v>14</v>
      </c>
      <c r="O3782">
        <v>1.3185</v>
      </c>
      <c r="P3782">
        <v>6750.72</v>
      </c>
      <c r="Q3782">
        <v>31.664300000000001</v>
      </c>
      <c r="R3782" s="7">
        <v>1.3185</v>
      </c>
      <c r="S3782" s="1">
        <v>6750.7198950000002</v>
      </c>
      <c r="T3782" t="s">
        <v>315</v>
      </c>
      <c r="U3782" s="7">
        <v>31.664300000000001</v>
      </c>
      <c r="V3782" s="1">
        <v>213756.82</v>
      </c>
      <c r="W3782">
        <v>2026</v>
      </c>
    </row>
    <row r="3783" spans="1:23" x14ac:dyDescent="0.3">
      <c r="A3783">
        <v>72034825</v>
      </c>
      <c r="B3783" s="2">
        <v>46056</v>
      </c>
      <c r="C3783" t="s">
        <v>2481</v>
      </c>
      <c r="D3783" t="s">
        <v>329</v>
      </c>
      <c r="E3783" t="s">
        <v>330</v>
      </c>
      <c r="F3783" t="s">
        <v>4407</v>
      </c>
      <c r="G3783" t="s">
        <v>4408</v>
      </c>
      <c r="H3783" t="s">
        <v>675</v>
      </c>
      <c r="I3783" t="s">
        <v>676</v>
      </c>
      <c r="J3783" t="s">
        <v>163</v>
      </c>
      <c r="K3783" t="s">
        <v>557</v>
      </c>
      <c r="L3783">
        <v>320</v>
      </c>
      <c r="M3783" t="s">
        <v>49</v>
      </c>
      <c r="N3783" t="s">
        <v>14</v>
      </c>
      <c r="O3783">
        <v>1.3185</v>
      </c>
      <c r="P3783">
        <v>421.92</v>
      </c>
      <c r="Q3783">
        <v>31.664300000000001</v>
      </c>
      <c r="R3783" s="7">
        <v>1.3185</v>
      </c>
      <c r="S3783" s="1">
        <v>421.91995400000002</v>
      </c>
      <c r="T3783" t="s">
        <v>315</v>
      </c>
      <c r="U3783" s="7">
        <v>31.664300000000001</v>
      </c>
      <c r="V3783" s="1">
        <v>13359.8</v>
      </c>
      <c r="W3783">
        <v>2026</v>
      </c>
    </row>
    <row r="3784" spans="1:23" x14ac:dyDescent="0.3">
      <c r="A3784">
        <v>72033795</v>
      </c>
      <c r="B3784" s="2">
        <v>46056</v>
      </c>
      <c r="C3784" t="s">
        <v>2446</v>
      </c>
      <c r="D3784" t="s">
        <v>329</v>
      </c>
      <c r="E3784" t="s">
        <v>330</v>
      </c>
      <c r="F3784" t="s">
        <v>4407</v>
      </c>
      <c r="G3784" t="s">
        <v>4408</v>
      </c>
      <c r="H3784" t="s">
        <v>914</v>
      </c>
      <c r="I3784" t="s">
        <v>970</v>
      </c>
      <c r="J3784" t="s">
        <v>163</v>
      </c>
      <c r="K3784" t="s">
        <v>557</v>
      </c>
      <c r="L3784">
        <v>1302</v>
      </c>
      <c r="M3784" t="s">
        <v>49</v>
      </c>
      <c r="N3784" t="s">
        <v>14</v>
      </c>
      <c r="O3784">
        <v>1.3132999999999999</v>
      </c>
      <c r="P3784">
        <v>1709.9169999999999</v>
      </c>
      <c r="Q3784">
        <v>31.664300000000001</v>
      </c>
      <c r="R3784" s="7">
        <v>1.3132999999999999</v>
      </c>
      <c r="S3784" s="1">
        <v>1709.9168460000001</v>
      </c>
      <c r="T3784" t="s">
        <v>315</v>
      </c>
      <c r="U3784" s="7">
        <v>31.664300000000001</v>
      </c>
      <c r="V3784" s="1">
        <v>54143.32</v>
      </c>
      <c r="W3784">
        <v>2026</v>
      </c>
    </row>
    <row r="3785" spans="1:23" x14ac:dyDescent="0.3">
      <c r="A3785">
        <v>72033798</v>
      </c>
      <c r="B3785" s="2">
        <v>46056</v>
      </c>
      <c r="C3785" t="s">
        <v>2446</v>
      </c>
      <c r="D3785" t="s">
        <v>329</v>
      </c>
      <c r="E3785" t="s">
        <v>330</v>
      </c>
      <c r="F3785" t="s">
        <v>4407</v>
      </c>
      <c r="G3785" t="s">
        <v>4408</v>
      </c>
      <c r="H3785" t="s">
        <v>1705</v>
      </c>
      <c r="I3785" t="s">
        <v>1706</v>
      </c>
      <c r="J3785" t="s">
        <v>163</v>
      </c>
      <c r="K3785" t="s">
        <v>557</v>
      </c>
      <c r="L3785">
        <v>1080</v>
      </c>
      <c r="M3785" t="s">
        <v>49</v>
      </c>
      <c r="N3785" t="s">
        <v>14</v>
      </c>
      <c r="O3785">
        <v>1.3185</v>
      </c>
      <c r="P3785">
        <v>1423.98</v>
      </c>
      <c r="Q3785">
        <v>31.664300000000001</v>
      </c>
      <c r="R3785" s="7">
        <v>1.3185</v>
      </c>
      <c r="S3785" s="1">
        <v>1423.980002</v>
      </c>
      <c r="T3785" t="s">
        <v>315</v>
      </c>
      <c r="U3785" s="7">
        <v>31.664300000000001</v>
      </c>
      <c r="V3785" s="1">
        <v>45089.33</v>
      </c>
      <c r="W3785">
        <v>2026</v>
      </c>
    </row>
    <row r="3786" spans="1:23" x14ac:dyDescent="0.3">
      <c r="A3786">
        <v>72036820</v>
      </c>
      <c r="B3786" s="2">
        <v>46056</v>
      </c>
      <c r="C3786" t="s">
        <v>2687</v>
      </c>
      <c r="D3786" t="s">
        <v>329</v>
      </c>
      <c r="E3786" t="s">
        <v>330</v>
      </c>
      <c r="F3786" t="s">
        <v>4385</v>
      </c>
      <c r="G3786" t="s">
        <v>4386</v>
      </c>
      <c r="H3786" t="s">
        <v>871</v>
      </c>
      <c r="I3786" t="s">
        <v>872</v>
      </c>
      <c r="J3786" t="s">
        <v>163</v>
      </c>
      <c r="K3786" t="s">
        <v>33</v>
      </c>
      <c r="L3786">
        <v>1554</v>
      </c>
      <c r="M3786" t="s">
        <v>49</v>
      </c>
      <c r="N3786" t="s">
        <v>14</v>
      </c>
      <c r="O3786">
        <v>0.42159999999999997</v>
      </c>
      <c r="P3786">
        <v>655.16</v>
      </c>
      <c r="Q3786">
        <v>31.664300000000001</v>
      </c>
      <c r="R3786" s="7">
        <v>0.42159999999999997</v>
      </c>
      <c r="S3786" s="1">
        <v>655.15991099999997</v>
      </c>
      <c r="T3786" t="s">
        <v>315</v>
      </c>
      <c r="U3786" s="7">
        <v>31.664300000000001</v>
      </c>
      <c r="V3786" s="1">
        <v>20745.18</v>
      </c>
      <c r="W3786">
        <v>2026</v>
      </c>
    </row>
    <row r="3787" spans="1:23" x14ac:dyDescent="0.3">
      <c r="A3787">
        <v>72035840</v>
      </c>
      <c r="B3787" s="2">
        <v>46056</v>
      </c>
      <c r="C3787" t="s">
        <v>2545</v>
      </c>
      <c r="D3787" t="s">
        <v>329</v>
      </c>
      <c r="E3787" t="s">
        <v>330</v>
      </c>
      <c r="F3787" t="s">
        <v>4385</v>
      </c>
      <c r="G3787" t="s">
        <v>4386</v>
      </c>
      <c r="H3787" t="s">
        <v>631</v>
      </c>
      <c r="I3787" t="s">
        <v>632</v>
      </c>
      <c r="J3787" t="s">
        <v>163</v>
      </c>
      <c r="K3787" t="s">
        <v>33</v>
      </c>
      <c r="L3787">
        <v>1040</v>
      </c>
      <c r="M3787" t="s">
        <v>49</v>
      </c>
      <c r="N3787" t="s">
        <v>14</v>
      </c>
      <c r="O3787">
        <v>0.4637</v>
      </c>
      <c r="P3787">
        <v>482.24799999999999</v>
      </c>
      <c r="Q3787">
        <v>31.664300000000001</v>
      </c>
      <c r="R3787" s="7">
        <v>0.4637</v>
      </c>
      <c r="S3787" s="1">
        <v>482.24814600000002</v>
      </c>
      <c r="T3787" t="s">
        <v>315</v>
      </c>
      <c r="U3787" s="7">
        <v>31.664300000000001</v>
      </c>
      <c r="V3787" s="1">
        <v>15270.05</v>
      </c>
      <c r="W3787">
        <v>2026</v>
      </c>
    </row>
    <row r="3788" spans="1:23" x14ac:dyDescent="0.3">
      <c r="A3788">
        <v>72035382</v>
      </c>
      <c r="B3788" s="2">
        <v>46056</v>
      </c>
      <c r="C3788" t="s">
        <v>2490</v>
      </c>
      <c r="D3788" t="s">
        <v>329</v>
      </c>
      <c r="E3788" t="s">
        <v>330</v>
      </c>
      <c r="F3788" t="s">
        <v>4385</v>
      </c>
      <c r="G3788" t="s">
        <v>4386</v>
      </c>
      <c r="H3788" t="s">
        <v>377</v>
      </c>
      <c r="I3788" t="s">
        <v>378</v>
      </c>
      <c r="J3788" t="s">
        <v>163</v>
      </c>
      <c r="K3788" t="s">
        <v>33</v>
      </c>
      <c r="L3788">
        <v>477</v>
      </c>
      <c r="M3788" t="s">
        <v>49</v>
      </c>
      <c r="N3788" t="s">
        <v>14</v>
      </c>
      <c r="O3788">
        <v>0.60267999999999999</v>
      </c>
      <c r="P3788">
        <v>287.48</v>
      </c>
      <c r="Q3788">
        <v>31.664300000000001</v>
      </c>
      <c r="R3788" s="7">
        <v>0.60267899999999996</v>
      </c>
      <c r="S3788" s="1">
        <v>287.47990600000003</v>
      </c>
      <c r="T3788" t="s">
        <v>315</v>
      </c>
      <c r="U3788" s="7">
        <v>31.664300000000001</v>
      </c>
      <c r="V3788" s="1">
        <v>9102.85</v>
      </c>
      <c r="W3788">
        <v>2026</v>
      </c>
    </row>
    <row r="3789" spans="1:23" x14ac:dyDescent="0.3">
      <c r="A3789">
        <v>72036965</v>
      </c>
      <c r="B3789" s="2">
        <v>46056</v>
      </c>
      <c r="C3789" t="s">
        <v>2673</v>
      </c>
      <c r="D3789" t="s">
        <v>329</v>
      </c>
      <c r="E3789" t="s">
        <v>330</v>
      </c>
      <c r="F3789" t="s">
        <v>4385</v>
      </c>
      <c r="G3789" t="s">
        <v>4386</v>
      </c>
      <c r="H3789" t="s">
        <v>4427</v>
      </c>
      <c r="I3789" t="s">
        <v>4428</v>
      </c>
      <c r="J3789" t="s">
        <v>163</v>
      </c>
      <c r="K3789" t="s">
        <v>33</v>
      </c>
      <c r="L3789">
        <v>1080</v>
      </c>
      <c r="M3789" t="s">
        <v>49</v>
      </c>
      <c r="N3789" t="s">
        <v>14</v>
      </c>
      <c r="O3789">
        <v>0.42159999999999997</v>
      </c>
      <c r="P3789">
        <v>455.32799999999997</v>
      </c>
      <c r="Q3789">
        <v>31.664300000000001</v>
      </c>
      <c r="R3789" s="7">
        <v>0.42159999999999997</v>
      </c>
      <c r="S3789" s="1">
        <v>455.327924</v>
      </c>
      <c r="T3789" t="s">
        <v>315</v>
      </c>
      <c r="U3789" s="7">
        <v>31.664300000000001</v>
      </c>
      <c r="V3789" s="1">
        <v>14417.64</v>
      </c>
      <c r="W3789">
        <v>2026</v>
      </c>
    </row>
    <row r="3790" spans="1:23" x14ac:dyDescent="0.3">
      <c r="A3790">
        <v>72036817</v>
      </c>
      <c r="B3790" s="2">
        <v>46056</v>
      </c>
      <c r="C3790" t="s">
        <v>2687</v>
      </c>
      <c r="D3790" t="s">
        <v>329</v>
      </c>
      <c r="E3790" t="s">
        <v>330</v>
      </c>
      <c r="F3790" t="s">
        <v>4385</v>
      </c>
      <c r="G3790" t="s">
        <v>4386</v>
      </c>
      <c r="H3790" t="s">
        <v>2074</v>
      </c>
      <c r="I3790" t="s">
        <v>2075</v>
      </c>
      <c r="J3790" t="s">
        <v>163</v>
      </c>
      <c r="K3790" t="s">
        <v>33</v>
      </c>
      <c r="L3790">
        <v>360</v>
      </c>
      <c r="M3790" t="s">
        <v>49</v>
      </c>
      <c r="N3790" t="s">
        <v>14</v>
      </c>
      <c r="O3790">
        <v>0.42159999999999997</v>
      </c>
      <c r="P3790">
        <v>151.77600000000001</v>
      </c>
      <c r="Q3790">
        <v>31.664300000000001</v>
      </c>
      <c r="R3790" s="7">
        <v>0.42159999999999997</v>
      </c>
      <c r="S3790" s="1">
        <v>151.77597399999999</v>
      </c>
      <c r="T3790" t="s">
        <v>315</v>
      </c>
      <c r="U3790" s="7">
        <v>31.664300000000001</v>
      </c>
      <c r="V3790" s="1">
        <v>4805.88</v>
      </c>
      <c r="W3790">
        <v>2026</v>
      </c>
    </row>
    <row r="3791" spans="1:23" x14ac:dyDescent="0.3">
      <c r="A3791">
        <v>72035838</v>
      </c>
      <c r="B3791" s="2">
        <v>46056</v>
      </c>
      <c r="C3791" t="s">
        <v>2545</v>
      </c>
      <c r="D3791" t="s">
        <v>329</v>
      </c>
      <c r="E3791" t="s">
        <v>330</v>
      </c>
      <c r="F3791" t="s">
        <v>4385</v>
      </c>
      <c r="G3791" t="s">
        <v>4386</v>
      </c>
      <c r="H3791" t="s">
        <v>973</v>
      </c>
      <c r="I3791" t="s">
        <v>974</v>
      </c>
      <c r="J3791" t="s">
        <v>163</v>
      </c>
      <c r="K3791" t="s">
        <v>33</v>
      </c>
      <c r="L3791">
        <v>780</v>
      </c>
      <c r="M3791" t="s">
        <v>49</v>
      </c>
      <c r="N3791" t="s">
        <v>14</v>
      </c>
      <c r="O3791">
        <v>0.4637</v>
      </c>
      <c r="P3791">
        <v>361.68599999999998</v>
      </c>
      <c r="Q3791">
        <v>31.664300000000001</v>
      </c>
      <c r="R3791" s="7">
        <v>0.4637</v>
      </c>
      <c r="S3791" s="1">
        <v>361.68587300000002</v>
      </c>
      <c r="T3791" t="s">
        <v>315</v>
      </c>
      <c r="U3791" s="7">
        <v>31.664300000000001</v>
      </c>
      <c r="V3791" s="1">
        <v>11452.53</v>
      </c>
      <c r="W3791">
        <v>2026</v>
      </c>
    </row>
    <row r="3792" spans="1:23" x14ac:dyDescent="0.3">
      <c r="A3792">
        <v>72036818</v>
      </c>
      <c r="B3792" s="2">
        <v>46056</v>
      </c>
      <c r="C3792" t="s">
        <v>2687</v>
      </c>
      <c r="D3792" t="s">
        <v>329</v>
      </c>
      <c r="E3792" t="s">
        <v>330</v>
      </c>
      <c r="F3792" t="s">
        <v>4385</v>
      </c>
      <c r="G3792" t="s">
        <v>4386</v>
      </c>
      <c r="H3792" t="s">
        <v>2076</v>
      </c>
      <c r="I3792" t="s">
        <v>2077</v>
      </c>
      <c r="J3792" t="s">
        <v>163</v>
      </c>
      <c r="K3792" t="s">
        <v>33</v>
      </c>
      <c r="L3792">
        <v>1017</v>
      </c>
      <c r="M3792" t="s">
        <v>49</v>
      </c>
      <c r="N3792" t="s">
        <v>14</v>
      </c>
      <c r="O3792">
        <v>0.42159999999999997</v>
      </c>
      <c r="P3792">
        <v>428.767</v>
      </c>
      <c r="Q3792">
        <v>31.664300000000001</v>
      </c>
      <c r="R3792" s="7">
        <v>0.42159999999999997</v>
      </c>
      <c r="S3792" s="1">
        <v>428.76709699999998</v>
      </c>
      <c r="T3792" t="s">
        <v>315</v>
      </c>
      <c r="U3792" s="7">
        <v>31.664300000000001</v>
      </c>
      <c r="V3792" s="1">
        <v>13576.61</v>
      </c>
      <c r="W3792">
        <v>2026</v>
      </c>
    </row>
    <row r="3793" spans="1:23" x14ac:dyDescent="0.3">
      <c r="A3793">
        <v>72036469</v>
      </c>
      <c r="B3793" s="2">
        <v>46056</v>
      </c>
      <c r="C3793" t="s">
        <v>2539</v>
      </c>
      <c r="D3793" t="s">
        <v>329</v>
      </c>
      <c r="E3793" t="s">
        <v>330</v>
      </c>
      <c r="F3793" t="s">
        <v>4385</v>
      </c>
      <c r="G3793" t="s">
        <v>4386</v>
      </c>
      <c r="H3793" t="s">
        <v>377</v>
      </c>
      <c r="I3793" t="s">
        <v>378</v>
      </c>
      <c r="J3793" t="s">
        <v>163</v>
      </c>
      <c r="K3793" t="s">
        <v>33</v>
      </c>
      <c r="L3793">
        <v>1890</v>
      </c>
      <c r="M3793" t="s">
        <v>49</v>
      </c>
      <c r="N3793" t="s">
        <v>14</v>
      </c>
      <c r="O3793">
        <v>0.60270000000000001</v>
      </c>
      <c r="P3793">
        <v>1139.0999999999999</v>
      </c>
      <c r="Q3793">
        <v>31.664300000000001</v>
      </c>
      <c r="R3793" s="7">
        <v>0.60269899999999998</v>
      </c>
      <c r="S3793" s="1">
        <v>1139.0998689999999</v>
      </c>
      <c r="T3793" t="s">
        <v>315</v>
      </c>
      <c r="U3793" s="7">
        <v>31.664300000000001</v>
      </c>
      <c r="V3793" s="1">
        <v>36068.800000000003</v>
      </c>
      <c r="W3793">
        <v>2026</v>
      </c>
    </row>
    <row r="3794" spans="1:23" x14ac:dyDescent="0.3">
      <c r="A3794">
        <v>72036469</v>
      </c>
      <c r="B3794" s="2">
        <v>46056</v>
      </c>
      <c r="C3794" t="s">
        <v>2539</v>
      </c>
      <c r="D3794" t="s">
        <v>329</v>
      </c>
      <c r="E3794" t="s">
        <v>330</v>
      </c>
      <c r="F3794" t="s">
        <v>4385</v>
      </c>
      <c r="G3794" t="s">
        <v>4386</v>
      </c>
      <c r="H3794" t="s">
        <v>375</v>
      </c>
      <c r="I3794" t="s">
        <v>376</v>
      </c>
      <c r="J3794" t="s">
        <v>163</v>
      </c>
      <c r="K3794" t="s">
        <v>33</v>
      </c>
      <c r="L3794">
        <v>3549</v>
      </c>
      <c r="M3794" t="s">
        <v>49</v>
      </c>
      <c r="N3794" t="s">
        <v>14</v>
      </c>
      <c r="O3794">
        <v>0.55359999999999998</v>
      </c>
      <c r="P3794">
        <v>1964.7260000000001</v>
      </c>
      <c r="Q3794">
        <v>31.664300000000001</v>
      </c>
      <c r="R3794" s="7">
        <v>0.55359999999999998</v>
      </c>
      <c r="S3794" s="1">
        <v>1964.7258899999999</v>
      </c>
      <c r="T3794" t="s">
        <v>315</v>
      </c>
      <c r="U3794" s="7">
        <v>31.664300000000001</v>
      </c>
      <c r="V3794" s="1">
        <v>62211.67</v>
      </c>
      <c r="W3794">
        <v>2026</v>
      </c>
    </row>
    <row r="3795" spans="1:23" x14ac:dyDescent="0.3">
      <c r="A3795">
        <v>72036622</v>
      </c>
      <c r="B3795" s="2">
        <v>46056</v>
      </c>
      <c r="C3795" t="s">
        <v>2541</v>
      </c>
      <c r="D3795" t="s">
        <v>329</v>
      </c>
      <c r="E3795" t="s">
        <v>330</v>
      </c>
      <c r="F3795" t="s">
        <v>4327</v>
      </c>
      <c r="G3795" t="s">
        <v>4328</v>
      </c>
      <c r="H3795" t="s">
        <v>4409</v>
      </c>
      <c r="I3795" t="s">
        <v>4410</v>
      </c>
      <c r="J3795" t="s">
        <v>163</v>
      </c>
      <c r="K3795" t="s">
        <v>12</v>
      </c>
      <c r="L3795">
        <v>660</v>
      </c>
      <c r="M3795" t="s">
        <v>49</v>
      </c>
      <c r="N3795" t="s">
        <v>14</v>
      </c>
      <c r="O3795">
        <v>0.30120000000000002</v>
      </c>
      <c r="P3795">
        <v>198.79</v>
      </c>
      <c r="Q3795">
        <v>31.664300000000001</v>
      </c>
      <c r="R3795" s="7">
        <v>0.30120000000000002</v>
      </c>
      <c r="S3795" s="1">
        <v>198.79012</v>
      </c>
      <c r="T3795" t="s">
        <v>315</v>
      </c>
      <c r="U3795" s="7">
        <v>31.664300000000001</v>
      </c>
      <c r="V3795" s="1">
        <v>6294.55</v>
      </c>
      <c r="W3795">
        <v>2026</v>
      </c>
    </row>
    <row r="3796" spans="1:23" x14ac:dyDescent="0.3">
      <c r="A3796">
        <v>72035825</v>
      </c>
      <c r="B3796" s="2">
        <v>46056</v>
      </c>
      <c r="C3796" t="s">
        <v>2545</v>
      </c>
      <c r="D3796" t="s">
        <v>329</v>
      </c>
      <c r="E3796" t="s">
        <v>330</v>
      </c>
      <c r="F3796" t="s">
        <v>4327</v>
      </c>
      <c r="G3796" t="s">
        <v>4328</v>
      </c>
      <c r="H3796" t="s">
        <v>4359</v>
      </c>
      <c r="I3796" t="s">
        <v>4360</v>
      </c>
      <c r="J3796" t="s">
        <v>50</v>
      </c>
      <c r="K3796" t="s">
        <v>12</v>
      </c>
      <c r="L3796">
        <v>428</v>
      </c>
      <c r="M3796" t="s">
        <v>49</v>
      </c>
      <c r="N3796" t="s">
        <v>14</v>
      </c>
      <c r="O3796">
        <v>1.9162999999999999</v>
      </c>
      <c r="P3796">
        <v>820.17499999999995</v>
      </c>
      <c r="Q3796">
        <v>31.664300000000001</v>
      </c>
      <c r="R3796" s="7">
        <v>1.9162999999999999</v>
      </c>
      <c r="S3796" s="1">
        <v>820.17508599999996</v>
      </c>
      <c r="T3796" t="s">
        <v>315</v>
      </c>
      <c r="U3796" s="7">
        <v>31.664300000000001</v>
      </c>
      <c r="V3796" s="1">
        <v>25970.27</v>
      </c>
      <c r="W3796">
        <v>2026</v>
      </c>
    </row>
    <row r="3797" spans="1:23" x14ac:dyDescent="0.3">
      <c r="A3797">
        <v>72035825</v>
      </c>
      <c r="B3797" s="2">
        <v>46056</v>
      </c>
      <c r="C3797" t="s">
        <v>2545</v>
      </c>
      <c r="D3797" t="s">
        <v>329</v>
      </c>
      <c r="E3797" t="s">
        <v>330</v>
      </c>
      <c r="F3797" t="s">
        <v>4327</v>
      </c>
      <c r="G3797" t="s">
        <v>4328</v>
      </c>
      <c r="H3797" t="s">
        <v>4361</v>
      </c>
      <c r="I3797" t="s">
        <v>4362</v>
      </c>
      <c r="J3797" t="s">
        <v>50</v>
      </c>
      <c r="K3797" t="s">
        <v>12</v>
      </c>
      <c r="L3797">
        <v>504</v>
      </c>
      <c r="M3797" t="s">
        <v>49</v>
      </c>
      <c r="N3797" t="s">
        <v>14</v>
      </c>
      <c r="O3797">
        <v>1.8951</v>
      </c>
      <c r="P3797">
        <v>955.13</v>
      </c>
      <c r="Q3797">
        <v>31.664300000000001</v>
      </c>
      <c r="R3797" s="7">
        <v>1.8950990000000001</v>
      </c>
      <c r="S3797" s="1">
        <v>955.129909</v>
      </c>
      <c r="T3797" t="s">
        <v>315</v>
      </c>
      <c r="U3797" s="7">
        <v>31.664300000000001</v>
      </c>
      <c r="V3797" s="1">
        <v>30243.52</v>
      </c>
      <c r="W3797">
        <v>2026</v>
      </c>
    </row>
    <row r="3798" spans="1:23" x14ac:dyDescent="0.3">
      <c r="A3798">
        <v>72035825</v>
      </c>
      <c r="B3798" s="2">
        <v>46056</v>
      </c>
      <c r="C3798" t="s">
        <v>2545</v>
      </c>
      <c r="D3798" t="s">
        <v>329</v>
      </c>
      <c r="E3798" t="s">
        <v>330</v>
      </c>
      <c r="F3798" t="s">
        <v>4327</v>
      </c>
      <c r="G3798" t="s">
        <v>4328</v>
      </c>
      <c r="H3798" t="s">
        <v>4363</v>
      </c>
      <c r="I3798" t="s">
        <v>4364</v>
      </c>
      <c r="J3798" t="s">
        <v>50</v>
      </c>
      <c r="K3798" t="s">
        <v>12</v>
      </c>
      <c r="L3798">
        <v>516</v>
      </c>
      <c r="M3798" t="s">
        <v>49</v>
      </c>
      <c r="N3798" t="s">
        <v>14</v>
      </c>
      <c r="O3798">
        <v>2.4752900000000002</v>
      </c>
      <c r="P3798">
        <v>1277.25</v>
      </c>
      <c r="Q3798">
        <v>31.664300000000001</v>
      </c>
      <c r="R3798" s="7">
        <v>2.4752900000000002</v>
      </c>
      <c r="S3798" s="1">
        <v>1277.2500889999999</v>
      </c>
      <c r="T3798" t="s">
        <v>315</v>
      </c>
      <c r="U3798" s="7">
        <v>31.664300000000001</v>
      </c>
      <c r="V3798" s="1">
        <v>40443.230000000003</v>
      </c>
      <c r="W3798">
        <v>2026</v>
      </c>
    </row>
    <row r="3799" spans="1:23" x14ac:dyDescent="0.3">
      <c r="A3799">
        <v>72035825</v>
      </c>
      <c r="B3799" s="2">
        <v>46056</v>
      </c>
      <c r="C3799" t="s">
        <v>2545</v>
      </c>
      <c r="D3799" t="s">
        <v>329</v>
      </c>
      <c r="E3799" t="s">
        <v>330</v>
      </c>
      <c r="F3799" t="s">
        <v>4327</v>
      </c>
      <c r="G3799" t="s">
        <v>4328</v>
      </c>
      <c r="H3799" t="s">
        <v>4365</v>
      </c>
      <c r="I3799" t="s">
        <v>4366</v>
      </c>
      <c r="J3799" t="s">
        <v>50</v>
      </c>
      <c r="K3799" t="s">
        <v>12</v>
      </c>
      <c r="L3799">
        <v>456</v>
      </c>
      <c r="M3799" t="s">
        <v>49</v>
      </c>
      <c r="N3799" t="s">
        <v>14</v>
      </c>
      <c r="O3799">
        <v>1.8951</v>
      </c>
      <c r="P3799">
        <v>864.16499999999996</v>
      </c>
      <c r="Q3799">
        <v>31.664300000000001</v>
      </c>
      <c r="R3799" s="7">
        <v>1.8950990000000001</v>
      </c>
      <c r="S3799" s="1">
        <v>864.16500599999995</v>
      </c>
      <c r="T3799" t="s">
        <v>315</v>
      </c>
      <c r="U3799" s="7">
        <v>31.664300000000001</v>
      </c>
      <c r="V3799" s="1">
        <v>27363.18</v>
      </c>
      <c r="W3799">
        <v>2026</v>
      </c>
    </row>
    <row r="3800" spans="1:23" x14ac:dyDescent="0.3">
      <c r="A3800">
        <v>72035789</v>
      </c>
      <c r="B3800" s="2">
        <v>46056</v>
      </c>
      <c r="C3800" t="s">
        <v>2508</v>
      </c>
      <c r="D3800" t="s">
        <v>329</v>
      </c>
      <c r="E3800" t="s">
        <v>330</v>
      </c>
      <c r="F3800" t="s">
        <v>4289</v>
      </c>
      <c r="G3800" t="s">
        <v>4290</v>
      </c>
      <c r="H3800" t="s">
        <v>1913</v>
      </c>
      <c r="I3800" t="s">
        <v>1914</v>
      </c>
      <c r="J3800" t="s">
        <v>50</v>
      </c>
      <c r="K3800" t="s">
        <v>32</v>
      </c>
      <c r="L3800">
        <v>1260</v>
      </c>
      <c r="M3800" t="s">
        <v>49</v>
      </c>
      <c r="N3800" t="s">
        <v>14</v>
      </c>
      <c r="O3800">
        <v>1.7121</v>
      </c>
      <c r="P3800">
        <v>2157.2460000000001</v>
      </c>
      <c r="Q3800">
        <v>31.664300000000001</v>
      </c>
      <c r="R3800" s="7">
        <v>1.7121</v>
      </c>
      <c r="S3800" s="1">
        <v>2157.2458569999999</v>
      </c>
      <c r="T3800" t="s">
        <v>315</v>
      </c>
      <c r="U3800" s="7">
        <v>31.664300000000001</v>
      </c>
      <c r="V3800" s="1">
        <v>68307.679999999993</v>
      </c>
      <c r="W3800">
        <v>2026</v>
      </c>
    </row>
    <row r="3801" spans="1:23" x14ac:dyDescent="0.3">
      <c r="A3801">
        <v>72035802</v>
      </c>
      <c r="B3801" s="2">
        <v>46056</v>
      </c>
      <c r="C3801" t="s">
        <v>2508</v>
      </c>
      <c r="D3801" t="s">
        <v>329</v>
      </c>
      <c r="E3801" t="s">
        <v>330</v>
      </c>
      <c r="F3801" t="s">
        <v>4289</v>
      </c>
      <c r="G3801" t="s">
        <v>4290</v>
      </c>
      <c r="H3801" t="s">
        <v>931</v>
      </c>
      <c r="I3801" t="s">
        <v>932</v>
      </c>
      <c r="J3801" t="s">
        <v>50</v>
      </c>
      <c r="K3801" t="s">
        <v>32</v>
      </c>
      <c r="L3801">
        <v>1200</v>
      </c>
      <c r="M3801" t="s">
        <v>49</v>
      </c>
      <c r="N3801" t="s">
        <v>14</v>
      </c>
      <c r="O3801">
        <v>1.7121</v>
      </c>
      <c r="P3801">
        <v>2054.52</v>
      </c>
      <c r="Q3801">
        <v>31.664300000000001</v>
      </c>
      <c r="R3801" s="7">
        <v>1.7121</v>
      </c>
      <c r="S3801" s="1">
        <v>2054.520074</v>
      </c>
      <c r="T3801" t="s">
        <v>315</v>
      </c>
      <c r="U3801" s="7">
        <v>31.664300000000001</v>
      </c>
      <c r="V3801" s="1">
        <v>65054.94</v>
      </c>
      <c r="W3801">
        <v>2026</v>
      </c>
    </row>
    <row r="3802" spans="1:23" x14ac:dyDescent="0.3">
      <c r="A3802">
        <v>72035821</v>
      </c>
      <c r="B3802" s="2">
        <v>46056</v>
      </c>
      <c r="C3802" t="s">
        <v>2545</v>
      </c>
      <c r="D3802" t="s">
        <v>329</v>
      </c>
      <c r="E3802" t="s">
        <v>330</v>
      </c>
      <c r="F3802" t="s">
        <v>4289</v>
      </c>
      <c r="G3802" t="s">
        <v>4290</v>
      </c>
      <c r="H3802" t="s">
        <v>1609</v>
      </c>
      <c r="I3802" t="s">
        <v>1610</v>
      </c>
      <c r="J3802" t="s">
        <v>50</v>
      </c>
      <c r="K3802" t="s">
        <v>32</v>
      </c>
      <c r="L3802">
        <v>2100</v>
      </c>
      <c r="M3802" t="s">
        <v>49</v>
      </c>
      <c r="N3802" t="s">
        <v>14</v>
      </c>
      <c r="O3802">
        <v>2.3321999999999998</v>
      </c>
      <c r="P3802">
        <v>4897.62</v>
      </c>
      <c r="Q3802">
        <v>31.664300000000001</v>
      </c>
      <c r="R3802" s="7">
        <v>2.3321990000000001</v>
      </c>
      <c r="S3802" s="1">
        <v>4897.6200319999998</v>
      </c>
      <c r="T3802" t="s">
        <v>315</v>
      </c>
      <c r="U3802" s="7">
        <v>31.664300000000001</v>
      </c>
      <c r="V3802" s="1">
        <v>155079.71</v>
      </c>
      <c r="W3802">
        <v>2026</v>
      </c>
    </row>
    <row r="3803" spans="1:23" x14ac:dyDescent="0.3">
      <c r="A3803">
        <v>72035832</v>
      </c>
      <c r="B3803" s="2">
        <v>46056</v>
      </c>
      <c r="C3803" t="s">
        <v>2545</v>
      </c>
      <c r="D3803" t="s">
        <v>329</v>
      </c>
      <c r="E3803" t="s">
        <v>330</v>
      </c>
      <c r="F3803" t="s">
        <v>4289</v>
      </c>
      <c r="G3803" t="s">
        <v>4290</v>
      </c>
      <c r="H3803" t="s">
        <v>2562</v>
      </c>
      <c r="I3803" t="s">
        <v>2563</v>
      </c>
      <c r="J3803" t="s">
        <v>50</v>
      </c>
      <c r="K3803" t="s">
        <v>32</v>
      </c>
      <c r="L3803">
        <v>1050</v>
      </c>
      <c r="M3803" t="s">
        <v>49</v>
      </c>
      <c r="N3803" t="s">
        <v>14</v>
      </c>
      <c r="O3803">
        <v>2.3321999999999998</v>
      </c>
      <c r="P3803">
        <v>2448.81</v>
      </c>
      <c r="Q3803">
        <v>31.664300000000001</v>
      </c>
      <c r="R3803" s="7">
        <v>2.3321990000000001</v>
      </c>
      <c r="S3803" s="1">
        <v>2448.8098580000001</v>
      </c>
      <c r="T3803" t="s">
        <v>315</v>
      </c>
      <c r="U3803" s="7">
        <v>31.664300000000001</v>
      </c>
      <c r="V3803" s="1">
        <v>77539.850000000006</v>
      </c>
      <c r="W3803">
        <v>2026</v>
      </c>
    </row>
    <row r="3804" spans="1:23" x14ac:dyDescent="0.3">
      <c r="A3804">
        <v>72035823</v>
      </c>
      <c r="B3804" s="2">
        <v>46056</v>
      </c>
      <c r="C3804" t="s">
        <v>2545</v>
      </c>
      <c r="D3804" t="s">
        <v>329</v>
      </c>
      <c r="E3804" t="s">
        <v>330</v>
      </c>
      <c r="F3804" t="s">
        <v>4289</v>
      </c>
      <c r="G3804" t="s">
        <v>4290</v>
      </c>
      <c r="H3804" t="s">
        <v>1609</v>
      </c>
      <c r="I3804" t="s">
        <v>1610</v>
      </c>
      <c r="J3804" t="s">
        <v>50</v>
      </c>
      <c r="K3804" t="s">
        <v>32</v>
      </c>
      <c r="L3804">
        <v>977</v>
      </c>
      <c r="M3804" t="s">
        <v>49</v>
      </c>
      <c r="N3804" t="s">
        <v>14</v>
      </c>
      <c r="O3804">
        <v>2.3321999999999998</v>
      </c>
      <c r="P3804">
        <v>2278.56</v>
      </c>
      <c r="Q3804">
        <v>31.664300000000001</v>
      </c>
      <c r="R3804" s="7">
        <v>2.3321990000000001</v>
      </c>
      <c r="S3804" s="1">
        <v>2278.5600810000001</v>
      </c>
      <c r="T3804" t="s">
        <v>315</v>
      </c>
      <c r="U3804" s="7">
        <v>31.664300000000001</v>
      </c>
      <c r="V3804" s="1">
        <v>72149.009999999995</v>
      </c>
      <c r="W3804">
        <v>2026</v>
      </c>
    </row>
    <row r="3805" spans="1:23" x14ac:dyDescent="0.3">
      <c r="A3805">
        <v>72035800</v>
      </c>
      <c r="B3805" s="2">
        <v>46056</v>
      </c>
      <c r="C3805" t="s">
        <v>2508</v>
      </c>
      <c r="D3805" t="s">
        <v>329</v>
      </c>
      <c r="E3805" t="s">
        <v>330</v>
      </c>
      <c r="F3805" t="s">
        <v>4289</v>
      </c>
      <c r="G3805" t="s">
        <v>4290</v>
      </c>
      <c r="H3805" t="s">
        <v>939</v>
      </c>
      <c r="I3805" t="s">
        <v>940</v>
      </c>
      <c r="J3805" t="s">
        <v>50</v>
      </c>
      <c r="K3805" t="s">
        <v>32</v>
      </c>
      <c r="L3805">
        <v>1260</v>
      </c>
      <c r="M3805" t="s">
        <v>49</v>
      </c>
      <c r="N3805" t="s">
        <v>14</v>
      </c>
      <c r="O3805">
        <v>1.7121</v>
      </c>
      <c r="P3805">
        <v>2157.25</v>
      </c>
      <c r="Q3805">
        <v>31.664300000000001</v>
      </c>
      <c r="R3805" s="7">
        <v>1.7121</v>
      </c>
      <c r="S3805" s="1">
        <v>2157.2499619999999</v>
      </c>
      <c r="T3805" t="s">
        <v>315</v>
      </c>
      <c r="U3805" s="7">
        <v>31.664300000000001</v>
      </c>
      <c r="V3805" s="1">
        <v>68307.81</v>
      </c>
      <c r="W3805">
        <v>2026</v>
      </c>
    </row>
    <row r="3806" spans="1:23" x14ac:dyDescent="0.3">
      <c r="A3806">
        <v>72035802</v>
      </c>
      <c r="B3806" s="2">
        <v>46056</v>
      </c>
      <c r="C3806" t="s">
        <v>2508</v>
      </c>
      <c r="D3806" t="s">
        <v>329</v>
      </c>
      <c r="E3806" t="s">
        <v>330</v>
      </c>
      <c r="F3806" t="s">
        <v>4289</v>
      </c>
      <c r="G3806" t="s">
        <v>4290</v>
      </c>
      <c r="H3806" t="s">
        <v>933</v>
      </c>
      <c r="I3806" t="s">
        <v>934</v>
      </c>
      <c r="J3806" t="s">
        <v>50</v>
      </c>
      <c r="K3806" t="s">
        <v>32</v>
      </c>
      <c r="L3806">
        <v>1250</v>
      </c>
      <c r="M3806" t="s">
        <v>49</v>
      </c>
      <c r="N3806" t="s">
        <v>14</v>
      </c>
      <c r="O3806">
        <v>1.7121</v>
      </c>
      <c r="P3806">
        <v>2140.13</v>
      </c>
      <c r="Q3806">
        <v>31.664300000000001</v>
      </c>
      <c r="R3806" s="7">
        <v>1.7121</v>
      </c>
      <c r="S3806" s="1">
        <v>2140.1300510000001</v>
      </c>
      <c r="T3806" t="s">
        <v>315</v>
      </c>
      <c r="U3806" s="7">
        <v>31.664300000000001</v>
      </c>
      <c r="V3806" s="1">
        <v>67765.72</v>
      </c>
      <c r="W3806">
        <v>2026</v>
      </c>
    </row>
    <row r="3807" spans="1:23" x14ac:dyDescent="0.3">
      <c r="A3807">
        <v>72035824</v>
      </c>
      <c r="B3807" s="2">
        <v>46056</v>
      </c>
      <c r="C3807" t="s">
        <v>2545</v>
      </c>
      <c r="D3807" t="s">
        <v>329</v>
      </c>
      <c r="E3807" t="s">
        <v>330</v>
      </c>
      <c r="F3807" t="s">
        <v>4289</v>
      </c>
      <c r="G3807" t="s">
        <v>4290</v>
      </c>
      <c r="H3807" t="s">
        <v>1609</v>
      </c>
      <c r="I3807" t="s">
        <v>1610</v>
      </c>
      <c r="J3807" t="s">
        <v>50</v>
      </c>
      <c r="K3807" t="s">
        <v>32</v>
      </c>
      <c r="L3807">
        <v>2100</v>
      </c>
      <c r="M3807" t="s">
        <v>49</v>
      </c>
      <c r="N3807" t="s">
        <v>14</v>
      </c>
      <c r="O3807">
        <v>2.3321999999999998</v>
      </c>
      <c r="P3807">
        <v>4897.62</v>
      </c>
      <c r="Q3807">
        <v>31.664300000000001</v>
      </c>
      <c r="R3807" s="7">
        <v>2.3321990000000001</v>
      </c>
      <c r="S3807" s="1">
        <v>4897.6200319999998</v>
      </c>
      <c r="T3807" t="s">
        <v>315</v>
      </c>
      <c r="U3807" s="7">
        <v>31.664300000000001</v>
      </c>
      <c r="V3807" s="1">
        <v>155079.71</v>
      </c>
      <c r="W3807">
        <v>2026</v>
      </c>
    </row>
    <row r="3808" spans="1:23" x14ac:dyDescent="0.3">
      <c r="A3808">
        <v>72035703</v>
      </c>
      <c r="B3808" s="2">
        <v>46056</v>
      </c>
      <c r="C3808" t="s">
        <v>2487</v>
      </c>
      <c r="D3808" t="s">
        <v>329</v>
      </c>
      <c r="E3808" t="s">
        <v>330</v>
      </c>
      <c r="F3808" t="s">
        <v>4375</v>
      </c>
      <c r="G3808" t="s">
        <v>4376</v>
      </c>
      <c r="H3808" t="s">
        <v>4377</v>
      </c>
      <c r="I3808" t="s">
        <v>4378</v>
      </c>
      <c r="J3808" t="s">
        <v>50</v>
      </c>
      <c r="K3808" t="s">
        <v>33</v>
      </c>
      <c r="L3808">
        <v>910</v>
      </c>
      <c r="M3808" t="s">
        <v>49</v>
      </c>
      <c r="N3808" t="s">
        <v>14</v>
      </c>
      <c r="O3808">
        <v>2.3580999999999999</v>
      </c>
      <c r="P3808">
        <v>2145.8710000000001</v>
      </c>
      <c r="Q3808">
        <v>31.664300000000001</v>
      </c>
      <c r="R3808" s="7">
        <v>2.3580999999999999</v>
      </c>
      <c r="S3808" s="1">
        <v>2145.8709009999998</v>
      </c>
      <c r="T3808" t="s">
        <v>315</v>
      </c>
      <c r="U3808" s="7">
        <v>31.664300000000001</v>
      </c>
      <c r="V3808" s="1">
        <v>67947.5</v>
      </c>
      <c r="W3808">
        <v>2026</v>
      </c>
    </row>
    <row r="3809" spans="1:23" x14ac:dyDescent="0.3">
      <c r="A3809">
        <v>72035731</v>
      </c>
      <c r="B3809" s="2">
        <v>46056</v>
      </c>
      <c r="C3809" t="s">
        <v>2487</v>
      </c>
      <c r="D3809" t="s">
        <v>329</v>
      </c>
      <c r="E3809" t="s">
        <v>330</v>
      </c>
      <c r="F3809" t="s">
        <v>4375</v>
      </c>
      <c r="G3809" t="s">
        <v>4376</v>
      </c>
      <c r="H3809" t="s">
        <v>4379</v>
      </c>
      <c r="I3809" t="s">
        <v>4380</v>
      </c>
      <c r="J3809" t="s">
        <v>50</v>
      </c>
      <c r="K3809" t="s">
        <v>33</v>
      </c>
      <c r="L3809">
        <v>1005</v>
      </c>
      <c r="M3809" t="s">
        <v>49</v>
      </c>
      <c r="N3809" t="s">
        <v>14</v>
      </c>
      <c r="O3809">
        <v>2.4340000000000002</v>
      </c>
      <c r="P3809">
        <v>2446.1729999999998</v>
      </c>
      <c r="Q3809">
        <v>31.664300000000001</v>
      </c>
      <c r="R3809" s="7">
        <v>2.4340000000000002</v>
      </c>
      <c r="S3809" s="1">
        <v>2446.173135</v>
      </c>
      <c r="T3809" t="s">
        <v>315</v>
      </c>
      <c r="U3809" s="7">
        <v>31.664300000000001</v>
      </c>
      <c r="V3809" s="1">
        <v>77456.36</v>
      </c>
      <c r="W3809">
        <v>2026</v>
      </c>
    </row>
    <row r="3810" spans="1:23" x14ac:dyDescent="0.3">
      <c r="A3810">
        <v>72035731</v>
      </c>
      <c r="B3810" s="2">
        <v>46056</v>
      </c>
      <c r="C3810" t="s">
        <v>2487</v>
      </c>
      <c r="D3810" t="s">
        <v>329</v>
      </c>
      <c r="E3810" t="s">
        <v>330</v>
      </c>
      <c r="F3810" t="s">
        <v>4375</v>
      </c>
      <c r="G3810" t="s">
        <v>4376</v>
      </c>
      <c r="H3810" t="s">
        <v>4381</v>
      </c>
      <c r="I3810" t="s">
        <v>4382</v>
      </c>
      <c r="J3810" t="s">
        <v>50</v>
      </c>
      <c r="K3810" t="s">
        <v>33</v>
      </c>
      <c r="L3810">
        <v>1005</v>
      </c>
      <c r="M3810" t="s">
        <v>49</v>
      </c>
      <c r="N3810" t="s">
        <v>14</v>
      </c>
      <c r="O3810">
        <v>2.4340000000000002</v>
      </c>
      <c r="P3810">
        <v>2446.1729999999998</v>
      </c>
      <c r="Q3810">
        <v>31.664300000000001</v>
      </c>
      <c r="R3810" s="7">
        <v>2.4340000000000002</v>
      </c>
      <c r="S3810" s="1">
        <v>2446.173135</v>
      </c>
      <c r="T3810" t="s">
        <v>315</v>
      </c>
      <c r="U3810" s="7">
        <v>31.664300000000001</v>
      </c>
      <c r="V3810" s="1">
        <v>77456.36</v>
      </c>
      <c r="W3810">
        <v>2026</v>
      </c>
    </row>
    <row r="3811" spans="1:23" x14ac:dyDescent="0.3">
      <c r="A3811">
        <v>72035699</v>
      </c>
      <c r="B3811" s="2">
        <v>46056</v>
      </c>
      <c r="C3811" t="s">
        <v>2487</v>
      </c>
      <c r="D3811" t="s">
        <v>329</v>
      </c>
      <c r="E3811" t="s">
        <v>330</v>
      </c>
      <c r="F3811" t="s">
        <v>4375</v>
      </c>
      <c r="G3811" t="s">
        <v>4376</v>
      </c>
      <c r="H3811" t="s">
        <v>4383</v>
      </c>
      <c r="I3811" t="s">
        <v>4384</v>
      </c>
      <c r="J3811" t="s">
        <v>50</v>
      </c>
      <c r="K3811" t="s">
        <v>33</v>
      </c>
      <c r="L3811">
        <v>980</v>
      </c>
      <c r="M3811" t="s">
        <v>49</v>
      </c>
      <c r="N3811" t="s">
        <v>14</v>
      </c>
      <c r="O3811">
        <v>2.3631000000000002</v>
      </c>
      <c r="P3811">
        <v>2315.8380000000002</v>
      </c>
      <c r="Q3811">
        <v>31.664300000000001</v>
      </c>
      <c r="R3811" s="7">
        <v>2.3631000000000002</v>
      </c>
      <c r="S3811" s="1">
        <v>2315.838025</v>
      </c>
      <c r="T3811" t="s">
        <v>315</v>
      </c>
      <c r="U3811" s="7">
        <v>31.664300000000001</v>
      </c>
      <c r="V3811" s="1">
        <v>73329.39</v>
      </c>
      <c r="W3811">
        <v>2026</v>
      </c>
    </row>
    <row r="3812" spans="1:23" x14ac:dyDescent="0.3">
      <c r="A3812">
        <v>72035046</v>
      </c>
      <c r="B3812" s="2">
        <v>46056</v>
      </c>
      <c r="C3812" t="s">
        <v>2476</v>
      </c>
      <c r="D3812" t="s">
        <v>329</v>
      </c>
      <c r="E3812" t="s">
        <v>330</v>
      </c>
      <c r="F3812" t="s">
        <v>4375</v>
      </c>
      <c r="G3812" t="s">
        <v>4376</v>
      </c>
      <c r="H3812" t="s">
        <v>4377</v>
      </c>
      <c r="I3812" t="s">
        <v>4378</v>
      </c>
      <c r="J3812" t="s">
        <v>50</v>
      </c>
      <c r="K3812" t="s">
        <v>33</v>
      </c>
      <c r="L3812">
        <v>1050</v>
      </c>
      <c r="M3812" t="s">
        <v>49</v>
      </c>
      <c r="N3812" t="s">
        <v>14</v>
      </c>
      <c r="O3812">
        <v>2.3580999999999999</v>
      </c>
      <c r="P3812">
        <v>2476.0050000000001</v>
      </c>
      <c r="Q3812">
        <v>31.664300000000001</v>
      </c>
      <c r="R3812" s="7">
        <v>2.3580999999999999</v>
      </c>
      <c r="S3812" s="1">
        <v>2476.0051539999999</v>
      </c>
      <c r="T3812" t="s">
        <v>315</v>
      </c>
      <c r="U3812" s="7">
        <v>31.664300000000001</v>
      </c>
      <c r="V3812" s="1">
        <v>78400.97</v>
      </c>
      <c r="W3812">
        <v>2026</v>
      </c>
    </row>
    <row r="3813" spans="1:23" x14ac:dyDescent="0.3">
      <c r="A3813">
        <v>72035382</v>
      </c>
      <c r="B3813" s="2">
        <v>46056</v>
      </c>
      <c r="C3813" t="s">
        <v>2490</v>
      </c>
      <c r="D3813" t="s">
        <v>329</v>
      </c>
      <c r="E3813" t="s">
        <v>330</v>
      </c>
      <c r="F3813" t="s">
        <v>4385</v>
      </c>
      <c r="G3813" t="s">
        <v>4386</v>
      </c>
      <c r="H3813" t="s">
        <v>369</v>
      </c>
      <c r="I3813" t="s">
        <v>370</v>
      </c>
      <c r="J3813" t="s">
        <v>50</v>
      </c>
      <c r="K3813" t="s">
        <v>33</v>
      </c>
      <c r="L3813">
        <v>171</v>
      </c>
      <c r="M3813" t="s">
        <v>49</v>
      </c>
      <c r="N3813" t="s">
        <v>14</v>
      </c>
      <c r="O3813">
        <v>2.0165999999999999</v>
      </c>
      <c r="P3813">
        <v>344.839</v>
      </c>
      <c r="Q3813">
        <v>31.664300000000001</v>
      </c>
      <c r="R3813" s="7">
        <v>2.0165999999999999</v>
      </c>
      <c r="S3813" s="1">
        <v>344.83913999999999</v>
      </c>
      <c r="T3813" t="s">
        <v>315</v>
      </c>
      <c r="U3813" s="7">
        <v>31.664300000000001</v>
      </c>
      <c r="V3813" s="1">
        <v>10919.09</v>
      </c>
      <c r="W3813">
        <v>2026</v>
      </c>
    </row>
    <row r="3814" spans="1:23" x14ac:dyDescent="0.3">
      <c r="A3814">
        <v>72034295</v>
      </c>
      <c r="B3814" s="2">
        <v>46056</v>
      </c>
      <c r="C3814" t="s">
        <v>2435</v>
      </c>
      <c r="D3814" t="s">
        <v>329</v>
      </c>
      <c r="E3814" t="s">
        <v>330</v>
      </c>
      <c r="F3814" t="s">
        <v>4385</v>
      </c>
      <c r="G3814" t="s">
        <v>4386</v>
      </c>
      <c r="H3814" t="s">
        <v>369</v>
      </c>
      <c r="I3814" t="s">
        <v>370</v>
      </c>
      <c r="J3814" t="s">
        <v>50</v>
      </c>
      <c r="K3814" t="s">
        <v>33</v>
      </c>
      <c r="L3814">
        <v>803</v>
      </c>
      <c r="M3814" t="s">
        <v>49</v>
      </c>
      <c r="N3814" t="s">
        <v>14</v>
      </c>
      <c r="O3814">
        <v>2.0165999999999999</v>
      </c>
      <c r="P3814">
        <v>1619.33</v>
      </c>
      <c r="Q3814">
        <v>31.664300000000001</v>
      </c>
      <c r="R3814" s="7">
        <v>2.0165999999999999</v>
      </c>
      <c r="S3814" s="1">
        <v>1619.32997</v>
      </c>
      <c r="T3814" t="s">
        <v>315</v>
      </c>
      <c r="U3814" s="7">
        <v>31.664300000000001</v>
      </c>
      <c r="V3814" s="1">
        <v>51274.95</v>
      </c>
      <c r="W3814">
        <v>2026</v>
      </c>
    </row>
    <row r="3815" spans="1:23" x14ac:dyDescent="0.3">
      <c r="A3815">
        <v>72036439</v>
      </c>
      <c r="B3815" s="2">
        <v>46056</v>
      </c>
      <c r="C3815" t="s">
        <v>2539</v>
      </c>
      <c r="D3815" t="s">
        <v>329</v>
      </c>
      <c r="E3815" t="s">
        <v>330</v>
      </c>
      <c r="F3815" t="s">
        <v>4289</v>
      </c>
      <c r="G3815" t="s">
        <v>4290</v>
      </c>
      <c r="H3815" t="s">
        <v>739</v>
      </c>
      <c r="I3815" t="s">
        <v>1009</v>
      </c>
      <c r="J3815" t="s">
        <v>56</v>
      </c>
      <c r="K3815" t="s">
        <v>32</v>
      </c>
      <c r="L3815">
        <v>1939</v>
      </c>
      <c r="M3815" t="s">
        <v>49</v>
      </c>
      <c r="N3815" t="s">
        <v>14</v>
      </c>
      <c r="O3815">
        <v>0.90900000000000003</v>
      </c>
      <c r="P3815">
        <v>1762.5509999999999</v>
      </c>
      <c r="Q3815">
        <v>31.664300000000001</v>
      </c>
      <c r="R3815" s="7">
        <v>0.90900000000000003</v>
      </c>
      <c r="S3815" s="1">
        <v>1762.5508850000001</v>
      </c>
      <c r="T3815" t="s">
        <v>315</v>
      </c>
      <c r="U3815" s="7">
        <v>31.664300000000001</v>
      </c>
      <c r="V3815" s="1">
        <v>55809.94</v>
      </c>
      <c r="W3815">
        <v>2026</v>
      </c>
    </row>
    <row r="3816" spans="1:23" x14ac:dyDescent="0.3">
      <c r="A3816">
        <v>72036799</v>
      </c>
      <c r="B3816" s="2">
        <v>46056</v>
      </c>
      <c r="C3816" t="s">
        <v>2687</v>
      </c>
      <c r="D3816" t="s">
        <v>329</v>
      </c>
      <c r="E3816" t="s">
        <v>330</v>
      </c>
      <c r="F3816" t="s">
        <v>4289</v>
      </c>
      <c r="G3816" t="s">
        <v>4290</v>
      </c>
      <c r="H3816" t="s">
        <v>4331</v>
      </c>
      <c r="I3816" t="s">
        <v>4332</v>
      </c>
      <c r="J3816" t="s">
        <v>56</v>
      </c>
      <c r="K3816" t="s">
        <v>32</v>
      </c>
      <c r="L3816">
        <v>1080</v>
      </c>
      <c r="M3816" t="s">
        <v>49</v>
      </c>
      <c r="N3816" t="s">
        <v>14</v>
      </c>
      <c r="O3816">
        <v>0.72929999999999995</v>
      </c>
      <c r="P3816">
        <v>787.64400000000001</v>
      </c>
      <c r="Q3816">
        <v>31.664300000000001</v>
      </c>
      <c r="R3816" s="7">
        <v>0.72929900000000003</v>
      </c>
      <c r="S3816" s="1">
        <v>787.64412900000002</v>
      </c>
      <c r="T3816" t="s">
        <v>315</v>
      </c>
      <c r="U3816" s="7">
        <v>31.664300000000001</v>
      </c>
      <c r="V3816" s="1">
        <v>24940.2</v>
      </c>
      <c r="W3816">
        <v>2026</v>
      </c>
    </row>
    <row r="3817" spans="1:23" x14ac:dyDescent="0.3">
      <c r="A3817">
        <v>72037009</v>
      </c>
      <c r="B3817" s="2">
        <v>46056</v>
      </c>
      <c r="C3817" t="s">
        <v>2674</v>
      </c>
      <c r="D3817" t="s">
        <v>329</v>
      </c>
      <c r="E3817" t="s">
        <v>330</v>
      </c>
      <c r="F3817" t="s">
        <v>4329</v>
      </c>
      <c r="G3817" t="s">
        <v>4330</v>
      </c>
      <c r="H3817" t="s">
        <v>2060</v>
      </c>
      <c r="I3817" t="s">
        <v>2061</v>
      </c>
      <c r="J3817" t="s">
        <v>56</v>
      </c>
      <c r="K3817" t="s">
        <v>32</v>
      </c>
      <c r="L3817">
        <v>252</v>
      </c>
      <c r="M3817" t="s">
        <v>49</v>
      </c>
      <c r="N3817" t="s">
        <v>14</v>
      </c>
      <c r="O3817">
        <v>0.91929000000000005</v>
      </c>
      <c r="P3817">
        <v>231.66</v>
      </c>
      <c r="Q3817">
        <v>31.664300000000001</v>
      </c>
      <c r="R3817" s="7">
        <v>0.91928900000000002</v>
      </c>
      <c r="S3817" s="1">
        <v>231.65994499999999</v>
      </c>
      <c r="T3817" t="s">
        <v>315</v>
      </c>
      <c r="U3817" s="7">
        <v>31.664300000000001</v>
      </c>
      <c r="V3817" s="1">
        <v>7335.35</v>
      </c>
      <c r="W3817">
        <v>2026</v>
      </c>
    </row>
    <row r="3818" spans="1:23" x14ac:dyDescent="0.3">
      <c r="A3818">
        <v>72036465</v>
      </c>
      <c r="B3818" s="2">
        <v>46056</v>
      </c>
      <c r="C3818" t="s">
        <v>2539</v>
      </c>
      <c r="D3818" t="s">
        <v>329</v>
      </c>
      <c r="E3818" t="s">
        <v>330</v>
      </c>
      <c r="F3818" t="s">
        <v>4323</v>
      </c>
      <c r="G3818" t="s">
        <v>4324</v>
      </c>
      <c r="H3818" t="s">
        <v>4325</v>
      </c>
      <c r="I3818" t="s">
        <v>4326</v>
      </c>
      <c r="J3818" t="s">
        <v>56</v>
      </c>
      <c r="K3818" t="s">
        <v>32</v>
      </c>
      <c r="L3818">
        <v>1080</v>
      </c>
      <c r="M3818" t="s">
        <v>49</v>
      </c>
      <c r="N3818" t="s">
        <v>14</v>
      </c>
      <c r="O3818">
        <v>0.4698</v>
      </c>
      <c r="P3818">
        <v>507.38</v>
      </c>
      <c r="Q3818">
        <v>31.664300000000001</v>
      </c>
      <c r="R3818" s="7">
        <v>0.4698</v>
      </c>
      <c r="S3818" s="1">
        <v>507.37991899999997</v>
      </c>
      <c r="T3818" t="s">
        <v>315</v>
      </c>
      <c r="U3818" s="7">
        <v>31.664300000000001</v>
      </c>
      <c r="V3818" s="1">
        <v>16065.83</v>
      </c>
      <c r="W3818">
        <v>2026</v>
      </c>
    </row>
    <row r="3819" spans="1:23" x14ac:dyDescent="0.3">
      <c r="A3819">
        <v>72035842</v>
      </c>
      <c r="B3819" s="2">
        <v>46056</v>
      </c>
      <c r="C3819" t="s">
        <v>2545</v>
      </c>
      <c r="D3819" t="s">
        <v>329</v>
      </c>
      <c r="E3819" t="s">
        <v>330</v>
      </c>
      <c r="F3819" t="s">
        <v>4327</v>
      </c>
      <c r="G3819" t="s">
        <v>4328</v>
      </c>
      <c r="H3819" t="s">
        <v>1697</v>
      </c>
      <c r="I3819" t="s">
        <v>1698</v>
      </c>
      <c r="J3819" t="s">
        <v>56</v>
      </c>
      <c r="K3819" t="s">
        <v>12</v>
      </c>
      <c r="L3819">
        <v>867</v>
      </c>
      <c r="M3819" t="s">
        <v>49</v>
      </c>
      <c r="N3819" t="s">
        <v>14</v>
      </c>
      <c r="O3819">
        <v>1.2867900000000001</v>
      </c>
      <c r="P3819">
        <v>1115.6500000000001</v>
      </c>
      <c r="Q3819">
        <v>31.664300000000001</v>
      </c>
      <c r="R3819" s="7">
        <v>1.286789</v>
      </c>
      <c r="S3819" s="1">
        <v>1115.6501169999999</v>
      </c>
      <c r="T3819" t="s">
        <v>315</v>
      </c>
      <c r="U3819" s="7">
        <v>31.664300000000001</v>
      </c>
      <c r="V3819" s="1">
        <v>35326.28</v>
      </c>
      <c r="W3819">
        <v>2026</v>
      </c>
    </row>
    <row r="3820" spans="1:23" x14ac:dyDescent="0.3">
      <c r="A3820">
        <v>72035875</v>
      </c>
      <c r="B3820" s="2">
        <v>46056</v>
      </c>
      <c r="C3820" t="s">
        <v>2538</v>
      </c>
      <c r="D3820" t="s">
        <v>329</v>
      </c>
      <c r="E3820" t="s">
        <v>330</v>
      </c>
      <c r="F3820" t="s">
        <v>4289</v>
      </c>
      <c r="G3820" t="s">
        <v>4290</v>
      </c>
      <c r="H3820" t="s">
        <v>4291</v>
      </c>
      <c r="I3820" t="s">
        <v>4292</v>
      </c>
      <c r="J3820" t="s">
        <v>60</v>
      </c>
      <c r="K3820" t="s">
        <v>32</v>
      </c>
      <c r="L3820">
        <v>8957</v>
      </c>
      <c r="M3820" t="s">
        <v>49</v>
      </c>
      <c r="N3820" t="s">
        <v>14</v>
      </c>
      <c r="O3820">
        <v>0.69840000000000002</v>
      </c>
      <c r="P3820">
        <v>6255.57</v>
      </c>
      <c r="Q3820">
        <v>31.664300000000001</v>
      </c>
      <c r="R3820" s="7">
        <v>0.69840000000000002</v>
      </c>
      <c r="S3820" s="1">
        <v>6255.5701529999997</v>
      </c>
      <c r="T3820" t="s">
        <v>315</v>
      </c>
      <c r="U3820" s="7">
        <v>31.664300000000001</v>
      </c>
      <c r="V3820" s="1">
        <v>198078.25</v>
      </c>
      <c r="W3820">
        <v>2026</v>
      </c>
    </row>
    <row r="3821" spans="1:23" x14ac:dyDescent="0.3">
      <c r="A3821">
        <v>72035876</v>
      </c>
      <c r="B3821" s="2">
        <v>46056</v>
      </c>
      <c r="C3821" t="s">
        <v>2538</v>
      </c>
      <c r="D3821" t="s">
        <v>329</v>
      </c>
      <c r="E3821" t="s">
        <v>330</v>
      </c>
      <c r="F3821" t="s">
        <v>4289</v>
      </c>
      <c r="G3821" t="s">
        <v>4290</v>
      </c>
      <c r="H3821" t="s">
        <v>4293</v>
      </c>
      <c r="I3821" t="s">
        <v>4294</v>
      </c>
      <c r="J3821" t="s">
        <v>60</v>
      </c>
      <c r="K3821" t="s">
        <v>32</v>
      </c>
      <c r="L3821">
        <v>20300</v>
      </c>
      <c r="M3821" t="s">
        <v>49</v>
      </c>
      <c r="N3821" t="s">
        <v>14</v>
      </c>
      <c r="O3821">
        <v>0.69840000000000002</v>
      </c>
      <c r="P3821">
        <v>14177.52</v>
      </c>
      <c r="Q3821">
        <v>31.664300000000001</v>
      </c>
      <c r="R3821" s="7">
        <v>0.69840000000000002</v>
      </c>
      <c r="S3821" s="1">
        <v>14177.520108999999</v>
      </c>
      <c r="T3821" t="s">
        <v>315</v>
      </c>
      <c r="U3821" s="7">
        <v>31.664300000000001</v>
      </c>
      <c r="V3821" s="1">
        <v>448921.25</v>
      </c>
      <c r="W3821">
        <v>2026</v>
      </c>
    </row>
    <row r="3822" spans="1:23" x14ac:dyDescent="0.3">
      <c r="A3822">
        <v>72036702</v>
      </c>
      <c r="B3822" s="2">
        <v>46056</v>
      </c>
      <c r="C3822" t="s">
        <v>2543</v>
      </c>
      <c r="D3822" t="s">
        <v>203</v>
      </c>
      <c r="E3822" t="s">
        <v>204</v>
      </c>
      <c r="F3822" t="s">
        <v>3725</v>
      </c>
      <c r="G3822" t="s">
        <v>3726</v>
      </c>
      <c r="H3822" t="s">
        <v>206</v>
      </c>
      <c r="I3822" t="s">
        <v>207</v>
      </c>
      <c r="J3822" t="s">
        <v>205</v>
      </c>
      <c r="K3822" t="s">
        <v>178</v>
      </c>
      <c r="L3822">
        <v>1400</v>
      </c>
      <c r="M3822" t="s">
        <v>49</v>
      </c>
      <c r="N3822" t="s">
        <v>21</v>
      </c>
      <c r="O3822">
        <v>10.24</v>
      </c>
      <c r="P3822">
        <v>14336</v>
      </c>
      <c r="Q3822">
        <v>1</v>
      </c>
      <c r="R3822" s="7">
        <v>0.32339200000000001</v>
      </c>
      <c r="S3822" s="1">
        <v>452.74962599999998</v>
      </c>
      <c r="T3822" t="s">
        <v>315</v>
      </c>
      <c r="U3822" s="7">
        <v>31.664300000000001</v>
      </c>
      <c r="V3822" s="1">
        <v>14336</v>
      </c>
      <c r="W3822">
        <v>2026</v>
      </c>
    </row>
    <row r="3823" spans="1:23" x14ac:dyDescent="0.3">
      <c r="A3823">
        <v>72036702</v>
      </c>
      <c r="B3823" s="2">
        <v>46056</v>
      </c>
      <c r="C3823" t="s">
        <v>2543</v>
      </c>
      <c r="D3823" t="s">
        <v>203</v>
      </c>
      <c r="E3823" t="s">
        <v>204</v>
      </c>
      <c r="F3823" t="s">
        <v>3725</v>
      </c>
      <c r="G3823" t="s">
        <v>3726</v>
      </c>
      <c r="H3823" t="s">
        <v>407</v>
      </c>
      <c r="I3823" t="s">
        <v>408</v>
      </c>
      <c r="J3823" t="s">
        <v>205</v>
      </c>
      <c r="K3823" t="s">
        <v>178</v>
      </c>
      <c r="L3823">
        <v>2020</v>
      </c>
      <c r="M3823" t="s">
        <v>49</v>
      </c>
      <c r="N3823" t="s">
        <v>21</v>
      </c>
      <c r="O3823">
        <v>8.77</v>
      </c>
      <c r="P3823">
        <v>17715.400000000001</v>
      </c>
      <c r="Q3823">
        <v>1</v>
      </c>
      <c r="R3823" s="7">
        <v>0.27696799999999999</v>
      </c>
      <c r="S3823" s="1">
        <v>559.47549700000002</v>
      </c>
      <c r="T3823" t="s">
        <v>315</v>
      </c>
      <c r="U3823" s="7">
        <v>31.664300000000001</v>
      </c>
      <c r="V3823" s="1">
        <v>17715.400000000001</v>
      </c>
      <c r="W3823">
        <v>2026</v>
      </c>
    </row>
    <row r="3824" spans="1:23" x14ac:dyDescent="0.3">
      <c r="A3824">
        <v>72035889</v>
      </c>
      <c r="B3824" s="2">
        <v>46056</v>
      </c>
      <c r="C3824" t="s">
        <v>2538</v>
      </c>
      <c r="D3824" t="s">
        <v>707</v>
      </c>
      <c r="E3824" t="s">
        <v>708</v>
      </c>
      <c r="F3824" t="s">
        <v>3723</v>
      </c>
      <c r="G3824" t="s">
        <v>3724</v>
      </c>
      <c r="H3824" t="s">
        <v>709</v>
      </c>
      <c r="I3824" t="s">
        <v>710</v>
      </c>
      <c r="J3824" t="s">
        <v>97</v>
      </c>
      <c r="K3824" t="s">
        <v>12</v>
      </c>
      <c r="L3824">
        <v>27</v>
      </c>
      <c r="M3824" t="s">
        <v>49</v>
      </c>
      <c r="N3824" t="s">
        <v>21</v>
      </c>
      <c r="O3824">
        <v>4000</v>
      </c>
      <c r="P3824">
        <v>108000</v>
      </c>
      <c r="Q3824">
        <v>1</v>
      </c>
      <c r="R3824" s="7">
        <v>126.32523</v>
      </c>
      <c r="S3824" s="1">
        <v>3410.7812260000001</v>
      </c>
      <c r="T3824" t="s">
        <v>315</v>
      </c>
      <c r="U3824" s="7">
        <v>31.664300000000001</v>
      </c>
      <c r="V3824" s="1">
        <v>108000</v>
      </c>
      <c r="W3824">
        <v>2026</v>
      </c>
    </row>
    <row r="3825" spans="1:23" x14ac:dyDescent="0.3">
      <c r="A3825">
        <v>72037663</v>
      </c>
      <c r="B3825" s="2">
        <v>46056</v>
      </c>
      <c r="C3825" t="s">
        <v>3727</v>
      </c>
      <c r="D3825" t="s">
        <v>80</v>
      </c>
      <c r="E3825" t="s">
        <v>81</v>
      </c>
      <c r="F3825" t="s">
        <v>3728</v>
      </c>
      <c r="G3825" t="s">
        <v>3729</v>
      </c>
      <c r="H3825" t="s">
        <v>3730</v>
      </c>
      <c r="I3825" t="s">
        <v>3731</v>
      </c>
      <c r="J3825" t="s">
        <v>3732</v>
      </c>
      <c r="K3825" t="s">
        <v>178</v>
      </c>
      <c r="L3825">
        <v>2000</v>
      </c>
      <c r="M3825" t="s">
        <v>49</v>
      </c>
      <c r="N3825" t="s">
        <v>21</v>
      </c>
      <c r="O3825">
        <v>0.8</v>
      </c>
      <c r="P3825">
        <v>1600</v>
      </c>
      <c r="Q3825">
        <v>1</v>
      </c>
      <c r="R3825" s="7">
        <v>2.5264999999999999E-2</v>
      </c>
      <c r="S3825" s="1">
        <v>50.530092000000003</v>
      </c>
      <c r="T3825" t="s">
        <v>315</v>
      </c>
      <c r="U3825" s="7">
        <v>31.664300000000001</v>
      </c>
      <c r="V3825" s="1">
        <v>1600</v>
      </c>
      <c r="W3825">
        <v>2026</v>
      </c>
    </row>
    <row r="3826" spans="1:23" x14ac:dyDescent="0.3">
      <c r="A3826">
        <v>72037454</v>
      </c>
      <c r="B3826" s="2">
        <v>46056</v>
      </c>
      <c r="C3826" t="s">
        <v>3268</v>
      </c>
      <c r="D3826" t="s">
        <v>447</v>
      </c>
      <c r="E3826" t="s">
        <v>448</v>
      </c>
      <c r="F3826" t="s">
        <v>4619</v>
      </c>
      <c r="G3826" t="s">
        <v>4620</v>
      </c>
      <c r="H3826" t="s">
        <v>451</v>
      </c>
      <c r="I3826" t="s">
        <v>452</v>
      </c>
      <c r="J3826" t="s">
        <v>453</v>
      </c>
      <c r="K3826" t="s">
        <v>12</v>
      </c>
      <c r="L3826">
        <v>200</v>
      </c>
      <c r="M3826" t="s">
        <v>49</v>
      </c>
      <c r="N3826" t="s">
        <v>21</v>
      </c>
      <c r="O3826">
        <v>138</v>
      </c>
      <c r="P3826">
        <v>27600</v>
      </c>
      <c r="Q3826">
        <v>1</v>
      </c>
      <c r="R3826" s="7">
        <v>4.3582200000000002</v>
      </c>
      <c r="S3826" s="1">
        <v>871.644091</v>
      </c>
      <c r="T3826" t="s">
        <v>315</v>
      </c>
      <c r="U3826" s="7">
        <v>31.664300000000001</v>
      </c>
      <c r="V3826" s="1">
        <v>27600</v>
      </c>
      <c r="W3826">
        <v>2026</v>
      </c>
    </row>
    <row r="3827" spans="1:23" x14ac:dyDescent="0.3">
      <c r="A3827">
        <v>72037454</v>
      </c>
      <c r="B3827" s="2">
        <v>46056</v>
      </c>
      <c r="C3827" t="s">
        <v>3268</v>
      </c>
      <c r="D3827" t="s">
        <v>447</v>
      </c>
      <c r="E3827" t="s">
        <v>448</v>
      </c>
      <c r="F3827" t="s">
        <v>4619</v>
      </c>
      <c r="G3827" t="s">
        <v>4620</v>
      </c>
      <c r="H3827" t="s">
        <v>4621</v>
      </c>
      <c r="I3827" t="s">
        <v>4622</v>
      </c>
      <c r="J3827" t="s">
        <v>453</v>
      </c>
      <c r="K3827" t="s">
        <v>12</v>
      </c>
      <c r="L3827">
        <v>30</v>
      </c>
      <c r="M3827" t="s">
        <v>49</v>
      </c>
      <c r="N3827" t="s">
        <v>21</v>
      </c>
      <c r="O3827">
        <v>230</v>
      </c>
      <c r="P3827">
        <v>6900</v>
      </c>
      <c r="Q3827">
        <v>1</v>
      </c>
      <c r="R3827" s="7">
        <v>7.2637</v>
      </c>
      <c r="S3827" s="1">
        <v>217.911022</v>
      </c>
      <c r="T3827" t="s">
        <v>315</v>
      </c>
      <c r="U3827" s="7">
        <v>31.664300000000001</v>
      </c>
      <c r="V3827" s="1">
        <v>6900</v>
      </c>
      <c r="W3827">
        <v>2026</v>
      </c>
    </row>
    <row r="3828" spans="1:23" x14ac:dyDescent="0.3">
      <c r="A3828">
        <v>72037366</v>
      </c>
      <c r="B3828" s="2">
        <v>46056</v>
      </c>
      <c r="C3828" t="s">
        <v>2943</v>
      </c>
      <c r="D3828" t="s">
        <v>80</v>
      </c>
      <c r="E3828" t="s">
        <v>81</v>
      </c>
      <c r="F3828" t="s">
        <v>5231</v>
      </c>
      <c r="G3828" t="s">
        <v>5232</v>
      </c>
      <c r="H3828" t="s">
        <v>5233</v>
      </c>
      <c r="I3828" t="s">
        <v>5234</v>
      </c>
      <c r="J3828" t="s">
        <v>396</v>
      </c>
      <c r="K3828" t="s">
        <v>32</v>
      </c>
      <c r="L3828">
        <v>98</v>
      </c>
      <c r="M3828" t="s">
        <v>13</v>
      </c>
      <c r="N3828" t="s">
        <v>21</v>
      </c>
      <c r="O3828">
        <v>87</v>
      </c>
      <c r="P3828">
        <v>8526</v>
      </c>
      <c r="Q3828">
        <v>1</v>
      </c>
      <c r="R3828" s="7">
        <v>2.747573</v>
      </c>
      <c r="S3828" s="1">
        <v>269.26222899999999</v>
      </c>
      <c r="T3828" t="s">
        <v>315</v>
      </c>
      <c r="U3828" s="7">
        <v>31.664300000000001</v>
      </c>
      <c r="V3828" s="1">
        <v>8526</v>
      </c>
      <c r="W3828">
        <v>2026</v>
      </c>
    </row>
    <row r="3829" spans="1:23" x14ac:dyDescent="0.3">
      <c r="A3829">
        <v>72037366</v>
      </c>
      <c r="B3829" s="2">
        <v>46056</v>
      </c>
      <c r="C3829" t="s">
        <v>2943</v>
      </c>
      <c r="D3829" t="s">
        <v>80</v>
      </c>
      <c r="E3829" t="s">
        <v>81</v>
      </c>
      <c r="F3829" t="s">
        <v>5231</v>
      </c>
      <c r="G3829" t="s">
        <v>5232</v>
      </c>
      <c r="H3829" t="s">
        <v>3764</v>
      </c>
      <c r="I3829" t="s">
        <v>3765</v>
      </c>
      <c r="J3829" t="s">
        <v>396</v>
      </c>
      <c r="K3829" t="s">
        <v>32</v>
      </c>
      <c r="L3829">
        <v>420</v>
      </c>
      <c r="M3829" t="s">
        <v>13</v>
      </c>
      <c r="N3829" t="s">
        <v>21</v>
      </c>
      <c r="O3829">
        <v>86</v>
      </c>
      <c r="P3829">
        <v>36120</v>
      </c>
      <c r="Q3829">
        <v>1</v>
      </c>
      <c r="R3829" s="7">
        <v>2.715992</v>
      </c>
      <c r="S3829" s="1">
        <v>1140.7168320000001</v>
      </c>
      <c r="T3829" t="s">
        <v>315</v>
      </c>
      <c r="U3829" s="7">
        <v>31.664300000000001</v>
      </c>
      <c r="V3829" s="1">
        <v>36120</v>
      </c>
      <c r="W3829">
        <v>2026</v>
      </c>
    </row>
    <row r="3830" spans="1:23" x14ac:dyDescent="0.3">
      <c r="A3830">
        <v>72037658</v>
      </c>
      <c r="B3830" s="2">
        <v>46056</v>
      </c>
      <c r="C3830" t="s">
        <v>3727</v>
      </c>
      <c r="D3830" t="s">
        <v>274</v>
      </c>
      <c r="E3830" t="s">
        <v>275</v>
      </c>
      <c r="F3830" t="s">
        <v>3774</v>
      </c>
      <c r="G3830" t="s">
        <v>3775</v>
      </c>
      <c r="H3830" t="s">
        <v>908</v>
      </c>
      <c r="I3830" t="s">
        <v>909</v>
      </c>
      <c r="J3830" t="s">
        <v>278</v>
      </c>
      <c r="K3830" t="s">
        <v>178</v>
      </c>
      <c r="L3830">
        <v>36</v>
      </c>
      <c r="M3830" t="s">
        <v>13</v>
      </c>
      <c r="N3830" t="s">
        <v>21</v>
      </c>
      <c r="O3830">
        <v>480</v>
      </c>
      <c r="P3830">
        <v>17280</v>
      </c>
      <c r="Q3830">
        <v>1</v>
      </c>
      <c r="R3830" s="7">
        <v>15.159027</v>
      </c>
      <c r="S3830" s="1">
        <v>545.72499600000003</v>
      </c>
      <c r="T3830" t="s">
        <v>315</v>
      </c>
      <c r="U3830" s="7">
        <v>31.664300000000001</v>
      </c>
      <c r="V3830" s="1">
        <v>17280</v>
      </c>
      <c r="W3830">
        <v>2026</v>
      </c>
    </row>
    <row r="3831" spans="1:23" x14ac:dyDescent="0.3">
      <c r="A3831">
        <v>72037658</v>
      </c>
      <c r="B3831" s="2">
        <v>46056</v>
      </c>
      <c r="C3831" t="s">
        <v>3727</v>
      </c>
      <c r="D3831" t="s">
        <v>274</v>
      </c>
      <c r="E3831" t="s">
        <v>275</v>
      </c>
      <c r="F3831" t="s">
        <v>3774</v>
      </c>
      <c r="G3831" t="s">
        <v>3775</v>
      </c>
      <c r="H3831" t="s">
        <v>1842</v>
      </c>
      <c r="I3831" t="s">
        <v>1843</v>
      </c>
      <c r="J3831" t="s">
        <v>278</v>
      </c>
      <c r="K3831" t="s">
        <v>178</v>
      </c>
      <c r="L3831">
        <v>3</v>
      </c>
      <c r="M3831" t="s">
        <v>13</v>
      </c>
      <c r="N3831" t="s">
        <v>21</v>
      </c>
      <c r="O3831">
        <v>500</v>
      </c>
      <c r="P3831">
        <v>1500</v>
      </c>
      <c r="Q3831">
        <v>1</v>
      </c>
      <c r="R3831" s="7">
        <v>15.790653000000001</v>
      </c>
      <c r="S3831" s="1">
        <v>47.371960999999999</v>
      </c>
      <c r="T3831" t="s">
        <v>315</v>
      </c>
      <c r="U3831" s="7">
        <v>31.664300000000001</v>
      </c>
      <c r="V3831" s="1">
        <v>1500</v>
      </c>
      <c r="W3831">
        <v>2026</v>
      </c>
    </row>
    <row r="3832" spans="1:23" x14ac:dyDescent="0.3">
      <c r="A3832">
        <v>72037658</v>
      </c>
      <c r="B3832" s="2">
        <v>46056</v>
      </c>
      <c r="C3832" t="s">
        <v>3727</v>
      </c>
      <c r="D3832" t="s">
        <v>274</v>
      </c>
      <c r="E3832" t="s">
        <v>275</v>
      </c>
      <c r="F3832" t="s">
        <v>3774</v>
      </c>
      <c r="G3832" t="s">
        <v>3775</v>
      </c>
      <c r="H3832" t="s">
        <v>279</v>
      </c>
      <c r="I3832" t="s">
        <v>280</v>
      </c>
      <c r="J3832" t="s">
        <v>278</v>
      </c>
      <c r="K3832" t="s">
        <v>178</v>
      </c>
      <c r="L3832">
        <v>8</v>
      </c>
      <c r="M3832" t="s">
        <v>13</v>
      </c>
      <c r="N3832" t="s">
        <v>21</v>
      </c>
      <c r="O3832">
        <v>215</v>
      </c>
      <c r="P3832">
        <v>1720</v>
      </c>
      <c r="Q3832">
        <v>1</v>
      </c>
      <c r="R3832" s="7">
        <v>6.789981</v>
      </c>
      <c r="S3832" s="1">
        <v>54.319848999999998</v>
      </c>
      <c r="T3832" t="s">
        <v>315</v>
      </c>
      <c r="U3832" s="7">
        <v>31.664300000000001</v>
      </c>
      <c r="V3832" s="1">
        <v>1720</v>
      </c>
      <c r="W3832">
        <v>2026</v>
      </c>
    </row>
    <row r="3833" spans="1:23" x14ac:dyDescent="0.3">
      <c r="A3833">
        <v>72037658</v>
      </c>
      <c r="B3833" s="2">
        <v>46056</v>
      </c>
      <c r="C3833" t="s">
        <v>3727</v>
      </c>
      <c r="D3833" t="s">
        <v>274</v>
      </c>
      <c r="E3833" t="s">
        <v>275</v>
      </c>
      <c r="F3833" t="s">
        <v>3774</v>
      </c>
      <c r="G3833" t="s">
        <v>3775</v>
      </c>
      <c r="H3833" t="s">
        <v>281</v>
      </c>
      <c r="I3833" t="s">
        <v>282</v>
      </c>
      <c r="J3833" t="s">
        <v>278</v>
      </c>
      <c r="K3833" t="s">
        <v>178</v>
      </c>
      <c r="L3833">
        <v>9</v>
      </c>
      <c r="M3833" t="s">
        <v>13</v>
      </c>
      <c r="N3833" t="s">
        <v>21</v>
      </c>
      <c r="O3833">
        <v>215</v>
      </c>
      <c r="P3833">
        <v>1935</v>
      </c>
      <c r="Q3833">
        <v>1</v>
      </c>
      <c r="R3833" s="7">
        <v>6.789981</v>
      </c>
      <c r="S3833" s="1">
        <v>61.109830000000002</v>
      </c>
      <c r="T3833" t="s">
        <v>315</v>
      </c>
      <c r="U3833" s="7">
        <v>31.664300000000001</v>
      </c>
      <c r="V3833" s="1">
        <v>1935</v>
      </c>
      <c r="W3833">
        <v>2026</v>
      </c>
    </row>
    <row r="3834" spans="1:23" x14ac:dyDescent="0.3">
      <c r="A3834">
        <v>72037658</v>
      </c>
      <c r="B3834" s="2">
        <v>46056</v>
      </c>
      <c r="C3834" t="s">
        <v>3727</v>
      </c>
      <c r="D3834" t="s">
        <v>274</v>
      </c>
      <c r="E3834" t="s">
        <v>275</v>
      </c>
      <c r="F3834" t="s">
        <v>3774</v>
      </c>
      <c r="G3834" t="s">
        <v>3775</v>
      </c>
      <c r="H3834" t="s">
        <v>283</v>
      </c>
      <c r="I3834" t="s">
        <v>284</v>
      </c>
      <c r="J3834" t="s">
        <v>278</v>
      </c>
      <c r="K3834" t="s">
        <v>178</v>
      </c>
      <c r="L3834">
        <v>8</v>
      </c>
      <c r="M3834" t="s">
        <v>13</v>
      </c>
      <c r="N3834" t="s">
        <v>21</v>
      </c>
      <c r="O3834">
        <v>215</v>
      </c>
      <c r="P3834">
        <v>1720</v>
      </c>
      <c r="Q3834">
        <v>1</v>
      </c>
      <c r="R3834" s="7">
        <v>6.789981</v>
      </c>
      <c r="S3834" s="1">
        <v>54.319848999999998</v>
      </c>
      <c r="T3834" t="s">
        <v>315</v>
      </c>
      <c r="U3834" s="7">
        <v>31.664300000000001</v>
      </c>
      <c r="V3834" s="1">
        <v>1720</v>
      </c>
      <c r="W3834">
        <v>2026</v>
      </c>
    </row>
    <row r="3835" spans="1:23" x14ac:dyDescent="0.3">
      <c r="A3835">
        <v>72037658</v>
      </c>
      <c r="B3835" s="2">
        <v>46056</v>
      </c>
      <c r="C3835" t="s">
        <v>3727</v>
      </c>
      <c r="D3835" t="s">
        <v>274</v>
      </c>
      <c r="E3835" t="s">
        <v>275</v>
      </c>
      <c r="F3835" t="s">
        <v>3774</v>
      </c>
      <c r="G3835" t="s">
        <v>3775</v>
      </c>
      <c r="H3835" t="s">
        <v>276</v>
      </c>
      <c r="I3835" t="s">
        <v>277</v>
      </c>
      <c r="J3835" t="s">
        <v>278</v>
      </c>
      <c r="K3835" t="s">
        <v>178</v>
      </c>
      <c r="L3835">
        <v>10</v>
      </c>
      <c r="M3835" t="s">
        <v>13</v>
      </c>
      <c r="N3835" t="s">
        <v>21</v>
      </c>
      <c r="O3835">
        <v>215</v>
      </c>
      <c r="P3835">
        <v>2150</v>
      </c>
      <c r="Q3835">
        <v>1</v>
      </c>
      <c r="R3835" s="7">
        <v>6.789981</v>
      </c>
      <c r="S3835" s="1">
        <v>67.899811</v>
      </c>
      <c r="T3835" t="s">
        <v>315</v>
      </c>
      <c r="U3835" s="7">
        <v>31.664300000000001</v>
      </c>
      <c r="V3835" s="1">
        <v>2150</v>
      </c>
      <c r="W3835">
        <v>2026</v>
      </c>
    </row>
    <row r="3836" spans="1:23" x14ac:dyDescent="0.3">
      <c r="A3836">
        <v>72037658</v>
      </c>
      <c r="B3836" s="2">
        <v>46056</v>
      </c>
      <c r="C3836" t="s">
        <v>3727</v>
      </c>
      <c r="D3836" t="s">
        <v>274</v>
      </c>
      <c r="E3836" t="s">
        <v>275</v>
      </c>
      <c r="F3836" t="s">
        <v>3774</v>
      </c>
      <c r="G3836" t="s">
        <v>3775</v>
      </c>
      <c r="H3836" t="s">
        <v>3786</v>
      </c>
      <c r="I3836" t="s">
        <v>3787</v>
      </c>
      <c r="J3836" t="s">
        <v>278</v>
      </c>
      <c r="K3836" t="s">
        <v>178</v>
      </c>
      <c r="L3836">
        <v>8</v>
      </c>
      <c r="M3836" t="s">
        <v>13</v>
      </c>
      <c r="N3836" t="s">
        <v>21</v>
      </c>
      <c r="O3836">
        <v>432</v>
      </c>
      <c r="P3836">
        <v>3456</v>
      </c>
      <c r="Q3836">
        <v>1</v>
      </c>
      <c r="R3836" s="7">
        <v>13.643124</v>
      </c>
      <c r="S3836" s="1">
        <v>109.144999</v>
      </c>
      <c r="T3836" t="s">
        <v>315</v>
      </c>
      <c r="U3836" s="7">
        <v>31.664300000000001</v>
      </c>
      <c r="V3836" s="1">
        <v>3456</v>
      </c>
      <c r="W3836">
        <v>2026</v>
      </c>
    </row>
    <row r="3837" spans="1:23" x14ac:dyDescent="0.3">
      <c r="A3837">
        <v>72037658</v>
      </c>
      <c r="B3837" s="2">
        <v>46056</v>
      </c>
      <c r="C3837" t="s">
        <v>3727</v>
      </c>
      <c r="D3837" t="s">
        <v>274</v>
      </c>
      <c r="E3837" t="s">
        <v>275</v>
      </c>
      <c r="F3837" t="s">
        <v>3774</v>
      </c>
      <c r="G3837" t="s">
        <v>3775</v>
      </c>
      <c r="H3837" t="s">
        <v>3784</v>
      </c>
      <c r="I3837" t="s">
        <v>3785</v>
      </c>
      <c r="J3837" t="s">
        <v>278</v>
      </c>
      <c r="K3837" t="s">
        <v>178</v>
      </c>
      <c r="L3837">
        <v>2</v>
      </c>
      <c r="M3837" t="s">
        <v>13</v>
      </c>
      <c r="N3837" t="s">
        <v>21</v>
      </c>
      <c r="O3837">
        <v>470</v>
      </c>
      <c r="P3837">
        <v>940</v>
      </c>
      <c r="Q3837">
        <v>1</v>
      </c>
      <c r="R3837" s="7">
        <v>14.843214</v>
      </c>
      <c r="S3837" s="1">
        <v>29.686429</v>
      </c>
      <c r="T3837" t="s">
        <v>315</v>
      </c>
      <c r="U3837" s="7">
        <v>31.664300000000001</v>
      </c>
      <c r="V3837" s="1">
        <v>940</v>
      </c>
      <c r="W3837">
        <v>2026</v>
      </c>
    </row>
    <row r="3838" spans="1:23" x14ac:dyDescent="0.3">
      <c r="A3838">
        <v>72037658</v>
      </c>
      <c r="B3838" s="2">
        <v>46056</v>
      </c>
      <c r="C3838" t="s">
        <v>3727</v>
      </c>
      <c r="D3838" t="s">
        <v>274</v>
      </c>
      <c r="E3838" t="s">
        <v>275</v>
      </c>
      <c r="F3838" t="s">
        <v>3774</v>
      </c>
      <c r="G3838" t="s">
        <v>3775</v>
      </c>
      <c r="H3838" t="s">
        <v>3782</v>
      </c>
      <c r="I3838" t="s">
        <v>3783</v>
      </c>
      <c r="J3838" t="s">
        <v>278</v>
      </c>
      <c r="K3838" t="s">
        <v>178</v>
      </c>
      <c r="L3838">
        <v>2</v>
      </c>
      <c r="M3838" t="s">
        <v>13</v>
      </c>
      <c r="N3838" t="s">
        <v>21</v>
      </c>
      <c r="O3838">
        <v>470</v>
      </c>
      <c r="P3838">
        <v>940</v>
      </c>
      <c r="Q3838">
        <v>1</v>
      </c>
      <c r="R3838" s="7">
        <v>14.843214</v>
      </c>
      <c r="S3838" s="1">
        <v>29.686429</v>
      </c>
      <c r="T3838" t="s">
        <v>315</v>
      </c>
      <c r="U3838" s="7">
        <v>31.664300000000001</v>
      </c>
      <c r="V3838" s="1">
        <v>940</v>
      </c>
      <c r="W3838">
        <v>2026</v>
      </c>
    </row>
    <row r="3839" spans="1:23" x14ac:dyDescent="0.3">
      <c r="A3839">
        <v>72037658</v>
      </c>
      <c r="B3839" s="2">
        <v>46056</v>
      </c>
      <c r="C3839" t="s">
        <v>3727</v>
      </c>
      <c r="D3839" t="s">
        <v>274</v>
      </c>
      <c r="E3839" t="s">
        <v>275</v>
      </c>
      <c r="F3839" t="s">
        <v>3774</v>
      </c>
      <c r="G3839" t="s">
        <v>3775</v>
      </c>
      <c r="H3839" t="s">
        <v>3780</v>
      </c>
      <c r="I3839" t="s">
        <v>3781</v>
      </c>
      <c r="J3839" t="s">
        <v>278</v>
      </c>
      <c r="K3839" t="s">
        <v>178</v>
      </c>
      <c r="L3839">
        <v>1</v>
      </c>
      <c r="M3839" t="s">
        <v>13</v>
      </c>
      <c r="N3839" t="s">
        <v>21</v>
      </c>
      <c r="O3839">
        <v>450</v>
      </c>
      <c r="P3839">
        <v>450</v>
      </c>
      <c r="Q3839">
        <v>1</v>
      </c>
      <c r="R3839" s="7">
        <v>14.211588000000001</v>
      </c>
      <c r="S3839" s="1">
        <v>14.211588000000001</v>
      </c>
      <c r="T3839" t="s">
        <v>315</v>
      </c>
      <c r="U3839" s="7">
        <v>31.664300000000001</v>
      </c>
      <c r="V3839" s="1">
        <v>450</v>
      </c>
      <c r="W3839">
        <v>2026</v>
      </c>
    </row>
    <row r="3840" spans="1:23" x14ac:dyDescent="0.3">
      <c r="A3840">
        <v>72037658</v>
      </c>
      <c r="B3840" s="2">
        <v>46056</v>
      </c>
      <c r="C3840" t="s">
        <v>3727</v>
      </c>
      <c r="D3840" t="s">
        <v>274</v>
      </c>
      <c r="E3840" t="s">
        <v>275</v>
      </c>
      <c r="F3840" t="s">
        <v>3774</v>
      </c>
      <c r="G3840" t="s">
        <v>3775</v>
      </c>
      <c r="H3840" t="s">
        <v>3778</v>
      </c>
      <c r="I3840" t="s">
        <v>3779</v>
      </c>
      <c r="J3840" t="s">
        <v>278</v>
      </c>
      <c r="K3840" t="s">
        <v>178</v>
      </c>
      <c r="L3840">
        <v>1</v>
      </c>
      <c r="M3840" t="s">
        <v>13</v>
      </c>
      <c r="N3840" t="s">
        <v>21</v>
      </c>
      <c r="O3840">
        <v>470</v>
      </c>
      <c r="P3840">
        <v>470</v>
      </c>
      <c r="Q3840">
        <v>1</v>
      </c>
      <c r="R3840" s="7">
        <v>14.843214</v>
      </c>
      <c r="S3840" s="1">
        <v>14.843214</v>
      </c>
      <c r="T3840" t="s">
        <v>315</v>
      </c>
      <c r="U3840" s="7">
        <v>31.664300000000001</v>
      </c>
      <c r="V3840" s="1">
        <v>470</v>
      </c>
      <c r="W3840">
        <v>2026</v>
      </c>
    </row>
    <row r="3841" spans="1:23" x14ac:dyDescent="0.3">
      <c r="A3841">
        <v>72037658</v>
      </c>
      <c r="B3841" s="2">
        <v>46056</v>
      </c>
      <c r="C3841" t="s">
        <v>3727</v>
      </c>
      <c r="D3841" t="s">
        <v>274</v>
      </c>
      <c r="E3841" t="s">
        <v>275</v>
      </c>
      <c r="F3841" t="s">
        <v>3774</v>
      </c>
      <c r="G3841" t="s">
        <v>3775</v>
      </c>
      <c r="H3841" t="s">
        <v>3776</v>
      </c>
      <c r="I3841" t="s">
        <v>3777</v>
      </c>
      <c r="J3841" t="s">
        <v>278</v>
      </c>
      <c r="K3841" t="s">
        <v>178</v>
      </c>
      <c r="L3841">
        <v>1</v>
      </c>
      <c r="M3841" t="s">
        <v>13</v>
      </c>
      <c r="N3841" t="s">
        <v>21</v>
      </c>
      <c r="O3841">
        <v>450</v>
      </c>
      <c r="P3841">
        <v>450</v>
      </c>
      <c r="Q3841">
        <v>1</v>
      </c>
      <c r="R3841" s="7">
        <v>14.211588000000001</v>
      </c>
      <c r="S3841" s="1">
        <v>14.211588000000001</v>
      </c>
      <c r="T3841" t="s">
        <v>315</v>
      </c>
      <c r="U3841" s="7">
        <v>31.664300000000001</v>
      </c>
      <c r="V3841" s="1">
        <v>450</v>
      </c>
      <c r="W3841">
        <v>2026</v>
      </c>
    </row>
    <row r="3842" spans="1:23" x14ac:dyDescent="0.3">
      <c r="A3842">
        <v>72037917</v>
      </c>
      <c r="B3842" s="2">
        <v>46056</v>
      </c>
      <c r="C3842" t="s">
        <v>3480</v>
      </c>
      <c r="D3842" t="s">
        <v>1361</v>
      </c>
      <c r="E3842" t="s">
        <v>1362</v>
      </c>
      <c r="F3842" t="s">
        <v>3806</v>
      </c>
      <c r="G3842" t="s">
        <v>3807</v>
      </c>
      <c r="H3842" t="s">
        <v>1363</v>
      </c>
      <c r="I3842" t="s">
        <v>2424</v>
      </c>
      <c r="J3842" t="s">
        <v>1554</v>
      </c>
      <c r="K3842" t="s">
        <v>557</v>
      </c>
      <c r="L3842">
        <v>3000</v>
      </c>
      <c r="M3842" t="s">
        <v>87</v>
      </c>
      <c r="N3842" t="s">
        <v>21</v>
      </c>
      <c r="O3842">
        <v>4</v>
      </c>
      <c r="P3842">
        <v>12000</v>
      </c>
      <c r="Q3842">
        <v>1</v>
      </c>
      <c r="R3842" s="7">
        <v>0.12632499999999999</v>
      </c>
      <c r="S3842" s="1">
        <v>378.97569099999998</v>
      </c>
      <c r="T3842" t="s">
        <v>315</v>
      </c>
      <c r="U3842" s="7">
        <v>31.664300000000001</v>
      </c>
      <c r="V3842" s="1">
        <v>12000</v>
      </c>
      <c r="W3842">
        <v>2026</v>
      </c>
    </row>
    <row r="3843" spans="1:23" x14ac:dyDescent="0.3">
      <c r="A3843">
        <v>72037917</v>
      </c>
      <c r="B3843" s="2">
        <v>46056</v>
      </c>
      <c r="C3843" t="s">
        <v>3480</v>
      </c>
      <c r="D3843" t="s">
        <v>1361</v>
      </c>
      <c r="E3843" t="s">
        <v>1362</v>
      </c>
      <c r="F3843" t="s">
        <v>3806</v>
      </c>
      <c r="G3843" t="s">
        <v>3807</v>
      </c>
      <c r="H3843" t="s">
        <v>1364</v>
      </c>
      <c r="I3843" t="s">
        <v>2425</v>
      </c>
      <c r="J3843" t="s">
        <v>1554</v>
      </c>
      <c r="K3843" t="s">
        <v>557</v>
      </c>
      <c r="L3843">
        <v>3000</v>
      </c>
      <c r="M3843" t="s">
        <v>87</v>
      </c>
      <c r="N3843" t="s">
        <v>21</v>
      </c>
      <c r="O3843">
        <v>4</v>
      </c>
      <c r="P3843">
        <v>12000</v>
      </c>
      <c r="Q3843">
        <v>1</v>
      </c>
      <c r="R3843" s="7">
        <v>0.12632499999999999</v>
      </c>
      <c r="S3843" s="1">
        <v>378.97569099999998</v>
      </c>
      <c r="T3843" t="s">
        <v>315</v>
      </c>
      <c r="U3843" s="7">
        <v>31.664300000000001</v>
      </c>
      <c r="V3843" s="1">
        <v>12000</v>
      </c>
      <c r="W3843">
        <v>2026</v>
      </c>
    </row>
    <row r="3844" spans="1:23" x14ac:dyDescent="0.3">
      <c r="A3844">
        <v>72037454</v>
      </c>
      <c r="B3844" s="2">
        <v>46056</v>
      </c>
      <c r="C3844" t="s">
        <v>3268</v>
      </c>
      <c r="D3844" t="s">
        <v>447</v>
      </c>
      <c r="E3844" t="s">
        <v>448</v>
      </c>
      <c r="F3844" t="s">
        <v>4619</v>
      </c>
      <c r="G3844" t="s">
        <v>4620</v>
      </c>
      <c r="H3844" t="s">
        <v>5491</v>
      </c>
      <c r="I3844" t="s">
        <v>5492</v>
      </c>
      <c r="J3844" t="s">
        <v>86</v>
      </c>
      <c r="K3844" t="s">
        <v>12</v>
      </c>
      <c r="L3844">
        <v>2400</v>
      </c>
      <c r="M3844" t="s">
        <v>87</v>
      </c>
      <c r="N3844" t="s">
        <v>21</v>
      </c>
      <c r="O3844">
        <v>11</v>
      </c>
      <c r="P3844">
        <v>26400</v>
      </c>
      <c r="Q3844">
        <v>1</v>
      </c>
      <c r="R3844" s="7">
        <v>0.34739399999999998</v>
      </c>
      <c r="S3844" s="1">
        <v>833.74652200000003</v>
      </c>
      <c r="T3844" t="s">
        <v>315</v>
      </c>
      <c r="U3844" s="7">
        <v>31.664300000000001</v>
      </c>
      <c r="V3844" s="1">
        <v>26400</v>
      </c>
      <c r="W3844">
        <v>2026</v>
      </c>
    </row>
    <row r="3845" spans="1:23" x14ac:dyDescent="0.3">
      <c r="A3845">
        <v>72037454</v>
      </c>
      <c r="B3845" s="2">
        <v>46056</v>
      </c>
      <c r="C3845" t="s">
        <v>3268</v>
      </c>
      <c r="D3845" t="s">
        <v>447</v>
      </c>
      <c r="E3845" t="s">
        <v>448</v>
      </c>
      <c r="F3845" t="s">
        <v>4619</v>
      </c>
      <c r="G3845" t="s">
        <v>4620</v>
      </c>
      <c r="H3845" t="s">
        <v>1367</v>
      </c>
      <c r="I3845" t="s">
        <v>1368</v>
      </c>
      <c r="J3845" t="s">
        <v>86</v>
      </c>
      <c r="K3845" t="s">
        <v>12</v>
      </c>
      <c r="L3845">
        <v>1200</v>
      </c>
      <c r="M3845" t="s">
        <v>87</v>
      </c>
      <c r="N3845" t="s">
        <v>21</v>
      </c>
      <c r="O3845">
        <v>65</v>
      </c>
      <c r="P3845">
        <v>78000</v>
      </c>
      <c r="Q3845">
        <v>1</v>
      </c>
      <c r="R3845" s="7">
        <v>2.0527839999999999</v>
      </c>
      <c r="S3845" s="1">
        <v>2463.341997</v>
      </c>
      <c r="T3845" t="s">
        <v>315</v>
      </c>
      <c r="U3845" s="7">
        <v>31.664300000000001</v>
      </c>
      <c r="V3845" s="1">
        <v>78000</v>
      </c>
      <c r="W3845">
        <v>2026</v>
      </c>
    </row>
    <row r="3846" spans="1:23" hidden="1" x14ac:dyDescent="0.3">
      <c r="A3846">
        <v>72038721</v>
      </c>
      <c r="B3846" s="2">
        <v>46115</v>
      </c>
      <c r="C3846" t="s">
        <v>6388</v>
      </c>
      <c r="D3846" t="s">
        <v>348</v>
      </c>
      <c r="E3846" t="s">
        <v>349</v>
      </c>
      <c r="F3846" t="s">
        <v>7151</v>
      </c>
      <c r="G3846" t="s">
        <v>7152</v>
      </c>
      <c r="H3846" t="s">
        <v>7153</v>
      </c>
      <c r="I3846" t="s">
        <v>7154</v>
      </c>
      <c r="J3846" t="s">
        <v>67</v>
      </c>
      <c r="K3846" t="s">
        <v>48</v>
      </c>
      <c r="L3846">
        <v>8034</v>
      </c>
      <c r="M3846" t="s">
        <v>49</v>
      </c>
      <c r="N3846" t="s">
        <v>14</v>
      </c>
      <c r="O3846">
        <v>0.38640000000000002</v>
      </c>
      <c r="P3846">
        <v>3104.3380000000002</v>
      </c>
      <c r="Q3846">
        <v>32.803899999999999</v>
      </c>
      <c r="R3846" s="7">
        <v>0.38640000000000002</v>
      </c>
      <c r="S3846" s="1">
        <v>3104.3378980000002</v>
      </c>
      <c r="T3846" t="s">
        <v>315</v>
      </c>
      <c r="U3846" s="7">
        <v>32.803899999999999</v>
      </c>
      <c r="V3846" s="1">
        <v>101834.39</v>
      </c>
      <c r="W3846">
        <v>2026</v>
      </c>
    </row>
    <row r="3847" spans="1:23" hidden="1" x14ac:dyDescent="0.3">
      <c r="A3847">
        <v>72038721</v>
      </c>
      <c r="B3847" s="2">
        <v>46115</v>
      </c>
      <c r="C3847" t="s">
        <v>6388</v>
      </c>
      <c r="D3847" t="s">
        <v>348</v>
      </c>
      <c r="E3847" t="s">
        <v>349</v>
      </c>
      <c r="F3847" t="s">
        <v>7151</v>
      </c>
      <c r="G3847" t="s">
        <v>7152</v>
      </c>
      <c r="H3847" t="s">
        <v>7155</v>
      </c>
      <c r="I3847" t="s">
        <v>7156</v>
      </c>
      <c r="J3847" t="s">
        <v>67</v>
      </c>
      <c r="K3847" t="s">
        <v>48</v>
      </c>
      <c r="L3847">
        <v>8040</v>
      </c>
      <c r="M3847" t="s">
        <v>49</v>
      </c>
      <c r="N3847" t="s">
        <v>14</v>
      </c>
      <c r="O3847">
        <v>0.46920000000000001</v>
      </c>
      <c r="P3847">
        <v>3772.3679999999999</v>
      </c>
      <c r="Q3847">
        <v>32.803899999999999</v>
      </c>
      <c r="R3847" s="7">
        <v>0.46920000000000001</v>
      </c>
      <c r="S3847" s="1">
        <v>3772.3679189999998</v>
      </c>
      <c r="T3847" t="s">
        <v>315</v>
      </c>
      <c r="U3847" s="7">
        <v>32.803899999999999</v>
      </c>
      <c r="V3847" s="1">
        <v>123748.38</v>
      </c>
      <c r="W3847">
        <v>2026</v>
      </c>
    </row>
    <row r="3848" spans="1:23" hidden="1" x14ac:dyDescent="0.3">
      <c r="A3848">
        <v>72038345</v>
      </c>
      <c r="B3848" s="2">
        <v>46115</v>
      </c>
      <c r="C3848" t="s">
        <v>4683</v>
      </c>
      <c r="D3848" t="s">
        <v>348</v>
      </c>
      <c r="E3848" t="s">
        <v>349</v>
      </c>
      <c r="F3848" t="s">
        <v>7151</v>
      </c>
      <c r="G3848" t="s">
        <v>7152</v>
      </c>
      <c r="H3848" t="s">
        <v>7149</v>
      </c>
      <c r="I3848" t="s">
        <v>7150</v>
      </c>
      <c r="J3848" t="s">
        <v>67</v>
      </c>
      <c r="K3848" t="s">
        <v>48</v>
      </c>
      <c r="L3848">
        <v>780</v>
      </c>
      <c r="M3848" t="s">
        <v>49</v>
      </c>
      <c r="N3848" t="s">
        <v>14</v>
      </c>
      <c r="O3848">
        <v>0.52170000000000005</v>
      </c>
      <c r="P3848">
        <v>406.92599999999999</v>
      </c>
      <c r="Q3848">
        <v>32.803899999999999</v>
      </c>
      <c r="R3848" s="7">
        <v>0.52169900000000002</v>
      </c>
      <c r="S3848" s="1">
        <v>406.92600499999998</v>
      </c>
      <c r="T3848" t="s">
        <v>315</v>
      </c>
      <c r="U3848" s="7">
        <v>32.803899999999999</v>
      </c>
      <c r="V3848" s="1">
        <v>13348.76</v>
      </c>
      <c r="W3848">
        <v>2026</v>
      </c>
    </row>
    <row r="3849" spans="1:23" hidden="1" x14ac:dyDescent="0.3">
      <c r="A3849">
        <v>72038185</v>
      </c>
      <c r="B3849" s="2">
        <v>46115</v>
      </c>
      <c r="C3849" t="s">
        <v>4650</v>
      </c>
      <c r="D3849" t="s">
        <v>348</v>
      </c>
      <c r="E3849" t="s">
        <v>349</v>
      </c>
      <c r="F3849" t="s">
        <v>7151</v>
      </c>
      <c r="G3849" t="s">
        <v>7152</v>
      </c>
      <c r="H3849" t="s">
        <v>4805</v>
      </c>
      <c r="I3849" t="s">
        <v>4806</v>
      </c>
      <c r="J3849" t="s">
        <v>67</v>
      </c>
      <c r="K3849" t="s">
        <v>48</v>
      </c>
      <c r="L3849">
        <v>1008</v>
      </c>
      <c r="M3849" t="s">
        <v>49</v>
      </c>
      <c r="N3849" t="s">
        <v>14</v>
      </c>
      <c r="O3849">
        <v>0.6613</v>
      </c>
      <c r="P3849">
        <v>666.59</v>
      </c>
      <c r="Q3849">
        <v>32.803899999999999</v>
      </c>
      <c r="R3849" s="7">
        <v>0.6613</v>
      </c>
      <c r="S3849" s="1">
        <v>666.58994800000005</v>
      </c>
      <c r="T3849" t="s">
        <v>315</v>
      </c>
      <c r="U3849" s="7">
        <v>32.803899999999999</v>
      </c>
      <c r="V3849" s="1">
        <v>21866.75</v>
      </c>
      <c r="W3849">
        <v>2026</v>
      </c>
    </row>
    <row r="3850" spans="1:23" hidden="1" x14ac:dyDescent="0.3">
      <c r="A3850">
        <v>72038335</v>
      </c>
      <c r="B3850" s="2">
        <v>46115</v>
      </c>
      <c r="C3850" t="s">
        <v>4683</v>
      </c>
      <c r="D3850" t="s">
        <v>348</v>
      </c>
      <c r="E3850" t="s">
        <v>349</v>
      </c>
      <c r="F3850" t="s">
        <v>7151</v>
      </c>
      <c r="G3850" t="s">
        <v>7152</v>
      </c>
      <c r="H3850" t="s">
        <v>4805</v>
      </c>
      <c r="I3850" t="s">
        <v>4806</v>
      </c>
      <c r="J3850" t="s">
        <v>67</v>
      </c>
      <c r="K3850" t="s">
        <v>48</v>
      </c>
      <c r="L3850">
        <v>1008</v>
      </c>
      <c r="M3850" t="s">
        <v>49</v>
      </c>
      <c r="N3850" t="s">
        <v>14</v>
      </c>
      <c r="O3850">
        <v>0.6613</v>
      </c>
      <c r="P3850">
        <v>666.59</v>
      </c>
      <c r="Q3850">
        <v>32.803899999999999</v>
      </c>
      <c r="R3850" s="7">
        <v>0.6613</v>
      </c>
      <c r="S3850" s="1">
        <v>666.58994800000005</v>
      </c>
      <c r="T3850" t="s">
        <v>315</v>
      </c>
      <c r="U3850" s="7">
        <v>32.803899999999999</v>
      </c>
      <c r="V3850" s="1">
        <v>21866.75</v>
      </c>
      <c r="W3850">
        <v>2026</v>
      </c>
    </row>
    <row r="3851" spans="1:23" hidden="1" x14ac:dyDescent="0.3">
      <c r="A3851">
        <v>72038721</v>
      </c>
      <c r="B3851" s="2">
        <v>46119</v>
      </c>
      <c r="C3851" t="s">
        <v>6388</v>
      </c>
      <c r="D3851" t="s">
        <v>348</v>
      </c>
      <c r="E3851" t="s">
        <v>349</v>
      </c>
      <c r="F3851" t="s">
        <v>7157</v>
      </c>
      <c r="G3851" t="s">
        <v>7158</v>
      </c>
      <c r="H3851" t="s">
        <v>354</v>
      </c>
      <c r="I3851" t="s">
        <v>355</v>
      </c>
      <c r="J3851" t="s">
        <v>67</v>
      </c>
      <c r="K3851" t="s">
        <v>48</v>
      </c>
      <c r="L3851">
        <v>2980</v>
      </c>
      <c r="M3851" t="s">
        <v>49</v>
      </c>
      <c r="N3851" t="s">
        <v>14</v>
      </c>
      <c r="O3851">
        <v>0.84509999999999996</v>
      </c>
      <c r="P3851">
        <v>2518.3980000000001</v>
      </c>
      <c r="Q3851">
        <v>32.760399999999997</v>
      </c>
      <c r="R3851" s="7">
        <v>0.84509900000000004</v>
      </c>
      <c r="S3851" s="1">
        <v>2518.3981269999999</v>
      </c>
      <c r="T3851" t="s">
        <v>315</v>
      </c>
      <c r="U3851" s="7">
        <v>32.760399999999997</v>
      </c>
      <c r="V3851" s="1">
        <v>82503.73</v>
      </c>
      <c r="W3851">
        <v>2026</v>
      </c>
    </row>
    <row r="3852" spans="1:23" hidden="1" x14ac:dyDescent="0.3">
      <c r="A3852">
        <v>72038721</v>
      </c>
      <c r="B3852" s="2">
        <v>46119</v>
      </c>
      <c r="C3852" t="s">
        <v>6388</v>
      </c>
      <c r="D3852" t="s">
        <v>348</v>
      </c>
      <c r="E3852" t="s">
        <v>349</v>
      </c>
      <c r="F3852" t="s">
        <v>7157</v>
      </c>
      <c r="G3852" t="s">
        <v>7158</v>
      </c>
      <c r="H3852" t="s">
        <v>7159</v>
      </c>
      <c r="I3852" t="s">
        <v>7160</v>
      </c>
      <c r="J3852" t="s">
        <v>67</v>
      </c>
      <c r="K3852" t="s">
        <v>48</v>
      </c>
      <c r="L3852">
        <v>392</v>
      </c>
      <c r="M3852" t="s">
        <v>49</v>
      </c>
      <c r="N3852" t="s">
        <v>14</v>
      </c>
      <c r="O3852">
        <v>0.64880000000000004</v>
      </c>
      <c r="P3852">
        <v>254.33</v>
      </c>
      <c r="Q3852">
        <v>32.760399999999997</v>
      </c>
      <c r="R3852" s="7">
        <v>0.64880000000000004</v>
      </c>
      <c r="S3852" s="1">
        <v>254.32992200000001</v>
      </c>
      <c r="T3852" t="s">
        <v>315</v>
      </c>
      <c r="U3852" s="7">
        <v>32.760399999999997</v>
      </c>
      <c r="V3852" s="1">
        <v>8331.9500000000007</v>
      </c>
      <c r="W3852">
        <v>2026</v>
      </c>
    </row>
    <row r="3853" spans="1:23" hidden="1" x14ac:dyDescent="0.3">
      <c r="A3853">
        <v>72038721</v>
      </c>
      <c r="B3853" s="2">
        <v>46119</v>
      </c>
      <c r="C3853" t="s">
        <v>6388</v>
      </c>
      <c r="D3853" t="s">
        <v>348</v>
      </c>
      <c r="E3853" t="s">
        <v>349</v>
      </c>
      <c r="F3853" t="s">
        <v>7161</v>
      </c>
      <c r="G3853" t="s">
        <v>7162</v>
      </c>
      <c r="H3853" t="s">
        <v>7159</v>
      </c>
      <c r="I3853" t="s">
        <v>7160</v>
      </c>
      <c r="J3853" t="s">
        <v>67</v>
      </c>
      <c r="K3853" t="s">
        <v>48</v>
      </c>
      <c r="L3853">
        <v>6804</v>
      </c>
      <c r="M3853" t="s">
        <v>49</v>
      </c>
      <c r="N3853" t="s">
        <v>14</v>
      </c>
      <c r="O3853">
        <v>0.64880000000000004</v>
      </c>
      <c r="P3853">
        <v>4414.4350000000004</v>
      </c>
      <c r="Q3853">
        <v>32.760399999999997</v>
      </c>
      <c r="R3853" s="7">
        <v>0.64880000000000004</v>
      </c>
      <c r="S3853" s="1">
        <v>4414.4351100000003</v>
      </c>
      <c r="T3853" t="s">
        <v>315</v>
      </c>
      <c r="U3853" s="7">
        <v>32.760399999999997</v>
      </c>
      <c r="V3853" s="1">
        <v>144618.66</v>
      </c>
      <c r="W3853">
        <v>2026</v>
      </c>
    </row>
    <row r="3854" spans="1:23" hidden="1" x14ac:dyDescent="0.3">
      <c r="A3854">
        <v>72038721</v>
      </c>
      <c r="B3854" s="2">
        <v>46119</v>
      </c>
      <c r="C3854" t="s">
        <v>6388</v>
      </c>
      <c r="D3854" t="s">
        <v>348</v>
      </c>
      <c r="E3854" t="s">
        <v>349</v>
      </c>
      <c r="F3854" t="s">
        <v>7161</v>
      </c>
      <c r="G3854" t="s">
        <v>7162</v>
      </c>
      <c r="H3854" t="s">
        <v>7163</v>
      </c>
      <c r="I3854" t="s">
        <v>7164</v>
      </c>
      <c r="J3854" t="s">
        <v>67</v>
      </c>
      <c r="K3854" t="s">
        <v>48</v>
      </c>
      <c r="L3854">
        <v>4830</v>
      </c>
      <c r="M3854" t="s">
        <v>49</v>
      </c>
      <c r="N3854" t="s">
        <v>14</v>
      </c>
      <c r="O3854">
        <v>0.54379999999999995</v>
      </c>
      <c r="P3854">
        <v>2626.5540000000001</v>
      </c>
      <c r="Q3854">
        <v>32.760399999999997</v>
      </c>
      <c r="R3854" s="7">
        <v>0.54379999999999995</v>
      </c>
      <c r="S3854" s="1">
        <v>2626.5540099999998</v>
      </c>
      <c r="T3854" t="s">
        <v>315</v>
      </c>
      <c r="U3854" s="7">
        <v>32.760399999999997</v>
      </c>
      <c r="V3854" s="1">
        <v>86046.96</v>
      </c>
      <c r="W3854">
        <v>2026</v>
      </c>
    </row>
    <row r="3855" spans="1:23" hidden="1" x14ac:dyDescent="0.3">
      <c r="A3855">
        <v>72038721</v>
      </c>
      <c r="B3855" s="2">
        <v>46120</v>
      </c>
      <c r="C3855" t="s">
        <v>6388</v>
      </c>
      <c r="D3855" t="s">
        <v>348</v>
      </c>
      <c r="E3855" t="s">
        <v>349</v>
      </c>
      <c r="F3855" t="s">
        <v>7165</v>
      </c>
      <c r="G3855" t="s">
        <v>7166</v>
      </c>
      <c r="H3855" t="s">
        <v>7163</v>
      </c>
      <c r="I3855" t="s">
        <v>7164</v>
      </c>
      <c r="J3855" t="s">
        <v>67</v>
      </c>
      <c r="K3855" t="s">
        <v>48</v>
      </c>
      <c r="L3855">
        <v>2856</v>
      </c>
      <c r="M3855" t="s">
        <v>49</v>
      </c>
      <c r="N3855" t="s">
        <v>14</v>
      </c>
      <c r="O3855">
        <v>0.54379999999999995</v>
      </c>
      <c r="P3855">
        <v>1553.0930000000001</v>
      </c>
      <c r="Q3855">
        <v>32.540999999999997</v>
      </c>
      <c r="R3855" s="7">
        <v>0.54379999999999995</v>
      </c>
      <c r="S3855" s="1">
        <v>1553.0930209999999</v>
      </c>
      <c r="T3855" t="s">
        <v>315</v>
      </c>
      <c r="U3855" s="7">
        <v>32.540999999999997</v>
      </c>
      <c r="V3855" s="1">
        <v>50539.199999999997</v>
      </c>
      <c r="W3855">
        <v>2026</v>
      </c>
    </row>
    <row r="3856" spans="1:23" hidden="1" x14ac:dyDescent="0.3">
      <c r="A3856">
        <v>72038721</v>
      </c>
      <c r="B3856" s="2">
        <v>46120</v>
      </c>
      <c r="C3856" t="s">
        <v>6388</v>
      </c>
      <c r="D3856" t="s">
        <v>348</v>
      </c>
      <c r="E3856" t="s">
        <v>349</v>
      </c>
      <c r="F3856" t="s">
        <v>7165</v>
      </c>
      <c r="G3856" t="s">
        <v>7166</v>
      </c>
      <c r="H3856" t="s">
        <v>7167</v>
      </c>
      <c r="I3856" t="s">
        <v>7168</v>
      </c>
      <c r="J3856" t="s">
        <v>67</v>
      </c>
      <c r="K3856" t="s">
        <v>48</v>
      </c>
      <c r="L3856">
        <v>8036</v>
      </c>
      <c r="M3856" t="s">
        <v>49</v>
      </c>
      <c r="N3856" t="s">
        <v>14</v>
      </c>
      <c r="O3856">
        <v>0.70609999999999995</v>
      </c>
      <c r="P3856">
        <v>5674.22</v>
      </c>
      <c r="Q3856">
        <v>32.540999999999997</v>
      </c>
      <c r="R3856" s="7">
        <v>0.70609900000000003</v>
      </c>
      <c r="S3856" s="1">
        <v>5674.2199069999997</v>
      </c>
      <c r="T3856" t="s">
        <v>315</v>
      </c>
      <c r="U3856" s="7">
        <v>32.540999999999997</v>
      </c>
      <c r="V3856" s="1">
        <v>184644.79</v>
      </c>
      <c r="W3856">
        <v>2026</v>
      </c>
    </row>
    <row r="3857" spans="1:23" hidden="1" x14ac:dyDescent="0.3">
      <c r="A3857">
        <v>72038822</v>
      </c>
      <c r="B3857" s="2">
        <v>46120</v>
      </c>
      <c r="C3857" t="s">
        <v>6144</v>
      </c>
      <c r="D3857" t="s">
        <v>348</v>
      </c>
      <c r="E3857" t="s">
        <v>349</v>
      </c>
      <c r="F3857" t="s">
        <v>7165</v>
      </c>
      <c r="G3857" t="s">
        <v>7166</v>
      </c>
      <c r="H3857" t="s">
        <v>4805</v>
      </c>
      <c r="I3857" t="s">
        <v>4806</v>
      </c>
      <c r="J3857" t="s">
        <v>67</v>
      </c>
      <c r="K3857" t="s">
        <v>48</v>
      </c>
      <c r="L3857">
        <v>2380</v>
      </c>
      <c r="M3857" t="s">
        <v>49</v>
      </c>
      <c r="N3857" t="s">
        <v>14</v>
      </c>
      <c r="O3857">
        <v>0.6613</v>
      </c>
      <c r="P3857">
        <v>1573.894</v>
      </c>
      <c r="Q3857">
        <v>32.540999999999997</v>
      </c>
      <c r="R3857" s="7">
        <v>0.66129899999999997</v>
      </c>
      <c r="S3857" s="1">
        <v>1573.8938559999999</v>
      </c>
      <c r="T3857" t="s">
        <v>315</v>
      </c>
      <c r="U3857" s="7">
        <v>32.540999999999997</v>
      </c>
      <c r="V3857" s="1">
        <v>51216.08</v>
      </c>
      <c r="W3857">
        <v>2026</v>
      </c>
    </row>
    <row r="3858" spans="1:23" hidden="1" x14ac:dyDescent="0.3">
      <c r="A3858">
        <v>72038721</v>
      </c>
      <c r="B3858" s="2">
        <v>46121</v>
      </c>
      <c r="C3858" t="s">
        <v>6388</v>
      </c>
      <c r="D3858" t="s">
        <v>348</v>
      </c>
      <c r="E3858" t="s">
        <v>349</v>
      </c>
      <c r="F3858" t="s">
        <v>7169</v>
      </c>
      <c r="G3858" t="s">
        <v>7170</v>
      </c>
      <c r="H3858" t="s">
        <v>7159</v>
      </c>
      <c r="I3858" t="s">
        <v>7160</v>
      </c>
      <c r="J3858" t="s">
        <v>67</v>
      </c>
      <c r="K3858" t="s">
        <v>48</v>
      </c>
      <c r="L3858">
        <v>840</v>
      </c>
      <c r="M3858" t="s">
        <v>49</v>
      </c>
      <c r="N3858" t="s">
        <v>14</v>
      </c>
      <c r="O3858">
        <v>0.64880000000000004</v>
      </c>
      <c r="P3858">
        <v>544.99199999999996</v>
      </c>
      <c r="Q3858">
        <v>32.238700000000001</v>
      </c>
      <c r="R3858" s="7">
        <v>0.64880000000000004</v>
      </c>
      <c r="S3858" s="1">
        <v>544.99188800000002</v>
      </c>
      <c r="T3858" t="s">
        <v>315</v>
      </c>
      <c r="U3858" s="7">
        <v>32.238700000000001</v>
      </c>
      <c r="V3858" s="1">
        <v>17569.830000000002</v>
      </c>
      <c r="W3858">
        <v>2026</v>
      </c>
    </row>
    <row r="3859" spans="1:23" hidden="1" x14ac:dyDescent="0.3">
      <c r="A3859">
        <v>72038721</v>
      </c>
      <c r="B3859" s="2">
        <v>46132</v>
      </c>
      <c r="C3859" t="s">
        <v>6388</v>
      </c>
      <c r="D3859" t="s">
        <v>348</v>
      </c>
      <c r="E3859" t="s">
        <v>349</v>
      </c>
      <c r="F3859" t="s">
        <v>7171</v>
      </c>
      <c r="G3859" t="s">
        <v>7172</v>
      </c>
      <c r="H3859" t="s">
        <v>354</v>
      </c>
      <c r="I3859" t="s">
        <v>355</v>
      </c>
      <c r="J3859" t="s">
        <v>67</v>
      </c>
      <c r="K3859" t="s">
        <v>48</v>
      </c>
      <c r="L3859">
        <v>80</v>
      </c>
      <c r="M3859" t="s">
        <v>49</v>
      </c>
      <c r="N3859" t="s">
        <v>14</v>
      </c>
      <c r="O3859">
        <v>0.84509999999999996</v>
      </c>
      <c r="P3859">
        <v>67.608000000000004</v>
      </c>
      <c r="Q3859">
        <v>32.226399999999998</v>
      </c>
      <c r="R3859" s="7">
        <v>0.84509900000000004</v>
      </c>
      <c r="S3859" s="1">
        <v>67.607923</v>
      </c>
      <c r="T3859" t="s">
        <v>315</v>
      </c>
      <c r="U3859" s="7">
        <v>32.226399999999998</v>
      </c>
      <c r="V3859" s="1">
        <v>2178.7600000000002</v>
      </c>
      <c r="W3859">
        <v>2026</v>
      </c>
    </row>
    <row r="3860" spans="1:23" hidden="1" x14ac:dyDescent="0.3">
      <c r="A3860">
        <v>72038822</v>
      </c>
      <c r="B3860" s="2">
        <v>46132</v>
      </c>
      <c r="C3860" t="s">
        <v>6144</v>
      </c>
      <c r="D3860" t="s">
        <v>348</v>
      </c>
      <c r="E3860" t="s">
        <v>349</v>
      </c>
      <c r="F3860" t="s">
        <v>7171</v>
      </c>
      <c r="G3860" t="s">
        <v>7172</v>
      </c>
      <c r="H3860" t="s">
        <v>356</v>
      </c>
      <c r="I3860" t="s">
        <v>357</v>
      </c>
      <c r="J3860" t="s">
        <v>67</v>
      </c>
      <c r="K3860" t="s">
        <v>48</v>
      </c>
      <c r="L3860">
        <v>3618</v>
      </c>
      <c r="M3860" t="s">
        <v>49</v>
      </c>
      <c r="N3860" t="s">
        <v>14</v>
      </c>
      <c r="O3860">
        <v>0.57099999999999995</v>
      </c>
      <c r="P3860">
        <v>2065.8780000000002</v>
      </c>
      <c r="Q3860">
        <v>32.226399999999998</v>
      </c>
      <c r="R3860" s="7">
        <v>0.57099900000000003</v>
      </c>
      <c r="S3860" s="1">
        <v>2065.8779749999999</v>
      </c>
      <c r="T3860" t="s">
        <v>315</v>
      </c>
      <c r="U3860" s="7">
        <v>32.226399999999998</v>
      </c>
      <c r="V3860" s="1">
        <v>66575.81</v>
      </c>
      <c r="W3860">
        <v>2026</v>
      </c>
    </row>
    <row r="3861" spans="1:23" hidden="1" x14ac:dyDescent="0.3">
      <c r="A3861">
        <v>72038822</v>
      </c>
      <c r="B3861" s="2">
        <v>46132</v>
      </c>
      <c r="C3861" t="s">
        <v>6144</v>
      </c>
      <c r="D3861" t="s">
        <v>348</v>
      </c>
      <c r="E3861" t="s">
        <v>349</v>
      </c>
      <c r="F3861" t="s">
        <v>7173</v>
      </c>
      <c r="G3861" t="s">
        <v>7174</v>
      </c>
      <c r="H3861" t="s">
        <v>350</v>
      </c>
      <c r="I3861" t="s">
        <v>351</v>
      </c>
      <c r="J3861" t="s">
        <v>67</v>
      </c>
      <c r="K3861" t="s">
        <v>48</v>
      </c>
      <c r="L3861">
        <v>5460</v>
      </c>
      <c r="M3861" t="s">
        <v>49</v>
      </c>
      <c r="N3861" t="s">
        <v>14</v>
      </c>
      <c r="O3861">
        <v>0.36149999999999999</v>
      </c>
      <c r="P3861">
        <v>1973.79</v>
      </c>
      <c r="Q3861">
        <v>32.226399999999998</v>
      </c>
      <c r="R3861" s="7">
        <v>0.36149900000000001</v>
      </c>
      <c r="S3861" s="1">
        <v>1973.7901220000001</v>
      </c>
      <c r="T3861" t="s">
        <v>315</v>
      </c>
      <c r="U3861" s="7">
        <v>32.226399999999998</v>
      </c>
      <c r="V3861" s="1">
        <v>63608.15</v>
      </c>
      <c r="W3861">
        <v>2026</v>
      </c>
    </row>
    <row r="3862" spans="1:23" hidden="1" x14ac:dyDescent="0.3">
      <c r="A3862">
        <v>72038721</v>
      </c>
      <c r="B3862" s="2">
        <v>46132</v>
      </c>
      <c r="C3862" t="s">
        <v>6388</v>
      </c>
      <c r="D3862" t="s">
        <v>348</v>
      </c>
      <c r="E3862" t="s">
        <v>349</v>
      </c>
      <c r="F3862" t="s">
        <v>7173</v>
      </c>
      <c r="G3862" t="s">
        <v>7174</v>
      </c>
      <c r="H3862" t="s">
        <v>7163</v>
      </c>
      <c r="I3862" t="s">
        <v>7164</v>
      </c>
      <c r="J3862" t="s">
        <v>67</v>
      </c>
      <c r="K3862" t="s">
        <v>48</v>
      </c>
      <c r="L3862">
        <v>336</v>
      </c>
      <c r="M3862" t="s">
        <v>49</v>
      </c>
      <c r="N3862" t="s">
        <v>14</v>
      </c>
      <c r="O3862">
        <v>0.54379999999999995</v>
      </c>
      <c r="P3862">
        <v>182.71700000000001</v>
      </c>
      <c r="Q3862">
        <v>32.226399999999998</v>
      </c>
      <c r="R3862" s="7">
        <v>0.54379999999999995</v>
      </c>
      <c r="S3862" s="1">
        <v>182.71696399999999</v>
      </c>
      <c r="T3862" t="s">
        <v>315</v>
      </c>
      <c r="U3862" s="7">
        <v>32.226399999999998</v>
      </c>
      <c r="V3862" s="1">
        <v>5888.31</v>
      </c>
      <c r="W3862">
        <v>2026</v>
      </c>
    </row>
    <row r="3863" spans="1:23" hidden="1" x14ac:dyDescent="0.3">
      <c r="A3863">
        <v>72038822</v>
      </c>
      <c r="B3863" s="2">
        <v>46132</v>
      </c>
      <c r="C3863" t="s">
        <v>6144</v>
      </c>
      <c r="D3863" t="s">
        <v>348</v>
      </c>
      <c r="E3863" t="s">
        <v>349</v>
      </c>
      <c r="F3863" t="s">
        <v>7173</v>
      </c>
      <c r="G3863" t="s">
        <v>7174</v>
      </c>
      <c r="H3863" t="s">
        <v>4805</v>
      </c>
      <c r="I3863" t="s">
        <v>4806</v>
      </c>
      <c r="J3863" t="s">
        <v>67</v>
      </c>
      <c r="K3863" t="s">
        <v>48</v>
      </c>
      <c r="L3863">
        <v>1960</v>
      </c>
      <c r="M3863" t="s">
        <v>49</v>
      </c>
      <c r="N3863" t="s">
        <v>14</v>
      </c>
      <c r="O3863">
        <v>0.6613</v>
      </c>
      <c r="P3863">
        <v>1296.1479999999999</v>
      </c>
      <c r="Q3863">
        <v>32.226399999999998</v>
      </c>
      <c r="R3863" s="7">
        <v>0.6613</v>
      </c>
      <c r="S3863" s="1">
        <v>1296.147878</v>
      </c>
      <c r="T3863" t="s">
        <v>315</v>
      </c>
      <c r="U3863" s="7">
        <v>32.226399999999998</v>
      </c>
      <c r="V3863" s="1">
        <v>41770.18</v>
      </c>
      <c r="W3863">
        <v>2026</v>
      </c>
    </row>
    <row r="3864" spans="1:23" x14ac:dyDescent="0.3">
      <c r="A3864">
        <v>72037454</v>
      </c>
      <c r="B3864" s="2">
        <v>46056</v>
      </c>
      <c r="C3864" t="s">
        <v>3268</v>
      </c>
      <c r="D3864" t="s">
        <v>447</v>
      </c>
      <c r="E3864" t="s">
        <v>448</v>
      </c>
      <c r="F3864" t="s">
        <v>4619</v>
      </c>
      <c r="G3864" t="s">
        <v>4620</v>
      </c>
      <c r="H3864" t="s">
        <v>5493</v>
      </c>
      <c r="I3864" t="s">
        <v>5494</v>
      </c>
      <c r="J3864" t="s">
        <v>86</v>
      </c>
      <c r="K3864" t="s">
        <v>12</v>
      </c>
      <c r="L3864">
        <v>2400</v>
      </c>
      <c r="M3864" t="s">
        <v>87</v>
      </c>
      <c r="N3864" t="s">
        <v>21</v>
      </c>
      <c r="O3864">
        <v>11</v>
      </c>
      <c r="P3864">
        <v>26400</v>
      </c>
      <c r="Q3864">
        <v>1</v>
      </c>
      <c r="R3864" s="7">
        <v>0.34739399999999998</v>
      </c>
      <c r="S3864" s="1">
        <v>833.74652200000003</v>
      </c>
      <c r="T3864" t="s">
        <v>315</v>
      </c>
      <c r="U3864" s="7">
        <v>31.664300000000001</v>
      </c>
      <c r="V3864" s="1">
        <v>26400</v>
      </c>
      <c r="W3864">
        <v>2026</v>
      </c>
    </row>
    <row r="3865" spans="1:23" x14ac:dyDescent="0.3">
      <c r="A3865">
        <v>72037454</v>
      </c>
      <c r="B3865" s="2">
        <v>46056</v>
      </c>
      <c r="C3865" t="s">
        <v>3268</v>
      </c>
      <c r="D3865" t="s">
        <v>447</v>
      </c>
      <c r="E3865" t="s">
        <v>448</v>
      </c>
      <c r="F3865" t="s">
        <v>4619</v>
      </c>
      <c r="G3865" t="s">
        <v>4620</v>
      </c>
      <c r="H3865" t="s">
        <v>1365</v>
      </c>
      <c r="I3865" t="s">
        <v>1366</v>
      </c>
      <c r="J3865" t="s">
        <v>86</v>
      </c>
      <c r="K3865" t="s">
        <v>12</v>
      </c>
      <c r="L3865">
        <v>2400</v>
      </c>
      <c r="M3865" t="s">
        <v>87</v>
      </c>
      <c r="N3865" t="s">
        <v>21</v>
      </c>
      <c r="O3865">
        <v>11</v>
      </c>
      <c r="P3865">
        <v>26400</v>
      </c>
      <c r="Q3865">
        <v>1</v>
      </c>
      <c r="R3865" s="7">
        <v>0.34739399999999998</v>
      </c>
      <c r="S3865" s="1">
        <v>833.74652200000003</v>
      </c>
      <c r="T3865" t="s">
        <v>315</v>
      </c>
      <c r="U3865" s="7">
        <v>31.664300000000001</v>
      </c>
      <c r="V3865" s="1">
        <v>26400</v>
      </c>
      <c r="W3865">
        <v>2026</v>
      </c>
    </row>
    <row r="3866" spans="1:23" x14ac:dyDescent="0.3">
      <c r="A3866">
        <v>72037312</v>
      </c>
      <c r="B3866" s="2">
        <v>46056</v>
      </c>
      <c r="C3866" t="s">
        <v>2943</v>
      </c>
      <c r="D3866" t="s">
        <v>77</v>
      </c>
      <c r="E3866" t="s">
        <v>78</v>
      </c>
      <c r="F3866" t="s">
        <v>5368</v>
      </c>
      <c r="G3866" t="s">
        <v>5369</v>
      </c>
      <c r="H3866" t="s">
        <v>656</v>
      </c>
      <c r="I3866" t="s">
        <v>657</v>
      </c>
      <c r="J3866" t="s">
        <v>79</v>
      </c>
      <c r="K3866" t="s">
        <v>48</v>
      </c>
      <c r="L3866">
        <v>100</v>
      </c>
      <c r="M3866" t="s">
        <v>13</v>
      </c>
      <c r="N3866" t="s">
        <v>21</v>
      </c>
      <c r="O3866">
        <v>75</v>
      </c>
      <c r="P3866">
        <v>7500</v>
      </c>
      <c r="Q3866">
        <v>1</v>
      </c>
      <c r="R3866" s="7">
        <v>2.368598</v>
      </c>
      <c r="S3866" s="1">
        <v>236.85980699999999</v>
      </c>
      <c r="T3866" t="s">
        <v>315</v>
      </c>
      <c r="U3866" s="7">
        <v>31.664300000000001</v>
      </c>
      <c r="V3866" s="1">
        <v>7500</v>
      </c>
      <c r="W3866">
        <v>2026</v>
      </c>
    </row>
    <row r="3867" spans="1:23" x14ac:dyDescent="0.3">
      <c r="A3867">
        <v>72037312</v>
      </c>
      <c r="B3867" s="2">
        <v>46056</v>
      </c>
      <c r="C3867" t="s">
        <v>2943</v>
      </c>
      <c r="D3867" t="s">
        <v>77</v>
      </c>
      <c r="E3867" t="s">
        <v>78</v>
      </c>
      <c r="F3867" t="s">
        <v>5368</v>
      </c>
      <c r="G3867" t="s">
        <v>5369</v>
      </c>
      <c r="H3867" t="s">
        <v>666</v>
      </c>
      <c r="I3867" t="s">
        <v>667</v>
      </c>
      <c r="J3867" t="s">
        <v>79</v>
      </c>
      <c r="K3867" t="s">
        <v>48</v>
      </c>
      <c r="L3867">
        <v>100</v>
      </c>
      <c r="M3867" t="s">
        <v>13</v>
      </c>
      <c r="N3867" t="s">
        <v>21</v>
      </c>
      <c r="O3867">
        <v>75</v>
      </c>
      <c r="P3867">
        <v>7500</v>
      </c>
      <c r="Q3867">
        <v>1</v>
      </c>
      <c r="R3867" s="7">
        <v>2.368598</v>
      </c>
      <c r="S3867" s="1">
        <v>236.85980699999999</v>
      </c>
      <c r="T3867" t="s">
        <v>315</v>
      </c>
      <c r="U3867" s="7">
        <v>31.664300000000001</v>
      </c>
      <c r="V3867" s="1">
        <v>7500</v>
      </c>
      <c r="W3867">
        <v>2026</v>
      </c>
    </row>
    <row r="3868" spans="1:23" x14ac:dyDescent="0.3">
      <c r="A3868">
        <v>72037315</v>
      </c>
      <c r="B3868" s="2">
        <v>46056</v>
      </c>
      <c r="C3868" t="s">
        <v>2943</v>
      </c>
      <c r="D3868" t="s">
        <v>77</v>
      </c>
      <c r="E3868" t="s">
        <v>78</v>
      </c>
      <c r="F3868" t="s">
        <v>5370</v>
      </c>
      <c r="G3868" t="s">
        <v>5371</v>
      </c>
      <c r="H3868" t="s">
        <v>1426</v>
      </c>
      <c r="I3868" t="s">
        <v>1427</v>
      </c>
      <c r="J3868" t="s">
        <v>79</v>
      </c>
      <c r="K3868" t="s">
        <v>32</v>
      </c>
      <c r="L3868">
        <v>100</v>
      </c>
      <c r="M3868" t="s">
        <v>13</v>
      </c>
      <c r="N3868" t="s">
        <v>21</v>
      </c>
      <c r="O3868">
        <v>75</v>
      </c>
      <c r="P3868">
        <v>7500</v>
      </c>
      <c r="Q3868">
        <v>1</v>
      </c>
      <c r="R3868" s="7">
        <v>2.368598</v>
      </c>
      <c r="S3868" s="1">
        <v>236.85980699999999</v>
      </c>
      <c r="T3868" t="s">
        <v>315</v>
      </c>
      <c r="U3868" s="7">
        <v>31.664300000000001</v>
      </c>
      <c r="V3868" s="1">
        <v>7500</v>
      </c>
      <c r="W3868">
        <v>2026</v>
      </c>
    </row>
    <row r="3869" spans="1:23" x14ac:dyDescent="0.3">
      <c r="A3869">
        <v>72037315</v>
      </c>
      <c r="B3869" s="2">
        <v>46056</v>
      </c>
      <c r="C3869" t="s">
        <v>2943</v>
      </c>
      <c r="D3869" t="s">
        <v>77</v>
      </c>
      <c r="E3869" t="s">
        <v>78</v>
      </c>
      <c r="F3869" t="s">
        <v>5370</v>
      </c>
      <c r="G3869" t="s">
        <v>5371</v>
      </c>
      <c r="H3869" t="s">
        <v>656</v>
      </c>
      <c r="I3869" t="s">
        <v>657</v>
      </c>
      <c r="J3869" t="s">
        <v>79</v>
      </c>
      <c r="K3869" t="s">
        <v>32</v>
      </c>
      <c r="L3869">
        <v>100</v>
      </c>
      <c r="M3869" t="s">
        <v>13</v>
      </c>
      <c r="N3869" t="s">
        <v>21</v>
      </c>
      <c r="O3869">
        <v>75</v>
      </c>
      <c r="P3869">
        <v>7500</v>
      </c>
      <c r="Q3869">
        <v>1</v>
      </c>
      <c r="R3869" s="7">
        <v>2.368598</v>
      </c>
      <c r="S3869" s="1">
        <v>236.85980699999999</v>
      </c>
      <c r="T3869" t="s">
        <v>315</v>
      </c>
      <c r="U3869" s="7">
        <v>31.664300000000001</v>
      </c>
      <c r="V3869" s="1">
        <v>7500</v>
      </c>
      <c r="W3869">
        <v>2026</v>
      </c>
    </row>
    <row r="3870" spans="1:23" x14ac:dyDescent="0.3">
      <c r="A3870">
        <v>72037315</v>
      </c>
      <c r="B3870" s="2">
        <v>46056</v>
      </c>
      <c r="C3870" t="s">
        <v>2943</v>
      </c>
      <c r="D3870" t="s">
        <v>77</v>
      </c>
      <c r="E3870" t="s">
        <v>78</v>
      </c>
      <c r="F3870" t="s">
        <v>5370</v>
      </c>
      <c r="G3870" t="s">
        <v>5371</v>
      </c>
      <c r="H3870" t="s">
        <v>660</v>
      </c>
      <c r="I3870" t="s">
        <v>661</v>
      </c>
      <c r="J3870" t="s">
        <v>79</v>
      </c>
      <c r="K3870" t="s">
        <v>32</v>
      </c>
      <c r="L3870">
        <v>500</v>
      </c>
      <c r="M3870" t="s">
        <v>13</v>
      </c>
      <c r="N3870" t="s">
        <v>21</v>
      </c>
      <c r="O3870">
        <v>75</v>
      </c>
      <c r="P3870">
        <v>37500</v>
      </c>
      <c r="Q3870">
        <v>1</v>
      </c>
      <c r="R3870" s="7">
        <v>2.368598</v>
      </c>
      <c r="S3870" s="1">
        <v>1184.299037</v>
      </c>
      <c r="T3870" t="s">
        <v>315</v>
      </c>
      <c r="U3870" s="7">
        <v>31.664300000000001</v>
      </c>
      <c r="V3870" s="1">
        <v>37500</v>
      </c>
      <c r="W3870">
        <v>2026</v>
      </c>
    </row>
    <row r="3871" spans="1:23" x14ac:dyDescent="0.3">
      <c r="A3871">
        <v>72037315</v>
      </c>
      <c r="B3871" s="2">
        <v>46056</v>
      </c>
      <c r="C3871" t="s">
        <v>2943</v>
      </c>
      <c r="D3871" t="s">
        <v>77</v>
      </c>
      <c r="E3871" t="s">
        <v>78</v>
      </c>
      <c r="F3871" t="s">
        <v>5370</v>
      </c>
      <c r="G3871" t="s">
        <v>5371</v>
      </c>
      <c r="H3871" t="s">
        <v>646</v>
      </c>
      <c r="I3871" t="s">
        <v>647</v>
      </c>
      <c r="J3871" t="s">
        <v>79</v>
      </c>
      <c r="K3871" t="s">
        <v>32</v>
      </c>
      <c r="L3871">
        <v>700</v>
      </c>
      <c r="M3871" t="s">
        <v>13</v>
      </c>
      <c r="N3871" t="s">
        <v>21</v>
      </c>
      <c r="O3871">
        <v>75</v>
      </c>
      <c r="P3871">
        <v>52500</v>
      </c>
      <c r="Q3871">
        <v>1</v>
      </c>
      <c r="R3871" s="7">
        <v>2.368598</v>
      </c>
      <c r="S3871" s="1">
        <v>1658.0186510000001</v>
      </c>
      <c r="T3871" t="s">
        <v>315</v>
      </c>
      <c r="U3871" s="7">
        <v>31.664300000000001</v>
      </c>
      <c r="V3871" s="1">
        <v>52500</v>
      </c>
      <c r="W3871">
        <v>2026</v>
      </c>
    </row>
    <row r="3872" spans="1:23" x14ac:dyDescent="0.3">
      <c r="A3872">
        <v>72037315</v>
      </c>
      <c r="B3872" s="2">
        <v>46056</v>
      </c>
      <c r="C3872" t="s">
        <v>2943</v>
      </c>
      <c r="D3872" t="s">
        <v>77</v>
      </c>
      <c r="E3872" t="s">
        <v>78</v>
      </c>
      <c r="F3872" t="s">
        <v>5370</v>
      </c>
      <c r="G3872" t="s">
        <v>5371</v>
      </c>
      <c r="H3872" t="s">
        <v>652</v>
      </c>
      <c r="I3872" t="s">
        <v>653</v>
      </c>
      <c r="J3872" t="s">
        <v>79</v>
      </c>
      <c r="K3872" t="s">
        <v>32</v>
      </c>
      <c r="L3872">
        <v>300</v>
      </c>
      <c r="M3872" t="s">
        <v>13</v>
      </c>
      <c r="N3872" t="s">
        <v>21</v>
      </c>
      <c r="O3872">
        <v>75</v>
      </c>
      <c r="P3872">
        <v>22500</v>
      </c>
      <c r="Q3872">
        <v>1</v>
      </c>
      <c r="R3872" s="7">
        <v>2.368598</v>
      </c>
      <c r="S3872" s="1">
        <v>710.57942200000002</v>
      </c>
      <c r="T3872" t="s">
        <v>315</v>
      </c>
      <c r="U3872" s="7">
        <v>31.664300000000001</v>
      </c>
      <c r="V3872" s="1">
        <v>22500</v>
      </c>
      <c r="W3872">
        <v>2026</v>
      </c>
    </row>
    <row r="3873" spans="1:23" x14ac:dyDescent="0.3">
      <c r="A3873">
        <v>72037315</v>
      </c>
      <c r="B3873" s="2">
        <v>46056</v>
      </c>
      <c r="C3873" t="s">
        <v>2943</v>
      </c>
      <c r="D3873" t="s">
        <v>77</v>
      </c>
      <c r="E3873" t="s">
        <v>78</v>
      </c>
      <c r="F3873" t="s">
        <v>5370</v>
      </c>
      <c r="G3873" t="s">
        <v>5371</v>
      </c>
      <c r="H3873" t="s">
        <v>666</v>
      </c>
      <c r="I3873" t="s">
        <v>667</v>
      </c>
      <c r="J3873" t="s">
        <v>79</v>
      </c>
      <c r="K3873" t="s">
        <v>32</v>
      </c>
      <c r="L3873">
        <v>200</v>
      </c>
      <c r="M3873" t="s">
        <v>13</v>
      </c>
      <c r="N3873" t="s">
        <v>21</v>
      </c>
      <c r="O3873">
        <v>75</v>
      </c>
      <c r="P3873">
        <v>15000</v>
      </c>
      <c r="Q3873">
        <v>1</v>
      </c>
      <c r="R3873" s="7">
        <v>2.368598</v>
      </c>
      <c r="S3873" s="1">
        <v>473.71961399999998</v>
      </c>
      <c r="T3873" t="s">
        <v>315</v>
      </c>
      <c r="U3873" s="7">
        <v>31.664300000000001</v>
      </c>
      <c r="V3873" s="1">
        <v>15000</v>
      </c>
      <c r="W3873">
        <v>2026</v>
      </c>
    </row>
    <row r="3874" spans="1:23" x14ac:dyDescent="0.3">
      <c r="A3874">
        <v>72037311</v>
      </c>
      <c r="B3874" s="2">
        <v>46056</v>
      </c>
      <c r="C3874" t="s">
        <v>2943</v>
      </c>
      <c r="D3874" t="s">
        <v>77</v>
      </c>
      <c r="E3874" t="s">
        <v>78</v>
      </c>
      <c r="F3874" t="s">
        <v>3768</v>
      </c>
      <c r="G3874" t="s">
        <v>3769</v>
      </c>
      <c r="H3874" t="s">
        <v>656</v>
      </c>
      <c r="I3874" t="s">
        <v>657</v>
      </c>
      <c r="J3874" t="s">
        <v>79</v>
      </c>
      <c r="K3874" t="s">
        <v>12</v>
      </c>
      <c r="L3874">
        <v>200</v>
      </c>
      <c r="M3874" t="s">
        <v>13</v>
      </c>
      <c r="N3874" t="s">
        <v>21</v>
      </c>
      <c r="O3874">
        <v>75</v>
      </c>
      <c r="P3874">
        <v>15000</v>
      </c>
      <c r="Q3874">
        <v>1</v>
      </c>
      <c r="R3874" s="7">
        <v>2.368598</v>
      </c>
      <c r="S3874" s="1">
        <v>473.71961399999998</v>
      </c>
      <c r="T3874" t="s">
        <v>315</v>
      </c>
      <c r="U3874" s="7">
        <v>31.664300000000001</v>
      </c>
      <c r="V3874" s="1">
        <v>15000</v>
      </c>
      <c r="W3874">
        <v>2026</v>
      </c>
    </row>
    <row r="3875" spans="1:23" x14ac:dyDescent="0.3">
      <c r="A3875">
        <v>72037311</v>
      </c>
      <c r="B3875" s="2">
        <v>46056</v>
      </c>
      <c r="C3875" t="s">
        <v>2943</v>
      </c>
      <c r="D3875" t="s">
        <v>77</v>
      </c>
      <c r="E3875" t="s">
        <v>78</v>
      </c>
      <c r="F3875" t="s">
        <v>3768</v>
      </c>
      <c r="G3875" t="s">
        <v>3769</v>
      </c>
      <c r="H3875" t="s">
        <v>646</v>
      </c>
      <c r="I3875" t="s">
        <v>647</v>
      </c>
      <c r="J3875" t="s">
        <v>79</v>
      </c>
      <c r="K3875" t="s">
        <v>12</v>
      </c>
      <c r="L3875">
        <v>400</v>
      </c>
      <c r="M3875" t="s">
        <v>13</v>
      </c>
      <c r="N3875" t="s">
        <v>21</v>
      </c>
      <c r="O3875">
        <v>75</v>
      </c>
      <c r="P3875">
        <v>30000</v>
      </c>
      <c r="Q3875">
        <v>1</v>
      </c>
      <c r="R3875" s="7">
        <v>2.368598</v>
      </c>
      <c r="S3875" s="1">
        <v>947.43922899999995</v>
      </c>
      <c r="T3875" t="s">
        <v>315</v>
      </c>
      <c r="U3875" s="7">
        <v>31.664300000000001</v>
      </c>
      <c r="V3875" s="1">
        <v>30000</v>
      </c>
      <c r="W3875">
        <v>2026</v>
      </c>
    </row>
    <row r="3876" spans="1:23" x14ac:dyDescent="0.3">
      <c r="A3876">
        <v>72037311</v>
      </c>
      <c r="B3876" s="2">
        <v>46056</v>
      </c>
      <c r="C3876" t="s">
        <v>2943</v>
      </c>
      <c r="D3876" t="s">
        <v>77</v>
      </c>
      <c r="E3876" t="s">
        <v>78</v>
      </c>
      <c r="F3876" t="s">
        <v>3768</v>
      </c>
      <c r="G3876" t="s">
        <v>3769</v>
      </c>
      <c r="H3876" t="s">
        <v>666</v>
      </c>
      <c r="I3876" t="s">
        <v>667</v>
      </c>
      <c r="J3876" t="s">
        <v>79</v>
      </c>
      <c r="K3876" t="s">
        <v>12</v>
      </c>
      <c r="L3876">
        <v>300</v>
      </c>
      <c r="M3876" t="s">
        <v>13</v>
      </c>
      <c r="N3876" t="s">
        <v>21</v>
      </c>
      <c r="O3876">
        <v>75</v>
      </c>
      <c r="P3876">
        <v>22500</v>
      </c>
      <c r="Q3876">
        <v>1</v>
      </c>
      <c r="R3876" s="7">
        <v>2.368598</v>
      </c>
      <c r="S3876" s="1">
        <v>710.57942200000002</v>
      </c>
      <c r="T3876" t="s">
        <v>315</v>
      </c>
      <c r="U3876" s="7">
        <v>31.664300000000001</v>
      </c>
      <c r="V3876" s="1">
        <v>22500</v>
      </c>
      <c r="W3876">
        <v>2026</v>
      </c>
    </row>
    <row r="3877" spans="1:23" x14ac:dyDescent="0.3">
      <c r="A3877">
        <v>72037399</v>
      </c>
      <c r="B3877" s="2">
        <v>46056</v>
      </c>
      <c r="C3877" t="s">
        <v>3256</v>
      </c>
      <c r="D3877" t="s">
        <v>443</v>
      </c>
      <c r="E3877" t="s">
        <v>444</v>
      </c>
      <c r="F3877" t="s">
        <v>3770</v>
      </c>
      <c r="G3877" t="s">
        <v>3771</v>
      </c>
      <c r="H3877" t="s">
        <v>3772</v>
      </c>
      <c r="I3877" t="s">
        <v>3773</v>
      </c>
      <c r="J3877" t="s">
        <v>248</v>
      </c>
      <c r="K3877" t="s">
        <v>178</v>
      </c>
      <c r="L3877">
        <v>500</v>
      </c>
      <c r="M3877" t="s">
        <v>13</v>
      </c>
      <c r="N3877" t="s">
        <v>21</v>
      </c>
      <c r="O3877">
        <v>75</v>
      </c>
      <c r="P3877">
        <v>37500</v>
      </c>
      <c r="Q3877">
        <v>1</v>
      </c>
      <c r="R3877" s="7">
        <v>2.368598</v>
      </c>
      <c r="S3877" s="1">
        <v>1184.299037</v>
      </c>
      <c r="T3877" t="s">
        <v>315</v>
      </c>
      <c r="U3877" s="7">
        <v>31.664300000000001</v>
      </c>
      <c r="V3877" s="1">
        <v>37500</v>
      </c>
      <c r="W3877">
        <v>2026</v>
      </c>
    </row>
    <row r="3878" spans="1:23" x14ac:dyDescent="0.3">
      <c r="A3878">
        <v>72035736</v>
      </c>
      <c r="B3878" s="2">
        <v>46056</v>
      </c>
      <c r="C3878" t="s">
        <v>2487</v>
      </c>
      <c r="D3878" t="s">
        <v>19</v>
      </c>
      <c r="E3878" t="s">
        <v>20</v>
      </c>
      <c r="F3878" t="s">
        <v>3794</v>
      </c>
      <c r="G3878" t="s">
        <v>3795</v>
      </c>
      <c r="H3878" t="s">
        <v>1844</v>
      </c>
      <c r="I3878" t="s">
        <v>1845</v>
      </c>
      <c r="J3878" t="s">
        <v>143</v>
      </c>
      <c r="K3878" t="s">
        <v>33</v>
      </c>
      <c r="L3878">
        <v>408</v>
      </c>
      <c r="M3878" t="s">
        <v>13</v>
      </c>
      <c r="N3878" t="s">
        <v>21</v>
      </c>
      <c r="O3878">
        <v>116.19070000000001</v>
      </c>
      <c r="P3878">
        <v>47405.81</v>
      </c>
      <c r="Q3878">
        <v>1</v>
      </c>
      <c r="R3878" s="7">
        <v>3.669454</v>
      </c>
      <c r="S3878" s="1">
        <v>1497.1374699999999</v>
      </c>
      <c r="T3878" t="s">
        <v>315</v>
      </c>
      <c r="U3878" s="7">
        <v>31.664300000000001</v>
      </c>
      <c r="V3878" s="1">
        <v>47405.81</v>
      </c>
      <c r="W3878">
        <v>2026</v>
      </c>
    </row>
    <row r="3879" spans="1:23" x14ac:dyDescent="0.3">
      <c r="A3879">
        <v>72034983</v>
      </c>
      <c r="B3879" s="2">
        <v>46055</v>
      </c>
      <c r="C3879" t="s">
        <v>2476</v>
      </c>
      <c r="D3879" t="s">
        <v>348</v>
      </c>
      <c r="E3879" t="s">
        <v>349</v>
      </c>
      <c r="F3879" t="s">
        <v>4803</v>
      </c>
      <c r="G3879" t="s">
        <v>4804</v>
      </c>
      <c r="H3879" t="s">
        <v>4805</v>
      </c>
      <c r="I3879" t="s">
        <v>4806</v>
      </c>
      <c r="J3879" t="s">
        <v>67</v>
      </c>
      <c r="K3879" t="s">
        <v>48</v>
      </c>
      <c r="L3879">
        <v>1904</v>
      </c>
      <c r="M3879" t="s">
        <v>49</v>
      </c>
      <c r="N3879" t="s">
        <v>14</v>
      </c>
      <c r="O3879">
        <v>0.60750000000000004</v>
      </c>
      <c r="P3879">
        <v>1156.68</v>
      </c>
      <c r="Q3879">
        <v>31.799399999999999</v>
      </c>
      <c r="R3879" s="7">
        <v>0.60750000000000004</v>
      </c>
      <c r="S3879" s="1">
        <v>1156.68</v>
      </c>
      <c r="T3879" t="s">
        <v>315</v>
      </c>
      <c r="U3879" s="7">
        <v>31.799399999999999</v>
      </c>
      <c r="V3879" s="1">
        <v>36781.730000000003</v>
      </c>
      <c r="W3879">
        <v>2026</v>
      </c>
    </row>
    <row r="3880" spans="1:23" x14ac:dyDescent="0.3">
      <c r="A3880">
        <v>72035608</v>
      </c>
      <c r="B3880" s="2">
        <v>46055</v>
      </c>
      <c r="C3880" t="s">
        <v>2486</v>
      </c>
      <c r="D3880" t="s">
        <v>348</v>
      </c>
      <c r="E3880" t="s">
        <v>349</v>
      </c>
      <c r="F3880" t="s">
        <v>4803</v>
      </c>
      <c r="G3880" t="s">
        <v>4804</v>
      </c>
      <c r="H3880" t="s">
        <v>4805</v>
      </c>
      <c r="I3880" t="s">
        <v>4806</v>
      </c>
      <c r="J3880" t="s">
        <v>67</v>
      </c>
      <c r="K3880" t="s">
        <v>48</v>
      </c>
      <c r="L3880">
        <v>168</v>
      </c>
      <c r="M3880" t="s">
        <v>49</v>
      </c>
      <c r="N3880" t="s">
        <v>14</v>
      </c>
      <c r="O3880">
        <v>0.60750000000000004</v>
      </c>
      <c r="P3880">
        <v>102.06</v>
      </c>
      <c r="Q3880">
        <v>31.799399999999999</v>
      </c>
      <c r="R3880" s="7">
        <v>0.60750000000000004</v>
      </c>
      <c r="S3880" s="1">
        <v>102.060101</v>
      </c>
      <c r="T3880" t="s">
        <v>315</v>
      </c>
      <c r="U3880" s="7">
        <v>31.799399999999999</v>
      </c>
      <c r="V3880" s="1">
        <v>3245.45</v>
      </c>
      <c r="W3880">
        <v>2026</v>
      </c>
    </row>
    <row r="3881" spans="1:23" x14ac:dyDescent="0.3">
      <c r="A3881">
        <v>72034984</v>
      </c>
      <c r="B3881" s="2">
        <v>46055</v>
      </c>
      <c r="C3881" t="s">
        <v>2476</v>
      </c>
      <c r="D3881" t="s">
        <v>348</v>
      </c>
      <c r="E3881" t="s">
        <v>349</v>
      </c>
      <c r="F3881" t="s">
        <v>4803</v>
      </c>
      <c r="G3881" t="s">
        <v>4804</v>
      </c>
      <c r="H3881" t="s">
        <v>4805</v>
      </c>
      <c r="I3881" t="s">
        <v>4806</v>
      </c>
      <c r="J3881" t="s">
        <v>67</v>
      </c>
      <c r="K3881" t="s">
        <v>48</v>
      </c>
      <c r="L3881">
        <v>1008</v>
      </c>
      <c r="M3881" t="s">
        <v>49</v>
      </c>
      <c r="N3881" t="s">
        <v>14</v>
      </c>
      <c r="O3881">
        <v>0.60750000000000004</v>
      </c>
      <c r="P3881">
        <v>612.36</v>
      </c>
      <c r="Q3881">
        <v>31.799399999999999</v>
      </c>
      <c r="R3881" s="7">
        <v>0.60750000000000004</v>
      </c>
      <c r="S3881" s="1">
        <v>612.35998099999995</v>
      </c>
      <c r="T3881" t="s">
        <v>315</v>
      </c>
      <c r="U3881" s="7">
        <v>31.799399999999999</v>
      </c>
      <c r="V3881" s="1">
        <v>19472.68</v>
      </c>
      <c r="W3881">
        <v>2026</v>
      </c>
    </row>
    <row r="3882" spans="1:23" x14ac:dyDescent="0.3">
      <c r="A3882">
        <v>72037023</v>
      </c>
      <c r="B3882" s="2">
        <v>46055</v>
      </c>
      <c r="C3882" t="s">
        <v>3878</v>
      </c>
      <c r="D3882" t="s">
        <v>348</v>
      </c>
      <c r="E3882" t="s">
        <v>349</v>
      </c>
      <c r="F3882" t="s">
        <v>4885</v>
      </c>
      <c r="G3882" t="s">
        <v>4886</v>
      </c>
      <c r="H3882" t="s">
        <v>845</v>
      </c>
      <c r="I3882" t="s">
        <v>846</v>
      </c>
      <c r="J3882" t="s">
        <v>67</v>
      </c>
      <c r="K3882" t="s">
        <v>32</v>
      </c>
      <c r="L3882">
        <v>1518</v>
      </c>
      <c r="M3882" t="s">
        <v>49</v>
      </c>
      <c r="N3882" t="s">
        <v>14</v>
      </c>
      <c r="O3882">
        <v>0.41039999999999999</v>
      </c>
      <c r="P3882">
        <v>622.98699999999997</v>
      </c>
      <c r="Q3882">
        <v>31.799399999999999</v>
      </c>
      <c r="R3882" s="7">
        <v>0.41039900000000001</v>
      </c>
      <c r="S3882" s="1">
        <v>622.98691099999996</v>
      </c>
      <c r="T3882" t="s">
        <v>315</v>
      </c>
      <c r="U3882" s="7">
        <v>31.799399999999999</v>
      </c>
      <c r="V3882" s="1">
        <v>19810.61</v>
      </c>
      <c r="W3882">
        <v>2026</v>
      </c>
    </row>
    <row r="3883" spans="1:23" x14ac:dyDescent="0.3">
      <c r="A3883">
        <v>72035868</v>
      </c>
      <c r="B3883" s="2">
        <v>46055</v>
      </c>
      <c r="C3883" t="s">
        <v>2545</v>
      </c>
      <c r="D3883" t="s">
        <v>348</v>
      </c>
      <c r="E3883" t="s">
        <v>349</v>
      </c>
      <c r="F3883" t="s">
        <v>4885</v>
      </c>
      <c r="G3883" t="s">
        <v>4886</v>
      </c>
      <c r="H3883" t="s">
        <v>2572</v>
      </c>
      <c r="I3883" t="s">
        <v>2573</v>
      </c>
      <c r="J3883" t="s">
        <v>67</v>
      </c>
      <c r="K3883" t="s">
        <v>32</v>
      </c>
      <c r="L3883">
        <v>1056</v>
      </c>
      <c r="M3883" t="s">
        <v>49</v>
      </c>
      <c r="N3883" t="s">
        <v>14</v>
      </c>
      <c r="O3883">
        <v>0.62539999999999996</v>
      </c>
      <c r="P3883">
        <v>660.42200000000003</v>
      </c>
      <c r="Q3883">
        <v>31.799399999999999</v>
      </c>
      <c r="R3883" s="7">
        <v>0.62539900000000004</v>
      </c>
      <c r="S3883" s="1">
        <v>660.42189399999995</v>
      </c>
      <c r="T3883" t="s">
        <v>315</v>
      </c>
      <c r="U3883" s="7">
        <v>31.799399999999999</v>
      </c>
      <c r="V3883" s="1">
        <v>21001.02</v>
      </c>
      <c r="W3883">
        <v>2026</v>
      </c>
    </row>
    <row r="3884" spans="1:23" x14ac:dyDescent="0.3">
      <c r="A3884">
        <v>72037020</v>
      </c>
      <c r="B3884" s="2">
        <v>46055</v>
      </c>
      <c r="C3884" t="s">
        <v>3878</v>
      </c>
      <c r="D3884" t="s">
        <v>348</v>
      </c>
      <c r="E3884" t="s">
        <v>349</v>
      </c>
      <c r="F3884" t="s">
        <v>4885</v>
      </c>
      <c r="G3884" t="s">
        <v>4886</v>
      </c>
      <c r="H3884" t="s">
        <v>2477</v>
      </c>
      <c r="I3884" t="s">
        <v>2478</v>
      </c>
      <c r="J3884" t="s">
        <v>67</v>
      </c>
      <c r="K3884" t="s">
        <v>32</v>
      </c>
      <c r="L3884">
        <v>1008</v>
      </c>
      <c r="M3884" t="s">
        <v>49</v>
      </c>
      <c r="N3884" t="s">
        <v>14</v>
      </c>
      <c r="O3884">
        <v>0.85870000000000002</v>
      </c>
      <c r="P3884">
        <v>865.57</v>
      </c>
      <c r="Q3884">
        <v>31.799399999999999</v>
      </c>
      <c r="R3884" s="7">
        <v>0.85869899999999999</v>
      </c>
      <c r="S3884" s="1">
        <v>865.57010500000001</v>
      </c>
      <c r="T3884" t="s">
        <v>315</v>
      </c>
      <c r="U3884" s="7">
        <v>31.799399999999999</v>
      </c>
      <c r="V3884" s="1">
        <v>27524.61</v>
      </c>
      <c r="W3884">
        <v>2026</v>
      </c>
    </row>
    <row r="3885" spans="1:23" x14ac:dyDescent="0.3">
      <c r="A3885">
        <v>72037020</v>
      </c>
      <c r="B3885" s="2">
        <v>46055</v>
      </c>
      <c r="C3885" t="s">
        <v>3878</v>
      </c>
      <c r="D3885" t="s">
        <v>348</v>
      </c>
      <c r="E3885" t="s">
        <v>349</v>
      </c>
      <c r="F3885" t="s">
        <v>4885</v>
      </c>
      <c r="G3885" t="s">
        <v>4886</v>
      </c>
      <c r="H3885" t="s">
        <v>3155</v>
      </c>
      <c r="I3885" t="s">
        <v>3156</v>
      </c>
      <c r="J3885" t="s">
        <v>67</v>
      </c>
      <c r="K3885" t="s">
        <v>32</v>
      </c>
      <c r="L3885">
        <v>1020</v>
      </c>
      <c r="M3885" t="s">
        <v>49</v>
      </c>
      <c r="N3885" t="s">
        <v>14</v>
      </c>
      <c r="O3885">
        <v>0.92869999999999997</v>
      </c>
      <c r="P3885">
        <v>947.274</v>
      </c>
      <c r="Q3885">
        <v>31.799399999999999</v>
      </c>
      <c r="R3885" s="7">
        <v>0.92869900000000005</v>
      </c>
      <c r="S3885" s="1">
        <v>947.27384700000005</v>
      </c>
      <c r="T3885" t="s">
        <v>315</v>
      </c>
      <c r="U3885" s="7">
        <v>31.799399999999999</v>
      </c>
      <c r="V3885" s="1">
        <v>30122.74</v>
      </c>
      <c r="W3885">
        <v>2026</v>
      </c>
    </row>
    <row r="3886" spans="1:23" x14ac:dyDescent="0.3">
      <c r="A3886">
        <v>72035868</v>
      </c>
      <c r="B3886" s="2">
        <v>46055</v>
      </c>
      <c r="C3886" t="s">
        <v>2545</v>
      </c>
      <c r="D3886" t="s">
        <v>348</v>
      </c>
      <c r="E3886" t="s">
        <v>349</v>
      </c>
      <c r="F3886" t="s">
        <v>4885</v>
      </c>
      <c r="G3886" t="s">
        <v>4886</v>
      </c>
      <c r="H3886" t="s">
        <v>2570</v>
      </c>
      <c r="I3886" t="s">
        <v>2571</v>
      </c>
      <c r="J3886" t="s">
        <v>67</v>
      </c>
      <c r="K3886" t="s">
        <v>32</v>
      </c>
      <c r="L3886">
        <v>1026</v>
      </c>
      <c r="M3886" t="s">
        <v>49</v>
      </c>
      <c r="N3886" t="s">
        <v>14</v>
      </c>
      <c r="O3886">
        <v>0.74180000000000001</v>
      </c>
      <c r="P3886">
        <v>761.08699999999999</v>
      </c>
      <c r="Q3886">
        <v>31.799399999999999</v>
      </c>
      <c r="R3886" s="7">
        <v>0.74179899999999999</v>
      </c>
      <c r="S3886" s="1">
        <v>761.08700099999999</v>
      </c>
      <c r="T3886" t="s">
        <v>315</v>
      </c>
      <c r="U3886" s="7">
        <v>31.799399999999999</v>
      </c>
      <c r="V3886" s="1">
        <v>24202.11</v>
      </c>
      <c r="W3886">
        <v>2026</v>
      </c>
    </row>
    <row r="3887" spans="1:23" x14ac:dyDescent="0.3">
      <c r="A3887">
        <v>72037020</v>
      </c>
      <c r="B3887" s="2">
        <v>46055</v>
      </c>
      <c r="C3887" t="s">
        <v>3878</v>
      </c>
      <c r="D3887" t="s">
        <v>348</v>
      </c>
      <c r="E3887" t="s">
        <v>349</v>
      </c>
      <c r="F3887" t="s">
        <v>4885</v>
      </c>
      <c r="G3887" t="s">
        <v>4886</v>
      </c>
      <c r="H3887" t="s">
        <v>3163</v>
      </c>
      <c r="I3887" t="s">
        <v>3164</v>
      </c>
      <c r="J3887" t="s">
        <v>67</v>
      </c>
      <c r="K3887" t="s">
        <v>32</v>
      </c>
      <c r="L3887">
        <v>1012</v>
      </c>
      <c r="M3887" t="s">
        <v>49</v>
      </c>
      <c r="N3887" t="s">
        <v>14</v>
      </c>
      <c r="O3887">
        <v>1.0639000000000001</v>
      </c>
      <c r="P3887">
        <v>1076.6659999999999</v>
      </c>
      <c r="Q3887">
        <v>31.799399999999999</v>
      </c>
      <c r="R3887" s="7">
        <v>1.0638989999999999</v>
      </c>
      <c r="S3887" s="1">
        <v>1076.6659110000001</v>
      </c>
      <c r="T3887" t="s">
        <v>315</v>
      </c>
      <c r="U3887" s="7">
        <v>31.799399999999999</v>
      </c>
      <c r="V3887" s="1">
        <v>34237.33</v>
      </c>
      <c r="W3887">
        <v>2026</v>
      </c>
    </row>
    <row r="3888" spans="1:23" x14ac:dyDescent="0.3">
      <c r="A3888">
        <v>72035867</v>
      </c>
      <c r="B3888" s="2">
        <v>46055</v>
      </c>
      <c r="C3888" t="s">
        <v>2545</v>
      </c>
      <c r="D3888" t="s">
        <v>348</v>
      </c>
      <c r="E3888" t="s">
        <v>349</v>
      </c>
      <c r="F3888" t="s">
        <v>4885</v>
      </c>
      <c r="G3888" t="s">
        <v>4886</v>
      </c>
      <c r="H3888" t="s">
        <v>2576</v>
      </c>
      <c r="I3888" t="s">
        <v>2577</v>
      </c>
      <c r="J3888" t="s">
        <v>67</v>
      </c>
      <c r="K3888" t="s">
        <v>32</v>
      </c>
      <c r="L3888">
        <v>60</v>
      </c>
      <c r="M3888" t="s">
        <v>49</v>
      </c>
      <c r="N3888" t="s">
        <v>14</v>
      </c>
      <c r="O3888">
        <v>0.66439999999999999</v>
      </c>
      <c r="P3888">
        <v>39.863999999999997</v>
      </c>
      <c r="Q3888">
        <v>31.799399999999999</v>
      </c>
      <c r="R3888" s="7">
        <v>0.66439899999999996</v>
      </c>
      <c r="S3888" s="1">
        <v>39.863959000000001</v>
      </c>
      <c r="T3888" t="s">
        <v>315</v>
      </c>
      <c r="U3888" s="7">
        <v>31.799399999999999</v>
      </c>
      <c r="V3888" s="1">
        <v>1267.6500000000001</v>
      </c>
      <c r="W3888">
        <v>2026</v>
      </c>
    </row>
    <row r="3889" spans="1:23" x14ac:dyDescent="0.3">
      <c r="A3889">
        <v>72036779</v>
      </c>
      <c r="B3889" s="2">
        <v>46055</v>
      </c>
      <c r="C3889" t="s">
        <v>2687</v>
      </c>
      <c r="D3889" t="s">
        <v>348</v>
      </c>
      <c r="E3889" t="s">
        <v>349</v>
      </c>
      <c r="F3889" t="s">
        <v>4883</v>
      </c>
      <c r="G3889" t="s">
        <v>4884</v>
      </c>
      <c r="H3889" t="s">
        <v>854</v>
      </c>
      <c r="I3889" t="s">
        <v>855</v>
      </c>
      <c r="J3889" t="s">
        <v>67</v>
      </c>
      <c r="K3889" t="s">
        <v>32</v>
      </c>
      <c r="L3889">
        <v>1008</v>
      </c>
      <c r="M3889" t="s">
        <v>49</v>
      </c>
      <c r="N3889" t="s">
        <v>14</v>
      </c>
      <c r="O3889">
        <v>0.63839999999999997</v>
      </c>
      <c r="P3889">
        <v>643.51</v>
      </c>
      <c r="Q3889">
        <v>31.799399999999999</v>
      </c>
      <c r="R3889" s="7">
        <v>0.63839999999999997</v>
      </c>
      <c r="S3889" s="1">
        <v>643.50994000000003</v>
      </c>
      <c r="T3889" t="s">
        <v>315</v>
      </c>
      <c r="U3889" s="7">
        <v>31.799399999999999</v>
      </c>
      <c r="V3889" s="1">
        <v>20463.23</v>
      </c>
      <c r="W3889">
        <v>2026</v>
      </c>
    </row>
    <row r="3890" spans="1:23" x14ac:dyDescent="0.3">
      <c r="A3890">
        <v>72036778</v>
      </c>
      <c r="B3890" s="2">
        <v>46055</v>
      </c>
      <c r="C3890" t="s">
        <v>2687</v>
      </c>
      <c r="D3890" t="s">
        <v>348</v>
      </c>
      <c r="E3890" t="s">
        <v>349</v>
      </c>
      <c r="F3890" t="s">
        <v>4883</v>
      </c>
      <c r="G3890" t="s">
        <v>4884</v>
      </c>
      <c r="H3890" t="s">
        <v>803</v>
      </c>
      <c r="I3890" t="s">
        <v>1006</v>
      </c>
      <c r="J3890" t="s">
        <v>67</v>
      </c>
      <c r="K3890" t="s">
        <v>32</v>
      </c>
      <c r="L3890">
        <v>1120</v>
      </c>
      <c r="M3890" t="s">
        <v>49</v>
      </c>
      <c r="N3890" t="s">
        <v>14</v>
      </c>
      <c r="O3890">
        <v>0.54490000000000005</v>
      </c>
      <c r="P3890">
        <v>610.29</v>
      </c>
      <c r="Q3890">
        <v>31.799399999999999</v>
      </c>
      <c r="R3890" s="7">
        <v>0.54489900000000002</v>
      </c>
      <c r="S3890" s="1">
        <v>610.29013099999997</v>
      </c>
      <c r="T3890" t="s">
        <v>315</v>
      </c>
      <c r="U3890" s="7">
        <v>31.799399999999999</v>
      </c>
      <c r="V3890" s="1">
        <v>19406.86</v>
      </c>
      <c r="W3890">
        <v>2026</v>
      </c>
    </row>
    <row r="3891" spans="1:23" x14ac:dyDescent="0.3">
      <c r="A3891">
        <v>72035329</v>
      </c>
      <c r="B3891" s="2">
        <v>46055</v>
      </c>
      <c r="C3891" t="s">
        <v>2490</v>
      </c>
      <c r="D3891" t="s">
        <v>348</v>
      </c>
      <c r="E3891" t="s">
        <v>349</v>
      </c>
      <c r="F3891" t="s">
        <v>4887</v>
      </c>
      <c r="G3891" t="s">
        <v>4888</v>
      </c>
      <c r="H3891" t="s">
        <v>4889</v>
      </c>
      <c r="I3891" t="s">
        <v>4890</v>
      </c>
      <c r="J3891" t="s">
        <v>67</v>
      </c>
      <c r="K3891" t="s">
        <v>32</v>
      </c>
      <c r="L3891">
        <v>1056</v>
      </c>
      <c r="M3891" t="s">
        <v>49</v>
      </c>
      <c r="N3891" t="s">
        <v>14</v>
      </c>
      <c r="O3891">
        <v>0.58830000000000005</v>
      </c>
      <c r="P3891">
        <v>621.24</v>
      </c>
      <c r="Q3891">
        <v>31.799399999999999</v>
      </c>
      <c r="R3891" s="7">
        <v>0.58830000000000005</v>
      </c>
      <c r="S3891" s="1">
        <v>621.24002299999995</v>
      </c>
      <c r="T3891" t="s">
        <v>315</v>
      </c>
      <c r="U3891" s="7">
        <v>31.799399999999999</v>
      </c>
      <c r="V3891" s="1">
        <v>19755.060000000001</v>
      </c>
      <c r="W3891">
        <v>2026</v>
      </c>
    </row>
    <row r="3892" spans="1:23" x14ac:dyDescent="0.3">
      <c r="A3892">
        <v>72037021</v>
      </c>
      <c r="B3892" s="2">
        <v>46055</v>
      </c>
      <c r="C3892" t="s">
        <v>3878</v>
      </c>
      <c r="D3892" t="s">
        <v>348</v>
      </c>
      <c r="E3892" t="s">
        <v>349</v>
      </c>
      <c r="F3892" t="s">
        <v>4891</v>
      </c>
      <c r="G3892" t="s">
        <v>4892</v>
      </c>
      <c r="H3892" t="s">
        <v>4809</v>
      </c>
      <c r="I3892" t="s">
        <v>4810</v>
      </c>
      <c r="J3892" t="s">
        <v>67</v>
      </c>
      <c r="K3892" t="s">
        <v>32</v>
      </c>
      <c r="L3892">
        <v>1008</v>
      </c>
      <c r="M3892" t="s">
        <v>49</v>
      </c>
      <c r="N3892" t="s">
        <v>14</v>
      </c>
      <c r="O3892">
        <v>0.61560000000000004</v>
      </c>
      <c r="P3892">
        <v>620.52</v>
      </c>
      <c r="Q3892">
        <v>31.799399999999999</v>
      </c>
      <c r="R3892" s="7">
        <v>0.61559900000000001</v>
      </c>
      <c r="S3892" s="1">
        <v>620.51988400000005</v>
      </c>
      <c r="T3892" t="s">
        <v>315</v>
      </c>
      <c r="U3892" s="7">
        <v>31.799399999999999</v>
      </c>
      <c r="V3892" s="1">
        <v>19732.16</v>
      </c>
      <c r="W3892">
        <v>2026</v>
      </c>
    </row>
    <row r="3893" spans="1:23" x14ac:dyDescent="0.3">
      <c r="A3893">
        <v>72037022</v>
      </c>
      <c r="B3893" s="2">
        <v>46055</v>
      </c>
      <c r="C3893" t="s">
        <v>3878</v>
      </c>
      <c r="D3893" t="s">
        <v>348</v>
      </c>
      <c r="E3893" t="s">
        <v>349</v>
      </c>
      <c r="F3893" t="s">
        <v>4891</v>
      </c>
      <c r="G3893" t="s">
        <v>4892</v>
      </c>
      <c r="H3893" t="s">
        <v>4809</v>
      </c>
      <c r="I3893" t="s">
        <v>4810</v>
      </c>
      <c r="J3893" t="s">
        <v>67</v>
      </c>
      <c r="K3893" t="s">
        <v>32</v>
      </c>
      <c r="L3893">
        <v>2016</v>
      </c>
      <c r="M3893" t="s">
        <v>49</v>
      </c>
      <c r="N3893" t="s">
        <v>14</v>
      </c>
      <c r="O3893">
        <v>0.61560000000000004</v>
      </c>
      <c r="P3893">
        <v>1241.05</v>
      </c>
      <c r="Q3893">
        <v>31.799399999999999</v>
      </c>
      <c r="R3893" s="7">
        <v>0.61559900000000001</v>
      </c>
      <c r="S3893" s="1">
        <v>1241.0501449999999</v>
      </c>
      <c r="T3893" t="s">
        <v>315</v>
      </c>
      <c r="U3893" s="7">
        <v>31.799399999999999</v>
      </c>
      <c r="V3893" s="1">
        <v>39464.65</v>
      </c>
      <c r="W3893">
        <v>2026</v>
      </c>
    </row>
    <row r="3894" spans="1:23" x14ac:dyDescent="0.3">
      <c r="A3894">
        <v>72036405</v>
      </c>
      <c r="B3894" s="2">
        <v>46055</v>
      </c>
      <c r="C3894" t="s">
        <v>2539</v>
      </c>
      <c r="D3894" t="s">
        <v>348</v>
      </c>
      <c r="E3894" t="s">
        <v>349</v>
      </c>
      <c r="F3894" t="s">
        <v>4797</v>
      </c>
      <c r="G3894" t="s">
        <v>4798</v>
      </c>
      <c r="H3894" t="s">
        <v>789</v>
      </c>
      <c r="I3894" t="s">
        <v>790</v>
      </c>
      <c r="J3894" t="s">
        <v>67</v>
      </c>
      <c r="K3894" t="s">
        <v>12</v>
      </c>
      <c r="L3894">
        <v>1500</v>
      </c>
      <c r="M3894" t="s">
        <v>49</v>
      </c>
      <c r="N3894" t="s">
        <v>14</v>
      </c>
      <c r="O3894">
        <v>0.40760000000000002</v>
      </c>
      <c r="P3894">
        <v>611.4</v>
      </c>
      <c r="Q3894">
        <v>31.799399999999999</v>
      </c>
      <c r="R3894" s="7">
        <v>0.40760000000000002</v>
      </c>
      <c r="S3894" s="1">
        <v>611.3999</v>
      </c>
      <c r="T3894" t="s">
        <v>315</v>
      </c>
      <c r="U3894" s="7">
        <v>31.799399999999999</v>
      </c>
      <c r="V3894" s="1">
        <v>19442.150000000001</v>
      </c>
      <c r="W3894">
        <v>2026</v>
      </c>
    </row>
    <row r="3895" spans="1:23" x14ac:dyDescent="0.3">
      <c r="A3895">
        <v>72036405</v>
      </c>
      <c r="B3895" s="2">
        <v>46055</v>
      </c>
      <c r="C3895" t="s">
        <v>2539</v>
      </c>
      <c r="D3895" t="s">
        <v>348</v>
      </c>
      <c r="E3895" t="s">
        <v>349</v>
      </c>
      <c r="F3895" t="s">
        <v>4797</v>
      </c>
      <c r="G3895" t="s">
        <v>4798</v>
      </c>
      <c r="H3895" t="s">
        <v>869</v>
      </c>
      <c r="I3895" t="s">
        <v>870</v>
      </c>
      <c r="J3895" t="s">
        <v>67</v>
      </c>
      <c r="K3895" t="s">
        <v>12</v>
      </c>
      <c r="L3895">
        <v>1026</v>
      </c>
      <c r="M3895" t="s">
        <v>49</v>
      </c>
      <c r="N3895" t="s">
        <v>14</v>
      </c>
      <c r="O3895">
        <v>0.52810000000000001</v>
      </c>
      <c r="P3895">
        <v>541.83100000000002</v>
      </c>
      <c r="Q3895">
        <v>31.799399999999999</v>
      </c>
      <c r="R3895" s="7">
        <v>0.52809899999999999</v>
      </c>
      <c r="S3895" s="1">
        <v>541.83097699999996</v>
      </c>
      <c r="T3895" t="s">
        <v>315</v>
      </c>
      <c r="U3895" s="7">
        <v>31.799399999999999</v>
      </c>
      <c r="V3895" s="1">
        <v>17229.900000000001</v>
      </c>
      <c r="W3895">
        <v>2026</v>
      </c>
    </row>
    <row r="3896" spans="1:23" x14ac:dyDescent="0.3">
      <c r="A3896">
        <v>72036405</v>
      </c>
      <c r="B3896" s="2">
        <v>46055</v>
      </c>
      <c r="C3896" t="s">
        <v>2539</v>
      </c>
      <c r="D3896" t="s">
        <v>348</v>
      </c>
      <c r="E3896" t="s">
        <v>349</v>
      </c>
      <c r="F3896" t="s">
        <v>4797</v>
      </c>
      <c r="G3896" t="s">
        <v>4798</v>
      </c>
      <c r="H3896" t="s">
        <v>1234</v>
      </c>
      <c r="I3896" t="s">
        <v>1235</v>
      </c>
      <c r="J3896" t="s">
        <v>67</v>
      </c>
      <c r="K3896" t="s">
        <v>12</v>
      </c>
      <c r="L3896">
        <v>1500</v>
      </c>
      <c r="M3896" t="s">
        <v>49</v>
      </c>
      <c r="N3896" t="s">
        <v>14</v>
      </c>
      <c r="O3896">
        <v>0.48259999999999997</v>
      </c>
      <c r="P3896">
        <v>723.9</v>
      </c>
      <c r="Q3896">
        <v>31.799399999999999</v>
      </c>
      <c r="R3896" s="7">
        <v>0.482599</v>
      </c>
      <c r="S3896" s="1">
        <v>723.90013599999997</v>
      </c>
      <c r="T3896" t="s">
        <v>315</v>
      </c>
      <c r="U3896" s="7">
        <v>31.799399999999999</v>
      </c>
      <c r="V3896" s="1">
        <v>23019.59</v>
      </c>
      <c r="W3896">
        <v>2026</v>
      </c>
    </row>
    <row r="3897" spans="1:23" x14ac:dyDescent="0.3">
      <c r="A3897">
        <v>72036952</v>
      </c>
      <c r="B3897" s="2">
        <v>46055</v>
      </c>
      <c r="C3897" t="s">
        <v>2673</v>
      </c>
      <c r="D3897" t="s">
        <v>348</v>
      </c>
      <c r="E3897" t="s">
        <v>349</v>
      </c>
      <c r="F3897" t="s">
        <v>4797</v>
      </c>
      <c r="G3897" t="s">
        <v>4798</v>
      </c>
      <c r="H3897" t="s">
        <v>456</v>
      </c>
      <c r="I3897" t="s">
        <v>457</v>
      </c>
      <c r="J3897" t="s">
        <v>67</v>
      </c>
      <c r="K3897" t="s">
        <v>12</v>
      </c>
      <c r="L3897">
        <v>1020</v>
      </c>
      <c r="M3897" t="s">
        <v>49</v>
      </c>
      <c r="N3897" t="s">
        <v>14</v>
      </c>
      <c r="O3897">
        <v>0.49209999999999998</v>
      </c>
      <c r="P3897">
        <v>501.94200000000001</v>
      </c>
      <c r="Q3897">
        <v>31.799399999999999</v>
      </c>
      <c r="R3897" s="7">
        <v>0.49209900000000001</v>
      </c>
      <c r="S3897" s="1">
        <v>501.94186000000002</v>
      </c>
      <c r="T3897" t="s">
        <v>315</v>
      </c>
      <c r="U3897" s="7">
        <v>31.799399999999999</v>
      </c>
      <c r="V3897" s="1">
        <v>15961.45</v>
      </c>
      <c r="W3897">
        <v>2026</v>
      </c>
    </row>
    <row r="3898" spans="1:23" x14ac:dyDescent="0.3">
      <c r="A3898">
        <v>72035327</v>
      </c>
      <c r="B3898" s="2">
        <v>46055</v>
      </c>
      <c r="C3898" t="s">
        <v>2490</v>
      </c>
      <c r="D3898" t="s">
        <v>348</v>
      </c>
      <c r="E3898" t="s">
        <v>349</v>
      </c>
      <c r="F3898" t="s">
        <v>4807</v>
      </c>
      <c r="G3898" t="s">
        <v>4808</v>
      </c>
      <c r="H3898" t="s">
        <v>803</v>
      </c>
      <c r="I3898" t="s">
        <v>1006</v>
      </c>
      <c r="J3898" t="s">
        <v>67</v>
      </c>
      <c r="K3898" t="s">
        <v>12</v>
      </c>
      <c r="L3898">
        <v>1624</v>
      </c>
      <c r="M3898" t="s">
        <v>49</v>
      </c>
      <c r="N3898" t="s">
        <v>14</v>
      </c>
      <c r="O3898">
        <v>0.54490000000000005</v>
      </c>
      <c r="P3898">
        <v>884.92</v>
      </c>
      <c r="Q3898">
        <v>31.799399999999999</v>
      </c>
      <c r="R3898" s="7">
        <v>0.54489900000000002</v>
      </c>
      <c r="S3898" s="1">
        <v>884.92015500000002</v>
      </c>
      <c r="T3898" t="s">
        <v>315</v>
      </c>
      <c r="U3898" s="7">
        <v>31.799399999999999</v>
      </c>
      <c r="V3898" s="1">
        <v>28139.93</v>
      </c>
      <c r="W3898">
        <v>2026</v>
      </c>
    </row>
    <row r="3899" spans="1:23" x14ac:dyDescent="0.3">
      <c r="A3899">
        <v>72037019</v>
      </c>
      <c r="B3899" s="2">
        <v>46055</v>
      </c>
      <c r="C3899" t="s">
        <v>3878</v>
      </c>
      <c r="D3899" t="s">
        <v>348</v>
      </c>
      <c r="E3899" t="s">
        <v>349</v>
      </c>
      <c r="F3899" t="s">
        <v>4807</v>
      </c>
      <c r="G3899" t="s">
        <v>4808</v>
      </c>
      <c r="H3899" t="s">
        <v>4809</v>
      </c>
      <c r="I3899" t="s">
        <v>4810</v>
      </c>
      <c r="J3899" t="s">
        <v>67</v>
      </c>
      <c r="K3899" t="s">
        <v>12</v>
      </c>
      <c r="L3899">
        <v>1008</v>
      </c>
      <c r="M3899" t="s">
        <v>49</v>
      </c>
      <c r="N3899" t="s">
        <v>14</v>
      </c>
      <c r="O3899">
        <v>0.61560000000000004</v>
      </c>
      <c r="P3899">
        <v>620.52</v>
      </c>
      <c r="Q3899">
        <v>31.799399999999999</v>
      </c>
      <c r="R3899" s="7">
        <v>0.61559900000000001</v>
      </c>
      <c r="S3899" s="1">
        <v>620.51988400000005</v>
      </c>
      <c r="T3899" t="s">
        <v>315</v>
      </c>
      <c r="U3899" s="7">
        <v>31.799399999999999</v>
      </c>
      <c r="V3899" s="1">
        <v>19732.16</v>
      </c>
      <c r="W3899">
        <v>2026</v>
      </c>
    </row>
    <row r="3900" spans="1:23" x14ac:dyDescent="0.3">
      <c r="A3900">
        <v>72036522</v>
      </c>
      <c r="B3900" s="2">
        <v>46055</v>
      </c>
      <c r="C3900" t="s">
        <v>2548</v>
      </c>
      <c r="D3900" t="s">
        <v>348</v>
      </c>
      <c r="E3900" t="s">
        <v>349</v>
      </c>
      <c r="F3900" t="s">
        <v>4807</v>
      </c>
      <c r="G3900" t="s">
        <v>4808</v>
      </c>
      <c r="H3900" t="s">
        <v>854</v>
      </c>
      <c r="I3900" t="s">
        <v>855</v>
      </c>
      <c r="J3900" t="s">
        <v>67</v>
      </c>
      <c r="K3900" t="s">
        <v>12</v>
      </c>
      <c r="L3900">
        <v>1400</v>
      </c>
      <c r="M3900" t="s">
        <v>49</v>
      </c>
      <c r="N3900" t="s">
        <v>14</v>
      </c>
      <c r="O3900">
        <v>0.63839999999999997</v>
      </c>
      <c r="P3900">
        <v>893.76</v>
      </c>
      <c r="Q3900">
        <v>31.799399999999999</v>
      </c>
      <c r="R3900" s="7">
        <v>0.63839999999999997</v>
      </c>
      <c r="S3900" s="1">
        <v>893.75994500000002</v>
      </c>
      <c r="T3900" t="s">
        <v>315</v>
      </c>
      <c r="U3900" s="7">
        <v>31.799399999999999</v>
      </c>
      <c r="V3900" s="1">
        <v>28421.03</v>
      </c>
      <c r="W3900">
        <v>2026</v>
      </c>
    </row>
    <row r="3901" spans="1:23" x14ac:dyDescent="0.3">
      <c r="A3901">
        <v>72035596</v>
      </c>
      <c r="B3901" s="2">
        <v>46055</v>
      </c>
      <c r="C3901" t="s">
        <v>2486</v>
      </c>
      <c r="D3901" t="s">
        <v>348</v>
      </c>
      <c r="E3901" t="s">
        <v>349</v>
      </c>
      <c r="F3901" t="s">
        <v>4807</v>
      </c>
      <c r="G3901" t="s">
        <v>4808</v>
      </c>
      <c r="H3901" t="s">
        <v>4811</v>
      </c>
      <c r="I3901" t="s">
        <v>4812</v>
      </c>
      <c r="J3901" t="s">
        <v>67</v>
      </c>
      <c r="K3901" t="s">
        <v>12</v>
      </c>
      <c r="L3901">
        <v>1040</v>
      </c>
      <c r="M3901" t="s">
        <v>49</v>
      </c>
      <c r="N3901" t="s">
        <v>14</v>
      </c>
      <c r="O3901">
        <v>1.2509999999999999</v>
      </c>
      <c r="P3901">
        <v>1301.04</v>
      </c>
      <c r="Q3901">
        <v>31.799399999999999</v>
      </c>
      <c r="R3901" s="7">
        <v>1.2509999999999999</v>
      </c>
      <c r="S3901" s="1">
        <v>1301.0399560000001</v>
      </c>
      <c r="T3901" t="s">
        <v>315</v>
      </c>
      <c r="U3901" s="7">
        <v>31.799399999999999</v>
      </c>
      <c r="V3901" s="1">
        <v>41372.29</v>
      </c>
      <c r="W3901">
        <v>2026</v>
      </c>
    </row>
    <row r="3902" spans="1:23" x14ac:dyDescent="0.3">
      <c r="A3902">
        <v>72036777</v>
      </c>
      <c r="B3902" s="2">
        <v>46055</v>
      </c>
      <c r="C3902" t="s">
        <v>2687</v>
      </c>
      <c r="D3902" t="s">
        <v>348</v>
      </c>
      <c r="E3902" t="s">
        <v>349</v>
      </c>
      <c r="F3902" t="s">
        <v>4799</v>
      </c>
      <c r="G3902" t="s">
        <v>4800</v>
      </c>
      <c r="H3902" t="s">
        <v>803</v>
      </c>
      <c r="I3902" t="s">
        <v>1006</v>
      </c>
      <c r="J3902" t="s">
        <v>67</v>
      </c>
      <c r="K3902" t="s">
        <v>33</v>
      </c>
      <c r="L3902">
        <v>2016</v>
      </c>
      <c r="M3902" t="s">
        <v>49</v>
      </c>
      <c r="N3902" t="s">
        <v>14</v>
      </c>
      <c r="O3902">
        <v>0.54490000000000005</v>
      </c>
      <c r="P3902">
        <v>1098.52</v>
      </c>
      <c r="Q3902">
        <v>31.799399999999999</v>
      </c>
      <c r="R3902" s="7">
        <v>0.54489900000000002</v>
      </c>
      <c r="S3902" s="1">
        <v>1098.5200970000001</v>
      </c>
      <c r="T3902" t="s">
        <v>315</v>
      </c>
      <c r="U3902" s="7">
        <v>31.799399999999999</v>
      </c>
      <c r="V3902" s="1">
        <v>34932.28</v>
      </c>
      <c r="W3902">
        <v>2026</v>
      </c>
    </row>
    <row r="3903" spans="1:23" x14ac:dyDescent="0.3">
      <c r="A3903">
        <v>72034988</v>
      </c>
      <c r="B3903" s="2">
        <v>46055</v>
      </c>
      <c r="C3903" t="s">
        <v>2476</v>
      </c>
      <c r="D3903" t="s">
        <v>348</v>
      </c>
      <c r="E3903" t="s">
        <v>349</v>
      </c>
      <c r="F3903" t="s">
        <v>4801</v>
      </c>
      <c r="G3903" t="s">
        <v>4802</v>
      </c>
      <c r="H3903" t="s">
        <v>619</v>
      </c>
      <c r="I3903" t="s">
        <v>620</v>
      </c>
      <c r="J3903" t="s">
        <v>67</v>
      </c>
      <c r="K3903" t="s">
        <v>33</v>
      </c>
      <c r="L3903">
        <v>2006</v>
      </c>
      <c r="M3903" t="s">
        <v>49</v>
      </c>
      <c r="N3903" t="s">
        <v>14</v>
      </c>
      <c r="O3903">
        <v>1.0611999999999999</v>
      </c>
      <c r="P3903">
        <v>2128.77</v>
      </c>
      <c r="Q3903">
        <v>31.799399999999999</v>
      </c>
      <c r="R3903" s="7">
        <v>1.061199</v>
      </c>
      <c r="S3903" s="1">
        <v>2128.770039</v>
      </c>
      <c r="T3903" t="s">
        <v>315</v>
      </c>
      <c r="U3903" s="7">
        <v>31.799399999999999</v>
      </c>
      <c r="V3903" s="1">
        <v>67693.61</v>
      </c>
      <c r="W3903">
        <v>2026</v>
      </c>
    </row>
    <row r="3904" spans="1:23" x14ac:dyDescent="0.3">
      <c r="A3904">
        <v>72036777</v>
      </c>
      <c r="B3904" s="2">
        <v>46055</v>
      </c>
      <c r="C3904" t="s">
        <v>2687</v>
      </c>
      <c r="D3904" t="s">
        <v>348</v>
      </c>
      <c r="E3904" t="s">
        <v>349</v>
      </c>
      <c r="F3904" t="s">
        <v>4813</v>
      </c>
      <c r="G3904" t="s">
        <v>4814</v>
      </c>
      <c r="H3904" t="s">
        <v>4815</v>
      </c>
      <c r="I3904" t="s">
        <v>4816</v>
      </c>
      <c r="J3904" t="s">
        <v>67</v>
      </c>
      <c r="K3904" t="s">
        <v>33</v>
      </c>
      <c r="L3904">
        <v>468</v>
      </c>
      <c r="M3904" t="s">
        <v>49</v>
      </c>
      <c r="N3904" t="s">
        <v>14</v>
      </c>
      <c r="O3904">
        <v>0.33560000000000001</v>
      </c>
      <c r="P3904">
        <v>157.06</v>
      </c>
      <c r="Q3904">
        <v>31.799399999999999</v>
      </c>
      <c r="R3904" s="7">
        <v>0.33560000000000001</v>
      </c>
      <c r="S3904" s="1">
        <v>157.05988099999999</v>
      </c>
      <c r="T3904" t="s">
        <v>315</v>
      </c>
      <c r="U3904" s="7">
        <v>31.799399999999999</v>
      </c>
      <c r="V3904" s="1">
        <v>4994.41</v>
      </c>
      <c r="W3904">
        <v>2026</v>
      </c>
    </row>
    <row r="3905" spans="1:23" x14ac:dyDescent="0.3">
      <c r="A3905">
        <v>72034262</v>
      </c>
      <c r="B3905" s="2">
        <v>46055</v>
      </c>
      <c r="C3905" t="s">
        <v>2433</v>
      </c>
      <c r="D3905" t="s">
        <v>348</v>
      </c>
      <c r="E3905" t="s">
        <v>349</v>
      </c>
      <c r="F3905" t="s">
        <v>4813</v>
      </c>
      <c r="G3905" t="s">
        <v>4814</v>
      </c>
      <c r="H3905" t="s">
        <v>363</v>
      </c>
      <c r="I3905" t="s">
        <v>364</v>
      </c>
      <c r="J3905" t="s">
        <v>67</v>
      </c>
      <c r="K3905" t="s">
        <v>33</v>
      </c>
      <c r="L3905">
        <v>1026</v>
      </c>
      <c r="M3905" t="s">
        <v>49</v>
      </c>
      <c r="N3905" t="s">
        <v>14</v>
      </c>
      <c r="O3905">
        <v>0.76090000000000002</v>
      </c>
      <c r="P3905">
        <v>780.68</v>
      </c>
      <c r="Q3905">
        <v>31.799399999999999</v>
      </c>
      <c r="R3905" s="7">
        <v>0.76089899999999999</v>
      </c>
      <c r="S3905" s="1">
        <v>780.68013800000006</v>
      </c>
      <c r="T3905" t="s">
        <v>315</v>
      </c>
      <c r="U3905" s="7">
        <v>31.799399999999999</v>
      </c>
      <c r="V3905" s="1">
        <v>24825.16</v>
      </c>
      <c r="W3905">
        <v>2026</v>
      </c>
    </row>
    <row r="3906" spans="1:23" x14ac:dyDescent="0.3">
      <c r="A3906">
        <v>72035221</v>
      </c>
      <c r="B3906" s="2">
        <v>46055</v>
      </c>
      <c r="C3906" t="s">
        <v>2482</v>
      </c>
      <c r="D3906" t="s">
        <v>348</v>
      </c>
      <c r="E3906" t="s">
        <v>349</v>
      </c>
      <c r="F3906" t="s">
        <v>4797</v>
      </c>
      <c r="G3906" t="s">
        <v>4798</v>
      </c>
      <c r="H3906" t="s">
        <v>3185</v>
      </c>
      <c r="I3906" t="s">
        <v>3186</v>
      </c>
      <c r="J3906" t="s">
        <v>67</v>
      </c>
      <c r="K3906" t="s">
        <v>12</v>
      </c>
      <c r="L3906">
        <v>1410</v>
      </c>
      <c r="M3906" t="s">
        <v>49</v>
      </c>
      <c r="N3906" t="s">
        <v>14</v>
      </c>
      <c r="O3906">
        <v>1.2219</v>
      </c>
      <c r="P3906">
        <v>1722.8789999999999</v>
      </c>
      <c r="Q3906">
        <v>31.799399999999999</v>
      </c>
      <c r="R3906" s="7">
        <v>1.2219</v>
      </c>
      <c r="S3906" s="1">
        <v>1722.879048</v>
      </c>
      <c r="T3906" t="s">
        <v>315</v>
      </c>
      <c r="U3906" s="7">
        <v>31.799399999999999</v>
      </c>
      <c r="V3906" s="1">
        <v>54786.52</v>
      </c>
      <c r="W3906">
        <v>2026</v>
      </c>
    </row>
    <row r="3907" spans="1:23" x14ac:dyDescent="0.3">
      <c r="A3907">
        <v>72035227</v>
      </c>
      <c r="B3907" s="2">
        <v>46055</v>
      </c>
      <c r="C3907" t="s">
        <v>2482</v>
      </c>
      <c r="D3907" t="s">
        <v>348</v>
      </c>
      <c r="E3907" t="s">
        <v>349</v>
      </c>
      <c r="F3907" t="s">
        <v>4797</v>
      </c>
      <c r="G3907" t="s">
        <v>4798</v>
      </c>
      <c r="H3907" t="s">
        <v>3183</v>
      </c>
      <c r="I3907" t="s">
        <v>3184</v>
      </c>
      <c r="J3907" t="s">
        <v>67</v>
      </c>
      <c r="K3907" t="s">
        <v>12</v>
      </c>
      <c r="L3907">
        <v>1000</v>
      </c>
      <c r="M3907" t="s">
        <v>49</v>
      </c>
      <c r="N3907" t="s">
        <v>14</v>
      </c>
      <c r="O3907">
        <v>0.87649999999999995</v>
      </c>
      <c r="P3907">
        <v>876.5</v>
      </c>
      <c r="Q3907">
        <v>31.799399999999999</v>
      </c>
      <c r="R3907" s="7">
        <v>0.87649900000000003</v>
      </c>
      <c r="S3907" s="1">
        <v>876.49987099999998</v>
      </c>
      <c r="T3907" t="s">
        <v>315</v>
      </c>
      <c r="U3907" s="7">
        <v>31.799399999999999</v>
      </c>
      <c r="V3907" s="1">
        <v>27872.17</v>
      </c>
      <c r="W3907">
        <v>2026</v>
      </c>
    </row>
    <row r="3908" spans="1:23" x14ac:dyDescent="0.3">
      <c r="A3908">
        <v>72035227</v>
      </c>
      <c r="B3908" s="2">
        <v>46055</v>
      </c>
      <c r="C3908" t="s">
        <v>2482</v>
      </c>
      <c r="D3908" t="s">
        <v>348</v>
      </c>
      <c r="E3908" t="s">
        <v>349</v>
      </c>
      <c r="F3908" t="s">
        <v>4797</v>
      </c>
      <c r="G3908" t="s">
        <v>4798</v>
      </c>
      <c r="H3908" t="s">
        <v>3185</v>
      </c>
      <c r="I3908" t="s">
        <v>3186</v>
      </c>
      <c r="J3908" t="s">
        <v>67</v>
      </c>
      <c r="K3908" t="s">
        <v>12</v>
      </c>
      <c r="L3908">
        <v>1020</v>
      </c>
      <c r="M3908" t="s">
        <v>49</v>
      </c>
      <c r="N3908" t="s">
        <v>14</v>
      </c>
      <c r="O3908">
        <v>1.2219</v>
      </c>
      <c r="P3908">
        <v>1246.338</v>
      </c>
      <c r="Q3908">
        <v>31.799399999999999</v>
      </c>
      <c r="R3908" s="7">
        <v>1.2219</v>
      </c>
      <c r="S3908" s="1">
        <v>1246.3379809999999</v>
      </c>
      <c r="T3908" t="s">
        <v>315</v>
      </c>
      <c r="U3908" s="7">
        <v>31.799399999999999</v>
      </c>
      <c r="V3908" s="1">
        <v>39632.800000000003</v>
      </c>
      <c r="W3908">
        <v>2026</v>
      </c>
    </row>
    <row r="3909" spans="1:23" x14ac:dyDescent="0.3">
      <c r="A3909">
        <v>72035214</v>
      </c>
      <c r="B3909" s="2">
        <v>46055</v>
      </c>
      <c r="C3909" t="s">
        <v>2482</v>
      </c>
      <c r="D3909" t="s">
        <v>348</v>
      </c>
      <c r="E3909" t="s">
        <v>349</v>
      </c>
      <c r="F3909" t="s">
        <v>4797</v>
      </c>
      <c r="G3909" t="s">
        <v>4798</v>
      </c>
      <c r="H3909" t="s">
        <v>3185</v>
      </c>
      <c r="I3909" t="s">
        <v>3186</v>
      </c>
      <c r="J3909" t="s">
        <v>67</v>
      </c>
      <c r="K3909" t="s">
        <v>12</v>
      </c>
      <c r="L3909">
        <v>1620</v>
      </c>
      <c r="M3909" t="s">
        <v>49</v>
      </c>
      <c r="N3909" t="s">
        <v>14</v>
      </c>
      <c r="O3909">
        <v>1.2219</v>
      </c>
      <c r="P3909">
        <v>1979.4780000000001</v>
      </c>
      <c r="Q3909">
        <v>31.799399999999999</v>
      </c>
      <c r="R3909" s="7">
        <v>1.2219</v>
      </c>
      <c r="S3909" s="1">
        <v>1979.4779140000001</v>
      </c>
      <c r="T3909" t="s">
        <v>315</v>
      </c>
      <c r="U3909" s="7">
        <v>31.799399999999999</v>
      </c>
      <c r="V3909" s="1">
        <v>62946.21</v>
      </c>
      <c r="W3909">
        <v>2026</v>
      </c>
    </row>
    <row r="3910" spans="1:23" x14ac:dyDescent="0.3">
      <c r="A3910">
        <v>72035228</v>
      </c>
      <c r="B3910" s="2">
        <v>46055</v>
      </c>
      <c r="C3910" t="s">
        <v>2482</v>
      </c>
      <c r="D3910" t="s">
        <v>348</v>
      </c>
      <c r="E3910" t="s">
        <v>349</v>
      </c>
      <c r="F3910" t="s">
        <v>4797</v>
      </c>
      <c r="G3910" t="s">
        <v>4798</v>
      </c>
      <c r="H3910" t="s">
        <v>3181</v>
      </c>
      <c r="I3910" t="s">
        <v>3182</v>
      </c>
      <c r="J3910" t="s">
        <v>67</v>
      </c>
      <c r="K3910" t="s">
        <v>12</v>
      </c>
      <c r="L3910">
        <v>1080</v>
      </c>
      <c r="M3910" t="s">
        <v>49</v>
      </c>
      <c r="N3910" t="s">
        <v>14</v>
      </c>
      <c r="O3910">
        <v>1.2219</v>
      </c>
      <c r="P3910">
        <v>1319.652</v>
      </c>
      <c r="Q3910">
        <v>31.799399999999999</v>
      </c>
      <c r="R3910" s="7">
        <v>1.2219</v>
      </c>
      <c r="S3910" s="1">
        <v>1319.6519430000001</v>
      </c>
      <c r="T3910" t="s">
        <v>315</v>
      </c>
      <c r="U3910" s="7">
        <v>31.799399999999999</v>
      </c>
      <c r="V3910" s="1">
        <v>41964.14</v>
      </c>
      <c r="W3910">
        <v>2026</v>
      </c>
    </row>
    <row r="3911" spans="1:23" x14ac:dyDescent="0.3">
      <c r="A3911">
        <v>72035235</v>
      </c>
      <c r="B3911" s="2">
        <v>46055</v>
      </c>
      <c r="C3911" t="s">
        <v>2482</v>
      </c>
      <c r="D3911" t="s">
        <v>348</v>
      </c>
      <c r="E3911" t="s">
        <v>349</v>
      </c>
      <c r="F3911" t="s">
        <v>4797</v>
      </c>
      <c r="G3911" t="s">
        <v>4798</v>
      </c>
      <c r="H3911" t="s">
        <v>3181</v>
      </c>
      <c r="I3911" t="s">
        <v>3182</v>
      </c>
      <c r="J3911" t="s">
        <v>67</v>
      </c>
      <c r="K3911" t="s">
        <v>12</v>
      </c>
      <c r="L3911">
        <v>1620</v>
      </c>
      <c r="M3911" t="s">
        <v>49</v>
      </c>
      <c r="N3911" t="s">
        <v>14</v>
      </c>
      <c r="O3911">
        <v>1.2219</v>
      </c>
      <c r="P3911">
        <v>1979.48</v>
      </c>
      <c r="Q3911">
        <v>31.799399999999999</v>
      </c>
      <c r="R3911" s="7">
        <v>1.2219</v>
      </c>
      <c r="S3911" s="1">
        <v>1979.4801150000001</v>
      </c>
      <c r="T3911" t="s">
        <v>315</v>
      </c>
      <c r="U3911" s="7">
        <v>31.799399999999999</v>
      </c>
      <c r="V3911" s="1">
        <v>62946.28</v>
      </c>
      <c r="W3911">
        <v>2026</v>
      </c>
    </row>
    <row r="3912" spans="1:23" x14ac:dyDescent="0.3">
      <c r="A3912">
        <v>72035228</v>
      </c>
      <c r="B3912" s="2">
        <v>46055</v>
      </c>
      <c r="C3912" t="s">
        <v>2482</v>
      </c>
      <c r="D3912" t="s">
        <v>348</v>
      </c>
      <c r="E3912" t="s">
        <v>349</v>
      </c>
      <c r="F3912" t="s">
        <v>4807</v>
      </c>
      <c r="G3912" t="s">
        <v>4808</v>
      </c>
      <c r="H3912" t="s">
        <v>3181</v>
      </c>
      <c r="I3912" t="s">
        <v>3182</v>
      </c>
      <c r="J3912" t="s">
        <v>67</v>
      </c>
      <c r="K3912" t="s">
        <v>12</v>
      </c>
      <c r="L3912">
        <v>540</v>
      </c>
      <c r="M3912" t="s">
        <v>49</v>
      </c>
      <c r="N3912" t="s">
        <v>14</v>
      </c>
      <c r="O3912">
        <v>1.2219</v>
      </c>
      <c r="P3912">
        <v>659.82600000000002</v>
      </c>
      <c r="Q3912">
        <v>31.799399999999999</v>
      </c>
      <c r="R3912" s="7">
        <v>1.2219</v>
      </c>
      <c r="S3912" s="1">
        <v>659.82597099999998</v>
      </c>
      <c r="T3912" t="s">
        <v>315</v>
      </c>
      <c r="U3912" s="7">
        <v>31.799399999999999</v>
      </c>
      <c r="V3912" s="1">
        <v>20982.07</v>
      </c>
      <c r="W3912">
        <v>2026</v>
      </c>
    </row>
    <row r="3913" spans="1:23" x14ac:dyDescent="0.3">
      <c r="A3913">
        <v>72035233</v>
      </c>
      <c r="B3913" s="2">
        <v>46055</v>
      </c>
      <c r="C3913" t="s">
        <v>2482</v>
      </c>
      <c r="D3913" t="s">
        <v>348</v>
      </c>
      <c r="E3913" t="s">
        <v>349</v>
      </c>
      <c r="F3913" t="s">
        <v>4807</v>
      </c>
      <c r="G3913" t="s">
        <v>4808</v>
      </c>
      <c r="H3913" t="s">
        <v>3187</v>
      </c>
      <c r="I3913" t="s">
        <v>3188</v>
      </c>
      <c r="J3913" t="s">
        <v>67</v>
      </c>
      <c r="K3913" t="s">
        <v>12</v>
      </c>
      <c r="L3913">
        <v>720</v>
      </c>
      <c r="M3913" t="s">
        <v>49</v>
      </c>
      <c r="N3913" t="s">
        <v>14</v>
      </c>
      <c r="O3913">
        <v>1.6516999999999999</v>
      </c>
      <c r="P3913">
        <v>1189.2239999999999</v>
      </c>
      <c r="Q3913">
        <v>31.799399999999999</v>
      </c>
      <c r="R3913" s="7">
        <v>1.6516999999999999</v>
      </c>
      <c r="S3913" s="1">
        <v>1189.2240099999999</v>
      </c>
      <c r="T3913" t="s">
        <v>315</v>
      </c>
      <c r="U3913" s="7">
        <v>31.799399999999999</v>
      </c>
      <c r="V3913" s="1">
        <v>37816.61</v>
      </c>
      <c r="W3913">
        <v>2026</v>
      </c>
    </row>
    <row r="3914" spans="1:23" x14ac:dyDescent="0.3">
      <c r="A3914">
        <v>72035230</v>
      </c>
      <c r="B3914" s="2">
        <v>46055</v>
      </c>
      <c r="C3914" t="s">
        <v>2482</v>
      </c>
      <c r="D3914" t="s">
        <v>348</v>
      </c>
      <c r="E3914" t="s">
        <v>349</v>
      </c>
      <c r="F3914" t="s">
        <v>4807</v>
      </c>
      <c r="G3914" t="s">
        <v>4808</v>
      </c>
      <c r="H3914" t="s">
        <v>3187</v>
      </c>
      <c r="I3914" t="s">
        <v>3188</v>
      </c>
      <c r="J3914" t="s">
        <v>67</v>
      </c>
      <c r="K3914" t="s">
        <v>12</v>
      </c>
      <c r="L3914">
        <v>1740</v>
      </c>
      <c r="M3914" t="s">
        <v>49</v>
      </c>
      <c r="N3914" t="s">
        <v>14</v>
      </c>
      <c r="O3914">
        <v>1.6516999999999999</v>
      </c>
      <c r="P3914">
        <v>2873.9580000000001</v>
      </c>
      <c r="Q3914">
        <v>31.799399999999999</v>
      </c>
      <c r="R3914" s="7">
        <v>1.6516999999999999</v>
      </c>
      <c r="S3914" s="1">
        <v>2873.9579990000002</v>
      </c>
      <c r="T3914" t="s">
        <v>315</v>
      </c>
      <c r="U3914" s="7">
        <v>31.799399999999999</v>
      </c>
      <c r="V3914" s="1">
        <v>91390.14</v>
      </c>
      <c r="W3914">
        <v>2026</v>
      </c>
    </row>
    <row r="3915" spans="1:23" x14ac:dyDescent="0.3">
      <c r="A3915">
        <v>72035226</v>
      </c>
      <c r="B3915" s="2">
        <v>46055</v>
      </c>
      <c r="C3915" t="s">
        <v>2482</v>
      </c>
      <c r="D3915" t="s">
        <v>348</v>
      </c>
      <c r="E3915" t="s">
        <v>349</v>
      </c>
      <c r="F3915" t="s">
        <v>4807</v>
      </c>
      <c r="G3915" t="s">
        <v>4808</v>
      </c>
      <c r="H3915" t="s">
        <v>3181</v>
      </c>
      <c r="I3915" t="s">
        <v>3182</v>
      </c>
      <c r="J3915" t="s">
        <v>67</v>
      </c>
      <c r="K3915" t="s">
        <v>12</v>
      </c>
      <c r="L3915">
        <v>1020</v>
      </c>
      <c r="M3915" t="s">
        <v>49</v>
      </c>
      <c r="N3915" t="s">
        <v>14</v>
      </c>
      <c r="O3915">
        <v>1.2219</v>
      </c>
      <c r="P3915">
        <v>1246.3399999999999</v>
      </c>
      <c r="Q3915">
        <v>31.799399999999999</v>
      </c>
      <c r="R3915" s="7">
        <v>1.2219</v>
      </c>
      <c r="S3915" s="1">
        <v>1246.339868</v>
      </c>
      <c r="T3915" t="s">
        <v>315</v>
      </c>
      <c r="U3915" s="7">
        <v>31.799399999999999</v>
      </c>
      <c r="V3915" s="1">
        <v>39632.86</v>
      </c>
      <c r="W3915">
        <v>2026</v>
      </c>
    </row>
    <row r="3916" spans="1:23" x14ac:dyDescent="0.3">
      <c r="A3916">
        <v>72035216</v>
      </c>
      <c r="B3916" s="2">
        <v>46055</v>
      </c>
      <c r="C3916" t="s">
        <v>2482</v>
      </c>
      <c r="D3916" t="s">
        <v>348</v>
      </c>
      <c r="E3916" t="s">
        <v>349</v>
      </c>
      <c r="F3916" t="s">
        <v>4807</v>
      </c>
      <c r="G3916" t="s">
        <v>4808</v>
      </c>
      <c r="H3916" t="s">
        <v>3187</v>
      </c>
      <c r="I3916" t="s">
        <v>3188</v>
      </c>
      <c r="J3916" t="s">
        <v>67</v>
      </c>
      <c r="K3916" t="s">
        <v>12</v>
      </c>
      <c r="L3916">
        <v>1260</v>
      </c>
      <c r="M3916" t="s">
        <v>49</v>
      </c>
      <c r="N3916" t="s">
        <v>14</v>
      </c>
      <c r="O3916">
        <v>1.6516999999999999</v>
      </c>
      <c r="P3916">
        <v>2081.1419999999998</v>
      </c>
      <c r="Q3916">
        <v>31.799399999999999</v>
      </c>
      <c r="R3916" s="7">
        <v>1.6516999999999999</v>
      </c>
      <c r="S3916" s="1">
        <v>2081.1420969999999</v>
      </c>
      <c r="T3916" t="s">
        <v>315</v>
      </c>
      <c r="U3916" s="7">
        <v>31.799399999999999</v>
      </c>
      <c r="V3916" s="1">
        <v>66179.070000000007</v>
      </c>
      <c r="W3916">
        <v>2026</v>
      </c>
    </row>
    <row r="3917" spans="1:23" x14ac:dyDescent="0.3">
      <c r="A3917">
        <v>72035242</v>
      </c>
      <c r="B3917" s="2">
        <v>46055</v>
      </c>
      <c r="C3917" t="s">
        <v>2482</v>
      </c>
      <c r="D3917" t="s">
        <v>348</v>
      </c>
      <c r="E3917" t="s">
        <v>349</v>
      </c>
      <c r="F3917" t="s">
        <v>4885</v>
      </c>
      <c r="G3917" t="s">
        <v>4886</v>
      </c>
      <c r="H3917" t="s">
        <v>2572</v>
      </c>
      <c r="I3917" t="s">
        <v>2573</v>
      </c>
      <c r="J3917" t="s">
        <v>67</v>
      </c>
      <c r="K3917" t="s">
        <v>32</v>
      </c>
      <c r="L3917">
        <v>1518</v>
      </c>
      <c r="M3917" t="s">
        <v>49</v>
      </c>
      <c r="N3917" t="s">
        <v>14</v>
      </c>
      <c r="O3917">
        <v>0.62539999999999996</v>
      </c>
      <c r="P3917">
        <v>949.35699999999997</v>
      </c>
      <c r="Q3917">
        <v>31.799399999999999</v>
      </c>
      <c r="R3917" s="7">
        <v>0.62539900000000004</v>
      </c>
      <c r="S3917" s="1">
        <v>949.35690599999998</v>
      </c>
      <c r="T3917" t="s">
        <v>315</v>
      </c>
      <c r="U3917" s="7">
        <v>31.799399999999999</v>
      </c>
      <c r="V3917" s="1">
        <v>30188.98</v>
      </c>
      <c r="W3917">
        <v>2026</v>
      </c>
    </row>
    <row r="3918" spans="1:23" x14ac:dyDescent="0.3">
      <c r="A3918">
        <v>72035242</v>
      </c>
      <c r="B3918" s="2">
        <v>46055</v>
      </c>
      <c r="C3918" t="s">
        <v>2482</v>
      </c>
      <c r="D3918" t="s">
        <v>348</v>
      </c>
      <c r="E3918" t="s">
        <v>349</v>
      </c>
      <c r="F3918" t="s">
        <v>4885</v>
      </c>
      <c r="G3918" t="s">
        <v>4886</v>
      </c>
      <c r="H3918" t="s">
        <v>2576</v>
      </c>
      <c r="I3918" t="s">
        <v>2577</v>
      </c>
      <c r="J3918" t="s">
        <v>67</v>
      </c>
      <c r="K3918" t="s">
        <v>32</v>
      </c>
      <c r="L3918">
        <v>1500</v>
      </c>
      <c r="M3918" t="s">
        <v>49</v>
      </c>
      <c r="N3918" t="s">
        <v>14</v>
      </c>
      <c r="O3918">
        <v>0.66439999999999999</v>
      </c>
      <c r="P3918">
        <v>996.6</v>
      </c>
      <c r="Q3918">
        <v>31.799399999999999</v>
      </c>
      <c r="R3918" s="7">
        <v>0.66439899999999996</v>
      </c>
      <c r="S3918" s="1">
        <v>996.59993499999996</v>
      </c>
      <c r="T3918" t="s">
        <v>315</v>
      </c>
      <c r="U3918" s="7">
        <v>31.799399999999999</v>
      </c>
      <c r="V3918" s="1">
        <v>31691.279999999999</v>
      </c>
      <c r="W3918">
        <v>2026</v>
      </c>
    </row>
    <row r="3919" spans="1:23" x14ac:dyDescent="0.3">
      <c r="A3919">
        <v>72035241</v>
      </c>
      <c r="B3919" s="2">
        <v>46055</v>
      </c>
      <c r="C3919" t="s">
        <v>2482</v>
      </c>
      <c r="D3919" t="s">
        <v>348</v>
      </c>
      <c r="E3919" t="s">
        <v>349</v>
      </c>
      <c r="F3919" t="s">
        <v>4885</v>
      </c>
      <c r="G3919" t="s">
        <v>4886</v>
      </c>
      <c r="H3919" t="s">
        <v>2570</v>
      </c>
      <c r="I3919" t="s">
        <v>2571</v>
      </c>
      <c r="J3919" t="s">
        <v>67</v>
      </c>
      <c r="K3919" t="s">
        <v>32</v>
      </c>
      <c r="L3919">
        <v>4536</v>
      </c>
      <c r="M3919" t="s">
        <v>49</v>
      </c>
      <c r="N3919" t="s">
        <v>14</v>
      </c>
      <c r="O3919">
        <v>0.74180000000000001</v>
      </c>
      <c r="P3919">
        <v>3364.8049999999998</v>
      </c>
      <c r="Q3919">
        <v>31.799399999999999</v>
      </c>
      <c r="R3919" s="7">
        <v>0.74179899999999999</v>
      </c>
      <c r="S3919" s="1">
        <v>3364.8049959999998</v>
      </c>
      <c r="T3919" t="s">
        <v>315</v>
      </c>
      <c r="U3919" s="7">
        <v>31.799399999999999</v>
      </c>
      <c r="V3919" s="1">
        <v>106998.78</v>
      </c>
      <c r="W3919">
        <v>2026</v>
      </c>
    </row>
    <row r="3920" spans="1:23" x14ac:dyDescent="0.3">
      <c r="A3920">
        <v>72035238</v>
      </c>
      <c r="B3920" s="2">
        <v>46055</v>
      </c>
      <c r="C3920" t="s">
        <v>2482</v>
      </c>
      <c r="D3920" t="s">
        <v>348</v>
      </c>
      <c r="E3920" t="s">
        <v>349</v>
      </c>
      <c r="F3920" t="s">
        <v>4885</v>
      </c>
      <c r="G3920" t="s">
        <v>4886</v>
      </c>
      <c r="H3920" t="s">
        <v>2574</v>
      </c>
      <c r="I3920" t="s">
        <v>2575</v>
      </c>
      <c r="J3920" t="s">
        <v>67</v>
      </c>
      <c r="K3920" t="s">
        <v>32</v>
      </c>
      <c r="L3920">
        <v>1508</v>
      </c>
      <c r="M3920" t="s">
        <v>49</v>
      </c>
      <c r="N3920" t="s">
        <v>14</v>
      </c>
      <c r="O3920">
        <v>0.92730000000000001</v>
      </c>
      <c r="P3920">
        <v>1398.37</v>
      </c>
      <c r="Q3920">
        <v>31.799399999999999</v>
      </c>
      <c r="R3920" s="7">
        <v>0.92729899999999998</v>
      </c>
      <c r="S3920" s="1">
        <v>1398.370095</v>
      </c>
      <c r="T3920" t="s">
        <v>315</v>
      </c>
      <c r="U3920" s="7">
        <v>31.799399999999999</v>
      </c>
      <c r="V3920" s="1">
        <v>44467.33</v>
      </c>
      <c r="W3920">
        <v>2026</v>
      </c>
    </row>
    <row r="3921" spans="1:23" x14ac:dyDescent="0.3">
      <c r="A3921">
        <v>72035240</v>
      </c>
      <c r="B3921" s="2">
        <v>46055</v>
      </c>
      <c r="C3921" t="s">
        <v>2482</v>
      </c>
      <c r="D3921" t="s">
        <v>348</v>
      </c>
      <c r="E3921" t="s">
        <v>349</v>
      </c>
      <c r="F3921" t="s">
        <v>4885</v>
      </c>
      <c r="G3921" t="s">
        <v>4886</v>
      </c>
      <c r="H3921" t="s">
        <v>2576</v>
      </c>
      <c r="I3921" t="s">
        <v>2577</v>
      </c>
      <c r="J3921" t="s">
        <v>67</v>
      </c>
      <c r="K3921" t="s">
        <v>32</v>
      </c>
      <c r="L3921">
        <v>1500</v>
      </c>
      <c r="M3921" t="s">
        <v>49</v>
      </c>
      <c r="N3921" t="s">
        <v>14</v>
      </c>
      <c r="O3921">
        <v>0.66439999999999999</v>
      </c>
      <c r="P3921">
        <v>996.6</v>
      </c>
      <c r="Q3921">
        <v>31.799399999999999</v>
      </c>
      <c r="R3921" s="7">
        <v>0.66439899999999996</v>
      </c>
      <c r="S3921" s="1">
        <v>996.59993499999996</v>
      </c>
      <c r="T3921" t="s">
        <v>315</v>
      </c>
      <c r="U3921" s="7">
        <v>31.799399999999999</v>
      </c>
      <c r="V3921" s="1">
        <v>31691.279999999999</v>
      </c>
      <c r="W3921">
        <v>2026</v>
      </c>
    </row>
    <row r="3922" spans="1:23" x14ac:dyDescent="0.3">
      <c r="A3922">
        <v>72035240</v>
      </c>
      <c r="B3922" s="2">
        <v>46055</v>
      </c>
      <c r="C3922" t="s">
        <v>2482</v>
      </c>
      <c r="D3922" t="s">
        <v>348</v>
      </c>
      <c r="E3922" t="s">
        <v>349</v>
      </c>
      <c r="F3922" t="s">
        <v>4885</v>
      </c>
      <c r="G3922" t="s">
        <v>4886</v>
      </c>
      <c r="H3922" t="s">
        <v>2572</v>
      </c>
      <c r="I3922" t="s">
        <v>2573</v>
      </c>
      <c r="J3922" t="s">
        <v>67</v>
      </c>
      <c r="K3922" t="s">
        <v>32</v>
      </c>
      <c r="L3922">
        <v>1518</v>
      </c>
      <c r="M3922" t="s">
        <v>49</v>
      </c>
      <c r="N3922" t="s">
        <v>14</v>
      </c>
      <c r="O3922">
        <v>0.62539999999999996</v>
      </c>
      <c r="P3922">
        <v>949.36</v>
      </c>
      <c r="Q3922">
        <v>31.799399999999999</v>
      </c>
      <c r="R3922" s="7">
        <v>0.62539900000000004</v>
      </c>
      <c r="S3922" s="1">
        <v>949.36005</v>
      </c>
      <c r="T3922" t="s">
        <v>315</v>
      </c>
      <c r="U3922" s="7">
        <v>31.799399999999999</v>
      </c>
      <c r="V3922" s="1">
        <v>30189.08</v>
      </c>
      <c r="W3922">
        <v>2026</v>
      </c>
    </row>
    <row r="3923" spans="1:23" x14ac:dyDescent="0.3">
      <c r="A3923">
        <v>72035240</v>
      </c>
      <c r="B3923" s="2">
        <v>46055</v>
      </c>
      <c r="C3923" t="s">
        <v>2482</v>
      </c>
      <c r="D3923" t="s">
        <v>348</v>
      </c>
      <c r="E3923" t="s">
        <v>349</v>
      </c>
      <c r="F3923" t="s">
        <v>4885</v>
      </c>
      <c r="G3923" t="s">
        <v>4886</v>
      </c>
      <c r="H3923" t="s">
        <v>2574</v>
      </c>
      <c r="I3923" t="s">
        <v>2575</v>
      </c>
      <c r="J3923" t="s">
        <v>67</v>
      </c>
      <c r="K3923" t="s">
        <v>32</v>
      </c>
      <c r="L3923">
        <v>1508</v>
      </c>
      <c r="M3923" t="s">
        <v>49</v>
      </c>
      <c r="N3923" t="s">
        <v>14</v>
      </c>
      <c r="O3923">
        <v>0.92730000000000001</v>
      </c>
      <c r="P3923">
        <v>1398.3679999999999</v>
      </c>
      <c r="Q3923">
        <v>31.799399999999999</v>
      </c>
      <c r="R3923" s="7">
        <v>0.92729899999999998</v>
      </c>
      <c r="S3923" s="1">
        <v>1398.3678930000001</v>
      </c>
      <c r="T3923" t="s">
        <v>315</v>
      </c>
      <c r="U3923" s="7">
        <v>31.799399999999999</v>
      </c>
      <c r="V3923" s="1">
        <v>44467.26</v>
      </c>
      <c r="W3923">
        <v>2026</v>
      </c>
    </row>
    <row r="3924" spans="1:23" x14ac:dyDescent="0.3">
      <c r="A3924">
        <v>72037459</v>
      </c>
      <c r="B3924" s="2">
        <v>46055</v>
      </c>
      <c r="C3924" t="s">
        <v>3268</v>
      </c>
      <c r="D3924" t="s">
        <v>264</v>
      </c>
      <c r="E3924" t="s">
        <v>265</v>
      </c>
      <c r="F3924" t="s">
        <v>4603</v>
      </c>
      <c r="G3924" t="s">
        <v>4604</v>
      </c>
      <c r="H3924" t="s">
        <v>4605</v>
      </c>
      <c r="I3924" t="s">
        <v>4606</v>
      </c>
      <c r="J3924" t="s">
        <v>4542</v>
      </c>
      <c r="K3924" t="s">
        <v>32</v>
      </c>
      <c r="L3924">
        <v>1000</v>
      </c>
      <c r="M3924" t="s">
        <v>49</v>
      </c>
      <c r="N3924" t="s">
        <v>21</v>
      </c>
      <c r="O3924">
        <v>26.25</v>
      </c>
      <c r="P3924">
        <v>26250</v>
      </c>
      <c r="Q3924">
        <v>1</v>
      </c>
      <c r="R3924" s="7">
        <v>0.82548699999999997</v>
      </c>
      <c r="S3924" s="1">
        <v>825.48727299999996</v>
      </c>
      <c r="T3924" t="s">
        <v>315</v>
      </c>
      <c r="U3924" s="7">
        <v>31.799399999999999</v>
      </c>
      <c r="V3924" s="1">
        <v>26250</v>
      </c>
      <c r="W3924">
        <v>2026</v>
      </c>
    </row>
    <row r="3925" spans="1:23" x14ac:dyDescent="0.3">
      <c r="A3925">
        <v>72037459</v>
      </c>
      <c r="B3925" s="2">
        <v>46055</v>
      </c>
      <c r="C3925" t="s">
        <v>3268</v>
      </c>
      <c r="D3925" t="s">
        <v>264</v>
      </c>
      <c r="E3925" t="s">
        <v>265</v>
      </c>
      <c r="F3925" t="s">
        <v>4603</v>
      </c>
      <c r="G3925" t="s">
        <v>4604</v>
      </c>
      <c r="H3925" t="s">
        <v>4607</v>
      </c>
      <c r="I3925" t="s">
        <v>4608</v>
      </c>
      <c r="J3925" t="s">
        <v>4542</v>
      </c>
      <c r="K3925" t="s">
        <v>32</v>
      </c>
      <c r="L3925">
        <v>1000</v>
      </c>
      <c r="M3925" t="s">
        <v>49</v>
      </c>
      <c r="N3925" t="s">
        <v>21</v>
      </c>
      <c r="O3925">
        <v>36.75</v>
      </c>
      <c r="P3925">
        <v>36750</v>
      </c>
      <c r="Q3925">
        <v>1</v>
      </c>
      <c r="R3925" s="7">
        <v>1.1556820000000001</v>
      </c>
      <c r="S3925" s="1">
        <v>1155.682182</v>
      </c>
      <c r="T3925" t="s">
        <v>315</v>
      </c>
      <c r="U3925" s="7">
        <v>31.799399999999999</v>
      </c>
      <c r="V3925" s="1">
        <v>36750</v>
      </c>
      <c r="W3925">
        <v>2026</v>
      </c>
    </row>
    <row r="3926" spans="1:23" x14ac:dyDescent="0.3">
      <c r="A3926">
        <v>72037459</v>
      </c>
      <c r="B3926" s="2">
        <v>46055</v>
      </c>
      <c r="C3926" t="s">
        <v>3268</v>
      </c>
      <c r="D3926" t="s">
        <v>264</v>
      </c>
      <c r="E3926" t="s">
        <v>265</v>
      </c>
      <c r="F3926" t="s">
        <v>4603</v>
      </c>
      <c r="G3926" t="s">
        <v>4604</v>
      </c>
      <c r="H3926" t="s">
        <v>4609</v>
      </c>
      <c r="I3926" t="s">
        <v>4610</v>
      </c>
      <c r="J3926" t="s">
        <v>4542</v>
      </c>
      <c r="K3926" t="s">
        <v>32</v>
      </c>
      <c r="L3926">
        <v>1000</v>
      </c>
      <c r="M3926" t="s">
        <v>49</v>
      </c>
      <c r="N3926" t="s">
        <v>21</v>
      </c>
      <c r="O3926">
        <v>48.75</v>
      </c>
      <c r="P3926">
        <v>48750</v>
      </c>
      <c r="Q3926">
        <v>1</v>
      </c>
      <c r="R3926" s="7">
        <v>1.533047</v>
      </c>
      <c r="S3926" s="1">
        <v>1533.047793</v>
      </c>
      <c r="T3926" t="s">
        <v>315</v>
      </c>
      <c r="U3926" s="7">
        <v>31.799399999999999</v>
      </c>
      <c r="V3926" s="1">
        <v>48750</v>
      </c>
      <c r="W3926">
        <v>2026</v>
      </c>
    </row>
    <row r="3927" spans="1:23" x14ac:dyDescent="0.3">
      <c r="A3927">
        <v>72037459</v>
      </c>
      <c r="B3927" s="2">
        <v>46055</v>
      </c>
      <c r="C3927" t="s">
        <v>3268</v>
      </c>
      <c r="D3927" t="s">
        <v>264</v>
      </c>
      <c r="E3927" t="s">
        <v>265</v>
      </c>
      <c r="F3927" t="s">
        <v>4603</v>
      </c>
      <c r="G3927" t="s">
        <v>4604</v>
      </c>
      <c r="H3927" t="s">
        <v>4611</v>
      </c>
      <c r="I3927" t="s">
        <v>4612</v>
      </c>
      <c r="J3927" t="s">
        <v>4542</v>
      </c>
      <c r="K3927" t="s">
        <v>32</v>
      </c>
      <c r="L3927">
        <v>1000</v>
      </c>
      <c r="M3927" t="s">
        <v>49</v>
      </c>
      <c r="N3927" t="s">
        <v>21</v>
      </c>
      <c r="O3927">
        <v>62.25</v>
      </c>
      <c r="P3927">
        <v>62250</v>
      </c>
      <c r="Q3927">
        <v>1</v>
      </c>
      <c r="R3927" s="7">
        <v>1.957584</v>
      </c>
      <c r="S3927" s="1">
        <v>1957.5841049999999</v>
      </c>
      <c r="T3927" t="s">
        <v>315</v>
      </c>
      <c r="U3927" s="7">
        <v>31.799399999999999</v>
      </c>
      <c r="V3927" s="1">
        <v>62250</v>
      </c>
      <c r="W3927">
        <v>2026</v>
      </c>
    </row>
    <row r="3928" spans="1:23" x14ac:dyDescent="0.3">
      <c r="A3928">
        <v>72037459</v>
      </c>
      <c r="B3928" s="2">
        <v>46055</v>
      </c>
      <c r="C3928" t="s">
        <v>3268</v>
      </c>
      <c r="D3928" t="s">
        <v>264</v>
      </c>
      <c r="E3928" t="s">
        <v>265</v>
      </c>
      <c r="F3928" t="s">
        <v>4613</v>
      </c>
      <c r="G3928" t="s">
        <v>4614</v>
      </c>
      <c r="H3928" t="s">
        <v>4615</v>
      </c>
      <c r="I3928" t="s">
        <v>4616</v>
      </c>
      <c r="J3928" t="s">
        <v>4542</v>
      </c>
      <c r="K3928" t="s">
        <v>32</v>
      </c>
      <c r="L3928">
        <v>1000</v>
      </c>
      <c r="M3928" t="s">
        <v>49</v>
      </c>
      <c r="N3928" t="s">
        <v>21</v>
      </c>
      <c r="O3928">
        <v>73.5</v>
      </c>
      <c r="P3928">
        <v>73500</v>
      </c>
      <c r="Q3928">
        <v>1</v>
      </c>
      <c r="R3928" s="7">
        <v>2.3113640000000002</v>
      </c>
      <c r="S3928" s="1">
        <v>2311.3643649999999</v>
      </c>
      <c r="T3928" t="s">
        <v>315</v>
      </c>
      <c r="U3928" s="7">
        <v>31.799399999999999</v>
      </c>
      <c r="V3928" s="1">
        <v>73500</v>
      </c>
      <c r="W3928">
        <v>2026</v>
      </c>
    </row>
    <row r="3929" spans="1:23" x14ac:dyDescent="0.3">
      <c r="A3929">
        <v>72037459</v>
      </c>
      <c r="B3929" s="2">
        <v>46055</v>
      </c>
      <c r="C3929" t="s">
        <v>3268</v>
      </c>
      <c r="D3929" t="s">
        <v>264</v>
      </c>
      <c r="E3929" t="s">
        <v>265</v>
      </c>
      <c r="F3929" t="s">
        <v>4613</v>
      </c>
      <c r="G3929" t="s">
        <v>4614</v>
      </c>
      <c r="H3929" t="s">
        <v>4617</v>
      </c>
      <c r="I3929" t="s">
        <v>4618</v>
      </c>
      <c r="J3929" t="s">
        <v>4542</v>
      </c>
      <c r="K3929" t="s">
        <v>32</v>
      </c>
      <c r="L3929">
        <v>1000</v>
      </c>
      <c r="M3929" t="s">
        <v>49</v>
      </c>
      <c r="N3929" t="s">
        <v>21</v>
      </c>
      <c r="O3929">
        <v>89.75</v>
      </c>
      <c r="P3929">
        <v>89750</v>
      </c>
      <c r="Q3929">
        <v>1</v>
      </c>
      <c r="R3929" s="7">
        <v>2.8223799999999999</v>
      </c>
      <c r="S3929" s="1">
        <v>2822.3802959999998</v>
      </c>
      <c r="T3929" t="s">
        <v>315</v>
      </c>
      <c r="U3929" s="7">
        <v>31.799399999999999</v>
      </c>
      <c r="V3929" s="1">
        <v>89750</v>
      </c>
      <c r="W3929">
        <v>2026</v>
      </c>
    </row>
    <row r="3930" spans="1:23" x14ac:dyDescent="0.3">
      <c r="A3930">
        <v>72037365</v>
      </c>
      <c r="B3930" s="2">
        <v>46055</v>
      </c>
      <c r="C3930" t="s">
        <v>2943</v>
      </c>
      <c r="D3930" t="s">
        <v>80</v>
      </c>
      <c r="E3930" t="s">
        <v>81</v>
      </c>
      <c r="F3930" t="s">
        <v>5225</v>
      </c>
      <c r="G3930" t="s">
        <v>5226</v>
      </c>
      <c r="H3930" t="s">
        <v>5227</v>
      </c>
      <c r="I3930" t="s">
        <v>5228</v>
      </c>
      <c r="J3930" t="s">
        <v>396</v>
      </c>
      <c r="K3930" t="s">
        <v>48</v>
      </c>
      <c r="L3930">
        <v>96</v>
      </c>
      <c r="M3930" t="s">
        <v>13</v>
      </c>
      <c r="N3930" t="s">
        <v>21</v>
      </c>
      <c r="O3930">
        <v>86</v>
      </c>
      <c r="P3930">
        <v>8256</v>
      </c>
      <c r="Q3930">
        <v>1</v>
      </c>
      <c r="R3930" s="7">
        <v>2.704453</v>
      </c>
      <c r="S3930" s="1">
        <v>259.62754000000001</v>
      </c>
      <c r="T3930" t="s">
        <v>315</v>
      </c>
      <c r="U3930" s="7">
        <v>31.799399999999999</v>
      </c>
      <c r="V3930" s="1">
        <v>8256</v>
      </c>
      <c r="W3930">
        <v>2026</v>
      </c>
    </row>
    <row r="3931" spans="1:23" x14ac:dyDescent="0.3">
      <c r="A3931">
        <v>72037365</v>
      </c>
      <c r="B3931" s="2">
        <v>46055</v>
      </c>
      <c r="C3931" t="s">
        <v>2943</v>
      </c>
      <c r="D3931" t="s">
        <v>80</v>
      </c>
      <c r="E3931" t="s">
        <v>81</v>
      </c>
      <c r="F3931" t="s">
        <v>5225</v>
      </c>
      <c r="G3931" t="s">
        <v>5226</v>
      </c>
      <c r="H3931" t="s">
        <v>5229</v>
      </c>
      <c r="I3931" t="s">
        <v>5230</v>
      </c>
      <c r="J3931" t="s">
        <v>396</v>
      </c>
      <c r="K3931" t="s">
        <v>48</v>
      </c>
      <c r="L3931">
        <v>98</v>
      </c>
      <c r="M3931" t="s">
        <v>13</v>
      </c>
      <c r="N3931" t="s">
        <v>21</v>
      </c>
      <c r="O3931">
        <v>82</v>
      </c>
      <c r="P3931">
        <v>8036</v>
      </c>
      <c r="Q3931">
        <v>1</v>
      </c>
      <c r="R3931" s="7">
        <v>2.578665</v>
      </c>
      <c r="S3931" s="1">
        <v>252.70917</v>
      </c>
      <c r="T3931" t="s">
        <v>315</v>
      </c>
      <c r="U3931" s="7">
        <v>31.799399999999999</v>
      </c>
      <c r="V3931" s="1">
        <v>8036</v>
      </c>
      <c r="W3931">
        <v>2026</v>
      </c>
    </row>
    <row r="3932" spans="1:23" x14ac:dyDescent="0.3">
      <c r="A3932">
        <v>72037364</v>
      </c>
      <c r="B3932" s="2">
        <v>46055</v>
      </c>
      <c r="C3932" t="s">
        <v>2943</v>
      </c>
      <c r="D3932" t="s">
        <v>80</v>
      </c>
      <c r="E3932" t="s">
        <v>81</v>
      </c>
      <c r="F3932" t="s">
        <v>3754</v>
      </c>
      <c r="G3932" t="s">
        <v>3755</v>
      </c>
      <c r="H3932" t="s">
        <v>3756</v>
      </c>
      <c r="I3932" t="s">
        <v>3757</v>
      </c>
      <c r="J3932" t="s">
        <v>396</v>
      </c>
      <c r="K3932" t="s">
        <v>12</v>
      </c>
      <c r="L3932">
        <v>197</v>
      </c>
      <c r="M3932" t="s">
        <v>13</v>
      </c>
      <c r="N3932" t="s">
        <v>21</v>
      </c>
      <c r="O3932">
        <v>82</v>
      </c>
      <c r="P3932">
        <v>16154</v>
      </c>
      <c r="Q3932">
        <v>1</v>
      </c>
      <c r="R3932" s="7">
        <v>2.578665</v>
      </c>
      <c r="S3932" s="1">
        <v>507.997006</v>
      </c>
      <c r="T3932" t="s">
        <v>315</v>
      </c>
      <c r="U3932" s="7">
        <v>31.799399999999999</v>
      </c>
      <c r="V3932" s="1">
        <v>16154</v>
      </c>
      <c r="W3932">
        <v>2026</v>
      </c>
    </row>
    <row r="3933" spans="1:23" x14ac:dyDescent="0.3">
      <c r="A3933">
        <v>72037364</v>
      </c>
      <c r="B3933" s="2">
        <v>46055</v>
      </c>
      <c r="C3933" t="s">
        <v>2943</v>
      </c>
      <c r="D3933" t="s">
        <v>80</v>
      </c>
      <c r="E3933" t="s">
        <v>81</v>
      </c>
      <c r="F3933" t="s">
        <v>3754</v>
      </c>
      <c r="G3933" t="s">
        <v>3755</v>
      </c>
      <c r="H3933" t="s">
        <v>3758</v>
      </c>
      <c r="I3933" t="s">
        <v>3759</v>
      </c>
      <c r="J3933" t="s">
        <v>396</v>
      </c>
      <c r="K3933" t="s">
        <v>12</v>
      </c>
      <c r="L3933">
        <v>100</v>
      </c>
      <c r="M3933" t="s">
        <v>13</v>
      </c>
      <c r="N3933" t="s">
        <v>21</v>
      </c>
      <c r="O3933">
        <v>86</v>
      </c>
      <c r="P3933">
        <v>8600</v>
      </c>
      <c r="Q3933">
        <v>1</v>
      </c>
      <c r="R3933" s="7">
        <v>2.704453</v>
      </c>
      <c r="S3933" s="1">
        <v>270.44535400000001</v>
      </c>
      <c r="T3933" t="s">
        <v>315</v>
      </c>
      <c r="U3933" s="7">
        <v>31.799399999999999</v>
      </c>
      <c r="V3933" s="1">
        <v>8600</v>
      </c>
      <c r="W3933">
        <v>2026</v>
      </c>
    </row>
    <row r="3934" spans="1:23" x14ac:dyDescent="0.3">
      <c r="A3934">
        <v>72037364</v>
      </c>
      <c r="B3934" s="2">
        <v>46055</v>
      </c>
      <c r="C3934" t="s">
        <v>2943</v>
      </c>
      <c r="D3934" t="s">
        <v>80</v>
      </c>
      <c r="E3934" t="s">
        <v>81</v>
      </c>
      <c r="F3934" t="s">
        <v>3754</v>
      </c>
      <c r="G3934" t="s">
        <v>3755</v>
      </c>
      <c r="H3934" t="s">
        <v>3760</v>
      </c>
      <c r="I3934" t="s">
        <v>3761</v>
      </c>
      <c r="J3934" t="s">
        <v>396</v>
      </c>
      <c r="K3934" t="s">
        <v>12</v>
      </c>
      <c r="L3934">
        <v>92</v>
      </c>
      <c r="M3934" t="s">
        <v>13</v>
      </c>
      <c r="N3934" t="s">
        <v>21</v>
      </c>
      <c r="O3934">
        <v>86</v>
      </c>
      <c r="P3934">
        <v>7912</v>
      </c>
      <c r="Q3934">
        <v>1</v>
      </c>
      <c r="R3934" s="7">
        <v>2.704453</v>
      </c>
      <c r="S3934" s="1">
        <v>248.80972499999999</v>
      </c>
      <c r="T3934" t="s">
        <v>315</v>
      </c>
      <c r="U3934" s="7">
        <v>31.799399999999999</v>
      </c>
      <c r="V3934" s="1">
        <v>7912</v>
      </c>
      <c r="W3934">
        <v>2026</v>
      </c>
    </row>
    <row r="3935" spans="1:23" x14ac:dyDescent="0.3">
      <c r="A3935">
        <v>72037364</v>
      </c>
      <c r="B3935" s="2">
        <v>46055</v>
      </c>
      <c r="C3935" t="s">
        <v>2943</v>
      </c>
      <c r="D3935" t="s">
        <v>80</v>
      </c>
      <c r="E3935" t="s">
        <v>81</v>
      </c>
      <c r="F3935" t="s">
        <v>3754</v>
      </c>
      <c r="G3935" t="s">
        <v>3755</v>
      </c>
      <c r="H3935" t="s">
        <v>3762</v>
      </c>
      <c r="I3935" t="s">
        <v>3763</v>
      </c>
      <c r="J3935" t="s">
        <v>396</v>
      </c>
      <c r="K3935" t="s">
        <v>12</v>
      </c>
      <c r="L3935">
        <v>620</v>
      </c>
      <c r="M3935" t="s">
        <v>13</v>
      </c>
      <c r="N3935" t="s">
        <v>21</v>
      </c>
      <c r="O3935">
        <v>86</v>
      </c>
      <c r="P3935">
        <v>53320</v>
      </c>
      <c r="Q3935">
        <v>1</v>
      </c>
      <c r="R3935" s="7">
        <v>2.704453</v>
      </c>
      <c r="S3935" s="1">
        <v>1676.7611959999999</v>
      </c>
      <c r="T3935" t="s">
        <v>315</v>
      </c>
      <c r="U3935" s="7">
        <v>31.799399999999999</v>
      </c>
      <c r="V3935" s="1">
        <v>53320</v>
      </c>
      <c r="W3935">
        <v>2026</v>
      </c>
    </row>
    <row r="3936" spans="1:23" x14ac:dyDescent="0.3">
      <c r="A3936">
        <v>72037364</v>
      </c>
      <c r="B3936" s="2">
        <v>46055</v>
      </c>
      <c r="C3936" t="s">
        <v>2943</v>
      </c>
      <c r="D3936" t="s">
        <v>80</v>
      </c>
      <c r="E3936" t="s">
        <v>81</v>
      </c>
      <c r="F3936" t="s">
        <v>3754</v>
      </c>
      <c r="G3936" t="s">
        <v>3755</v>
      </c>
      <c r="H3936" t="s">
        <v>3764</v>
      </c>
      <c r="I3936" t="s">
        <v>3765</v>
      </c>
      <c r="J3936" t="s">
        <v>396</v>
      </c>
      <c r="K3936" t="s">
        <v>12</v>
      </c>
      <c r="L3936">
        <v>105</v>
      </c>
      <c r="M3936" t="s">
        <v>13</v>
      </c>
      <c r="N3936" t="s">
        <v>21</v>
      </c>
      <c r="O3936">
        <v>86</v>
      </c>
      <c r="P3936">
        <v>9030</v>
      </c>
      <c r="Q3936">
        <v>1</v>
      </c>
      <c r="R3936" s="7">
        <v>2.704453</v>
      </c>
      <c r="S3936" s="1">
        <v>283.96762200000001</v>
      </c>
      <c r="T3936" t="s">
        <v>315</v>
      </c>
      <c r="U3936" s="7">
        <v>31.799399999999999</v>
      </c>
      <c r="V3936" s="1">
        <v>9030</v>
      </c>
      <c r="W3936">
        <v>2026</v>
      </c>
    </row>
    <row r="3937" spans="1:23" x14ac:dyDescent="0.3">
      <c r="A3937">
        <v>72037364</v>
      </c>
      <c r="B3937" s="2">
        <v>46055</v>
      </c>
      <c r="C3937" t="s">
        <v>2943</v>
      </c>
      <c r="D3937" t="s">
        <v>80</v>
      </c>
      <c r="E3937" t="s">
        <v>81</v>
      </c>
      <c r="F3937" t="s">
        <v>3754</v>
      </c>
      <c r="G3937" t="s">
        <v>3755</v>
      </c>
      <c r="H3937" t="s">
        <v>3766</v>
      </c>
      <c r="I3937" t="s">
        <v>3767</v>
      </c>
      <c r="J3937" t="s">
        <v>396</v>
      </c>
      <c r="K3937" t="s">
        <v>12</v>
      </c>
      <c r="L3937">
        <v>831</v>
      </c>
      <c r="M3937" t="s">
        <v>13</v>
      </c>
      <c r="N3937" t="s">
        <v>21</v>
      </c>
      <c r="O3937">
        <v>90</v>
      </c>
      <c r="P3937">
        <v>74790</v>
      </c>
      <c r="Q3937">
        <v>1</v>
      </c>
      <c r="R3937" s="7">
        <v>2.8302420000000001</v>
      </c>
      <c r="S3937" s="1">
        <v>2351.9311680000001</v>
      </c>
      <c r="T3937" t="s">
        <v>315</v>
      </c>
      <c r="U3937" s="7">
        <v>31.799399999999999</v>
      </c>
      <c r="V3937" s="1">
        <v>74790</v>
      </c>
      <c r="W3937">
        <v>2026</v>
      </c>
    </row>
    <row r="3938" spans="1:23" x14ac:dyDescent="0.3">
      <c r="A3938">
        <v>72036059</v>
      </c>
      <c r="B3938" s="2">
        <v>46053</v>
      </c>
      <c r="C3938" t="s">
        <v>2544</v>
      </c>
      <c r="D3938" t="s">
        <v>9</v>
      </c>
      <c r="E3938" t="s">
        <v>10</v>
      </c>
      <c r="F3938" t="s">
        <v>2617</v>
      </c>
      <c r="G3938" t="s">
        <v>2618</v>
      </c>
      <c r="H3938" t="s">
        <v>2619</v>
      </c>
      <c r="I3938" t="s">
        <v>2620</v>
      </c>
      <c r="J3938" t="s">
        <v>50</v>
      </c>
      <c r="K3938" t="s">
        <v>12</v>
      </c>
      <c r="L3938">
        <v>1010</v>
      </c>
      <c r="M3938" t="s">
        <v>49</v>
      </c>
      <c r="N3938" t="s">
        <v>14</v>
      </c>
      <c r="O3938">
        <v>0.53969999999999996</v>
      </c>
      <c r="P3938">
        <v>545.09699999999998</v>
      </c>
      <c r="Q3938">
        <v>31.5106</v>
      </c>
      <c r="R3938" s="7">
        <v>0.53969900000000004</v>
      </c>
      <c r="S3938" s="1">
        <v>545.09688800000004</v>
      </c>
      <c r="T3938" t="s">
        <v>315</v>
      </c>
      <c r="U3938" s="7">
        <v>31.5106</v>
      </c>
      <c r="V3938" s="1">
        <v>17176.330000000002</v>
      </c>
      <c r="W3938">
        <v>2026</v>
      </c>
    </row>
    <row r="3939" spans="1:23" x14ac:dyDescent="0.3">
      <c r="A3939">
        <v>72036060</v>
      </c>
      <c r="B3939" s="2">
        <v>46053</v>
      </c>
      <c r="C3939" t="s">
        <v>2544</v>
      </c>
      <c r="D3939" t="s">
        <v>9</v>
      </c>
      <c r="E3939" t="s">
        <v>10</v>
      </c>
      <c r="F3939" t="s">
        <v>2617</v>
      </c>
      <c r="G3939" t="s">
        <v>2618</v>
      </c>
      <c r="H3939" t="s">
        <v>2619</v>
      </c>
      <c r="I3939" t="s">
        <v>2620</v>
      </c>
      <c r="J3939" t="s">
        <v>50</v>
      </c>
      <c r="K3939" t="s">
        <v>12</v>
      </c>
      <c r="L3939">
        <v>1220</v>
      </c>
      <c r="M3939" t="s">
        <v>49</v>
      </c>
      <c r="N3939" t="s">
        <v>14</v>
      </c>
      <c r="O3939">
        <v>0.53969999999999996</v>
      </c>
      <c r="P3939">
        <v>658.43399999999997</v>
      </c>
      <c r="Q3939">
        <v>31.5106</v>
      </c>
      <c r="R3939" s="7">
        <v>0.53969900000000004</v>
      </c>
      <c r="S3939" s="1">
        <v>658.433987</v>
      </c>
      <c r="T3939" t="s">
        <v>315</v>
      </c>
      <c r="U3939" s="7">
        <v>31.5106</v>
      </c>
      <c r="V3939" s="1">
        <v>20747.650000000001</v>
      </c>
      <c r="W3939">
        <v>2026</v>
      </c>
    </row>
    <row r="3940" spans="1:23" x14ac:dyDescent="0.3">
      <c r="A3940">
        <v>72035971</v>
      </c>
      <c r="B3940" s="2">
        <v>46053</v>
      </c>
      <c r="C3940" t="s">
        <v>2544</v>
      </c>
      <c r="D3940" t="s">
        <v>9</v>
      </c>
      <c r="E3940" t="s">
        <v>10</v>
      </c>
      <c r="F3940" t="s">
        <v>2617</v>
      </c>
      <c r="G3940" t="s">
        <v>2618</v>
      </c>
      <c r="H3940" t="s">
        <v>2656</v>
      </c>
      <c r="I3940" t="s">
        <v>2657</v>
      </c>
      <c r="J3940" t="s">
        <v>50</v>
      </c>
      <c r="K3940" t="s">
        <v>12</v>
      </c>
      <c r="L3940">
        <v>2020</v>
      </c>
      <c r="M3940" t="s">
        <v>49</v>
      </c>
      <c r="N3940" t="s">
        <v>14</v>
      </c>
      <c r="O3940">
        <v>0.53969999999999996</v>
      </c>
      <c r="P3940">
        <v>1090.194</v>
      </c>
      <c r="Q3940">
        <v>31.5106</v>
      </c>
      <c r="R3940" s="7">
        <v>0.53969900000000004</v>
      </c>
      <c r="S3940" s="1">
        <v>1090.1940930000001</v>
      </c>
      <c r="T3940" t="s">
        <v>315</v>
      </c>
      <c r="U3940" s="7">
        <v>31.5106</v>
      </c>
      <c r="V3940" s="1">
        <v>34352.67</v>
      </c>
      <c r="W3940">
        <v>2026</v>
      </c>
    </row>
    <row r="3941" spans="1:23" x14ac:dyDescent="0.3">
      <c r="A3941">
        <v>72036267</v>
      </c>
      <c r="B3941" s="2">
        <v>46053</v>
      </c>
      <c r="C3941" t="s">
        <v>2544</v>
      </c>
      <c r="D3941" t="s">
        <v>9</v>
      </c>
      <c r="E3941" t="s">
        <v>10</v>
      </c>
      <c r="F3941" t="s">
        <v>2617</v>
      </c>
      <c r="G3941" t="s">
        <v>2618</v>
      </c>
      <c r="H3941" t="s">
        <v>2619</v>
      </c>
      <c r="I3941" t="s">
        <v>2620</v>
      </c>
      <c r="J3941" t="s">
        <v>50</v>
      </c>
      <c r="K3941" t="s">
        <v>12</v>
      </c>
      <c r="L3941">
        <v>1820</v>
      </c>
      <c r="M3941" t="s">
        <v>49</v>
      </c>
      <c r="N3941" t="s">
        <v>14</v>
      </c>
      <c r="O3941">
        <v>0.53969999999999996</v>
      </c>
      <c r="P3941">
        <v>982.25400000000002</v>
      </c>
      <c r="Q3941">
        <v>31.5106</v>
      </c>
      <c r="R3941" s="7">
        <v>0.53969900000000004</v>
      </c>
      <c r="S3941" s="1">
        <v>982.25390800000002</v>
      </c>
      <c r="T3941" t="s">
        <v>315</v>
      </c>
      <c r="U3941" s="7">
        <v>31.5106</v>
      </c>
      <c r="V3941" s="1">
        <v>30951.41</v>
      </c>
      <c r="W3941">
        <v>2026</v>
      </c>
    </row>
    <row r="3942" spans="1:23" x14ac:dyDescent="0.3">
      <c r="A3942">
        <v>72035970</v>
      </c>
      <c r="B3942" s="2">
        <v>46053</v>
      </c>
      <c r="C3942" t="s">
        <v>2544</v>
      </c>
      <c r="D3942" t="s">
        <v>9</v>
      </c>
      <c r="E3942" t="s">
        <v>10</v>
      </c>
      <c r="F3942" t="s">
        <v>2617</v>
      </c>
      <c r="G3942" t="s">
        <v>2618</v>
      </c>
      <c r="H3942" t="s">
        <v>2619</v>
      </c>
      <c r="I3942" t="s">
        <v>2620</v>
      </c>
      <c r="J3942" t="s">
        <v>50</v>
      </c>
      <c r="K3942" t="s">
        <v>12</v>
      </c>
      <c r="L3942">
        <v>2020</v>
      </c>
      <c r="M3942" t="s">
        <v>49</v>
      </c>
      <c r="N3942" t="s">
        <v>14</v>
      </c>
      <c r="O3942">
        <v>0.53969999999999996</v>
      </c>
      <c r="P3942">
        <v>1090.194</v>
      </c>
      <c r="Q3942">
        <v>31.5106</v>
      </c>
      <c r="R3942" s="7">
        <v>0.53969900000000004</v>
      </c>
      <c r="S3942" s="1">
        <v>1090.1940930000001</v>
      </c>
      <c r="T3942" t="s">
        <v>315</v>
      </c>
      <c r="U3942" s="7">
        <v>31.5106</v>
      </c>
      <c r="V3942" s="1">
        <v>34352.67</v>
      </c>
      <c r="W3942">
        <v>2026</v>
      </c>
    </row>
    <row r="3943" spans="1:23" x14ac:dyDescent="0.3">
      <c r="A3943">
        <v>72035972</v>
      </c>
      <c r="B3943" s="2">
        <v>46053</v>
      </c>
      <c r="C3943" t="s">
        <v>2544</v>
      </c>
      <c r="D3943" t="s">
        <v>9</v>
      </c>
      <c r="E3943" t="s">
        <v>10</v>
      </c>
      <c r="F3943" t="s">
        <v>2617</v>
      </c>
      <c r="G3943" t="s">
        <v>2618</v>
      </c>
      <c r="H3943" t="s">
        <v>2619</v>
      </c>
      <c r="I3943" t="s">
        <v>2620</v>
      </c>
      <c r="J3943" t="s">
        <v>50</v>
      </c>
      <c r="K3943" t="s">
        <v>12</v>
      </c>
      <c r="L3943">
        <v>3420</v>
      </c>
      <c r="M3943" t="s">
        <v>49</v>
      </c>
      <c r="N3943" t="s">
        <v>14</v>
      </c>
      <c r="O3943">
        <v>0.53969999999999996</v>
      </c>
      <c r="P3943">
        <v>1845.7739999999999</v>
      </c>
      <c r="Q3943">
        <v>31.5106</v>
      </c>
      <c r="R3943" s="7">
        <v>0.53969900000000004</v>
      </c>
      <c r="S3943" s="1">
        <v>1845.77412</v>
      </c>
      <c r="T3943" t="s">
        <v>315</v>
      </c>
      <c r="U3943" s="7">
        <v>31.5106</v>
      </c>
      <c r="V3943" s="1">
        <v>58161.45</v>
      </c>
      <c r="W3943">
        <v>2026</v>
      </c>
    </row>
    <row r="3944" spans="1:23" x14ac:dyDescent="0.3">
      <c r="A3944">
        <v>72036205</v>
      </c>
      <c r="B3944" s="2">
        <v>46053</v>
      </c>
      <c r="C3944" t="s">
        <v>2544</v>
      </c>
      <c r="D3944" t="s">
        <v>9</v>
      </c>
      <c r="E3944" t="s">
        <v>10</v>
      </c>
      <c r="F3944" t="s">
        <v>2617</v>
      </c>
      <c r="G3944" t="s">
        <v>2618</v>
      </c>
      <c r="H3944" t="s">
        <v>2658</v>
      </c>
      <c r="I3944" t="s">
        <v>2659</v>
      </c>
      <c r="J3944" t="s">
        <v>50</v>
      </c>
      <c r="K3944" t="s">
        <v>12</v>
      </c>
      <c r="L3944">
        <v>1620</v>
      </c>
      <c r="M3944" t="s">
        <v>49</v>
      </c>
      <c r="N3944" t="s">
        <v>14</v>
      </c>
      <c r="O3944">
        <v>0.76949999999999996</v>
      </c>
      <c r="P3944">
        <v>1246.5899999999999</v>
      </c>
      <c r="Q3944">
        <v>31.5106</v>
      </c>
      <c r="R3944" s="7">
        <v>0.76949999999999996</v>
      </c>
      <c r="S3944" s="1">
        <v>1246.5900360000001</v>
      </c>
      <c r="T3944" t="s">
        <v>315</v>
      </c>
      <c r="U3944" s="7">
        <v>31.5106</v>
      </c>
      <c r="V3944" s="1">
        <v>39280.800000000003</v>
      </c>
      <c r="W3944">
        <v>2026</v>
      </c>
    </row>
    <row r="3945" spans="1:23" x14ac:dyDescent="0.3">
      <c r="A3945">
        <v>72036199</v>
      </c>
      <c r="B3945" s="2">
        <v>46053</v>
      </c>
      <c r="C3945" t="s">
        <v>2544</v>
      </c>
      <c r="D3945" t="s">
        <v>9</v>
      </c>
      <c r="E3945" t="s">
        <v>10</v>
      </c>
      <c r="F3945" t="s">
        <v>2617</v>
      </c>
      <c r="G3945" t="s">
        <v>2618</v>
      </c>
      <c r="H3945" t="s">
        <v>2647</v>
      </c>
      <c r="I3945" t="s">
        <v>2648</v>
      </c>
      <c r="J3945" t="s">
        <v>50</v>
      </c>
      <c r="K3945" t="s">
        <v>12</v>
      </c>
      <c r="L3945">
        <v>1404</v>
      </c>
      <c r="M3945" t="s">
        <v>49</v>
      </c>
      <c r="N3945" t="s">
        <v>14</v>
      </c>
      <c r="O3945">
        <v>0.7117</v>
      </c>
      <c r="P3945">
        <v>999.22699999999998</v>
      </c>
      <c r="Q3945">
        <v>31.5106</v>
      </c>
      <c r="R3945" s="7">
        <v>0.71169899999999997</v>
      </c>
      <c r="S3945" s="1">
        <v>999.22692600000005</v>
      </c>
      <c r="T3945" t="s">
        <v>315</v>
      </c>
      <c r="U3945" s="7">
        <v>31.5106</v>
      </c>
      <c r="V3945" s="1">
        <v>31486.240000000002</v>
      </c>
      <c r="W3945">
        <v>2026</v>
      </c>
    </row>
    <row r="3946" spans="1:23" x14ac:dyDescent="0.3">
      <c r="A3946">
        <v>72036283</v>
      </c>
      <c r="B3946" s="2">
        <v>46053</v>
      </c>
      <c r="C3946" t="s">
        <v>2544</v>
      </c>
      <c r="D3946" t="s">
        <v>9</v>
      </c>
      <c r="E3946" t="s">
        <v>10</v>
      </c>
      <c r="F3946" t="s">
        <v>2617</v>
      </c>
      <c r="G3946" t="s">
        <v>2618</v>
      </c>
      <c r="H3946" t="s">
        <v>2660</v>
      </c>
      <c r="I3946" t="s">
        <v>2661</v>
      </c>
      <c r="J3946" t="s">
        <v>50</v>
      </c>
      <c r="K3946" t="s">
        <v>12</v>
      </c>
      <c r="L3946">
        <v>1530</v>
      </c>
      <c r="M3946" t="s">
        <v>49</v>
      </c>
      <c r="N3946" t="s">
        <v>14</v>
      </c>
      <c r="O3946">
        <v>0.52580000000000005</v>
      </c>
      <c r="P3946">
        <v>804.47400000000005</v>
      </c>
      <c r="Q3946">
        <v>31.5106</v>
      </c>
      <c r="R3946" s="7">
        <v>0.52579900000000002</v>
      </c>
      <c r="S3946" s="1">
        <v>804.47405000000003</v>
      </c>
      <c r="T3946" t="s">
        <v>315</v>
      </c>
      <c r="U3946" s="7">
        <v>31.5106</v>
      </c>
      <c r="V3946" s="1">
        <v>25349.46</v>
      </c>
      <c r="W3946">
        <v>2026</v>
      </c>
    </row>
    <row r="3947" spans="1:23" x14ac:dyDescent="0.3">
      <c r="A3947">
        <v>72033338</v>
      </c>
      <c r="B3947" s="2">
        <v>46053</v>
      </c>
      <c r="C3947" t="s">
        <v>2423</v>
      </c>
      <c r="D3947" t="s">
        <v>9</v>
      </c>
      <c r="E3947" t="s">
        <v>10</v>
      </c>
      <c r="F3947" t="s">
        <v>2641</v>
      </c>
      <c r="G3947" t="s">
        <v>2642</v>
      </c>
      <c r="H3947" t="s">
        <v>1047</v>
      </c>
      <c r="I3947" t="s">
        <v>1048</v>
      </c>
      <c r="J3947" t="s">
        <v>50</v>
      </c>
      <c r="K3947" t="s">
        <v>557</v>
      </c>
      <c r="L3947">
        <v>2480</v>
      </c>
      <c r="M3947" t="s">
        <v>49</v>
      </c>
      <c r="N3947" t="s">
        <v>14</v>
      </c>
      <c r="O3947">
        <v>3.5150999999999999</v>
      </c>
      <c r="P3947">
        <v>8717.4500000000007</v>
      </c>
      <c r="Q3947">
        <v>31.5106</v>
      </c>
      <c r="R3947" s="7">
        <v>3.5150990000000002</v>
      </c>
      <c r="S3947" s="1">
        <v>8717.4500000000007</v>
      </c>
      <c r="T3947" t="s">
        <v>315</v>
      </c>
      <c r="U3947" s="7">
        <v>31.5106</v>
      </c>
      <c r="V3947" s="1">
        <v>274692.08</v>
      </c>
      <c r="W3947">
        <v>2026</v>
      </c>
    </row>
    <row r="3948" spans="1:23" x14ac:dyDescent="0.3">
      <c r="A3948">
        <v>72033342</v>
      </c>
      <c r="B3948" s="2">
        <v>46053</v>
      </c>
      <c r="C3948" t="s">
        <v>2423</v>
      </c>
      <c r="D3948" t="s">
        <v>9</v>
      </c>
      <c r="E3948" t="s">
        <v>10</v>
      </c>
      <c r="F3948" t="s">
        <v>2641</v>
      </c>
      <c r="G3948" t="s">
        <v>2642</v>
      </c>
      <c r="H3948" t="s">
        <v>1043</v>
      </c>
      <c r="I3948" t="s">
        <v>1044</v>
      </c>
      <c r="J3948" t="s">
        <v>50</v>
      </c>
      <c r="K3948" t="s">
        <v>557</v>
      </c>
      <c r="L3948">
        <v>180</v>
      </c>
      <c r="M3948" t="s">
        <v>49</v>
      </c>
      <c r="N3948" t="s">
        <v>14</v>
      </c>
      <c r="O3948">
        <v>2.7789999999999999</v>
      </c>
      <c r="P3948">
        <v>500.22</v>
      </c>
      <c r="Q3948">
        <v>31.5106</v>
      </c>
      <c r="R3948" s="7">
        <v>2.7789999999999999</v>
      </c>
      <c r="S3948" s="1">
        <v>500.21992499999999</v>
      </c>
      <c r="T3948" t="s">
        <v>315</v>
      </c>
      <c r="U3948" s="7">
        <v>31.5106</v>
      </c>
      <c r="V3948" s="1">
        <v>15762.23</v>
      </c>
      <c r="W3948">
        <v>2026</v>
      </c>
    </row>
    <row r="3949" spans="1:23" x14ac:dyDescent="0.3">
      <c r="A3949">
        <v>72033337</v>
      </c>
      <c r="B3949" s="2">
        <v>46053</v>
      </c>
      <c r="C3949" t="s">
        <v>2423</v>
      </c>
      <c r="D3949" t="s">
        <v>9</v>
      </c>
      <c r="E3949" t="s">
        <v>10</v>
      </c>
      <c r="F3949" t="s">
        <v>2641</v>
      </c>
      <c r="G3949" t="s">
        <v>2642</v>
      </c>
      <c r="H3949" t="s">
        <v>1049</v>
      </c>
      <c r="I3949" t="s">
        <v>1050</v>
      </c>
      <c r="J3949" t="s">
        <v>50</v>
      </c>
      <c r="K3949" t="s">
        <v>557</v>
      </c>
      <c r="L3949">
        <v>240</v>
      </c>
      <c r="M3949" t="s">
        <v>49</v>
      </c>
      <c r="N3949" t="s">
        <v>14</v>
      </c>
      <c r="O3949">
        <v>3.0110000000000001</v>
      </c>
      <c r="P3949">
        <v>722.64</v>
      </c>
      <c r="Q3949">
        <v>31.5106</v>
      </c>
      <c r="R3949" s="7">
        <v>3.0110000000000001</v>
      </c>
      <c r="S3949" s="1">
        <v>722.64</v>
      </c>
      <c r="T3949" t="s">
        <v>315</v>
      </c>
      <c r="U3949" s="7">
        <v>31.5106</v>
      </c>
      <c r="V3949" s="1">
        <v>22770.82</v>
      </c>
      <c r="W3949">
        <v>2026</v>
      </c>
    </row>
    <row r="3950" spans="1:23" x14ac:dyDescent="0.3">
      <c r="A3950">
        <v>72033339</v>
      </c>
      <c r="B3950" s="2">
        <v>46053</v>
      </c>
      <c r="C3950" t="s">
        <v>2423</v>
      </c>
      <c r="D3950" t="s">
        <v>9</v>
      </c>
      <c r="E3950" t="s">
        <v>10</v>
      </c>
      <c r="F3950" t="s">
        <v>2641</v>
      </c>
      <c r="G3950" t="s">
        <v>2642</v>
      </c>
      <c r="H3950" t="s">
        <v>1043</v>
      </c>
      <c r="I3950" t="s">
        <v>1044</v>
      </c>
      <c r="J3950" t="s">
        <v>50</v>
      </c>
      <c r="K3950" t="s">
        <v>557</v>
      </c>
      <c r="L3950">
        <v>400</v>
      </c>
      <c r="M3950" t="s">
        <v>49</v>
      </c>
      <c r="N3950" t="s">
        <v>14</v>
      </c>
      <c r="O3950">
        <v>2.7789999999999999</v>
      </c>
      <c r="P3950">
        <v>1111.5999999999999</v>
      </c>
      <c r="Q3950">
        <v>31.5106</v>
      </c>
      <c r="R3950" s="7">
        <v>2.7789999999999999</v>
      </c>
      <c r="S3950" s="1">
        <v>1111.5999059999999</v>
      </c>
      <c r="T3950" t="s">
        <v>315</v>
      </c>
      <c r="U3950" s="7">
        <v>31.5106</v>
      </c>
      <c r="V3950" s="1">
        <v>35027.18</v>
      </c>
      <c r="W3950">
        <v>2026</v>
      </c>
    </row>
    <row r="3951" spans="1:23" x14ac:dyDescent="0.3">
      <c r="A3951">
        <v>72033339</v>
      </c>
      <c r="B3951" s="2">
        <v>46053</v>
      </c>
      <c r="C3951" t="s">
        <v>2423</v>
      </c>
      <c r="D3951" t="s">
        <v>9</v>
      </c>
      <c r="E3951" t="s">
        <v>10</v>
      </c>
      <c r="F3951" t="s">
        <v>2641</v>
      </c>
      <c r="G3951" t="s">
        <v>2642</v>
      </c>
      <c r="H3951" t="s">
        <v>1043</v>
      </c>
      <c r="I3951" t="s">
        <v>1044</v>
      </c>
      <c r="J3951" t="s">
        <v>50</v>
      </c>
      <c r="K3951" t="s">
        <v>557</v>
      </c>
      <c r="L3951">
        <v>1080</v>
      </c>
      <c r="M3951" t="s">
        <v>49</v>
      </c>
      <c r="N3951" t="s">
        <v>14</v>
      </c>
      <c r="O3951">
        <v>2.7789999999999999</v>
      </c>
      <c r="P3951">
        <v>3001.32</v>
      </c>
      <c r="Q3951">
        <v>31.5106</v>
      </c>
      <c r="R3951" s="7">
        <v>2.7789999999999999</v>
      </c>
      <c r="S3951" s="1">
        <v>3001.3198729999999</v>
      </c>
      <c r="T3951" t="s">
        <v>315</v>
      </c>
      <c r="U3951" s="7">
        <v>31.5106</v>
      </c>
      <c r="V3951" s="1">
        <v>94573.39</v>
      </c>
      <c r="W3951">
        <v>2026</v>
      </c>
    </row>
    <row r="3952" spans="1:23" x14ac:dyDescent="0.3">
      <c r="A3952">
        <v>72033340</v>
      </c>
      <c r="B3952" s="2">
        <v>46053</v>
      </c>
      <c r="C3952" t="s">
        <v>2423</v>
      </c>
      <c r="D3952" t="s">
        <v>9</v>
      </c>
      <c r="E3952" t="s">
        <v>10</v>
      </c>
      <c r="F3952" t="s">
        <v>2641</v>
      </c>
      <c r="G3952" t="s">
        <v>2642</v>
      </c>
      <c r="H3952" t="s">
        <v>1049</v>
      </c>
      <c r="I3952" t="s">
        <v>1050</v>
      </c>
      <c r="J3952" t="s">
        <v>50</v>
      </c>
      <c r="K3952" t="s">
        <v>557</v>
      </c>
      <c r="L3952">
        <v>2020</v>
      </c>
      <c r="M3952" t="s">
        <v>49</v>
      </c>
      <c r="N3952" t="s">
        <v>14</v>
      </c>
      <c r="O3952">
        <v>3.0110000000000001</v>
      </c>
      <c r="P3952">
        <v>6082.22</v>
      </c>
      <c r="Q3952">
        <v>31.5106</v>
      </c>
      <c r="R3952" s="7">
        <v>3.0110000000000001</v>
      </c>
      <c r="S3952" s="1">
        <v>6082.219951</v>
      </c>
      <c r="T3952" t="s">
        <v>315</v>
      </c>
      <c r="U3952" s="7">
        <v>31.5106</v>
      </c>
      <c r="V3952" s="1">
        <v>191654.39999999999</v>
      </c>
      <c r="W3952">
        <v>2026</v>
      </c>
    </row>
    <row r="3953" spans="1:23" x14ac:dyDescent="0.3">
      <c r="A3953">
        <v>72033337</v>
      </c>
      <c r="B3953" s="2">
        <v>46053</v>
      </c>
      <c r="C3953" t="s">
        <v>2423</v>
      </c>
      <c r="D3953" t="s">
        <v>9</v>
      </c>
      <c r="E3953" t="s">
        <v>10</v>
      </c>
      <c r="F3953" t="s">
        <v>2641</v>
      </c>
      <c r="G3953" t="s">
        <v>2642</v>
      </c>
      <c r="H3953" t="s">
        <v>1049</v>
      </c>
      <c r="I3953" t="s">
        <v>1050</v>
      </c>
      <c r="J3953" t="s">
        <v>50</v>
      </c>
      <c r="K3953" t="s">
        <v>557</v>
      </c>
      <c r="L3953">
        <v>120</v>
      </c>
      <c r="M3953" t="s">
        <v>49</v>
      </c>
      <c r="N3953" t="s">
        <v>14</v>
      </c>
      <c r="O3953">
        <v>3.0110000000000001</v>
      </c>
      <c r="P3953">
        <v>361.32</v>
      </c>
      <c r="Q3953">
        <v>31.5106</v>
      </c>
      <c r="R3953" s="7">
        <v>3.0110000000000001</v>
      </c>
      <c r="S3953" s="1">
        <v>361.32</v>
      </c>
      <c r="T3953" t="s">
        <v>315</v>
      </c>
      <c r="U3953" s="7">
        <v>31.5106</v>
      </c>
      <c r="V3953" s="1">
        <v>11385.41</v>
      </c>
      <c r="W3953">
        <v>2026</v>
      </c>
    </row>
    <row r="3954" spans="1:23" x14ac:dyDescent="0.3">
      <c r="A3954">
        <v>72033785</v>
      </c>
      <c r="B3954" s="2">
        <v>46053</v>
      </c>
      <c r="C3954" t="s">
        <v>2446</v>
      </c>
      <c r="D3954" t="s">
        <v>9</v>
      </c>
      <c r="E3954" t="s">
        <v>10</v>
      </c>
      <c r="F3954" t="s">
        <v>2641</v>
      </c>
      <c r="G3954" t="s">
        <v>2642</v>
      </c>
      <c r="H3954" t="s">
        <v>1051</v>
      </c>
      <c r="I3954" t="s">
        <v>1052</v>
      </c>
      <c r="J3954" t="s">
        <v>50</v>
      </c>
      <c r="K3954" t="s">
        <v>557</v>
      </c>
      <c r="L3954">
        <v>900</v>
      </c>
      <c r="M3954" t="s">
        <v>49</v>
      </c>
      <c r="N3954" t="s">
        <v>14</v>
      </c>
      <c r="O3954">
        <v>3.5729000000000002</v>
      </c>
      <c r="P3954">
        <v>3215.61</v>
      </c>
      <c r="Q3954">
        <v>31.5106</v>
      </c>
      <c r="R3954" s="7">
        <v>3.572899</v>
      </c>
      <c r="S3954" s="1">
        <v>3215.6099850000001</v>
      </c>
      <c r="T3954" t="s">
        <v>315</v>
      </c>
      <c r="U3954" s="7">
        <v>31.5106</v>
      </c>
      <c r="V3954" s="1">
        <v>101325.8</v>
      </c>
      <c r="W3954">
        <v>2026</v>
      </c>
    </row>
    <row r="3955" spans="1:23" x14ac:dyDescent="0.3">
      <c r="A3955">
        <v>72033337</v>
      </c>
      <c r="B3955" s="2">
        <v>46053</v>
      </c>
      <c r="C3955" t="s">
        <v>2423</v>
      </c>
      <c r="D3955" t="s">
        <v>9</v>
      </c>
      <c r="E3955" t="s">
        <v>10</v>
      </c>
      <c r="F3955" t="s">
        <v>2641</v>
      </c>
      <c r="G3955" t="s">
        <v>2642</v>
      </c>
      <c r="H3955" t="s">
        <v>1053</v>
      </c>
      <c r="I3955" t="s">
        <v>1054</v>
      </c>
      <c r="J3955" t="s">
        <v>50</v>
      </c>
      <c r="K3955" t="s">
        <v>557</v>
      </c>
      <c r="L3955">
        <v>260</v>
      </c>
      <c r="M3955" t="s">
        <v>49</v>
      </c>
      <c r="N3955" t="s">
        <v>14</v>
      </c>
      <c r="O3955">
        <v>3.5266000000000002</v>
      </c>
      <c r="P3955">
        <v>916.91600000000005</v>
      </c>
      <c r="Q3955">
        <v>31.5106</v>
      </c>
      <c r="R3955" s="7">
        <v>3.526599</v>
      </c>
      <c r="S3955" s="1">
        <v>916.91589399999998</v>
      </c>
      <c r="T3955" t="s">
        <v>315</v>
      </c>
      <c r="U3955" s="7">
        <v>31.5106</v>
      </c>
      <c r="V3955" s="1">
        <v>28892.57</v>
      </c>
      <c r="W3955">
        <v>2026</v>
      </c>
    </row>
    <row r="3956" spans="1:23" x14ac:dyDescent="0.3">
      <c r="A3956">
        <v>72033338</v>
      </c>
      <c r="B3956" s="2">
        <v>46053</v>
      </c>
      <c r="C3956" t="s">
        <v>2423</v>
      </c>
      <c r="D3956" t="s">
        <v>9</v>
      </c>
      <c r="E3956" t="s">
        <v>10</v>
      </c>
      <c r="F3956" t="s">
        <v>2641</v>
      </c>
      <c r="G3956" t="s">
        <v>2642</v>
      </c>
      <c r="H3956" t="s">
        <v>1047</v>
      </c>
      <c r="I3956" t="s">
        <v>1048</v>
      </c>
      <c r="J3956" t="s">
        <v>50</v>
      </c>
      <c r="K3956" t="s">
        <v>557</v>
      </c>
      <c r="L3956">
        <v>2100</v>
      </c>
      <c r="M3956" t="s">
        <v>49</v>
      </c>
      <c r="N3956" t="s">
        <v>14</v>
      </c>
      <c r="O3956">
        <v>3.5150999999999999</v>
      </c>
      <c r="P3956">
        <v>7381.71</v>
      </c>
      <c r="Q3956">
        <v>31.5106</v>
      </c>
      <c r="R3956" s="7">
        <v>3.5150990000000002</v>
      </c>
      <c r="S3956" s="1">
        <v>7381.7099639999997</v>
      </c>
      <c r="T3956" t="s">
        <v>315</v>
      </c>
      <c r="U3956" s="7">
        <v>31.5106</v>
      </c>
      <c r="V3956" s="1">
        <v>232602.11</v>
      </c>
      <c r="W3956">
        <v>2026</v>
      </c>
    </row>
    <row r="3957" spans="1:23" x14ac:dyDescent="0.3">
      <c r="A3957">
        <v>72035856</v>
      </c>
      <c r="B3957" s="2">
        <v>46053</v>
      </c>
      <c r="C3957" t="s">
        <v>2545</v>
      </c>
      <c r="D3957" t="s">
        <v>9</v>
      </c>
      <c r="E3957" t="s">
        <v>10</v>
      </c>
      <c r="F3957" t="s">
        <v>2617</v>
      </c>
      <c r="G3957" t="s">
        <v>2618</v>
      </c>
      <c r="H3957" t="s">
        <v>1119</v>
      </c>
      <c r="I3957" t="s">
        <v>1120</v>
      </c>
      <c r="J3957" t="s">
        <v>50</v>
      </c>
      <c r="K3957" t="s">
        <v>12</v>
      </c>
      <c r="L3957">
        <v>510</v>
      </c>
      <c r="M3957" t="s">
        <v>49</v>
      </c>
      <c r="N3957" t="s">
        <v>14</v>
      </c>
      <c r="O3957">
        <v>1.6916</v>
      </c>
      <c r="P3957">
        <v>862.71600000000001</v>
      </c>
      <c r="Q3957">
        <v>31.5106</v>
      </c>
      <c r="R3957" s="7">
        <v>1.6915990000000001</v>
      </c>
      <c r="S3957" s="1">
        <v>862.71603800000003</v>
      </c>
      <c r="T3957" t="s">
        <v>315</v>
      </c>
      <c r="U3957" s="7">
        <v>31.5106</v>
      </c>
      <c r="V3957" s="1">
        <v>27184.7</v>
      </c>
      <c r="W3957">
        <v>2026</v>
      </c>
    </row>
    <row r="3958" spans="1:23" x14ac:dyDescent="0.3">
      <c r="A3958">
        <v>72035857</v>
      </c>
      <c r="B3958" s="2">
        <v>46053</v>
      </c>
      <c r="C3958" t="s">
        <v>2545</v>
      </c>
      <c r="D3958" t="s">
        <v>9</v>
      </c>
      <c r="E3958" t="s">
        <v>10</v>
      </c>
      <c r="F3958" t="s">
        <v>2617</v>
      </c>
      <c r="G3958" t="s">
        <v>2618</v>
      </c>
      <c r="H3958" t="s">
        <v>1119</v>
      </c>
      <c r="I3958" t="s">
        <v>1120</v>
      </c>
      <c r="J3958" t="s">
        <v>50</v>
      </c>
      <c r="K3958" t="s">
        <v>12</v>
      </c>
      <c r="L3958">
        <v>510</v>
      </c>
      <c r="M3958" t="s">
        <v>49</v>
      </c>
      <c r="N3958" t="s">
        <v>14</v>
      </c>
      <c r="O3958">
        <v>1.6916</v>
      </c>
      <c r="P3958">
        <v>862.71600000000001</v>
      </c>
      <c r="Q3958">
        <v>31.5106</v>
      </c>
      <c r="R3958" s="7">
        <v>1.6915990000000001</v>
      </c>
      <c r="S3958" s="1">
        <v>862.71603800000003</v>
      </c>
      <c r="T3958" t="s">
        <v>315</v>
      </c>
      <c r="U3958" s="7">
        <v>31.5106</v>
      </c>
      <c r="V3958" s="1">
        <v>27184.7</v>
      </c>
      <c r="W3958">
        <v>2026</v>
      </c>
    </row>
    <row r="3959" spans="1:23" x14ac:dyDescent="0.3">
      <c r="A3959">
        <v>72036512</v>
      </c>
      <c r="B3959" s="2">
        <v>46053</v>
      </c>
      <c r="C3959" t="s">
        <v>2548</v>
      </c>
      <c r="D3959" t="s">
        <v>9</v>
      </c>
      <c r="E3959" t="s">
        <v>10</v>
      </c>
      <c r="F3959" t="s">
        <v>2617</v>
      </c>
      <c r="G3959" t="s">
        <v>2618</v>
      </c>
      <c r="H3959" t="s">
        <v>847</v>
      </c>
      <c r="I3959" t="s">
        <v>848</v>
      </c>
      <c r="J3959" t="s">
        <v>50</v>
      </c>
      <c r="K3959" t="s">
        <v>12</v>
      </c>
      <c r="L3959">
        <v>2010</v>
      </c>
      <c r="M3959" t="s">
        <v>49</v>
      </c>
      <c r="N3959" t="s">
        <v>14</v>
      </c>
      <c r="O3959">
        <v>0.26469999999999999</v>
      </c>
      <c r="P3959">
        <v>532.04700000000003</v>
      </c>
      <c r="Q3959">
        <v>31.5106</v>
      </c>
      <c r="R3959" s="7">
        <v>0.26469999999999999</v>
      </c>
      <c r="S3959" s="1">
        <v>532.04699300000004</v>
      </c>
      <c r="T3959" t="s">
        <v>315</v>
      </c>
      <c r="U3959" s="7">
        <v>31.5106</v>
      </c>
      <c r="V3959" s="1">
        <v>16765.12</v>
      </c>
      <c r="W3959">
        <v>2026</v>
      </c>
    </row>
    <row r="3960" spans="1:23" x14ac:dyDescent="0.3">
      <c r="A3960">
        <v>72033782</v>
      </c>
      <c r="B3960" s="2">
        <v>46053</v>
      </c>
      <c r="C3960" t="s">
        <v>2446</v>
      </c>
      <c r="D3960" t="s">
        <v>9</v>
      </c>
      <c r="E3960" t="s">
        <v>10</v>
      </c>
      <c r="F3960" t="s">
        <v>2641</v>
      </c>
      <c r="G3960" t="s">
        <v>2642</v>
      </c>
      <c r="H3960" t="s">
        <v>1041</v>
      </c>
      <c r="I3960" t="s">
        <v>1042</v>
      </c>
      <c r="J3960" t="s">
        <v>56</v>
      </c>
      <c r="K3960" t="s">
        <v>557</v>
      </c>
      <c r="L3960">
        <v>180</v>
      </c>
      <c r="M3960" t="s">
        <v>49</v>
      </c>
      <c r="N3960" t="s">
        <v>14</v>
      </c>
      <c r="O3960">
        <v>1.42672</v>
      </c>
      <c r="P3960">
        <v>256.81</v>
      </c>
      <c r="Q3960">
        <v>31.5106</v>
      </c>
      <c r="R3960" s="7">
        <v>1.4267190000000001</v>
      </c>
      <c r="S3960" s="1">
        <v>256.810089</v>
      </c>
      <c r="T3960" t="s">
        <v>315</v>
      </c>
      <c r="U3960" s="7">
        <v>31.5106</v>
      </c>
      <c r="V3960" s="1">
        <v>8092.24</v>
      </c>
      <c r="W3960">
        <v>2026</v>
      </c>
    </row>
    <row r="3961" spans="1:23" x14ac:dyDescent="0.3">
      <c r="A3961">
        <v>72033339</v>
      </c>
      <c r="B3961" s="2">
        <v>46053</v>
      </c>
      <c r="C3961" t="s">
        <v>2423</v>
      </c>
      <c r="D3961" t="s">
        <v>9</v>
      </c>
      <c r="E3961" t="s">
        <v>10</v>
      </c>
      <c r="F3961" t="s">
        <v>2641</v>
      </c>
      <c r="G3961" t="s">
        <v>2642</v>
      </c>
      <c r="H3961" t="s">
        <v>1037</v>
      </c>
      <c r="I3961" t="s">
        <v>1038</v>
      </c>
      <c r="J3961" t="s">
        <v>56</v>
      </c>
      <c r="K3961" t="s">
        <v>557</v>
      </c>
      <c r="L3961">
        <v>1600</v>
      </c>
      <c r="M3961" t="s">
        <v>49</v>
      </c>
      <c r="N3961" t="s">
        <v>14</v>
      </c>
      <c r="O3961">
        <v>1.4557</v>
      </c>
      <c r="P3961">
        <v>2329.12</v>
      </c>
      <c r="Q3961">
        <v>31.5106</v>
      </c>
      <c r="R3961" s="7">
        <v>1.4556990000000001</v>
      </c>
      <c r="S3961" s="1">
        <v>2329.120042</v>
      </c>
      <c r="T3961" t="s">
        <v>315</v>
      </c>
      <c r="U3961" s="7">
        <v>31.5106</v>
      </c>
      <c r="V3961" s="1">
        <v>73391.97</v>
      </c>
      <c r="W3961">
        <v>2026</v>
      </c>
    </row>
    <row r="3962" spans="1:23" x14ac:dyDescent="0.3">
      <c r="A3962">
        <v>72033809</v>
      </c>
      <c r="B3962" s="2">
        <v>46053</v>
      </c>
      <c r="C3962" t="s">
        <v>2446</v>
      </c>
      <c r="D3962" t="s">
        <v>9</v>
      </c>
      <c r="E3962" t="s">
        <v>10</v>
      </c>
      <c r="F3962" t="s">
        <v>2641</v>
      </c>
      <c r="G3962" t="s">
        <v>2642</v>
      </c>
      <c r="H3962" t="s">
        <v>1037</v>
      </c>
      <c r="I3962" t="s">
        <v>1038</v>
      </c>
      <c r="J3962" t="s">
        <v>56</v>
      </c>
      <c r="K3962" t="s">
        <v>557</v>
      </c>
      <c r="L3962">
        <v>540</v>
      </c>
      <c r="M3962" t="s">
        <v>49</v>
      </c>
      <c r="N3962" t="s">
        <v>14</v>
      </c>
      <c r="O3962">
        <v>1.4557</v>
      </c>
      <c r="P3962">
        <v>786.08</v>
      </c>
      <c r="Q3962">
        <v>31.5106</v>
      </c>
      <c r="R3962" s="7">
        <v>1.4556990000000001</v>
      </c>
      <c r="S3962" s="1">
        <v>786.07992200000001</v>
      </c>
      <c r="T3962" t="s">
        <v>315</v>
      </c>
      <c r="U3962" s="7">
        <v>31.5106</v>
      </c>
      <c r="V3962" s="1">
        <v>24769.85</v>
      </c>
      <c r="W3962">
        <v>2026</v>
      </c>
    </row>
    <row r="3963" spans="1:23" x14ac:dyDescent="0.3">
      <c r="A3963">
        <v>72034236</v>
      </c>
      <c r="B3963" s="2">
        <v>46053</v>
      </c>
      <c r="C3963" t="s">
        <v>2440</v>
      </c>
      <c r="D3963" t="s">
        <v>9</v>
      </c>
      <c r="E3963" t="s">
        <v>10</v>
      </c>
      <c r="F3963" t="s">
        <v>2641</v>
      </c>
      <c r="G3963" t="s">
        <v>2642</v>
      </c>
      <c r="H3963" t="s">
        <v>1035</v>
      </c>
      <c r="I3963" t="s">
        <v>1036</v>
      </c>
      <c r="J3963" t="s">
        <v>56</v>
      </c>
      <c r="K3963" t="s">
        <v>557</v>
      </c>
      <c r="L3963">
        <v>1120</v>
      </c>
      <c r="M3963" t="s">
        <v>49</v>
      </c>
      <c r="N3963" t="s">
        <v>14</v>
      </c>
      <c r="O3963">
        <v>1.4962</v>
      </c>
      <c r="P3963">
        <v>1675.7439999999999</v>
      </c>
      <c r="Q3963">
        <v>31.5106</v>
      </c>
      <c r="R3963" s="7">
        <v>1.4962</v>
      </c>
      <c r="S3963" s="1">
        <v>1675.7440349999999</v>
      </c>
      <c r="T3963" t="s">
        <v>315</v>
      </c>
      <c r="U3963" s="7">
        <v>31.5106</v>
      </c>
      <c r="V3963" s="1">
        <v>52803.7</v>
      </c>
      <c r="W3963">
        <v>2026</v>
      </c>
    </row>
    <row r="3964" spans="1:23" x14ac:dyDescent="0.3">
      <c r="A3964">
        <v>72036046</v>
      </c>
      <c r="B3964" s="2">
        <v>46053</v>
      </c>
      <c r="C3964" t="s">
        <v>2544</v>
      </c>
      <c r="D3964" t="s">
        <v>9</v>
      </c>
      <c r="E3964" t="s">
        <v>10</v>
      </c>
      <c r="F3964" t="s">
        <v>2617</v>
      </c>
      <c r="G3964" t="s">
        <v>2618</v>
      </c>
      <c r="H3964" t="s">
        <v>2692</v>
      </c>
      <c r="I3964" t="s">
        <v>2693</v>
      </c>
      <c r="J3964" t="s">
        <v>56</v>
      </c>
      <c r="K3964" t="s">
        <v>12</v>
      </c>
      <c r="L3964">
        <v>2020</v>
      </c>
      <c r="M3964" t="s">
        <v>49</v>
      </c>
      <c r="N3964" t="s">
        <v>14</v>
      </c>
      <c r="O3964">
        <v>0.39929999999999999</v>
      </c>
      <c r="P3964">
        <v>806.58600000000001</v>
      </c>
      <c r="Q3964">
        <v>31.5106</v>
      </c>
      <c r="R3964" s="7">
        <v>0.39929900000000002</v>
      </c>
      <c r="S3964" s="1">
        <v>806.58603700000003</v>
      </c>
      <c r="T3964" t="s">
        <v>315</v>
      </c>
      <c r="U3964" s="7">
        <v>31.5106</v>
      </c>
      <c r="V3964" s="1">
        <v>25416.01</v>
      </c>
      <c r="W3964">
        <v>2026</v>
      </c>
    </row>
    <row r="3965" spans="1:23" x14ac:dyDescent="0.3">
      <c r="A3965">
        <v>72036047</v>
      </c>
      <c r="B3965" s="2">
        <v>46053</v>
      </c>
      <c r="C3965" t="s">
        <v>2544</v>
      </c>
      <c r="D3965" t="s">
        <v>9</v>
      </c>
      <c r="E3965" t="s">
        <v>10</v>
      </c>
      <c r="F3965" t="s">
        <v>2617</v>
      </c>
      <c r="G3965" t="s">
        <v>2618</v>
      </c>
      <c r="H3965" t="s">
        <v>2692</v>
      </c>
      <c r="I3965" t="s">
        <v>2693</v>
      </c>
      <c r="J3965" t="s">
        <v>56</v>
      </c>
      <c r="K3965" t="s">
        <v>12</v>
      </c>
      <c r="L3965">
        <v>4040</v>
      </c>
      <c r="M3965" t="s">
        <v>49</v>
      </c>
      <c r="N3965" t="s">
        <v>14</v>
      </c>
      <c r="O3965">
        <v>0.39929999999999999</v>
      </c>
      <c r="P3965">
        <v>1613.17</v>
      </c>
      <c r="Q3965">
        <v>31.5106</v>
      </c>
      <c r="R3965" s="7">
        <v>0.39929900000000002</v>
      </c>
      <c r="S3965" s="1">
        <v>1613.1698530000001</v>
      </c>
      <c r="T3965" t="s">
        <v>315</v>
      </c>
      <c r="U3965" s="7">
        <v>31.5106</v>
      </c>
      <c r="V3965" s="1">
        <v>50831.95</v>
      </c>
      <c r="W3965">
        <v>2026</v>
      </c>
    </row>
    <row r="3966" spans="1:23" x14ac:dyDescent="0.3">
      <c r="A3966">
        <v>72036265</v>
      </c>
      <c r="B3966" s="2">
        <v>46053</v>
      </c>
      <c r="C3966" t="s">
        <v>2544</v>
      </c>
      <c r="D3966" t="s">
        <v>9</v>
      </c>
      <c r="E3966" t="s">
        <v>10</v>
      </c>
      <c r="F3966" t="s">
        <v>2617</v>
      </c>
      <c r="G3966" t="s">
        <v>2618</v>
      </c>
      <c r="H3966" t="s">
        <v>2694</v>
      </c>
      <c r="I3966" t="s">
        <v>2695</v>
      </c>
      <c r="J3966" t="s">
        <v>56</v>
      </c>
      <c r="K3966" t="s">
        <v>12</v>
      </c>
      <c r="L3966">
        <v>3630</v>
      </c>
      <c r="M3966" t="s">
        <v>49</v>
      </c>
      <c r="N3966" t="s">
        <v>14</v>
      </c>
      <c r="O3966">
        <v>0.39929999999999999</v>
      </c>
      <c r="P3966">
        <v>1449.4590000000001</v>
      </c>
      <c r="Q3966">
        <v>31.5106</v>
      </c>
      <c r="R3966" s="7">
        <v>0.39929900000000002</v>
      </c>
      <c r="S3966" s="1">
        <v>1449.4589120000001</v>
      </c>
      <c r="T3966" t="s">
        <v>315</v>
      </c>
      <c r="U3966" s="7">
        <v>31.5106</v>
      </c>
      <c r="V3966" s="1">
        <v>45673.32</v>
      </c>
      <c r="W3966">
        <v>2026</v>
      </c>
    </row>
    <row r="3967" spans="1:23" x14ac:dyDescent="0.3">
      <c r="A3967">
        <v>72033822</v>
      </c>
      <c r="B3967" s="2">
        <v>46053</v>
      </c>
      <c r="C3967" t="s">
        <v>2431</v>
      </c>
      <c r="D3967" t="s">
        <v>9</v>
      </c>
      <c r="E3967" t="s">
        <v>10</v>
      </c>
      <c r="F3967" t="s">
        <v>2641</v>
      </c>
      <c r="G3967" t="s">
        <v>2642</v>
      </c>
      <c r="H3967" t="s">
        <v>2300</v>
      </c>
      <c r="I3967" t="s">
        <v>1957</v>
      </c>
      <c r="J3967" t="s">
        <v>1674</v>
      </c>
      <c r="K3967" t="s">
        <v>557</v>
      </c>
      <c r="L3967">
        <v>3000</v>
      </c>
      <c r="M3967" t="s">
        <v>49</v>
      </c>
      <c r="N3967" t="s">
        <v>14</v>
      </c>
      <c r="O3967">
        <v>1.4672000000000001</v>
      </c>
      <c r="P3967">
        <v>4401.6000000000004</v>
      </c>
      <c r="Q3967">
        <v>31.5106</v>
      </c>
      <c r="R3967" s="7">
        <v>1.4671989999999999</v>
      </c>
      <c r="S3967" s="1">
        <v>4401.6000960000001</v>
      </c>
      <c r="T3967" t="s">
        <v>315</v>
      </c>
      <c r="U3967" s="7">
        <v>31.5106</v>
      </c>
      <c r="V3967" s="1">
        <v>138697.06</v>
      </c>
      <c r="W3967">
        <v>2026</v>
      </c>
    </row>
    <row r="3968" spans="1:23" x14ac:dyDescent="0.3">
      <c r="A3968">
        <v>72033823</v>
      </c>
      <c r="B3968" s="2">
        <v>46053</v>
      </c>
      <c r="C3968" t="s">
        <v>2431</v>
      </c>
      <c r="D3968" t="s">
        <v>9</v>
      </c>
      <c r="E3968" t="s">
        <v>10</v>
      </c>
      <c r="F3968" t="s">
        <v>2641</v>
      </c>
      <c r="G3968" t="s">
        <v>2642</v>
      </c>
      <c r="H3968" t="s">
        <v>2299</v>
      </c>
      <c r="I3968" t="s">
        <v>1956</v>
      </c>
      <c r="J3968" t="s">
        <v>1674</v>
      </c>
      <c r="K3968" t="s">
        <v>557</v>
      </c>
      <c r="L3968">
        <v>1800</v>
      </c>
      <c r="M3968" t="s">
        <v>49</v>
      </c>
      <c r="N3968" t="s">
        <v>14</v>
      </c>
      <c r="O3968">
        <v>2.7338</v>
      </c>
      <c r="P3968">
        <v>4920.84</v>
      </c>
      <c r="Q3968">
        <v>31.5106</v>
      </c>
      <c r="R3968" s="7">
        <v>2.7338</v>
      </c>
      <c r="S3968" s="1">
        <v>4920.8399710000003</v>
      </c>
      <c r="T3968" t="s">
        <v>315</v>
      </c>
      <c r="U3968" s="7">
        <v>31.5106</v>
      </c>
      <c r="V3968" s="1">
        <v>155058.62</v>
      </c>
      <c r="W3968">
        <v>2026</v>
      </c>
    </row>
    <row r="3969" spans="1:23" x14ac:dyDescent="0.3">
      <c r="A3969">
        <v>72034850</v>
      </c>
      <c r="B3969" s="2">
        <v>46053</v>
      </c>
      <c r="C3969" t="s">
        <v>2507</v>
      </c>
      <c r="D3969" t="s">
        <v>9</v>
      </c>
      <c r="E3969" t="s">
        <v>10</v>
      </c>
      <c r="F3969" t="s">
        <v>2641</v>
      </c>
      <c r="G3969" t="s">
        <v>2642</v>
      </c>
      <c r="H3969" t="s">
        <v>2313</v>
      </c>
      <c r="I3969" t="s">
        <v>2314</v>
      </c>
      <c r="J3969" t="s">
        <v>1674</v>
      </c>
      <c r="K3969" t="s">
        <v>557</v>
      </c>
      <c r="L3969">
        <v>1100</v>
      </c>
      <c r="M3969" t="s">
        <v>49</v>
      </c>
      <c r="N3969" t="s">
        <v>14</v>
      </c>
      <c r="O3969">
        <v>1.7192000000000001</v>
      </c>
      <c r="P3969">
        <v>1891.12</v>
      </c>
      <c r="Q3969">
        <v>31.5106</v>
      </c>
      <c r="R3969" s="7">
        <v>1.7191989999999999</v>
      </c>
      <c r="S3969" s="1">
        <v>1891.1201309999999</v>
      </c>
      <c r="T3969" t="s">
        <v>315</v>
      </c>
      <c r="U3969" s="7">
        <v>31.5106</v>
      </c>
      <c r="V3969" s="1">
        <v>59590.33</v>
      </c>
      <c r="W3969">
        <v>2026</v>
      </c>
    </row>
    <row r="3970" spans="1:23" x14ac:dyDescent="0.3">
      <c r="A3970">
        <v>72033824</v>
      </c>
      <c r="B3970" s="2">
        <v>46053</v>
      </c>
      <c r="C3970" t="s">
        <v>2431</v>
      </c>
      <c r="D3970" t="s">
        <v>9</v>
      </c>
      <c r="E3970" t="s">
        <v>10</v>
      </c>
      <c r="F3970" t="s">
        <v>2641</v>
      </c>
      <c r="G3970" t="s">
        <v>2642</v>
      </c>
      <c r="H3970" t="s">
        <v>2311</v>
      </c>
      <c r="I3970" t="s">
        <v>2312</v>
      </c>
      <c r="J3970" t="s">
        <v>1674</v>
      </c>
      <c r="K3970" t="s">
        <v>557</v>
      </c>
      <c r="L3970">
        <v>3000</v>
      </c>
      <c r="M3970" t="s">
        <v>49</v>
      </c>
      <c r="N3970" t="s">
        <v>14</v>
      </c>
      <c r="O3970">
        <v>1.9732000000000001</v>
      </c>
      <c r="P3970">
        <v>5919.6</v>
      </c>
      <c r="Q3970">
        <v>31.5106</v>
      </c>
      <c r="R3970" s="7">
        <v>1.9732000000000001</v>
      </c>
      <c r="S3970" s="1">
        <v>5919.6000709999998</v>
      </c>
      <c r="T3970" t="s">
        <v>315</v>
      </c>
      <c r="U3970" s="7">
        <v>31.5106</v>
      </c>
      <c r="V3970" s="1">
        <v>186530.15</v>
      </c>
      <c r="W3970">
        <v>2026</v>
      </c>
    </row>
    <row r="3971" spans="1:23" x14ac:dyDescent="0.3">
      <c r="A3971">
        <v>72033679</v>
      </c>
      <c r="B3971" s="2">
        <v>46053</v>
      </c>
      <c r="C3971" t="s">
        <v>2446</v>
      </c>
      <c r="D3971" t="s">
        <v>9</v>
      </c>
      <c r="E3971" t="s">
        <v>10</v>
      </c>
      <c r="F3971" t="s">
        <v>2641</v>
      </c>
      <c r="G3971" t="s">
        <v>2642</v>
      </c>
      <c r="H3971" t="s">
        <v>2299</v>
      </c>
      <c r="I3971" t="s">
        <v>1956</v>
      </c>
      <c r="J3971" t="s">
        <v>1674</v>
      </c>
      <c r="K3971" t="s">
        <v>557</v>
      </c>
      <c r="L3971">
        <v>6200</v>
      </c>
      <c r="M3971" t="s">
        <v>49</v>
      </c>
      <c r="N3971" t="s">
        <v>14</v>
      </c>
      <c r="O3971">
        <v>2.7338</v>
      </c>
      <c r="P3971">
        <v>16949.560000000001</v>
      </c>
      <c r="Q3971">
        <v>31.5106</v>
      </c>
      <c r="R3971" s="7">
        <v>2.7338</v>
      </c>
      <c r="S3971" s="1">
        <v>16949.560148</v>
      </c>
      <c r="T3971" t="s">
        <v>315</v>
      </c>
      <c r="U3971" s="7">
        <v>31.5106</v>
      </c>
      <c r="V3971" s="1">
        <v>534090.81000000006</v>
      </c>
      <c r="W3971">
        <v>2026</v>
      </c>
    </row>
    <row r="3972" spans="1:23" hidden="1" x14ac:dyDescent="0.3">
      <c r="A3972">
        <v>72038512</v>
      </c>
      <c r="B3972" s="2">
        <v>46115</v>
      </c>
      <c r="C3972" t="s">
        <v>4762</v>
      </c>
      <c r="D3972" t="s">
        <v>348</v>
      </c>
      <c r="E3972" t="s">
        <v>349</v>
      </c>
      <c r="F3972" t="s">
        <v>7177</v>
      </c>
      <c r="G3972" t="s">
        <v>7178</v>
      </c>
      <c r="H3972" t="s">
        <v>3155</v>
      </c>
      <c r="I3972" t="s">
        <v>3156</v>
      </c>
      <c r="J3972" t="s">
        <v>67</v>
      </c>
      <c r="K3972" t="s">
        <v>32</v>
      </c>
      <c r="L3972">
        <v>2040</v>
      </c>
      <c r="M3972" t="s">
        <v>49</v>
      </c>
      <c r="N3972" t="s">
        <v>14</v>
      </c>
      <c r="O3972">
        <v>1.0107999999999999</v>
      </c>
      <c r="P3972">
        <v>2062.0320000000002</v>
      </c>
      <c r="Q3972">
        <v>32.803899999999999</v>
      </c>
      <c r="R3972" s="7">
        <v>1.010799</v>
      </c>
      <c r="S3972" s="1">
        <v>2062.0319530000002</v>
      </c>
      <c r="T3972" t="s">
        <v>315</v>
      </c>
      <c r="U3972" s="7">
        <v>32.803899999999999</v>
      </c>
      <c r="V3972" s="1">
        <v>67642.69</v>
      </c>
      <c r="W3972">
        <v>2026</v>
      </c>
    </row>
    <row r="3973" spans="1:23" hidden="1" x14ac:dyDescent="0.3">
      <c r="A3973">
        <v>72038514</v>
      </c>
      <c r="B3973" s="2">
        <v>46118</v>
      </c>
      <c r="C3973" t="s">
        <v>4762</v>
      </c>
      <c r="D3973" t="s">
        <v>348</v>
      </c>
      <c r="E3973" t="s">
        <v>349</v>
      </c>
      <c r="F3973" t="s">
        <v>7179</v>
      </c>
      <c r="G3973" t="s">
        <v>7180</v>
      </c>
      <c r="H3973" t="s">
        <v>4923</v>
      </c>
      <c r="I3973" t="s">
        <v>4924</v>
      </c>
      <c r="J3973" t="s">
        <v>67</v>
      </c>
      <c r="K3973" t="s">
        <v>32</v>
      </c>
      <c r="L3973">
        <v>1020</v>
      </c>
      <c r="M3973" t="s">
        <v>49</v>
      </c>
      <c r="N3973" t="s">
        <v>14</v>
      </c>
      <c r="O3973">
        <v>0.745</v>
      </c>
      <c r="P3973">
        <v>759.9</v>
      </c>
      <c r="Q3973">
        <v>32.803899999999999</v>
      </c>
      <c r="R3973" s="7">
        <v>0.745</v>
      </c>
      <c r="S3973" s="1">
        <v>759.89988900000003</v>
      </c>
      <c r="T3973" t="s">
        <v>315</v>
      </c>
      <c r="U3973" s="7">
        <v>32.803899999999999</v>
      </c>
      <c r="V3973" s="1">
        <v>24927.68</v>
      </c>
      <c r="W3973">
        <v>2026</v>
      </c>
    </row>
    <row r="3974" spans="1:23" hidden="1" x14ac:dyDescent="0.3">
      <c r="A3974">
        <v>72038677</v>
      </c>
      <c r="B3974" s="2">
        <v>46118</v>
      </c>
      <c r="C3974" t="s">
        <v>6280</v>
      </c>
      <c r="D3974" t="s">
        <v>348</v>
      </c>
      <c r="E3974" t="s">
        <v>349</v>
      </c>
      <c r="F3974" t="s">
        <v>7181</v>
      </c>
      <c r="G3974" t="s">
        <v>7182</v>
      </c>
      <c r="H3974" t="s">
        <v>3155</v>
      </c>
      <c r="I3974" t="s">
        <v>3156</v>
      </c>
      <c r="J3974" t="s">
        <v>67</v>
      </c>
      <c r="K3974" t="s">
        <v>32</v>
      </c>
      <c r="L3974">
        <v>2040</v>
      </c>
      <c r="M3974" t="s">
        <v>49</v>
      </c>
      <c r="N3974" t="s">
        <v>14</v>
      </c>
      <c r="O3974">
        <v>1.0107999999999999</v>
      </c>
      <c r="P3974">
        <v>2062.0320000000002</v>
      </c>
      <c r="Q3974">
        <v>32.803899999999999</v>
      </c>
      <c r="R3974" s="7">
        <v>1.010799</v>
      </c>
      <c r="S3974" s="1">
        <v>2062.0319530000002</v>
      </c>
      <c r="T3974" t="s">
        <v>315</v>
      </c>
      <c r="U3974" s="7">
        <v>32.803899999999999</v>
      </c>
      <c r="V3974" s="1">
        <v>67642.69</v>
      </c>
      <c r="W3974">
        <v>2026</v>
      </c>
    </row>
    <row r="3975" spans="1:23" x14ac:dyDescent="0.3">
      <c r="A3975">
        <v>72035748</v>
      </c>
      <c r="B3975" s="2">
        <v>46053</v>
      </c>
      <c r="C3975" t="s">
        <v>2508</v>
      </c>
      <c r="D3975" t="s">
        <v>9</v>
      </c>
      <c r="E3975" t="s">
        <v>10</v>
      </c>
      <c r="F3975" t="s">
        <v>2617</v>
      </c>
      <c r="G3975" t="s">
        <v>2618</v>
      </c>
      <c r="H3975" t="s">
        <v>1984</v>
      </c>
      <c r="I3975" t="s">
        <v>1985</v>
      </c>
      <c r="J3975" t="s">
        <v>65</v>
      </c>
      <c r="K3975" t="s">
        <v>12</v>
      </c>
      <c r="L3975">
        <v>1400</v>
      </c>
      <c r="M3975" t="s">
        <v>49</v>
      </c>
      <c r="N3975" t="s">
        <v>14</v>
      </c>
      <c r="O3975">
        <v>0.1411</v>
      </c>
      <c r="P3975">
        <v>197.54</v>
      </c>
      <c r="Q3975">
        <v>31.5106</v>
      </c>
      <c r="R3975" s="7">
        <v>0.1411</v>
      </c>
      <c r="S3975" s="1">
        <v>197.53987499999999</v>
      </c>
      <c r="T3975" t="s">
        <v>315</v>
      </c>
      <c r="U3975" s="7">
        <v>31.5106</v>
      </c>
      <c r="V3975" s="1">
        <v>6224.6</v>
      </c>
      <c r="W3975">
        <v>2026</v>
      </c>
    </row>
    <row r="3976" spans="1:23" x14ac:dyDescent="0.3">
      <c r="A3976">
        <v>72035685</v>
      </c>
      <c r="B3976" s="2">
        <v>46053</v>
      </c>
      <c r="C3976" t="s">
        <v>2487</v>
      </c>
      <c r="D3976" t="s">
        <v>9</v>
      </c>
      <c r="E3976" t="s">
        <v>10</v>
      </c>
      <c r="F3976" t="s">
        <v>2617</v>
      </c>
      <c r="G3976" t="s">
        <v>2618</v>
      </c>
      <c r="H3976" t="s">
        <v>2723</v>
      </c>
      <c r="I3976" t="s">
        <v>2724</v>
      </c>
      <c r="J3976" t="s">
        <v>55</v>
      </c>
      <c r="K3976" t="s">
        <v>12</v>
      </c>
      <c r="L3976">
        <v>4200</v>
      </c>
      <c r="M3976" t="s">
        <v>49</v>
      </c>
      <c r="N3976" t="s">
        <v>14</v>
      </c>
      <c r="O3976">
        <v>0.1714</v>
      </c>
      <c r="P3976">
        <v>719.88</v>
      </c>
      <c r="Q3976">
        <v>31.5106</v>
      </c>
      <c r="R3976" s="7">
        <v>0.1714</v>
      </c>
      <c r="S3976" s="1">
        <v>719.87997600000006</v>
      </c>
      <c r="T3976" t="s">
        <v>315</v>
      </c>
      <c r="U3976" s="7">
        <v>31.5106</v>
      </c>
      <c r="V3976" s="1">
        <v>22683.85</v>
      </c>
      <c r="W3976">
        <v>2026</v>
      </c>
    </row>
    <row r="3977" spans="1:23" x14ac:dyDescent="0.3">
      <c r="A3977">
        <v>72035877</v>
      </c>
      <c r="B3977" s="2">
        <v>46053</v>
      </c>
      <c r="C3977" t="s">
        <v>2538</v>
      </c>
      <c r="D3977" t="s">
        <v>9</v>
      </c>
      <c r="E3977" t="s">
        <v>10</v>
      </c>
      <c r="F3977" t="s">
        <v>2617</v>
      </c>
      <c r="G3977" t="s">
        <v>2618</v>
      </c>
      <c r="H3977" t="s">
        <v>174</v>
      </c>
      <c r="I3977" t="s">
        <v>517</v>
      </c>
      <c r="J3977" t="s">
        <v>172</v>
      </c>
      <c r="K3977" t="s">
        <v>12</v>
      </c>
      <c r="L3977">
        <v>170000</v>
      </c>
      <c r="M3977" t="s">
        <v>49</v>
      </c>
      <c r="N3977" t="s">
        <v>14</v>
      </c>
      <c r="O3977">
        <v>1.03E-2</v>
      </c>
      <c r="P3977">
        <v>1751</v>
      </c>
      <c r="Q3977">
        <v>31.5106</v>
      </c>
      <c r="R3977" s="7">
        <v>1.03E-2</v>
      </c>
      <c r="S3977" s="1">
        <v>1750.9999800000001</v>
      </c>
      <c r="T3977" t="s">
        <v>315</v>
      </c>
      <c r="U3977" s="7">
        <v>31.5106</v>
      </c>
      <c r="V3977" s="1">
        <v>55175.06</v>
      </c>
      <c r="W3977">
        <v>2026</v>
      </c>
    </row>
    <row r="3978" spans="1:23" x14ac:dyDescent="0.3">
      <c r="A3978">
        <v>72037117</v>
      </c>
      <c r="B3978" s="2">
        <v>46053</v>
      </c>
      <c r="C3978" t="s">
        <v>2606</v>
      </c>
      <c r="D3978" t="s">
        <v>9</v>
      </c>
      <c r="E3978" t="s">
        <v>10</v>
      </c>
      <c r="F3978" t="s">
        <v>2617</v>
      </c>
      <c r="G3978" t="s">
        <v>2618</v>
      </c>
      <c r="H3978" t="s">
        <v>1685</v>
      </c>
      <c r="I3978" t="s">
        <v>1686</v>
      </c>
      <c r="J3978" t="s">
        <v>62</v>
      </c>
      <c r="K3978" t="s">
        <v>12</v>
      </c>
      <c r="L3978">
        <v>1180</v>
      </c>
      <c r="M3978" t="s">
        <v>49</v>
      </c>
      <c r="N3978" t="s">
        <v>14</v>
      </c>
      <c r="O3978">
        <v>8.5599999999999996E-2</v>
      </c>
      <c r="P3978">
        <v>101.008</v>
      </c>
      <c r="Q3978">
        <v>31.5106</v>
      </c>
      <c r="R3978" s="7">
        <v>8.5599999999999996E-2</v>
      </c>
      <c r="S3978" s="1">
        <v>101.007914</v>
      </c>
      <c r="T3978" t="s">
        <v>315</v>
      </c>
      <c r="U3978" s="7">
        <v>31.5106</v>
      </c>
      <c r="V3978" s="1">
        <v>3182.82</v>
      </c>
      <c r="W3978">
        <v>2026</v>
      </c>
    </row>
    <row r="3979" spans="1:23" x14ac:dyDescent="0.3">
      <c r="A3979">
        <v>72036852</v>
      </c>
      <c r="B3979" s="2">
        <v>46053</v>
      </c>
      <c r="C3979" t="s">
        <v>2685</v>
      </c>
      <c r="D3979" t="s">
        <v>9</v>
      </c>
      <c r="E3979" t="s">
        <v>10</v>
      </c>
      <c r="F3979" t="s">
        <v>2617</v>
      </c>
      <c r="G3979" t="s">
        <v>2618</v>
      </c>
      <c r="H3979" t="s">
        <v>1141</v>
      </c>
      <c r="I3979" t="s">
        <v>1142</v>
      </c>
      <c r="J3979" t="s">
        <v>62</v>
      </c>
      <c r="K3979" t="s">
        <v>12</v>
      </c>
      <c r="L3979">
        <v>6100</v>
      </c>
      <c r="M3979" t="s">
        <v>49</v>
      </c>
      <c r="N3979" t="s">
        <v>14</v>
      </c>
      <c r="O3979">
        <v>8.2100000000000006E-2</v>
      </c>
      <c r="P3979">
        <v>500.81</v>
      </c>
      <c r="Q3979">
        <v>31.5106</v>
      </c>
      <c r="R3979" s="7">
        <v>8.2099000000000005E-2</v>
      </c>
      <c r="S3979" s="1">
        <v>500.80988600000001</v>
      </c>
      <c r="T3979" t="s">
        <v>315</v>
      </c>
      <c r="U3979" s="7">
        <v>31.5106</v>
      </c>
      <c r="V3979" s="1">
        <v>15780.82</v>
      </c>
      <c r="W3979">
        <v>2026</v>
      </c>
    </row>
    <row r="3980" spans="1:23" x14ac:dyDescent="0.3">
      <c r="A3980">
        <v>72036790</v>
      </c>
      <c r="B3980" s="2">
        <v>46053</v>
      </c>
      <c r="C3980" t="s">
        <v>2687</v>
      </c>
      <c r="D3980" t="s">
        <v>9</v>
      </c>
      <c r="E3980" t="s">
        <v>10</v>
      </c>
      <c r="F3980" t="s">
        <v>2617</v>
      </c>
      <c r="G3980" t="s">
        <v>2618</v>
      </c>
      <c r="H3980" t="s">
        <v>71</v>
      </c>
      <c r="I3980" t="s">
        <v>72</v>
      </c>
      <c r="J3980" t="s">
        <v>70</v>
      </c>
      <c r="K3980" t="s">
        <v>12</v>
      </c>
      <c r="L3980">
        <v>4000</v>
      </c>
      <c r="M3980" t="s">
        <v>49</v>
      </c>
      <c r="N3980" t="s">
        <v>14</v>
      </c>
      <c r="O3980">
        <v>8.6800000000000002E-2</v>
      </c>
      <c r="P3980">
        <v>347.2</v>
      </c>
      <c r="Q3980">
        <v>31.5106</v>
      </c>
      <c r="R3980" s="7">
        <v>8.6799000000000001E-2</v>
      </c>
      <c r="S3980" s="1">
        <v>347.19998900000002</v>
      </c>
      <c r="T3980" t="s">
        <v>315</v>
      </c>
      <c r="U3980" s="7">
        <v>31.5106</v>
      </c>
      <c r="V3980" s="1">
        <v>10940.48</v>
      </c>
      <c r="W3980">
        <v>2026</v>
      </c>
    </row>
    <row r="3981" spans="1:23" x14ac:dyDescent="0.3">
      <c r="A3981">
        <v>72036854</v>
      </c>
      <c r="B3981" s="2">
        <v>46053</v>
      </c>
      <c r="C3981" t="s">
        <v>2685</v>
      </c>
      <c r="D3981" t="s">
        <v>9</v>
      </c>
      <c r="E3981" t="s">
        <v>10</v>
      </c>
      <c r="F3981" t="s">
        <v>2617</v>
      </c>
      <c r="G3981" t="s">
        <v>2618</v>
      </c>
      <c r="H3981" t="s">
        <v>1126</v>
      </c>
      <c r="I3981" t="s">
        <v>1127</v>
      </c>
      <c r="J3981" t="s">
        <v>70</v>
      </c>
      <c r="K3981" t="s">
        <v>12</v>
      </c>
      <c r="L3981">
        <v>7000</v>
      </c>
      <c r="M3981" t="s">
        <v>49</v>
      </c>
      <c r="N3981" t="s">
        <v>14</v>
      </c>
      <c r="O3981">
        <v>5.6099999999999997E-2</v>
      </c>
      <c r="P3981">
        <v>392.7</v>
      </c>
      <c r="Q3981">
        <v>31.5106</v>
      </c>
      <c r="R3981" s="7">
        <v>5.6099000000000003E-2</v>
      </c>
      <c r="S3981" s="1">
        <v>392.69991599999997</v>
      </c>
      <c r="T3981" t="s">
        <v>315</v>
      </c>
      <c r="U3981" s="7">
        <v>31.5106</v>
      </c>
      <c r="V3981" s="1">
        <v>12374.21</v>
      </c>
      <c r="W3981">
        <v>2026</v>
      </c>
    </row>
    <row r="3982" spans="1:23" x14ac:dyDescent="0.3">
      <c r="A3982">
        <v>72034432</v>
      </c>
      <c r="B3982" s="2">
        <v>46053</v>
      </c>
      <c r="C3982" t="s">
        <v>2436</v>
      </c>
      <c r="D3982" t="s">
        <v>9</v>
      </c>
      <c r="E3982" t="s">
        <v>10</v>
      </c>
      <c r="F3982" t="s">
        <v>2617</v>
      </c>
      <c r="G3982" t="s">
        <v>2618</v>
      </c>
      <c r="H3982" t="s">
        <v>760</v>
      </c>
      <c r="I3982" t="s">
        <v>761</v>
      </c>
      <c r="J3982" t="s">
        <v>163</v>
      </c>
      <c r="K3982" t="s">
        <v>12</v>
      </c>
      <c r="L3982">
        <v>2800</v>
      </c>
      <c r="M3982" t="s">
        <v>49</v>
      </c>
      <c r="N3982" t="s">
        <v>14</v>
      </c>
      <c r="O3982">
        <v>0.50370000000000004</v>
      </c>
      <c r="P3982">
        <v>1410.36</v>
      </c>
      <c r="Q3982">
        <v>31.5106</v>
      </c>
      <c r="R3982" s="7">
        <v>0.50370000000000004</v>
      </c>
      <c r="S3982" s="1">
        <v>1410.360005</v>
      </c>
      <c r="T3982" t="s">
        <v>315</v>
      </c>
      <c r="U3982" s="7">
        <v>31.5106</v>
      </c>
      <c r="V3982" s="1">
        <v>44441.29</v>
      </c>
      <c r="W3982">
        <v>2026</v>
      </c>
    </row>
    <row r="3983" spans="1:23" x14ac:dyDescent="0.3">
      <c r="A3983">
        <v>72037116</v>
      </c>
      <c r="B3983" s="2">
        <v>46053</v>
      </c>
      <c r="C3983" t="s">
        <v>2606</v>
      </c>
      <c r="D3983" t="s">
        <v>9</v>
      </c>
      <c r="E3983" t="s">
        <v>10</v>
      </c>
      <c r="F3983" t="s">
        <v>2617</v>
      </c>
      <c r="G3983" t="s">
        <v>2618</v>
      </c>
      <c r="H3983" t="s">
        <v>63</v>
      </c>
      <c r="I3983" t="s">
        <v>64</v>
      </c>
      <c r="J3983" t="s">
        <v>62</v>
      </c>
      <c r="K3983" t="s">
        <v>12</v>
      </c>
      <c r="L3983">
        <v>1000</v>
      </c>
      <c r="M3983" t="s">
        <v>49</v>
      </c>
      <c r="N3983" t="s">
        <v>14</v>
      </c>
      <c r="O3983">
        <v>8.7800000000000003E-2</v>
      </c>
      <c r="P3983">
        <v>87.8</v>
      </c>
      <c r="Q3983">
        <v>31.5106</v>
      </c>
      <c r="R3983" s="7">
        <v>8.7799000000000002E-2</v>
      </c>
      <c r="S3983" s="1">
        <v>87.799977999999996</v>
      </c>
      <c r="T3983" t="s">
        <v>315</v>
      </c>
      <c r="U3983" s="7">
        <v>31.5106</v>
      </c>
      <c r="V3983" s="1">
        <v>2766.63</v>
      </c>
      <c r="W3983">
        <v>2026</v>
      </c>
    </row>
    <row r="3984" spans="1:23" x14ac:dyDescent="0.3">
      <c r="A3984">
        <v>72035745</v>
      </c>
      <c r="B3984" s="2">
        <v>46053</v>
      </c>
      <c r="C3984" t="s">
        <v>2508</v>
      </c>
      <c r="D3984" t="s">
        <v>9</v>
      </c>
      <c r="E3984" t="s">
        <v>10</v>
      </c>
      <c r="F3984" t="s">
        <v>2617</v>
      </c>
      <c r="G3984" t="s">
        <v>2618</v>
      </c>
      <c r="H3984" t="s">
        <v>2259</v>
      </c>
      <c r="I3984" t="s">
        <v>2260</v>
      </c>
      <c r="J3984" t="s">
        <v>65</v>
      </c>
      <c r="K3984" t="s">
        <v>12</v>
      </c>
      <c r="L3984">
        <v>1000</v>
      </c>
      <c r="M3984" t="s">
        <v>49</v>
      </c>
      <c r="N3984" t="s">
        <v>14</v>
      </c>
      <c r="O3984">
        <v>0.1391</v>
      </c>
      <c r="P3984">
        <v>139.1</v>
      </c>
      <c r="Q3984">
        <v>31.5106</v>
      </c>
      <c r="R3984" s="7">
        <v>0.139099</v>
      </c>
      <c r="S3984" s="1">
        <v>139.09985800000001</v>
      </c>
      <c r="T3984" t="s">
        <v>315</v>
      </c>
      <c r="U3984" s="7">
        <v>31.5106</v>
      </c>
      <c r="V3984" s="1">
        <v>4383.12</v>
      </c>
      <c r="W3984">
        <v>2026</v>
      </c>
    </row>
    <row r="3985" spans="1:23" x14ac:dyDescent="0.3">
      <c r="A3985">
        <v>72035749</v>
      </c>
      <c r="B3985" s="2">
        <v>46053</v>
      </c>
      <c r="C3985" t="s">
        <v>2508</v>
      </c>
      <c r="D3985" t="s">
        <v>9</v>
      </c>
      <c r="E3985" t="s">
        <v>10</v>
      </c>
      <c r="F3985" t="s">
        <v>2617</v>
      </c>
      <c r="G3985" t="s">
        <v>2618</v>
      </c>
      <c r="H3985" t="s">
        <v>2261</v>
      </c>
      <c r="I3985" t="s">
        <v>2260</v>
      </c>
      <c r="J3985" t="s">
        <v>65</v>
      </c>
      <c r="K3985" t="s">
        <v>12</v>
      </c>
      <c r="L3985">
        <v>1000</v>
      </c>
      <c r="M3985" t="s">
        <v>49</v>
      </c>
      <c r="N3985" t="s">
        <v>14</v>
      </c>
      <c r="O3985">
        <v>0.13669999999999999</v>
      </c>
      <c r="P3985">
        <v>136.69999999999999</v>
      </c>
      <c r="Q3985">
        <v>31.5106</v>
      </c>
      <c r="R3985" s="7">
        <v>0.13669999999999999</v>
      </c>
      <c r="S3985" s="1">
        <v>136.700031</v>
      </c>
      <c r="T3985" t="s">
        <v>315</v>
      </c>
      <c r="U3985" s="7">
        <v>31.5106</v>
      </c>
      <c r="V3985" s="1">
        <v>4307.5</v>
      </c>
      <c r="W3985">
        <v>2026</v>
      </c>
    </row>
    <row r="3986" spans="1:23" x14ac:dyDescent="0.3">
      <c r="A3986">
        <v>72036402</v>
      </c>
      <c r="B3986" s="2">
        <v>46053</v>
      </c>
      <c r="C3986" t="s">
        <v>2539</v>
      </c>
      <c r="D3986" t="s">
        <v>9</v>
      </c>
      <c r="E3986" t="s">
        <v>10</v>
      </c>
      <c r="F3986" t="s">
        <v>2617</v>
      </c>
      <c r="G3986" t="s">
        <v>2618</v>
      </c>
      <c r="H3986" t="s">
        <v>1141</v>
      </c>
      <c r="I3986" t="s">
        <v>1142</v>
      </c>
      <c r="J3986" t="s">
        <v>62</v>
      </c>
      <c r="K3986" t="s">
        <v>12</v>
      </c>
      <c r="L3986">
        <v>1000</v>
      </c>
      <c r="M3986" t="s">
        <v>49</v>
      </c>
      <c r="N3986" t="s">
        <v>14</v>
      </c>
      <c r="O3986">
        <v>8.4699999999999998E-2</v>
      </c>
      <c r="P3986">
        <v>84.7</v>
      </c>
      <c r="Q3986">
        <v>31.5106</v>
      </c>
      <c r="R3986" s="7">
        <v>8.4699999999999998E-2</v>
      </c>
      <c r="S3986" s="1">
        <v>84.700068999999999</v>
      </c>
      <c r="T3986" t="s">
        <v>315</v>
      </c>
      <c r="U3986" s="7">
        <v>31.5106</v>
      </c>
      <c r="V3986" s="1">
        <v>2668.95</v>
      </c>
      <c r="W3986">
        <v>2026</v>
      </c>
    </row>
    <row r="3987" spans="1:23" x14ac:dyDescent="0.3">
      <c r="A3987">
        <v>72036702</v>
      </c>
      <c r="B3987" s="2">
        <v>46053</v>
      </c>
      <c r="C3987" t="s">
        <v>2543</v>
      </c>
      <c r="D3987" t="s">
        <v>203</v>
      </c>
      <c r="E3987" t="s">
        <v>204</v>
      </c>
      <c r="F3987" t="s">
        <v>3483</v>
      </c>
      <c r="G3987" t="s">
        <v>3484</v>
      </c>
      <c r="H3987" t="s">
        <v>206</v>
      </c>
      <c r="I3987" t="s">
        <v>207</v>
      </c>
      <c r="J3987" t="s">
        <v>205</v>
      </c>
      <c r="K3987" t="s">
        <v>178</v>
      </c>
      <c r="L3987">
        <v>1400</v>
      </c>
      <c r="M3987" t="s">
        <v>49</v>
      </c>
      <c r="N3987" t="s">
        <v>21</v>
      </c>
      <c r="O3987">
        <v>10.24</v>
      </c>
      <c r="P3987">
        <v>14336</v>
      </c>
      <c r="Q3987">
        <v>1</v>
      </c>
      <c r="R3987" s="7">
        <v>0.32496999999999998</v>
      </c>
      <c r="S3987" s="1">
        <v>454.95801399999999</v>
      </c>
      <c r="T3987" t="s">
        <v>315</v>
      </c>
      <c r="U3987" s="7">
        <v>31.5106</v>
      </c>
      <c r="V3987" s="1">
        <v>14336</v>
      </c>
      <c r="W3987">
        <v>2026</v>
      </c>
    </row>
    <row r="3988" spans="1:23" x14ac:dyDescent="0.3">
      <c r="A3988">
        <v>72036702</v>
      </c>
      <c r="B3988" s="2">
        <v>46053</v>
      </c>
      <c r="C3988" t="s">
        <v>2543</v>
      </c>
      <c r="D3988" t="s">
        <v>203</v>
      </c>
      <c r="E3988" t="s">
        <v>204</v>
      </c>
      <c r="F3988" t="s">
        <v>3483</v>
      </c>
      <c r="G3988" t="s">
        <v>3484</v>
      </c>
      <c r="H3988" t="s">
        <v>407</v>
      </c>
      <c r="I3988" t="s">
        <v>408</v>
      </c>
      <c r="J3988" t="s">
        <v>205</v>
      </c>
      <c r="K3988" t="s">
        <v>178</v>
      </c>
      <c r="L3988">
        <v>2020</v>
      </c>
      <c r="M3988" t="s">
        <v>49</v>
      </c>
      <c r="N3988" t="s">
        <v>21</v>
      </c>
      <c r="O3988">
        <v>8.77</v>
      </c>
      <c r="P3988">
        <v>17715.400000000001</v>
      </c>
      <c r="Q3988">
        <v>1</v>
      </c>
      <c r="R3988" s="7">
        <v>0.27831899999999998</v>
      </c>
      <c r="S3988" s="1">
        <v>562.20446400000003</v>
      </c>
      <c r="T3988" t="s">
        <v>315</v>
      </c>
      <c r="U3988" s="7">
        <v>31.5106</v>
      </c>
      <c r="V3988" s="1">
        <v>17715.400000000001</v>
      </c>
      <c r="W3988">
        <v>2026</v>
      </c>
    </row>
    <row r="3989" spans="1:23" x14ac:dyDescent="0.3">
      <c r="A3989">
        <v>72035905</v>
      </c>
      <c r="B3989" s="2">
        <v>46052</v>
      </c>
      <c r="C3989" t="s">
        <v>2544</v>
      </c>
      <c r="D3989" t="s">
        <v>9</v>
      </c>
      <c r="E3989" t="s">
        <v>10</v>
      </c>
      <c r="F3989" t="s">
        <v>2607</v>
      </c>
      <c r="G3989" t="s">
        <v>2608</v>
      </c>
      <c r="H3989" t="s">
        <v>2671</v>
      </c>
      <c r="I3989" t="s">
        <v>2672</v>
      </c>
      <c r="J3989" t="s">
        <v>50</v>
      </c>
      <c r="K3989" t="s">
        <v>32</v>
      </c>
      <c r="L3989">
        <v>1980</v>
      </c>
      <c r="M3989" t="s">
        <v>49</v>
      </c>
      <c r="N3989" t="s">
        <v>14</v>
      </c>
      <c r="O3989">
        <v>0.50109999999999999</v>
      </c>
      <c r="P3989">
        <v>992.17</v>
      </c>
      <c r="Q3989">
        <v>31.5106</v>
      </c>
      <c r="R3989" s="7">
        <v>0.50109899999999996</v>
      </c>
      <c r="S3989" s="1">
        <v>992.16993600000001</v>
      </c>
      <c r="T3989" t="s">
        <v>315</v>
      </c>
      <c r="U3989" s="7">
        <v>31.5106</v>
      </c>
      <c r="V3989" s="1">
        <v>31263.87</v>
      </c>
      <c r="W3989">
        <v>2026</v>
      </c>
    </row>
    <row r="3990" spans="1:23" x14ac:dyDescent="0.3">
      <c r="A3990">
        <v>72036370</v>
      </c>
      <c r="B3990" s="2">
        <v>46052</v>
      </c>
      <c r="C3990" t="s">
        <v>2544</v>
      </c>
      <c r="D3990" t="s">
        <v>9</v>
      </c>
      <c r="E3990" t="s">
        <v>10</v>
      </c>
      <c r="F3990" t="s">
        <v>2607</v>
      </c>
      <c r="G3990" t="s">
        <v>2608</v>
      </c>
      <c r="H3990" t="s">
        <v>51</v>
      </c>
      <c r="I3990" t="s">
        <v>52</v>
      </c>
      <c r="J3990" t="s">
        <v>50</v>
      </c>
      <c r="K3990" t="s">
        <v>32</v>
      </c>
      <c r="L3990">
        <v>2300</v>
      </c>
      <c r="M3990" t="s">
        <v>49</v>
      </c>
      <c r="N3990" t="s">
        <v>14</v>
      </c>
      <c r="O3990">
        <v>0.33979999999999999</v>
      </c>
      <c r="P3990">
        <v>781.54</v>
      </c>
      <c r="Q3990">
        <v>31.5106</v>
      </c>
      <c r="R3990" s="7">
        <v>0.33979900000000002</v>
      </c>
      <c r="S3990" s="1">
        <v>781.53986199999997</v>
      </c>
      <c r="T3990" t="s">
        <v>315</v>
      </c>
      <c r="U3990" s="7">
        <v>31.5106</v>
      </c>
      <c r="V3990" s="1">
        <v>24626.79</v>
      </c>
      <c r="W3990">
        <v>2026</v>
      </c>
    </row>
    <row r="3991" spans="1:23" x14ac:dyDescent="0.3">
      <c r="A3991">
        <v>72034683</v>
      </c>
      <c r="B3991" s="2">
        <v>46052</v>
      </c>
      <c r="C3991" t="s">
        <v>2455</v>
      </c>
      <c r="D3991" t="s">
        <v>9</v>
      </c>
      <c r="E3991" t="s">
        <v>10</v>
      </c>
      <c r="F3991" t="s">
        <v>2607</v>
      </c>
      <c r="G3991" t="s">
        <v>2608</v>
      </c>
      <c r="H3991" t="s">
        <v>1455</v>
      </c>
      <c r="I3991" t="s">
        <v>1456</v>
      </c>
      <c r="J3991" t="s">
        <v>50</v>
      </c>
      <c r="K3991" t="s">
        <v>32</v>
      </c>
      <c r="L3991">
        <v>9440</v>
      </c>
      <c r="M3991" t="s">
        <v>49</v>
      </c>
      <c r="N3991" t="s">
        <v>14</v>
      </c>
      <c r="O3991">
        <v>1.4088000000000001</v>
      </c>
      <c r="P3991">
        <v>13299.072</v>
      </c>
      <c r="Q3991">
        <v>31.5106</v>
      </c>
      <c r="R3991" s="7">
        <v>1.4087989999999999</v>
      </c>
      <c r="S3991" s="1">
        <v>13299.072058</v>
      </c>
      <c r="T3991" t="s">
        <v>315</v>
      </c>
      <c r="U3991" s="7">
        <v>31.5106</v>
      </c>
      <c r="V3991" s="1">
        <v>419061.74</v>
      </c>
      <c r="W3991">
        <v>2026</v>
      </c>
    </row>
    <row r="3992" spans="1:23" x14ac:dyDescent="0.3">
      <c r="A3992">
        <v>72034132</v>
      </c>
      <c r="B3992" s="2">
        <v>46052</v>
      </c>
      <c r="C3992" t="s">
        <v>2439</v>
      </c>
      <c r="D3992" t="s">
        <v>9</v>
      </c>
      <c r="E3992" t="s">
        <v>10</v>
      </c>
      <c r="F3992" t="s">
        <v>2607</v>
      </c>
      <c r="G3992" t="s">
        <v>2608</v>
      </c>
      <c r="H3992" t="s">
        <v>858</v>
      </c>
      <c r="I3992" t="s">
        <v>859</v>
      </c>
      <c r="J3992" t="s">
        <v>50</v>
      </c>
      <c r="K3992" t="s">
        <v>32</v>
      </c>
      <c r="L3992">
        <v>375</v>
      </c>
      <c r="M3992" t="s">
        <v>49</v>
      </c>
      <c r="N3992" t="s">
        <v>14</v>
      </c>
      <c r="O3992">
        <v>2.2189999999999999</v>
      </c>
      <c r="P3992">
        <v>832.125</v>
      </c>
      <c r="Q3992">
        <v>31.5106</v>
      </c>
      <c r="R3992" s="7">
        <v>2.2189990000000002</v>
      </c>
      <c r="S3992" s="1">
        <v>832.12506199999996</v>
      </c>
      <c r="T3992" t="s">
        <v>315</v>
      </c>
      <c r="U3992" s="7">
        <v>31.5106</v>
      </c>
      <c r="V3992" s="1">
        <v>26220.76</v>
      </c>
      <c r="W3992">
        <v>2026</v>
      </c>
    </row>
    <row r="3993" spans="1:23" x14ac:dyDescent="0.3">
      <c r="A3993">
        <v>72034234</v>
      </c>
      <c r="B3993" s="2">
        <v>46052</v>
      </c>
      <c r="C3993" t="s">
        <v>2440</v>
      </c>
      <c r="D3993" t="s">
        <v>9</v>
      </c>
      <c r="E3993" t="s">
        <v>10</v>
      </c>
      <c r="F3993" t="s">
        <v>2607</v>
      </c>
      <c r="G3993" t="s">
        <v>2608</v>
      </c>
      <c r="H3993" t="s">
        <v>860</v>
      </c>
      <c r="I3993" t="s">
        <v>861</v>
      </c>
      <c r="J3993" t="s">
        <v>50</v>
      </c>
      <c r="K3993" t="s">
        <v>32</v>
      </c>
      <c r="L3993">
        <v>515</v>
      </c>
      <c r="M3993" t="s">
        <v>49</v>
      </c>
      <c r="N3993" t="s">
        <v>14</v>
      </c>
      <c r="O3993">
        <v>2.2848999999999999</v>
      </c>
      <c r="P3993">
        <v>1176.7239999999999</v>
      </c>
      <c r="Q3993">
        <v>31.5106</v>
      </c>
      <c r="R3993" s="7">
        <v>2.2848999999999999</v>
      </c>
      <c r="S3993" s="1">
        <v>1176.724023</v>
      </c>
      <c r="T3993" t="s">
        <v>315</v>
      </c>
      <c r="U3993" s="7">
        <v>31.5106</v>
      </c>
      <c r="V3993" s="1">
        <v>37079.279999999999</v>
      </c>
      <c r="W3993">
        <v>2026</v>
      </c>
    </row>
    <row r="3994" spans="1:23" x14ac:dyDescent="0.3">
      <c r="A3994">
        <v>72034139</v>
      </c>
      <c r="B3994" s="2">
        <v>46052</v>
      </c>
      <c r="C3994" t="s">
        <v>2439</v>
      </c>
      <c r="D3994" t="s">
        <v>9</v>
      </c>
      <c r="E3994" t="s">
        <v>10</v>
      </c>
      <c r="F3994" t="s">
        <v>2607</v>
      </c>
      <c r="G3994" t="s">
        <v>2608</v>
      </c>
      <c r="H3994" t="s">
        <v>1609</v>
      </c>
      <c r="I3994" t="s">
        <v>1610</v>
      </c>
      <c r="J3994" t="s">
        <v>50</v>
      </c>
      <c r="K3994" t="s">
        <v>32</v>
      </c>
      <c r="L3994">
        <v>1020</v>
      </c>
      <c r="M3994" t="s">
        <v>49</v>
      </c>
      <c r="N3994" t="s">
        <v>14</v>
      </c>
      <c r="O3994">
        <v>2.2867999999999999</v>
      </c>
      <c r="P3994">
        <v>2332.5360000000001</v>
      </c>
      <c r="Q3994">
        <v>31.5106</v>
      </c>
      <c r="R3994" s="7">
        <v>2.2867989999999998</v>
      </c>
      <c r="S3994" s="1">
        <v>2332.5360350000001</v>
      </c>
      <c r="T3994" t="s">
        <v>315</v>
      </c>
      <c r="U3994" s="7">
        <v>31.5106</v>
      </c>
      <c r="V3994" s="1">
        <v>73499.61</v>
      </c>
      <c r="W3994">
        <v>2026</v>
      </c>
    </row>
    <row r="3995" spans="1:23" x14ac:dyDescent="0.3">
      <c r="A3995">
        <v>72037125</v>
      </c>
      <c r="B3995" s="2">
        <v>46052</v>
      </c>
      <c r="C3995" t="s">
        <v>2606</v>
      </c>
      <c r="D3995" t="s">
        <v>9</v>
      </c>
      <c r="E3995" t="s">
        <v>10</v>
      </c>
      <c r="F3995" t="s">
        <v>2607</v>
      </c>
      <c r="G3995" t="s">
        <v>2608</v>
      </c>
      <c r="H3995" t="s">
        <v>2048</v>
      </c>
      <c r="I3995" t="s">
        <v>2049</v>
      </c>
      <c r="J3995" t="s">
        <v>50</v>
      </c>
      <c r="K3995" t="s">
        <v>32</v>
      </c>
      <c r="L3995">
        <v>1005</v>
      </c>
      <c r="M3995" t="s">
        <v>49</v>
      </c>
      <c r="N3995" t="s">
        <v>14</v>
      </c>
      <c r="O3995">
        <v>1.3948</v>
      </c>
      <c r="P3995">
        <v>1401.7739999999999</v>
      </c>
      <c r="Q3995">
        <v>31.5106</v>
      </c>
      <c r="R3995" s="7">
        <v>1.3947989999999999</v>
      </c>
      <c r="S3995" s="1">
        <v>1401.7740060000001</v>
      </c>
      <c r="T3995" t="s">
        <v>315</v>
      </c>
      <c r="U3995" s="7">
        <v>31.5106</v>
      </c>
      <c r="V3995" s="1">
        <v>44170.74</v>
      </c>
      <c r="W3995">
        <v>2026</v>
      </c>
    </row>
    <row r="3996" spans="1:23" x14ac:dyDescent="0.3">
      <c r="A3996">
        <v>72037125</v>
      </c>
      <c r="B3996" s="2">
        <v>46052</v>
      </c>
      <c r="C3996" t="s">
        <v>2606</v>
      </c>
      <c r="D3996" t="s">
        <v>9</v>
      </c>
      <c r="E3996" t="s">
        <v>10</v>
      </c>
      <c r="F3996" t="s">
        <v>2607</v>
      </c>
      <c r="G3996" t="s">
        <v>2608</v>
      </c>
      <c r="H3996" t="s">
        <v>625</v>
      </c>
      <c r="I3996" t="s">
        <v>626</v>
      </c>
      <c r="J3996" t="s">
        <v>50</v>
      </c>
      <c r="K3996" t="s">
        <v>32</v>
      </c>
      <c r="L3996">
        <v>1005</v>
      </c>
      <c r="M3996" t="s">
        <v>49</v>
      </c>
      <c r="N3996" t="s">
        <v>14</v>
      </c>
      <c r="O3996">
        <v>1.3948</v>
      </c>
      <c r="P3996">
        <v>1401.7739999999999</v>
      </c>
      <c r="Q3996">
        <v>31.5106</v>
      </c>
      <c r="R3996" s="7">
        <v>1.3947989999999999</v>
      </c>
      <c r="S3996" s="1">
        <v>1401.7740060000001</v>
      </c>
      <c r="T3996" t="s">
        <v>315</v>
      </c>
      <c r="U3996" s="7">
        <v>31.5106</v>
      </c>
      <c r="V3996" s="1">
        <v>44170.74</v>
      </c>
      <c r="W3996">
        <v>2026</v>
      </c>
    </row>
    <row r="3997" spans="1:23" x14ac:dyDescent="0.3">
      <c r="A3997">
        <v>72034138</v>
      </c>
      <c r="B3997" s="2">
        <v>46052</v>
      </c>
      <c r="C3997" t="s">
        <v>2439</v>
      </c>
      <c r="D3997" t="s">
        <v>9</v>
      </c>
      <c r="E3997" t="s">
        <v>10</v>
      </c>
      <c r="F3997" t="s">
        <v>2592</v>
      </c>
      <c r="G3997" t="s">
        <v>2593</v>
      </c>
      <c r="H3997" t="s">
        <v>2677</v>
      </c>
      <c r="I3997" t="s">
        <v>2678</v>
      </c>
      <c r="J3997" t="s">
        <v>50</v>
      </c>
      <c r="K3997" t="s">
        <v>33</v>
      </c>
      <c r="L3997">
        <v>1580</v>
      </c>
      <c r="M3997" t="s">
        <v>49</v>
      </c>
      <c r="N3997" t="s">
        <v>14</v>
      </c>
      <c r="O3997">
        <v>2.3849999999999998</v>
      </c>
      <c r="P3997">
        <v>3768.3</v>
      </c>
      <c r="Q3997">
        <v>31.5106</v>
      </c>
      <c r="R3997" s="7">
        <v>2.3849990000000001</v>
      </c>
      <c r="S3997" s="1">
        <v>3768.2998729999999</v>
      </c>
      <c r="T3997" t="s">
        <v>315</v>
      </c>
      <c r="U3997" s="7">
        <v>31.5106</v>
      </c>
      <c r="V3997" s="1">
        <v>118741.39</v>
      </c>
      <c r="W3997">
        <v>2026</v>
      </c>
    </row>
    <row r="3998" spans="1:23" x14ac:dyDescent="0.3">
      <c r="A3998">
        <v>72034136</v>
      </c>
      <c r="B3998" s="2">
        <v>46052</v>
      </c>
      <c r="C3998" t="s">
        <v>2439</v>
      </c>
      <c r="D3998" t="s">
        <v>9</v>
      </c>
      <c r="E3998" t="s">
        <v>10</v>
      </c>
      <c r="F3998" t="s">
        <v>2592</v>
      </c>
      <c r="G3998" t="s">
        <v>2593</v>
      </c>
      <c r="H3998" t="s">
        <v>2677</v>
      </c>
      <c r="I3998" t="s">
        <v>2678</v>
      </c>
      <c r="J3998" t="s">
        <v>50</v>
      </c>
      <c r="K3998" t="s">
        <v>33</v>
      </c>
      <c r="L3998">
        <v>2630</v>
      </c>
      <c r="M3998" t="s">
        <v>49</v>
      </c>
      <c r="N3998" t="s">
        <v>14</v>
      </c>
      <c r="O3998">
        <v>2.3849999999999998</v>
      </c>
      <c r="P3998">
        <v>6272.55</v>
      </c>
      <c r="Q3998">
        <v>31.5106</v>
      </c>
      <c r="R3998" s="7">
        <v>2.3849990000000001</v>
      </c>
      <c r="S3998" s="1">
        <v>6272.5498719999996</v>
      </c>
      <c r="T3998" t="s">
        <v>315</v>
      </c>
      <c r="U3998" s="7">
        <v>31.5106</v>
      </c>
      <c r="V3998" s="1">
        <v>197651.81</v>
      </c>
      <c r="W3998">
        <v>2026</v>
      </c>
    </row>
    <row r="3999" spans="1:23" x14ac:dyDescent="0.3">
      <c r="A3999">
        <v>72034135</v>
      </c>
      <c r="B3999" s="2">
        <v>46052</v>
      </c>
      <c r="C3999" t="s">
        <v>2439</v>
      </c>
      <c r="D3999" t="s">
        <v>9</v>
      </c>
      <c r="E3999" t="s">
        <v>10</v>
      </c>
      <c r="F3999" t="s">
        <v>2592</v>
      </c>
      <c r="G3999" t="s">
        <v>2593</v>
      </c>
      <c r="H3999" t="s">
        <v>1615</v>
      </c>
      <c r="I3999" t="s">
        <v>1616</v>
      </c>
      <c r="J3999" t="s">
        <v>50</v>
      </c>
      <c r="K3999" t="s">
        <v>33</v>
      </c>
      <c r="L3999">
        <v>1410</v>
      </c>
      <c r="M3999" t="s">
        <v>49</v>
      </c>
      <c r="N3999" t="s">
        <v>14</v>
      </c>
      <c r="O3999">
        <v>2.2191999999999998</v>
      </c>
      <c r="P3999">
        <v>3129.0720000000001</v>
      </c>
      <c r="Q3999">
        <v>31.5106</v>
      </c>
      <c r="R3999" s="7">
        <v>2.2191990000000001</v>
      </c>
      <c r="S3999" s="1">
        <v>3129.0721210000002</v>
      </c>
      <c r="T3999" t="s">
        <v>315</v>
      </c>
      <c r="U3999" s="7">
        <v>31.5106</v>
      </c>
      <c r="V3999" s="1">
        <v>98598.94</v>
      </c>
      <c r="W3999">
        <v>2026</v>
      </c>
    </row>
    <row r="4000" spans="1:23" x14ac:dyDescent="0.3">
      <c r="A4000">
        <v>72035681</v>
      </c>
      <c r="B4000" s="2">
        <v>46052</v>
      </c>
      <c r="C4000" t="s">
        <v>2487</v>
      </c>
      <c r="D4000" t="s">
        <v>9</v>
      </c>
      <c r="E4000" t="s">
        <v>10</v>
      </c>
      <c r="F4000" t="s">
        <v>2592</v>
      </c>
      <c r="G4000" t="s">
        <v>2593</v>
      </c>
      <c r="H4000" t="s">
        <v>1919</v>
      </c>
      <c r="I4000" t="s">
        <v>1920</v>
      </c>
      <c r="J4000" t="s">
        <v>50</v>
      </c>
      <c r="K4000" t="s">
        <v>33</v>
      </c>
      <c r="L4000">
        <v>1005</v>
      </c>
      <c r="M4000" t="s">
        <v>49</v>
      </c>
      <c r="N4000" t="s">
        <v>14</v>
      </c>
      <c r="O4000">
        <v>2.3586</v>
      </c>
      <c r="P4000">
        <v>2370.393</v>
      </c>
      <c r="Q4000">
        <v>31.5106</v>
      </c>
      <c r="R4000" s="7">
        <v>2.3585989999999999</v>
      </c>
      <c r="S4000" s="1">
        <v>2370.393137</v>
      </c>
      <c r="T4000" t="s">
        <v>315</v>
      </c>
      <c r="U4000" s="7">
        <v>31.5106</v>
      </c>
      <c r="V4000" s="1">
        <v>74692.509999999995</v>
      </c>
      <c r="W4000">
        <v>2026</v>
      </c>
    </row>
    <row r="4001" spans="1:23" x14ac:dyDescent="0.3">
      <c r="A4001">
        <v>72037153</v>
      </c>
      <c r="B4001" s="2">
        <v>46052</v>
      </c>
      <c r="C4001" t="s">
        <v>2606</v>
      </c>
      <c r="D4001" t="s">
        <v>9</v>
      </c>
      <c r="E4001" t="s">
        <v>10</v>
      </c>
      <c r="F4001" t="s">
        <v>2592</v>
      </c>
      <c r="G4001" t="s">
        <v>2593</v>
      </c>
      <c r="H4001" t="s">
        <v>157</v>
      </c>
      <c r="I4001" t="s">
        <v>158</v>
      </c>
      <c r="J4001" t="s">
        <v>50</v>
      </c>
      <c r="K4001" t="s">
        <v>33</v>
      </c>
      <c r="L4001">
        <v>120</v>
      </c>
      <c r="M4001" t="s">
        <v>49</v>
      </c>
      <c r="N4001" t="s">
        <v>14</v>
      </c>
      <c r="O4001">
        <v>1.2557</v>
      </c>
      <c r="P4001">
        <v>150.684</v>
      </c>
      <c r="Q4001">
        <v>31.5106</v>
      </c>
      <c r="R4001" s="7">
        <v>1.2556989999999999</v>
      </c>
      <c r="S4001" s="1">
        <v>150.683896</v>
      </c>
      <c r="T4001" t="s">
        <v>315</v>
      </c>
      <c r="U4001" s="7">
        <v>31.5106</v>
      </c>
      <c r="V4001" s="1">
        <v>4748.1400000000003</v>
      </c>
      <c r="W4001">
        <v>2026</v>
      </c>
    </row>
    <row r="4002" spans="1:23" x14ac:dyDescent="0.3">
      <c r="A4002">
        <v>72035108</v>
      </c>
      <c r="B4002" s="2">
        <v>46052</v>
      </c>
      <c r="C4002" t="s">
        <v>2499</v>
      </c>
      <c r="D4002" t="s">
        <v>9</v>
      </c>
      <c r="E4002" t="s">
        <v>10</v>
      </c>
      <c r="F4002" t="s">
        <v>2592</v>
      </c>
      <c r="G4002" t="s">
        <v>2593</v>
      </c>
      <c r="H4002" t="s">
        <v>2118</v>
      </c>
      <c r="I4002" t="s">
        <v>2119</v>
      </c>
      <c r="J4002" t="s">
        <v>50</v>
      </c>
      <c r="K4002" t="s">
        <v>33</v>
      </c>
      <c r="L4002">
        <v>120</v>
      </c>
      <c r="M4002" t="s">
        <v>49</v>
      </c>
      <c r="N4002" t="s">
        <v>14</v>
      </c>
      <c r="O4002">
        <v>1.9021999999999999</v>
      </c>
      <c r="P4002">
        <v>228.26400000000001</v>
      </c>
      <c r="Q4002">
        <v>31.5106</v>
      </c>
      <c r="R4002" s="7">
        <v>1.902199</v>
      </c>
      <c r="S4002" s="1">
        <v>228.264139</v>
      </c>
      <c r="T4002" t="s">
        <v>315</v>
      </c>
      <c r="U4002" s="7">
        <v>31.5106</v>
      </c>
      <c r="V4002" s="1">
        <v>7192.74</v>
      </c>
      <c r="W4002">
        <v>2026</v>
      </c>
    </row>
    <row r="4003" spans="1:23" x14ac:dyDescent="0.3">
      <c r="A4003">
        <v>72034137</v>
      </c>
      <c r="B4003" s="2">
        <v>46052</v>
      </c>
      <c r="C4003" t="s">
        <v>2439</v>
      </c>
      <c r="D4003" t="s">
        <v>9</v>
      </c>
      <c r="E4003" t="s">
        <v>10</v>
      </c>
      <c r="F4003" t="s">
        <v>2592</v>
      </c>
      <c r="G4003" t="s">
        <v>2593</v>
      </c>
      <c r="H4003" t="s">
        <v>1615</v>
      </c>
      <c r="I4003" t="s">
        <v>1616</v>
      </c>
      <c r="J4003" t="s">
        <v>50</v>
      </c>
      <c r="K4003" t="s">
        <v>33</v>
      </c>
      <c r="L4003">
        <v>70</v>
      </c>
      <c r="M4003" t="s">
        <v>49</v>
      </c>
      <c r="N4003" t="s">
        <v>14</v>
      </c>
      <c r="O4003">
        <v>2.2191999999999998</v>
      </c>
      <c r="P4003">
        <v>155.34399999999999</v>
      </c>
      <c r="Q4003">
        <v>31.5106</v>
      </c>
      <c r="R4003" s="7">
        <v>2.2191990000000001</v>
      </c>
      <c r="S4003" s="1">
        <v>155.34391600000001</v>
      </c>
      <c r="T4003" t="s">
        <v>315</v>
      </c>
      <c r="U4003" s="7">
        <v>31.5106</v>
      </c>
      <c r="V4003" s="1">
        <v>4894.9799999999996</v>
      </c>
      <c r="W4003">
        <v>2026</v>
      </c>
    </row>
    <row r="4004" spans="1:23" x14ac:dyDescent="0.3">
      <c r="A4004">
        <v>72035057</v>
      </c>
      <c r="B4004" s="2">
        <v>46052</v>
      </c>
      <c r="C4004" t="s">
        <v>2476</v>
      </c>
      <c r="D4004" t="s">
        <v>9</v>
      </c>
      <c r="E4004" t="s">
        <v>10</v>
      </c>
      <c r="F4004" t="s">
        <v>2592</v>
      </c>
      <c r="G4004" t="s">
        <v>2593</v>
      </c>
      <c r="H4004" t="s">
        <v>941</v>
      </c>
      <c r="I4004" t="s">
        <v>942</v>
      </c>
      <c r="J4004" t="s">
        <v>50</v>
      </c>
      <c r="K4004" t="s">
        <v>33</v>
      </c>
      <c r="L4004">
        <v>1530</v>
      </c>
      <c r="M4004" t="s">
        <v>49</v>
      </c>
      <c r="N4004" t="s">
        <v>14</v>
      </c>
      <c r="O4004">
        <v>1.8365</v>
      </c>
      <c r="P4004">
        <v>2809.84</v>
      </c>
      <c r="Q4004">
        <v>31.5106</v>
      </c>
      <c r="R4004" s="7">
        <v>1.8365</v>
      </c>
      <c r="S4004" s="1">
        <v>2809.8398630000002</v>
      </c>
      <c r="T4004" t="s">
        <v>315</v>
      </c>
      <c r="U4004" s="7">
        <v>31.5106</v>
      </c>
      <c r="V4004" s="1">
        <v>88539.74</v>
      </c>
      <c r="W4004">
        <v>2026</v>
      </c>
    </row>
    <row r="4005" spans="1:23" x14ac:dyDescent="0.3">
      <c r="A4005">
        <v>72035069</v>
      </c>
      <c r="B4005" s="2">
        <v>46052</v>
      </c>
      <c r="C4005" t="s">
        <v>2476</v>
      </c>
      <c r="D4005" t="s">
        <v>9</v>
      </c>
      <c r="E4005" t="s">
        <v>10</v>
      </c>
      <c r="F4005" t="s">
        <v>2592</v>
      </c>
      <c r="G4005" t="s">
        <v>2593</v>
      </c>
      <c r="H4005" t="s">
        <v>51</v>
      </c>
      <c r="I4005" t="s">
        <v>52</v>
      </c>
      <c r="J4005" t="s">
        <v>50</v>
      </c>
      <c r="K4005" t="s">
        <v>33</v>
      </c>
      <c r="L4005">
        <v>2450</v>
      </c>
      <c r="M4005" t="s">
        <v>49</v>
      </c>
      <c r="N4005" t="s">
        <v>14</v>
      </c>
      <c r="O4005">
        <v>0.33979999999999999</v>
      </c>
      <c r="P4005">
        <v>832.51</v>
      </c>
      <c r="Q4005">
        <v>31.5106</v>
      </c>
      <c r="R4005" s="7">
        <v>0.33979900000000002</v>
      </c>
      <c r="S4005" s="1">
        <v>832.51001199999996</v>
      </c>
      <c r="T4005" t="s">
        <v>315</v>
      </c>
      <c r="U4005" s="7">
        <v>31.5106</v>
      </c>
      <c r="V4005" s="1">
        <v>26232.89</v>
      </c>
      <c r="W4005">
        <v>2026</v>
      </c>
    </row>
    <row r="4006" spans="1:23" x14ac:dyDescent="0.3">
      <c r="A4006">
        <v>72035108</v>
      </c>
      <c r="B4006" s="2">
        <v>46052</v>
      </c>
      <c r="C4006" t="s">
        <v>2499</v>
      </c>
      <c r="D4006" t="s">
        <v>9</v>
      </c>
      <c r="E4006" t="s">
        <v>10</v>
      </c>
      <c r="F4006" t="s">
        <v>2592</v>
      </c>
      <c r="G4006" t="s">
        <v>2593</v>
      </c>
      <c r="H4006" t="s">
        <v>2114</v>
      </c>
      <c r="I4006" t="s">
        <v>2115</v>
      </c>
      <c r="J4006" t="s">
        <v>50</v>
      </c>
      <c r="K4006" t="s">
        <v>33</v>
      </c>
      <c r="L4006">
        <v>552</v>
      </c>
      <c r="M4006" t="s">
        <v>49</v>
      </c>
      <c r="N4006" t="s">
        <v>14</v>
      </c>
      <c r="O4006">
        <v>1.5508</v>
      </c>
      <c r="P4006">
        <v>856.04200000000003</v>
      </c>
      <c r="Q4006">
        <v>31.5106</v>
      </c>
      <c r="R4006" s="7">
        <v>1.5508</v>
      </c>
      <c r="S4006" s="1">
        <v>856.04209300000002</v>
      </c>
      <c r="T4006" t="s">
        <v>315</v>
      </c>
      <c r="U4006" s="7">
        <v>31.5106</v>
      </c>
      <c r="V4006" s="1">
        <v>26974.400000000001</v>
      </c>
      <c r="W4006">
        <v>2026</v>
      </c>
    </row>
    <row r="4007" spans="1:23" x14ac:dyDescent="0.3">
      <c r="A4007">
        <v>72037151</v>
      </c>
      <c r="B4007" s="2">
        <v>46052</v>
      </c>
      <c r="C4007" t="s">
        <v>2606</v>
      </c>
      <c r="D4007" t="s">
        <v>9</v>
      </c>
      <c r="E4007" t="s">
        <v>10</v>
      </c>
      <c r="F4007" t="s">
        <v>2592</v>
      </c>
      <c r="G4007" t="s">
        <v>2593</v>
      </c>
      <c r="H4007" t="s">
        <v>1111</v>
      </c>
      <c r="I4007" t="s">
        <v>1112</v>
      </c>
      <c r="J4007" t="s">
        <v>50</v>
      </c>
      <c r="K4007" t="s">
        <v>33</v>
      </c>
      <c r="L4007">
        <v>120</v>
      </c>
      <c r="M4007" t="s">
        <v>49</v>
      </c>
      <c r="N4007" t="s">
        <v>14</v>
      </c>
      <c r="O4007">
        <v>1.2557</v>
      </c>
      <c r="P4007">
        <v>150.684</v>
      </c>
      <c r="Q4007">
        <v>31.5106</v>
      </c>
      <c r="R4007" s="7">
        <v>1.2556989999999999</v>
      </c>
      <c r="S4007" s="1">
        <v>150.683896</v>
      </c>
      <c r="T4007" t="s">
        <v>315</v>
      </c>
      <c r="U4007" s="7">
        <v>31.5106</v>
      </c>
      <c r="V4007" s="1">
        <v>4748.1400000000003</v>
      </c>
      <c r="W4007">
        <v>2026</v>
      </c>
    </row>
    <row r="4008" spans="1:23" x14ac:dyDescent="0.3">
      <c r="A4008">
        <v>72033471</v>
      </c>
      <c r="B4008" s="2">
        <v>46052</v>
      </c>
      <c r="C4008" t="s">
        <v>2405</v>
      </c>
      <c r="D4008" t="s">
        <v>9</v>
      </c>
      <c r="E4008" t="s">
        <v>10</v>
      </c>
      <c r="F4008" t="s">
        <v>2592</v>
      </c>
      <c r="G4008" t="s">
        <v>2593</v>
      </c>
      <c r="H4008" t="s">
        <v>151</v>
      </c>
      <c r="I4008" t="s">
        <v>152</v>
      </c>
      <c r="J4008" t="s">
        <v>50</v>
      </c>
      <c r="K4008" t="s">
        <v>33</v>
      </c>
      <c r="L4008">
        <v>4700</v>
      </c>
      <c r="M4008" t="s">
        <v>49</v>
      </c>
      <c r="N4008" t="s">
        <v>14</v>
      </c>
      <c r="O4008">
        <v>2.3693</v>
      </c>
      <c r="P4008">
        <v>11135.71</v>
      </c>
      <c r="Q4008">
        <v>31.5106</v>
      </c>
      <c r="R4008" s="7">
        <v>2.3692989999999998</v>
      </c>
      <c r="S4008" s="1">
        <v>11135.709887999999</v>
      </c>
      <c r="T4008" t="s">
        <v>315</v>
      </c>
      <c r="U4008" s="7">
        <v>31.5106</v>
      </c>
      <c r="V4008" s="1">
        <v>350892.9</v>
      </c>
      <c r="W4008">
        <v>2026</v>
      </c>
    </row>
    <row r="4009" spans="1:23" x14ac:dyDescent="0.3">
      <c r="A4009">
        <v>72035108</v>
      </c>
      <c r="B4009" s="2">
        <v>46052</v>
      </c>
      <c r="C4009" t="s">
        <v>2499</v>
      </c>
      <c r="D4009" t="s">
        <v>9</v>
      </c>
      <c r="E4009" t="s">
        <v>10</v>
      </c>
      <c r="F4009" t="s">
        <v>2592</v>
      </c>
      <c r="G4009" t="s">
        <v>2593</v>
      </c>
      <c r="H4009" t="s">
        <v>2116</v>
      </c>
      <c r="I4009" t="s">
        <v>2117</v>
      </c>
      <c r="J4009" t="s">
        <v>50</v>
      </c>
      <c r="K4009" t="s">
        <v>33</v>
      </c>
      <c r="L4009">
        <v>510</v>
      </c>
      <c r="M4009" t="s">
        <v>49</v>
      </c>
      <c r="N4009" t="s">
        <v>14</v>
      </c>
      <c r="O4009">
        <v>1.5508</v>
      </c>
      <c r="P4009">
        <v>790.91</v>
      </c>
      <c r="Q4009">
        <v>31.5106</v>
      </c>
      <c r="R4009" s="7">
        <v>1.5508</v>
      </c>
      <c r="S4009" s="1">
        <v>790.91004199999998</v>
      </c>
      <c r="T4009" t="s">
        <v>315</v>
      </c>
      <c r="U4009" s="7">
        <v>31.5106</v>
      </c>
      <c r="V4009" s="1">
        <v>24922.05</v>
      </c>
      <c r="W4009">
        <v>2026</v>
      </c>
    </row>
    <row r="4010" spans="1:23" x14ac:dyDescent="0.3">
      <c r="A4010">
        <v>72034137</v>
      </c>
      <c r="B4010" s="2">
        <v>46052</v>
      </c>
      <c r="C4010" t="s">
        <v>2439</v>
      </c>
      <c r="D4010" t="s">
        <v>9</v>
      </c>
      <c r="E4010" t="s">
        <v>10</v>
      </c>
      <c r="F4010" t="s">
        <v>2592</v>
      </c>
      <c r="G4010" t="s">
        <v>2593</v>
      </c>
      <c r="H4010" t="s">
        <v>1615</v>
      </c>
      <c r="I4010" t="s">
        <v>1616</v>
      </c>
      <c r="J4010" t="s">
        <v>50</v>
      </c>
      <c r="K4010" t="s">
        <v>33</v>
      </c>
      <c r="L4010">
        <v>1620</v>
      </c>
      <c r="M4010" t="s">
        <v>49</v>
      </c>
      <c r="N4010" t="s">
        <v>14</v>
      </c>
      <c r="O4010">
        <v>2.2191999999999998</v>
      </c>
      <c r="P4010">
        <v>3595.1039999999998</v>
      </c>
      <c r="Q4010">
        <v>31.5106</v>
      </c>
      <c r="R4010" s="7">
        <v>2.2191990000000001</v>
      </c>
      <c r="S4010" s="1">
        <v>3595.103869</v>
      </c>
      <c r="T4010" t="s">
        <v>315</v>
      </c>
      <c r="U4010" s="7">
        <v>31.5106</v>
      </c>
      <c r="V4010" s="1">
        <v>113283.88</v>
      </c>
      <c r="W4010">
        <v>2026</v>
      </c>
    </row>
    <row r="4011" spans="1:23" x14ac:dyDescent="0.3">
      <c r="A4011">
        <v>72034136</v>
      </c>
      <c r="B4011" s="2">
        <v>46052</v>
      </c>
      <c r="C4011" t="s">
        <v>2439</v>
      </c>
      <c r="D4011" t="s">
        <v>9</v>
      </c>
      <c r="E4011" t="s">
        <v>10</v>
      </c>
      <c r="F4011" t="s">
        <v>2592</v>
      </c>
      <c r="G4011" t="s">
        <v>2593</v>
      </c>
      <c r="H4011" t="s">
        <v>2677</v>
      </c>
      <c r="I4011" t="s">
        <v>2678</v>
      </c>
      <c r="J4011" t="s">
        <v>50</v>
      </c>
      <c r="K4011" t="s">
        <v>33</v>
      </c>
      <c r="L4011">
        <v>420</v>
      </c>
      <c r="M4011" t="s">
        <v>49</v>
      </c>
      <c r="N4011" t="s">
        <v>14</v>
      </c>
      <c r="O4011">
        <v>2.3849999999999998</v>
      </c>
      <c r="P4011">
        <v>1001.7</v>
      </c>
      <c r="Q4011">
        <v>31.5106</v>
      </c>
      <c r="R4011" s="7">
        <v>2.3849990000000001</v>
      </c>
      <c r="S4011" s="1">
        <v>1001.700062</v>
      </c>
      <c r="T4011" t="s">
        <v>315</v>
      </c>
      <c r="U4011" s="7">
        <v>31.5106</v>
      </c>
      <c r="V4011" s="1">
        <v>31564.17</v>
      </c>
      <c r="W4011">
        <v>2026</v>
      </c>
    </row>
    <row r="4012" spans="1:23" x14ac:dyDescent="0.3">
      <c r="A4012">
        <v>72034687</v>
      </c>
      <c r="B4012" s="2">
        <v>46052</v>
      </c>
      <c r="C4012" t="s">
        <v>2455</v>
      </c>
      <c r="D4012" t="s">
        <v>9</v>
      </c>
      <c r="E4012" t="s">
        <v>10</v>
      </c>
      <c r="F4012" t="s">
        <v>2592</v>
      </c>
      <c r="G4012" t="s">
        <v>2593</v>
      </c>
      <c r="H4012" t="s">
        <v>151</v>
      </c>
      <c r="I4012" t="s">
        <v>152</v>
      </c>
      <c r="J4012" t="s">
        <v>50</v>
      </c>
      <c r="K4012" t="s">
        <v>33</v>
      </c>
      <c r="L4012">
        <v>770</v>
      </c>
      <c r="M4012" t="s">
        <v>49</v>
      </c>
      <c r="N4012" t="s">
        <v>14</v>
      </c>
      <c r="O4012">
        <v>2.3693</v>
      </c>
      <c r="P4012">
        <v>1824.3610000000001</v>
      </c>
      <c r="Q4012">
        <v>31.5106</v>
      </c>
      <c r="R4012" s="7">
        <v>2.3692989999999998</v>
      </c>
      <c r="S4012" s="1">
        <v>1824.3610080000001</v>
      </c>
      <c r="T4012" t="s">
        <v>315</v>
      </c>
      <c r="U4012" s="7">
        <v>31.5106</v>
      </c>
      <c r="V4012" s="1">
        <v>57486.71</v>
      </c>
      <c r="W4012">
        <v>2026</v>
      </c>
    </row>
    <row r="4013" spans="1:23" x14ac:dyDescent="0.3">
      <c r="A4013">
        <v>72035067</v>
      </c>
      <c r="B4013" s="2">
        <v>46052</v>
      </c>
      <c r="C4013" t="s">
        <v>2476</v>
      </c>
      <c r="D4013" t="s">
        <v>9</v>
      </c>
      <c r="E4013" t="s">
        <v>10</v>
      </c>
      <c r="F4013" t="s">
        <v>2592</v>
      </c>
      <c r="G4013" t="s">
        <v>2593</v>
      </c>
      <c r="H4013" t="s">
        <v>53</v>
      </c>
      <c r="I4013" t="s">
        <v>54</v>
      </c>
      <c r="J4013" t="s">
        <v>50</v>
      </c>
      <c r="K4013" t="s">
        <v>33</v>
      </c>
      <c r="L4013">
        <v>1120</v>
      </c>
      <c r="M4013" t="s">
        <v>49</v>
      </c>
      <c r="N4013" t="s">
        <v>14</v>
      </c>
      <c r="O4013">
        <v>0.30880000000000002</v>
      </c>
      <c r="P4013">
        <v>345.85599999999999</v>
      </c>
      <c r="Q4013">
        <v>31.5106</v>
      </c>
      <c r="R4013" s="7">
        <v>0.30879899999999999</v>
      </c>
      <c r="S4013" s="1">
        <v>345.855997</v>
      </c>
      <c r="T4013" t="s">
        <v>315</v>
      </c>
      <c r="U4013" s="7">
        <v>31.5106</v>
      </c>
      <c r="V4013" s="1">
        <v>10898.13</v>
      </c>
      <c r="W4013">
        <v>2026</v>
      </c>
    </row>
    <row r="4014" spans="1:23" x14ac:dyDescent="0.3">
      <c r="A4014">
        <v>72035675</v>
      </c>
      <c r="B4014" s="2">
        <v>46052</v>
      </c>
      <c r="C4014" t="s">
        <v>2487</v>
      </c>
      <c r="D4014" t="s">
        <v>9</v>
      </c>
      <c r="E4014" t="s">
        <v>10</v>
      </c>
      <c r="F4014" t="s">
        <v>2592</v>
      </c>
      <c r="G4014" t="s">
        <v>2593</v>
      </c>
      <c r="H4014" t="s">
        <v>1921</v>
      </c>
      <c r="I4014" t="s">
        <v>1922</v>
      </c>
      <c r="J4014" t="s">
        <v>50</v>
      </c>
      <c r="K4014" t="s">
        <v>33</v>
      </c>
      <c r="L4014">
        <v>1005</v>
      </c>
      <c r="M4014" t="s">
        <v>49</v>
      </c>
      <c r="N4014" t="s">
        <v>14</v>
      </c>
      <c r="O4014">
        <v>2.3586</v>
      </c>
      <c r="P4014">
        <v>2370.393</v>
      </c>
      <c r="Q4014">
        <v>31.5106</v>
      </c>
      <c r="R4014" s="7">
        <v>2.3585989999999999</v>
      </c>
      <c r="S4014" s="1">
        <v>2370.393137</v>
      </c>
      <c r="T4014" t="s">
        <v>315</v>
      </c>
      <c r="U4014" s="7">
        <v>31.5106</v>
      </c>
      <c r="V4014" s="1">
        <v>74692.509999999995</v>
      </c>
      <c r="W4014">
        <v>2026</v>
      </c>
    </row>
    <row r="4015" spans="1:23" x14ac:dyDescent="0.3">
      <c r="A4015">
        <v>72036472</v>
      </c>
      <c r="B4015" s="2">
        <v>46052</v>
      </c>
      <c r="C4015" t="s">
        <v>2539</v>
      </c>
      <c r="D4015" t="s">
        <v>9</v>
      </c>
      <c r="E4015" t="s">
        <v>10</v>
      </c>
      <c r="F4015" t="s">
        <v>2592</v>
      </c>
      <c r="G4015" t="s">
        <v>2593</v>
      </c>
      <c r="H4015" t="s">
        <v>585</v>
      </c>
      <c r="I4015" t="s">
        <v>586</v>
      </c>
      <c r="J4015" t="s">
        <v>50</v>
      </c>
      <c r="K4015" t="s">
        <v>33</v>
      </c>
      <c r="L4015">
        <v>90</v>
      </c>
      <c r="M4015" t="s">
        <v>49</v>
      </c>
      <c r="N4015" t="s">
        <v>14</v>
      </c>
      <c r="O4015">
        <v>1.6718</v>
      </c>
      <c r="P4015">
        <v>150.46199999999999</v>
      </c>
      <c r="Q4015">
        <v>31.5106</v>
      </c>
      <c r="R4015" s="7">
        <v>1.671799</v>
      </c>
      <c r="S4015" s="1">
        <v>150.46206599999999</v>
      </c>
      <c r="T4015" t="s">
        <v>315</v>
      </c>
      <c r="U4015" s="7">
        <v>31.5106</v>
      </c>
      <c r="V4015" s="1">
        <v>4741.1499999999996</v>
      </c>
      <c r="W4015">
        <v>2026</v>
      </c>
    </row>
    <row r="4016" spans="1:23" x14ac:dyDescent="0.3">
      <c r="A4016">
        <v>72035944</v>
      </c>
      <c r="B4016" s="2">
        <v>46052</v>
      </c>
      <c r="C4016" t="s">
        <v>2544</v>
      </c>
      <c r="D4016" t="s">
        <v>9</v>
      </c>
      <c r="E4016" t="s">
        <v>10</v>
      </c>
      <c r="F4016" t="s">
        <v>2607</v>
      </c>
      <c r="G4016" t="s">
        <v>2608</v>
      </c>
      <c r="H4016" t="s">
        <v>2694</v>
      </c>
      <c r="I4016" t="s">
        <v>2695</v>
      </c>
      <c r="J4016" t="s">
        <v>56</v>
      </c>
      <c r="K4016" t="s">
        <v>32</v>
      </c>
      <c r="L4016">
        <v>2400</v>
      </c>
      <c r="M4016" t="s">
        <v>49</v>
      </c>
      <c r="N4016" t="s">
        <v>14</v>
      </c>
      <c r="O4016">
        <v>0.39829999999999999</v>
      </c>
      <c r="P4016">
        <v>955.92</v>
      </c>
      <c r="Q4016">
        <v>31.5106</v>
      </c>
      <c r="R4016" s="7">
        <v>0.39829900000000001</v>
      </c>
      <c r="S4016" s="1">
        <v>955.91991199999995</v>
      </c>
      <c r="T4016" t="s">
        <v>315</v>
      </c>
      <c r="U4016" s="7">
        <v>31.5106</v>
      </c>
      <c r="V4016" s="1">
        <v>30121.61</v>
      </c>
      <c r="W4016">
        <v>2026</v>
      </c>
    </row>
    <row r="4017" spans="1:23" x14ac:dyDescent="0.3">
      <c r="A4017">
        <v>72034134</v>
      </c>
      <c r="B4017" s="2">
        <v>46052</v>
      </c>
      <c r="C4017" t="s">
        <v>2439</v>
      </c>
      <c r="D4017" t="s">
        <v>9</v>
      </c>
      <c r="E4017" t="s">
        <v>10</v>
      </c>
      <c r="F4017" t="s">
        <v>2607</v>
      </c>
      <c r="G4017" t="s">
        <v>2608</v>
      </c>
      <c r="H4017" t="s">
        <v>1929</v>
      </c>
      <c r="I4017" t="s">
        <v>1930</v>
      </c>
      <c r="J4017" t="s">
        <v>56</v>
      </c>
      <c r="K4017" t="s">
        <v>32</v>
      </c>
      <c r="L4017">
        <v>3100</v>
      </c>
      <c r="M4017" t="s">
        <v>49</v>
      </c>
      <c r="N4017" t="s">
        <v>14</v>
      </c>
      <c r="O4017">
        <v>1.0909</v>
      </c>
      <c r="P4017">
        <v>3381.79</v>
      </c>
      <c r="Q4017">
        <v>31.5106</v>
      </c>
      <c r="R4017" s="7">
        <v>1.0908990000000001</v>
      </c>
      <c r="S4017" s="1">
        <v>3381.789937</v>
      </c>
      <c r="T4017" t="s">
        <v>315</v>
      </c>
      <c r="U4017" s="7">
        <v>31.5106</v>
      </c>
      <c r="V4017" s="1">
        <v>106562.23</v>
      </c>
      <c r="W4017">
        <v>2026</v>
      </c>
    </row>
    <row r="4018" spans="1:23" x14ac:dyDescent="0.3">
      <c r="A4018">
        <v>72034357</v>
      </c>
      <c r="B4018" s="2">
        <v>46052</v>
      </c>
      <c r="C4018" t="s">
        <v>2435</v>
      </c>
      <c r="D4018" t="s">
        <v>9</v>
      </c>
      <c r="E4018" t="s">
        <v>10</v>
      </c>
      <c r="F4018" t="s">
        <v>2607</v>
      </c>
      <c r="G4018" t="s">
        <v>2608</v>
      </c>
      <c r="H4018" t="s">
        <v>1931</v>
      </c>
      <c r="I4018" t="s">
        <v>1932</v>
      </c>
      <c r="J4018" t="s">
        <v>56</v>
      </c>
      <c r="K4018" t="s">
        <v>32</v>
      </c>
      <c r="L4018">
        <v>192</v>
      </c>
      <c r="M4018" t="s">
        <v>49</v>
      </c>
      <c r="N4018" t="s">
        <v>14</v>
      </c>
      <c r="O4018">
        <v>1.8552</v>
      </c>
      <c r="P4018">
        <v>356.19799999999998</v>
      </c>
      <c r="Q4018">
        <v>31.5106</v>
      </c>
      <c r="R4018" s="7">
        <v>1.8552</v>
      </c>
      <c r="S4018" s="1">
        <v>356.19791400000003</v>
      </c>
      <c r="T4018" t="s">
        <v>315</v>
      </c>
      <c r="U4018" s="7">
        <v>31.5106</v>
      </c>
      <c r="V4018" s="1">
        <v>11224.01</v>
      </c>
      <c r="W4018">
        <v>2026</v>
      </c>
    </row>
    <row r="4019" spans="1:23" x14ac:dyDescent="0.3">
      <c r="A4019">
        <v>72034688</v>
      </c>
      <c r="B4019" s="2">
        <v>46052</v>
      </c>
      <c r="C4019" t="s">
        <v>2455</v>
      </c>
      <c r="D4019" t="s">
        <v>9</v>
      </c>
      <c r="E4019" t="s">
        <v>10</v>
      </c>
      <c r="F4019" t="s">
        <v>2607</v>
      </c>
      <c r="G4019" t="s">
        <v>2608</v>
      </c>
      <c r="H4019" t="s">
        <v>1643</v>
      </c>
      <c r="I4019" t="s">
        <v>1644</v>
      </c>
      <c r="J4019" t="s">
        <v>56</v>
      </c>
      <c r="K4019" t="s">
        <v>32</v>
      </c>
      <c r="L4019">
        <v>12200</v>
      </c>
      <c r="M4019" t="s">
        <v>49</v>
      </c>
      <c r="N4019" t="s">
        <v>14</v>
      </c>
      <c r="O4019">
        <v>0.7581</v>
      </c>
      <c r="P4019">
        <v>9248.82</v>
      </c>
      <c r="Q4019">
        <v>31.5106</v>
      </c>
      <c r="R4019" s="7">
        <v>0.7581</v>
      </c>
      <c r="S4019" s="1">
        <v>9248.8200789999992</v>
      </c>
      <c r="T4019" t="s">
        <v>315</v>
      </c>
      <c r="U4019" s="7">
        <v>31.5106</v>
      </c>
      <c r="V4019" s="1">
        <v>291435.87</v>
      </c>
      <c r="W4019">
        <v>2026</v>
      </c>
    </row>
    <row r="4020" spans="1:23" x14ac:dyDescent="0.3">
      <c r="A4020">
        <v>72035939</v>
      </c>
      <c r="B4020" s="2">
        <v>46052</v>
      </c>
      <c r="C4020" t="s">
        <v>2544</v>
      </c>
      <c r="D4020" t="s">
        <v>9</v>
      </c>
      <c r="E4020" t="s">
        <v>10</v>
      </c>
      <c r="F4020" t="s">
        <v>2607</v>
      </c>
      <c r="G4020" t="s">
        <v>2608</v>
      </c>
      <c r="H4020" t="s">
        <v>2694</v>
      </c>
      <c r="I4020" t="s">
        <v>2695</v>
      </c>
      <c r="J4020" t="s">
        <v>56</v>
      </c>
      <c r="K4020" t="s">
        <v>32</v>
      </c>
      <c r="L4020">
        <v>1190</v>
      </c>
      <c r="M4020" t="s">
        <v>49</v>
      </c>
      <c r="N4020" t="s">
        <v>14</v>
      </c>
      <c r="O4020">
        <v>0.39829999999999999</v>
      </c>
      <c r="P4020">
        <v>473.97699999999998</v>
      </c>
      <c r="Q4020">
        <v>31.5106</v>
      </c>
      <c r="R4020" s="7">
        <v>0.39829900000000001</v>
      </c>
      <c r="S4020" s="1">
        <v>473.97701000000001</v>
      </c>
      <c r="T4020" t="s">
        <v>315</v>
      </c>
      <c r="U4020" s="7">
        <v>31.5106</v>
      </c>
      <c r="V4020" s="1">
        <v>14935.3</v>
      </c>
      <c r="W4020">
        <v>2026</v>
      </c>
    </row>
    <row r="4021" spans="1:23" x14ac:dyDescent="0.3">
      <c r="A4021">
        <v>72035925</v>
      </c>
      <c r="B4021" s="2">
        <v>46052</v>
      </c>
      <c r="C4021" t="s">
        <v>2544</v>
      </c>
      <c r="D4021" t="s">
        <v>9</v>
      </c>
      <c r="E4021" t="s">
        <v>10</v>
      </c>
      <c r="F4021" t="s">
        <v>2607</v>
      </c>
      <c r="G4021" t="s">
        <v>2608</v>
      </c>
      <c r="H4021" t="s">
        <v>2694</v>
      </c>
      <c r="I4021" t="s">
        <v>2695</v>
      </c>
      <c r="J4021" t="s">
        <v>56</v>
      </c>
      <c r="K4021" t="s">
        <v>32</v>
      </c>
      <c r="L4021">
        <v>3600</v>
      </c>
      <c r="M4021" t="s">
        <v>49</v>
      </c>
      <c r="N4021" t="s">
        <v>14</v>
      </c>
      <c r="O4021">
        <v>0.39929999999999999</v>
      </c>
      <c r="P4021">
        <v>1437.48</v>
      </c>
      <c r="Q4021">
        <v>31.5106</v>
      </c>
      <c r="R4021" s="7">
        <v>0.39929900000000002</v>
      </c>
      <c r="S4021" s="1">
        <v>1437.480086</v>
      </c>
      <c r="T4021" t="s">
        <v>315</v>
      </c>
      <c r="U4021" s="7">
        <v>31.5106</v>
      </c>
      <c r="V4021" s="1">
        <v>45295.86</v>
      </c>
      <c r="W4021">
        <v>2026</v>
      </c>
    </row>
    <row r="4022" spans="1:23" x14ac:dyDescent="0.3">
      <c r="A4022">
        <v>72034364</v>
      </c>
      <c r="B4022" s="2">
        <v>46052</v>
      </c>
      <c r="C4022" t="s">
        <v>2435</v>
      </c>
      <c r="D4022" t="s">
        <v>9</v>
      </c>
      <c r="E4022" t="s">
        <v>10</v>
      </c>
      <c r="F4022" t="s">
        <v>2592</v>
      </c>
      <c r="G4022" t="s">
        <v>2593</v>
      </c>
      <c r="H4022" t="s">
        <v>169</v>
      </c>
      <c r="I4022" t="s">
        <v>170</v>
      </c>
      <c r="J4022" t="s">
        <v>56</v>
      </c>
      <c r="K4022" t="s">
        <v>33</v>
      </c>
      <c r="L4022">
        <v>1550</v>
      </c>
      <c r="M4022" t="s">
        <v>49</v>
      </c>
      <c r="N4022" t="s">
        <v>14</v>
      </c>
      <c r="O4022">
        <v>1.1375</v>
      </c>
      <c r="P4022">
        <v>1763.12</v>
      </c>
      <c r="Q4022">
        <v>31.5106</v>
      </c>
      <c r="R4022" s="7">
        <v>1.1375</v>
      </c>
      <c r="S4022" s="1">
        <v>1763.1200289999999</v>
      </c>
      <c r="T4022" t="s">
        <v>315</v>
      </c>
      <c r="U4022" s="7">
        <v>31.5106</v>
      </c>
      <c r="V4022" s="1">
        <v>55556.97</v>
      </c>
      <c r="W4022">
        <v>2026</v>
      </c>
    </row>
    <row r="4023" spans="1:23" x14ac:dyDescent="0.3">
      <c r="A4023">
        <v>72035534</v>
      </c>
      <c r="B4023" s="2">
        <v>46052</v>
      </c>
      <c r="C4023" t="s">
        <v>2491</v>
      </c>
      <c r="D4023" t="s">
        <v>9</v>
      </c>
      <c r="E4023" t="s">
        <v>10</v>
      </c>
      <c r="F4023" t="s">
        <v>2592</v>
      </c>
      <c r="G4023" t="s">
        <v>2593</v>
      </c>
      <c r="H4023" t="s">
        <v>168</v>
      </c>
      <c r="I4023" t="s">
        <v>997</v>
      </c>
      <c r="J4023" t="s">
        <v>56</v>
      </c>
      <c r="K4023" t="s">
        <v>33</v>
      </c>
      <c r="L4023">
        <v>310</v>
      </c>
      <c r="M4023" t="s">
        <v>49</v>
      </c>
      <c r="N4023" t="s">
        <v>14</v>
      </c>
      <c r="O4023">
        <v>1.2544999999999999</v>
      </c>
      <c r="P4023">
        <v>388.89499999999998</v>
      </c>
      <c r="Q4023">
        <v>31.5106</v>
      </c>
      <c r="R4023" s="7">
        <v>1.2544999999999999</v>
      </c>
      <c r="S4023" s="1">
        <v>388.89484800000002</v>
      </c>
      <c r="T4023" t="s">
        <v>315</v>
      </c>
      <c r="U4023" s="7">
        <v>31.5106</v>
      </c>
      <c r="V4023" s="1">
        <v>12254.31</v>
      </c>
      <c r="W4023">
        <v>2026</v>
      </c>
    </row>
    <row r="4024" spans="1:23" x14ac:dyDescent="0.3">
      <c r="A4024">
        <v>72035052</v>
      </c>
      <c r="B4024" s="2">
        <v>46052</v>
      </c>
      <c r="C4024" t="s">
        <v>2476</v>
      </c>
      <c r="D4024" t="s">
        <v>9</v>
      </c>
      <c r="E4024" t="s">
        <v>10</v>
      </c>
      <c r="F4024" t="s">
        <v>2592</v>
      </c>
      <c r="G4024" t="s">
        <v>2593</v>
      </c>
      <c r="H4024" t="s">
        <v>168</v>
      </c>
      <c r="I4024" t="s">
        <v>997</v>
      </c>
      <c r="J4024" t="s">
        <v>56</v>
      </c>
      <c r="K4024" t="s">
        <v>33</v>
      </c>
      <c r="L4024">
        <v>1710</v>
      </c>
      <c r="M4024" t="s">
        <v>49</v>
      </c>
      <c r="N4024" t="s">
        <v>14</v>
      </c>
      <c r="O4024">
        <v>1.2294</v>
      </c>
      <c r="P4024">
        <v>2102.2739999999999</v>
      </c>
      <c r="Q4024">
        <v>31.5106</v>
      </c>
      <c r="R4024" s="7">
        <v>1.2293989999999999</v>
      </c>
      <c r="S4024" s="1">
        <v>2102.2741550000001</v>
      </c>
      <c r="T4024" t="s">
        <v>315</v>
      </c>
      <c r="U4024" s="7">
        <v>31.5106</v>
      </c>
      <c r="V4024" s="1">
        <v>66243.92</v>
      </c>
      <c r="W4024">
        <v>2026</v>
      </c>
    </row>
    <row r="4025" spans="1:23" x14ac:dyDescent="0.3">
      <c r="A4025">
        <v>72035768</v>
      </c>
      <c r="B4025" s="2">
        <v>46052</v>
      </c>
      <c r="C4025" t="s">
        <v>2508</v>
      </c>
      <c r="D4025" t="s">
        <v>9</v>
      </c>
      <c r="E4025" t="s">
        <v>10</v>
      </c>
      <c r="F4025" t="s">
        <v>2721</v>
      </c>
      <c r="G4025" t="s">
        <v>2722</v>
      </c>
      <c r="H4025" t="s">
        <v>488</v>
      </c>
      <c r="I4025" t="s">
        <v>517</v>
      </c>
      <c r="J4025" t="s">
        <v>172</v>
      </c>
      <c r="K4025" t="s">
        <v>48</v>
      </c>
      <c r="L4025">
        <v>162000</v>
      </c>
      <c r="M4025" t="s">
        <v>49</v>
      </c>
      <c r="N4025" t="s">
        <v>14</v>
      </c>
      <c r="O4025">
        <v>9.9000000000000008E-3</v>
      </c>
      <c r="P4025">
        <v>1603.8</v>
      </c>
      <c r="Q4025">
        <v>31.5106</v>
      </c>
      <c r="R4025" s="7">
        <v>9.8989999999999998E-3</v>
      </c>
      <c r="S4025" s="1">
        <v>1603.7999910000001</v>
      </c>
      <c r="T4025" t="s">
        <v>315</v>
      </c>
      <c r="U4025" s="7">
        <v>31.5106</v>
      </c>
      <c r="V4025" s="1">
        <v>50536.7</v>
      </c>
      <c r="W4025">
        <v>2026</v>
      </c>
    </row>
    <row r="4026" spans="1:23" x14ac:dyDescent="0.3">
      <c r="A4026">
        <v>72037127</v>
      </c>
      <c r="B4026" s="2">
        <v>46052</v>
      </c>
      <c r="C4026" t="s">
        <v>2606</v>
      </c>
      <c r="D4026" t="s">
        <v>9</v>
      </c>
      <c r="E4026" t="s">
        <v>10</v>
      </c>
      <c r="F4026" t="s">
        <v>2607</v>
      </c>
      <c r="G4026" t="s">
        <v>2608</v>
      </c>
      <c r="H4026" t="s">
        <v>2706</v>
      </c>
      <c r="I4026" t="s">
        <v>2707</v>
      </c>
      <c r="J4026" t="s">
        <v>163</v>
      </c>
      <c r="K4026" t="s">
        <v>32</v>
      </c>
      <c r="L4026">
        <v>1005</v>
      </c>
      <c r="M4026" t="s">
        <v>49</v>
      </c>
      <c r="N4026" t="s">
        <v>14</v>
      </c>
      <c r="O4026">
        <v>0.91119000000000006</v>
      </c>
      <c r="P4026">
        <v>915.75</v>
      </c>
      <c r="Q4026">
        <v>31.5106</v>
      </c>
      <c r="R4026" s="7">
        <v>0.91118900000000003</v>
      </c>
      <c r="S4026" s="1">
        <v>915.74993800000004</v>
      </c>
      <c r="T4026" t="s">
        <v>315</v>
      </c>
      <c r="U4026" s="7">
        <v>31.5106</v>
      </c>
      <c r="V4026" s="1">
        <v>28855.83</v>
      </c>
      <c r="W4026">
        <v>2026</v>
      </c>
    </row>
    <row r="4027" spans="1:23" x14ac:dyDescent="0.3">
      <c r="A4027">
        <v>72037043</v>
      </c>
      <c r="B4027" s="2">
        <v>46052</v>
      </c>
      <c r="C4027" t="s">
        <v>2752</v>
      </c>
      <c r="D4027" t="s">
        <v>9</v>
      </c>
      <c r="E4027" t="s">
        <v>10</v>
      </c>
      <c r="F4027" t="s">
        <v>2607</v>
      </c>
      <c r="G4027" t="s">
        <v>2608</v>
      </c>
      <c r="H4027" t="s">
        <v>2753</v>
      </c>
      <c r="I4027" t="s">
        <v>2754</v>
      </c>
      <c r="J4027" t="s">
        <v>67</v>
      </c>
      <c r="K4027" t="s">
        <v>32</v>
      </c>
      <c r="L4027">
        <v>1139</v>
      </c>
      <c r="M4027" t="s">
        <v>49</v>
      </c>
      <c r="N4027" t="s">
        <v>14</v>
      </c>
      <c r="O4027">
        <v>0.7732</v>
      </c>
      <c r="P4027">
        <v>880.67499999999995</v>
      </c>
      <c r="Q4027">
        <v>31.5106</v>
      </c>
      <c r="R4027" s="7">
        <v>0.7732</v>
      </c>
      <c r="S4027" s="1">
        <v>880.675074</v>
      </c>
      <c r="T4027" t="s">
        <v>315</v>
      </c>
      <c r="U4027" s="7">
        <v>31.5106</v>
      </c>
      <c r="V4027" s="1">
        <v>27750.6</v>
      </c>
      <c r="W4027">
        <v>2026</v>
      </c>
    </row>
    <row r="4028" spans="1:23" x14ac:dyDescent="0.3">
      <c r="A4028">
        <v>72035816</v>
      </c>
      <c r="B4028" s="2">
        <v>46052</v>
      </c>
      <c r="C4028" t="s">
        <v>2545</v>
      </c>
      <c r="D4028" t="s">
        <v>9</v>
      </c>
      <c r="E4028" t="s">
        <v>10</v>
      </c>
      <c r="F4028" t="s">
        <v>2607</v>
      </c>
      <c r="G4028" t="s">
        <v>2608</v>
      </c>
      <c r="H4028" t="s">
        <v>1472</v>
      </c>
      <c r="I4028" t="s">
        <v>1473</v>
      </c>
      <c r="J4028" t="s">
        <v>70</v>
      </c>
      <c r="K4028" t="s">
        <v>66</v>
      </c>
      <c r="L4028">
        <v>15000</v>
      </c>
      <c r="M4028" t="s">
        <v>49</v>
      </c>
      <c r="N4028" t="s">
        <v>14</v>
      </c>
      <c r="O4028">
        <v>6.2300000000000001E-2</v>
      </c>
      <c r="P4028">
        <v>934.5</v>
      </c>
      <c r="Q4028">
        <v>31.5106</v>
      </c>
      <c r="R4028" s="7">
        <v>6.2299E-2</v>
      </c>
      <c r="S4028" s="1">
        <v>934.500136</v>
      </c>
      <c r="T4028" t="s">
        <v>315</v>
      </c>
      <c r="U4028" s="7">
        <v>31.5106</v>
      </c>
      <c r="V4028" s="1">
        <v>29446.66</v>
      </c>
      <c r="W4028">
        <v>2026</v>
      </c>
    </row>
    <row r="4029" spans="1:23" x14ac:dyDescent="0.3">
      <c r="A4029">
        <v>72036776</v>
      </c>
      <c r="B4029" s="2">
        <v>46052</v>
      </c>
      <c r="C4029" t="s">
        <v>2687</v>
      </c>
      <c r="D4029" t="s">
        <v>9</v>
      </c>
      <c r="E4029" t="s">
        <v>10</v>
      </c>
      <c r="F4029" t="s">
        <v>2607</v>
      </c>
      <c r="G4029" t="s">
        <v>2608</v>
      </c>
      <c r="H4029" t="s">
        <v>1468</v>
      </c>
      <c r="I4029" t="s">
        <v>1469</v>
      </c>
      <c r="J4029" t="s">
        <v>67</v>
      </c>
      <c r="K4029" t="s">
        <v>32</v>
      </c>
      <c r="L4029">
        <v>989</v>
      </c>
      <c r="M4029" t="s">
        <v>49</v>
      </c>
      <c r="N4029" t="s">
        <v>14</v>
      </c>
      <c r="O4029">
        <v>0.66208999999999996</v>
      </c>
      <c r="P4029">
        <v>654.80999999999995</v>
      </c>
      <c r="Q4029">
        <v>31.5106</v>
      </c>
      <c r="R4029" s="7">
        <v>0.66208900000000004</v>
      </c>
      <c r="S4029" s="1">
        <v>654.81012699999997</v>
      </c>
      <c r="T4029" t="s">
        <v>315</v>
      </c>
      <c r="U4029" s="7">
        <v>31.5106</v>
      </c>
      <c r="V4029" s="1">
        <v>20633.46</v>
      </c>
      <c r="W4029">
        <v>2026</v>
      </c>
    </row>
    <row r="4030" spans="1:23" x14ac:dyDescent="0.3">
      <c r="A4030">
        <v>72035677</v>
      </c>
      <c r="B4030" s="2">
        <v>46052</v>
      </c>
      <c r="C4030" t="s">
        <v>2487</v>
      </c>
      <c r="D4030" t="s">
        <v>9</v>
      </c>
      <c r="E4030" t="s">
        <v>10</v>
      </c>
      <c r="F4030" t="s">
        <v>2607</v>
      </c>
      <c r="G4030" t="s">
        <v>2608</v>
      </c>
      <c r="H4030" t="s">
        <v>2723</v>
      </c>
      <c r="I4030" t="s">
        <v>2724</v>
      </c>
      <c r="J4030" t="s">
        <v>55</v>
      </c>
      <c r="K4030" t="s">
        <v>32</v>
      </c>
      <c r="L4030">
        <v>4530</v>
      </c>
      <c r="M4030" t="s">
        <v>49</v>
      </c>
      <c r="N4030" t="s">
        <v>14</v>
      </c>
      <c r="O4030">
        <v>0.1714</v>
      </c>
      <c r="P4030">
        <v>776.44200000000001</v>
      </c>
      <c r="Q4030">
        <v>31.5106</v>
      </c>
      <c r="R4030" s="7">
        <v>0.1714</v>
      </c>
      <c r="S4030" s="1">
        <v>776.44189500000005</v>
      </c>
      <c r="T4030" t="s">
        <v>315</v>
      </c>
      <c r="U4030" s="7">
        <v>31.5106</v>
      </c>
      <c r="V4030" s="1">
        <v>24466.15</v>
      </c>
      <c r="W4030">
        <v>2026</v>
      </c>
    </row>
    <row r="4031" spans="1:23" x14ac:dyDescent="0.3">
      <c r="A4031">
        <v>72035829</v>
      </c>
      <c r="B4031" s="2">
        <v>46052</v>
      </c>
      <c r="C4031" t="s">
        <v>2545</v>
      </c>
      <c r="D4031" t="s">
        <v>9</v>
      </c>
      <c r="E4031" t="s">
        <v>10</v>
      </c>
      <c r="F4031" t="s">
        <v>2607</v>
      </c>
      <c r="G4031" t="s">
        <v>2608</v>
      </c>
      <c r="H4031" t="s">
        <v>928</v>
      </c>
      <c r="I4031" t="s">
        <v>475</v>
      </c>
      <c r="J4031" t="s">
        <v>136</v>
      </c>
      <c r="K4031" t="s">
        <v>32</v>
      </c>
      <c r="L4031">
        <v>1820</v>
      </c>
      <c r="M4031" t="s">
        <v>49</v>
      </c>
      <c r="N4031" t="s">
        <v>14</v>
      </c>
      <c r="O4031">
        <v>0.74050000000000005</v>
      </c>
      <c r="P4031">
        <v>1347.71</v>
      </c>
      <c r="Q4031">
        <v>31.5106</v>
      </c>
      <c r="R4031" s="7">
        <v>0.74050000000000005</v>
      </c>
      <c r="S4031" s="1">
        <v>1347.7099760000001</v>
      </c>
      <c r="T4031" t="s">
        <v>315</v>
      </c>
      <c r="U4031" s="7">
        <v>31.5106</v>
      </c>
      <c r="V4031" s="1">
        <v>42467.15</v>
      </c>
      <c r="W4031">
        <v>2026</v>
      </c>
    </row>
    <row r="4032" spans="1:23" x14ac:dyDescent="0.3">
      <c r="A4032">
        <v>72035878</v>
      </c>
      <c r="B4032" s="2">
        <v>46052</v>
      </c>
      <c r="C4032" t="s">
        <v>2538</v>
      </c>
      <c r="D4032" t="s">
        <v>9</v>
      </c>
      <c r="E4032" t="s">
        <v>10</v>
      </c>
      <c r="F4032" t="s">
        <v>2607</v>
      </c>
      <c r="G4032" t="s">
        <v>2608</v>
      </c>
      <c r="H4032" t="s">
        <v>1968</v>
      </c>
      <c r="I4032" t="s">
        <v>1969</v>
      </c>
      <c r="J4032" t="s">
        <v>1138</v>
      </c>
      <c r="K4032" t="s">
        <v>32</v>
      </c>
      <c r="L4032">
        <v>700</v>
      </c>
      <c r="M4032" t="s">
        <v>49</v>
      </c>
      <c r="N4032" t="s">
        <v>14</v>
      </c>
      <c r="O4032">
        <v>3.4352</v>
      </c>
      <c r="P4032">
        <v>2404.64</v>
      </c>
      <c r="Q4032">
        <v>31.5106</v>
      </c>
      <c r="R4032" s="7">
        <v>3.4351989999999999</v>
      </c>
      <c r="S4032" s="1">
        <v>2404.6400250000002</v>
      </c>
      <c r="T4032" t="s">
        <v>315</v>
      </c>
      <c r="U4032" s="7">
        <v>31.5106</v>
      </c>
      <c r="V4032" s="1">
        <v>75771.649999999994</v>
      </c>
      <c r="W4032">
        <v>2026</v>
      </c>
    </row>
    <row r="4033" spans="1:23" x14ac:dyDescent="0.3">
      <c r="A4033">
        <v>72036643</v>
      </c>
      <c r="B4033" s="2">
        <v>46052</v>
      </c>
      <c r="C4033" t="s">
        <v>2655</v>
      </c>
      <c r="D4033" t="s">
        <v>9</v>
      </c>
      <c r="E4033" t="s">
        <v>10</v>
      </c>
      <c r="F4033" t="s">
        <v>2607</v>
      </c>
      <c r="G4033" t="s">
        <v>2608</v>
      </c>
      <c r="H4033" t="s">
        <v>1128</v>
      </c>
      <c r="I4033" t="s">
        <v>1129</v>
      </c>
      <c r="J4033" t="s">
        <v>194</v>
      </c>
      <c r="K4033" t="s">
        <v>32</v>
      </c>
      <c r="L4033">
        <v>960</v>
      </c>
      <c r="M4033" t="s">
        <v>49</v>
      </c>
      <c r="N4033" t="s">
        <v>14</v>
      </c>
      <c r="O4033">
        <v>0.186</v>
      </c>
      <c r="P4033">
        <v>178.56</v>
      </c>
      <c r="Q4033">
        <v>31.5106</v>
      </c>
      <c r="R4033" s="7">
        <v>0.185999</v>
      </c>
      <c r="S4033" s="1">
        <v>178.55991299999999</v>
      </c>
      <c r="T4033" t="s">
        <v>315</v>
      </c>
      <c r="U4033" s="7">
        <v>31.5106</v>
      </c>
      <c r="V4033" s="1">
        <v>5626.53</v>
      </c>
      <c r="W4033">
        <v>2026</v>
      </c>
    </row>
    <row r="4034" spans="1:23" x14ac:dyDescent="0.3">
      <c r="A4034">
        <v>72037043</v>
      </c>
      <c r="B4034" s="2">
        <v>46052</v>
      </c>
      <c r="C4034" t="s">
        <v>2752</v>
      </c>
      <c r="D4034" t="s">
        <v>9</v>
      </c>
      <c r="E4034" t="s">
        <v>10</v>
      </c>
      <c r="F4034" t="s">
        <v>2607</v>
      </c>
      <c r="G4034" t="s">
        <v>2608</v>
      </c>
      <c r="H4034" t="s">
        <v>2753</v>
      </c>
      <c r="I4034" t="s">
        <v>2754</v>
      </c>
      <c r="J4034" t="s">
        <v>67</v>
      </c>
      <c r="K4034" t="s">
        <v>32</v>
      </c>
      <c r="L4034">
        <v>1150</v>
      </c>
      <c r="M4034" t="s">
        <v>49</v>
      </c>
      <c r="N4034" t="s">
        <v>14</v>
      </c>
      <c r="O4034">
        <v>0.7732</v>
      </c>
      <c r="P4034">
        <v>889.18</v>
      </c>
      <c r="Q4034">
        <v>31.5106</v>
      </c>
      <c r="R4034" s="7">
        <v>0.7732</v>
      </c>
      <c r="S4034" s="1">
        <v>889.18014800000003</v>
      </c>
      <c r="T4034" t="s">
        <v>315</v>
      </c>
      <c r="U4034" s="7">
        <v>31.5106</v>
      </c>
      <c r="V4034" s="1">
        <v>28018.6</v>
      </c>
      <c r="W4034">
        <v>2026</v>
      </c>
    </row>
    <row r="4035" spans="1:23" x14ac:dyDescent="0.3">
      <c r="A4035">
        <v>72035348</v>
      </c>
      <c r="B4035" s="2">
        <v>46052</v>
      </c>
      <c r="C4035" t="s">
        <v>2490</v>
      </c>
      <c r="D4035" t="s">
        <v>9</v>
      </c>
      <c r="E4035" t="s">
        <v>10</v>
      </c>
      <c r="F4035" t="s">
        <v>2607</v>
      </c>
      <c r="G4035" t="s">
        <v>2608</v>
      </c>
      <c r="H4035" t="s">
        <v>195</v>
      </c>
      <c r="I4035" t="s">
        <v>196</v>
      </c>
      <c r="J4035" t="s">
        <v>65</v>
      </c>
      <c r="K4035" t="s">
        <v>32</v>
      </c>
      <c r="L4035">
        <v>9040</v>
      </c>
      <c r="M4035" t="s">
        <v>49</v>
      </c>
      <c r="N4035" t="s">
        <v>14</v>
      </c>
      <c r="O4035">
        <v>0.186</v>
      </c>
      <c r="P4035">
        <v>1681.44</v>
      </c>
      <c r="Q4035">
        <v>31.5106</v>
      </c>
      <c r="R4035" s="7">
        <v>0.185999</v>
      </c>
      <c r="S4035" s="1">
        <v>1681.4398960000001</v>
      </c>
      <c r="T4035" t="s">
        <v>315</v>
      </c>
      <c r="U4035" s="7">
        <v>31.5106</v>
      </c>
      <c r="V4035" s="1">
        <v>52983.18</v>
      </c>
      <c r="W4035">
        <v>2026</v>
      </c>
    </row>
    <row r="4036" spans="1:23" x14ac:dyDescent="0.3">
      <c r="A4036">
        <v>72035828</v>
      </c>
      <c r="B4036" s="2">
        <v>46052</v>
      </c>
      <c r="C4036" t="s">
        <v>2545</v>
      </c>
      <c r="D4036" t="s">
        <v>9</v>
      </c>
      <c r="E4036" t="s">
        <v>10</v>
      </c>
      <c r="F4036" t="s">
        <v>2607</v>
      </c>
      <c r="G4036" t="s">
        <v>2608</v>
      </c>
      <c r="H4036" t="s">
        <v>928</v>
      </c>
      <c r="I4036" t="s">
        <v>475</v>
      </c>
      <c r="J4036" t="s">
        <v>136</v>
      </c>
      <c r="K4036" t="s">
        <v>32</v>
      </c>
      <c r="L4036">
        <v>3000</v>
      </c>
      <c r="M4036" t="s">
        <v>49</v>
      </c>
      <c r="N4036" t="s">
        <v>14</v>
      </c>
      <c r="O4036">
        <v>0.74050000000000005</v>
      </c>
      <c r="P4036">
        <v>2221.5</v>
      </c>
      <c r="Q4036">
        <v>31.5106</v>
      </c>
      <c r="R4036" s="7">
        <v>0.74050000000000005</v>
      </c>
      <c r="S4036" s="1">
        <v>2221.5000660000001</v>
      </c>
      <c r="T4036" t="s">
        <v>315</v>
      </c>
      <c r="U4036" s="7">
        <v>31.5106</v>
      </c>
      <c r="V4036" s="1">
        <v>70000.800000000003</v>
      </c>
      <c r="W4036">
        <v>2026</v>
      </c>
    </row>
    <row r="4037" spans="1:23" x14ac:dyDescent="0.3">
      <c r="A4037">
        <v>72036774</v>
      </c>
      <c r="B4037" s="2">
        <v>46052</v>
      </c>
      <c r="C4037" t="s">
        <v>2687</v>
      </c>
      <c r="D4037" t="s">
        <v>9</v>
      </c>
      <c r="E4037" t="s">
        <v>10</v>
      </c>
      <c r="F4037" t="s">
        <v>2607</v>
      </c>
      <c r="G4037" t="s">
        <v>2608</v>
      </c>
      <c r="H4037" t="s">
        <v>2750</v>
      </c>
      <c r="I4037" t="s">
        <v>2751</v>
      </c>
      <c r="J4037" t="s">
        <v>67</v>
      </c>
      <c r="K4037" t="s">
        <v>32</v>
      </c>
      <c r="L4037">
        <v>989</v>
      </c>
      <c r="M4037" t="s">
        <v>49</v>
      </c>
      <c r="N4037" t="s">
        <v>14</v>
      </c>
      <c r="O4037">
        <v>0.90880000000000005</v>
      </c>
      <c r="P4037">
        <v>898.803</v>
      </c>
      <c r="Q4037">
        <v>31.5106</v>
      </c>
      <c r="R4037" s="7">
        <v>0.90879900000000002</v>
      </c>
      <c r="S4037" s="1">
        <v>898.80294200000003</v>
      </c>
      <c r="T4037" t="s">
        <v>315</v>
      </c>
      <c r="U4037" s="7">
        <v>31.5106</v>
      </c>
      <c r="V4037" s="1">
        <v>28321.82</v>
      </c>
      <c r="W4037">
        <v>2026</v>
      </c>
    </row>
    <row r="4038" spans="1:23" x14ac:dyDescent="0.3">
      <c r="A4038">
        <v>72035827</v>
      </c>
      <c r="B4038" s="2">
        <v>46052</v>
      </c>
      <c r="C4038" t="s">
        <v>2545</v>
      </c>
      <c r="D4038" t="s">
        <v>9</v>
      </c>
      <c r="E4038" t="s">
        <v>10</v>
      </c>
      <c r="F4038" t="s">
        <v>2607</v>
      </c>
      <c r="G4038" t="s">
        <v>2608</v>
      </c>
      <c r="H4038" t="s">
        <v>928</v>
      </c>
      <c r="I4038" t="s">
        <v>475</v>
      </c>
      <c r="J4038" t="s">
        <v>136</v>
      </c>
      <c r="K4038" t="s">
        <v>32</v>
      </c>
      <c r="L4038">
        <v>5000</v>
      </c>
      <c r="M4038" t="s">
        <v>49</v>
      </c>
      <c r="N4038" t="s">
        <v>14</v>
      </c>
      <c r="O4038">
        <v>0.74050000000000005</v>
      </c>
      <c r="P4038">
        <v>3702.5</v>
      </c>
      <c r="Q4038">
        <v>31.5106</v>
      </c>
      <c r="R4038" s="7">
        <v>0.74050000000000005</v>
      </c>
      <c r="S4038" s="1">
        <v>3702.5001109999998</v>
      </c>
      <c r="T4038" t="s">
        <v>315</v>
      </c>
      <c r="U4038" s="7">
        <v>31.5106</v>
      </c>
      <c r="V4038" s="1">
        <v>116668</v>
      </c>
      <c r="W4038">
        <v>2026</v>
      </c>
    </row>
    <row r="4039" spans="1:23" x14ac:dyDescent="0.3">
      <c r="A4039">
        <v>72035679</v>
      </c>
      <c r="B4039" s="2">
        <v>46052</v>
      </c>
      <c r="C4039" t="s">
        <v>2487</v>
      </c>
      <c r="D4039" t="s">
        <v>9</v>
      </c>
      <c r="E4039" t="s">
        <v>10</v>
      </c>
      <c r="F4039" t="s">
        <v>2607</v>
      </c>
      <c r="G4039" t="s">
        <v>2608</v>
      </c>
      <c r="H4039" t="s">
        <v>2723</v>
      </c>
      <c r="I4039" t="s">
        <v>2724</v>
      </c>
      <c r="J4039" t="s">
        <v>55</v>
      </c>
      <c r="K4039" t="s">
        <v>32</v>
      </c>
      <c r="L4039">
        <v>1510</v>
      </c>
      <c r="M4039" t="s">
        <v>49</v>
      </c>
      <c r="N4039" t="s">
        <v>14</v>
      </c>
      <c r="O4039">
        <v>0.1714</v>
      </c>
      <c r="P4039">
        <v>258.81400000000002</v>
      </c>
      <c r="Q4039">
        <v>31.5106</v>
      </c>
      <c r="R4039" s="7">
        <v>0.1714</v>
      </c>
      <c r="S4039" s="1">
        <v>258.81385899999998</v>
      </c>
      <c r="T4039" t="s">
        <v>315</v>
      </c>
      <c r="U4039" s="7">
        <v>31.5106</v>
      </c>
      <c r="V4039" s="1">
        <v>8155.38</v>
      </c>
      <c r="W4039">
        <v>2026</v>
      </c>
    </row>
    <row r="4040" spans="1:23" x14ac:dyDescent="0.3">
      <c r="A4040">
        <v>72035680</v>
      </c>
      <c r="B4040" s="2">
        <v>46052</v>
      </c>
      <c r="C4040" t="s">
        <v>2487</v>
      </c>
      <c r="D4040" t="s">
        <v>9</v>
      </c>
      <c r="E4040" t="s">
        <v>10</v>
      </c>
      <c r="F4040" t="s">
        <v>2607</v>
      </c>
      <c r="G4040" t="s">
        <v>2608</v>
      </c>
      <c r="H4040" t="s">
        <v>2723</v>
      </c>
      <c r="I4040" t="s">
        <v>2724</v>
      </c>
      <c r="J4040" t="s">
        <v>55</v>
      </c>
      <c r="K4040" t="s">
        <v>32</v>
      </c>
      <c r="L4040">
        <v>2010</v>
      </c>
      <c r="M4040" t="s">
        <v>49</v>
      </c>
      <c r="N4040" t="s">
        <v>14</v>
      </c>
      <c r="O4040">
        <v>0.1714</v>
      </c>
      <c r="P4040">
        <v>344.51400000000001</v>
      </c>
      <c r="Q4040">
        <v>31.5106</v>
      </c>
      <c r="R4040" s="7">
        <v>0.1714</v>
      </c>
      <c r="S4040" s="1">
        <v>344.51390900000001</v>
      </c>
      <c r="T4040" t="s">
        <v>315</v>
      </c>
      <c r="U4040" s="7">
        <v>31.5106</v>
      </c>
      <c r="V4040" s="1">
        <v>10855.84</v>
      </c>
      <c r="W4040">
        <v>2026</v>
      </c>
    </row>
    <row r="4041" spans="1:23" x14ac:dyDescent="0.3">
      <c r="A4041">
        <v>72036393</v>
      </c>
      <c r="B4041" s="2">
        <v>46052</v>
      </c>
      <c r="C4041" t="s">
        <v>2539</v>
      </c>
      <c r="D4041" t="s">
        <v>9</v>
      </c>
      <c r="E4041" t="s">
        <v>10</v>
      </c>
      <c r="F4041" t="s">
        <v>2607</v>
      </c>
      <c r="G4041" t="s">
        <v>2608</v>
      </c>
      <c r="H4041" t="s">
        <v>878</v>
      </c>
      <c r="I4041" t="s">
        <v>996</v>
      </c>
      <c r="J4041" t="s">
        <v>194</v>
      </c>
      <c r="K4041" t="s">
        <v>32</v>
      </c>
      <c r="L4041">
        <v>3600</v>
      </c>
      <c r="M4041" t="s">
        <v>49</v>
      </c>
      <c r="N4041" t="s">
        <v>14</v>
      </c>
      <c r="O4041">
        <v>0.16309999999999999</v>
      </c>
      <c r="P4041">
        <v>587.16</v>
      </c>
      <c r="Q4041">
        <v>31.5106</v>
      </c>
      <c r="R4041" s="7">
        <v>0.16309999999999999</v>
      </c>
      <c r="S4041" s="1">
        <v>587.15987600000005</v>
      </c>
      <c r="T4041" t="s">
        <v>315</v>
      </c>
      <c r="U4041" s="7">
        <v>31.5106</v>
      </c>
      <c r="V4041" s="1">
        <v>18501.759999999998</v>
      </c>
      <c r="W4041">
        <v>2026</v>
      </c>
    </row>
    <row r="4042" spans="1:23" x14ac:dyDescent="0.3">
      <c r="A4042">
        <v>72035684</v>
      </c>
      <c r="B4042" s="2">
        <v>46052</v>
      </c>
      <c r="C4042" t="s">
        <v>2487</v>
      </c>
      <c r="D4042" t="s">
        <v>9</v>
      </c>
      <c r="E4042" t="s">
        <v>10</v>
      </c>
      <c r="F4042" t="s">
        <v>2607</v>
      </c>
      <c r="G4042" t="s">
        <v>2608</v>
      </c>
      <c r="H4042" t="s">
        <v>2723</v>
      </c>
      <c r="I4042" t="s">
        <v>2724</v>
      </c>
      <c r="J4042" t="s">
        <v>55</v>
      </c>
      <c r="K4042" t="s">
        <v>32</v>
      </c>
      <c r="L4042">
        <v>2010</v>
      </c>
      <c r="M4042" t="s">
        <v>49</v>
      </c>
      <c r="N4042" t="s">
        <v>14</v>
      </c>
      <c r="O4042">
        <v>0.1714</v>
      </c>
      <c r="P4042">
        <v>344.51400000000001</v>
      </c>
      <c r="Q4042">
        <v>31.5106</v>
      </c>
      <c r="R4042" s="7">
        <v>0.1714</v>
      </c>
      <c r="S4042" s="1">
        <v>344.51390900000001</v>
      </c>
      <c r="T4042" t="s">
        <v>315</v>
      </c>
      <c r="U4042" s="7">
        <v>31.5106</v>
      </c>
      <c r="V4042" s="1">
        <v>10855.84</v>
      </c>
      <c r="W4042">
        <v>2026</v>
      </c>
    </row>
    <row r="4043" spans="1:23" x14ac:dyDescent="0.3">
      <c r="A4043">
        <v>72035747</v>
      </c>
      <c r="B4043" s="2">
        <v>46052</v>
      </c>
      <c r="C4043" t="s">
        <v>2508</v>
      </c>
      <c r="D4043" t="s">
        <v>9</v>
      </c>
      <c r="E4043" t="s">
        <v>10</v>
      </c>
      <c r="F4043" t="s">
        <v>2607</v>
      </c>
      <c r="G4043" t="s">
        <v>2608</v>
      </c>
      <c r="H4043" t="s">
        <v>1667</v>
      </c>
      <c r="I4043" t="s">
        <v>1668</v>
      </c>
      <c r="J4043" t="s">
        <v>62</v>
      </c>
      <c r="K4043" t="s">
        <v>32</v>
      </c>
      <c r="L4043">
        <v>5100</v>
      </c>
      <c r="M4043" t="s">
        <v>49</v>
      </c>
      <c r="N4043" t="s">
        <v>14</v>
      </c>
      <c r="O4043">
        <v>0.13020000000000001</v>
      </c>
      <c r="P4043">
        <v>664.02</v>
      </c>
      <c r="Q4043">
        <v>31.5106</v>
      </c>
      <c r="R4043" s="7">
        <v>0.13019900000000001</v>
      </c>
      <c r="S4043" s="1">
        <v>664.02004399999998</v>
      </c>
      <c r="T4043" t="s">
        <v>315</v>
      </c>
      <c r="U4043" s="7">
        <v>31.5106</v>
      </c>
      <c r="V4043" s="1">
        <v>20923.669999999998</v>
      </c>
      <c r="W4043">
        <v>2026</v>
      </c>
    </row>
    <row r="4044" spans="1:23" x14ac:dyDescent="0.3">
      <c r="A4044">
        <v>72035879</v>
      </c>
      <c r="B4044" s="2">
        <v>46052</v>
      </c>
      <c r="C4044" t="s">
        <v>2538</v>
      </c>
      <c r="D4044" t="s">
        <v>9</v>
      </c>
      <c r="E4044" t="s">
        <v>10</v>
      </c>
      <c r="F4044" t="s">
        <v>2607</v>
      </c>
      <c r="G4044" t="s">
        <v>2608</v>
      </c>
      <c r="H4044" t="s">
        <v>1139</v>
      </c>
      <c r="I4044" t="s">
        <v>1140</v>
      </c>
      <c r="J4044" t="s">
        <v>1138</v>
      </c>
      <c r="K4044" t="s">
        <v>32</v>
      </c>
      <c r="L4044">
        <v>1500</v>
      </c>
      <c r="M4044" t="s">
        <v>49</v>
      </c>
      <c r="N4044" t="s">
        <v>14</v>
      </c>
      <c r="O4044">
        <v>1.5755999999999999</v>
      </c>
      <c r="P4044">
        <v>2363.4</v>
      </c>
      <c r="Q4044">
        <v>31.5106</v>
      </c>
      <c r="R4044" s="7">
        <v>1.575599</v>
      </c>
      <c r="S4044" s="1">
        <v>2363.3999349999999</v>
      </c>
      <c r="T4044" t="s">
        <v>315</v>
      </c>
      <c r="U4044" s="7">
        <v>31.5106</v>
      </c>
      <c r="V4044" s="1">
        <v>74472.149999999994</v>
      </c>
      <c r="W4044">
        <v>2026</v>
      </c>
    </row>
    <row r="4045" spans="1:23" x14ac:dyDescent="0.3">
      <c r="A4045">
        <v>72035680</v>
      </c>
      <c r="B4045" s="2">
        <v>46052</v>
      </c>
      <c r="C4045" t="s">
        <v>2487</v>
      </c>
      <c r="D4045" t="s">
        <v>9</v>
      </c>
      <c r="E4045" t="s">
        <v>10</v>
      </c>
      <c r="F4045" t="s">
        <v>2607</v>
      </c>
      <c r="G4045" t="s">
        <v>2608</v>
      </c>
      <c r="H4045" t="s">
        <v>2723</v>
      </c>
      <c r="I4045" t="s">
        <v>2724</v>
      </c>
      <c r="J4045" t="s">
        <v>55</v>
      </c>
      <c r="K4045" t="s">
        <v>32</v>
      </c>
      <c r="L4045">
        <v>2010</v>
      </c>
      <c r="M4045" t="s">
        <v>49</v>
      </c>
      <c r="N4045" t="s">
        <v>14</v>
      </c>
      <c r="O4045">
        <v>0.1714</v>
      </c>
      <c r="P4045">
        <v>344.51400000000001</v>
      </c>
      <c r="Q4045">
        <v>31.5106</v>
      </c>
      <c r="R4045" s="7">
        <v>0.1714</v>
      </c>
      <c r="S4045" s="1">
        <v>344.51390900000001</v>
      </c>
      <c r="T4045" t="s">
        <v>315</v>
      </c>
      <c r="U4045" s="7">
        <v>31.5106</v>
      </c>
      <c r="V4045" s="1">
        <v>10855.84</v>
      </c>
      <c r="W4045">
        <v>2026</v>
      </c>
    </row>
    <row r="4046" spans="1:23" x14ac:dyDescent="0.3">
      <c r="A4046">
        <v>72036786</v>
      </c>
      <c r="B4046" s="2">
        <v>46052</v>
      </c>
      <c r="C4046" t="s">
        <v>2687</v>
      </c>
      <c r="D4046" t="s">
        <v>9</v>
      </c>
      <c r="E4046" t="s">
        <v>10</v>
      </c>
      <c r="F4046" t="s">
        <v>2607</v>
      </c>
      <c r="G4046" t="s">
        <v>2608</v>
      </c>
      <c r="H4046" t="s">
        <v>1958</v>
      </c>
      <c r="I4046" t="s">
        <v>1959</v>
      </c>
      <c r="J4046" t="s">
        <v>60</v>
      </c>
      <c r="K4046" t="s">
        <v>32</v>
      </c>
      <c r="L4046">
        <v>1800</v>
      </c>
      <c r="M4046" t="s">
        <v>49</v>
      </c>
      <c r="N4046" t="s">
        <v>14</v>
      </c>
      <c r="O4046">
        <v>0.1646</v>
      </c>
      <c r="P4046">
        <v>296.27999999999997</v>
      </c>
      <c r="Q4046">
        <v>31.5106</v>
      </c>
      <c r="R4046" s="7">
        <v>0.164599</v>
      </c>
      <c r="S4046" s="1">
        <v>296.27998100000002</v>
      </c>
      <c r="T4046" t="s">
        <v>315</v>
      </c>
      <c r="U4046" s="7">
        <v>31.5106</v>
      </c>
      <c r="V4046" s="1">
        <v>9335.9599999999991</v>
      </c>
      <c r="W4046">
        <v>2026</v>
      </c>
    </row>
    <row r="4047" spans="1:23" x14ac:dyDescent="0.3">
      <c r="A4047">
        <v>72037118</v>
      </c>
      <c r="B4047" s="2">
        <v>46052</v>
      </c>
      <c r="C4047" t="s">
        <v>2606</v>
      </c>
      <c r="D4047" t="s">
        <v>9</v>
      </c>
      <c r="E4047" t="s">
        <v>10</v>
      </c>
      <c r="F4047" t="s">
        <v>2607</v>
      </c>
      <c r="G4047" t="s">
        <v>2608</v>
      </c>
      <c r="H4047" t="s">
        <v>1466</v>
      </c>
      <c r="I4047" t="s">
        <v>1467</v>
      </c>
      <c r="J4047" t="s">
        <v>60</v>
      </c>
      <c r="K4047" t="s">
        <v>32</v>
      </c>
      <c r="L4047">
        <v>5000</v>
      </c>
      <c r="M4047" t="s">
        <v>49</v>
      </c>
      <c r="N4047" t="s">
        <v>14</v>
      </c>
      <c r="O4047">
        <v>2.6100000000000002E-2</v>
      </c>
      <c r="P4047">
        <v>130.5</v>
      </c>
      <c r="Q4047">
        <v>31.5106</v>
      </c>
      <c r="R4047" s="7">
        <v>2.6100000000000002E-2</v>
      </c>
      <c r="S4047" s="1">
        <v>130.49989500000001</v>
      </c>
      <c r="T4047" t="s">
        <v>315</v>
      </c>
      <c r="U4047" s="7">
        <v>31.5106</v>
      </c>
      <c r="V4047" s="1">
        <v>4112.13</v>
      </c>
      <c r="W4047">
        <v>2026</v>
      </c>
    </row>
    <row r="4048" spans="1:23" x14ac:dyDescent="0.3">
      <c r="A4048">
        <v>72035683</v>
      </c>
      <c r="B4048" s="2">
        <v>46052</v>
      </c>
      <c r="C4048" t="s">
        <v>2487</v>
      </c>
      <c r="D4048" t="s">
        <v>9</v>
      </c>
      <c r="E4048" t="s">
        <v>10</v>
      </c>
      <c r="F4048" t="s">
        <v>2607</v>
      </c>
      <c r="G4048" t="s">
        <v>2608</v>
      </c>
      <c r="H4048" t="s">
        <v>2723</v>
      </c>
      <c r="I4048" t="s">
        <v>2724</v>
      </c>
      <c r="J4048" t="s">
        <v>55</v>
      </c>
      <c r="K4048" t="s">
        <v>32</v>
      </c>
      <c r="L4048">
        <v>1510</v>
      </c>
      <c r="M4048" t="s">
        <v>49</v>
      </c>
      <c r="N4048" t="s">
        <v>14</v>
      </c>
      <c r="O4048">
        <v>0.1714</v>
      </c>
      <c r="P4048">
        <v>258.81400000000002</v>
      </c>
      <c r="Q4048">
        <v>31.5106</v>
      </c>
      <c r="R4048" s="7">
        <v>0.1714</v>
      </c>
      <c r="S4048" s="1">
        <v>258.81385899999998</v>
      </c>
      <c r="T4048" t="s">
        <v>315</v>
      </c>
      <c r="U4048" s="7">
        <v>31.5106</v>
      </c>
      <c r="V4048" s="1">
        <v>8155.38</v>
      </c>
      <c r="W4048">
        <v>2026</v>
      </c>
    </row>
    <row r="4049" spans="1:23" x14ac:dyDescent="0.3">
      <c r="A4049">
        <v>72036398</v>
      </c>
      <c r="B4049" s="2">
        <v>46052</v>
      </c>
      <c r="C4049" t="s">
        <v>2539</v>
      </c>
      <c r="D4049" t="s">
        <v>9</v>
      </c>
      <c r="E4049" t="s">
        <v>10</v>
      </c>
      <c r="F4049" t="s">
        <v>2607</v>
      </c>
      <c r="G4049" t="s">
        <v>2608</v>
      </c>
      <c r="H4049" t="s">
        <v>1647</v>
      </c>
      <c r="I4049" t="s">
        <v>1648</v>
      </c>
      <c r="J4049" t="s">
        <v>70</v>
      </c>
      <c r="K4049" t="s">
        <v>32</v>
      </c>
      <c r="L4049">
        <v>30000</v>
      </c>
      <c r="M4049" t="s">
        <v>49</v>
      </c>
      <c r="N4049" t="s">
        <v>14</v>
      </c>
      <c r="O4049">
        <v>2.8299999999999999E-2</v>
      </c>
      <c r="P4049">
        <v>849</v>
      </c>
      <c r="Q4049">
        <v>31.5106</v>
      </c>
      <c r="R4049" s="7">
        <v>2.8299999999999999E-2</v>
      </c>
      <c r="S4049" s="1">
        <v>849.00001899999995</v>
      </c>
      <c r="T4049" t="s">
        <v>315</v>
      </c>
      <c r="U4049" s="7">
        <v>31.5106</v>
      </c>
      <c r="V4049" s="1">
        <v>26752.5</v>
      </c>
      <c r="W4049">
        <v>2026</v>
      </c>
    </row>
    <row r="4050" spans="1:23" x14ac:dyDescent="0.3">
      <c r="A4050">
        <v>72036592</v>
      </c>
      <c r="B4050" s="2">
        <v>46052</v>
      </c>
      <c r="C4050" t="s">
        <v>2541</v>
      </c>
      <c r="D4050" t="s">
        <v>9</v>
      </c>
      <c r="E4050" t="s">
        <v>10</v>
      </c>
      <c r="F4050" t="s">
        <v>2607</v>
      </c>
      <c r="G4050" t="s">
        <v>2608</v>
      </c>
      <c r="H4050" t="s">
        <v>1153</v>
      </c>
      <c r="I4050" t="s">
        <v>1154</v>
      </c>
      <c r="J4050" t="s">
        <v>190</v>
      </c>
      <c r="K4050" t="s">
        <v>32</v>
      </c>
      <c r="L4050">
        <v>50000</v>
      </c>
      <c r="M4050" t="s">
        <v>49</v>
      </c>
      <c r="N4050" t="s">
        <v>14</v>
      </c>
      <c r="O4050">
        <v>3.1399999999999997E-2</v>
      </c>
      <c r="P4050">
        <v>1570</v>
      </c>
      <c r="Q4050">
        <v>31.5106</v>
      </c>
      <c r="R4050" s="7">
        <v>3.1399000000000003E-2</v>
      </c>
      <c r="S4050" s="1">
        <v>1569.9999359999999</v>
      </c>
      <c r="T4050" t="s">
        <v>315</v>
      </c>
      <c r="U4050" s="7">
        <v>31.5106</v>
      </c>
      <c r="V4050" s="1">
        <v>49471.64</v>
      </c>
      <c r="W4050">
        <v>2026</v>
      </c>
    </row>
    <row r="4051" spans="1:23" x14ac:dyDescent="0.3">
      <c r="A4051">
        <v>72035529</v>
      </c>
      <c r="B4051" s="2">
        <v>46052</v>
      </c>
      <c r="C4051" t="s">
        <v>2491</v>
      </c>
      <c r="D4051" t="s">
        <v>9</v>
      </c>
      <c r="E4051" t="s">
        <v>10</v>
      </c>
      <c r="F4051" t="s">
        <v>2607</v>
      </c>
      <c r="G4051" t="s">
        <v>2608</v>
      </c>
      <c r="H4051" t="s">
        <v>2714</v>
      </c>
      <c r="I4051" t="s">
        <v>2715</v>
      </c>
      <c r="J4051" t="s">
        <v>163</v>
      </c>
      <c r="K4051" t="s">
        <v>32</v>
      </c>
      <c r="L4051">
        <v>8500</v>
      </c>
      <c r="M4051" t="s">
        <v>49</v>
      </c>
      <c r="N4051" t="s">
        <v>14</v>
      </c>
      <c r="O4051">
        <v>1.1429</v>
      </c>
      <c r="P4051">
        <v>9714.65</v>
      </c>
      <c r="Q4051">
        <v>31.5106</v>
      </c>
      <c r="R4051" s="7">
        <v>1.1428990000000001</v>
      </c>
      <c r="S4051" s="1">
        <v>9714.6499899999999</v>
      </c>
      <c r="T4051" t="s">
        <v>315</v>
      </c>
      <c r="U4051" s="7">
        <v>31.5106</v>
      </c>
      <c r="V4051" s="1">
        <v>306114.45</v>
      </c>
      <c r="W4051">
        <v>2026</v>
      </c>
    </row>
    <row r="4052" spans="1:23" x14ac:dyDescent="0.3">
      <c r="A4052">
        <v>72037127</v>
      </c>
      <c r="B4052" s="2">
        <v>46052</v>
      </c>
      <c r="C4052" t="s">
        <v>2606</v>
      </c>
      <c r="D4052" t="s">
        <v>9</v>
      </c>
      <c r="E4052" t="s">
        <v>10</v>
      </c>
      <c r="F4052" t="s">
        <v>2607</v>
      </c>
      <c r="G4052" t="s">
        <v>2608</v>
      </c>
      <c r="H4052" t="s">
        <v>2044</v>
      </c>
      <c r="I4052" t="s">
        <v>2045</v>
      </c>
      <c r="J4052" t="s">
        <v>163</v>
      </c>
      <c r="K4052" t="s">
        <v>32</v>
      </c>
      <c r="L4052">
        <v>1005</v>
      </c>
      <c r="M4052" t="s">
        <v>49</v>
      </c>
      <c r="N4052" t="s">
        <v>14</v>
      </c>
      <c r="O4052">
        <v>0.91120000000000001</v>
      </c>
      <c r="P4052">
        <v>915.75599999999997</v>
      </c>
      <c r="Q4052">
        <v>31.5106</v>
      </c>
      <c r="R4052" s="7">
        <v>0.91120000000000001</v>
      </c>
      <c r="S4052" s="1">
        <v>915.75596700000006</v>
      </c>
      <c r="T4052" t="s">
        <v>315</v>
      </c>
      <c r="U4052" s="7">
        <v>31.5106</v>
      </c>
      <c r="V4052" s="1">
        <v>28856.02</v>
      </c>
      <c r="W4052">
        <v>2026</v>
      </c>
    </row>
    <row r="4053" spans="1:23" x14ac:dyDescent="0.3">
      <c r="A4053">
        <v>72035273</v>
      </c>
      <c r="B4053" s="2">
        <v>46052</v>
      </c>
      <c r="C4053" t="s">
        <v>2482</v>
      </c>
      <c r="D4053" t="s">
        <v>9</v>
      </c>
      <c r="E4053" t="s">
        <v>10</v>
      </c>
      <c r="F4053" t="s">
        <v>2607</v>
      </c>
      <c r="G4053" t="s">
        <v>2608</v>
      </c>
      <c r="H4053" t="s">
        <v>2710</v>
      </c>
      <c r="I4053" t="s">
        <v>2711</v>
      </c>
      <c r="J4053" t="s">
        <v>163</v>
      </c>
      <c r="K4053" t="s">
        <v>32</v>
      </c>
      <c r="L4053">
        <v>1005</v>
      </c>
      <c r="M4053" t="s">
        <v>49</v>
      </c>
      <c r="N4053" t="s">
        <v>14</v>
      </c>
      <c r="O4053">
        <v>0.72389999999999999</v>
      </c>
      <c r="P4053">
        <v>727.52</v>
      </c>
      <c r="Q4053">
        <v>31.5106</v>
      </c>
      <c r="R4053" s="7">
        <v>0.72389899999999996</v>
      </c>
      <c r="S4053" s="1">
        <v>727.51994500000001</v>
      </c>
      <c r="T4053" t="s">
        <v>315</v>
      </c>
      <c r="U4053" s="7">
        <v>31.5106</v>
      </c>
      <c r="V4053" s="1">
        <v>22924.59</v>
      </c>
      <c r="W4053">
        <v>2026</v>
      </c>
    </row>
    <row r="4054" spans="1:23" x14ac:dyDescent="0.3">
      <c r="A4054">
        <v>72035551</v>
      </c>
      <c r="B4054" s="2">
        <v>46052</v>
      </c>
      <c r="C4054" t="s">
        <v>2491</v>
      </c>
      <c r="D4054" t="s">
        <v>9</v>
      </c>
      <c r="E4054" t="s">
        <v>10</v>
      </c>
      <c r="F4054" t="s">
        <v>2607</v>
      </c>
      <c r="G4054" t="s">
        <v>2608</v>
      </c>
      <c r="H4054" t="s">
        <v>1143</v>
      </c>
      <c r="I4054" t="s">
        <v>1144</v>
      </c>
      <c r="J4054" t="s">
        <v>190</v>
      </c>
      <c r="K4054" t="s">
        <v>32</v>
      </c>
      <c r="L4054">
        <v>50000</v>
      </c>
      <c r="M4054" t="s">
        <v>49</v>
      </c>
      <c r="N4054" t="s">
        <v>14</v>
      </c>
      <c r="O4054">
        <v>2.4199999999999999E-2</v>
      </c>
      <c r="P4054">
        <v>1210</v>
      </c>
      <c r="Q4054">
        <v>31.5106</v>
      </c>
      <c r="R4054" s="7">
        <v>2.4199999999999999E-2</v>
      </c>
      <c r="S4054" s="1">
        <v>1210.0001259999999</v>
      </c>
      <c r="T4054" t="s">
        <v>315</v>
      </c>
      <c r="U4054" s="7">
        <v>31.5106</v>
      </c>
      <c r="V4054" s="1">
        <v>38127.83</v>
      </c>
      <c r="W4054">
        <v>2026</v>
      </c>
    </row>
    <row r="4055" spans="1:23" x14ac:dyDescent="0.3">
      <c r="A4055">
        <v>72036713</v>
      </c>
      <c r="B4055" s="2">
        <v>46052</v>
      </c>
      <c r="C4055" t="s">
        <v>2543</v>
      </c>
      <c r="D4055" t="s">
        <v>9</v>
      </c>
      <c r="E4055" t="s">
        <v>10</v>
      </c>
      <c r="F4055" t="s">
        <v>2607</v>
      </c>
      <c r="G4055" t="s">
        <v>2608</v>
      </c>
      <c r="H4055" t="s">
        <v>1167</v>
      </c>
      <c r="I4055" t="s">
        <v>1166</v>
      </c>
      <c r="J4055" t="s">
        <v>70</v>
      </c>
      <c r="K4055" t="s">
        <v>32</v>
      </c>
      <c r="L4055">
        <v>25000</v>
      </c>
      <c r="M4055" t="s">
        <v>49</v>
      </c>
      <c r="N4055" t="s">
        <v>14</v>
      </c>
      <c r="O4055">
        <v>4.1200000000000001E-2</v>
      </c>
      <c r="P4055">
        <v>1030</v>
      </c>
      <c r="Q4055">
        <v>31.5106</v>
      </c>
      <c r="R4055" s="7">
        <v>4.1200000000000001E-2</v>
      </c>
      <c r="S4055" s="1">
        <v>1030.000063</v>
      </c>
      <c r="T4055" t="s">
        <v>315</v>
      </c>
      <c r="U4055" s="7">
        <v>31.5106</v>
      </c>
      <c r="V4055" s="1">
        <v>32455.919999999998</v>
      </c>
      <c r="W4055">
        <v>2026</v>
      </c>
    </row>
    <row r="4056" spans="1:23" x14ac:dyDescent="0.3">
      <c r="A4056">
        <v>72035726</v>
      </c>
      <c r="B4056" s="2">
        <v>46052</v>
      </c>
      <c r="C4056" t="s">
        <v>2487</v>
      </c>
      <c r="D4056" t="s">
        <v>9</v>
      </c>
      <c r="E4056" t="s">
        <v>10</v>
      </c>
      <c r="F4056" t="s">
        <v>2607</v>
      </c>
      <c r="G4056" t="s">
        <v>2608</v>
      </c>
      <c r="H4056" t="s">
        <v>1663</v>
      </c>
      <c r="I4056" t="s">
        <v>1664</v>
      </c>
      <c r="J4056" t="s">
        <v>62</v>
      </c>
      <c r="K4056" t="s">
        <v>32</v>
      </c>
      <c r="L4056">
        <v>4000</v>
      </c>
      <c r="M4056" t="s">
        <v>49</v>
      </c>
      <c r="N4056" t="s">
        <v>14</v>
      </c>
      <c r="O4056">
        <v>7.6799999999999993E-2</v>
      </c>
      <c r="P4056">
        <v>307.2</v>
      </c>
      <c r="Q4056">
        <v>31.5106</v>
      </c>
      <c r="R4056" s="7">
        <v>7.6799000000000006E-2</v>
      </c>
      <c r="S4056" s="1">
        <v>307.20011599999998</v>
      </c>
      <c r="T4056" t="s">
        <v>315</v>
      </c>
      <c r="U4056" s="7">
        <v>31.5106</v>
      </c>
      <c r="V4056" s="1">
        <v>9680.06</v>
      </c>
      <c r="W4056">
        <v>2026</v>
      </c>
    </row>
    <row r="4057" spans="1:23" x14ac:dyDescent="0.3">
      <c r="A4057">
        <v>72036785</v>
      </c>
      <c r="B4057" s="2">
        <v>46052</v>
      </c>
      <c r="C4057" t="s">
        <v>2687</v>
      </c>
      <c r="D4057" t="s">
        <v>9</v>
      </c>
      <c r="E4057" t="s">
        <v>10</v>
      </c>
      <c r="F4057" t="s">
        <v>2607</v>
      </c>
      <c r="G4057" t="s">
        <v>2608</v>
      </c>
      <c r="H4057" t="s">
        <v>1141</v>
      </c>
      <c r="I4057" t="s">
        <v>1142</v>
      </c>
      <c r="J4057" t="s">
        <v>62</v>
      </c>
      <c r="K4057" t="s">
        <v>32</v>
      </c>
      <c r="L4057">
        <v>1200</v>
      </c>
      <c r="M4057" t="s">
        <v>49</v>
      </c>
      <c r="N4057" t="s">
        <v>14</v>
      </c>
      <c r="O4057">
        <v>8.4699999999999998E-2</v>
      </c>
      <c r="P4057">
        <v>101.64</v>
      </c>
      <c r="Q4057">
        <v>31.5106</v>
      </c>
      <c r="R4057" s="7">
        <v>8.4699999999999998E-2</v>
      </c>
      <c r="S4057" s="1">
        <v>101.640083</v>
      </c>
      <c r="T4057" t="s">
        <v>315</v>
      </c>
      <c r="U4057" s="7">
        <v>31.5106</v>
      </c>
      <c r="V4057" s="1">
        <v>3202.74</v>
      </c>
      <c r="W4057">
        <v>2026</v>
      </c>
    </row>
    <row r="4058" spans="1:23" x14ac:dyDescent="0.3">
      <c r="A4058">
        <v>72035590</v>
      </c>
      <c r="B4058" s="2">
        <v>46052</v>
      </c>
      <c r="C4058" t="s">
        <v>2486</v>
      </c>
      <c r="D4058" t="s">
        <v>9</v>
      </c>
      <c r="E4058" t="s">
        <v>10</v>
      </c>
      <c r="F4058" t="s">
        <v>2592</v>
      </c>
      <c r="G4058" t="s">
        <v>2593</v>
      </c>
      <c r="H4058" t="s">
        <v>2124</v>
      </c>
      <c r="I4058" t="s">
        <v>2125</v>
      </c>
      <c r="J4058" t="s">
        <v>418</v>
      </c>
      <c r="K4058" t="s">
        <v>33</v>
      </c>
      <c r="L4058">
        <v>2010</v>
      </c>
      <c r="M4058" t="s">
        <v>49</v>
      </c>
      <c r="N4058" t="s">
        <v>14</v>
      </c>
      <c r="O4058">
        <v>2.0327999999999999</v>
      </c>
      <c r="P4058">
        <v>4085.9279999999999</v>
      </c>
      <c r="Q4058">
        <v>31.5106</v>
      </c>
      <c r="R4058" s="7">
        <v>2.0327999999999999</v>
      </c>
      <c r="S4058" s="1">
        <v>4085.927909</v>
      </c>
      <c r="T4058" t="s">
        <v>315</v>
      </c>
      <c r="U4058" s="7">
        <v>31.5106</v>
      </c>
      <c r="V4058" s="1">
        <v>128750.04</v>
      </c>
      <c r="W4058">
        <v>2026</v>
      </c>
    </row>
    <row r="4059" spans="1:23" x14ac:dyDescent="0.3">
      <c r="A4059">
        <v>72035767</v>
      </c>
      <c r="B4059" s="2">
        <v>46052</v>
      </c>
      <c r="C4059" t="s">
        <v>2508</v>
      </c>
      <c r="D4059" t="s">
        <v>9</v>
      </c>
      <c r="E4059" t="s">
        <v>10</v>
      </c>
      <c r="F4059" t="s">
        <v>2592</v>
      </c>
      <c r="G4059" t="s">
        <v>2593</v>
      </c>
      <c r="H4059" t="s">
        <v>488</v>
      </c>
      <c r="I4059" t="s">
        <v>517</v>
      </c>
      <c r="J4059" t="s">
        <v>172</v>
      </c>
      <c r="K4059" t="s">
        <v>33</v>
      </c>
      <c r="L4059">
        <v>100000</v>
      </c>
      <c r="M4059" t="s">
        <v>49</v>
      </c>
      <c r="N4059" t="s">
        <v>14</v>
      </c>
      <c r="O4059">
        <v>9.9000000000000008E-3</v>
      </c>
      <c r="P4059">
        <v>990</v>
      </c>
      <c r="Q4059">
        <v>31.5106</v>
      </c>
      <c r="R4059" s="7">
        <v>9.8989999999999998E-3</v>
      </c>
      <c r="S4059" s="1">
        <v>989.99987299999998</v>
      </c>
      <c r="T4059" t="s">
        <v>315</v>
      </c>
      <c r="U4059" s="7">
        <v>31.5106</v>
      </c>
      <c r="V4059" s="1">
        <v>31195.49</v>
      </c>
      <c r="W4059">
        <v>2026</v>
      </c>
    </row>
    <row r="4060" spans="1:23" x14ac:dyDescent="0.3">
      <c r="A4060">
        <v>72035779</v>
      </c>
      <c r="B4060" s="2">
        <v>46052</v>
      </c>
      <c r="C4060" t="s">
        <v>2508</v>
      </c>
      <c r="D4060" t="s">
        <v>9</v>
      </c>
      <c r="E4060" t="s">
        <v>10</v>
      </c>
      <c r="F4060" t="s">
        <v>2592</v>
      </c>
      <c r="G4060" t="s">
        <v>2593</v>
      </c>
      <c r="H4060" t="s">
        <v>193</v>
      </c>
      <c r="I4060" t="s">
        <v>513</v>
      </c>
      <c r="J4060" t="s">
        <v>190</v>
      </c>
      <c r="K4060" t="s">
        <v>33</v>
      </c>
      <c r="L4060">
        <v>50000</v>
      </c>
      <c r="M4060" t="s">
        <v>49</v>
      </c>
      <c r="N4060" t="s">
        <v>14</v>
      </c>
      <c r="O4060">
        <v>3.1800000000000002E-2</v>
      </c>
      <c r="P4060">
        <v>1590</v>
      </c>
      <c r="Q4060">
        <v>31.5106</v>
      </c>
      <c r="R4060" s="7">
        <v>3.1800000000000002E-2</v>
      </c>
      <c r="S4060" s="1">
        <v>1589.999873</v>
      </c>
      <c r="T4060" t="s">
        <v>315</v>
      </c>
      <c r="U4060" s="7">
        <v>31.5106</v>
      </c>
      <c r="V4060" s="1">
        <v>50101.85</v>
      </c>
      <c r="W4060">
        <v>2026</v>
      </c>
    </row>
    <row r="4061" spans="1:23" hidden="1" x14ac:dyDescent="0.3">
      <c r="A4061">
        <v>72036957</v>
      </c>
      <c r="B4061" s="2">
        <v>46115</v>
      </c>
      <c r="C4061" t="s">
        <v>2673</v>
      </c>
      <c r="D4061" t="s">
        <v>348</v>
      </c>
      <c r="E4061" t="s">
        <v>349</v>
      </c>
      <c r="F4061" t="s">
        <v>7183</v>
      </c>
      <c r="G4061" t="s">
        <v>7184</v>
      </c>
      <c r="H4061" t="s">
        <v>6064</v>
      </c>
      <c r="I4061" t="s">
        <v>6065</v>
      </c>
      <c r="J4061" t="s">
        <v>67</v>
      </c>
      <c r="K4061" t="s">
        <v>12</v>
      </c>
      <c r="L4061">
        <v>1242</v>
      </c>
      <c r="M4061" t="s">
        <v>49</v>
      </c>
      <c r="N4061" t="s">
        <v>14</v>
      </c>
      <c r="O4061">
        <v>0.4929</v>
      </c>
      <c r="P4061">
        <v>612.18200000000002</v>
      </c>
      <c r="Q4061">
        <v>32.803899999999999</v>
      </c>
      <c r="R4061" s="7">
        <v>0.49289899999999998</v>
      </c>
      <c r="S4061" s="1">
        <v>612.18208800000002</v>
      </c>
      <c r="T4061" t="s">
        <v>315</v>
      </c>
      <c r="U4061" s="7">
        <v>32.803899999999999</v>
      </c>
      <c r="V4061" s="1">
        <v>20081.96</v>
      </c>
      <c r="W4061">
        <v>2026</v>
      </c>
    </row>
    <row r="4062" spans="1:23" hidden="1" x14ac:dyDescent="0.3">
      <c r="A4062">
        <v>72038678</v>
      </c>
      <c r="B4062" s="2">
        <v>46115</v>
      </c>
      <c r="C4062" t="s">
        <v>6280</v>
      </c>
      <c r="D4062" t="s">
        <v>348</v>
      </c>
      <c r="E4062" t="s">
        <v>349</v>
      </c>
      <c r="F4062" t="s">
        <v>7185</v>
      </c>
      <c r="G4062" t="s">
        <v>7186</v>
      </c>
      <c r="H4062" t="s">
        <v>601</v>
      </c>
      <c r="I4062" t="s">
        <v>602</v>
      </c>
      <c r="J4062" t="s">
        <v>67</v>
      </c>
      <c r="K4062" t="s">
        <v>12</v>
      </c>
      <c r="L4062">
        <v>1026</v>
      </c>
      <c r="M4062" t="s">
        <v>49</v>
      </c>
      <c r="N4062" t="s">
        <v>14</v>
      </c>
      <c r="O4062">
        <v>0.57479999999999998</v>
      </c>
      <c r="P4062">
        <v>589.745</v>
      </c>
      <c r="Q4062">
        <v>32.803899999999999</v>
      </c>
      <c r="R4062" s="7">
        <v>0.57479899999999995</v>
      </c>
      <c r="S4062" s="1">
        <v>589.74512100000004</v>
      </c>
      <c r="T4062" t="s">
        <v>315</v>
      </c>
      <c r="U4062" s="7">
        <v>32.803899999999999</v>
      </c>
      <c r="V4062" s="1">
        <v>19345.939999999999</v>
      </c>
      <c r="W4062">
        <v>2026</v>
      </c>
    </row>
    <row r="4063" spans="1:23" hidden="1" x14ac:dyDescent="0.3">
      <c r="A4063">
        <v>72038337</v>
      </c>
      <c r="B4063" s="2">
        <v>46118</v>
      </c>
      <c r="C4063" t="s">
        <v>4683</v>
      </c>
      <c r="D4063" t="s">
        <v>348</v>
      </c>
      <c r="E4063" t="s">
        <v>349</v>
      </c>
      <c r="F4063" t="s">
        <v>7187</v>
      </c>
      <c r="G4063" t="s">
        <v>7188</v>
      </c>
      <c r="H4063" t="s">
        <v>952</v>
      </c>
      <c r="I4063" t="s">
        <v>953</v>
      </c>
      <c r="J4063" t="s">
        <v>67</v>
      </c>
      <c r="K4063" t="s">
        <v>12</v>
      </c>
      <c r="L4063">
        <v>1008</v>
      </c>
      <c r="M4063" t="s">
        <v>49</v>
      </c>
      <c r="N4063" t="s">
        <v>14</v>
      </c>
      <c r="O4063">
        <v>0.38579999999999998</v>
      </c>
      <c r="P4063">
        <v>388.88600000000002</v>
      </c>
      <c r="Q4063">
        <v>32.803899999999999</v>
      </c>
      <c r="R4063" s="7">
        <v>0.385799</v>
      </c>
      <c r="S4063" s="1">
        <v>388.886077</v>
      </c>
      <c r="T4063" t="s">
        <v>315</v>
      </c>
      <c r="U4063" s="7">
        <v>32.803899999999999</v>
      </c>
      <c r="V4063" s="1">
        <v>12756.98</v>
      </c>
      <c r="W4063">
        <v>2026</v>
      </c>
    </row>
    <row r="4064" spans="1:23" hidden="1" x14ac:dyDescent="0.3">
      <c r="A4064">
        <v>72038338</v>
      </c>
      <c r="B4064" s="2">
        <v>46118</v>
      </c>
      <c r="C4064" t="s">
        <v>4683</v>
      </c>
      <c r="D4064" t="s">
        <v>348</v>
      </c>
      <c r="E4064" t="s">
        <v>349</v>
      </c>
      <c r="F4064" t="s">
        <v>7187</v>
      </c>
      <c r="G4064" t="s">
        <v>7188</v>
      </c>
      <c r="H4064" t="s">
        <v>3217</v>
      </c>
      <c r="I4064" t="s">
        <v>3218</v>
      </c>
      <c r="J4064" t="s">
        <v>67</v>
      </c>
      <c r="K4064" t="s">
        <v>12</v>
      </c>
      <c r="L4064">
        <v>1008</v>
      </c>
      <c r="M4064" t="s">
        <v>49</v>
      </c>
      <c r="N4064" t="s">
        <v>14</v>
      </c>
      <c r="O4064">
        <v>0.48949999999999999</v>
      </c>
      <c r="P4064">
        <v>493.416</v>
      </c>
      <c r="Q4064">
        <v>32.803899999999999</v>
      </c>
      <c r="R4064" s="7">
        <v>0.48949999999999999</v>
      </c>
      <c r="S4064" s="1">
        <v>493.41602599999999</v>
      </c>
      <c r="T4064" t="s">
        <v>315</v>
      </c>
      <c r="U4064" s="7">
        <v>32.803899999999999</v>
      </c>
      <c r="V4064" s="1">
        <v>16185.97</v>
      </c>
      <c r="W4064">
        <v>2026</v>
      </c>
    </row>
    <row r="4065" spans="1:23" hidden="1" x14ac:dyDescent="0.3">
      <c r="A4065">
        <v>72036957</v>
      </c>
      <c r="B4065" s="2">
        <v>46118</v>
      </c>
      <c r="C4065" t="s">
        <v>2673</v>
      </c>
      <c r="D4065" t="s">
        <v>348</v>
      </c>
      <c r="E4065" t="s">
        <v>349</v>
      </c>
      <c r="F4065" t="s">
        <v>7189</v>
      </c>
      <c r="G4065" t="s">
        <v>7190</v>
      </c>
      <c r="H4065" t="s">
        <v>6062</v>
      </c>
      <c r="I4065" t="s">
        <v>6063</v>
      </c>
      <c r="J4065" t="s">
        <v>67</v>
      </c>
      <c r="K4065" t="s">
        <v>12</v>
      </c>
      <c r="L4065">
        <v>1296</v>
      </c>
      <c r="M4065" t="s">
        <v>49</v>
      </c>
      <c r="N4065" t="s">
        <v>14</v>
      </c>
      <c r="O4065">
        <v>0.39829999999999999</v>
      </c>
      <c r="P4065">
        <v>516.197</v>
      </c>
      <c r="Q4065">
        <v>32.803899999999999</v>
      </c>
      <c r="R4065" s="7">
        <v>0.39829900000000001</v>
      </c>
      <c r="S4065" s="1">
        <v>516.19685400000003</v>
      </c>
      <c r="T4065" t="s">
        <v>315</v>
      </c>
      <c r="U4065" s="7">
        <v>32.803899999999999</v>
      </c>
      <c r="V4065" s="1">
        <v>16933.27</v>
      </c>
      <c r="W4065">
        <v>2026</v>
      </c>
    </row>
    <row r="4066" spans="1:23" hidden="1" x14ac:dyDescent="0.3">
      <c r="A4066">
        <v>72036957</v>
      </c>
      <c r="B4066" s="2">
        <v>46118</v>
      </c>
      <c r="C4066" t="s">
        <v>2673</v>
      </c>
      <c r="D4066" t="s">
        <v>348</v>
      </c>
      <c r="E4066" t="s">
        <v>349</v>
      </c>
      <c r="F4066" t="s">
        <v>7189</v>
      </c>
      <c r="G4066" t="s">
        <v>7190</v>
      </c>
      <c r="H4066" t="s">
        <v>6064</v>
      </c>
      <c r="I4066" t="s">
        <v>6065</v>
      </c>
      <c r="J4066" t="s">
        <v>67</v>
      </c>
      <c r="K4066" t="s">
        <v>12</v>
      </c>
      <c r="L4066">
        <v>736</v>
      </c>
      <c r="M4066" t="s">
        <v>49</v>
      </c>
      <c r="N4066" t="s">
        <v>14</v>
      </c>
      <c r="O4066">
        <v>0.4929</v>
      </c>
      <c r="P4066">
        <v>362.774</v>
      </c>
      <c r="Q4066">
        <v>32.803899999999999</v>
      </c>
      <c r="R4066" s="7">
        <v>0.49289899999999998</v>
      </c>
      <c r="S4066" s="1">
        <v>362.77393799999999</v>
      </c>
      <c r="T4066" t="s">
        <v>315</v>
      </c>
      <c r="U4066" s="7">
        <v>32.803899999999999</v>
      </c>
      <c r="V4066" s="1">
        <v>11900.4</v>
      </c>
      <c r="W4066">
        <v>2026</v>
      </c>
    </row>
    <row r="4067" spans="1:23" hidden="1" x14ac:dyDescent="0.3">
      <c r="A4067">
        <v>72038630</v>
      </c>
      <c r="B4067" s="2">
        <v>46119</v>
      </c>
      <c r="C4067" t="s">
        <v>6935</v>
      </c>
      <c r="D4067" t="s">
        <v>348</v>
      </c>
      <c r="E4067" t="s">
        <v>349</v>
      </c>
      <c r="F4067" t="s">
        <v>7191</v>
      </c>
      <c r="G4067" t="s">
        <v>7192</v>
      </c>
      <c r="H4067" t="s">
        <v>7193</v>
      </c>
      <c r="I4067" t="s">
        <v>7194</v>
      </c>
      <c r="J4067" t="s">
        <v>67</v>
      </c>
      <c r="K4067" t="s">
        <v>12</v>
      </c>
      <c r="L4067">
        <v>780</v>
      </c>
      <c r="M4067" t="s">
        <v>49</v>
      </c>
      <c r="N4067" t="s">
        <v>14</v>
      </c>
      <c r="O4067">
        <v>0.49859999999999999</v>
      </c>
      <c r="P4067">
        <v>388.90800000000002</v>
      </c>
      <c r="Q4067">
        <v>32.760399999999997</v>
      </c>
      <c r="R4067" s="7">
        <v>0.49859999999999999</v>
      </c>
      <c r="S4067" s="1">
        <v>388.90794899999997</v>
      </c>
      <c r="T4067" t="s">
        <v>315</v>
      </c>
      <c r="U4067" s="7">
        <v>32.760399999999997</v>
      </c>
      <c r="V4067" s="1">
        <v>12740.78</v>
      </c>
      <c r="W4067">
        <v>2026</v>
      </c>
    </row>
    <row r="4068" spans="1:23" hidden="1" x14ac:dyDescent="0.3">
      <c r="A4068">
        <v>72037930</v>
      </c>
      <c r="B4068" s="2">
        <v>46119</v>
      </c>
      <c r="C4068" t="s">
        <v>4270</v>
      </c>
      <c r="D4068" t="s">
        <v>348</v>
      </c>
      <c r="E4068" t="s">
        <v>349</v>
      </c>
      <c r="F4068" t="s">
        <v>7195</v>
      </c>
      <c r="G4068" t="s">
        <v>7196</v>
      </c>
      <c r="H4068" t="s">
        <v>2257</v>
      </c>
      <c r="I4068" t="s">
        <v>2258</v>
      </c>
      <c r="J4068" t="s">
        <v>67</v>
      </c>
      <c r="K4068" t="s">
        <v>12</v>
      </c>
      <c r="L4068">
        <v>1260</v>
      </c>
      <c r="M4068" t="s">
        <v>49</v>
      </c>
      <c r="N4068" t="s">
        <v>14</v>
      </c>
      <c r="O4068">
        <v>1.5556000000000001</v>
      </c>
      <c r="P4068">
        <v>1960.056</v>
      </c>
      <c r="Q4068">
        <v>32.760399999999997</v>
      </c>
      <c r="R4068" s="7">
        <v>1.5556000000000001</v>
      </c>
      <c r="S4068" s="1">
        <v>1960.056043</v>
      </c>
      <c r="T4068" t="s">
        <v>315</v>
      </c>
      <c r="U4068" s="7">
        <v>32.760399999999997</v>
      </c>
      <c r="V4068" s="1">
        <v>64212.22</v>
      </c>
      <c r="W4068">
        <v>2026</v>
      </c>
    </row>
    <row r="4069" spans="1:23" hidden="1" x14ac:dyDescent="0.3">
      <c r="A4069">
        <v>72038630</v>
      </c>
      <c r="B4069" s="2">
        <v>46119</v>
      </c>
      <c r="C4069" t="s">
        <v>6935</v>
      </c>
      <c r="D4069" t="s">
        <v>348</v>
      </c>
      <c r="E4069" t="s">
        <v>349</v>
      </c>
      <c r="F4069" t="s">
        <v>7195</v>
      </c>
      <c r="G4069" t="s">
        <v>7196</v>
      </c>
      <c r="H4069" t="s">
        <v>845</v>
      </c>
      <c r="I4069" t="s">
        <v>846</v>
      </c>
      <c r="J4069" t="s">
        <v>67</v>
      </c>
      <c r="K4069" t="s">
        <v>12</v>
      </c>
      <c r="L4069">
        <v>2046</v>
      </c>
      <c r="M4069" t="s">
        <v>49</v>
      </c>
      <c r="N4069" t="s">
        <v>14</v>
      </c>
      <c r="O4069">
        <v>0.44669999999999999</v>
      </c>
      <c r="P4069">
        <v>913.94799999999998</v>
      </c>
      <c r="Q4069">
        <v>32.760399999999997</v>
      </c>
      <c r="R4069" s="7">
        <v>0.44669900000000001</v>
      </c>
      <c r="S4069" s="1">
        <v>913.94793700000002</v>
      </c>
      <c r="T4069" t="s">
        <v>315</v>
      </c>
      <c r="U4069" s="7">
        <v>32.760399999999997</v>
      </c>
      <c r="V4069" s="1">
        <v>29941.3</v>
      </c>
      <c r="W4069">
        <v>2026</v>
      </c>
    </row>
    <row r="4070" spans="1:23" hidden="1" x14ac:dyDescent="0.3">
      <c r="A4070">
        <v>72038821</v>
      </c>
      <c r="B4070" s="2">
        <v>46119</v>
      </c>
      <c r="C4070" t="s">
        <v>6144</v>
      </c>
      <c r="D4070" t="s">
        <v>348</v>
      </c>
      <c r="E4070" t="s">
        <v>349</v>
      </c>
      <c r="F4070" t="s">
        <v>7195</v>
      </c>
      <c r="G4070" t="s">
        <v>7196</v>
      </c>
      <c r="H4070" t="s">
        <v>456</v>
      </c>
      <c r="I4070" t="s">
        <v>457</v>
      </c>
      <c r="J4070" t="s">
        <v>67</v>
      </c>
      <c r="K4070" t="s">
        <v>12</v>
      </c>
      <c r="L4070">
        <v>1020</v>
      </c>
      <c r="M4070" t="s">
        <v>49</v>
      </c>
      <c r="N4070" t="s">
        <v>14</v>
      </c>
      <c r="O4070">
        <v>0.53559999999999997</v>
      </c>
      <c r="P4070">
        <v>546.31200000000001</v>
      </c>
      <c r="Q4070">
        <v>32.760399999999997</v>
      </c>
      <c r="R4070" s="7">
        <v>0.53559900000000005</v>
      </c>
      <c r="S4070" s="1">
        <v>546.31200999999999</v>
      </c>
      <c r="T4070" t="s">
        <v>315</v>
      </c>
      <c r="U4070" s="7">
        <v>32.760399999999997</v>
      </c>
      <c r="V4070" s="1">
        <v>17897.400000000001</v>
      </c>
      <c r="W4070">
        <v>2026</v>
      </c>
    </row>
    <row r="4071" spans="1:23" hidden="1" x14ac:dyDescent="0.3">
      <c r="A4071">
        <v>72038020</v>
      </c>
      <c r="B4071" s="2">
        <v>46119</v>
      </c>
      <c r="C4071" t="s">
        <v>3743</v>
      </c>
      <c r="D4071" t="s">
        <v>348</v>
      </c>
      <c r="E4071" t="s">
        <v>349</v>
      </c>
      <c r="F4071" t="s">
        <v>7195</v>
      </c>
      <c r="G4071" t="s">
        <v>7196</v>
      </c>
      <c r="H4071" t="s">
        <v>554</v>
      </c>
      <c r="I4071" t="s">
        <v>555</v>
      </c>
      <c r="J4071" t="s">
        <v>67</v>
      </c>
      <c r="K4071" t="s">
        <v>12</v>
      </c>
      <c r="L4071">
        <v>1190</v>
      </c>
      <c r="M4071" t="s">
        <v>49</v>
      </c>
      <c r="N4071" t="s">
        <v>14</v>
      </c>
      <c r="O4071">
        <v>0.70569999999999999</v>
      </c>
      <c r="P4071">
        <v>839.78300000000002</v>
      </c>
      <c r="Q4071">
        <v>32.760399999999997</v>
      </c>
      <c r="R4071" s="7">
        <v>0.70569899999999997</v>
      </c>
      <c r="S4071" s="1">
        <v>839.78309100000001</v>
      </c>
      <c r="T4071" t="s">
        <v>315</v>
      </c>
      <c r="U4071" s="7">
        <v>32.760399999999997</v>
      </c>
      <c r="V4071" s="1">
        <v>27511.63</v>
      </c>
      <c r="W4071">
        <v>2026</v>
      </c>
    </row>
    <row r="4072" spans="1:23" hidden="1" x14ac:dyDescent="0.3">
      <c r="A4072">
        <v>72038513</v>
      </c>
      <c r="B4072" s="2">
        <v>46119</v>
      </c>
      <c r="C4072" t="s">
        <v>4762</v>
      </c>
      <c r="D4072" t="s">
        <v>348</v>
      </c>
      <c r="E4072" t="s">
        <v>349</v>
      </c>
      <c r="F4072" t="s">
        <v>7195</v>
      </c>
      <c r="G4072" t="s">
        <v>7196</v>
      </c>
      <c r="H4072" t="s">
        <v>456</v>
      </c>
      <c r="I4072" t="s">
        <v>457</v>
      </c>
      <c r="J4072" t="s">
        <v>67</v>
      </c>
      <c r="K4072" t="s">
        <v>12</v>
      </c>
      <c r="L4072">
        <v>180</v>
      </c>
      <c r="M4072" t="s">
        <v>49</v>
      </c>
      <c r="N4072" t="s">
        <v>14</v>
      </c>
      <c r="O4072">
        <v>0.53559999999999997</v>
      </c>
      <c r="P4072">
        <v>96.408000000000001</v>
      </c>
      <c r="Q4072">
        <v>32.760399999999997</v>
      </c>
      <c r="R4072" s="7">
        <v>0.53559900000000005</v>
      </c>
      <c r="S4072" s="1">
        <v>96.407858000000004</v>
      </c>
      <c r="T4072" t="s">
        <v>315</v>
      </c>
      <c r="U4072" s="7">
        <v>32.760399999999997</v>
      </c>
      <c r="V4072" s="1">
        <v>3158.36</v>
      </c>
      <c r="W4072">
        <v>2026</v>
      </c>
    </row>
    <row r="4073" spans="1:23" hidden="1" x14ac:dyDescent="0.3">
      <c r="A4073">
        <v>72038821</v>
      </c>
      <c r="B4073" s="2">
        <v>46119</v>
      </c>
      <c r="C4073" t="s">
        <v>6144</v>
      </c>
      <c r="D4073" t="s">
        <v>348</v>
      </c>
      <c r="E4073" t="s">
        <v>349</v>
      </c>
      <c r="F4073" t="s">
        <v>7195</v>
      </c>
      <c r="G4073" t="s">
        <v>7196</v>
      </c>
      <c r="H4073" t="s">
        <v>554</v>
      </c>
      <c r="I4073" t="s">
        <v>555</v>
      </c>
      <c r="J4073" t="s">
        <v>67</v>
      </c>
      <c r="K4073" t="s">
        <v>12</v>
      </c>
      <c r="L4073">
        <v>1360</v>
      </c>
      <c r="M4073" t="s">
        <v>49</v>
      </c>
      <c r="N4073" t="s">
        <v>14</v>
      </c>
      <c r="O4073">
        <v>0.70569999999999999</v>
      </c>
      <c r="P4073">
        <v>959.75199999999995</v>
      </c>
      <c r="Q4073">
        <v>32.760399999999997</v>
      </c>
      <c r="R4073" s="7">
        <v>0.70569899999999997</v>
      </c>
      <c r="S4073" s="1">
        <v>959.75201700000002</v>
      </c>
      <c r="T4073" t="s">
        <v>315</v>
      </c>
      <c r="U4073" s="7">
        <v>32.760399999999997</v>
      </c>
      <c r="V4073" s="1">
        <v>31441.86</v>
      </c>
      <c r="W4073">
        <v>2026</v>
      </c>
    </row>
    <row r="4074" spans="1:23" hidden="1" x14ac:dyDescent="0.3">
      <c r="A4074">
        <v>72037930</v>
      </c>
      <c r="B4074" s="2">
        <v>46120</v>
      </c>
      <c r="C4074" t="s">
        <v>4270</v>
      </c>
      <c r="D4074" t="s">
        <v>348</v>
      </c>
      <c r="E4074" t="s">
        <v>349</v>
      </c>
      <c r="F4074" t="s">
        <v>7197</v>
      </c>
      <c r="G4074" t="s">
        <v>7198</v>
      </c>
      <c r="H4074" t="s">
        <v>7199</v>
      </c>
      <c r="I4074" t="s">
        <v>7200</v>
      </c>
      <c r="J4074" t="s">
        <v>67</v>
      </c>
      <c r="K4074" t="s">
        <v>12</v>
      </c>
      <c r="L4074">
        <v>796</v>
      </c>
      <c r="M4074" t="s">
        <v>49</v>
      </c>
      <c r="N4074" t="s">
        <v>14</v>
      </c>
      <c r="O4074">
        <v>1.1133</v>
      </c>
      <c r="P4074">
        <v>886.18700000000001</v>
      </c>
      <c r="Q4074">
        <v>32.540999999999997</v>
      </c>
      <c r="R4074" s="7">
        <v>1.1133</v>
      </c>
      <c r="S4074" s="1">
        <v>886.18696399999999</v>
      </c>
      <c r="T4074" t="s">
        <v>315</v>
      </c>
      <c r="U4074" s="7">
        <v>32.540999999999997</v>
      </c>
      <c r="V4074" s="1">
        <v>28837.41</v>
      </c>
      <c r="W4074">
        <v>2026</v>
      </c>
    </row>
    <row r="4075" spans="1:23" hidden="1" x14ac:dyDescent="0.3">
      <c r="A4075">
        <v>72037930</v>
      </c>
      <c r="B4075" s="2">
        <v>46120</v>
      </c>
      <c r="C4075" t="s">
        <v>4270</v>
      </c>
      <c r="D4075" t="s">
        <v>348</v>
      </c>
      <c r="E4075" t="s">
        <v>349</v>
      </c>
      <c r="F4075" t="s">
        <v>7197</v>
      </c>
      <c r="G4075" t="s">
        <v>7198</v>
      </c>
      <c r="H4075" t="s">
        <v>2257</v>
      </c>
      <c r="I4075" t="s">
        <v>2258</v>
      </c>
      <c r="J4075" t="s">
        <v>67</v>
      </c>
      <c r="K4075" t="s">
        <v>12</v>
      </c>
      <c r="L4075">
        <v>750</v>
      </c>
      <c r="M4075" t="s">
        <v>49</v>
      </c>
      <c r="N4075" t="s">
        <v>14</v>
      </c>
      <c r="O4075">
        <v>1.5556000000000001</v>
      </c>
      <c r="P4075">
        <v>1166.7</v>
      </c>
      <c r="Q4075">
        <v>32.540999999999997</v>
      </c>
      <c r="R4075" s="7">
        <v>1.5556000000000001</v>
      </c>
      <c r="S4075" s="1">
        <v>1166.6998550000001</v>
      </c>
      <c r="T4075" t="s">
        <v>315</v>
      </c>
      <c r="U4075" s="7">
        <v>32.540999999999997</v>
      </c>
      <c r="V4075" s="1">
        <v>37965.58</v>
      </c>
      <c r="W4075">
        <v>2026</v>
      </c>
    </row>
    <row r="4076" spans="1:23" hidden="1" x14ac:dyDescent="0.3">
      <c r="A4076">
        <v>72037930</v>
      </c>
      <c r="B4076" s="2">
        <v>46120</v>
      </c>
      <c r="C4076" t="s">
        <v>4270</v>
      </c>
      <c r="D4076" t="s">
        <v>348</v>
      </c>
      <c r="E4076" t="s">
        <v>349</v>
      </c>
      <c r="F4076" t="s">
        <v>7197</v>
      </c>
      <c r="G4076" t="s">
        <v>7198</v>
      </c>
      <c r="H4076" t="s">
        <v>2255</v>
      </c>
      <c r="I4076" t="s">
        <v>2256</v>
      </c>
      <c r="J4076" t="s">
        <v>67</v>
      </c>
      <c r="K4076" t="s">
        <v>12</v>
      </c>
      <c r="L4076">
        <v>1000</v>
      </c>
      <c r="M4076" t="s">
        <v>49</v>
      </c>
      <c r="N4076" t="s">
        <v>14</v>
      </c>
      <c r="O4076">
        <v>1.1998</v>
      </c>
      <c r="P4076">
        <v>1199.8</v>
      </c>
      <c r="Q4076">
        <v>32.540999999999997</v>
      </c>
      <c r="R4076" s="7">
        <v>1.1997990000000001</v>
      </c>
      <c r="S4076" s="1">
        <v>1199.7999440000001</v>
      </c>
      <c r="T4076" t="s">
        <v>315</v>
      </c>
      <c r="U4076" s="7">
        <v>32.540999999999997</v>
      </c>
      <c r="V4076" s="1">
        <v>39042.69</v>
      </c>
      <c r="W4076">
        <v>2026</v>
      </c>
    </row>
    <row r="4077" spans="1:23" hidden="1" x14ac:dyDescent="0.3">
      <c r="A4077">
        <v>72037111</v>
      </c>
      <c r="B4077" s="2">
        <v>46120</v>
      </c>
      <c r="C4077" t="s">
        <v>2606</v>
      </c>
      <c r="D4077" t="s">
        <v>348</v>
      </c>
      <c r="E4077" t="s">
        <v>349</v>
      </c>
      <c r="F4077" t="s">
        <v>7201</v>
      </c>
      <c r="G4077" t="s">
        <v>7202</v>
      </c>
      <c r="H4077" t="s">
        <v>2255</v>
      </c>
      <c r="I4077" t="s">
        <v>2256</v>
      </c>
      <c r="J4077" t="s">
        <v>67</v>
      </c>
      <c r="K4077" t="s">
        <v>12</v>
      </c>
      <c r="L4077">
        <v>1000</v>
      </c>
      <c r="M4077" t="s">
        <v>49</v>
      </c>
      <c r="N4077" t="s">
        <v>14</v>
      </c>
      <c r="O4077">
        <v>1.1998</v>
      </c>
      <c r="P4077">
        <v>1199.8</v>
      </c>
      <c r="Q4077">
        <v>32.540999999999997</v>
      </c>
      <c r="R4077" s="7">
        <v>1.1997990000000001</v>
      </c>
      <c r="S4077" s="1">
        <v>1199.7999440000001</v>
      </c>
      <c r="T4077" t="s">
        <v>315</v>
      </c>
      <c r="U4077" s="7">
        <v>32.540999999999997</v>
      </c>
      <c r="V4077" s="1">
        <v>39042.69</v>
      </c>
      <c r="W4077">
        <v>2026</v>
      </c>
    </row>
    <row r="4078" spans="1:23" hidden="1" x14ac:dyDescent="0.3">
      <c r="A4078">
        <v>72038630</v>
      </c>
      <c r="B4078" s="2">
        <v>46120</v>
      </c>
      <c r="C4078" t="s">
        <v>6935</v>
      </c>
      <c r="D4078" t="s">
        <v>348</v>
      </c>
      <c r="E4078" t="s">
        <v>349</v>
      </c>
      <c r="F4078" t="s">
        <v>7203</v>
      </c>
      <c r="G4078" t="s">
        <v>7204</v>
      </c>
      <c r="H4078" t="s">
        <v>7193</v>
      </c>
      <c r="I4078" t="s">
        <v>7194</v>
      </c>
      <c r="J4078" t="s">
        <v>67</v>
      </c>
      <c r="K4078" t="s">
        <v>12</v>
      </c>
      <c r="L4078">
        <v>1260</v>
      </c>
      <c r="M4078" t="s">
        <v>49</v>
      </c>
      <c r="N4078" t="s">
        <v>14</v>
      </c>
      <c r="O4078">
        <v>0.49859999999999999</v>
      </c>
      <c r="P4078">
        <v>628.23599999999999</v>
      </c>
      <c r="Q4078">
        <v>32.540999999999997</v>
      </c>
      <c r="R4078" s="7">
        <v>0.49859900000000001</v>
      </c>
      <c r="S4078" s="1">
        <v>628.23607100000004</v>
      </c>
      <c r="T4078" t="s">
        <v>315</v>
      </c>
      <c r="U4078" s="7">
        <v>32.540999999999997</v>
      </c>
      <c r="V4078" s="1">
        <v>20443.43</v>
      </c>
      <c r="W4078">
        <v>2026</v>
      </c>
    </row>
    <row r="4079" spans="1:23" hidden="1" x14ac:dyDescent="0.3">
      <c r="A4079">
        <v>72038630</v>
      </c>
      <c r="B4079" s="2">
        <v>46121</v>
      </c>
      <c r="C4079" t="s">
        <v>6935</v>
      </c>
      <c r="D4079" t="s">
        <v>348</v>
      </c>
      <c r="E4079" t="s">
        <v>349</v>
      </c>
      <c r="F4079" t="s">
        <v>7205</v>
      </c>
      <c r="G4079" t="s">
        <v>7206</v>
      </c>
      <c r="H4079" t="s">
        <v>4809</v>
      </c>
      <c r="I4079" t="s">
        <v>4810</v>
      </c>
      <c r="J4079" t="s">
        <v>67</v>
      </c>
      <c r="K4079" t="s">
        <v>12</v>
      </c>
      <c r="L4079">
        <v>2016</v>
      </c>
      <c r="M4079" t="s">
        <v>49</v>
      </c>
      <c r="N4079" t="s">
        <v>14</v>
      </c>
      <c r="O4079">
        <v>0.67010000000000003</v>
      </c>
      <c r="P4079">
        <v>1350.922</v>
      </c>
      <c r="Q4079">
        <v>32.238700000000001</v>
      </c>
      <c r="R4079" s="7">
        <v>0.670099</v>
      </c>
      <c r="S4079" s="1">
        <v>1350.922028</v>
      </c>
      <c r="T4079" t="s">
        <v>315</v>
      </c>
      <c r="U4079" s="7">
        <v>32.238700000000001</v>
      </c>
      <c r="V4079" s="1">
        <v>43551.97</v>
      </c>
      <c r="W4079">
        <v>2026</v>
      </c>
    </row>
    <row r="4080" spans="1:23" hidden="1" x14ac:dyDescent="0.3">
      <c r="A4080">
        <v>72037930</v>
      </c>
      <c r="B4080" s="2">
        <v>46132</v>
      </c>
      <c r="C4080" t="s">
        <v>4270</v>
      </c>
      <c r="D4080" t="s">
        <v>348</v>
      </c>
      <c r="E4080" t="s">
        <v>349</v>
      </c>
      <c r="F4080" t="s">
        <v>7207</v>
      </c>
      <c r="G4080" t="s">
        <v>7208</v>
      </c>
      <c r="H4080" t="s">
        <v>7199</v>
      </c>
      <c r="I4080" t="s">
        <v>7200</v>
      </c>
      <c r="J4080" t="s">
        <v>67</v>
      </c>
      <c r="K4080" t="s">
        <v>12</v>
      </c>
      <c r="L4080">
        <v>204</v>
      </c>
      <c r="M4080" t="s">
        <v>49</v>
      </c>
      <c r="N4080" t="s">
        <v>14</v>
      </c>
      <c r="O4080">
        <v>1.1133</v>
      </c>
      <c r="P4080">
        <v>227.113</v>
      </c>
      <c r="Q4080">
        <v>32.226399999999998</v>
      </c>
      <c r="R4080" s="7">
        <v>1.113299</v>
      </c>
      <c r="S4080" s="1">
        <v>227.112863</v>
      </c>
      <c r="T4080" t="s">
        <v>315</v>
      </c>
      <c r="U4080" s="7">
        <v>32.226399999999998</v>
      </c>
      <c r="V4080" s="1">
        <v>7319.03</v>
      </c>
      <c r="W4080">
        <v>2026</v>
      </c>
    </row>
    <row r="4081" spans="1:23" hidden="1" x14ac:dyDescent="0.3">
      <c r="A4081">
        <v>72038821</v>
      </c>
      <c r="B4081" s="2">
        <v>46132</v>
      </c>
      <c r="C4081" t="s">
        <v>6144</v>
      </c>
      <c r="D4081" t="s">
        <v>348</v>
      </c>
      <c r="E4081" t="s">
        <v>349</v>
      </c>
      <c r="F4081" t="s">
        <v>7207</v>
      </c>
      <c r="G4081" t="s">
        <v>7208</v>
      </c>
      <c r="H4081" t="s">
        <v>4833</v>
      </c>
      <c r="I4081" t="s">
        <v>4834</v>
      </c>
      <c r="J4081" t="s">
        <v>67</v>
      </c>
      <c r="K4081" t="s">
        <v>12</v>
      </c>
      <c r="L4081">
        <v>1224</v>
      </c>
      <c r="M4081" t="s">
        <v>49</v>
      </c>
      <c r="N4081" t="s">
        <v>14</v>
      </c>
      <c r="O4081">
        <v>0.48659999999999998</v>
      </c>
      <c r="P4081">
        <v>595.59799999999996</v>
      </c>
      <c r="Q4081">
        <v>32.226399999999998</v>
      </c>
      <c r="R4081" s="7">
        <v>0.48659999999999998</v>
      </c>
      <c r="S4081" s="1">
        <v>595.59801900000002</v>
      </c>
      <c r="T4081" t="s">
        <v>315</v>
      </c>
      <c r="U4081" s="7">
        <v>32.226399999999998</v>
      </c>
      <c r="V4081" s="1">
        <v>19193.98</v>
      </c>
      <c r="W4081">
        <v>2026</v>
      </c>
    </row>
    <row r="4082" spans="1:23" hidden="1" x14ac:dyDescent="0.3">
      <c r="A4082">
        <v>72039027</v>
      </c>
      <c r="B4082" s="2">
        <v>46132</v>
      </c>
      <c r="C4082" t="s">
        <v>6681</v>
      </c>
      <c r="D4082" t="s">
        <v>348</v>
      </c>
      <c r="E4082" t="s">
        <v>349</v>
      </c>
      <c r="F4082" t="s">
        <v>7207</v>
      </c>
      <c r="G4082" t="s">
        <v>7208</v>
      </c>
      <c r="H4082" t="s">
        <v>456</v>
      </c>
      <c r="I4082" t="s">
        <v>457</v>
      </c>
      <c r="J4082" t="s">
        <v>67</v>
      </c>
      <c r="K4082" t="s">
        <v>12</v>
      </c>
      <c r="L4082">
        <v>1020</v>
      </c>
      <c r="M4082" t="s">
        <v>49</v>
      </c>
      <c r="N4082" t="s">
        <v>14</v>
      </c>
      <c r="O4082">
        <v>0.53559999999999997</v>
      </c>
      <c r="P4082">
        <v>546.31200000000001</v>
      </c>
      <c r="Q4082">
        <v>32.226399999999998</v>
      </c>
      <c r="R4082" s="7">
        <v>0.53559999999999997</v>
      </c>
      <c r="S4082" s="1">
        <v>546.31202900000005</v>
      </c>
      <c r="T4082" t="s">
        <v>315</v>
      </c>
      <c r="U4082" s="7">
        <v>32.226399999999998</v>
      </c>
      <c r="V4082" s="1">
        <v>17605.669999999998</v>
      </c>
      <c r="W4082">
        <v>2026</v>
      </c>
    </row>
    <row r="4083" spans="1:23" hidden="1" x14ac:dyDescent="0.3">
      <c r="A4083">
        <v>72039027</v>
      </c>
      <c r="B4083" s="2">
        <v>46132</v>
      </c>
      <c r="C4083" t="s">
        <v>6681</v>
      </c>
      <c r="D4083" t="s">
        <v>348</v>
      </c>
      <c r="E4083" t="s">
        <v>349</v>
      </c>
      <c r="F4083" t="s">
        <v>7207</v>
      </c>
      <c r="G4083" t="s">
        <v>7208</v>
      </c>
      <c r="H4083" t="s">
        <v>458</v>
      </c>
      <c r="I4083" t="s">
        <v>459</v>
      </c>
      <c r="J4083" t="s">
        <v>67</v>
      </c>
      <c r="K4083" t="s">
        <v>12</v>
      </c>
      <c r="L4083">
        <v>1012</v>
      </c>
      <c r="M4083" t="s">
        <v>49</v>
      </c>
      <c r="N4083" t="s">
        <v>14</v>
      </c>
      <c r="O4083">
        <v>0.58069999999999999</v>
      </c>
      <c r="P4083">
        <v>587.66800000000001</v>
      </c>
      <c r="Q4083">
        <v>32.226399999999998</v>
      </c>
      <c r="R4083" s="7">
        <v>0.58069899999999997</v>
      </c>
      <c r="S4083" s="1">
        <v>587.66787399999998</v>
      </c>
      <c r="T4083" t="s">
        <v>315</v>
      </c>
      <c r="U4083" s="7">
        <v>32.226399999999998</v>
      </c>
      <c r="V4083" s="1">
        <v>18938.419999999998</v>
      </c>
      <c r="W4083">
        <v>2026</v>
      </c>
    </row>
    <row r="4084" spans="1:23" hidden="1" x14ac:dyDescent="0.3">
      <c r="A4084">
        <v>72039025</v>
      </c>
      <c r="B4084" s="2">
        <v>46132</v>
      </c>
      <c r="C4084" t="s">
        <v>6681</v>
      </c>
      <c r="D4084" t="s">
        <v>348</v>
      </c>
      <c r="E4084" t="s">
        <v>349</v>
      </c>
      <c r="F4084" t="s">
        <v>7209</v>
      </c>
      <c r="G4084" t="s">
        <v>7210</v>
      </c>
      <c r="H4084" t="s">
        <v>4833</v>
      </c>
      <c r="I4084" t="s">
        <v>4834</v>
      </c>
      <c r="J4084" t="s">
        <v>67</v>
      </c>
      <c r="K4084" t="s">
        <v>12</v>
      </c>
      <c r="L4084">
        <v>1008</v>
      </c>
      <c r="M4084" t="s">
        <v>49</v>
      </c>
      <c r="N4084" t="s">
        <v>14</v>
      </c>
      <c r="O4084">
        <v>0.48659999999999998</v>
      </c>
      <c r="P4084">
        <v>490.49299999999999</v>
      </c>
      <c r="Q4084">
        <v>32.226399999999998</v>
      </c>
      <c r="R4084" s="7">
        <v>0.48659999999999998</v>
      </c>
      <c r="S4084" s="1">
        <v>490.492887</v>
      </c>
      <c r="T4084" t="s">
        <v>315</v>
      </c>
      <c r="U4084" s="7">
        <v>32.226399999999998</v>
      </c>
      <c r="V4084" s="1">
        <v>15806.82</v>
      </c>
      <c r="W4084">
        <v>2026</v>
      </c>
    </row>
    <row r="4085" spans="1:23" hidden="1" x14ac:dyDescent="0.3">
      <c r="A4085">
        <v>72038513</v>
      </c>
      <c r="B4085" s="2">
        <v>46132</v>
      </c>
      <c r="C4085" t="s">
        <v>4762</v>
      </c>
      <c r="D4085" t="s">
        <v>348</v>
      </c>
      <c r="E4085" t="s">
        <v>349</v>
      </c>
      <c r="F4085" t="s">
        <v>7211</v>
      </c>
      <c r="G4085" t="s">
        <v>7212</v>
      </c>
      <c r="H4085" t="s">
        <v>458</v>
      </c>
      <c r="I4085" t="s">
        <v>459</v>
      </c>
      <c r="J4085" t="s">
        <v>67</v>
      </c>
      <c r="K4085" t="s">
        <v>12</v>
      </c>
      <c r="L4085">
        <v>1748</v>
      </c>
      <c r="M4085" t="s">
        <v>49</v>
      </c>
      <c r="N4085" t="s">
        <v>14</v>
      </c>
      <c r="O4085">
        <v>0.58069999999999999</v>
      </c>
      <c r="P4085">
        <v>1015.064</v>
      </c>
      <c r="Q4085">
        <v>32.226399999999998</v>
      </c>
      <c r="R4085" s="7">
        <v>0.58069899999999997</v>
      </c>
      <c r="S4085" s="1">
        <v>1015.064046</v>
      </c>
      <c r="T4085" t="s">
        <v>315</v>
      </c>
      <c r="U4085" s="7">
        <v>32.226399999999998</v>
      </c>
      <c r="V4085" s="1">
        <v>32711.86</v>
      </c>
      <c r="W4085">
        <v>2026</v>
      </c>
    </row>
    <row r="4086" spans="1:23" hidden="1" x14ac:dyDescent="0.3">
      <c r="A4086">
        <v>72038967</v>
      </c>
      <c r="B4086" s="2">
        <v>46132</v>
      </c>
      <c r="C4086" t="s">
        <v>6649</v>
      </c>
      <c r="D4086" t="s">
        <v>348</v>
      </c>
      <c r="E4086" t="s">
        <v>349</v>
      </c>
      <c r="F4086" t="s">
        <v>7211</v>
      </c>
      <c r="G4086" t="s">
        <v>7212</v>
      </c>
      <c r="H4086" t="s">
        <v>7038</v>
      </c>
      <c r="I4086" t="s">
        <v>7039</v>
      </c>
      <c r="J4086" t="s">
        <v>67</v>
      </c>
      <c r="K4086" t="s">
        <v>12</v>
      </c>
      <c r="L4086">
        <v>1014</v>
      </c>
      <c r="M4086" t="s">
        <v>49</v>
      </c>
      <c r="N4086" t="s">
        <v>14</v>
      </c>
      <c r="O4086">
        <v>0.29270000000000002</v>
      </c>
      <c r="P4086">
        <v>296.798</v>
      </c>
      <c r="Q4086">
        <v>32.226399999999998</v>
      </c>
      <c r="R4086" s="7">
        <v>0.29270000000000002</v>
      </c>
      <c r="S4086" s="1">
        <v>296.79796599999997</v>
      </c>
      <c r="T4086" t="s">
        <v>315</v>
      </c>
      <c r="U4086" s="7">
        <v>32.226399999999998</v>
      </c>
      <c r="V4086" s="1">
        <v>9564.73</v>
      </c>
      <c r="W4086">
        <v>2026</v>
      </c>
    </row>
    <row r="4087" spans="1:23" hidden="1" x14ac:dyDescent="0.3">
      <c r="A4087">
        <v>72038821</v>
      </c>
      <c r="B4087" s="2">
        <v>46132</v>
      </c>
      <c r="C4087" t="s">
        <v>6144</v>
      </c>
      <c r="D4087" t="s">
        <v>348</v>
      </c>
      <c r="E4087" t="s">
        <v>349</v>
      </c>
      <c r="F4087" t="s">
        <v>7211</v>
      </c>
      <c r="G4087" t="s">
        <v>7212</v>
      </c>
      <c r="H4087" t="s">
        <v>458</v>
      </c>
      <c r="I4087" t="s">
        <v>459</v>
      </c>
      <c r="J4087" t="s">
        <v>67</v>
      </c>
      <c r="K4087" t="s">
        <v>12</v>
      </c>
      <c r="L4087">
        <v>1518</v>
      </c>
      <c r="M4087" t="s">
        <v>49</v>
      </c>
      <c r="N4087" t="s">
        <v>14</v>
      </c>
      <c r="O4087">
        <v>0.58069999999999999</v>
      </c>
      <c r="P4087">
        <v>881.50300000000004</v>
      </c>
      <c r="Q4087">
        <v>32.226399999999998</v>
      </c>
      <c r="R4087" s="7">
        <v>0.58069899999999997</v>
      </c>
      <c r="S4087" s="1">
        <v>881.50305300000002</v>
      </c>
      <c r="T4087" t="s">
        <v>315</v>
      </c>
      <c r="U4087" s="7">
        <v>32.226399999999998</v>
      </c>
      <c r="V4087" s="1">
        <v>28407.67</v>
      </c>
      <c r="W4087">
        <v>2026</v>
      </c>
    </row>
    <row r="4088" spans="1:23" x14ac:dyDescent="0.3">
      <c r="A4088">
        <v>72036935</v>
      </c>
      <c r="B4088" s="2">
        <v>46052</v>
      </c>
      <c r="C4088" t="s">
        <v>2549</v>
      </c>
      <c r="D4088" t="s">
        <v>9</v>
      </c>
      <c r="E4088" t="s">
        <v>10</v>
      </c>
      <c r="F4088" t="s">
        <v>2592</v>
      </c>
      <c r="G4088" t="s">
        <v>2593</v>
      </c>
      <c r="H4088" t="s">
        <v>1147</v>
      </c>
      <c r="I4088" t="s">
        <v>1148</v>
      </c>
      <c r="J4088" t="s">
        <v>62</v>
      </c>
      <c r="K4088" t="s">
        <v>33</v>
      </c>
      <c r="L4088">
        <v>400</v>
      </c>
      <c r="M4088" t="s">
        <v>49</v>
      </c>
      <c r="N4088" t="s">
        <v>14</v>
      </c>
      <c r="O4088">
        <v>8.0199999999999994E-2</v>
      </c>
      <c r="P4088">
        <v>32.08</v>
      </c>
      <c r="Q4088">
        <v>31.5106</v>
      </c>
      <c r="R4088" s="7">
        <v>8.0199000000000006E-2</v>
      </c>
      <c r="S4088" s="1">
        <v>32.079998000000003</v>
      </c>
      <c r="T4088" t="s">
        <v>315</v>
      </c>
      <c r="U4088" s="7">
        <v>31.5106</v>
      </c>
      <c r="V4088" s="1">
        <v>1010.86</v>
      </c>
      <c r="W4088">
        <v>2026</v>
      </c>
    </row>
    <row r="4089" spans="1:23" x14ac:dyDescent="0.3">
      <c r="A4089">
        <v>72036853</v>
      </c>
      <c r="B4089" s="2">
        <v>46052</v>
      </c>
      <c r="C4089" t="s">
        <v>2685</v>
      </c>
      <c r="D4089" t="s">
        <v>9</v>
      </c>
      <c r="E4089" t="s">
        <v>10</v>
      </c>
      <c r="F4089" t="s">
        <v>2592</v>
      </c>
      <c r="G4089" t="s">
        <v>2593</v>
      </c>
      <c r="H4089" t="s">
        <v>71</v>
      </c>
      <c r="I4089" t="s">
        <v>72</v>
      </c>
      <c r="J4089" t="s">
        <v>70</v>
      </c>
      <c r="K4089" t="s">
        <v>33</v>
      </c>
      <c r="L4089">
        <v>10000</v>
      </c>
      <c r="M4089" t="s">
        <v>49</v>
      </c>
      <c r="N4089" t="s">
        <v>14</v>
      </c>
      <c r="O4089">
        <v>8.6800000000000002E-2</v>
      </c>
      <c r="P4089">
        <v>868</v>
      </c>
      <c r="Q4089">
        <v>31.5106</v>
      </c>
      <c r="R4089" s="7">
        <v>8.6799000000000001E-2</v>
      </c>
      <c r="S4089" s="1">
        <v>867.99997399999995</v>
      </c>
      <c r="T4089" t="s">
        <v>315</v>
      </c>
      <c r="U4089" s="7">
        <v>31.5106</v>
      </c>
      <c r="V4089" s="1">
        <v>27351.200000000001</v>
      </c>
      <c r="W4089">
        <v>2026</v>
      </c>
    </row>
    <row r="4090" spans="1:23" x14ac:dyDescent="0.3">
      <c r="A4090">
        <v>72036859</v>
      </c>
      <c r="B4090" s="2">
        <v>46052</v>
      </c>
      <c r="C4090" t="s">
        <v>2685</v>
      </c>
      <c r="D4090" t="s">
        <v>9</v>
      </c>
      <c r="E4090" t="s">
        <v>10</v>
      </c>
      <c r="F4090" t="s">
        <v>2592</v>
      </c>
      <c r="G4090" t="s">
        <v>2593</v>
      </c>
      <c r="H4090" t="s">
        <v>75</v>
      </c>
      <c r="I4090" t="s">
        <v>76</v>
      </c>
      <c r="J4090" t="s">
        <v>70</v>
      </c>
      <c r="K4090" t="s">
        <v>33</v>
      </c>
      <c r="L4090">
        <v>5000</v>
      </c>
      <c r="M4090" t="s">
        <v>49</v>
      </c>
      <c r="N4090" t="s">
        <v>14</v>
      </c>
      <c r="O4090">
        <v>1.11E-2</v>
      </c>
      <c r="P4090">
        <v>55.5</v>
      </c>
      <c r="Q4090">
        <v>31.5106</v>
      </c>
      <c r="R4090" s="7">
        <v>1.11E-2</v>
      </c>
      <c r="S4090" s="1">
        <v>55.500053000000001</v>
      </c>
      <c r="T4090" t="s">
        <v>315</v>
      </c>
      <c r="U4090" s="7">
        <v>31.5106</v>
      </c>
      <c r="V4090" s="1">
        <v>1748.84</v>
      </c>
      <c r="W4090">
        <v>2026</v>
      </c>
    </row>
    <row r="4091" spans="1:23" x14ac:dyDescent="0.3">
      <c r="A4091">
        <v>72036589</v>
      </c>
      <c r="B4091" s="2">
        <v>46052</v>
      </c>
      <c r="C4091" t="s">
        <v>2541</v>
      </c>
      <c r="D4091" t="s">
        <v>9</v>
      </c>
      <c r="E4091" t="s">
        <v>10</v>
      </c>
      <c r="F4091" t="s">
        <v>2592</v>
      </c>
      <c r="G4091" t="s">
        <v>2593</v>
      </c>
      <c r="H4091" t="s">
        <v>1141</v>
      </c>
      <c r="I4091" t="s">
        <v>1142</v>
      </c>
      <c r="J4091" t="s">
        <v>62</v>
      </c>
      <c r="K4091" t="s">
        <v>33</v>
      </c>
      <c r="L4091">
        <v>520</v>
      </c>
      <c r="M4091" t="s">
        <v>49</v>
      </c>
      <c r="N4091" t="s">
        <v>14</v>
      </c>
      <c r="O4091">
        <v>8.4699999999999998E-2</v>
      </c>
      <c r="P4091">
        <v>44.043999999999997</v>
      </c>
      <c r="Q4091">
        <v>31.5106</v>
      </c>
      <c r="R4091" s="7">
        <v>8.4699999999999998E-2</v>
      </c>
      <c r="S4091" s="1">
        <v>44.043908999999999</v>
      </c>
      <c r="T4091" t="s">
        <v>315</v>
      </c>
      <c r="U4091" s="7">
        <v>31.5106</v>
      </c>
      <c r="V4091" s="1">
        <v>1387.85</v>
      </c>
      <c r="W4091">
        <v>2026</v>
      </c>
    </row>
    <row r="4092" spans="1:23" x14ac:dyDescent="0.3">
      <c r="A4092">
        <v>72036712</v>
      </c>
      <c r="B4092" s="2">
        <v>46052</v>
      </c>
      <c r="C4092" t="s">
        <v>2543</v>
      </c>
      <c r="D4092" t="s">
        <v>9</v>
      </c>
      <c r="E4092" t="s">
        <v>10</v>
      </c>
      <c r="F4092" t="s">
        <v>2607</v>
      </c>
      <c r="G4092" t="s">
        <v>2608</v>
      </c>
      <c r="H4092" t="s">
        <v>1139</v>
      </c>
      <c r="I4092" t="s">
        <v>1140</v>
      </c>
      <c r="J4092" t="s">
        <v>1138</v>
      </c>
      <c r="K4092" t="s">
        <v>32</v>
      </c>
      <c r="L4092">
        <v>2000</v>
      </c>
      <c r="M4092" t="s">
        <v>49</v>
      </c>
      <c r="N4092" t="s">
        <v>14</v>
      </c>
      <c r="O4092">
        <v>1.5755999999999999</v>
      </c>
      <c r="P4092">
        <v>3151.2</v>
      </c>
      <c r="Q4092">
        <v>31.5106</v>
      </c>
      <c r="R4092" s="7">
        <v>1.575599</v>
      </c>
      <c r="S4092" s="1">
        <v>3151.1999129999999</v>
      </c>
      <c r="T4092" t="s">
        <v>315</v>
      </c>
      <c r="U4092" s="7">
        <v>31.5106</v>
      </c>
      <c r="V4092" s="1">
        <v>99296.2</v>
      </c>
      <c r="W4092">
        <v>2026</v>
      </c>
    </row>
    <row r="4093" spans="1:23" x14ac:dyDescent="0.3">
      <c r="A4093">
        <v>72034134</v>
      </c>
      <c r="B4093" s="2">
        <v>46052</v>
      </c>
      <c r="C4093" t="s">
        <v>2439</v>
      </c>
      <c r="D4093" t="s">
        <v>9</v>
      </c>
      <c r="E4093" t="s">
        <v>10</v>
      </c>
      <c r="F4093" t="s">
        <v>2607</v>
      </c>
      <c r="G4093" t="s">
        <v>2608</v>
      </c>
      <c r="H4093" t="s">
        <v>1929</v>
      </c>
      <c r="I4093" t="s">
        <v>1930</v>
      </c>
      <c r="J4093" t="s">
        <v>56</v>
      </c>
      <c r="K4093" t="s">
        <v>32</v>
      </c>
      <c r="L4093">
        <v>2000</v>
      </c>
      <c r="M4093" t="s">
        <v>49</v>
      </c>
      <c r="N4093" t="s">
        <v>14</v>
      </c>
      <c r="O4093">
        <v>1.0909</v>
      </c>
      <c r="P4093">
        <v>2181.8000000000002</v>
      </c>
      <c r="Q4093">
        <v>31.5106</v>
      </c>
      <c r="R4093" s="7">
        <v>1.0908990000000001</v>
      </c>
      <c r="S4093" s="1">
        <v>2181.8000919999999</v>
      </c>
      <c r="T4093" t="s">
        <v>315</v>
      </c>
      <c r="U4093" s="7">
        <v>31.5106</v>
      </c>
      <c r="V4093" s="1">
        <v>68749.83</v>
      </c>
      <c r="W4093">
        <v>2026</v>
      </c>
    </row>
    <row r="4094" spans="1:23" x14ac:dyDescent="0.3">
      <c r="A4094">
        <v>72035271</v>
      </c>
      <c r="B4094" s="2">
        <v>46052</v>
      </c>
      <c r="C4094" t="s">
        <v>2482</v>
      </c>
      <c r="D4094" t="s">
        <v>9</v>
      </c>
      <c r="E4094" t="s">
        <v>10</v>
      </c>
      <c r="F4094" t="s">
        <v>2607</v>
      </c>
      <c r="G4094" t="s">
        <v>2608</v>
      </c>
      <c r="H4094" t="s">
        <v>2708</v>
      </c>
      <c r="I4094" t="s">
        <v>2709</v>
      </c>
      <c r="J4094" t="s">
        <v>163</v>
      </c>
      <c r="K4094" t="s">
        <v>32</v>
      </c>
      <c r="L4094">
        <v>1000</v>
      </c>
      <c r="M4094" t="s">
        <v>49</v>
      </c>
      <c r="N4094" t="s">
        <v>14</v>
      </c>
      <c r="O4094">
        <v>0.72389999999999999</v>
      </c>
      <c r="P4094">
        <v>723.9</v>
      </c>
      <c r="Q4094">
        <v>31.5106</v>
      </c>
      <c r="R4094" s="7">
        <v>0.72389899999999996</v>
      </c>
      <c r="S4094" s="1">
        <v>723.89989400000002</v>
      </c>
      <c r="T4094" t="s">
        <v>315</v>
      </c>
      <c r="U4094" s="7">
        <v>31.5106</v>
      </c>
      <c r="V4094" s="1">
        <v>22810.52</v>
      </c>
      <c r="W4094">
        <v>2026</v>
      </c>
    </row>
    <row r="4095" spans="1:23" x14ac:dyDescent="0.3">
      <c r="A4095">
        <v>72035272</v>
      </c>
      <c r="B4095" s="2">
        <v>46052</v>
      </c>
      <c r="C4095" t="s">
        <v>2482</v>
      </c>
      <c r="D4095" t="s">
        <v>9</v>
      </c>
      <c r="E4095" t="s">
        <v>10</v>
      </c>
      <c r="F4095" t="s">
        <v>2607</v>
      </c>
      <c r="G4095" t="s">
        <v>2608</v>
      </c>
      <c r="H4095" t="s">
        <v>2568</v>
      </c>
      <c r="I4095" t="s">
        <v>2569</v>
      </c>
      <c r="J4095" t="s">
        <v>163</v>
      </c>
      <c r="K4095" t="s">
        <v>32</v>
      </c>
      <c r="L4095">
        <v>1000</v>
      </c>
      <c r="M4095" t="s">
        <v>49</v>
      </c>
      <c r="N4095" t="s">
        <v>14</v>
      </c>
      <c r="O4095">
        <v>0.72389999999999999</v>
      </c>
      <c r="P4095">
        <v>723.9</v>
      </c>
      <c r="Q4095">
        <v>31.5106</v>
      </c>
      <c r="R4095" s="7">
        <v>0.72389899999999996</v>
      </c>
      <c r="S4095" s="1">
        <v>723.89989400000002</v>
      </c>
      <c r="T4095" t="s">
        <v>315</v>
      </c>
      <c r="U4095" s="7">
        <v>31.5106</v>
      </c>
      <c r="V4095" s="1">
        <v>22810.52</v>
      </c>
      <c r="W4095">
        <v>2026</v>
      </c>
    </row>
    <row r="4096" spans="1:23" x14ac:dyDescent="0.3">
      <c r="A4096">
        <v>72037042</v>
      </c>
      <c r="B4096" s="2">
        <v>46052</v>
      </c>
      <c r="C4096" t="s">
        <v>2752</v>
      </c>
      <c r="D4096" t="s">
        <v>9</v>
      </c>
      <c r="E4096" t="s">
        <v>10</v>
      </c>
      <c r="F4096" t="s">
        <v>2607</v>
      </c>
      <c r="G4096" t="s">
        <v>2608</v>
      </c>
      <c r="H4096" t="s">
        <v>2753</v>
      </c>
      <c r="I4096" t="s">
        <v>2754</v>
      </c>
      <c r="J4096" t="s">
        <v>67</v>
      </c>
      <c r="K4096" t="s">
        <v>32</v>
      </c>
      <c r="L4096">
        <v>1000</v>
      </c>
      <c r="M4096" t="s">
        <v>49</v>
      </c>
      <c r="N4096" t="s">
        <v>14</v>
      </c>
      <c r="O4096">
        <v>0.7732</v>
      </c>
      <c r="P4096">
        <v>773.2</v>
      </c>
      <c r="Q4096">
        <v>31.5106</v>
      </c>
      <c r="R4096" s="7">
        <v>0.7732</v>
      </c>
      <c r="S4096" s="1">
        <v>773.20012899999995</v>
      </c>
      <c r="T4096" t="s">
        <v>315</v>
      </c>
      <c r="U4096" s="7">
        <v>31.5106</v>
      </c>
      <c r="V4096" s="1">
        <v>24364</v>
      </c>
      <c r="W4096">
        <v>2026</v>
      </c>
    </row>
    <row r="4097" spans="1:23" x14ac:dyDescent="0.3">
      <c r="A4097">
        <v>72036775</v>
      </c>
      <c r="B4097" s="2">
        <v>46052</v>
      </c>
      <c r="C4097" t="s">
        <v>2687</v>
      </c>
      <c r="D4097" t="s">
        <v>9</v>
      </c>
      <c r="E4097" t="s">
        <v>10</v>
      </c>
      <c r="F4097" t="s">
        <v>2607</v>
      </c>
      <c r="G4097" t="s">
        <v>2608</v>
      </c>
      <c r="H4097" t="s">
        <v>1960</v>
      </c>
      <c r="I4097" t="s">
        <v>1961</v>
      </c>
      <c r="J4097" t="s">
        <v>67</v>
      </c>
      <c r="K4097" t="s">
        <v>32</v>
      </c>
      <c r="L4097">
        <v>1000</v>
      </c>
      <c r="M4097" t="s">
        <v>49</v>
      </c>
      <c r="N4097" t="s">
        <v>14</v>
      </c>
      <c r="O4097">
        <v>0.64600000000000002</v>
      </c>
      <c r="P4097">
        <v>646</v>
      </c>
      <c r="Q4097">
        <v>31.5106</v>
      </c>
      <c r="R4097" s="7">
        <v>0.64600000000000002</v>
      </c>
      <c r="S4097" s="1">
        <v>646.00007600000004</v>
      </c>
      <c r="T4097" t="s">
        <v>315</v>
      </c>
      <c r="U4097" s="7">
        <v>31.5106</v>
      </c>
      <c r="V4097" s="1">
        <v>20355.849999999999</v>
      </c>
      <c r="W4097">
        <v>2026</v>
      </c>
    </row>
    <row r="4098" spans="1:23" x14ac:dyDescent="0.3">
      <c r="A4098">
        <v>72035274</v>
      </c>
      <c r="B4098" s="2">
        <v>46052</v>
      </c>
      <c r="C4098" t="s">
        <v>2482</v>
      </c>
      <c r="D4098" t="s">
        <v>9</v>
      </c>
      <c r="E4098" t="s">
        <v>10</v>
      </c>
      <c r="F4098" t="s">
        <v>2607</v>
      </c>
      <c r="G4098" t="s">
        <v>2608</v>
      </c>
      <c r="H4098" t="s">
        <v>2712</v>
      </c>
      <c r="I4098" t="s">
        <v>2713</v>
      </c>
      <c r="J4098" t="s">
        <v>163</v>
      </c>
      <c r="K4098" t="s">
        <v>32</v>
      </c>
      <c r="L4098">
        <v>1000</v>
      </c>
      <c r="M4098" t="s">
        <v>49</v>
      </c>
      <c r="N4098" t="s">
        <v>14</v>
      </c>
      <c r="O4098">
        <v>0.72389999999999999</v>
      </c>
      <c r="P4098">
        <v>723.9</v>
      </c>
      <c r="Q4098">
        <v>31.5106</v>
      </c>
      <c r="R4098" s="7">
        <v>0.72389899999999996</v>
      </c>
      <c r="S4098" s="1">
        <v>723.89989400000002</v>
      </c>
      <c r="T4098" t="s">
        <v>315</v>
      </c>
      <c r="U4098" s="7">
        <v>31.5106</v>
      </c>
      <c r="V4098" s="1">
        <v>22810.52</v>
      </c>
      <c r="W4098">
        <v>2026</v>
      </c>
    </row>
    <row r="4099" spans="1:23" x14ac:dyDescent="0.3">
      <c r="A4099">
        <v>72034883</v>
      </c>
      <c r="B4099" s="2">
        <v>46052</v>
      </c>
      <c r="C4099" t="s">
        <v>2484</v>
      </c>
      <c r="D4099" t="s">
        <v>9</v>
      </c>
      <c r="E4099" t="s">
        <v>10</v>
      </c>
      <c r="F4099" t="s">
        <v>2592</v>
      </c>
      <c r="G4099" t="s">
        <v>2593</v>
      </c>
      <c r="H4099" t="s">
        <v>1141</v>
      </c>
      <c r="I4099" t="s">
        <v>1142</v>
      </c>
      <c r="J4099" t="s">
        <v>62</v>
      </c>
      <c r="K4099" t="s">
        <v>33</v>
      </c>
      <c r="L4099">
        <v>1000</v>
      </c>
      <c r="M4099" t="s">
        <v>49</v>
      </c>
      <c r="N4099" t="s">
        <v>14</v>
      </c>
      <c r="O4099">
        <v>8.3000000000000004E-2</v>
      </c>
      <c r="P4099">
        <v>83</v>
      </c>
      <c r="Q4099">
        <v>31.5106</v>
      </c>
      <c r="R4099" s="7">
        <v>8.3000000000000004E-2</v>
      </c>
      <c r="S4099" s="1">
        <v>83.000005999999999</v>
      </c>
      <c r="T4099" t="s">
        <v>315</v>
      </c>
      <c r="U4099" s="7">
        <v>31.5106</v>
      </c>
      <c r="V4099" s="1">
        <v>2615.38</v>
      </c>
      <c r="W4099">
        <v>2026</v>
      </c>
    </row>
    <row r="4100" spans="1:23" x14ac:dyDescent="0.3">
      <c r="A4100">
        <v>72036590</v>
      </c>
      <c r="B4100" s="2">
        <v>46052</v>
      </c>
      <c r="C4100" t="s">
        <v>2541</v>
      </c>
      <c r="D4100" t="s">
        <v>9</v>
      </c>
      <c r="E4100" t="s">
        <v>10</v>
      </c>
      <c r="F4100" t="s">
        <v>2592</v>
      </c>
      <c r="G4100" t="s">
        <v>2593</v>
      </c>
      <c r="H4100" t="s">
        <v>1155</v>
      </c>
      <c r="I4100" t="s">
        <v>1156</v>
      </c>
      <c r="J4100" t="s">
        <v>62</v>
      </c>
      <c r="K4100" t="s">
        <v>33</v>
      </c>
      <c r="L4100">
        <v>1000</v>
      </c>
      <c r="M4100" t="s">
        <v>49</v>
      </c>
      <c r="N4100" t="s">
        <v>14</v>
      </c>
      <c r="O4100">
        <v>8.0199999999999994E-2</v>
      </c>
      <c r="P4100">
        <v>80.2</v>
      </c>
      <c r="Q4100">
        <v>31.5106</v>
      </c>
      <c r="R4100" s="7">
        <v>8.0199000000000006E-2</v>
      </c>
      <c r="S4100" s="1">
        <v>80.199995999999999</v>
      </c>
      <c r="T4100" t="s">
        <v>315</v>
      </c>
      <c r="U4100" s="7">
        <v>31.5106</v>
      </c>
      <c r="V4100" s="1">
        <v>2527.15</v>
      </c>
      <c r="W4100">
        <v>2026</v>
      </c>
    </row>
    <row r="4101" spans="1:23" x14ac:dyDescent="0.3">
      <c r="A4101">
        <v>72034062</v>
      </c>
      <c r="B4101" s="2">
        <v>46052</v>
      </c>
      <c r="C4101" t="s">
        <v>2434</v>
      </c>
      <c r="D4101" t="s">
        <v>68</v>
      </c>
      <c r="E4101" t="s">
        <v>69</v>
      </c>
      <c r="F4101" t="s">
        <v>5080</v>
      </c>
      <c r="G4101" t="s">
        <v>5081</v>
      </c>
      <c r="H4101" t="s">
        <v>5103</v>
      </c>
      <c r="I4101" t="s">
        <v>5104</v>
      </c>
      <c r="J4101" t="s">
        <v>1550</v>
      </c>
      <c r="K4101" t="s">
        <v>32</v>
      </c>
      <c r="L4101">
        <v>1278</v>
      </c>
      <c r="M4101" t="s">
        <v>13</v>
      </c>
      <c r="N4101" t="s">
        <v>14</v>
      </c>
      <c r="O4101">
        <v>2.4163000000000001</v>
      </c>
      <c r="P4101">
        <v>3088.0309999999999</v>
      </c>
      <c r="Q4101">
        <v>31.5106</v>
      </c>
      <c r="R4101" s="7">
        <v>2.416299</v>
      </c>
      <c r="S4101" s="1">
        <v>3088.031011</v>
      </c>
      <c r="T4101" t="s">
        <v>315</v>
      </c>
      <c r="U4101" s="7">
        <v>31.5106</v>
      </c>
      <c r="V4101" s="1">
        <v>97305.71</v>
      </c>
      <c r="W4101">
        <v>2026</v>
      </c>
    </row>
    <row r="4102" spans="1:23" x14ac:dyDescent="0.3">
      <c r="A4102">
        <v>72034062</v>
      </c>
      <c r="B4102" s="2">
        <v>46052</v>
      </c>
      <c r="C4102" t="s">
        <v>2434</v>
      </c>
      <c r="D4102" t="s">
        <v>68</v>
      </c>
      <c r="E4102" t="s">
        <v>69</v>
      </c>
      <c r="F4102" t="s">
        <v>5080</v>
      </c>
      <c r="G4102" t="s">
        <v>5081</v>
      </c>
      <c r="H4102" t="s">
        <v>5115</v>
      </c>
      <c r="I4102" t="s">
        <v>5116</v>
      </c>
      <c r="J4102" t="s">
        <v>1550</v>
      </c>
      <c r="K4102" t="s">
        <v>32</v>
      </c>
      <c r="L4102">
        <v>3558</v>
      </c>
      <c r="M4102" t="s">
        <v>13</v>
      </c>
      <c r="N4102" t="s">
        <v>14</v>
      </c>
      <c r="O4102">
        <v>2.4163000000000001</v>
      </c>
      <c r="P4102">
        <v>8597.1949999999997</v>
      </c>
      <c r="Q4102">
        <v>31.5106</v>
      </c>
      <c r="R4102" s="7">
        <v>2.416299</v>
      </c>
      <c r="S4102" s="1">
        <v>8597.1949120000008</v>
      </c>
      <c r="T4102" t="s">
        <v>315</v>
      </c>
      <c r="U4102" s="7">
        <v>31.5106</v>
      </c>
      <c r="V4102" s="1">
        <v>270902.77</v>
      </c>
      <c r="W4102">
        <v>2026</v>
      </c>
    </row>
    <row r="4103" spans="1:23" x14ac:dyDescent="0.3">
      <c r="A4103">
        <v>72034062</v>
      </c>
      <c r="B4103" s="2">
        <v>46052</v>
      </c>
      <c r="C4103" t="s">
        <v>2434</v>
      </c>
      <c r="D4103" t="s">
        <v>68</v>
      </c>
      <c r="E4103" t="s">
        <v>69</v>
      </c>
      <c r="F4103" t="s">
        <v>5080</v>
      </c>
      <c r="G4103" t="s">
        <v>5081</v>
      </c>
      <c r="H4103" t="s">
        <v>5117</v>
      </c>
      <c r="I4103" t="s">
        <v>5118</v>
      </c>
      <c r="J4103" t="s">
        <v>1550</v>
      </c>
      <c r="K4103" t="s">
        <v>32</v>
      </c>
      <c r="L4103">
        <v>1030</v>
      </c>
      <c r="M4103" t="s">
        <v>13</v>
      </c>
      <c r="N4103" t="s">
        <v>14</v>
      </c>
      <c r="O4103">
        <v>2.4163000000000001</v>
      </c>
      <c r="P4103">
        <v>2488.7890000000002</v>
      </c>
      <c r="Q4103">
        <v>31.5106</v>
      </c>
      <c r="R4103" s="7">
        <v>2.416299</v>
      </c>
      <c r="S4103" s="1">
        <v>2488.7888520000001</v>
      </c>
      <c r="T4103" t="s">
        <v>315</v>
      </c>
      <c r="U4103" s="7">
        <v>31.5106</v>
      </c>
      <c r="V4103" s="1">
        <v>78423.23</v>
      </c>
      <c r="W4103">
        <v>2026</v>
      </c>
    </row>
    <row r="4104" spans="1:23" x14ac:dyDescent="0.3">
      <c r="A4104">
        <v>72034062</v>
      </c>
      <c r="B4104" s="2">
        <v>46052</v>
      </c>
      <c r="C4104" t="s">
        <v>2434</v>
      </c>
      <c r="D4104" t="s">
        <v>68</v>
      </c>
      <c r="E4104" t="s">
        <v>69</v>
      </c>
      <c r="F4104" t="s">
        <v>5080</v>
      </c>
      <c r="G4104" t="s">
        <v>5081</v>
      </c>
      <c r="H4104" t="s">
        <v>5113</v>
      </c>
      <c r="I4104" t="s">
        <v>5114</v>
      </c>
      <c r="J4104" t="s">
        <v>1550</v>
      </c>
      <c r="K4104" t="s">
        <v>32</v>
      </c>
      <c r="L4104">
        <v>1037</v>
      </c>
      <c r="M4104" t="s">
        <v>13</v>
      </c>
      <c r="N4104" t="s">
        <v>14</v>
      </c>
      <c r="O4104">
        <v>2.4163000000000001</v>
      </c>
      <c r="P4104">
        <v>2505.703</v>
      </c>
      <c r="Q4104">
        <v>31.5106</v>
      </c>
      <c r="R4104" s="7">
        <v>2.416299</v>
      </c>
      <c r="S4104" s="1">
        <v>2505.7028420000001</v>
      </c>
      <c r="T4104" t="s">
        <v>315</v>
      </c>
      <c r="U4104" s="7">
        <v>31.5106</v>
      </c>
      <c r="V4104" s="1">
        <v>78956.2</v>
      </c>
      <c r="W4104">
        <v>2026</v>
      </c>
    </row>
    <row r="4105" spans="1:23" x14ac:dyDescent="0.3">
      <c r="A4105">
        <v>72034062</v>
      </c>
      <c r="B4105" s="2">
        <v>46052</v>
      </c>
      <c r="C4105" t="s">
        <v>2434</v>
      </c>
      <c r="D4105" t="s">
        <v>68</v>
      </c>
      <c r="E4105" t="s">
        <v>69</v>
      </c>
      <c r="F4105" t="s">
        <v>5080</v>
      </c>
      <c r="G4105" t="s">
        <v>5081</v>
      </c>
      <c r="H4105" t="s">
        <v>5105</v>
      </c>
      <c r="I4105" t="s">
        <v>5106</v>
      </c>
      <c r="J4105" t="s">
        <v>1550</v>
      </c>
      <c r="K4105" t="s">
        <v>32</v>
      </c>
      <c r="L4105">
        <v>1520</v>
      </c>
      <c r="M4105" t="s">
        <v>13</v>
      </c>
      <c r="N4105" t="s">
        <v>14</v>
      </c>
      <c r="O4105">
        <v>2.4163000000000001</v>
      </c>
      <c r="P4105">
        <v>3672.7759999999998</v>
      </c>
      <c r="Q4105">
        <v>31.5106</v>
      </c>
      <c r="R4105" s="7">
        <v>2.416299</v>
      </c>
      <c r="S4105" s="1">
        <v>3672.7761449999998</v>
      </c>
      <c r="T4105" t="s">
        <v>315</v>
      </c>
      <c r="U4105" s="7">
        <v>31.5106</v>
      </c>
      <c r="V4105" s="1">
        <v>115731.38</v>
      </c>
      <c r="W4105">
        <v>2026</v>
      </c>
    </row>
    <row r="4106" spans="1:23" x14ac:dyDescent="0.3">
      <c r="A4106">
        <v>72034062</v>
      </c>
      <c r="B4106" s="2">
        <v>46052</v>
      </c>
      <c r="C4106" t="s">
        <v>2434</v>
      </c>
      <c r="D4106" t="s">
        <v>68</v>
      </c>
      <c r="E4106" t="s">
        <v>69</v>
      </c>
      <c r="F4106" t="s">
        <v>5080</v>
      </c>
      <c r="G4106" t="s">
        <v>5081</v>
      </c>
      <c r="H4106" t="s">
        <v>5119</v>
      </c>
      <c r="I4106" t="s">
        <v>5120</v>
      </c>
      <c r="J4106" t="s">
        <v>1550</v>
      </c>
      <c r="K4106" t="s">
        <v>32</v>
      </c>
      <c r="L4106">
        <v>1543</v>
      </c>
      <c r="M4106" t="s">
        <v>13</v>
      </c>
      <c r="N4106" t="s">
        <v>14</v>
      </c>
      <c r="O4106">
        <v>2.4163000000000001</v>
      </c>
      <c r="P4106">
        <v>3728.3510000000001</v>
      </c>
      <c r="Q4106">
        <v>31.5106</v>
      </c>
      <c r="R4106" s="7">
        <v>2.416299</v>
      </c>
      <c r="S4106" s="1">
        <v>3728.3510940000001</v>
      </c>
      <c r="T4106" t="s">
        <v>315</v>
      </c>
      <c r="U4106" s="7">
        <v>31.5106</v>
      </c>
      <c r="V4106" s="1">
        <v>117482.58</v>
      </c>
      <c r="W4106">
        <v>2026</v>
      </c>
    </row>
    <row r="4107" spans="1:23" x14ac:dyDescent="0.3">
      <c r="A4107">
        <v>72034062</v>
      </c>
      <c r="B4107" s="2">
        <v>46052</v>
      </c>
      <c r="C4107" t="s">
        <v>2434</v>
      </c>
      <c r="D4107" t="s">
        <v>68</v>
      </c>
      <c r="E4107" t="s">
        <v>69</v>
      </c>
      <c r="F4107" t="s">
        <v>5080</v>
      </c>
      <c r="G4107" t="s">
        <v>5081</v>
      </c>
      <c r="H4107" t="s">
        <v>5121</v>
      </c>
      <c r="I4107" t="s">
        <v>5122</v>
      </c>
      <c r="J4107" t="s">
        <v>1550</v>
      </c>
      <c r="K4107" t="s">
        <v>32</v>
      </c>
      <c r="L4107">
        <v>3078</v>
      </c>
      <c r="M4107" t="s">
        <v>13</v>
      </c>
      <c r="N4107" t="s">
        <v>14</v>
      </c>
      <c r="O4107">
        <v>2.4163000000000001</v>
      </c>
      <c r="P4107">
        <v>7437.3710000000001</v>
      </c>
      <c r="Q4107">
        <v>31.5106</v>
      </c>
      <c r="R4107" s="7">
        <v>2.416299</v>
      </c>
      <c r="S4107" s="1">
        <v>7437.3709159999999</v>
      </c>
      <c r="T4107" t="s">
        <v>315</v>
      </c>
      <c r="U4107" s="7">
        <v>31.5106</v>
      </c>
      <c r="V4107" s="1">
        <v>234356.02</v>
      </c>
      <c r="W4107">
        <v>2026</v>
      </c>
    </row>
    <row r="4108" spans="1:23" x14ac:dyDescent="0.3">
      <c r="A4108">
        <v>72034062</v>
      </c>
      <c r="B4108" s="2">
        <v>46052</v>
      </c>
      <c r="C4108" t="s">
        <v>2434</v>
      </c>
      <c r="D4108" t="s">
        <v>68</v>
      </c>
      <c r="E4108" t="s">
        <v>69</v>
      </c>
      <c r="F4108" t="s">
        <v>5080</v>
      </c>
      <c r="G4108" t="s">
        <v>5081</v>
      </c>
      <c r="H4108" t="s">
        <v>5107</v>
      </c>
      <c r="I4108" t="s">
        <v>5108</v>
      </c>
      <c r="J4108" t="s">
        <v>1550</v>
      </c>
      <c r="K4108" t="s">
        <v>32</v>
      </c>
      <c r="L4108">
        <v>1045</v>
      </c>
      <c r="M4108" t="s">
        <v>13</v>
      </c>
      <c r="N4108" t="s">
        <v>14</v>
      </c>
      <c r="O4108">
        <v>2.4163000000000001</v>
      </c>
      <c r="P4108">
        <v>2525.0340000000001</v>
      </c>
      <c r="Q4108">
        <v>31.5106</v>
      </c>
      <c r="R4108" s="7">
        <v>2.416299</v>
      </c>
      <c r="S4108" s="1">
        <v>2525.0341149999999</v>
      </c>
      <c r="T4108" t="s">
        <v>315</v>
      </c>
      <c r="U4108" s="7">
        <v>31.5106</v>
      </c>
      <c r="V4108" s="1">
        <v>79565.34</v>
      </c>
      <c r="W4108">
        <v>2026</v>
      </c>
    </row>
    <row r="4109" spans="1:23" x14ac:dyDescent="0.3">
      <c r="A4109">
        <v>72034062</v>
      </c>
      <c r="B4109" s="2">
        <v>46052</v>
      </c>
      <c r="C4109" t="s">
        <v>2434</v>
      </c>
      <c r="D4109" t="s">
        <v>68</v>
      </c>
      <c r="E4109" t="s">
        <v>69</v>
      </c>
      <c r="F4109" t="s">
        <v>5080</v>
      </c>
      <c r="G4109" t="s">
        <v>5081</v>
      </c>
      <c r="H4109" t="s">
        <v>5109</v>
      </c>
      <c r="I4109" t="s">
        <v>5110</v>
      </c>
      <c r="J4109" t="s">
        <v>1550</v>
      </c>
      <c r="K4109" t="s">
        <v>32</v>
      </c>
      <c r="L4109">
        <v>4574</v>
      </c>
      <c r="M4109" t="s">
        <v>13</v>
      </c>
      <c r="N4109" t="s">
        <v>14</v>
      </c>
      <c r="O4109">
        <v>2.4163000000000001</v>
      </c>
      <c r="P4109">
        <v>11052.156000000001</v>
      </c>
      <c r="Q4109">
        <v>31.5106</v>
      </c>
      <c r="R4109" s="7">
        <v>2.416299</v>
      </c>
      <c r="S4109" s="1">
        <v>11052.156099</v>
      </c>
      <c r="T4109" t="s">
        <v>315</v>
      </c>
      <c r="U4109" s="7">
        <v>31.5106</v>
      </c>
      <c r="V4109" s="1">
        <v>348260.07</v>
      </c>
      <c r="W4109">
        <v>2026</v>
      </c>
    </row>
    <row r="4110" spans="1:23" x14ac:dyDescent="0.3">
      <c r="A4110">
        <v>72034062</v>
      </c>
      <c r="B4110" s="2">
        <v>46052</v>
      </c>
      <c r="C4110" t="s">
        <v>2434</v>
      </c>
      <c r="D4110" t="s">
        <v>68</v>
      </c>
      <c r="E4110" t="s">
        <v>69</v>
      </c>
      <c r="F4110" t="s">
        <v>5080</v>
      </c>
      <c r="G4110" t="s">
        <v>5081</v>
      </c>
      <c r="H4110" t="s">
        <v>5111</v>
      </c>
      <c r="I4110" t="s">
        <v>5112</v>
      </c>
      <c r="J4110" t="s">
        <v>1550</v>
      </c>
      <c r="K4110" t="s">
        <v>32</v>
      </c>
      <c r="L4110">
        <v>2036</v>
      </c>
      <c r="M4110" t="s">
        <v>13</v>
      </c>
      <c r="N4110" t="s">
        <v>14</v>
      </c>
      <c r="O4110">
        <v>2.4163000000000001</v>
      </c>
      <c r="P4110">
        <v>4919.59</v>
      </c>
      <c r="Q4110">
        <v>31.5106</v>
      </c>
      <c r="R4110" s="7">
        <v>2.416299</v>
      </c>
      <c r="S4110" s="1">
        <v>4919.5899149999996</v>
      </c>
      <c r="T4110" t="s">
        <v>315</v>
      </c>
      <c r="U4110" s="7">
        <v>31.5106</v>
      </c>
      <c r="V4110" s="1">
        <v>155019.23000000001</v>
      </c>
      <c r="W4110">
        <v>2026</v>
      </c>
    </row>
    <row r="4111" spans="1:23" x14ac:dyDescent="0.3">
      <c r="A4111">
        <v>72036500</v>
      </c>
      <c r="B4111" s="2">
        <v>46052</v>
      </c>
      <c r="C4111" t="s">
        <v>2548</v>
      </c>
      <c r="D4111" t="s">
        <v>9</v>
      </c>
      <c r="E4111" t="s">
        <v>10</v>
      </c>
      <c r="F4111" t="s">
        <v>2607</v>
      </c>
      <c r="G4111" t="s">
        <v>2608</v>
      </c>
      <c r="H4111" t="s">
        <v>2777</v>
      </c>
      <c r="I4111" t="s">
        <v>2778</v>
      </c>
      <c r="J4111" t="s">
        <v>621</v>
      </c>
      <c r="K4111" t="s">
        <v>32</v>
      </c>
      <c r="L4111">
        <v>4991</v>
      </c>
      <c r="M4111" t="s">
        <v>13</v>
      </c>
      <c r="N4111" t="s">
        <v>14</v>
      </c>
      <c r="O4111">
        <v>1.0795999999999999</v>
      </c>
      <c r="P4111">
        <v>5388.2839999999997</v>
      </c>
      <c r="Q4111">
        <v>31.5106</v>
      </c>
      <c r="R4111" s="7">
        <v>1.079599</v>
      </c>
      <c r="S4111" s="1">
        <v>5388.283942</v>
      </c>
      <c r="T4111" t="s">
        <v>315</v>
      </c>
      <c r="U4111" s="7">
        <v>31.5106</v>
      </c>
      <c r="V4111" s="1">
        <v>169788.06</v>
      </c>
      <c r="W4111">
        <v>2026</v>
      </c>
    </row>
    <row r="4112" spans="1:23" x14ac:dyDescent="0.3">
      <c r="A4112">
        <v>72032741</v>
      </c>
      <c r="B4112" s="2">
        <v>46052</v>
      </c>
      <c r="C4112" t="s">
        <v>2394</v>
      </c>
      <c r="D4112" t="s">
        <v>68</v>
      </c>
      <c r="E4112" t="s">
        <v>69</v>
      </c>
      <c r="F4112" t="s">
        <v>5080</v>
      </c>
      <c r="G4112" t="s">
        <v>5081</v>
      </c>
      <c r="H4112" t="s">
        <v>5082</v>
      </c>
      <c r="I4112" t="s">
        <v>5083</v>
      </c>
      <c r="J4112" t="s">
        <v>2341</v>
      </c>
      <c r="K4112" t="s">
        <v>32</v>
      </c>
      <c r="L4112">
        <v>955</v>
      </c>
      <c r="M4112" t="s">
        <v>13</v>
      </c>
      <c r="N4112" t="s">
        <v>14</v>
      </c>
      <c r="O4112">
        <v>1.5905</v>
      </c>
      <c r="P4112">
        <v>1518.9280000000001</v>
      </c>
      <c r="Q4112">
        <v>31.5106</v>
      </c>
      <c r="R4112" s="7">
        <v>1.5905</v>
      </c>
      <c r="S4112" s="1">
        <v>1518.9279160000001</v>
      </c>
      <c r="T4112" t="s">
        <v>315</v>
      </c>
      <c r="U4112" s="7">
        <v>31.5106</v>
      </c>
      <c r="V4112" s="1">
        <v>47862.33</v>
      </c>
      <c r="W4112">
        <v>2026</v>
      </c>
    </row>
    <row r="4113" spans="1:23" x14ac:dyDescent="0.3">
      <c r="A4113">
        <v>72032741</v>
      </c>
      <c r="B4113" s="2">
        <v>46052</v>
      </c>
      <c r="C4113" t="s">
        <v>2394</v>
      </c>
      <c r="D4113" t="s">
        <v>68</v>
      </c>
      <c r="E4113" t="s">
        <v>69</v>
      </c>
      <c r="F4113" t="s">
        <v>5080</v>
      </c>
      <c r="G4113" t="s">
        <v>5081</v>
      </c>
      <c r="H4113" t="s">
        <v>5084</v>
      </c>
      <c r="I4113" t="s">
        <v>5085</v>
      </c>
      <c r="J4113" t="s">
        <v>2341</v>
      </c>
      <c r="K4113" t="s">
        <v>32</v>
      </c>
      <c r="L4113">
        <v>974</v>
      </c>
      <c r="M4113" t="s">
        <v>13</v>
      </c>
      <c r="N4113" t="s">
        <v>14</v>
      </c>
      <c r="O4113">
        <v>1.5905</v>
      </c>
      <c r="P4113">
        <v>1549.15</v>
      </c>
      <c r="Q4113">
        <v>31.5106</v>
      </c>
      <c r="R4113" s="7">
        <v>1.5905</v>
      </c>
      <c r="S4113" s="1">
        <v>1549.1501270000001</v>
      </c>
      <c r="T4113" t="s">
        <v>315</v>
      </c>
      <c r="U4113" s="7">
        <v>31.5106</v>
      </c>
      <c r="V4113" s="1">
        <v>48814.65</v>
      </c>
      <c r="W4113">
        <v>2026</v>
      </c>
    </row>
    <row r="4114" spans="1:23" x14ac:dyDescent="0.3">
      <c r="A4114">
        <v>72032741</v>
      </c>
      <c r="B4114" s="2">
        <v>46052</v>
      </c>
      <c r="C4114" t="s">
        <v>2394</v>
      </c>
      <c r="D4114" t="s">
        <v>68</v>
      </c>
      <c r="E4114" t="s">
        <v>69</v>
      </c>
      <c r="F4114" t="s">
        <v>5080</v>
      </c>
      <c r="G4114" t="s">
        <v>5081</v>
      </c>
      <c r="H4114" t="s">
        <v>5086</v>
      </c>
      <c r="I4114" t="s">
        <v>5087</v>
      </c>
      <c r="J4114" t="s">
        <v>2341</v>
      </c>
      <c r="K4114" t="s">
        <v>32</v>
      </c>
      <c r="L4114">
        <v>1908</v>
      </c>
      <c r="M4114" t="s">
        <v>13</v>
      </c>
      <c r="N4114" t="s">
        <v>14</v>
      </c>
      <c r="O4114">
        <v>1.5905</v>
      </c>
      <c r="P4114">
        <v>3034.674</v>
      </c>
      <c r="Q4114">
        <v>31.5106</v>
      </c>
      <c r="R4114" s="7">
        <v>1.5905</v>
      </c>
      <c r="S4114" s="1">
        <v>3034.6740460000001</v>
      </c>
      <c r="T4114" t="s">
        <v>315</v>
      </c>
      <c r="U4114" s="7">
        <v>31.5106</v>
      </c>
      <c r="V4114" s="1">
        <v>95624.4</v>
      </c>
      <c r="W4114">
        <v>2026</v>
      </c>
    </row>
    <row r="4115" spans="1:23" x14ac:dyDescent="0.3">
      <c r="A4115">
        <v>72034060</v>
      </c>
      <c r="B4115" s="2">
        <v>46052</v>
      </c>
      <c r="C4115" t="s">
        <v>2434</v>
      </c>
      <c r="D4115" t="s">
        <v>68</v>
      </c>
      <c r="E4115" t="s">
        <v>69</v>
      </c>
      <c r="F4115" t="s">
        <v>5080</v>
      </c>
      <c r="G4115" t="s">
        <v>5081</v>
      </c>
      <c r="H4115" t="s">
        <v>2979</v>
      </c>
      <c r="I4115" t="s">
        <v>2980</v>
      </c>
      <c r="J4115" t="s">
        <v>2341</v>
      </c>
      <c r="K4115" t="s">
        <v>32</v>
      </c>
      <c r="L4115">
        <v>992</v>
      </c>
      <c r="M4115" t="s">
        <v>13</v>
      </c>
      <c r="N4115" t="s">
        <v>14</v>
      </c>
      <c r="O4115">
        <v>1.5905</v>
      </c>
      <c r="P4115">
        <v>1577.78</v>
      </c>
      <c r="Q4115">
        <v>31.5106</v>
      </c>
      <c r="R4115" s="7">
        <v>1.5905</v>
      </c>
      <c r="S4115" s="1">
        <v>1577.7798580000001</v>
      </c>
      <c r="T4115" t="s">
        <v>315</v>
      </c>
      <c r="U4115" s="7">
        <v>31.5106</v>
      </c>
      <c r="V4115" s="1">
        <v>49716.79</v>
      </c>
      <c r="W4115">
        <v>2026</v>
      </c>
    </row>
    <row r="4116" spans="1:23" x14ac:dyDescent="0.3">
      <c r="A4116">
        <v>72034060</v>
      </c>
      <c r="B4116" s="2">
        <v>46052</v>
      </c>
      <c r="C4116" t="s">
        <v>2434</v>
      </c>
      <c r="D4116" t="s">
        <v>68</v>
      </c>
      <c r="E4116" t="s">
        <v>69</v>
      </c>
      <c r="F4116" t="s">
        <v>5080</v>
      </c>
      <c r="G4116" t="s">
        <v>5081</v>
      </c>
      <c r="H4116" t="s">
        <v>5082</v>
      </c>
      <c r="I4116" t="s">
        <v>5083</v>
      </c>
      <c r="J4116" t="s">
        <v>2341</v>
      </c>
      <c r="K4116" t="s">
        <v>32</v>
      </c>
      <c r="L4116">
        <v>547</v>
      </c>
      <c r="M4116" t="s">
        <v>13</v>
      </c>
      <c r="N4116" t="s">
        <v>14</v>
      </c>
      <c r="O4116">
        <v>1.5905</v>
      </c>
      <c r="P4116">
        <v>870.00400000000002</v>
      </c>
      <c r="Q4116">
        <v>31.5106</v>
      </c>
      <c r="R4116" s="7">
        <v>1.5905</v>
      </c>
      <c r="S4116" s="1">
        <v>870.00406199999998</v>
      </c>
      <c r="T4116" t="s">
        <v>315</v>
      </c>
      <c r="U4116" s="7">
        <v>31.5106</v>
      </c>
      <c r="V4116" s="1">
        <v>27414.35</v>
      </c>
      <c r="W4116">
        <v>2026</v>
      </c>
    </row>
    <row r="4117" spans="1:23" x14ac:dyDescent="0.3">
      <c r="A4117">
        <v>72034060</v>
      </c>
      <c r="B4117" s="2">
        <v>46052</v>
      </c>
      <c r="C4117" t="s">
        <v>2434</v>
      </c>
      <c r="D4117" t="s">
        <v>68</v>
      </c>
      <c r="E4117" t="s">
        <v>69</v>
      </c>
      <c r="F4117" t="s">
        <v>5080</v>
      </c>
      <c r="G4117" t="s">
        <v>5081</v>
      </c>
      <c r="H4117" t="s">
        <v>5086</v>
      </c>
      <c r="I4117" t="s">
        <v>5087</v>
      </c>
      <c r="J4117" t="s">
        <v>2341</v>
      </c>
      <c r="K4117" t="s">
        <v>32</v>
      </c>
      <c r="L4117">
        <v>2815</v>
      </c>
      <c r="M4117" t="s">
        <v>13</v>
      </c>
      <c r="N4117" t="s">
        <v>14</v>
      </c>
      <c r="O4117">
        <v>1.5905</v>
      </c>
      <c r="P4117">
        <v>4477.2579999999998</v>
      </c>
      <c r="Q4117">
        <v>31.5106</v>
      </c>
      <c r="R4117" s="7">
        <v>1.5905</v>
      </c>
      <c r="S4117" s="1">
        <v>4477.2581289999998</v>
      </c>
      <c r="T4117" t="s">
        <v>315</v>
      </c>
      <c r="U4117" s="7">
        <v>31.5106</v>
      </c>
      <c r="V4117" s="1">
        <v>141081.09</v>
      </c>
      <c r="W4117">
        <v>2026</v>
      </c>
    </row>
    <row r="4118" spans="1:23" x14ac:dyDescent="0.3">
      <c r="A4118">
        <v>72032805</v>
      </c>
      <c r="B4118" s="2">
        <v>46052</v>
      </c>
      <c r="C4118" t="s">
        <v>2402</v>
      </c>
      <c r="D4118" t="s">
        <v>1239</v>
      </c>
      <c r="E4118" t="s">
        <v>1240</v>
      </c>
      <c r="F4118" t="s">
        <v>2961</v>
      </c>
      <c r="G4118" t="s">
        <v>2962</v>
      </c>
      <c r="H4118" t="s">
        <v>1241</v>
      </c>
      <c r="I4118" t="s">
        <v>1242</v>
      </c>
      <c r="J4118" t="s">
        <v>1243</v>
      </c>
      <c r="K4118" t="s">
        <v>12</v>
      </c>
      <c r="L4118">
        <v>48</v>
      </c>
      <c r="M4118" t="s">
        <v>49</v>
      </c>
      <c r="N4118" t="s">
        <v>14</v>
      </c>
      <c r="O4118">
        <v>55</v>
      </c>
      <c r="P4118">
        <v>2640</v>
      </c>
      <c r="Q4118">
        <v>31.5106</v>
      </c>
      <c r="R4118" s="7">
        <v>55</v>
      </c>
      <c r="S4118" s="1">
        <v>2639.9998730000002</v>
      </c>
      <c r="T4118" t="s">
        <v>315</v>
      </c>
      <c r="U4118" s="7">
        <v>31.5106</v>
      </c>
      <c r="V4118" s="1">
        <v>83187.98</v>
      </c>
      <c r="W4118">
        <v>2026</v>
      </c>
    </row>
    <row r="4119" spans="1:23" x14ac:dyDescent="0.3">
      <c r="A4119">
        <v>72032805</v>
      </c>
      <c r="B4119" s="2">
        <v>46052</v>
      </c>
      <c r="C4119" t="s">
        <v>2402</v>
      </c>
      <c r="D4119" t="s">
        <v>1239</v>
      </c>
      <c r="E4119" t="s">
        <v>1240</v>
      </c>
      <c r="F4119" t="s">
        <v>2961</v>
      </c>
      <c r="G4119" t="s">
        <v>2962</v>
      </c>
      <c r="H4119" t="s">
        <v>1244</v>
      </c>
      <c r="I4119" t="s">
        <v>1245</v>
      </c>
      <c r="J4119" t="s">
        <v>1243</v>
      </c>
      <c r="K4119" t="s">
        <v>12</v>
      </c>
      <c r="L4119">
        <v>60</v>
      </c>
      <c r="M4119" t="s">
        <v>49</v>
      </c>
      <c r="N4119" t="s">
        <v>14</v>
      </c>
      <c r="O4119">
        <v>55</v>
      </c>
      <c r="P4119">
        <v>3300</v>
      </c>
      <c r="Q4119">
        <v>31.5106</v>
      </c>
      <c r="R4119" s="7">
        <v>55</v>
      </c>
      <c r="S4119" s="1">
        <v>3300</v>
      </c>
      <c r="T4119" t="s">
        <v>315</v>
      </c>
      <c r="U4119" s="7">
        <v>31.5106</v>
      </c>
      <c r="V4119" s="1">
        <v>103984.98</v>
      </c>
      <c r="W4119">
        <v>2026</v>
      </c>
    </row>
    <row r="4120" spans="1:23" x14ac:dyDescent="0.3">
      <c r="A4120">
        <v>72037911</v>
      </c>
      <c r="B4120" s="2">
        <v>46052</v>
      </c>
      <c r="C4120" t="s">
        <v>3480</v>
      </c>
      <c r="D4120" t="s">
        <v>605</v>
      </c>
      <c r="E4120" t="s">
        <v>606</v>
      </c>
      <c r="F4120" t="s">
        <v>3481</v>
      </c>
      <c r="G4120" t="s">
        <v>3482</v>
      </c>
      <c r="H4120" t="s">
        <v>642</v>
      </c>
      <c r="I4120" t="s">
        <v>643</v>
      </c>
      <c r="J4120" t="s">
        <v>512</v>
      </c>
      <c r="K4120" t="s">
        <v>12</v>
      </c>
      <c r="L4120">
        <v>200</v>
      </c>
      <c r="M4120" t="s">
        <v>49</v>
      </c>
      <c r="N4120" t="s">
        <v>21</v>
      </c>
      <c r="O4120">
        <v>90</v>
      </c>
      <c r="P4120">
        <v>18000</v>
      </c>
      <c r="Q4120">
        <v>1</v>
      </c>
      <c r="R4120" s="7">
        <v>2.8561809999999999</v>
      </c>
      <c r="S4120" s="1">
        <v>571.23634500000003</v>
      </c>
      <c r="T4120" t="s">
        <v>315</v>
      </c>
      <c r="U4120" s="7">
        <v>31.5106</v>
      </c>
      <c r="V4120" s="1">
        <v>18000</v>
      </c>
      <c r="W4120">
        <v>2026</v>
      </c>
    </row>
    <row r="4121" spans="1:23" x14ac:dyDescent="0.3">
      <c r="A4121">
        <v>72037911</v>
      </c>
      <c r="B4121" s="2">
        <v>46052</v>
      </c>
      <c r="C4121" t="s">
        <v>3480</v>
      </c>
      <c r="D4121" t="s">
        <v>605</v>
      </c>
      <c r="E4121" t="s">
        <v>606</v>
      </c>
      <c r="F4121" t="s">
        <v>3481</v>
      </c>
      <c r="G4121" t="s">
        <v>3482</v>
      </c>
      <c r="H4121" t="s">
        <v>1272</v>
      </c>
      <c r="I4121" t="s">
        <v>1273</v>
      </c>
      <c r="J4121" t="s">
        <v>434</v>
      </c>
      <c r="K4121" t="s">
        <v>12</v>
      </c>
      <c r="L4121">
        <v>60</v>
      </c>
      <c r="M4121" t="s">
        <v>49</v>
      </c>
      <c r="N4121" t="s">
        <v>21</v>
      </c>
      <c r="O4121">
        <v>60</v>
      </c>
      <c r="P4121">
        <v>3600</v>
      </c>
      <c r="Q4121">
        <v>1</v>
      </c>
      <c r="R4121" s="7">
        <v>1.904121</v>
      </c>
      <c r="S4121" s="1">
        <v>114.247269</v>
      </c>
      <c r="T4121" t="s">
        <v>315</v>
      </c>
      <c r="U4121" s="7">
        <v>31.5106</v>
      </c>
      <c r="V4121" s="1">
        <v>3600</v>
      </c>
      <c r="W4121">
        <v>2026</v>
      </c>
    </row>
    <row r="4122" spans="1:23" x14ac:dyDescent="0.3">
      <c r="A4122">
        <v>72037410</v>
      </c>
      <c r="B4122" s="2">
        <v>46052</v>
      </c>
      <c r="C4122" t="s">
        <v>3256</v>
      </c>
      <c r="D4122" t="s">
        <v>242</v>
      </c>
      <c r="E4122" t="s">
        <v>641</v>
      </c>
      <c r="F4122" t="s">
        <v>3296</v>
      </c>
      <c r="G4122" t="s">
        <v>3297</v>
      </c>
      <c r="H4122" t="s">
        <v>1416</v>
      </c>
      <c r="I4122" t="s">
        <v>1417</v>
      </c>
      <c r="J4122" t="s">
        <v>296</v>
      </c>
      <c r="K4122" t="s">
        <v>178</v>
      </c>
      <c r="L4122">
        <v>10</v>
      </c>
      <c r="M4122" t="s">
        <v>13</v>
      </c>
      <c r="N4122" t="s">
        <v>21</v>
      </c>
      <c r="O4122">
        <v>560</v>
      </c>
      <c r="P4122">
        <v>5600</v>
      </c>
      <c r="Q4122">
        <v>1</v>
      </c>
      <c r="R4122" s="7">
        <v>17.771796999999999</v>
      </c>
      <c r="S4122" s="1">
        <v>177.717974</v>
      </c>
      <c r="T4122" t="s">
        <v>315</v>
      </c>
      <c r="U4122" s="7">
        <v>31.5106</v>
      </c>
      <c r="V4122" s="1">
        <v>5600</v>
      </c>
      <c r="W4122">
        <v>2026</v>
      </c>
    </row>
    <row r="4123" spans="1:23" x14ac:dyDescent="0.3">
      <c r="A4123">
        <v>72037410</v>
      </c>
      <c r="B4123" s="2">
        <v>46052</v>
      </c>
      <c r="C4123" t="s">
        <v>3256</v>
      </c>
      <c r="D4123" t="s">
        <v>242</v>
      </c>
      <c r="E4123" t="s">
        <v>641</v>
      </c>
      <c r="F4123" t="s">
        <v>3296</v>
      </c>
      <c r="G4123" t="s">
        <v>3297</v>
      </c>
      <c r="H4123" t="s">
        <v>413</v>
      </c>
      <c r="I4123" t="s">
        <v>414</v>
      </c>
      <c r="J4123" t="s">
        <v>296</v>
      </c>
      <c r="K4123" t="s">
        <v>178</v>
      </c>
      <c r="L4123">
        <v>450</v>
      </c>
      <c r="M4123" t="s">
        <v>13</v>
      </c>
      <c r="N4123" t="s">
        <v>21</v>
      </c>
      <c r="O4123">
        <v>45</v>
      </c>
      <c r="P4123">
        <v>20250</v>
      </c>
      <c r="Q4123">
        <v>1</v>
      </c>
      <c r="R4123" s="7">
        <v>1.4280900000000001</v>
      </c>
      <c r="S4123" s="1">
        <v>642.64088900000002</v>
      </c>
      <c r="T4123" t="s">
        <v>315</v>
      </c>
      <c r="U4123" s="7">
        <v>31.5106</v>
      </c>
      <c r="V4123" s="1">
        <v>20250</v>
      </c>
      <c r="W4123">
        <v>2026</v>
      </c>
    </row>
    <row r="4124" spans="1:23" x14ac:dyDescent="0.3">
      <c r="A4124">
        <v>72037410</v>
      </c>
      <c r="B4124" s="2">
        <v>46052</v>
      </c>
      <c r="C4124" t="s">
        <v>3256</v>
      </c>
      <c r="D4124" t="s">
        <v>242</v>
      </c>
      <c r="E4124" t="s">
        <v>641</v>
      </c>
      <c r="F4124" t="s">
        <v>3296</v>
      </c>
      <c r="G4124" t="s">
        <v>3297</v>
      </c>
      <c r="H4124" t="s">
        <v>297</v>
      </c>
      <c r="I4124" t="s">
        <v>298</v>
      </c>
      <c r="J4124" t="s">
        <v>296</v>
      </c>
      <c r="K4124" t="s">
        <v>178</v>
      </c>
      <c r="L4124">
        <v>60</v>
      </c>
      <c r="M4124" t="s">
        <v>99</v>
      </c>
      <c r="N4124" t="s">
        <v>21</v>
      </c>
      <c r="O4124">
        <v>145</v>
      </c>
      <c r="P4124">
        <v>8700</v>
      </c>
      <c r="Q4124">
        <v>1</v>
      </c>
      <c r="R4124" s="7">
        <v>4.6016260000000004</v>
      </c>
      <c r="S4124" s="1">
        <v>276.09756700000003</v>
      </c>
      <c r="T4124" t="s">
        <v>315</v>
      </c>
      <c r="U4124" s="7">
        <v>31.5106</v>
      </c>
      <c r="V4124" s="1">
        <v>8700</v>
      </c>
      <c r="W4124">
        <v>2026</v>
      </c>
    </row>
    <row r="4125" spans="1:23" x14ac:dyDescent="0.3">
      <c r="A4125">
        <v>72037410</v>
      </c>
      <c r="B4125" s="2">
        <v>46052</v>
      </c>
      <c r="C4125" t="s">
        <v>3256</v>
      </c>
      <c r="D4125" t="s">
        <v>242</v>
      </c>
      <c r="E4125" t="s">
        <v>641</v>
      </c>
      <c r="F4125" t="s">
        <v>3296</v>
      </c>
      <c r="G4125" t="s">
        <v>3297</v>
      </c>
      <c r="H4125" t="s">
        <v>1397</v>
      </c>
      <c r="I4125" t="s">
        <v>1398</v>
      </c>
      <c r="J4125" t="s">
        <v>248</v>
      </c>
      <c r="K4125" t="s">
        <v>178</v>
      </c>
      <c r="L4125">
        <v>30</v>
      </c>
      <c r="M4125" t="s">
        <v>99</v>
      </c>
      <c r="N4125" t="s">
        <v>21</v>
      </c>
      <c r="O4125">
        <v>220</v>
      </c>
      <c r="P4125">
        <v>6600</v>
      </c>
      <c r="Q4125">
        <v>1</v>
      </c>
      <c r="R4125" s="7">
        <v>6.9817770000000001</v>
      </c>
      <c r="S4125" s="1">
        <v>209.453326</v>
      </c>
      <c r="T4125" t="s">
        <v>315</v>
      </c>
      <c r="U4125" s="7">
        <v>31.5106</v>
      </c>
      <c r="V4125" s="1">
        <v>6600</v>
      </c>
      <c r="W4125">
        <v>2026</v>
      </c>
    </row>
    <row r="4126" spans="1:23" x14ac:dyDescent="0.3">
      <c r="A4126">
        <v>72037410</v>
      </c>
      <c r="B4126" s="2">
        <v>46052</v>
      </c>
      <c r="C4126" t="s">
        <v>3256</v>
      </c>
      <c r="D4126" t="s">
        <v>242</v>
      </c>
      <c r="E4126" t="s">
        <v>641</v>
      </c>
      <c r="F4126" t="s">
        <v>3296</v>
      </c>
      <c r="G4126" t="s">
        <v>3297</v>
      </c>
      <c r="H4126" t="s">
        <v>411</v>
      </c>
      <c r="I4126" t="s">
        <v>412</v>
      </c>
      <c r="J4126" t="s">
        <v>231</v>
      </c>
      <c r="K4126" t="s">
        <v>178</v>
      </c>
      <c r="L4126">
        <v>24</v>
      </c>
      <c r="M4126" t="s">
        <v>109</v>
      </c>
      <c r="N4126" t="s">
        <v>21</v>
      </c>
      <c r="O4126">
        <v>1040</v>
      </c>
      <c r="P4126">
        <v>24960</v>
      </c>
      <c r="Q4126">
        <v>1</v>
      </c>
      <c r="R4126" s="7">
        <v>33.004765999999996</v>
      </c>
      <c r="S4126" s="1">
        <v>792.11439900000005</v>
      </c>
      <c r="T4126" t="s">
        <v>315</v>
      </c>
      <c r="U4126" s="7">
        <v>31.5106</v>
      </c>
      <c r="V4126" s="1">
        <v>24960</v>
      </c>
      <c r="W4126">
        <v>2026</v>
      </c>
    </row>
    <row r="4127" spans="1:23" x14ac:dyDescent="0.3">
      <c r="A4127">
        <v>72037410</v>
      </c>
      <c r="B4127" s="2">
        <v>46052</v>
      </c>
      <c r="C4127" t="s">
        <v>3256</v>
      </c>
      <c r="D4127" t="s">
        <v>242</v>
      </c>
      <c r="E4127" t="s">
        <v>641</v>
      </c>
      <c r="F4127" t="s">
        <v>3296</v>
      </c>
      <c r="G4127" t="s">
        <v>3297</v>
      </c>
      <c r="H4127" t="s">
        <v>255</v>
      </c>
      <c r="I4127" t="s">
        <v>256</v>
      </c>
      <c r="J4127" t="s">
        <v>243</v>
      </c>
      <c r="K4127" t="s">
        <v>178</v>
      </c>
      <c r="L4127">
        <v>160</v>
      </c>
      <c r="M4127" t="s">
        <v>99</v>
      </c>
      <c r="N4127" t="s">
        <v>21</v>
      </c>
      <c r="O4127">
        <v>80</v>
      </c>
      <c r="P4127">
        <v>12800</v>
      </c>
      <c r="Q4127">
        <v>1</v>
      </c>
      <c r="R4127" s="7">
        <v>2.5388280000000001</v>
      </c>
      <c r="S4127" s="1">
        <v>406.212512</v>
      </c>
      <c r="T4127" t="s">
        <v>315</v>
      </c>
      <c r="U4127" s="7">
        <v>31.5106</v>
      </c>
      <c r="V4127" s="1">
        <v>12800</v>
      </c>
      <c r="W4127">
        <v>2026</v>
      </c>
    </row>
    <row r="4128" spans="1:23" x14ac:dyDescent="0.3">
      <c r="A4128">
        <v>72036604</v>
      </c>
      <c r="B4128" s="2">
        <v>46052</v>
      </c>
      <c r="C4128" t="s">
        <v>2541</v>
      </c>
      <c r="D4128" t="s">
        <v>19</v>
      </c>
      <c r="E4128" t="s">
        <v>20</v>
      </c>
      <c r="F4128" t="s">
        <v>3721</v>
      </c>
      <c r="G4128" t="s">
        <v>3722</v>
      </c>
      <c r="H4128" t="s">
        <v>123</v>
      </c>
      <c r="I4128" t="s">
        <v>124</v>
      </c>
      <c r="J4128" t="s">
        <v>11</v>
      </c>
      <c r="K4128" t="s">
        <v>48</v>
      </c>
      <c r="L4128">
        <v>1021</v>
      </c>
      <c r="M4128" t="s">
        <v>13</v>
      </c>
      <c r="N4128" t="s">
        <v>21</v>
      </c>
      <c r="O4128">
        <v>115.4111</v>
      </c>
      <c r="P4128">
        <v>117834.73</v>
      </c>
      <c r="Q4128">
        <v>1</v>
      </c>
      <c r="R4128" s="7">
        <v>3.6626110000000001</v>
      </c>
      <c r="S4128" s="1">
        <v>3739.5266980000001</v>
      </c>
      <c r="T4128" t="s">
        <v>315</v>
      </c>
      <c r="U4128" s="7">
        <v>31.5106</v>
      </c>
      <c r="V4128" s="1">
        <v>117834.73</v>
      </c>
      <c r="W4128">
        <v>2026</v>
      </c>
    </row>
    <row r="4129" spans="1:23" x14ac:dyDescent="0.3">
      <c r="A4129">
        <v>72036606</v>
      </c>
      <c r="B4129" s="2">
        <v>46052</v>
      </c>
      <c r="C4129" t="s">
        <v>2541</v>
      </c>
      <c r="D4129" t="s">
        <v>19</v>
      </c>
      <c r="E4129" t="s">
        <v>20</v>
      </c>
      <c r="F4129" t="s">
        <v>3721</v>
      </c>
      <c r="G4129" t="s">
        <v>3722</v>
      </c>
      <c r="H4129" t="s">
        <v>127</v>
      </c>
      <c r="I4129" t="s">
        <v>128</v>
      </c>
      <c r="J4129" t="s">
        <v>11</v>
      </c>
      <c r="K4129" t="s">
        <v>48</v>
      </c>
      <c r="L4129">
        <v>1033</v>
      </c>
      <c r="M4129" t="s">
        <v>13</v>
      </c>
      <c r="N4129" t="s">
        <v>21</v>
      </c>
      <c r="O4129">
        <v>115.4111</v>
      </c>
      <c r="P4129">
        <v>119219.67</v>
      </c>
      <c r="Q4129">
        <v>1</v>
      </c>
      <c r="R4129" s="7">
        <v>3.6626110000000001</v>
      </c>
      <c r="S4129" s="1">
        <v>3783.4782580000001</v>
      </c>
      <c r="T4129" t="s">
        <v>315</v>
      </c>
      <c r="U4129" s="7">
        <v>31.5106</v>
      </c>
      <c r="V4129" s="1">
        <v>119219.67</v>
      </c>
      <c r="W4129">
        <v>2026</v>
      </c>
    </row>
    <row r="4130" spans="1:23" x14ac:dyDescent="0.3">
      <c r="A4130">
        <v>72036841</v>
      </c>
      <c r="B4130" s="2">
        <v>46052</v>
      </c>
      <c r="C4130" t="s">
        <v>2687</v>
      </c>
      <c r="D4130" t="s">
        <v>19</v>
      </c>
      <c r="E4130" t="s">
        <v>20</v>
      </c>
      <c r="F4130" t="s">
        <v>3721</v>
      </c>
      <c r="G4130" t="s">
        <v>3722</v>
      </c>
      <c r="H4130" t="s">
        <v>117</v>
      </c>
      <c r="I4130" t="s">
        <v>118</v>
      </c>
      <c r="J4130" t="s">
        <v>11</v>
      </c>
      <c r="K4130" t="s">
        <v>48</v>
      </c>
      <c r="L4130">
        <v>1020</v>
      </c>
      <c r="M4130" t="s">
        <v>13</v>
      </c>
      <c r="N4130" t="s">
        <v>21</v>
      </c>
      <c r="O4130">
        <v>115.4111</v>
      </c>
      <c r="P4130">
        <v>117719.32</v>
      </c>
      <c r="Q4130">
        <v>1</v>
      </c>
      <c r="R4130" s="7">
        <v>3.6626110000000001</v>
      </c>
      <c r="S4130" s="1">
        <v>3735.8641210000001</v>
      </c>
      <c r="T4130" t="s">
        <v>315</v>
      </c>
      <c r="U4130" s="7">
        <v>31.5106</v>
      </c>
      <c r="V4130" s="1">
        <v>117719.32</v>
      </c>
      <c r="W4130">
        <v>2026</v>
      </c>
    </row>
    <row r="4131" spans="1:23" x14ac:dyDescent="0.3">
      <c r="A4131">
        <v>72036842</v>
      </c>
      <c r="B4131" s="2">
        <v>46052</v>
      </c>
      <c r="C4131" t="s">
        <v>2687</v>
      </c>
      <c r="D4131" t="s">
        <v>19</v>
      </c>
      <c r="E4131" t="s">
        <v>20</v>
      </c>
      <c r="F4131" t="s">
        <v>3721</v>
      </c>
      <c r="G4131" t="s">
        <v>3722</v>
      </c>
      <c r="H4131" t="s">
        <v>306</v>
      </c>
      <c r="I4131" t="s">
        <v>305</v>
      </c>
      <c r="J4131" t="s">
        <v>11</v>
      </c>
      <c r="K4131" t="s">
        <v>48</v>
      </c>
      <c r="L4131">
        <v>4752</v>
      </c>
      <c r="M4131" t="s">
        <v>13</v>
      </c>
      <c r="N4131" t="s">
        <v>21</v>
      </c>
      <c r="O4131">
        <v>114.7671</v>
      </c>
      <c r="P4131">
        <v>545373.26</v>
      </c>
      <c r="Q4131">
        <v>1</v>
      </c>
      <c r="R4131" s="7">
        <v>3.6421739999999998</v>
      </c>
      <c r="S4131" s="1">
        <v>17307.612676000001</v>
      </c>
      <c r="T4131" t="s">
        <v>315</v>
      </c>
      <c r="U4131" s="7">
        <v>31.5106</v>
      </c>
      <c r="V4131" s="1">
        <v>545373.26</v>
      </c>
      <c r="W4131">
        <v>2026</v>
      </c>
    </row>
    <row r="4132" spans="1:23" x14ac:dyDescent="0.3">
      <c r="A4132">
        <v>72036843</v>
      </c>
      <c r="B4132" s="2">
        <v>46052</v>
      </c>
      <c r="C4132" t="s">
        <v>2687</v>
      </c>
      <c r="D4132" t="s">
        <v>19</v>
      </c>
      <c r="E4132" t="s">
        <v>20</v>
      </c>
      <c r="F4132" t="s">
        <v>3721</v>
      </c>
      <c r="G4132" t="s">
        <v>3722</v>
      </c>
      <c r="H4132" t="s">
        <v>127</v>
      </c>
      <c r="I4132" t="s">
        <v>128</v>
      </c>
      <c r="J4132" t="s">
        <v>11</v>
      </c>
      <c r="K4132" t="s">
        <v>48</v>
      </c>
      <c r="L4132">
        <v>2169</v>
      </c>
      <c r="M4132" t="s">
        <v>13</v>
      </c>
      <c r="N4132" t="s">
        <v>21</v>
      </c>
      <c r="O4132">
        <v>115.4111</v>
      </c>
      <c r="P4132">
        <v>250326.68</v>
      </c>
      <c r="Q4132">
        <v>1</v>
      </c>
      <c r="R4132" s="7">
        <v>3.6626110000000001</v>
      </c>
      <c r="S4132" s="1">
        <v>7944.2054410000001</v>
      </c>
      <c r="T4132" t="s">
        <v>315</v>
      </c>
      <c r="U4132" s="7">
        <v>31.5106</v>
      </c>
      <c r="V4132" s="1">
        <v>250326.68</v>
      </c>
      <c r="W4132">
        <v>2026</v>
      </c>
    </row>
    <row r="4133" spans="1:23" x14ac:dyDescent="0.3">
      <c r="A4133">
        <v>72036986</v>
      </c>
      <c r="B4133" s="2">
        <v>46052</v>
      </c>
      <c r="C4133" t="s">
        <v>2674</v>
      </c>
      <c r="D4133" t="s">
        <v>19</v>
      </c>
      <c r="E4133" t="s">
        <v>20</v>
      </c>
      <c r="F4133" t="s">
        <v>3721</v>
      </c>
      <c r="G4133" t="s">
        <v>3722</v>
      </c>
      <c r="H4133" t="s">
        <v>119</v>
      </c>
      <c r="I4133" t="s">
        <v>120</v>
      </c>
      <c r="J4133" t="s">
        <v>11</v>
      </c>
      <c r="K4133" t="s">
        <v>48</v>
      </c>
      <c r="L4133">
        <v>2063</v>
      </c>
      <c r="M4133" t="s">
        <v>13</v>
      </c>
      <c r="N4133" t="s">
        <v>21</v>
      </c>
      <c r="O4133">
        <v>115.4111</v>
      </c>
      <c r="P4133">
        <v>238093.1</v>
      </c>
      <c r="Q4133">
        <v>1</v>
      </c>
      <c r="R4133" s="7">
        <v>3.6626110000000001</v>
      </c>
      <c r="S4133" s="1">
        <v>7555.9684669999997</v>
      </c>
      <c r="T4133" t="s">
        <v>315</v>
      </c>
      <c r="U4133" s="7">
        <v>31.5106</v>
      </c>
      <c r="V4133" s="1">
        <v>238093.1</v>
      </c>
      <c r="W4133">
        <v>2026</v>
      </c>
    </row>
    <row r="4134" spans="1:23" x14ac:dyDescent="0.3">
      <c r="A4134">
        <v>72036986</v>
      </c>
      <c r="B4134" s="2">
        <v>46052</v>
      </c>
      <c r="C4134" t="s">
        <v>2674</v>
      </c>
      <c r="D4134" t="s">
        <v>19</v>
      </c>
      <c r="E4134" t="s">
        <v>20</v>
      </c>
      <c r="F4134" t="s">
        <v>3721</v>
      </c>
      <c r="G4134" t="s">
        <v>3722</v>
      </c>
      <c r="H4134" t="s">
        <v>121</v>
      </c>
      <c r="I4134" t="s">
        <v>122</v>
      </c>
      <c r="J4134" t="s">
        <v>11</v>
      </c>
      <c r="K4134" t="s">
        <v>48</v>
      </c>
      <c r="L4134">
        <v>2064</v>
      </c>
      <c r="M4134" t="s">
        <v>13</v>
      </c>
      <c r="N4134" t="s">
        <v>21</v>
      </c>
      <c r="O4134">
        <v>115.4111</v>
      </c>
      <c r="P4134">
        <v>238208.51</v>
      </c>
      <c r="Q4134">
        <v>1</v>
      </c>
      <c r="R4134" s="7">
        <v>3.6626110000000001</v>
      </c>
      <c r="S4134" s="1">
        <v>7559.6310439999997</v>
      </c>
      <c r="T4134" t="s">
        <v>315</v>
      </c>
      <c r="U4134" s="7">
        <v>31.5106</v>
      </c>
      <c r="V4134" s="1">
        <v>238208.51</v>
      </c>
      <c r="W4134">
        <v>2026</v>
      </c>
    </row>
    <row r="4135" spans="1:23" x14ac:dyDescent="0.3">
      <c r="A4135">
        <v>72036987</v>
      </c>
      <c r="B4135" s="2">
        <v>46052</v>
      </c>
      <c r="C4135" t="s">
        <v>2674</v>
      </c>
      <c r="D4135" t="s">
        <v>19</v>
      </c>
      <c r="E4135" t="s">
        <v>20</v>
      </c>
      <c r="F4135" t="s">
        <v>3721</v>
      </c>
      <c r="G4135" t="s">
        <v>3722</v>
      </c>
      <c r="H4135" t="s">
        <v>123</v>
      </c>
      <c r="I4135" t="s">
        <v>124</v>
      </c>
      <c r="J4135" t="s">
        <v>11</v>
      </c>
      <c r="K4135" t="s">
        <v>48</v>
      </c>
      <c r="L4135">
        <v>2063</v>
      </c>
      <c r="M4135" t="s">
        <v>13</v>
      </c>
      <c r="N4135" t="s">
        <v>21</v>
      </c>
      <c r="O4135">
        <v>115.4111</v>
      </c>
      <c r="P4135">
        <v>238093.1</v>
      </c>
      <c r="Q4135">
        <v>1</v>
      </c>
      <c r="R4135" s="7">
        <v>3.6626110000000001</v>
      </c>
      <c r="S4135" s="1">
        <v>7555.9684669999997</v>
      </c>
      <c r="T4135" t="s">
        <v>315</v>
      </c>
      <c r="U4135" s="7">
        <v>31.5106</v>
      </c>
      <c r="V4135" s="1">
        <v>238093.1</v>
      </c>
      <c r="W4135">
        <v>2026</v>
      </c>
    </row>
    <row r="4136" spans="1:23" x14ac:dyDescent="0.3">
      <c r="A4136">
        <v>72037193</v>
      </c>
      <c r="B4136" s="2">
        <v>46052</v>
      </c>
      <c r="C4136" t="s">
        <v>2958</v>
      </c>
      <c r="D4136" t="s">
        <v>19</v>
      </c>
      <c r="E4136" t="s">
        <v>20</v>
      </c>
      <c r="F4136" t="s">
        <v>3721</v>
      </c>
      <c r="G4136" t="s">
        <v>3722</v>
      </c>
      <c r="H4136" t="s">
        <v>121</v>
      </c>
      <c r="I4136" t="s">
        <v>122</v>
      </c>
      <c r="J4136" t="s">
        <v>11</v>
      </c>
      <c r="K4136" t="s">
        <v>48</v>
      </c>
      <c r="L4136">
        <v>1866</v>
      </c>
      <c r="M4136" t="s">
        <v>13</v>
      </c>
      <c r="N4136" t="s">
        <v>21</v>
      </c>
      <c r="O4136">
        <v>121.1409</v>
      </c>
      <c r="P4136">
        <v>226048.92</v>
      </c>
      <c r="Q4136">
        <v>1</v>
      </c>
      <c r="R4136" s="7">
        <v>3.844449</v>
      </c>
      <c r="S4136" s="1">
        <v>7173.7421690000001</v>
      </c>
      <c r="T4136" t="s">
        <v>315</v>
      </c>
      <c r="U4136" s="7">
        <v>31.5106</v>
      </c>
      <c r="V4136" s="1">
        <v>226048.92</v>
      </c>
      <c r="W4136">
        <v>2026</v>
      </c>
    </row>
    <row r="4137" spans="1:23" x14ac:dyDescent="0.3">
      <c r="A4137">
        <v>72036735</v>
      </c>
      <c r="B4137" s="2">
        <v>46051</v>
      </c>
      <c r="C4137" t="s">
        <v>2542</v>
      </c>
      <c r="D4137" t="s">
        <v>999</v>
      </c>
      <c r="E4137" t="s">
        <v>1000</v>
      </c>
      <c r="F4137" t="s">
        <v>3043</v>
      </c>
      <c r="G4137" t="s">
        <v>3044</v>
      </c>
      <c r="H4137" t="s">
        <v>2473</v>
      </c>
      <c r="I4137" t="s">
        <v>2474</v>
      </c>
      <c r="J4137" t="s">
        <v>133</v>
      </c>
      <c r="K4137" t="s">
        <v>12</v>
      </c>
      <c r="L4137">
        <v>300</v>
      </c>
      <c r="M4137" t="s">
        <v>13</v>
      </c>
      <c r="N4137" t="s">
        <v>14</v>
      </c>
      <c r="O4137">
        <v>14.9</v>
      </c>
      <c r="P4137">
        <v>4470</v>
      </c>
      <c r="Q4137">
        <v>31.287600000000001</v>
      </c>
      <c r="R4137" s="7">
        <v>14.9</v>
      </c>
      <c r="S4137" s="1">
        <v>4469.9999360000002</v>
      </c>
      <c r="T4137" t="s">
        <v>315</v>
      </c>
      <c r="U4137" s="7">
        <v>31.287600000000001</v>
      </c>
      <c r="V4137" s="1">
        <v>139855.57</v>
      </c>
      <c r="W4137">
        <v>2026</v>
      </c>
    </row>
    <row r="4138" spans="1:23" x14ac:dyDescent="0.3">
      <c r="A4138">
        <v>72034835</v>
      </c>
      <c r="B4138" s="2">
        <v>46051</v>
      </c>
      <c r="C4138" t="s">
        <v>2507</v>
      </c>
      <c r="D4138" t="s">
        <v>2536</v>
      </c>
      <c r="E4138" t="s">
        <v>2537</v>
      </c>
      <c r="F4138" t="s">
        <v>3123</v>
      </c>
      <c r="G4138" t="s">
        <v>3124</v>
      </c>
      <c r="H4138" t="s">
        <v>3125</v>
      </c>
      <c r="I4138" t="s">
        <v>3126</v>
      </c>
      <c r="J4138" t="s">
        <v>31</v>
      </c>
      <c r="K4138" t="s">
        <v>12</v>
      </c>
      <c r="L4138">
        <v>200</v>
      </c>
      <c r="M4138" t="s">
        <v>13</v>
      </c>
      <c r="N4138" t="s">
        <v>14</v>
      </c>
      <c r="O4138">
        <v>9.8000000000000007</v>
      </c>
      <c r="P4138">
        <v>1960</v>
      </c>
      <c r="Q4138">
        <v>31.287600000000001</v>
      </c>
      <c r="R4138" s="7">
        <v>9.8000000000000007</v>
      </c>
      <c r="S4138" s="1">
        <v>1960.000127</v>
      </c>
      <c r="T4138" t="s">
        <v>315</v>
      </c>
      <c r="U4138" s="7">
        <v>31.287600000000001</v>
      </c>
      <c r="V4138" s="1">
        <v>61323.7</v>
      </c>
      <c r="W4138">
        <v>2026</v>
      </c>
    </row>
    <row r="4139" spans="1:23" x14ac:dyDescent="0.3">
      <c r="A4139">
        <v>72036737</v>
      </c>
      <c r="B4139" s="2">
        <v>46051</v>
      </c>
      <c r="C4139" t="s">
        <v>2542</v>
      </c>
      <c r="D4139" t="s">
        <v>999</v>
      </c>
      <c r="E4139" t="s">
        <v>1000</v>
      </c>
      <c r="F4139" t="s">
        <v>3089</v>
      </c>
      <c r="G4139" t="s">
        <v>3090</v>
      </c>
      <c r="H4139" t="s">
        <v>42</v>
      </c>
      <c r="I4139" t="s">
        <v>43</v>
      </c>
      <c r="J4139" t="s">
        <v>31</v>
      </c>
      <c r="K4139" t="s">
        <v>12</v>
      </c>
      <c r="L4139">
        <v>300</v>
      </c>
      <c r="M4139" t="s">
        <v>13</v>
      </c>
      <c r="N4139" t="s">
        <v>14</v>
      </c>
      <c r="O4139">
        <v>9</v>
      </c>
      <c r="P4139">
        <v>2700</v>
      </c>
      <c r="Q4139">
        <v>31.287600000000001</v>
      </c>
      <c r="R4139" s="7">
        <v>9</v>
      </c>
      <c r="S4139" s="1">
        <v>2700</v>
      </c>
      <c r="T4139" t="s">
        <v>315</v>
      </c>
      <c r="U4139" s="7">
        <v>31.287600000000001</v>
      </c>
      <c r="V4139" s="1">
        <v>84476.52</v>
      </c>
      <c r="W4139">
        <v>2026</v>
      </c>
    </row>
    <row r="4140" spans="1:23" x14ac:dyDescent="0.3">
      <c r="A4140">
        <v>72035619</v>
      </c>
      <c r="B4140" s="2">
        <v>46051</v>
      </c>
      <c r="C4140" t="s">
        <v>2486</v>
      </c>
      <c r="D4140" t="s">
        <v>999</v>
      </c>
      <c r="E4140" t="s">
        <v>1000</v>
      </c>
      <c r="F4140" t="s">
        <v>3089</v>
      </c>
      <c r="G4140" t="s">
        <v>3090</v>
      </c>
      <c r="H4140" t="s">
        <v>2146</v>
      </c>
      <c r="I4140" t="s">
        <v>2147</v>
      </c>
      <c r="J4140" t="s">
        <v>31</v>
      </c>
      <c r="K4140" t="s">
        <v>12</v>
      </c>
      <c r="L4140">
        <v>600</v>
      </c>
      <c r="M4140" t="s">
        <v>13</v>
      </c>
      <c r="N4140" t="s">
        <v>14</v>
      </c>
      <c r="O4140">
        <v>9.9499999999999993</v>
      </c>
      <c r="P4140">
        <v>5970</v>
      </c>
      <c r="Q4140">
        <v>31.287600000000001</v>
      </c>
      <c r="R4140" s="7">
        <v>9.9499999999999993</v>
      </c>
      <c r="S4140" s="1">
        <v>5969.9999360000002</v>
      </c>
      <c r="T4140" t="s">
        <v>315</v>
      </c>
      <c r="U4140" s="7">
        <v>31.287600000000001</v>
      </c>
      <c r="V4140" s="1">
        <v>186786.97</v>
      </c>
      <c r="W4140">
        <v>2026</v>
      </c>
    </row>
    <row r="4141" spans="1:23" x14ac:dyDescent="0.3">
      <c r="A4141">
        <v>72036379</v>
      </c>
      <c r="B4141" s="2">
        <v>46051</v>
      </c>
      <c r="C4141" t="s">
        <v>2544</v>
      </c>
      <c r="D4141" t="s">
        <v>999</v>
      </c>
      <c r="E4141" t="s">
        <v>1000</v>
      </c>
      <c r="F4141" t="s">
        <v>3089</v>
      </c>
      <c r="G4141" t="s">
        <v>3090</v>
      </c>
      <c r="H4141" t="s">
        <v>2146</v>
      </c>
      <c r="I4141" t="s">
        <v>2147</v>
      </c>
      <c r="J4141" t="s">
        <v>31</v>
      </c>
      <c r="K4141" t="s">
        <v>12</v>
      </c>
      <c r="L4141">
        <v>450</v>
      </c>
      <c r="M4141" t="s">
        <v>13</v>
      </c>
      <c r="N4141" t="s">
        <v>14</v>
      </c>
      <c r="O4141">
        <v>9.9499999999999993</v>
      </c>
      <c r="P4141">
        <v>4477.5</v>
      </c>
      <c r="Q4141">
        <v>31.287600000000001</v>
      </c>
      <c r="R4141" s="7">
        <v>9.9499999999999993</v>
      </c>
      <c r="S4141" s="1">
        <v>4477.5000309999996</v>
      </c>
      <c r="T4141" t="s">
        <v>315</v>
      </c>
      <c r="U4141" s="7">
        <v>31.287600000000001</v>
      </c>
      <c r="V4141" s="1">
        <v>140090.23000000001</v>
      </c>
      <c r="W4141">
        <v>2026</v>
      </c>
    </row>
    <row r="4142" spans="1:23" x14ac:dyDescent="0.3">
      <c r="A4142">
        <v>72036737</v>
      </c>
      <c r="B4142" s="2">
        <v>46051</v>
      </c>
      <c r="C4142" t="s">
        <v>2542</v>
      </c>
      <c r="D4142" t="s">
        <v>999</v>
      </c>
      <c r="E4142" t="s">
        <v>1000</v>
      </c>
      <c r="F4142" t="s">
        <v>3089</v>
      </c>
      <c r="G4142" t="s">
        <v>3090</v>
      </c>
      <c r="H4142" t="s">
        <v>2146</v>
      </c>
      <c r="I4142" t="s">
        <v>2147</v>
      </c>
      <c r="J4142" t="s">
        <v>31</v>
      </c>
      <c r="K4142" t="s">
        <v>12</v>
      </c>
      <c r="L4142">
        <v>1025</v>
      </c>
      <c r="M4142" t="s">
        <v>13</v>
      </c>
      <c r="N4142" t="s">
        <v>14</v>
      </c>
      <c r="O4142">
        <v>9.9499999999999993</v>
      </c>
      <c r="P4142">
        <v>10198.75</v>
      </c>
      <c r="Q4142">
        <v>31.287600000000001</v>
      </c>
      <c r="R4142" s="7">
        <v>9.9499999999999993</v>
      </c>
      <c r="S4142" s="1">
        <v>10198.749984</v>
      </c>
      <c r="T4142" t="s">
        <v>315</v>
      </c>
      <c r="U4142" s="7">
        <v>31.287600000000001</v>
      </c>
      <c r="V4142" s="1">
        <v>319094.40999999997</v>
      </c>
      <c r="W4142">
        <v>2026</v>
      </c>
    </row>
    <row r="4143" spans="1:23" x14ac:dyDescent="0.3">
      <c r="A4143">
        <v>72036737</v>
      </c>
      <c r="B4143" s="2">
        <v>46051</v>
      </c>
      <c r="C4143" t="s">
        <v>2542</v>
      </c>
      <c r="D4143" t="s">
        <v>999</v>
      </c>
      <c r="E4143" t="s">
        <v>1000</v>
      </c>
      <c r="F4143" t="s">
        <v>3089</v>
      </c>
      <c r="G4143" t="s">
        <v>3090</v>
      </c>
      <c r="H4143" t="s">
        <v>2146</v>
      </c>
      <c r="I4143" t="s">
        <v>2147</v>
      </c>
      <c r="J4143" t="s">
        <v>31</v>
      </c>
      <c r="K4143" t="s">
        <v>12</v>
      </c>
      <c r="L4143">
        <v>175</v>
      </c>
      <c r="M4143" t="s">
        <v>13</v>
      </c>
      <c r="N4143" t="s">
        <v>14</v>
      </c>
      <c r="O4143">
        <v>9.9499999999999993</v>
      </c>
      <c r="P4143">
        <v>1741.25</v>
      </c>
      <c r="Q4143">
        <v>31.287600000000001</v>
      </c>
      <c r="R4143" s="7">
        <v>9.9499999999999993</v>
      </c>
      <c r="S4143" s="1">
        <v>1741.2498880000001</v>
      </c>
      <c r="T4143" t="s">
        <v>315</v>
      </c>
      <c r="U4143" s="7">
        <v>31.287600000000001</v>
      </c>
      <c r="V4143" s="1">
        <v>54479.53</v>
      </c>
      <c r="W4143">
        <v>2026</v>
      </c>
    </row>
    <row r="4144" spans="1:23" x14ac:dyDescent="0.3">
      <c r="A4144">
        <v>72036737</v>
      </c>
      <c r="B4144" s="2">
        <v>46051</v>
      </c>
      <c r="C4144" t="s">
        <v>2542</v>
      </c>
      <c r="D4144" t="s">
        <v>999</v>
      </c>
      <c r="E4144" t="s">
        <v>1000</v>
      </c>
      <c r="F4144" t="s">
        <v>3089</v>
      </c>
      <c r="G4144" t="s">
        <v>3090</v>
      </c>
      <c r="H4144" t="s">
        <v>962</v>
      </c>
      <c r="I4144" t="s">
        <v>963</v>
      </c>
      <c r="J4144" t="s">
        <v>31</v>
      </c>
      <c r="K4144" t="s">
        <v>12</v>
      </c>
      <c r="L4144">
        <v>200</v>
      </c>
      <c r="M4144" t="s">
        <v>13</v>
      </c>
      <c r="N4144" t="s">
        <v>14</v>
      </c>
      <c r="O4144">
        <v>15.3</v>
      </c>
      <c r="P4144">
        <v>3060</v>
      </c>
      <c r="Q4144">
        <v>31.287600000000001</v>
      </c>
      <c r="R4144" s="7">
        <v>15.3</v>
      </c>
      <c r="S4144" s="1">
        <v>3060.0001269999998</v>
      </c>
      <c r="T4144" t="s">
        <v>315</v>
      </c>
      <c r="U4144" s="7">
        <v>31.287600000000001</v>
      </c>
      <c r="V4144" s="1">
        <v>95740.06</v>
      </c>
      <c r="W4144">
        <v>2026</v>
      </c>
    </row>
    <row r="4145" spans="1:23" x14ac:dyDescent="0.3">
      <c r="A4145">
        <v>72036737</v>
      </c>
      <c r="B4145" s="2">
        <v>46051</v>
      </c>
      <c r="C4145" t="s">
        <v>2542</v>
      </c>
      <c r="D4145" t="s">
        <v>999</v>
      </c>
      <c r="E4145" t="s">
        <v>1000</v>
      </c>
      <c r="F4145" t="s">
        <v>3089</v>
      </c>
      <c r="G4145" t="s">
        <v>3090</v>
      </c>
      <c r="H4145" t="s">
        <v>962</v>
      </c>
      <c r="I4145" t="s">
        <v>963</v>
      </c>
      <c r="J4145" t="s">
        <v>31</v>
      </c>
      <c r="K4145" t="s">
        <v>12</v>
      </c>
      <c r="L4145">
        <v>600</v>
      </c>
      <c r="M4145" t="s">
        <v>13</v>
      </c>
      <c r="N4145" t="s">
        <v>14</v>
      </c>
      <c r="O4145">
        <v>15.3</v>
      </c>
      <c r="P4145">
        <v>9180</v>
      </c>
      <c r="Q4145">
        <v>31.287600000000001</v>
      </c>
      <c r="R4145" s="7">
        <v>15.3</v>
      </c>
      <c r="S4145" s="1">
        <v>9180.0000629999995</v>
      </c>
      <c r="T4145" t="s">
        <v>315</v>
      </c>
      <c r="U4145" s="7">
        <v>31.287600000000001</v>
      </c>
      <c r="V4145" s="1">
        <v>287220.17</v>
      </c>
      <c r="W4145">
        <v>2026</v>
      </c>
    </row>
    <row r="4146" spans="1:23" x14ac:dyDescent="0.3">
      <c r="A4146">
        <v>72036961</v>
      </c>
      <c r="B4146" s="2">
        <v>46051</v>
      </c>
      <c r="C4146" t="s">
        <v>2673</v>
      </c>
      <c r="D4146" t="s">
        <v>999</v>
      </c>
      <c r="E4146" t="s">
        <v>1000</v>
      </c>
      <c r="F4146" t="s">
        <v>3091</v>
      </c>
      <c r="G4146" t="s">
        <v>3092</v>
      </c>
      <c r="H4146" t="s">
        <v>449</v>
      </c>
      <c r="I4146" t="s">
        <v>450</v>
      </c>
      <c r="J4146" t="s">
        <v>31</v>
      </c>
      <c r="K4146" t="s">
        <v>12</v>
      </c>
      <c r="L4146">
        <v>150</v>
      </c>
      <c r="M4146" t="s">
        <v>13</v>
      </c>
      <c r="N4146" t="s">
        <v>14</v>
      </c>
      <c r="O4146">
        <v>13.9</v>
      </c>
      <c r="P4146">
        <v>2085</v>
      </c>
      <c r="Q4146">
        <v>31.287600000000001</v>
      </c>
      <c r="R4146" s="7">
        <v>13.9</v>
      </c>
      <c r="S4146" s="1">
        <v>2085.0001269999998</v>
      </c>
      <c r="T4146" t="s">
        <v>315</v>
      </c>
      <c r="U4146" s="7">
        <v>31.287600000000001</v>
      </c>
      <c r="V4146" s="1">
        <v>65234.65</v>
      </c>
      <c r="W4146">
        <v>2026</v>
      </c>
    </row>
    <row r="4147" spans="1:23" x14ac:dyDescent="0.3">
      <c r="A4147">
        <v>72036551</v>
      </c>
      <c r="B4147" s="2">
        <v>46051</v>
      </c>
      <c r="C4147" t="s">
        <v>2546</v>
      </c>
      <c r="D4147" t="s">
        <v>999</v>
      </c>
      <c r="E4147" t="s">
        <v>1000</v>
      </c>
      <c r="F4147" t="s">
        <v>3091</v>
      </c>
      <c r="G4147" t="s">
        <v>3092</v>
      </c>
      <c r="H4147" t="s">
        <v>3093</v>
      </c>
      <c r="I4147" t="s">
        <v>3094</v>
      </c>
      <c r="J4147" t="s">
        <v>31</v>
      </c>
      <c r="K4147" t="s">
        <v>12</v>
      </c>
      <c r="L4147">
        <v>150</v>
      </c>
      <c r="M4147" t="s">
        <v>13</v>
      </c>
      <c r="N4147" t="s">
        <v>14</v>
      </c>
      <c r="O4147">
        <v>13.9</v>
      </c>
      <c r="P4147">
        <v>2085</v>
      </c>
      <c r="Q4147">
        <v>31.287600000000001</v>
      </c>
      <c r="R4147" s="7">
        <v>13.9</v>
      </c>
      <c r="S4147" s="1">
        <v>2085.0001269999998</v>
      </c>
      <c r="T4147" t="s">
        <v>315</v>
      </c>
      <c r="U4147" s="7">
        <v>31.287600000000001</v>
      </c>
      <c r="V4147" s="1">
        <v>65234.65</v>
      </c>
      <c r="W4147">
        <v>2026</v>
      </c>
    </row>
    <row r="4148" spans="1:23" x14ac:dyDescent="0.3">
      <c r="A4148">
        <v>72036961</v>
      </c>
      <c r="B4148" s="2">
        <v>46051</v>
      </c>
      <c r="C4148" t="s">
        <v>2673</v>
      </c>
      <c r="D4148" t="s">
        <v>999</v>
      </c>
      <c r="E4148" t="s">
        <v>1000</v>
      </c>
      <c r="F4148" t="s">
        <v>3091</v>
      </c>
      <c r="G4148" t="s">
        <v>3092</v>
      </c>
      <c r="H4148" t="s">
        <v>3093</v>
      </c>
      <c r="I4148" t="s">
        <v>3094</v>
      </c>
      <c r="J4148" t="s">
        <v>31</v>
      </c>
      <c r="K4148" t="s">
        <v>12</v>
      </c>
      <c r="L4148">
        <v>200</v>
      </c>
      <c r="M4148" t="s">
        <v>13</v>
      </c>
      <c r="N4148" t="s">
        <v>14</v>
      </c>
      <c r="O4148">
        <v>13.9</v>
      </c>
      <c r="P4148">
        <v>2780</v>
      </c>
      <c r="Q4148">
        <v>31.287600000000001</v>
      </c>
      <c r="R4148" s="7">
        <v>13.9</v>
      </c>
      <c r="S4148" s="1">
        <v>2780.000063</v>
      </c>
      <c r="T4148" t="s">
        <v>315</v>
      </c>
      <c r="U4148" s="7">
        <v>31.287600000000001</v>
      </c>
      <c r="V4148" s="1">
        <v>86979.53</v>
      </c>
      <c r="W4148">
        <v>2026</v>
      </c>
    </row>
    <row r="4149" spans="1:23" x14ac:dyDescent="0.3">
      <c r="A4149">
        <v>72036961</v>
      </c>
      <c r="B4149" s="2">
        <v>46051</v>
      </c>
      <c r="C4149" t="s">
        <v>2673</v>
      </c>
      <c r="D4149" t="s">
        <v>999</v>
      </c>
      <c r="E4149" t="s">
        <v>1000</v>
      </c>
      <c r="F4149" t="s">
        <v>3091</v>
      </c>
      <c r="G4149" t="s">
        <v>3092</v>
      </c>
      <c r="H4149" t="s">
        <v>34</v>
      </c>
      <c r="I4149" t="s">
        <v>35</v>
      </c>
      <c r="J4149" t="s">
        <v>31</v>
      </c>
      <c r="K4149" t="s">
        <v>12</v>
      </c>
      <c r="L4149">
        <v>100</v>
      </c>
      <c r="M4149" t="s">
        <v>13</v>
      </c>
      <c r="N4149" t="s">
        <v>14</v>
      </c>
      <c r="O4149">
        <v>13.2</v>
      </c>
      <c r="P4149">
        <v>1320</v>
      </c>
      <c r="Q4149">
        <v>31.287600000000001</v>
      </c>
      <c r="R4149" s="7">
        <v>13.2</v>
      </c>
      <c r="S4149" s="1">
        <v>1319.9999359999999</v>
      </c>
      <c r="T4149" t="s">
        <v>315</v>
      </c>
      <c r="U4149" s="7">
        <v>31.287600000000001</v>
      </c>
      <c r="V4149" s="1">
        <v>41299.629999999997</v>
      </c>
      <c r="W4149">
        <v>2026</v>
      </c>
    </row>
    <row r="4150" spans="1:23" x14ac:dyDescent="0.3">
      <c r="A4150">
        <v>72036961</v>
      </c>
      <c r="B4150" s="2">
        <v>46051</v>
      </c>
      <c r="C4150" t="s">
        <v>2673</v>
      </c>
      <c r="D4150" t="s">
        <v>999</v>
      </c>
      <c r="E4150" t="s">
        <v>1000</v>
      </c>
      <c r="F4150" t="s">
        <v>3091</v>
      </c>
      <c r="G4150" t="s">
        <v>3092</v>
      </c>
      <c r="H4150" t="s">
        <v>40</v>
      </c>
      <c r="I4150" t="s">
        <v>41</v>
      </c>
      <c r="J4150" t="s">
        <v>31</v>
      </c>
      <c r="K4150" t="s">
        <v>12</v>
      </c>
      <c r="L4150">
        <v>200</v>
      </c>
      <c r="M4150" t="s">
        <v>13</v>
      </c>
      <c r="N4150" t="s">
        <v>14</v>
      </c>
      <c r="O4150">
        <v>13.9</v>
      </c>
      <c r="P4150">
        <v>2780</v>
      </c>
      <c r="Q4150">
        <v>31.287600000000001</v>
      </c>
      <c r="R4150" s="7">
        <v>13.9</v>
      </c>
      <c r="S4150" s="1">
        <v>2780.000063</v>
      </c>
      <c r="T4150" t="s">
        <v>315</v>
      </c>
      <c r="U4150" s="7">
        <v>31.287600000000001</v>
      </c>
      <c r="V4150" s="1">
        <v>86979.53</v>
      </c>
      <c r="W4150">
        <v>2026</v>
      </c>
    </row>
    <row r="4151" spans="1:23" x14ac:dyDescent="0.3">
      <c r="A4151">
        <v>72036961</v>
      </c>
      <c r="B4151" s="2">
        <v>46051</v>
      </c>
      <c r="C4151" t="s">
        <v>2673</v>
      </c>
      <c r="D4151" t="s">
        <v>999</v>
      </c>
      <c r="E4151" t="s">
        <v>1000</v>
      </c>
      <c r="F4151" t="s">
        <v>3091</v>
      </c>
      <c r="G4151" t="s">
        <v>3092</v>
      </c>
      <c r="H4151" t="s">
        <v>1532</v>
      </c>
      <c r="I4151" t="s">
        <v>1533</v>
      </c>
      <c r="J4151" t="s">
        <v>31</v>
      </c>
      <c r="K4151" t="s">
        <v>12</v>
      </c>
      <c r="L4151">
        <v>150</v>
      </c>
      <c r="M4151" t="s">
        <v>13</v>
      </c>
      <c r="N4151" t="s">
        <v>14</v>
      </c>
      <c r="O4151">
        <v>14</v>
      </c>
      <c r="P4151">
        <v>2100</v>
      </c>
      <c r="Q4151">
        <v>31.287600000000001</v>
      </c>
      <c r="R4151" s="7">
        <v>14</v>
      </c>
      <c r="S4151" s="1">
        <v>2100</v>
      </c>
      <c r="T4151" t="s">
        <v>315</v>
      </c>
      <c r="U4151" s="7">
        <v>31.287600000000001</v>
      </c>
      <c r="V4151" s="1">
        <v>65703.960000000006</v>
      </c>
      <c r="W4151">
        <v>2026</v>
      </c>
    </row>
    <row r="4152" spans="1:23" x14ac:dyDescent="0.3">
      <c r="A4152">
        <v>72036961</v>
      </c>
      <c r="B4152" s="2">
        <v>46051</v>
      </c>
      <c r="C4152" t="s">
        <v>2673</v>
      </c>
      <c r="D4152" t="s">
        <v>999</v>
      </c>
      <c r="E4152" t="s">
        <v>1000</v>
      </c>
      <c r="F4152" t="s">
        <v>3091</v>
      </c>
      <c r="G4152" t="s">
        <v>3092</v>
      </c>
      <c r="H4152" t="s">
        <v>539</v>
      </c>
      <c r="I4152" t="s">
        <v>540</v>
      </c>
      <c r="J4152" t="s">
        <v>31</v>
      </c>
      <c r="K4152" t="s">
        <v>12</v>
      </c>
      <c r="L4152">
        <v>150</v>
      </c>
      <c r="M4152" t="s">
        <v>13</v>
      </c>
      <c r="N4152" t="s">
        <v>14</v>
      </c>
      <c r="O4152">
        <v>14.7</v>
      </c>
      <c r="P4152">
        <v>2205</v>
      </c>
      <c r="Q4152">
        <v>31.287600000000001</v>
      </c>
      <c r="R4152" s="7">
        <v>14.7</v>
      </c>
      <c r="S4152" s="1">
        <v>2205.000063</v>
      </c>
      <c r="T4152" t="s">
        <v>315</v>
      </c>
      <c r="U4152" s="7">
        <v>31.287600000000001</v>
      </c>
      <c r="V4152" s="1">
        <v>68989.16</v>
      </c>
      <c r="W4152">
        <v>2026</v>
      </c>
    </row>
    <row r="4153" spans="1:23" x14ac:dyDescent="0.3">
      <c r="A4153">
        <v>72036738</v>
      </c>
      <c r="B4153" s="2">
        <v>46051</v>
      </c>
      <c r="C4153" t="s">
        <v>2542</v>
      </c>
      <c r="D4153" t="s">
        <v>999</v>
      </c>
      <c r="E4153" t="s">
        <v>1000</v>
      </c>
      <c r="F4153" t="s">
        <v>3091</v>
      </c>
      <c r="G4153" t="s">
        <v>3092</v>
      </c>
      <c r="H4153" t="s">
        <v>44</v>
      </c>
      <c r="I4153" t="s">
        <v>45</v>
      </c>
      <c r="J4153" t="s">
        <v>31</v>
      </c>
      <c r="K4153" t="s">
        <v>12</v>
      </c>
      <c r="L4153">
        <v>100</v>
      </c>
      <c r="M4153" t="s">
        <v>13</v>
      </c>
      <c r="N4153" t="s">
        <v>14</v>
      </c>
      <c r="O4153">
        <v>9.1</v>
      </c>
      <c r="P4153">
        <v>910</v>
      </c>
      <c r="Q4153">
        <v>31.287600000000001</v>
      </c>
      <c r="R4153" s="7">
        <v>9.1</v>
      </c>
      <c r="S4153" s="1">
        <v>910.00012700000002</v>
      </c>
      <c r="T4153" t="s">
        <v>315</v>
      </c>
      <c r="U4153" s="7">
        <v>31.287600000000001</v>
      </c>
      <c r="V4153" s="1">
        <v>28471.72</v>
      </c>
      <c r="W4153">
        <v>2026</v>
      </c>
    </row>
    <row r="4154" spans="1:23" x14ac:dyDescent="0.3">
      <c r="A4154">
        <v>72036552</v>
      </c>
      <c r="B4154" s="2">
        <v>46051</v>
      </c>
      <c r="C4154" t="s">
        <v>2546</v>
      </c>
      <c r="D4154" t="s">
        <v>4500</v>
      </c>
      <c r="E4154" t="s">
        <v>4501</v>
      </c>
      <c r="F4154" t="s">
        <v>4502</v>
      </c>
      <c r="G4154" t="s">
        <v>4503</v>
      </c>
      <c r="H4154" t="s">
        <v>4504</v>
      </c>
      <c r="I4154" t="s">
        <v>4505</v>
      </c>
      <c r="J4154" t="s">
        <v>55</v>
      </c>
      <c r="K4154" t="s">
        <v>32</v>
      </c>
      <c r="L4154">
        <v>6000</v>
      </c>
      <c r="M4154" t="s">
        <v>49</v>
      </c>
      <c r="N4154" t="s">
        <v>1310</v>
      </c>
      <c r="O4154">
        <v>1.16307</v>
      </c>
      <c r="P4154">
        <v>6978.42</v>
      </c>
      <c r="Q4154">
        <v>37.5229</v>
      </c>
      <c r="R4154" s="7">
        <v>1.3948579999999999</v>
      </c>
      <c r="S4154" s="1">
        <v>8369.1481600000006</v>
      </c>
      <c r="T4154" t="s">
        <v>315</v>
      </c>
      <c r="U4154" s="7">
        <v>31.287600000000001</v>
      </c>
      <c r="V4154" s="1">
        <v>261850.56</v>
      </c>
      <c r="W4154">
        <v>2026</v>
      </c>
    </row>
    <row r="4155" spans="1:23" x14ac:dyDescent="0.3">
      <c r="A4155">
        <v>72036702</v>
      </c>
      <c r="B4155" s="2">
        <v>46051</v>
      </c>
      <c r="C4155" t="s">
        <v>2543</v>
      </c>
      <c r="D4155" t="s">
        <v>203</v>
      </c>
      <c r="E4155" t="s">
        <v>204</v>
      </c>
      <c r="F4155" t="s">
        <v>3476</v>
      </c>
      <c r="G4155" t="s">
        <v>3477</v>
      </c>
      <c r="H4155" t="s">
        <v>206</v>
      </c>
      <c r="I4155" t="s">
        <v>207</v>
      </c>
      <c r="J4155" t="s">
        <v>205</v>
      </c>
      <c r="K4155" t="s">
        <v>178</v>
      </c>
      <c r="L4155">
        <v>1400</v>
      </c>
      <c r="M4155" t="s">
        <v>49</v>
      </c>
      <c r="N4155" t="s">
        <v>21</v>
      </c>
      <c r="O4155">
        <v>10.24</v>
      </c>
      <c r="P4155">
        <v>14336</v>
      </c>
      <c r="Q4155">
        <v>1</v>
      </c>
      <c r="R4155" s="7">
        <v>0.32728600000000002</v>
      </c>
      <c r="S4155" s="1">
        <v>458.200692</v>
      </c>
      <c r="T4155" t="s">
        <v>315</v>
      </c>
      <c r="U4155" s="7">
        <v>31.287600000000001</v>
      </c>
      <c r="V4155" s="1">
        <v>14336</v>
      </c>
      <c r="W4155">
        <v>2026</v>
      </c>
    </row>
    <row r="4156" spans="1:23" x14ac:dyDescent="0.3">
      <c r="A4156">
        <v>72036702</v>
      </c>
      <c r="B4156" s="2">
        <v>46051</v>
      </c>
      <c r="C4156" t="s">
        <v>2543</v>
      </c>
      <c r="D4156" t="s">
        <v>203</v>
      </c>
      <c r="E4156" t="s">
        <v>204</v>
      </c>
      <c r="F4156" t="s">
        <v>3476</v>
      </c>
      <c r="G4156" t="s">
        <v>3477</v>
      </c>
      <c r="H4156" t="s">
        <v>407</v>
      </c>
      <c r="I4156" t="s">
        <v>408</v>
      </c>
      <c r="J4156" t="s">
        <v>205</v>
      </c>
      <c r="K4156" t="s">
        <v>178</v>
      </c>
      <c r="L4156">
        <v>2020</v>
      </c>
      <c r="M4156" t="s">
        <v>49</v>
      </c>
      <c r="N4156" t="s">
        <v>21</v>
      </c>
      <c r="O4156">
        <v>8.77</v>
      </c>
      <c r="P4156">
        <v>17715.400000000001</v>
      </c>
      <c r="Q4156">
        <v>1</v>
      </c>
      <c r="R4156" s="7">
        <v>0.280302</v>
      </c>
      <c r="S4156" s="1">
        <v>566.21153400000003</v>
      </c>
      <c r="T4156" t="s">
        <v>315</v>
      </c>
      <c r="U4156" s="7">
        <v>31.287600000000001</v>
      </c>
      <c r="V4156" s="1">
        <v>17715.400000000001</v>
      </c>
      <c r="W4156">
        <v>2026</v>
      </c>
    </row>
    <row r="4157" spans="1:23" x14ac:dyDescent="0.3">
      <c r="A4157">
        <v>72035889</v>
      </c>
      <c r="B4157" s="2">
        <v>46051</v>
      </c>
      <c r="C4157" t="s">
        <v>2538</v>
      </c>
      <c r="D4157" t="s">
        <v>707</v>
      </c>
      <c r="E4157" t="s">
        <v>708</v>
      </c>
      <c r="F4157" t="s">
        <v>3474</v>
      </c>
      <c r="G4157" t="s">
        <v>3475</v>
      </c>
      <c r="H4157" t="s">
        <v>709</v>
      </c>
      <c r="I4157" t="s">
        <v>710</v>
      </c>
      <c r="J4157" t="s">
        <v>97</v>
      </c>
      <c r="K4157" t="s">
        <v>12</v>
      </c>
      <c r="L4157">
        <v>3</v>
      </c>
      <c r="M4157" t="s">
        <v>49</v>
      </c>
      <c r="N4157" t="s">
        <v>21</v>
      </c>
      <c r="O4157">
        <v>4000</v>
      </c>
      <c r="P4157">
        <v>12000</v>
      </c>
      <c r="Q4157">
        <v>1</v>
      </c>
      <c r="R4157" s="7">
        <v>127.846175</v>
      </c>
      <c r="S4157" s="1">
        <v>383.53852599999999</v>
      </c>
      <c r="T4157" t="s">
        <v>315</v>
      </c>
      <c r="U4157" s="7">
        <v>31.287600000000001</v>
      </c>
      <c r="V4157" s="1">
        <v>12000</v>
      </c>
      <c r="W4157">
        <v>2026</v>
      </c>
    </row>
    <row r="4158" spans="1:23" x14ac:dyDescent="0.3">
      <c r="A4158">
        <v>72034804</v>
      </c>
      <c r="B4158" s="2">
        <v>46051</v>
      </c>
      <c r="C4158" t="s">
        <v>2459</v>
      </c>
      <c r="D4158" t="s">
        <v>707</v>
      </c>
      <c r="E4158" t="s">
        <v>708</v>
      </c>
      <c r="F4158" t="s">
        <v>3472</v>
      </c>
      <c r="G4158" t="s">
        <v>3473</v>
      </c>
      <c r="H4158" t="s">
        <v>709</v>
      </c>
      <c r="I4158" t="s">
        <v>710</v>
      </c>
      <c r="J4158" t="s">
        <v>97</v>
      </c>
      <c r="K4158" t="s">
        <v>12</v>
      </c>
      <c r="L4158">
        <v>2</v>
      </c>
      <c r="M4158" t="s">
        <v>49</v>
      </c>
      <c r="N4158" t="s">
        <v>21</v>
      </c>
      <c r="O4158">
        <v>4000</v>
      </c>
      <c r="P4158">
        <v>8000</v>
      </c>
      <c r="Q4158">
        <v>1</v>
      </c>
      <c r="R4158" s="7">
        <v>127.846175</v>
      </c>
      <c r="S4158" s="1">
        <v>255.69235</v>
      </c>
      <c r="T4158" t="s">
        <v>315</v>
      </c>
      <c r="U4158" s="7">
        <v>31.287600000000001</v>
      </c>
      <c r="V4158" s="1">
        <v>8000</v>
      </c>
      <c r="W4158">
        <v>2026</v>
      </c>
    </row>
    <row r="4159" spans="1:23" x14ac:dyDescent="0.3">
      <c r="A4159">
        <v>72037406</v>
      </c>
      <c r="B4159" s="2">
        <v>46051</v>
      </c>
      <c r="C4159" t="s">
        <v>3256</v>
      </c>
      <c r="D4159" t="s">
        <v>1288</v>
      </c>
      <c r="E4159" t="s">
        <v>1289</v>
      </c>
      <c r="F4159" t="s">
        <v>3478</v>
      </c>
      <c r="G4159" t="s">
        <v>3479</v>
      </c>
      <c r="H4159" t="s">
        <v>1290</v>
      </c>
      <c r="I4159" t="s">
        <v>1291</v>
      </c>
      <c r="J4159" t="s">
        <v>97</v>
      </c>
      <c r="K4159" t="s">
        <v>32</v>
      </c>
      <c r="L4159">
        <v>80</v>
      </c>
      <c r="M4159" t="s">
        <v>49</v>
      </c>
      <c r="N4159" t="s">
        <v>21</v>
      </c>
      <c r="O4159">
        <v>411.45</v>
      </c>
      <c r="P4159">
        <v>32916</v>
      </c>
      <c r="Q4159">
        <v>1</v>
      </c>
      <c r="R4159" s="7">
        <v>13.150577</v>
      </c>
      <c r="S4159" s="1">
        <v>1052.0461780000001</v>
      </c>
      <c r="T4159" t="s">
        <v>315</v>
      </c>
      <c r="U4159" s="7">
        <v>31.287600000000001</v>
      </c>
      <c r="V4159" s="1">
        <v>32916</v>
      </c>
      <c r="W4159">
        <v>2026</v>
      </c>
    </row>
    <row r="4160" spans="1:23" x14ac:dyDescent="0.3">
      <c r="A4160">
        <v>72037406</v>
      </c>
      <c r="B4160" s="2">
        <v>46051</v>
      </c>
      <c r="C4160" t="s">
        <v>3256</v>
      </c>
      <c r="D4160" t="s">
        <v>1288</v>
      </c>
      <c r="E4160" t="s">
        <v>1289</v>
      </c>
      <c r="F4160" t="s">
        <v>3478</v>
      </c>
      <c r="G4160" t="s">
        <v>3479</v>
      </c>
      <c r="H4160" t="s">
        <v>1294</v>
      </c>
      <c r="I4160" t="s">
        <v>1295</v>
      </c>
      <c r="J4160" t="s">
        <v>97</v>
      </c>
      <c r="K4160" t="s">
        <v>32</v>
      </c>
      <c r="L4160">
        <v>80</v>
      </c>
      <c r="M4160" t="s">
        <v>49</v>
      </c>
      <c r="N4160" t="s">
        <v>21</v>
      </c>
      <c r="O4160">
        <v>355.875</v>
      </c>
      <c r="P4160">
        <v>28470</v>
      </c>
      <c r="Q4160">
        <v>1</v>
      </c>
      <c r="R4160" s="7">
        <v>11.374314</v>
      </c>
      <c r="S4160" s="1">
        <v>909.945153</v>
      </c>
      <c r="T4160" t="s">
        <v>315</v>
      </c>
      <c r="U4160" s="7">
        <v>31.287600000000001</v>
      </c>
      <c r="V4160" s="1">
        <v>28470</v>
      </c>
      <c r="W4160">
        <v>2026</v>
      </c>
    </row>
    <row r="4161" spans="1:23" x14ac:dyDescent="0.3">
      <c r="A4161">
        <v>72037406</v>
      </c>
      <c r="B4161" s="2">
        <v>46051</v>
      </c>
      <c r="C4161" t="s">
        <v>3256</v>
      </c>
      <c r="D4161" t="s">
        <v>1288</v>
      </c>
      <c r="E4161" t="s">
        <v>1289</v>
      </c>
      <c r="F4161" t="s">
        <v>3478</v>
      </c>
      <c r="G4161" t="s">
        <v>3479</v>
      </c>
      <c r="H4161" t="s">
        <v>1292</v>
      </c>
      <c r="I4161" t="s">
        <v>1293</v>
      </c>
      <c r="J4161" t="s">
        <v>97</v>
      </c>
      <c r="K4161" t="s">
        <v>32</v>
      </c>
      <c r="L4161">
        <v>60</v>
      </c>
      <c r="M4161" t="s">
        <v>49</v>
      </c>
      <c r="N4161" t="s">
        <v>21</v>
      </c>
      <c r="O4161">
        <v>365.625</v>
      </c>
      <c r="P4161">
        <v>21937.5</v>
      </c>
      <c r="Q4161">
        <v>1</v>
      </c>
      <c r="R4161" s="7">
        <v>11.685938999999999</v>
      </c>
      <c r="S4161" s="1">
        <v>701.15636800000004</v>
      </c>
      <c r="T4161" t="s">
        <v>315</v>
      </c>
      <c r="U4161" s="7">
        <v>31.287600000000001</v>
      </c>
      <c r="V4161" s="1">
        <v>21937.5</v>
      </c>
      <c r="W4161">
        <v>2026</v>
      </c>
    </row>
    <row r="4162" spans="1:23" x14ac:dyDescent="0.3">
      <c r="A4162">
        <v>72037269</v>
      </c>
      <c r="B4162" s="2">
        <v>46051</v>
      </c>
      <c r="C4162" t="s">
        <v>3339</v>
      </c>
      <c r="D4162" t="s">
        <v>215</v>
      </c>
      <c r="E4162" t="s">
        <v>216</v>
      </c>
      <c r="F4162" t="s">
        <v>3588</v>
      </c>
      <c r="G4162" t="s">
        <v>3589</v>
      </c>
      <c r="H4162" t="s">
        <v>217</v>
      </c>
      <c r="I4162" t="s">
        <v>218</v>
      </c>
      <c r="J4162" t="s">
        <v>231</v>
      </c>
      <c r="K4162" t="s">
        <v>12</v>
      </c>
      <c r="L4162">
        <v>1000</v>
      </c>
      <c r="M4162" t="s">
        <v>13</v>
      </c>
      <c r="N4162" t="s">
        <v>21</v>
      </c>
      <c r="O4162">
        <v>26.5</v>
      </c>
      <c r="P4162">
        <v>26500</v>
      </c>
      <c r="Q4162">
        <v>1</v>
      </c>
      <c r="R4162" s="7">
        <v>0.84697999999999996</v>
      </c>
      <c r="S4162" s="1">
        <v>846.98091199999999</v>
      </c>
      <c r="T4162" t="s">
        <v>315</v>
      </c>
      <c r="U4162" s="7">
        <v>31.287600000000001</v>
      </c>
      <c r="V4162" s="1">
        <v>26500</v>
      </c>
      <c r="W4162">
        <v>2026</v>
      </c>
    </row>
    <row r="4163" spans="1:23" x14ac:dyDescent="0.3">
      <c r="A4163">
        <v>72037216</v>
      </c>
      <c r="B4163" s="2">
        <v>46051</v>
      </c>
      <c r="C4163" t="s">
        <v>3284</v>
      </c>
      <c r="D4163" t="s">
        <v>104</v>
      </c>
      <c r="E4163" t="s">
        <v>105</v>
      </c>
      <c r="F4163" t="s">
        <v>3586</v>
      </c>
      <c r="G4163" t="s">
        <v>3587</v>
      </c>
      <c r="H4163" t="s">
        <v>745</v>
      </c>
      <c r="I4163" t="s">
        <v>746</v>
      </c>
      <c r="J4163" t="s">
        <v>747</v>
      </c>
      <c r="K4163" t="s">
        <v>12</v>
      </c>
      <c r="L4163">
        <v>2000</v>
      </c>
      <c r="M4163" t="s">
        <v>13</v>
      </c>
      <c r="N4163" t="s">
        <v>21</v>
      </c>
      <c r="O4163">
        <v>33.5</v>
      </c>
      <c r="P4163">
        <v>67000</v>
      </c>
      <c r="Q4163">
        <v>1</v>
      </c>
      <c r="R4163" s="7">
        <v>1.070711</v>
      </c>
      <c r="S4163" s="1">
        <v>2141.4234390000001</v>
      </c>
      <c r="T4163" t="s">
        <v>315</v>
      </c>
      <c r="U4163" s="7">
        <v>31.287600000000001</v>
      </c>
      <c r="V4163" s="1">
        <v>67000</v>
      </c>
      <c r="W4163">
        <v>2026</v>
      </c>
    </row>
    <row r="4164" spans="1:23" x14ac:dyDescent="0.3">
      <c r="A4164">
        <v>72037464</v>
      </c>
      <c r="B4164" s="2">
        <v>46051</v>
      </c>
      <c r="C4164" t="s">
        <v>3271</v>
      </c>
      <c r="D4164" t="s">
        <v>881</v>
      </c>
      <c r="E4164" t="s">
        <v>882</v>
      </c>
      <c r="F4164" t="s">
        <v>3302</v>
      </c>
      <c r="G4164" t="s">
        <v>3303</v>
      </c>
      <c r="H4164" t="s">
        <v>3304</v>
      </c>
      <c r="I4164" t="s">
        <v>3305</v>
      </c>
      <c r="J4164" t="s">
        <v>243</v>
      </c>
      <c r="K4164" t="s">
        <v>32</v>
      </c>
      <c r="L4164">
        <v>40</v>
      </c>
      <c r="M4164" t="s">
        <v>99</v>
      </c>
      <c r="N4164" t="s">
        <v>21</v>
      </c>
      <c r="O4164">
        <v>137.5</v>
      </c>
      <c r="P4164">
        <v>5500</v>
      </c>
      <c r="Q4164">
        <v>1</v>
      </c>
      <c r="R4164" s="7">
        <v>4.3947120000000002</v>
      </c>
      <c r="S4164" s="1">
        <v>175.78849099999999</v>
      </c>
      <c r="T4164" t="s">
        <v>315</v>
      </c>
      <c r="U4164" s="7">
        <v>31.287600000000001</v>
      </c>
      <c r="V4164" s="1">
        <v>5500</v>
      </c>
      <c r="W4164">
        <v>2026</v>
      </c>
    </row>
    <row r="4165" spans="1:23" x14ac:dyDescent="0.3">
      <c r="A4165">
        <v>72037287</v>
      </c>
      <c r="B4165" s="2">
        <v>46051</v>
      </c>
      <c r="C4165" t="s">
        <v>3291</v>
      </c>
      <c r="D4165" t="s">
        <v>264</v>
      </c>
      <c r="E4165" t="s">
        <v>265</v>
      </c>
      <c r="F4165" t="s">
        <v>3292</v>
      </c>
      <c r="G4165" t="s">
        <v>3293</v>
      </c>
      <c r="H4165" t="s">
        <v>460</v>
      </c>
      <c r="I4165" t="s">
        <v>461</v>
      </c>
      <c r="J4165" t="s">
        <v>90</v>
      </c>
      <c r="K4165" t="s">
        <v>32</v>
      </c>
      <c r="L4165">
        <v>1500</v>
      </c>
      <c r="M4165" t="s">
        <v>462</v>
      </c>
      <c r="N4165" t="s">
        <v>21</v>
      </c>
      <c r="O4165">
        <v>61</v>
      </c>
      <c r="P4165">
        <v>91500</v>
      </c>
      <c r="Q4165">
        <v>1</v>
      </c>
      <c r="R4165" s="7">
        <v>1.949654</v>
      </c>
      <c r="S4165" s="1">
        <v>2924.481264</v>
      </c>
      <c r="T4165" t="s">
        <v>315</v>
      </c>
      <c r="U4165" s="7">
        <v>31.287600000000001</v>
      </c>
      <c r="V4165" s="1">
        <v>91500</v>
      </c>
      <c r="W4165">
        <v>2026</v>
      </c>
    </row>
    <row r="4166" spans="1:23" x14ac:dyDescent="0.3">
      <c r="A4166">
        <v>72037287</v>
      </c>
      <c r="B4166" s="2">
        <v>46051</v>
      </c>
      <c r="C4166" t="s">
        <v>3291</v>
      </c>
      <c r="D4166" t="s">
        <v>264</v>
      </c>
      <c r="E4166" t="s">
        <v>265</v>
      </c>
      <c r="F4166" t="s">
        <v>3294</v>
      </c>
      <c r="G4166" t="s">
        <v>3295</v>
      </c>
      <c r="H4166" t="s">
        <v>460</v>
      </c>
      <c r="I4166" t="s">
        <v>461</v>
      </c>
      <c r="J4166" t="s">
        <v>90</v>
      </c>
      <c r="K4166" t="s">
        <v>32</v>
      </c>
      <c r="L4166">
        <v>1500</v>
      </c>
      <c r="M4166" t="s">
        <v>462</v>
      </c>
      <c r="N4166" t="s">
        <v>21</v>
      </c>
      <c r="O4166">
        <v>61</v>
      </c>
      <c r="P4166">
        <v>91500</v>
      </c>
      <c r="Q4166">
        <v>1</v>
      </c>
      <c r="R4166" s="7">
        <v>1.949654</v>
      </c>
      <c r="S4166" s="1">
        <v>2924.481264</v>
      </c>
      <c r="T4166" t="s">
        <v>315</v>
      </c>
      <c r="U4166" s="7">
        <v>31.287600000000001</v>
      </c>
      <c r="V4166" s="1">
        <v>91500</v>
      </c>
      <c r="W4166">
        <v>2026</v>
      </c>
    </row>
    <row r="4167" spans="1:23" x14ac:dyDescent="0.3">
      <c r="A4167">
        <v>72036989</v>
      </c>
      <c r="B4167" s="2">
        <v>46051</v>
      </c>
      <c r="C4167" t="s">
        <v>2674</v>
      </c>
      <c r="D4167" t="s">
        <v>19</v>
      </c>
      <c r="E4167" t="s">
        <v>20</v>
      </c>
      <c r="F4167" t="s">
        <v>3634</v>
      </c>
      <c r="G4167" t="s">
        <v>3635</v>
      </c>
      <c r="H4167" t="s">
        <v>1570</v>
      </c>
      <c r="I4167" t="s">
        <v>1571</v>
      </c>
      <c r="J4167" t="s">
        <v>143</v>
      </c>
      <c r="K4167" t="s">
        <v>33</v>
      </c>
      <c r="L4167">
        <v>1050</v>
      </c>
      <c r="M4167" t="s">
        <v>13</v>
      </c>
      <c r="N4167" t="s">
        <v>21</v>
      </c>
      <c r="O4167">
        <v>117.66540000000001</v>
      </c>
      <c r="P4167">
        <v>123548.67</v>
      </c>
      <c r="Q4167">
        <v>1</v>
      </c>
      <c r="R4167" s="7">
        <v>3.760767</v>
      </c>
      <c r="S4167" s="1">
        <v>3948.8062359999999</v>
      </c>
      <c r="T4167" t="s">
        <v>315</v>
      </c>
      <c r="U4167" s="7">
        <v>31.287600000000001</v>
      </c>
      <c r="V4167" s="1">
        <v>123548.67</v>
      </c>
      <c r="W4167">
        <v>2026</v>
      </c>
    </row>
    <row r="4168" spans="1:23" x14ac:dyDescent="0.3">
      <c r="A4168">
        <v>72037195</v>
      </c>
      <c r="B4168" s="2">
        <v>46051</v>
      </c>
      <c r="C4168" t="s">
        <v>2958</v>
      </c>
      <c r="D4168" t="s">
        <v>19</v>
      </c>
      <c r="E4168" t="s">
        <v>20</v>
      </c>
      <c r="F4168" t="s">
        <v>3634</v>
      </c>
      <c r="G4168" t="s">
        <v>3635</v>
      </c>
      <c r="H4168" t="s">
        <v>1848</v>
      </c>
      <c r="I4168" t="s">
        <v>1849</v>
      </c>
      <c r="J4168" t="s">
        <v>143</v>
      </c>
      <c r="K4168" t="s">
        <v>33</v>
      </c>
      <c r="L4168">
        <v>523</v>
      </c>
      <c r="M4168" t="s">
        <v>13</v>
      </c>
      <c r="N4168" t="s">
        <v>21</v>
      </c>
      <c r="O4168">
        <v>123.35169999999999</v>
      </c>
      <c r="P4168">
        <v>64512.94</v>
      </c>
      <c r="Q4168">
        <v>1</v>
      </c>
      <c r="R4168" s="7">
        <v>3.94251</v>
      </c>
      <c r="S4168" s="1">
        <v>2061.9331619999998</v>
      </c>
      <c r="T4168" t="s">
        <v>315</v>
      </c>
      <c r="U4168" s="7">
        <v>31.287600000000001</v>
      </c>
      <c r="V4168" s="1">
        <v>64512.94</v>
      </c>
      <c r="W4168">
        <v>2026</v>
      </c>
    </row>
    <row r="4169" spans="1:23" x14ac:dyDescent="0.3">
      <c r="A4169">
        <v>72037198</v>
      </c>
      <c r="B4169" s="2">
        <v>46051</v>
      </c>
      <c r="C4169" t="s">
        <v>2958</v>
      </c>
      <c r="D4169" t="s">
        <v>19</v>
      </c>
      <c r="E4169" t="s">
        <v>20</v>
      </c>
      <c r="F4169" t="s">
        <v>3634</v>
      </c>
      <c r="G4169" t="s">
        <v>3635</v>
      </c>
      <c r="H4169" t="s">
        <v>1844</v>
      </c>
      <c r="I4169" t="s">
        <v>1845</v>
      </c>
      <c r="J4169" t="s">
        <v>143</v>
      </c>
      <c r="K4169" t="s">
        <v>33</v>
      </c>
      <c r="L4169">
        <v>920</v>
      </c>
      <c r="M4169" t="s">
        <v>13</v>
      </c>
      <c r="N4169" t="s">
        <v>21</v>
      </c>
      <c r="O4169">
        <v>123.35169999999999</v>
      </c>
      <c r="P4169">
        <v>113483.56</v>
      </c>
      <c r="Q4169">
        <v>1</v>
      </c>
      <c r="R4169" s="7">
        <v>3.94251</v>
      </c>
      <c r="S4169" s="1">
        <v>3627.1097810000001</v>
      </c>
      <c r="T4169" t="s">
        <v>315</v>
      </c>
      <c r="U4169" s="7">
        <v>31.287600000000001</v>
      </c>
      <c r="V4169" s="1">
        <v>113483.56</v>
      </c>
      <c r="W4169">
        <v>2026</v>
      </c>
    </row>
    <row r="4170" spans="1:23" x14ac:dyDescent="0.3">
      <c r="A4170">
        <v>72036410</v>
      </c>
      <c r="B4170" s="2">
        <v>46051</v>
      </c>
      <c r="C4170" t="s">
        <v>2539</v>
      </c>
      <c r="D4170" t="s">
        <v>19</v>
      </c>
      <c r="E4170" t="s">
        <v>20</v>
      </c>
      <c r="F4170" t="s">
        <v>3697</v>
      </c>
      <c r="G4170" t="s">
        <v>3698</v>
      </c>
      <c r="H4170" t="s">
        <v>2500</v>
      </c>
      <c r="I4170" t="s">
        <v>2399</v>
      </c>
      <c r="J4170" t="s">
        <v>11</v>
      </c>
      <c r="K4170" t="s">
        <v>12</v>
      </c>
      <c r="L4170">
        <v>943</v>
      </c>
      <c r="M4170" t="s">
        <v>13</v>
      </c>
      <c r="N4170" t="s">
        <v>21</v>
      </c>
      <c r="O4170">
        <v>116.0552</v>
      </c>
      <c r="P4170">
        <v>109440.05</v>
      </c>
      <c r="Q4170">
        <v>1</v>
      </c>
      <c r="R4170" s="7">
        <v>3.7093029999999998</v>
      </c>
      <c r="S4170" s="1">
        <v>3497.8729589999998</v>
      </c>
      <c r="T4170" t="s">
        <v>315</v>
      </c>
      <c r="U4170" s="7">
        <v>31.287600000000001</v>
      </c>
      <c r="V4170" s="1">
        <v>109440.05</v>
      </c>
      <c r="W4170">
        <v>2026</v>
      </c>
    </row>
    <row r="4171" spans="1:23" x14ac:dyDescent="0.3">
      <c r="A4171">
        <v>72036414</v>
      </c>
      <c r="B4171" s="2">
        <v>46051</v>
      </c>
      <c r="C4171" t="s">
        <v>2539</v>
      </c>
      <c r="D4171" t="s">
        <v>19</v>
      </c>
      <c r="E4171" t="s">
        <v>20</v>
      </c>
      <c r="F4171" t="s">
        <v>3697</v>
      </c>
      <c r="G4171" t="s">
        <v>3698</v>
      </c>
      <c r="H4171" t="s">
        <v>2505</v>
      </c>
      <c r="I4171" t="s">
        <v>2506</v>
      </c>
      <c r="J4171" t="s">
        <v>11</v>
      </c>
      <c r="K4171" t="s">
        <v>12</v>
      </c>
      <c r="L4171">
        <v>956</v>
      </c>
      <c r="M4171" t="s">
        <v>13</v>
      </c>
      <c r="N4171" t="s">
        <v>21</v>
      </c>
      <c r="O4171">
        <v>116.0552</v>
      </c>
      <c r="P4171">
        <v>110948.77</v>
      </c>
      <c r="Q4171">
        <v>1</v>
      </c>
      <c r="R4171" s="7">
        <v>3.7093029999999998</v>
      </c>
      <c r="S4171" s="1">
        <v>3546.0939790000002</v>
      </c>
      <c r="T4171" t="s">
        <v>315</v>
      </c>
      <c r="U4171" s="7">
        <v>31.287600000000001</v>
      </c>
      <c r="V4171" s="1">
        <v>110948.77</v>
      </c>
      <c r="W4171">
        <v>2026</v>
      </c>
    </row>
    <row r="4172" spans="1:23" x14ac:dyDescent="0.3">
      <c r="A4172">
        <v>72036759</v>
      </c>
      <c r="B4172" s="2">
        <v>46050</v>
      </c>
      <c r="C4172" t="s">
        <v>2542</v>
      </c>
      <c r="D4172" t="s">
        <v>805</v>
      </c>
      <c r="E4172" t="s">
        <v>806</v>
      </c>
      <c r="F4172" t="s">
        <v>3041</v>
      </c>
      <c r="G4172" t="s">
        <v>3042</v>
      </c>
      <c r="H4172" t="s">
        <v>2534</v>
      </c>
      <c r="I4172" t="s">
        <v>2535</v>
      </c>
      <c r="J4172" t="s">
        <v>807</v>
      </c>
      <c r="K4172" t="s">
        <v>32</v>
      </c>
      <c r="L4172">
        <v>31.5</v>
      </c>
      <c r="M4172" t="s">
        <v>13</v>
      </c>
      <c r="N4172" t="s">
        <v>14</v>
      </c>
      <c r="O4172">
        <v>4.5</v>
      </c>
      <c r="P4172">
        <v>141.75</v>
      </c>
      <c r="Q4172">
        <v>31.107900000000001</v>
      </c>
      <c r="R4172" s="7">
        <v>4.5</v>
      </c>
      <c r="S4172" s="1">
        <v>141.749844</v>
      </c>
      <c r="T4172" t="s">
        <v>315</v>
      </c>
      <c r="U4172" s="7">
        <v>31.107900000000001</v>
      </c>
      <c r="V4172" s="1">
        <v>4409.54</v>
      </c>
      <c r="W4172">
        <v>2026</v>
      </c>
    </row>
    <row r="4173" spans="1:23" x14ac:dyDescent="0.3">
      <c r="A4173">
        <v>72037404</v>
      </c>
      <c r="B4173" s="2">
        <v>46050</v>
      </c>
      <c r="C4173" t="s">
        <v>3256</v>
      </c>
      <c r="D4173" t="s">
        <v>864</v>
      </c>
      <c r="E4173" t="s">
        <v>865</v>
      </c>
      <c r="F4173" t="s">
        <v>3470</v>
      </c>
      <c r="G4173" t="s">
        <v>3471</v>
      </c>
      <c r="H4173" t="s">
        <v>866</v>
      </c>
      <c r="I4173" t="s">
        <v>2374</v>
      </c>
      <c r="J4173" t="s">
        <v>1271</v>
      </c>
      <c r="K4173" t="s">
        <v>12</v>
      </c>
      <c r="L4173">
        <v>100</v>
      </c>
      <c r="M4173" t="s">
        <v>49</v>
      </c>
      <c r="N4173" t="s">
        <v>21</v>
      </c>
      <c r="O4173">
        <v>430</v>
      </c>
      <c r="P4173">
        <v>43000</v>
      </c>
      <c r="Q4173">
        <v>1</v>
      </c>
      <c r="R4173" s="7">
        <v>13.822855000000001</v>
      </c>
      <c r="S4173" s="1">
        <v>1382.2855280000001</v>
      </c>
      <c r="T4173" t="s">
        <v>315</v>
      </c>
      <c r="U4173" s="7">
        <v>31.107900000000001</v>
      </c>
      <c r="V4173" s="1">
        <v>43000</v>
      </c>
      <c r="W4173">
        <v>2026</v>
      </c>
    </row>
    <row r="4174" spans="1:23" x14ac:dyDescent="0.3">
      <c r="A4174">
        <v>72037314</v>
      </c>
      <c r="B4174" s="2">
        <v>46050</v>
      </c>
      <c r="C4174" t="s">
        <v>2943</v>
      </c>
      <c r="D4174" t="s">
        <v>77</v>
      </c>
      <c r="E4174" t="s">
        <v>78</v>
      </c>
      <c r="F4174" t="s">
        <v>3602</v>
      </c>
      <c r="G4174" t="s">
        <v>3603</v>
      </c>
      <c r="H4174" t="s">
        <v>1830</v>
      </c>
      <c r="I4174" t="s">
        <v>1831</v>
      </c>
      <c r="J4174" t="s">
        <v>79</v>
      </c>
      <c r="K4174" t="s">
        <v>32</v>
      </c>
      <c r="L4174">
        <v>100</v>
      </c>
      <c r="M4174" t="s">
        <v>13</v>
      </c>
      <c r="N4174" t="s">
        <v>21</v>
      </c>
      <c r="O4174">
        <v>75.5</v>
      </c>
      <c r="P4174">
        <v>7550</v>
      </c>
      <c r="Q4174">
        <v>1</v>
      </c>
      <c r="R4174" s="7">
        <v>2.4270360000000002</v>
      </c>
      <c r="S4174" s="1">
        <v>242.703621</v>
      </c>
      <c r="T4174" t="s">
        <v>315</v>
      </c>
      <c r="U4174" s="7">
        <v>31.107900000000001</v>
      </c>
      <c r="V4174" s="1">
        <v>7550</v>
      </c>
      <c r="W4174">
        <v>2026</v>
      </c>
    </row>
    <row r="4175" spans="1:23" x14ac:dyDescent="0.3">
      <c r="A4175">
        <v>72037314</v>
      </c>
      <c r="B4175" s="2">
        <v>46050</v>
      </c>
      <c r="C4175" t="s">
        <v>2943</v>
      </c>
      <c r="D4175" t="s">
        <v>77</v>
      </c>
      <c r="E4175" t="s">
        <v>78</v>
      </c>
      <c r="F4175" t="s">
        <v>3602</v>
      </c>
      <c r="G4175" t="s">
        <v>3603</v>
      </c>
      <c r="H4175" t="s">
        <v>699</v>
      </c>
      <c r="I4175" t="s">
        <v>700</v>
      </c>
      <c r="J4175" t="s">
        <v>79</v>
      </c>
      <c r="K4175" t="s">
        <v>32</v>
      </c>
      <c r="L4175">
        <v>100</v>
      </c>
      <c r="M4175" t="s">
        <v>13</v>
      </c>
      <c r="N4175" t="s">
        <v>21</v>
      </c>
      <c r="O4175">
        <v>75.5</v>
      </c>
      <c r="P4175">
        <v>7550</v>
      </c>
      <c r="Q4175">
        <v>1</v>
      </c>
      <c r="R4175" s="7">
        <v>2.4270360000000002</v>
      </c>
      <c r="S4175" s="1">
        <v>242.703621</v>
      </c>
      <c r="T4175" t="s">
        <v>315</v>
      </c>
      <c r="U4175" s="7">
        <v>31.107900000000001</v>
      </c>
      <c r="V4175" s="1">
        <v>7550</v>
      </c>
      <c r="W4175">
        <v>2026</v>
      </c>
    </row>
    <row r="4176" spans="1:23" x14ac:dyDescent="0.3">
      <c r="A4176">
        <v>72037314</v>
      </c>
      <c r="B4176" s="2">
        <v>46050</v>
      </c>
      <c r="C4176" t="s">
        <v>2943</v>
      </c>
      <c r="D4176" t="s">
        <v>77</v>
      </c>
      <c r="E4176" t="s">
        <v>78</v>
      </c>
      <c r="F4176" t="s">
        <v>3602</v>
      </c>
      <c r="G4176" t="s">
        <v>3603</v>
      </c>
      <c r="H4176" t="s">
        <v>701</v>
      </c>
      <c r="I4176" t="s">
        <v>702</v>
      </c>
      <c r="J4176" t="s">
        <v>79</v>
      </c>
      <c r="K4176" t="s">
        <v>32</v>
      </c>
      <c r="L4176">
        <v>200</v>
      </c>
      <c r="M4176" t="s">
        <v>13</v>
      </c>
      <c r="N4176" t="s">
        <v>21</v>
      </c>
      <c r="O4176">
        <v>75.5</v>
      </c>
      <c r="P4176">
        <v>15100</v>
      </c>
      <c r="Q4176">
        <v>1</v>
      </c>
      <c r="R4176" s="7">
        <v>2.4270360000000002</v>
      </c>
      <c r="S4176" s="1">
        <v>485.40724299999999</v>
      </c>
      <c r="T4176" t="s">
        <v>315</v>
      </c>
      <c r="U4176" s="7">
        <v>31.107900000000001</v>
      </c>
      <c r="V4176" s="1">
        <v>15100</v>
      </c>
      <c r="W4176">
        <v>2026</v>
      </c>
    </row>
    <row r="4177" spans="1:23" x14ac:dyDescent="0.3">
      <c r="A4177">
        <v>72037314</v>
      </c>
      <c r="B4177" s="2">
        <v>46050</v>
      </c>
      <c r="C4177" t="s">
        <v>2943</v>
      </c>
      <c r="D4177" t="s">
        <v>77</v>
      </c>
      <c r="E4177" t="s">
        <v>78</v>
      </c>
      <c r="F4177" t="s">
        <v>3602</v>
      </c>
      <c r="G4177" t="s">
        <v>3603</v>
      </c>
      <c r="H4177" t="s">
        <v>703</v>
      </c>
      <c r="I4177" t="s">
        <v>704</v>
      </c>
      <c r="J4177" t="s">
        <v>79</v>
      </c>
      <c r="K4177" t="s">
        <v>32</v>
      </c>
      <c r="L4177">
        <v>300</v>
      </c>
      <c r="M4177" t="s">
        <v>13</v>
      </c>
      <c r="N4177" t="s">
        <v>21</v>
      </c>
      <c r="O4177">
        <v>75.5</v>
      </c>
      <c r="P4177">
        <v>22650</v>
      </c>
      <c r="Q4177">
        <v>1</v>
      </c>
      <c r="R4177" s="7">
        <v>2.4270360000000002</v>
      </c>
      <c r="S4177" s="1">
        <v>728.11086499999999</v>
      </c>
      <c r="T4177" t="s">
        <v>315</v>
      </c>
      <c r="U4177" s="7">
        <v>31.107900000000001</v>
      </c>
      <c r="V4177" s="1">
        <v>22650</v>
      </c>
      <c r="W4177">
        <v>2026</v>
      </c>
    </row>
    <row r="4178" spans="1:23" x14ac:dyDescent="0.3">
      <c r="A4178">
        <v>72037314</v>
      </c>
      <c r="B4178" s="2">
        <v>46050</v>
      </c>
      <c r="C4178" t="s">
        <v>2943</v>
      </c>
      <c r="D4178" t="s">
        <v>77</v>
      </c>
      <c r="E4178" t="s">
        <v>78</v>
      </c>
      <c r="F4178" t="s">
        <v>3602</v>
      </c>
      <c r="G4178" t="s">
        <v>3603</v>
      </c>
      <c r="H4178" t="s">
        <v>1832</v>
      </c>
      <c r="I4178" t="s">
        <v>1833</v>
      </c>
      <c r="J4178" t="s">
        <v>79</v>
      </c>
      <c r="K4178" t="s">
        <v>32</v>
      </c>
      <c r="L4178">
        <v>200</v>
      </c>
      <c r="M4178" t="s">
        <v>13</v>
      </c>
      <c r="N4178" t="s">
        <v>21</v>
      </c>
      <c r="O4178">
        <v>75.5</v>
      </c>
      <c r="P4178">
        <v>15100</v>
      </c>
      <c r="Q4178">
        <v>1</v>
      </c>
      <c r="R4178" s="7">
        <v>2.4270360000000002</v>
      </c>
      <c r="S4178" s="1">
        <v>485.40724299999999</v>
      </c>
      <c r="T4178" t="s">
        <v>315</v>
      </c>
      <c r="U4178" s="7">
        <v>31.107900000000001</v>
      </c>
      <c r="V4178" s="1">
        <v>15100</v>
      </c>
      <c r="W4178">
        <v>2026</v>
      </c>
    </row>
    <row r="4179" spans="1:23" x14ac:dyDescent="0.3">
      <c r="A4179">
        <v>72037314</v>
      </c>
      <c r="B4179" s="2">
        <v>46050</v>
      </c>
      <c r="C4179" t="s">
        <v>2943</v>
      </c>
      <c r="D4179" t="s">
        <v>77</v>
      </c>
      <c r="E4179" t="s">
        <v>78</v>
      </c>
      <c r="F4179" t="s">
        <v>3602</v>
      </c>
      <c r="G4179" t="s">
        <v>3603</v>
      </c>
      <c r="H4179" t="s">
        <v>1840</v>
      </c>
      <c r="I4179" t="s">
        <v>1841</v>
      </c>
      <c r="J4179" t="s">
        <v>79</v>
      </c>
      <c r="K4179" t="s">
        <v>32</v>
      </c>
      <c r="L4179">
        <v>200</v>
      </c>
      <c r="M4179" t="s">
        <v>13</v>
      </c>
      <c r="N4179" t="s">
        <v>21</v>
      </c>
      <c r="O4179">
        <v>75.5</v>
      </c>
      <c r="P4179">
        <v>15100</v>
      </c>
      <c r="Q4179">
        <v>1</v>
      </c>
      <c r="R4179" s="7">
        <v>2.4270360000000002</v>
      </c>
      <c r="S4179" s="1">
        <v>485.40724299999999</v>
      </c>
      <c r="T4179" t="s">
        <v>315</v>
      </c>
      <c r="U4179" s="7">
        <v>31.107900000000001</v>
      </c>
      <c r="V4179" s="1">
        <v>15100</v>
      </c>
      <c r="W4179">
        <v>2026</v>
      </c>
    </row>
    <row r="4180" spans="1:23" x14ac:dyDescent="0.3">
      <c r="A4180">
        <v>72037314</v>
      </c>
      <c r="B4180" s="2">
        <v>46050</v>
      </c>
      <c r="C4180" t="s">
        <v>2943</v>
      </c>
      <c r="D4180" t="s">
        <v>77</v>
      </c>
      <c r="E4180" t="s">
        <v>78</v>
      </c>
      <c r="F4180" t="s">
        <v>3602</v>
      </c>
      <c r="G4180" t="s">
        <v>3603</v>
      </c>
      <c r="H4180" t="s">
        <v>705</v>
      </c>
      <c r="I4180" t="s">
        <v>706</v>
      </c>
      <c r="J4180" t="s">
        <v>79</v>
      </c>
      <c r="K4180" t="s">
        <v>32</v>
      </c>
      <c r="L4180">
        <v>300</v>
      </c>
      <c r="M4180" t="s">
        <v>13</v>
      </c>
      <c r="N4180" t="s">
        <v>21</v>
      </c>
      <c r="O4180">
        <v>75.5</v>
      </c>
      <c r="P4180">
        <v>22650</v>
      </c>
      <c r="Q4180">
        <v>1</v>
      </c>
      <c r="R4180" s="7">
        <v>2.4270360000000002</v>
      </c>
      <c r="S4180" s="1">
        <v>728.11086499999999</v>
      </c>
      <c r="T4180" t="s">
        <v>315</v>
      </c>
      <c r="U4180" s="7">
        <v>31.107900000000001</v>
      </c>
      <c r="V4180" s="1">
        <v>22650</v>
      </c>
      <c r="W4180">
        <v>2026</v>
      </c>
    </row>
    <row r="4181" spans="1:23" x14ac:dyDescent="0.3">
      <c r="A4181">
        <v>72037314</v>
      </c>
      <c r="B4181" s="2">
        <v>46050</v>
      </c>
      <c r="C4181" t="s">
        <v>2943</v>
      </c>
      <c r="D4181" t="s">
        <v>77</v>
      </c>
      <c r="E4181" t="s">
        <v>78</v>
      </c>
      <c r="F4181" t="s">
        <v>3606</v>
      </c>
      <c r="G4181" t="s">
        <v>3607</v>
      </c>
      <c r="H4181" t="s">
        <v>1838</v>
      </c>
      <c r="I4181" t="s">
        <v>1839</v>
      </c>
      <c r="J4181" t="s">
        <v>79</v>
      </c>
      <c r="K4181" t="s">
        <v>32</v>
      </c>
      <c r="L4181">
        <v>100</v>
      </c>
      <c r="M4181" t="s">
        <v>13</v>
      </c>
      <c r="N4181" t="s">
        <v>21</v>
      </c>
      <c r="O4181">
        <v>69</v>
      </c>
      <c r="P4181">
        <v>6900</v>
      </c>
      <c r="Q4181">
        <v>1</v>
      </c>
      <c r="R4181" s="7">
        <v>2.218086</v>
      </c>
      <c r="S4181" s="1">
        <v>221.80860799999999</v>
      </c>
      <c r="T4181" t="s">
        <v>315</v>
      </c>
      <c r="U4181" s="7">
        <v>31.107900000000001</v>
      </c>
      <c r="V4181" s="1">
        <v>6900</v>
      </c>
      <c r="W4181">
        <v>2026</v>
      </c>
    </row>
    <row r="4182" spans="1:23" x14ac:dyDescent="0.3">
      <c r="A4182">
        <v>72037314</v>
      </c>
      <c r="B4182" s="2">
        <v>46050</v>
      </c>
      <c r="C4182" t="s">
        <v>2943</v>
      </c>
      <c r="D4182" t="s">
        <v>77</v>
      </c>
      <c r="E4182" t="s">
        <v>78</v>
      </c>
      <c r="F4182" t="s">
        <v>3606</v>
      </c>
      <c r="G4182" t="s">
        <v>3607</v>
      </c>
      <c r="H4182" t="s">
        <v>654</v>
      </c>
      <c r="I4182" t="s">
        <v>655</v>
      </c>
      <c r="J4182" t="s">
        <v>79</v>
      </c>
      <c r="K4182" t="s">
        <v>32</v>
      </c>
      <c r="L4182">
        <v>300</v>
      </c>
      <c r="M4182" t="s">
        <v>13</v>
      </c>
      <c r="N4182" t="s">
        <v>21</v>
      </c>
      <c r="O4182">
        <v>69</v>
      </c>
      <c r="P4182">
        <v>20700</v>
      </c>
      <c r="Q4182">
        <v>1</v>
      </c>
      <c r="R4182" s="7">
        <v>2.218086</v>
      </c>
      <c r="S4182" s="1">
        <v>665.42582400000003</v>
      </c>
      <c r="T4182" t="s">
        <v>315</v>
      </c>
      <c r="U4182" s="7">
        <v>31.107900000000001</v>
      </c>
      <c r="V4182" s="1">
        <v>20700</v>
      </c>
      <c r="W4182">
        <v>2026</v>
      </c>
    </row>
    <row r="4183" spans="1:23" x14ac:dyDescent="0.3">
      <c r="A4183">
        <v>72037314</v>
      </c>
      <c r="B4183" s="2">
        <v>46050</v>
      </c>
      <c r="C4183" t="s">
        <v>2943</v>
      </c>
      <c r="D4183" t="s">
        <v>77</v>
      </c>
      <c r="E4183" t="s">
        <v>78</v>
      </c>
      <c r="F4183" t="s">
        <v>3606</v>
      </c>
      <c r="G4183" t="s">
        <v>3607</v>
      </c>
      <c r="H4183" t="s">
        <v>648</v>
      </c>
      <c r="I4183" t="s">
        <v>649</v>
      </c>
      <c r="J4183" t="s">
        <v>79</v>
      </c>
      <c r="K4183" t="s">
        <v>32</v>
      </c>
      <c r="L4183">
        <v>300</v>
      </c>
      <c r="M4183" t="s">
        <v>13</v>
      </c>
      <c r="N4183" t="s">
        <v>21</v>
      </c>
      <c r="O4183">
        <v>69</v>
      </c>
      <c r="P4183">
        <v>20700</v>
      </c>
      <c r="Q4183">
        <v>1</v>
      </c>
      <c r="R4183" s="7">
        <v>2.218086</v>
      </c>
      <c r="S4183" s="1">
        <v>665.42582400000003</v>
      </c>
      <c r="T4183" t="s">
        <v>315</v>
      </c>
      <c r="U4183" s="7">
        <v>31.107900000000001</v>
      </c>
      <c r="V4183" s="1">
        <v>20700</v>
      </c>
      <c r="W4183">
        <v>2026</v>
      </c>
    </row>
    <row r="4184" spans="1:23" x14ac:dyDescent="0.3">
      <c r="A4184">
        <v>72037461</v>
      </c>
      <c r="B4184" s="2">
        <v>46050</v>
      </c>
      <c r="C4184" t="s">
        <v>3268</v>
      </c>
      <c r="D4184" t="s">
        <v>435</v>
      </c>
      <c r="E4184" t="s">
        <v>436</v>
      </c>
      <c r="F4184" t="s">
        <v>3584</v>
      </c>
      <c r="G4184" t="s">
        <v>3585</v>
      </c>
      <c r="H4184" t="s">
        <v>437</v>
      </c>
      <c r="I4184" t="s">
        <v>438</v>
      </c>
      <c r="J4184" t="s">
        <v>90</v>
      </c>
      <c r="K4184" t="s">
        <v>32</v>
      </c>
      <c r="L4184">
        <v>7200</v>
      </c>
      <c r="M4184" t="s">
        <v>13</v>
      </c>
      <c r="N4184" t="s">
        <v>21</v>
      </c>
      <c r="O4184">
        <v>36.5</v>
      </c>
      <c r="P4184">
        <v>262800</v>
      </c>
      <c r="Q4184">
        <v>1</v>
      </c>
      <c r="R4184" s="7">
        <v>1.173335</v>
      </c>
      <c r="S4184" s="1">
        <v>8448.0148119999994</v>
      </c>
      <c r="T4184" t="s">
        <v>315</v>
      </c>
      <c r="U4184" s="7">
        <v>31.107900000000001</v>
      </c>
      <c r="V4184" s="1">
        <v>262800</v>
      </c>
      <c r="W4184">
        <v>2026</v>
      </c>
    </row>
    <row r="4185" spans="1:23" x14ac:dyDescent="0.3">
      <c r="A4185">
        <v>72037461</v>
      </c>
      <c r="B4185" s="2">
        <v>46050</v>
      </c>
      <c r="C4185" t="s">
        <v>3268</v>
      </c>
      <c r="D4185" t="s">
        <v>435</v>
      </c>
      <c r="E4185" t="s">
        <v>436</v>
      </c>
      <c r="F4185" t="s">
        <v>3584</v>
      </c>
      <c r="G4185" t="s">
        <v>3585</v>
      </c>
      <c r="H4185" t="s">
        <v>439</v>
      </c>
      <c r="I4185" t="s">
        <v>440</v>
      </c>
      <c r="J4185" t="s">
        <v>90</v>
      </c>
      <c r="K4185" t="s">
        <v>32</v>
      </c>
      <c r="L4185">
        <v>7200</v>
      </c>
      <c r="M4185" t="s">
        <v>13</v>
      </c>
      <c r="N4185" t="s">
        <v>21</v>
      </c>
      <c r="O4185">
        <v>28</v>
      </c>
      <c r="P4185">
        <v>201600</v>
      </c>
      <c r="Q4185">
        <v>1</v>
      </c>
      <c r="R4185" s="7">
        <v>0.900092</v>
      </c>
      <c r="S4185" s="1">
        <v>6480.6688969999996</v>
      </c>
      <c r="T4185" t="s">
        <v>315</v>
      </c>
      <c r="U4185" s="7">
        <v>31.107900000000001</v>
      </c>
      <c r="V4185" s="1">
        <v>201600</v>
      </c>
      <c r="W4185">
        <v>2026</v>
      </c>
    </row>
    <row r="4186" spans="1:23" x14ac:dyDescent="0.3">
      <c r="A4186">
        <v>72037314</v>
      </c>
      <c r="B4186" s="2">
        <v>46050</v>
      </c>
      <c r="C4186" t="s">
        <v>2943</v>
      </c>
      <c r="D4186" t="s">
        <v>77</v>
      </c>
      <c r="E4186" t="s">
        <v>78</v>
      </c>
      <c r="F4186" t="s">
        <v>3604</v>
      </c>
      <c r="G4186" t="s">
        <v>3605</v>
      </c>
      <c r="H4186" t="s">
        <v>681</v>
      </c>
      <c r="I4186" t="s">
        <v>682</v>
      </c>
      <c r="J4186" t="s">
        <v>79</v>
      </c>
      <c r="K4186" t="s">
        <v>32</v>
      </c>
      <c r="L4186">
        <v>100</v>
      </c>
      <c r="M4186" t="s">
        <v>13</v>
      </c>
      <c r="N4186" t="s">
        <v>21</v>
      </c>
      <c r="O4186">
        <v>69</v>
      </c>
      <c r="P4186">
        <v>6900</v>
      </c>
      <c r="Q4186">
        <v>1</v>
      </c>
      <c r="R4186" s="7">
        <v>2.218086</v>
      </c>
      <c r="S4186" s="1">
        <v>221.80860799999999</v>
      </c>
      <c r="T4186" t="s">
        <v>315</v>
      </c>
      <c r="U4186" s="7">
        <v>31.107900000000001</v>
      </c>
      <c r="V4186" s="1">
        <v>6900</v>
      </c>
      <c r="W4186">
        <v>2026</v>
      </c>
    </row>
    <row r="4187" spans="1:23" x14ac:dyDescent="0.3">
      <c r="A4187">
        <v>72037314</v>
      </c>
      <c r="B4187" s="2">
        <v>46050</v>
      </c>
      <c r="C4187" t="s">
        <v>2943</v>
      </c>
      <c r="D4187" t="s">
        <v>77</v>
      </c>
      <c r="E4187" t="s">
        <v>78</v>
      </c>
      <c r="F4187" t="s">
        <v>3604</v>
      </c>
      <c r="G4187" t="s">
        <v>3605</v>
      </c>
      <c r="H4187" t="s">
        <v>650</v>
      </c>
      <c r="I4187" t="s">
        <v>651</v>
      </c>
      <c r="J4187" t="s">
        <v>79</v>
      </c>
      <c r="K4187" t="s">
        <v>32</v>
      </c>
      <c r="L4187">
        <v>800</v>
      </c>
      <c r="M4187" t="s">
        <v>13</v>
      </c>
      <c r="N4187" t="s">
        <v>21</v>
      </c>
      <c r="O4187">
        <v>69</v>
      </c>
      <c r="P4187">
        <v>55200</v>
      </c>
      <c r="Q4187">
        <v>1</v>
      </c>
      <c r="R4187" s="7">
        <v>2.218086</v>
      </c>
      <c r="S4187" s="1">
        <v>1774.4688639999999</v>
      </c>
      <c r="T4187" t="s">
        <v>315</v>
      </c>
      <c r="U4187" s="7">
        <v>31.107900000000001</v>
      </c>
      <c r="V4187" s="1">
        <v>55200</v>
      </c>
      <c r="W4187">
        <v>2026</v>
      </c>
    </row>
    <row r="4188" spans="1:23" x14ac:dyDescent="0.3">
      <c r="A4188">
        <v>72037405</v>
      </c>
      <c r="B4188" s="2">
        <v>46050</v>
      </c>
      <c r="C4188" t="s">
        <v>3256</v>
      </c>
      <c r="D4188" t="s">
        <v>1393</v>
      </c>
      <c r="E4188" t="s">
        <v>1394</v>
      </c>
      <c r="F4188" t="s">
        <v>3257</v>
      </c>
      <c r="G4188" t="s">
        <v>3258</v>
      </c>
      <c r="H4188" t="s">
        <v>1395</v>
      </c>
      <c r="I4188" t="s">
        <v>1396</v>
      </c>
      <c r="J4188" t="s">
        <v>98</v>
      </c>
      <c r="K4188" t="s">
        <v>33</v>
      </c>
      <c r="L4188">
        <v>1200</v>
      </c>
      <c r="M4188" t="s">
        <v>99</v>
      </c>
      <c r="N4188" t="s">
        <v>21</v>
      </c>
      <c r="O4188">
        <v>102</v>
      </c>
      <c r="P4188">
        <v>122400</v>
      </c>
      <c r="Q4188">
        <v>1</v>
      </c>
      <c r="R4188" s="7">
        <v>3.2789090000000001</v>
      </c>
      <c r="S4188" s="1">
        <v>3934.6918300000002</v>
      </c>
      <c r="T4188" t="s">
        <v>315</v>
      </c>
      <c r="U4188" s="7">
        <v>31.107900000000001</v>
      </c>
      <c r="V4188" s="1">
        <v>122400</v>
      </c>
      <c r="W4188">
        <v>2026</v>
      </c>
    </row>
    <row r="4189" spans="1:23" x14ac:dyDescent="0.3">
      <c r="A4189">
        <v>72037288</v>
      </c>
      <c r="B4189" s="2">
        <v>46050</v>
      </c>
      <c r="C4189" t="s">
        <v>3291</v>
      </c>
      <c r="D4189" t="s">
        <v>435</v>
      </c>
      <c r="E4189" t="s">
        <v>436</v>
      </c>
      <c r="F4189" t="s">
        <v>3313</v>
      </c>
      <c r="G4189" t="s">
        <v>3344</v>
      </c>
      <c r="H4189" t="s">
        <v>785</v>
      </c>
      <c r="I4189" t="s">
        <v>786</v>
      </c>
      <c r="J4189" t="s">
        <v>90</v>
      </c>
      <c r="K4189" t="s">
        <v>12</v>
      </c>
      <c r="L4189">
        <v>1200</v>
      </c>
      <c r="M4189" t="s">
        <v>462</v>
      </c>
      <c r="N4189" t="s">
        <v>21</v>
      </c>
      <c r="O4189">
        <v>57</v>
      </c>
      <c r="P4189">
        <v>68400</v>
      </c>
      <c r="Q4189">
        <v>1</v>
      </c>
      <c r="R4189" s="7">
        <v>1.8323309999999999</v>
      </c>
      <c r="S4189" s="1">
        <v>2198.7983749999999</v>
      </c>
      <c r="T4189" t="s">
        <v>315</v>
      </c>
      <c r="U4189" s="7">
        <v>31.107900000000001</v>
      </c>
      <c r="V4189" s="1">
        <v>68400</v>
      </c>
      <c r="W4189">
        <v>2026</v>
      </c>
    </row>
    <row r="4190" spans="1:23" x14ac:dyDescent="0.3">
      <c r="A4190">
        <v>72037403</v>
      </c>
      <c r="B4190" s="2">
        <v>46050</v>
      </c>
      <c r="C4190" t="s">
        <v>3256</v>
      </c>
      <c r="D4190" t="s">
        <v>1369</v>
      </c>
      <c r="E4190" t="s">
        <v>1370</v>
      </c>
      <c r="F4190" t="s">
        <v>3289</v>
      </c>
      <c r="G4190" t="s">
        <v>3290</v>
      </c>
      <c r="H4190" t="s">
        <v>1371</v>
      </c>
      <c r="I4190" t="s">
        <v>2426</v>
      </c>
      <c r="J4190" t="s">
        <v>1358</v>
      </c>
      <c r="K4190" t="s">
        <v>32</v>
      </c>
      <c r="L4190">
        <v>304</v>
      </c>
      <c r="M4190" t="s">
        <v>96</v>
      </c>
      <c r="N4190" t="s">
        <v>21</v>
      </c>
      <c r="O4190">
        <v>473.68419999999998</v>
      </c>
      <c r="P4190">
        <v>144000</v>
      </c>
      <c r="Q4190">
        <v>1</v>
      </c>
      <c r="R4190" s="7">
        <v>15.227135000000001</v>
      </c>
      <c r="S4190" s="1">
        <v>4629.0492119999999</v>
      </c>
      <c r="T4190" t="s">
        <v>315</v>
      </c>
      <c r="U4190" s="7">
        <v>31.107900000000001</v>
      </c>
      <c r="V4190" s="1">
        <v>144000</v>
      </c>
      <c r="W4190">
        <v>2026</v>
      </c>
    </row>
    <row r="4191" spans="1:23" x14ac:dyDescent="0.3">
      <c r="A4191">
        <v>72037223</v>
      </c>
      <c r="B4191" s="2">
        <v>46050</v>
      </c>
      <c r="C4191" t="s">
        <v>3284</v>
      </c>
      <c r="D4191" t="s">
        <v>264</v>
      </c>
      <c r="E4191" t="s">
        <v>265</v>
      </c>
      <c r="F4191" t="s">
        <v>3287</v>
      </c>
      <c r="G4191" t="s">
        <v>3288</v>
      </c>
      <c r="H4191" t="s">
        <v>793</v>
      </c>
      <c r="I4191" t="s">
        <v>794</v>
      </c>
      <c r="J4191" t="s">
        <v>90</v>
      </c>
      <c r="K4191" t="s">
        <v>32</v>
      </c>
      <c r="L4191">
        <v>1200</v>
      </c>
      <c r="M4191" t="s">
        <v>462</v>
      </c>
      <c r="N4191" t="s">
        <v>21</v>
      </c>
      <c r="O4191">
        <v>82.5</v>
      </c>
      <c r="P4191">
        <v>99000</v>
      </c>
      <c r="Q4191">
        <v>1</v>
      </c>
      <c r="R4191" s="7">
        <v>2.6520589999999999</v>
      </c>
      <c r="S4191" s="1">
        <v>3182.471333</v>
      </c>
      <c r="T4191" t="s">
        <v>315</v>
      </c>
      <c r="U4191" s="7">
        <v>31.107900000000001</v>
      </c>
      <c r="V4191" s="1">
        <v>99000</v>
      </c>
      <c r="W4191">
        <v>2026</v>
      </c>
    </row>
    <row r="4192" spans="1:23" x14ac:dyDescent="0.3">
      <c r="A4192">
        <v>72037287</v>
      </c>
      <c r="B4192" s="2">
        <v>46050</v>
      </c>
      <c r="C4192" t="s">
        <v>3291</v>
      </c>
      <c r="D4192" t="s">
        <v>264</v>
      </c>
      <c r="E4192" t="s">
        <v>265</v>
      </c>
      <c r="F4192" t="s">
        <v>3355</v>
      </c>
      <c r="G4192" t="s">
        <v>3356</v>
      </c>
      <c r="H4192" t="s">
        <v>460</v>
      </c>
      <c r="I4192" t="s">
        <v>461</v>
      </c>
      <c r="J4192" t="s">
        <v>90</v>
      </c>
      <c r="K4192" t="s">
        <v>32</v>
      </c>
      <c r="L4192">
        <v>1250</v>
      </c>
      <c r="M4192" t="s">
        <v>462</v>
      </c>
      <c r="N4192" t="s">
        <v>21</v>
      </c>
      <c r="O4192">
        <v>61</v>
      </c>
      <c r="P4192">
        <v>76250</v>
      </c>
      <c r="Q4192">
        <v>1</v>
      </c>
      <c r="R4192" s="7">
        <v>1.9609160000000001</v>
      </c>
      <c r="S4192" s="1">
        <v>2451.1458499999999</v>
      </c>
      <c r="T4192" t="s">
        <v>315</v>
      </c>
      <c r="U4192" s="7">
        <v>31.107900000000001</v>
      </c>
      <c r="V4192" s="1">
        <v>76250</v>
      </c>
      <c r="W4192">
        <v>2026</v>
      </c>
    </row>
    <row r="4193" spans="1:23" x14ac:dyDescent="0.3">
      <c r="A4193">
        <v>72037287</v>
      </c>
      <c r="B4193" s="2">
        <v>46050</v>
      </c>
      <c r="C4193" t="s">
        <v>3291</v>
      </c>
      <c r="D4193" t="s">
        <v>264</v>
      </c>
      <c r="E4193" t="s">
        <v>265</v>
      </c>
      <c r="F4193" t="s">
        <v>3357</v>
      </c>
      <c r="G4193" t="s">
        <v>3358</v>
      </c>
      <c r="H4193" t="s">
        <v>460</v>
      </c>
      <c r="I4193" t="s">
        <v>461</v>
      </c>
      <c r="J4193" t="s">
        <v>90</v>
      </c>
      <c r="K4193" t="s">
        <v>32</v>
      </c>
      <c r="L4193">
        <v>1250</v>
      </c>
      <c r="M4193" t="s">
        <v>462</v>
      </c>
      <c r="N4193" t="s">
        <v>21</v>
      </c>
      <c r="O4193">
        <v>61</v>
      </c>
      <c r="P4193">
        <v>76250</v>
      </c>
      <c r="Q4193">
        <v>1</v>
      </c>
      <c r="R4193" s="7">
        <v>1.9609160000000001</v>
      </c>
      <c r="S4193" s="1">
        <v>2451.1458499999999</v>
      </c>
      <c r="T4193" t="s">
        <v>315</v>
      </c>
      <c r="U4193" s="7">
        <v>31.107900000000001</v>
      </c>
      <c r="V4193" s="1">
        <v>76250</v>
      </c>
      <c r="W4193">
        <v>2026</v>
      </c>
    </row>
    <row r="4194" spans="1:23" x14ac:dyDescent="0.3">
      <c r="A4194">
        <v>72035900</v>
      </c>
      <c r="B4194" s="2">
        <v>46049</v>
      </c>
      <c r="C4194" t="s">
        <v>2544</v>
      </c>
      <c r="D4194" t="s">
        <v>9</v>
      </c>
      <c r="E4194" t="s">
        <v>10</v>
      </c>
      <c r="F4194" t="s">
        <v>2625</v>
      </c>
      <c r="G4194" t="s">
        <v>2626</v>
      </c>
      <c r="H4194" t="s">
        <v>2627</v>
      </c>
      <c r="I4194" t="s">
        <v>2628</v>
      </c>
      <c r="J4194" t="s">
        <v>50</v>
      </c>
      <c r="K4194" t="s">
        <v>48</v>
      </c>
      <c r="L4194">
        <v>9600</v>
      </c>
      <c r="M4194" t="s">
        <v>49</v>
      </c>
      <c r="N4194" t="s">
        <v>14</v>
      </c>
      <c r="O4194">
        <v>0.53969999999999996</v>
      </c>
      <c r="P4194">
        <v>5181.12</v>
      </c>
      <c r="Q4194">
        <v>31.3291</v>
      </c>
      <c r="R4194" s="7">
        <v>0.53969999999999996</v>
      </c>
      <c r="S4194" s="1">
        <v>5181.1201080000001</v>
      </c>
      <c r="T4194" t="s">
        <v>315</v>
      </c>
      <c r="U4194" s="7">
        <v>31.3291</v>
      </c>
      <c r="V4194" s="1">
        <v>162319.82999999999</v>
      </c>
      <c r="W4194">
        <v>2026</v>
      </c>
    </row>
    <row r="4195" spans="1:23" x14ac:dyDescent="0.3">
      <c r="A4195">
        <v>72035900</v>
      </c>
      <c r="B4195" s="2">
        <v>46049</v>
      </c>
      <c r="C4195" t="s">
        <v>2544</v>
      </c>
      <c r="D4195" t="s">
        <v>9</v>
      </c>
      <c r="E4195" t="s">
        <v>10</v>
      </c>
      <c r="F4195" t="s">
        <v>2625</v>
      </c>
      <c r="G4195" t="s">
        <v>2626</v>
      </c>
      <c r="H4195" t="s">
        <v>2627</v>
      </c>
      <c r="I4195" t="s">
        <v>2628</v>
      </c>
      <c r="J4195" t="s">
        <v>50</v>
      </c>
      <c r="K4195" t="s">
        <v>48</v>
      </c>
      <c r="L4195">
        <v>4500</v>
      </c>
      <c r="M4195" t="s">
        <v>49</v>
      </c>
      <c r="N4195" t="s">
        <v>14</v>
      </c>
      <c r="O4195">
        <v>0.53969999999999996</v>
      </c>
      <c r="P4195">
        <v>2428.65</v>
      </c>
      <c r="Q4195">
        <v>31.3291</v>
      </c>
      <c r="R4195" s="7">
        <v>0.53969999999999996</v>
      </c>
      <c r="S4195" s="1">
        <v>2428.6500409999999</v>
      </c>
      <c r="T4195" t="s">
        <v>315</v>
      </c>
      <c r="U4195" s="7">
        <v>31.3291</v>
      </c>
      <c r="V4195" s="1">
        <v>76087.42</v>
      </c>
      <c r="W4195">
        <v>2026</v>
      </c>
    </row>
    <row r="4196" spans="1:23" x14ac:dyDescent="0.3">
      <c r="A4196">
        <v>72035905</v>
      </c>
      <c r="B4196" s="2">
        <v>46049</v>
      </c>
      <c r="C4196" t="s">
        <v>2544</v>
      </c>
      <c r="D4196" t="s">
        <v>9</v>
      </c>
      <c r="E4196" t="s">
        <v>10</v>
      </c>
      <c r="F4196" t="s">
        <v>2604</v>
      </c>
      <c r="G4196" t="s">
        <v>2605</v>
      </c>
      <c r="H4196" t="s">
        <v>2671</v>
      </c>
      <c r="I4196" t="s">
        <v>2672</v>
      </c>
      <c r="J4196" t="s">
        <v>50</v>
      </c>
      <c r="K4196" t="s">
        <v>32</v>
      </c>
      <c r="L4196">
        <v>2160</v>
      </c>
      <c r="M4196" t="s">
        <v>49</v>
      </c>
      <c r="N4196" t="s">
        <v>14</v>
      </c>
      <c r="O4196">
        <v>0.50109999999999999</v>
      </c>
      <c r="P4196">
        <v>1082.376</v>
      </c>
      <c r="Q4196">
        <v>31.3291</v>
      </c>
      <c r="R4196" s="7">
        <v>0.50109899999999996</v>
      </c>
      <c r="S4196" s="1">
        <v>1082.376129</v>
      </c>
      <c r="T4196" t="s">
        <v>315</v>
      </c>
      <c r="U4196" s="7">
        <v>31.3291</v>
      </c>
      <c r="V4196" s="1">
        <v>33909.870000000003</v>
      </c>
      <c r="W4196">
        <v>2026</v>
      </c>
    </row>
    <row r="4197" spans="1:23" hidden="1" x14ac:dyDescent="0.3">
      <c r="A4197">
        <v>72038676</v>
      </c>
      <c r="B4197" s="2">
        <v>46115</v>
      </c>
      <c r="C4197" t="s">
        <v>6280</v>
      </c>
      <c r="D4197" t="s">
        <v>348</v>
      </c>
      <c r="E4197" t="s">
        <v>349</v>
      </c>
      <c r="F4197" t="s">
        <v>7213</v>
      </c>
      <c r="G4197" t="s">
        <v>7214</v>
      </c>
      <c r="H4197" t="s">
        <v>4863</v>
      </c>
      <c r="I4197" t="s">
        <v>4864</v>
      </c>
      <c r="J4197" t="s">
        <v>67</v>
      </c>
      <c r="K4197" t="s">
        <v>33</v>
      </c>
      <c r="L4197">
        <v>1020</v>
      </c>
      <c r="M4197" t="s">
        <v>49</v>
      </c>
      <c r="N4197" t="s">
        <v>14</v>
      </c>
      <c r="O4197">
        <v>0.52529999999999999</v>
      </c>
      <c r="P4197">
        <v>535.80600000000004</v>
      </c>
      <c r="Q4197">
        <v>32.803899999999999</v>
      </c>
      <c r="R4197" s="7">
        <v>0.52529999999999999</v>
      </c>
      <c r="S4197" s="1">
        <v>535.80610799999999</v>
      </c>
      <c r="T4197" t="s">
        <v>315</v>
      </c>
      <c r="U4197" s="7">
        <v>32.803899999999999</v>
      </c>
      <c r="V4197" s="1">
        <v>17576.53</v>
      </c>
      <c r="W4197">
        <v>2026</v>
      </c>
    </row>
    <row r="4198" spans="1:23" hidden="1" x14ac:dyDescent="0.3">
      <c r="A4198">
        <v>72038019</v>
      </c>
      <c r="B4198" s="2">
        <v>46115</v>
      </c>
      <c r="C4198" t="s">
        <v>3743</v>
      </c>
      <c r="D4198" t="s">
        <v>348</v>
      </c>
      <c r="E4198" t="s">
        <v>349</v>
      </c>
      <c r="F4198" t="s">
        <v>7213</v>
      </c>
      <c r="G4198" t="s">
        <v>7214</v>
      </c>
      <c r="H4198" t="s">
        <v>6102</v>
      </c>
      <c r="I4198" t="s">
        <v>6103</v>
      </c>
      <c r="J4198" t="s">
        <v>67</v>
      </c>
      <c r="K4198" t="s">
        <v>33</v>
      </c>
      <c r="L4198">
        <v>1050</v>
      </c>
      <c r="M4198" t="s">
        <v>49</v>
      </c>
      <c r="N4198" t="s">
        <v>14</v>
      </c>
      <c r="O4198">
        <v>0.65339999999999998</v>
      </c>
      <c r="P4198">
        <v>686.07</v>
      </c>
      <c r="Q4198">
        <v>32.803899999999999</v>
      </c>
      <c r="R4198" s="7">
        <v>0.65339999999999998</v>
      </c>
      <c r="S4198" s="1">
        <v>686.06994799999995</v>
      </c>
      <c r="T4198" t="s">
        <v>315</v>
      </c>
      <c r="U4198" s="7">
        <v>32.803899999999999</v>
      </c>
      <c r="V4198" s="1">
        <v>22505.77</v>
      </c>
      <c r="W4198">
        <v>2026</v>
      </c>
    </row>
    <row r="4199" spans="1:23" hidden="1" x14ac:dyDescent="0.3">
      <c r="A4199">
        <v>72038515</v>
      </c>
      <c r="B4199" s="2">
        <v>46115</v>
      </c>
      <c r="C4199" t="s">
        <v>4762</v>
      </c>
      <c r="D4199" t="s">
        <v>348</v>
      </c>
      <c r="E4199" t="s">
        <v>349</v>
      </c>
      <c r="F4199" t="s">
        <v>7213</v>
      </c>
      <c r="G4199" t="s">
        <v>7214</v>
      </c>
      <c r="H4199" t="s">
        <v>4010</v>
      </c>
      <c r="I4199" t="s">
        <v>4011</v>
      </c>
      <c r="J4199" t="s">
        <v>67</v>
      </c>
      <c r="K4199" t="s">
        <v>33</v>
      </c>
      <c r="L4199">
        <v>112</v>
      </c>
      <c r="M4199" t="s">
        <v>49</v>
      </c>
      <c r="N4199" t="s">
        <v>14</v>
      </c>
      <c r="O4199">
        <v>0.7288</v>
      </c>
      <c r="P4199">
        <v>81.626000000000005</v>
      </c>
      <c r="Q4199">
        <v>32.803899999999999</v>
      </c>
      <c r="R4199" s="7">
        <v>0.72879899999999997</v>
      </c>
      <c r="S4199" s="1">
        <v>81.625964999999994</v>
      </c>
      <c r="T4199" t="s">
        <v>315</v>
      </c>
      <c r="U4199" s="7">
        <v>32.803899999999999</v>
      </c>
      <c r="V4199" s="1">
        <v>2677.65</v>
      </c>
      <c r="W4199">
        <v>2026</v>
      </c>
    </row>
    <row r="4200" spans="1:23" hidden="1" x14ac:dyDescent="0.3">
      <c r="A4200">
        <v>72038515</v>
      </c>
      <c r="B4200" s="2">
        <v>46115</v>
      </c>
      <c r="C4200" t="s">
        <v>4762</v>
      </c>
      <c r="D4200" t="s">
        <v>348</v>
      </c>
      <c r="E4200" t="s">
        <v>349</v>
      </c>
      <c r="F4200" t="s">
        <v>7213</v>
      </c>
      <c r="G4200" t="s">
        <v>7214</v>
      </c>
      <c r="H4200" t="s">
        <v>687</v>
      </c>
      <c r="I4200" t="s">
        <v>688</v>
      </c>
      <c r="J4200" t="s">
        <v>67</v>
      </c>
      <c r="K4200" t="s">
        <v>33</v>
      </c>
      <c r="L4200">
        <v>1056</v>
      </c>
      <c r="M4200" t="s">
        <v>49</v>
      </c>
      <c r="N4200" t="s">
        <v>14</v>
      </c>
      <c r="O4200">
        <v>0.70899999999999996</v>
      </c>
      <c r="P4200">
        <v>748.70399999999995</v>
      </c>
      <c r="Q4200">
        <v>32.803899999999999</v>
      </c>
      <c r="R4200" s="7">
        <v>0.70899999999999996</v>
      </c>
      <c r="S4200" s="1">
        <v>748.70396500000004</v>
      </c>
      <c r="T4200" t="s">
        <v>315</v>
      </c>
      <c r="U4200" s="7">
        <v>32.803899999999999</v>
      </c>
      <c r="V4200" s="1">
        <v>24560.41</v>
      </c>
      <c r="W4200">
        <v>2026</v>
      </c>
    </row>
    <row r="4201" spans="1:23" hidden="1" x14ac:dyDescent="0.3">
      <c r="A4201">
        <v>72038177</v>
      </c>
      <c r="B4201" s="2">
        <v>46115</v>
      </c>
      <c r="C4201" t="s">
        <v>4650</v>
      </c>
      <c r="D4201" t="s">
        <v>348</v>
      </c>
      <c r="E4201" t="s">
        <v>349</v>
      </c>
      <c r="F4201" t="s">
        <v>7213</v>
      </c>
      <c r="G4201" t="s">
        <v>7214</v>
      </c>
      <c r="H4201" t="s">
        <v>1526</v>
      </c>
      <c r="I4201" t="s">
        <v>1527</v>
      </c>
      <c r="J4201" t="s">
        <v>67</v>
      </c>
      <c r="K4201" t="s">
        <v>33</v>
      </c>
      <c r="L4201">
        <v>2214</v>
      </c>
      <c r="M4201" t="s">
        <v>49</v>
      </c>
      <c r="N4201" t="s">
        <v>14</v>
      </c>
      <c r="O4201">
        <v>0.80449999999999999</v>
      </c>
      <c r="P4201">
        <v>1781.163</v>
      </c>
      <c r="Q4201">
        <v>32.803899999999999</v>
      </c>
      <c r="R4201" s="7">
        <v>0.80449999999999999</v>
      </c>
      <c r="S4201" s="1">
        <v>1781.16291</v>
      </c>
      <c r="T4201" t="s">
        <v>315</v>
      </c>
      <c r="U4201" s="7">
        <v>32.803899999999999</v>
      </c>
      <c r="V4201" s="1">
        <v>58429.09</v>
      </c>
      <c r="W4201">
        <v>2026</v>
      </c>
    </row>
    <row r="4202" spans="1:23" hidden="1" x14ac:dyDescent="0.3">
      <c r="A4202">
        <v>72038340</v>
      </c>
      <c r="B4202" s="2">
        <v>46115</v>
      </c>
      <c r="C4202" t="s">
        <v>4683</v>
      </c>
      <c r="D4202" t="s">
        <v>348</v>
      </c>
      <c r="E4202" t="s">
        <v>349</v>
      </c>
      <c r="F4202" t="s">
        <v>7213</v>
      </c>
      <c r="G4202" t="s">
        <v>7214</v>
      </c>
      <c r="H4202" t="s">
        <v>687</v>
      </c>
      <c r="I4202" t="s">
        <v>688</v>
      </c>
      <c r="J4202" t="s">
        <v>67</v>
      </c>
      <c r="K4202" t="s">
        <v>33</v>
      </c>
      <c r="L4202">
        <v>1056</v>
      </c>
      <c r="M4202" t="s">
        <v>49</v>
      </c>
      <c r="N4202" t="s">
        <v>14</v>
      </c>
      <c r="O4202">
        <v>0.70899999999999996</v>
      </c>
      <c r="P4202">
        <v>748.70399999999995</v>
      </c>
      <c r="Q4202">
        <v>32.803899999999999</v>
      </c>
      <c r="R4202" s="7">
        <v>0.70899999999999996</v>
      </c>
      <c r="S4202" s="1">
        <v>748.70396500000004</v>
      </c>
      <c r="T4202" t="s">
        <v>315</v>
      </c>
      <c r="U4202" s="7">
        <v>32.803899999999999</v>
      </c>
      <c r="V4202" s="1">
        <v>24560.41</v>
      </c>
      <c r="W4202">
        <v>2026</v>
      </c>
    </row>
    <row r="4203" spans="1:23" hidden="1" x14ac:dyDescent="0.3">
      <c r="A4203">
        <v>72038181</v>
      </c>
      <c r="B4203" s="2">
        <v>46115</v>
      </c>
      <c r="C4203" t="s">
        <v>4650</v>
      </c>
      <c r="D4203" t="s">
        <v>348</v>
      </c>
      <c r="E4203" t="s">
        <v>349</v>
      </c>
      <c r="F4203" t="s">
        <v>7213</v>
      </c>
      <c r="G4203" t="s">
        <v>7214</v>
      </c>
      <c r="H4203" t="s">
        <v>4863</v>
      </c>
      <c r="I4203" t="s">
        <v>4864</v>
      </c>
      <c r="J4203" t="s">
        <v>67</v>
      </c>
      <c r="K4203" t="s">
        <v>33</v>
      </c>
      <c r="L4203">
        <v>1620</v>
      </c>
      <c r="M4203" t="s">
        <v>49</v>
      </c>
      <c r="N4203" t="s">
        <v>14</v>
      </c>
      <c r="O4203">
        <v>0.52529999999999999</v>
      </c>
      <c r="P4203">
        <v>850.98599999999999</v>
      </c>
      <c r="Q4203">
        <v>32.803899999999999</v>
      </c>
      <c r="R4203" s="7">
        <v>0.52529999999999999</v>
      </c>
      <c r="S4203" s="1">
        <v>850.98600999999996</v>
      </c>
      <c r="T4203" t="s">
        <v>315</v>
      </c>
      <c r="U4203" s="7">
        <v>32.803899999999999</v>
      </c>
      <c r="V4203" s="1">
        <v>27915.66</v>
      </c>
      <c r="W4203">
        <v>2026</v>
      </c>
    </row>
    <row r="4204" spans="1:23" hidden="1" x14ac:dyDescent="0.3">
      <c r="A4204">
        <v>72038676</v>
      </c>
      <c r="B4204" s="2">
        <v>46115</v>
      </c>
      <c r="C4204" t="s">
        <v>6280</v>
      </c>
      <c r="D4204" t="s">
        <v>348</v>
      </c>
      <c r="E4204" t="s">
        <v>349</v>
      </c>
      <c r="F4204" t="s">
        <v>7213</v>
      </c>
      <c r="G4204" t="s">
        <v>7214</v>
      </c>
      <c r="H4204" t="s">
        <v>6102</v>
      </c>
      <c r="I4204" t="s">
        <v>6103</v>
      </c>
      <c r="J4204" t="s">
        <v>67</v>
      </c>
      <c r="K4204" t="s">
        <v>33</v>
      </c>
      <c r="L4204">
        <v>1008</v>
      </c>
      <c r="M4204" t="s">
        <v>49</v>
      </c>
      <c r="N4204" t="s">
        <v>14</v>
      </c>
      <c r="O4204">
        <v>0.65339999999999998</v>
      </c>
      <c r="P4204">
        <v>658.62699999999995</v>
      </c>
      <c r="Q4204">
        <v>32.803899999999999</v>
      </c>
      <c r="R4204" s="7">
        <v>0.65339999999999998</v>
      </c>
      <c r="S4204" s="1">
        <v>658.62687000000005</v>
      </c>
      <c r="T4204" t="s">
        <v>315</v>
      </c>
      <c r="U4204" s="7">
        <v>32.803899999999999</v>
      </c>
      <c r="V4204" s="1">
        <v>21605.53</v>
      </c>
      <c r="W4204">
        <v>2026</v>
      </c>
    </row>
    <row r="4205" spans="1:23" hidden="1" x14ac:dyDescent="0.3">
      <c r="A4205">
        <v>72038820</v>
      </c>
      <c r="B4205" s="2">
        <v>46115</v>
      </c>
      <c r="C4205" t="s">
        <v>6144</v>
      </c>
      <c r="D4205" t="s">
        <v>348</v>
      </c>
      <c r="E4205" t="s">
        <v>349</v>
      </c>
      <c r="F4205" t="s">
        <v>7213</v>
      </c>
      <c r="G4205" t="s">
        <v>7214</v>
      </c>
      <c r="H4205" t="s">
        <v>601</v>
      </c>
      <c r="I4205" t="s">
        <v>602</v>
      </c>
      <c r="J4205" t="s">
        <v>67</v>
      </c>
      <c r="K4205" t="s">
        <v>33</v>
      </c>
      <c r="L4205">
        <v>432</v>
      </c>
      <c r="M4205" t="s">
        <v>49</v>
      </c>
      <c r="N4205" t="s">
        <v>14</v>
      </c>
      <c r="O4205">
        <v>0.57479999999999998</v>
      </c>
      <c r="P4205">
        <v>248.31399999999999</v>
      </c>
      <c r="Q4205">
        <v>32.803899999999999</v>
      </c>
      <c r="R4205" s="7">
        <v>0.57479899999999995</v>
      </c>
      <c r="S4205" s="1">
        <v>248.31407200000001</v>
      </c>
      <c r="T4205" t="s">
        <v>315</v>
      </c>
      <c r="U4205" s="7">
        <v>32.803899999999999</v>
      </c>
      <c r="V4205" s="1">
        <v>8145.67</v>
      </c>
      <c r="W4205">
        <v>2026</v>
      </c>
    </row>
    <row r="4206" spans="1:23" hidden="1" x14ac:dyDescent="0.3">
      <c r="A4206">
        <v>72038176</v>
      </c>
      <c r="B4206" s="2">
        <v>46115</v>
      </c>
      <c r="C4206" t="s">
        <v>4650</v>
      </c>
      <c r="D4206" t="s">
        <v>348</v>
      </c>
      <c r="E4206" t="s">
        <v>349</v>
      </c>
      <c r="F4206" t="s">
        <v>7213</v>
      </c>
      <c r="G4206" t="s">
        <v>7214</v>
      </c>
      <c r="H4206" t="s">
        <v>687</v>
      </c>
      <c r="I4206" t="s">
        <v>688</v>
      </c>
      <c r="J4206" t="s">
        <v>67</v>
      </c>
      <c r="K4206" t="s">
        <v>33</v>
      </c>
      <c r="L4206">
        <v>2376</v>
      </c>
      <c r="M4206" t="s">
        <v>49</v>
      </c>
      <c r="N4206" t="s">
        <v>14</v>
      </c>
      <c r="O4206">
        <v>0.70899999999999996</v>
      </c>
      <c r="P4206">
        <v>1684.5840000000001</v>
      </c>
      <c r="Q4206">
        <v>32.803899999999999</v>
      </c>
      <c r="R4206" s="7">
        <v>0.70899999999999996</v>
      </c>
      <c r="S4206" s="1">
        <v>1684.5841499999999</v>
      </c>
      <c r="T4206" t="s">
        <v>315</v>
      </c>
      <c r="U4206" s="7">
        <v>32.803899999999999</v>
      </c>
      <c r="V4206" s="1">
        <v>55260.93</v>
      </c>
      <c r="W4206">
        <v>2026</v>
      </c>
    </row>
    <row r="4207" spans="1:23" hidden="1" x14ac:dyDescent="0.3">
      <c r="A4207">
        <v>72038515</v>
      </c>
      <c r="B4207" s="2">
        <v>46115</v>
      </c>
      <c r="C4207" t="s">
        <v>4762</v>
      </c>
      <c r="D4207" t="s">
        <v>348</v>
      </c>
      <c r="E4207" t="s">
        <v>349</v>
      </c>
      <c r="F4207" t="s">
        <v>7213</v>
      </c>
      <c r="G4207" t="s">
        <v>7214</v>
      </c>
      <c r="H4207" t="s">
        <v>7215</v>
      </c>
      <c r="I4207" t="s">
        <v>7216</v>
      </c>
      <c r="J4207" t="s">
        <v>67</v>
      </c>
      <c r="K4207" t="s">
        <v>33</v>
      </c>
      <c r="L4207">
        <v>1026</v>
      </c>
      <c r="M4207" t="s">
        <v>49</v>
      </c>
      <c r="N4207" t="s">
        <v>14</v>
      </c>
      <c r="O4207">
        <v>0.70640000000000003</v>
      </c>
      <c r="P4207">
        <v>724.76599999999996</v>
      </c>
      <c r="Q4207">
        <v>32.803899999999999</v>
      </c>
      <c r="R4207" s="7">
        <v>0.706399</v>
      </c>
      <c r="S4207" s="1">
        <v>724.76595699999996</v>
      </c>
      <c r="T4207" t="s">
        <v>315</v>
      </c>
      <c r="U4207" s="7">
        <v>32.803899999999999</v>
      </c>
      <c r="V4207" s="1">
        <v>23775.15</v>
      </c>
      <c r="W4207">
        <v>2026</v>
      </c>
    </row>
    <row r="4208" spans="1:23" hidden="1" x14ac:dyDescent="0.3">
      <c r="A4208">
        <v>72038820</v>
      </c>
      <c r="B4208" s="2">
        <v>46115</v>
      </c>
      <c r="C4208" t="s">
        <v>6144</v>
      </c>
      <c r="D4208" t="s">
        <v>348</v>
      </c>
      <c r="E4208" t="s">
        <v>349</v>
      </c>
      <c r="F4208" t="s">
        <v>7213</v>
      </c>
      <c r="G4208" t="s">
        <v>7214</v>
      </c>
      <c r="H4208" t="s">
        <v>6102</v>
      </c>
      <c r="I4208" t="s">
        <v>6103</v>
      </c>
      <c r="J4208" t="s">
        <v>67</v>
      </c>
      <c r="K4208" t="s">
        <v>33</v>
      </c>
      <c r="L4208">
        <v>336</v>
      </c>
      <c r="M4208" t="s">
        <v>49</v>
      </c>
      <c r="N4208" t="s">
        <v>14</v>
      </c>
      <c r="O4208">
        <v>0.65339999999999998</v>
      </c>
      <c r="P4208">
        <v>219.542</v>
      </c>
      <c r="Q4208">
        <v>32.803899999999999</v>
      </c>
      <c r="R4208" s="7">
        <v>0.65339999999999998</v>
      </c>
      <c r="S4208" s="1">
        <v>219.54188300000001</v>
      </c>
      <c r="T4208" t="s">
        <v>315</v>
      </c>
      <c r="U4208" s="7">
        <v>32.803899999999999</v>
      </c>
      <c r="V4208" s="1">
        <v>7201.83</v>
      </c>
      <c r="W4208">
        <v>2026</v>
      </c>
    </row>
    <row r="4209" spans="1:23" hidden="1" x14ac:dyDescent="0.3">
      <c r="A4209">
        <v>72037936</v>
      </c>
      <c r="B4209" s="2">
        <v>46118</v>
      </c>
      <c r="C4209" t="s">
        <v>4270</v>
      </c>
      <c r="D4209" t="s">
        <v>348</v>
      </c>
      <c r="E4209" t="s">
        <v>349</v>
      </c>
      <c r="F4209" t="s">
        <v>7217</v>
      </c>
      <c r="G4209" t="s">
        <v>7218</v>
      </c>
      <c r="H4209" t="s">
        <v>6102</v>
      </c>
      <c r="I4209" t="s">
        <v>6103</v>
      </c>
      <c r="J4209" t="s">
        <v>67</v>
      </c>
      <c r="K4209" t="s">
        <v>33</v>
      </c>
      <c r="L4209">
        <v>1008</v>
      </c>
      <c r="M4209" t="s">
        <v>49</v>
      </c>
      <c r="N4209" t="s">
        <v>14</v>
      </c>
      <c r="O4209">
        <v>0.65339999999999998</v>
      </c>
      <c r="P4209">
        <v>658.62699999999995</v>
      </c>
      <c r="Q4209">
        <v>32.803899999999999</v>
      </c>
      <c r="R4209" s="7">
        <v>0.65339999999999998</v>
      </c>
      <c r="S4209" s="1">
        <v>658.62687000000005</v>
      </c>
      <c r="T4209" t="s">
        <v>315</v>
      </c>
      <c r="U4209" s="7">
        <v>32.803899999999999</v>
      </c>
      <c r="V4209" s="1">
        <v>21605.53</v>
      </c>
      <c r="W4209">
        <v>2026</v>
      </c>
    </row>
    <row r="4210" spans="1:23" hidden="1" x14ac:dyDescent="0.3">
      <c r="A4210">
        <v>72038334</v>
      </c>
      <c r="B4210" s="2">
        <v>46118</v>
      </c>
      <c r="C4210" t="s">
        <v>4683</v>
      </c>
      <c r="D4210" t="s">
        <v>348</v>
      </c>
      <c r="E4210" t="s">
        <v>349</v>
      </c>
      <c r="F4210" t="s">
        <v>7217</v>
      </c>
      <c r="G4210" t="s">
        <v>7218</v>
      </c>
      <c r="H4210" t="s">
        <v>6094</v>
      </c>
      <c r="I4210" t="s">
        <v>6095</v>
      </c>
      <c r="J4210" t="s">
        <v>67</v>
      </c>
      <c r="K4210" t="s">
        <v>33</v>
      </c>
      <c r="L4210">
        <v>1026</v>
      </c>
      <c r="M4210" t="s">
        <v>49</v>
      </c>
      <c r="N4210" t="s">
        <v>14</v>
      </c>
      <c r="O4210">
        <v>0.61719999999999997</v>
      </c>
      <c r="P4210">
        <v>633.24699999999996</v>
      </c>
      <c r="Q4210">
        <v>32.803899999999999</v>
      </c>
      <c r="R4210" s="7">
        <v>0.61719999999999997</v>
      </c>
      <c r="S4210" s="1">
        <v>633.24696100000006</v>
      </c>
      <c r="T4210" t="s">
        <v>315</v>
      </c>
      <c r="U4210" s="7">
        <v>32.803899999999999</v>
      </c>
      <c r="V4210" s="1">
        <v>20772.97</v>
      </c>
      <c r="W4210">
        <v>2026</v>
      </c>
    </row>
    <row r="4211" spans="1:23" hidden="1" x14ac:dyDescent="0.3">
      <c r="A4211">
        <v>72038515</v>
      </c>
      <c r="B4211" s="2">
        <v>46118</v>
      </c>
      <c r="C4211" t="s">
        <v>4762</v>
      </c>
      <c r="D4211" t="s">
        <v>348</v>
      </c>
      <c r="E4211" t="s">
        <v>349</v>
      </c>
      <c r="F4211" t="s">
        <v>7217</v>
      </c>
      <c r="G4211" t="s">
        <v>7218</v>
      </c>
      <c r="H4211" t="s">
        <v>4010</v>
      </c>
      <c r="I4211" t="s">
        <v>4011</v>
      </c>
      <c r="J4211" t="s">
        <v>67</v>
      </c>
      <c r="K4211" t="s">
        <v>33</v>
      </c>
      <c r="L4211">
        <v>896</v>
      </c>
      <c r="M4211" t="s">
        <v>49</v>
      </c>
      <c r="N4211" t="s">
        <v>14</v>
      </c>
      <c r="O4211">
        <v>0.7288</v>
      </c>
      <c r="P4211">
        <v>653.005</v>
      </c>
      <c r="Q4211">
        <v>32.803899999999999</v>
      </c>
      <c r="R4211" s="7">
        <v>0.72879899999999997</v>
      </c>
      <c r="S4211" s="1">
        <v>653.00497800000005</v>
      </c>
      <c r="T4211" t="s">
        <v>315</v>
      </c>
      <c r="U4211" s="7">
        <v>32.803899999999999</v>
      </c>
      <c r="V4211" s="1">
        <v>21421.11</v>
      </c>
      <c r="W4211">
        <v>2026</v>
      </c>
    </row>
    <row r="4212" spans="1:23" hidden="1" x14ac:dyDescent="0.3">
      <c r="A4212">
        <v>72038178</v>
      </c>
      <c r="B4212" s="2">
        <v>46118</v>
      </c>
      <c r="C4212" t="s">
        <v>4650</v>
      </c>
      <c r="D4212" t="s">
        <v>348</v>
      </c>
      <c r="E4212" t="s">
        <v>349</v>
      </c>
      <c r="F4212" t="s">
        <v>7217</v>
      </c>
      <c r="G4212" t="s">
        <v>7218</v>
      </c>
      <c r="H4212" t="s">
        <v>2166</v>
      </c>
      <c r="I4212" t="s">
        <v>2167</v>
      </c>
      <c r="J4212" t="s">
        <v>67</v>
      </c>
      <c r="K4212" t="s">
        <v>33</v>
      </c>
      <c r="L4212">
        <v>30</v>
      </c>
      <c r="M4212" t="s">
        <v>49</v>
      </c>
      <c r="N4212" t="s">
        <v>14</v>
      </c>
      <c r="O4212">
        <v>1.0107999999999999</v>
      </c>
      <c r="P4212">
        <v>30.324000000000002</v>
      </c>
      <c r="Q4212">
        <v>32.803899999999999</v>
      </c>
      <c r="R4212" s="7">
        <v>1.010799</v>
      </c>
      <c r="S4212" s="1">
        <v>30.324138000000001</v>
      </c>
      <c r="T4212" t="s">
        <v>315</v>
      </c>
      <c r="U4212" s="7">
        <v>32.803899999999999</v>
      </c>
      <c r="V4212" s="1">
        <v>994.75</v>
      </c>
      <c r="W4212">
        <v>2026</v>
      </c>
    </row>
    <row r="4213" spans="1:23" hidden="1" x14ac:dyDescent="0.3">
      <c r="A4213">
        <v>72037933</v>
      </c>
      <c r="B4213" s="2">
        <v>46118</v>
      </c>
      <c r="C4213" t="s">
        <v>4270</v>
      </c>
      <c r="D4213" t="s">
        <v>348</v>
      </c>
      <c r="E4213" t="s">
        <v>349</v>
      </c>
      <c r="F4213" t="s">
        <v>7217</v>
      </c>
      <c r="G4213" t="s">
        <v>7218</v>
      </c>
      <c r="H4213" t="s">
        <v>7219</v>
      </c>
      <c r="I4213" t="s">
        <v>7220</v>
      </c>
      <c r="J4213" t="s">
        <v>67</v>
      </c>
      <c r="K4213" t="s">
        <v>33</v>
      </c>
      <c r="L4213">
        <v>1008</v>
      </c>
      <c r="M4213" t="s">
        <v>49</v>
      </c>
      <c r="N4213" t="s">
        <v>14</v>
      </c>
      <c r="O4213">
        <v>0.87290000000000001</v>
      </c>
      <c r="P4213">
        <v>879.88300000000004</v>
      </c>
      <c r="Q4213">
        <v>32.803899999999999</v>
      </c>
      <c r="R4213" s="7">
        <v>0.87289899999999998</v>
      </c>
      <c r="S4213" s="1">
        <v>879.882879</v>
      </c>
      <c r="T4213" t="s">
        <v>315</v>
      </c>
      <c r="U4213" s="7">
        <v>32.803899999999999</v>
      </c>
      <c r="V4213" s="1">
        <v>28863.59</v>
      </c>
      <c r="W4213">
        <v>2026</v>
      </c>
    </row>
    <row r="4214" spans="1:23" hidden="1" x14ac:dyDescent="0.3">
      <c r="A4214">
        <v>72038333</v>
      </c>
      <c r="B4214" s="2">
        <v>46118</v>
      </c>
      <c r="C4214" t="s">
        <v>4683</v>
      </c>
      <c r="D4214" t="s">
        <v>348</v>
      </c>
      <c r="E4214" t="s">
        <v>349</v>
      </c>
      <c r="F4214" t="s">
        <v>7217</v>
      </c>
      <c r="G4214" t="s">
        <v>7218</v>
      </c>
      <c r="H4214" t="s">
        <v>4853</v>
      </c>
      <c r="I4214" t="s">
        <v>4854</v>
      </c>
      <c r="J4214" t="s">
        <v>67</v>
      </c>
      <c r="K4214" t="s">
        <v>33</v>
      </c>
      <c r="L4214">
        <v>1020</v>
      </c>
      <c r="M4214" t="s">
        <v>49</v>
      </c>
      <c r="N4214" t="s">
        <v>14</v>
      </c>
      <c r="O4214">
        <v>0.51680000000000004</v>
      </c>
      <c r="P4214">
        <v>527.13599999999997</v>
      </c>
      <c r="Q4214">
        <v>32.803899999999999</v>
      </c>
      <c r="R4214" s="7">
        <v>0.51680000000000004</v>
      </c>
      <c r="S4214" s="1">
        <v>527.13610200000005</v>
      </c>
      <c r="T4214" t="s">
        <v>315</v>
      </c>
      <c r="U4214" s="7">
        <v>32.803899999999999</v>
      </c>
      <c r="V4214" s="1">
        <v>17292.12</v>
      </c>
      <c r="W4214">
        <v>2026</v>
      </c>
    </row>
    <row r="4215" spans="1:23" hidden="1" x14ac:dyDescent="0.3">
      <c r="A4215">
        <v>72038820</v>
      </c>
      <c r="B4215" s="2">
        <v>46118</v>
      </c>
      <c r="C4215" t="s">
        <v>6144</v>
      </c>
      <c r="D4215" t="s">
        <v>348</v>
      </c>
      <c r="E4215" t="s">
        <v>349</v>
      </c>
      <c r="F4215" t="s">
        <v>7217</v>
      </c>
      <c r="G4215" t="s">
        <v>7218</v>
      </c>
      <c r="H4215" t="s">
        <v>6102</v>
      </c>
      <c r="I4215" t="s">
        <v>6103</v>
      </c>
      <c r="J4215" t="s">
        <v>67</v>
      </c>
      <c r="K4215" t="s">
        <v>33</v>
      </c>
      <c r="L4215">
        <v>2856</v>
      </c>
      <c r="M4215" t="s">
        <v>49</v>
      </c>
      <c r="N4215" t="s">
        <v>14</v>
      </c>
      <c r="O4215">
        <v>0.65339999999999998</v>
      </c>
      <c r="P4215">
        <v>1866.11</v>
      </c>
      <c r="Q4215">
        <v>32.803899999999999</v>
      </c>
      <c r="R4215" s="7">
        <v>0.65339999999999998</v>
      </c>
      <c r="S4215" s="1">
        <v>1866.1101269999999</v>
      </c>
      <c r="T4215" t="s">
        <v>315</v>
      </c>
      <c r="U4215" s="7">
        <v>32.803899999999999</v>
      </c>
      <c r="V4215" s="1">
        <v>61215.69</v>
      </c>
      <c r="W4215">
        <v>2026</v>
      </c>
    </row>
    <row r="4216" spans="1:23" hidden="1" x14ac:dyDescent="0.3">
      <c r="A4216">
        <v>72038515</v>
      </c>
      <c r="B4216" s="2">
        <v>46118</v>
      </c>
      <c r="C4216" t="s">
        <v>4762</v>
      </c>
      <c r="D4216" t="s">
        <v>348</v>
      </c>
      <c r="E4216" t="s">
        <v>349</v>
      </c>
      <c r="F4216" t="s">
        <v>7217</v>
      </c>
      <c r="G4216" t="s">
        <v>7218</v>
      </c>
      <c r="H4216" t="s">
        <v>2166</v>
      </c>
      <c r="I4216" t="s">
        <v>2167</v>
      </c>
      <c r="J4216" t="s">
        <v>67</v>
      </c>
      <c r="K4216" t="s">
        <v>33</v>
      </c>
      <c r="L4216">
        <v>1020</v>
      </c>
      <c r="M4216" t="s">
        <v>49</v>
      </c>
      <c r="N4216" t="s">
        <v>14</v>
      </c>
      <c r="O4216">
        <v>1.0107999999999999</v>
      </c>
      <c r="P4216">
        <v>1031.0160000000001</v>
      </c>
      <c r="Q4216">
        <v>32.803899999999999</v>
      </c>
      <c r="R4216" s="7">
        <v>1.010799</v>
      </c>
      <c r="S4216" s="1">
        <v>1031.0161290000001</v>
      </c>
      <c r="T4216" t="s">
        <v>315</v>
      </c>
      <c r="U4216" s="7">
        <v>32.803899999999999</v>
      </c>
      <c r="V4216" s="1">
        <v>33821.35</v>
      </c>
      <c r="W4216">
        <v>2026</v>
      </c>
    </row>
    <row r="4217" spans="1:23" hidden="1" x14ac:dyDescent="0.3">
      <c r="A4217">
        <v>72037423</v>
      </c>
      <c r="B4217" s="2">
        <v>46118</v>
      </c>
      <c r="C4217" t="s">
        <v>3256</v>
      </c>
      <c r="D4217" t="s">
        <v>348</v>
      </c>
      <c r="E4217" t="s">
        <v>349</v>
      </c>
      <c r="F4217" t="s">
        <v>7217</v>
      </c>
      <c r="G4217" t="s">
        <v>7218</v>
      </c>
      <c r="H4217" t="s">
        <v>6114</v>
      </c>
      <c r="I4217" t="s">
        <v>6115</v>
      </c>
      <c r="J4217" t="s">
        <v>67</v>
      </c>
      <c r="K4217" t="s">
        <v>33</v>
      </c>
      <c r="L4217">
        <v>22</v>
      </c>
      <c r="M4217" t="s">
        <v>49</v>
      </c>
      <c r="N4217" t="s">
        <v>14</v>
      </c>
      <c r="O4217">
        <v>0.93159999999999998</v>
      </c>
      <c r="P4217">
        <v>20.495000000000001</v>
      </c>
      <c r="Q4217">
        <v>32.803899999999999</v>
      </c>
      <c r="R4217" s="7">
        <v>0.93159899999999995</v>
      </c>
      <c r="S4217" s="1">
        <v>20.495124000000001</v>
      </c>
      <c r="T4217" t="s">
        <v>315</v>
      </c>
      <c r="U4217" s="7">
        <v>32.803899999999999</v>
      </c>
      <c r="V4217" s="1">
        <v>672.32</v>
      </c>
      <c r="W4217">
        <v>2026</v>
      </c>
    </row>
    <row r="4218" spans="1:23" hidden="1" x14ac:dyDescent="0.3">
      <c r="A4218">
        <v>72038019</v>
      </c>
      <c r="B4218" s="2">
        <v>46118</v>
      </c>
      <c r="C4218" t="s">
        <v>3743</v>
      </c>
      <c r="D4218" t="s">
        <v>348</v>
      </c>
      <c r="E4218" t="s">
        <v>349</v>
      </c>
      <c r="F4218" t="s">
        <v>7217</v>
      </c>
      <c r="G4218" t="s">
        <v>7218</v>
      </c>
      <c r="H4218" t="s">
        <v>6110</v>
      </c>
      <c r="I4218" t="s">
        <v>6111</v>
      </c>
      <c r="J4218" t="s">
        <v>67</v>
      </c>
      <c r="K4218" t="s">
        <v>33</v>
      </c>
      <c r="L4218">
        <v>1008</v>
      </c>
      <c r="M4218" t="s">
        <v>49</v>
      </c>
      <c r="N4218" t="s">
        <v>14</v>
      </c>
      <c r="O4218">
        <v>0.56889999999999996</v>
      </c>
      <c r="P4218">
        <v>573.45100000000002</v>
      </c>
      <c r="Q4218">
        <v>32.803899999999999</v>
      </c>
      <c r="R4218" s="7">
        <v>0.56889999999999996</v>
      </c>
      <c r="S4218" s="1">
        <v>573.45102199999997</v>
      </c>
      <c r="T4218" t="s">
        <v>315</v>
      </c>
      <c r="U4218" s="7">
        <v>32.803899999999999</v>
      </c>
      <c r="V4218" s="1">
        <v>18811.43</v>
      </c>
      <c r="W4218">
        <v>2026</v>
      </c>
    </row>
    <row r="4219" spans="1:23" hidden="1" x14ac:dyDescent="0.3">
      <c r="A4219">
        <v>72038176</v>
      </c>
      <c r="B4219" s="2">
        <v>46118</v>
      </c>
      <c r="C4219" t="s">
        <v>4650</v>
      </c>
      <c r="D4219" t="s">
        <v>348</v>
      </c>
      <c r="E4219" t="s">
        <v>349</v>
      </c>
      <c r="F4219" t="s">
        <v>7217</v>
      </c>
      <c r="G4219" t="s">
        <v>7218</v>
      </c>
      <c r="H4219" t="s">
        <v>687</v>
      </c>
      <c r="I4219" t="s">
        <v>688</v>
      </c>
      <c r="J4219" t="s">
        <v>67</v>
      </c>
      <c r="K4219" t="s">
        <v>33</v>
      </c>
      <c r="L4219">
        <v>1254</v>
      </c>
      <c r="M4219" t="s">
        <v>49</v>
      </c>
      <c r="N4219" t="s">
        <v>14</v>
      </c>
      <c r="O4219">
        <v>0.70899999999999996</v>
      </c>
      <c r="P4219">
        <v>889.08600000000001</v>
      </c>
      <c r="Q4219">
        <v>32.803899999999999</v>
      </c>
      <c r="R4219" s="7">
        <v>0.70899999999999996</v>
      </c>
      <c r="S4219" s="1">
        <v>889.08605299999999</v>
      </c>
      <c r="T4219" t="s">
        <v>315</v>
      </c>
      <c r="U4219" s="7">
        <v>32.803899999999999</v>
      </c>
      <c r="V4219" s="1">
        <v>29165.49</v>
      </c>
      <c r="W4219">
        <v>2026</v>
      </c>
    </row>
    <row r="4220" spans="1:23" hidden="1" x14ac:dyDescent="0.3">
      <c r="A4220">
        <v>72038179</v>
      </c>
      <c r="B4220" s="2">
        <v>46118</v>
      </c>
      <c r="C4220" t="s">
        <v>4650</v>
      </c>
      <c r="D4220" t="s">
        <v>348</v>
      </c>
      <c r="E4220" t="s">
        <v>349</v>
      </c>
      <c r="F4220" t="s">
        <v>7217</v>
      </c>
      <c r="G4220" t="s">
        <v>7218</v>
      </c>
      <c r="H4220" t="s">
        <v>6100</v>
      </c>
      <c r="I4220" t="s">
        <v>6101</v>
      </c>
      <c r="J4220" t="s">
        <v>67</v>
      </c>
      <c r="K4220" t="s">
        <v>33</v>
      </c>
      <c r="L4220">
        <v>460</v>
      </c>
      <c r="M4220" t="s">
        <v>49</v>
      </c>
      <c r="N4220" t="s">
        <v>14</v>
      </c>
      <c r="O4220">
        <v>1.3808</v>
      </c>
      <c r="P4220">
        <v>635.16800000000001</v>
      </c>
      <c r="Q4220">
        <v>32.803899999999999</v>
      </c>
      <c r="R4220" s="7">
        <v>1.3808</v>
      </c>
      <c r="S4220" s="1">
        <v>635.16807400000005</v>
      </c>
      <c r="T4220" t="s">
        <v>315</v>
      </c>
      <c r="U4220" s="7">
        <v>32.803899999999999</v>
      </c>
      <c r="V4220" s="1">
        <v>20835.990000000002</v>
      </c>
      <c r="W4220">
        <v>2026</v>
      </c>
    </row>
    <row r="4221" spans="1:23" hidden="1" x14ac:dyDescent="0.3">
      <c r="A4221">
        <v>72038342</v>
      </c>
      <c r="B4221" s="2">
        <v>46118</v>
      </c>
      <c r="C4221" t="s">
        <v>4683</v>
      </c>
      <c r="D4221" t="s">
        <v>348</v>
      </c>
      <c r="E4221" t="s">
        <v>349</v>
      </c>
      <c r="F4221" t="s">
        <v>7217</v>
      </c>
      <c r="G4221" t="s">
        <v>7218</v>
      </c>
      <c r="H4221" t="s">
        <v>2166</v>
      </c>
      <c r="I4221" t="s">
        <v>2167</v>
      </c>
      <c r="J4221" t="s">
        <v>67</v>
      </c>
      <c r="K4221" t="s">
        <v>33</v>
      </c>
      <c r="L4221">
        <v>1020</v>
      </c>
      <c r="M4221" t="s">
        <v>49</v>
      </c>
      <c r="N4221" t="s">
        <v>14</v>
      </c>
      <c r="O4221">
        <v>1.0107999999999999</v>
      </c>
      <c r="P4221">
        <v>1031.0160000000001</v>
      </c>
      <c r="Q4221">
        <v>32.803899999999999</v>
      </c>
      <c r="R4221" s="7">
        <v>1.010799</v>
      </c>
      <c r="S4221" s="1">
        <v>1031.0161290000001</v>
      </c>
      <c r="T4221" t="s">
        <v>315</v>
      </c>
      <c r="U4221" s="7">
        <v>32.803899999999999</v>
      </c>
      <c r="V4221" s="1">
        <v>33821.35</v>
      </c>
      <c r="W4221">
        <v>2026</v>
      </c>
    </row>
    <row r="4222" spans="1:23" hidden="1" x14ac:dyDescent="0.3">
      <c r="A4222">
        <v>72038676</v>
      </c>
      <c r="B4222" s="2">
        <v>46118</v>
      </c>
      <c r="C4222" t="s">
        <v>6280</v>
      </c>
      <c r="D4222" t="s">
        <v>348</v>
      </c>
      <c r="E4222" t="s">
        <v>349</v>
      </c>
      <c r="F4222" t="s">
        <v>7217</v>
      </c>
      <c r="G4222" t="s">
        <v>7218</v>
      </c>
      <c r="H4222" t="s">
        <v>358</v>
      </c>
      <c r="I4222" t="s">
        <v>359</v>
      </c>
      <c r="J4222" t="s">
        <v>67</v>
      </c>
      <c r="K4222" t="s">
        <v>33</v>
      </c>
      <c r="L4222">
        <v>2850</v>
      </c>
      <c r="M4222" t="s">
        <v>49</v>
      </c>
      <c r="N4222" t="s">
        <v>14</v>
      </c>
      <c r="O4222">
        <v>0.69379999999999997</v>
      </c>
      <c r="P4222">
        <v>1977.33</v>
      </c>
      <c r="Q4222">
        <v>32.803899999999999</v>
      </c>
      <c r="R4222" s="7">
        <v>0.69379999999999997</v>
      </c>
      <c r="S4222" s="1">
        <v>1977.330134</v>
      </c>
      <c r="T4222" t="s">
        <v>315</v>
      </c>
      <c r="U4222" s="7">
        <v>32.803899999999999</v>
      </c>
      <c r="V4222" s="1">
        <v>64864.14</v>
      </c>
      <c r="W4222">
        <v>2026</v>
      </c>
    </row>
    <row r="4223" spans="1:23" hidden="1" x14ac:dyDescent="0.3">
      <c r="A4223">
        <v>72038564</v>
      </c>
      <c r="B4223" s="2">
        <v>46118</v>
      </c>
      <c r="C4223" t="s">
        <v>6980</v>
      </c>
      <c r="D4223" t="s">
        <v>348</v>
      </c>
      <c r="E4223" t="s">
        <v>349</v>
      </c>
      <c r="F4223" t="s">
        <v>7221</v>
      </c>
      <c r="G4223" t="s">
        <v>7222</v>
      </c>
      <c r="H4223" t="s">
        <v>6110</v>
      </c>
      <c r="I4223" t="s">
        <v>6111</v>
      </c>
      <c r="J4223" t="s">
        <v>67</v>
      </c>
      <c r="K4223" t="s">
        <v>33</v>
      </c>
      <c r="L4223">
        <v>1008</v>
      </c>
      <c r="M4223" t="s">
        <v>49</v>
      </c>
      <c r="N4223" t="s">
        <v>14</v>
      </c>
      <c r="O4223">
        <v>0.56889999999999996</v>
      </c>
      <c r="P4223">
        <v>573.45100000000002</v>
      </c>
      <c r="Q4223">
        <v>32.803899999999999</v>
      </c>
      <c r="R4223" s="7">
        <v>0.56889999999999996</v>
      </c>
      <c r="S4223" s="1">
        <v>573.45102199999997</v>
      </c>
      <c r="T4223" t="s">
        <v>315</v>
      </c>
      <c r="U4223" s="7">
        <v>32.803899999999999</v>
      </c>
      <c r="V4223" s="1">
        <v>18811.43</v>
      </c>
      <c r="W4223">
        <v>2026</v>
      </c>
    </row>
    <row r="4224" spans="1:23" hidden="1" x14ac:dyDescent="0.3">
      <c r="A4224">
        <v>72038516</v>
      </c>
      <c r="B4224" s="2">
        <v>46118</v>
      </c>
      <c r="C4224" t="s">
        <v>4762</v>
      </c>
      <c r="D4224" t="s">
        <v>348</v>
      </c>
      <c r="E4224" t="s">
        <v>349</v>
      </c>
      <c r="F4224" t="s">
        <v>7221</v>
      </c>
      <c r="G4224" t="s">
        <v>7222</v>
      </c>
      <c r="H4224" t="s">
        <v>7223</v>
      </c>
      <c r="I4224" t="s">
        <v>7224</v>
      </c>
      <c r="J4224" t="s">
        <v>67</v>
      </c>
      <c r="K4224" t="s">
        <v>33</v>
      </c>
      <c r="L4224">
        <v>1014</v>
      </c>
      <c r="M4224" t="s">
        <v>49</v>
      </c>
      <c r="N4224" t="s">
        <v>14</v>
      </c>
      <c r="O4224">
        <v>0.71479999999999999</v>
      </c>
      <c r="P4224">
        <v>724.80700000000002</v>
      </c>
      <c r="Q4224">
        <v>32.803899999999999</v>
      </c>
      <c r="R4224" s="7">
        <v>0.71479999999999999</v>
      </c>
      <c r="S4224" s="1">
        <v>724.80711099999996</v>
      </c>
      <c r="T4224" t="s">
        <v>315</v>
      </c>
      <c r="U4224" s="7">
        <v>32.803899999999999</v>
      </c>
      <c r="V4224" s="1">
        <v>23776.5</v>
      </c>
      <c r="W4224">
        <v>2026</v>
      </c>
    </row>
    <row r="4225" spans="1:23" hidden="1" x14ac:dyDescent="0.3">
      <c r="A4225">
        <v>72038827</v>
      </c>
      <c r="B4225" s="2">
        <v>46119</v>
      </c>
      <c r="C4225" t="s">
        <v>6144</v>
      </c>
      <c r="D4225" t="s">
        <v>348</v>
      </c>
      <c r="E4225" t="s">
        <v>349</v>
      </c>
      <c r="F4225" t="s">
        <v>7225</v>
      </c>
      <c r="G4225" t="s">
        <v>7226</v>
      </c>
      <c r="H4225" t="s">
        <v>7227</v>
      </c>
      <c r="I4225" t="s">
        <v>7228</v>
      </c>
      <c r="J4225" t="s">
        <v>67</v>
      </c>
      <c r="K4225" t="s">
        <v>33</v>
      </c>
      <c r="L4225">
        <v>2160</v>
      </c>
      <c r="M4225" t="s">
        <v>49</v>
      </c>
      <c r="N4225" t="s">
        <v>14</v>
      </c>
      <c r="O4225">
        <v>0.71930000000000005</v>
      </c>
      <c r="P4225">
        <v>1553.6880000000001</v>
      </c>
      <c r="Q4225">
        <v>32.760399999999997</v>
      </c>
      <c r="R4225" s="7">
        <v>0.71930000000000005</v>
      </c>
      <c r="S4225" s="1">
        <v>1553.687989</v>
      </c>
      <c r="T4225" t="s">
        <v>315</v>
      </c>
      <c r="U4225" s="7">
        <v>32.760399999999997</v>
      </c>
      <c r="V4225" s="1">
        <v>50899.44</v>
      </c>
      <c r="W4225">
        <v>2026</v>
      </c>
    </row>
    <row r="4226" spans="1:23" hidden="1" x14ac:dyDescent="0.3">
      <c r="A4226">
        <v>72038820</v>
      </c>
      <c r="B4226" s="2">
        <v>46119</v>
      </c>
      <c r="C4226" t="s">
        <v>6144</v>
      </c>
      <c r="D4226" t="s">
        <v>348</v>
      </c>
      <c r="E4226" t="s">
        <v>349</v>
      </c>
      <c r="F4226" t="s">
        <v>7225</v>
      </c>
      <c r="G4226" t="s">
        <v>7226</v>
      </c>
      <c r="H4226" t="s">
        <v>4875</v>
      </c>
      <c r="I4226" t="s">
        <v>4876</v>
      </c>
      <c r="J4226" t="s">
        <v>67</v>
      </c>
      <c r="K4226" t="s">
        <v>33</v>
      </c>
      <c r="L4226">
        <v>2024</v>
      </c>
      <c r="M4226" t="s">
        <v>49</v>
      </c>
      <c r="N4226" t="s">
        <v>14</v>
      </c>
      <c r="O4226">
        <v>0.81740000000000002</v>
      </c>
      <c r="P4226">
        <v>1654.4179999999999</v>
      </c>
      <c r="Q4226">
        <v>32.760399999999997</v>
      </c>
      <c r="R4226" s="7">
        <v>0.81739899999999999</v>
      </c>
      <c r="S4226" s="1">
        <v>1654.418138</v>
      </c>
      <c r="T4226" t="s">
        <v>315</v>
      </c>
      <c r="U4226" s="7">
        <v>32.760399999999997</v>
      </c>
      <c r="V4226" s="1">
        <v>54199.4</v>
      </c>
      <c r="W4226">
        <v>2026</v>
      </c>
    </row>
    <row r="4227" spans="1:23" hidden="1" x14ac:dyDescent="0.3">
      <c r="A4227">
        <v>72038820</v>
      </c>
      <c r="B4227" s="2">
        <v>46119</v>
      </c>
      <c r="C4227" t="s">
        <v>6144</v>
      </c>
      <c r="D4227" t="s">
        <v>348</v>
      </c>
      <c r="E4227" t="s">
        <v>349</v>
      </c>
      <c r="F4227" t="s">
        <v>7225</v>
      </c>
      <c r="G4227" t="s">
        <v>7226</v>
      </c>
      <c r="H4227" t="s">
        <v>601</v>
      </c>
      <c r="I4227" t="s">
        <v>602</v>
      </c>
      <c r="J4227" t="s">
        <v>67</v>
      </c>
      <c r="K4227" t="s">
        <v>33</v>
      </c>
      <c r="L4227">
        <v>972</v>
      </c>
      <c r="M4227" t="s">
        <v>49</v>
      </c>
      <c r="N4227" t="s">
        <v>14</v>
      </c>
      <c r="O4227">
        <v>0.57479999999999998</v>
      </c>
      <c r="P4227">
        <v>558.70600000000002</v>
      </c>
      <c r="Q4227">
        <v>32.760399999999997</v>
      </c>
      <c r="R4227" s="7">
        <v>0.57479999999999998</v>
      </c>
      <c r="S4227" s="1">
        <v>558.70593699999995</v>
      </c>
      <c r="T4227" t="s">
        <v>315</v>
      </c>
      <c r="U4227" s="7">
        <v>32.760399999999997</v>
      </c>
      <c r="V4227" s="1">
        <v>18303.43</v>
      </c>
      <c r="W4227">
        <v>2026</v>
      </c>
    </row>
    <row r="4228" spans="1:23" hidden="1" x14ac:dyDescent="0.3">
      <c r="A4228">
        <v>72038820</v>
      </c>
      <c r="B4228" s="2">
        <v>46119</v>
      </c>
      <c r="C4228" t="s">
        <v>6144</v>
      </c>
      <c r="D4228" t="s">
        <v>348</v>
      </c>
      <c r="E4228" t="s">
        <v>349</v>
      </c>
      <c r="F4228" t="s">
        <v>7225</v>
      </c>
      <c r="G4228" t="s">
        <v>7226</v>
      </c>
      <c r="H4228" t="s">
        <v>358</v>
      </c>
      <c r="I4228" t="s">
        <v>359</v>
      </c>
      <c r="J4228" t="s">
        <v>67</v>
      </c>
      <c r="K4228" t="s">
        <v>33</v>
      </c>
      <c r="L4228">
        <v>3000</v>
      </c>
      <c r="M4228" t="s">
        <v>49</v>
      </c>
      <c r="N4228" t="s">
        <v>14</v>
      </c>
      <c r="O4228">
        <v>0.69379999999999997</v>
      </c>
      <c r="P4228">
        <v>2081.4</v>
      </c>
      <c r="Q4228">
        <v>32.760399999999997</v>
      </c>
      <c r="R4228" s="7">
        <v>0.69379999999999997</v>
      </c>
      <c r="S4228" s="1">
        <v>2081.4001050000002</v>
      </c>
      <c r="T4228" t="s">
        <v>315</v>
      </c>
      <c r="U4228" s="7">
        <v>32.760399999999997</v>
      </c>
      <c r="V4228" s="1">
        <v>68187.5</v>
      </c>
      <c r="W4228">
        <v>2026</v>
      </c>
    </row>
    <row r="4229" spans="1:23" hidden="1" x14ac:dyDescent="0.3">
      <c r="A4229">
        <v>72038989</v>
      </c>
      <c r="B4229" s="2">
        <v>46119</v>
      </c>
      <c r="C4229" t="s">
        <v>6444</v>
      </c>
      <c r="D4229" t="s">
        <v>348</v>
      </c>
      <c r="E4229" t="s">
        <v>349</v>
      </c>
      <c r="F4229" t="s">
        <v>7225</v>
      </c>
      <c r="G4229" t="s">
        <v>7226</v>
      </c>
      <c r="H4229" t="s">
        <v>358</v>
      </c>
      <c r="I4229" t="s">
        <v>359</v>
      </c>
      <c r="J4229" t="s">
        <v>67</v>
      </c>
      <c r="K4229" t="s">
        <v>33</v>
      </c>
      <c r="L4229">
        <v>300</v>
      </c>
      <c r="M4229" t="s">
        <v>49</v>
      </c>
      <c r="N4229" t="s">
        <v>14</v>
      </c>
      <c r="O4229">
        <v>0.69379999999999997</v>
      </c>
      <c r="P4229">
        <v>208.14</v>
      </c>
      <c r="Q4229">
        <v>32.760399999999997</v>
      </c>
      <c r="R4229" s="7">
        <v>0.69379999999999997</v>
      </c>
      <c r="S4229" s="1">
        <v>208.14000999999999</v>
      </c>
      <c r="T4229" t="s">
        <v>315</v>
      </c>
      <c r="U4229" s="7">
        <v>32.760399999999997</v>
      </c>
      <c r="V4229" s="1">
        <v>6818.75</v>
      </c>
      <c r="W4229">
        <v>2026</v>
      </c>
    </row>
    <row r="4230" spans="1:23" hidden="1" x14ac:dyDescent="0.3">
      <c r="A4230">
        <v>72038179</v>
      </c>
      <c r="B4230" s="2">
        <v>46119</v>
      </c>
      <c r="C4230" t="s">
        <v>4650</v>
      </c>
      <c r="D4230" t="s">
        <v>348</v>
      </c>
      <c r="E4230" t="s">
        <v>349</v>
      </c>
      <c r="F4230" t="s">
        <v>7229</v>
      </c>
      <c r="G4230" t="s">
        <v>7230</v>
      </c>
      <c r="H4230" t="s">
        <v>6100</v>
      </c>
      <c r="I4230" t="s">
        <v>6101</v>
      </c>
      <c r="J4230" t="s">
        <v>67</v>
      </c>
      <c r="K4230" t="s">
        <v>33</v>
      </c>
      <c r="L4230">
        <v>3140</v>
      </c>
      <c r="M4230" t="s">
        <v>49</v>
      </c>
      <c r="N4230" t="s">
        <v>14</v>
      </c>
      <c r="O4230">
        <v>1.3808</v>
      </c>
      <c r="P4230">
        <v>4335.7120000000004</v>
      </c>
      <c r="Q4230">
        <v>32.760399999999997</v>
      </c>
      <c r="R4230" s="7">
        <v>1.3807990000000001</v>
      </c>
      <c r="S4230" s="1">
        <v>4335.7120180000002</v>
      </c>
      <c r="T4230" t="s">
        <v>315</v>
      </c>
      <c r="U4230" s="7">
        <v>32.760399999999997</v>
      </c>
      <c r="V4230" s="1">
        <v>142039.66</v>
      </c>
      <c r="W4230">
        <v>2026</v>
      </c>
    </row>
    <row r="4231" spans="1:23" hidden="1" x14ac:dyDescent="0.3">
      <c r="A4231">
        <v>72038515</v>
      </c>
      <c r="B4231" s="2">
        <v>46119</v>
      </c>
      <c r="C4231" t="s">
        <v>4762</v>
      </c>
      <c r="D4231" t="s">
        <v>348</v>
      </c>
      <c r="E4231" t="s">
        <v>349</v>
      </c>
      <c r="F4231" t="s">
        <v>7229</v>
      </c>
      <c r="G4231" t="s">
        <v>7230</v>
      </c>
      <c r="H4231" t="s">
        <v>6100</v>
      </c>
      <c r="I4231" t="s">
        <v>6101</v>
      </c>
      <c r="J4231" t="s">
        <v>67</v>
      </c>
      <c r="K4231" t="s">
        <v>33</v>
      </c>
      <c r="L4231">
        <v>720</v>
      </c>
      <c r="M4231" t="s">
        <v>49</v>
      </c>
      <c r="N4231" t="s">
        <v>14</v>
      </c>
      <c r="O4231">
        <v>1.3808</v>
      </c>
      <c r="P4231">
        <v>994.17600000000004</v>
      </c>
      <c r="Q4231">
        <v>32.760399999999997</v>
      </c>
      <c r="R4231" s="7">
        <v>1.3807990000000001</v>
      </c>
      <c r="S4231" s="1">
        <v>994.17589499999997</v>
      </c>
      <c r="T4231" t="s">
        <v>315</v>
      </c>
      <c r="U4231" s="7">
        <v>32.760399999999997</v>
      </c>
      <c r="V4231" s="1">
        <v>32569.599999999999</v>
      </c>
      <c r="W4231">
        <v>2026</v>
      </c>
    </row>
    <row r="4232" spans="1:23" hidden="1" x14ac:dyDescent="0.3">
      <c r="A4232">
        <v>72038723</v>
      </c>
      <c r="B4232" s="2">
        <v>46119</v>
      </c>
      <c r="C4232" t="s">
        <v>6388</v>
      </c>
      <c r="D4232" t="s">
        <v>348</v>
      </c>
      <c r="E4232" t="s">
        <v>349</v>
      </c>
      <c r="F4232" t="s">
        <v>7229</v>
      </c>
      <c r="G4232" t="s">
        <v>7230</v>
      </c>
      <c r="H4232" t="s">
        <v>6080</v>
      </c>
      <c r="I4232" t="s">
        <v>6081</v>
      </c>
      <c r="J4232" t="s">
        <v>67</v>
      </c>
      <c r="K4232" t="s">
        <v>33</v>
      </c>
      <c r="L4232">
        <v>2520</v>
      </c>
      <c r="M4232" t="s">
        <v>49</v>
      </c>
      <c r="N4232" t="s">
        <v>14</v>
      </c>
      <c r="O4232">
        <v>0.50339999999999996</v>
      </c>
      <c r="P4232">
        <v>1268.568</v>
      </c>
      <c r="Q4232">
        <v>32.760399999999997</v>
      </c>
      <c r="R4232" s="7">
        <v>0.50339999999999996</v>
      </c>
      <c r="S4232" s="1">
        <v>1268.5681489999999</v>
      </c>
      <c r="T4232" t="s">
        <v>315</v>
      </c>
      <c r="U4232" s="7">
        <v>32.760399999999997</v>
      </c>
      <c r="V4232" s="1">
        <v>41558.800000000003</v>
      </c>
      <c r="W4232">
        <v>2026</v>
      </c>
    </row>
    <row r="4233" spans="1:23" hidden="1" x14ac:dyDescent="0.3">
      <c r="A4233">
        <v>72038723</v>
      </c>
      <c r="B4233" s="2">
        <v>46120</v>
      </c>
      <c r="C4233" t="s">
        <v>6388</v>
      </c>
      <c r="D4233" t="s">
        <v>348</v>
      </c>
      <c r="E4233" t="s">
        <v>349</v>
      </c>
      <c r="F4233" t="s">
        <v>7231</v>
      </c>
      <c r="G4233" t="s">
        <v>7232</v>
      </c>
      <c r="H4233" t="s">
        <v>7233</v>
      </c>
      <c r="I4233" t="s">
        <v>7234</v>
      </c>
      <c r="J4233" t="s">
        <v>67</v>
      </c>
      <c r="K4233" t="s">
        <v>33</v>
      </c>
      <c r="L4233">
        <v>2016</v>
      </c>
      <c r="M4233" t="s">
        <v>49</v>
      </c>
      <c r="N4233" t="s">
        <v>14</v>
      </c>
      <c r="O4233">
        <v>0.69010000000000005</v>
      </c>
      <c r="P4233">
        <v>1391.242</v>
      </c>
      <c r="Q4233">
        <v>32.540999999999997</v>
      </c>
      <c r="R4233" s="7">
        <v>0.69009900000000002</v>
      </c>
      <c r="S4233" s="1">
        <v>1391.242125</v>
      </c>
      <c r="T4233" t="s">
        <v>315</v>
      </c>
      <c r="U4233" s="7">
        <v>32.540999999999997</v>
      </c>
      <c r="V4233" s="1">
        <v>45272.41</v>
      </c>
      <c r="W4233">
        <v>2026</v>
      </c>
    </row>
    <row r="4234" spans="1:23" hidden="1" x14ac:dyDescent="0.3">
      <c r="A4234">
        <v>72038515</v>
      </c>
      <c r="B4234" s="2">
        <v>46121</v>
      </c>
      <c r="C4234" t="s">
        <v>4762</v>
      </c>
      <c r="D4234" t="s">
        <v>348</v>
      </c>
      <c r="E4234" t="s">
        <v>349</v>
      </c>
      <c r="F4234" t="s">
        <v>7235</v>
      </c>
      <c r="G4234" t="s">
        <v>7236</v>
      </c>
      <c r="H4234" t="s">
        <v>6100</v>
      </c>
      <c r="I4234" t="s">
        <v>6101</v>
      </c>
      <c r="J4234" t="s">
        <v>67</v>
      </c>
      <c r="K4234" t="s">
        <v>33</v>
      </c>
      <c r="L4234">
        <v>280</v>
      </c>
      <c r="M4234" t="s">
        <v>49</v>
      </c>
      <c r="N4234" t="s">
        <v>14</v>
      </c>
      <c r="O4234">
        <v>1.3808</v>
      </c>
      <c r="P4234">
        <v>386.62400000000002</v>
      </c>
      <c r="Q4234">
        <v>32.238700000000001</v>
      </c>
      <c r="R4234" s="7">
        <v>1.3808</v>
      </c>
      <c r="S4234" s="1">
        <v>386.62414999999999</v>
      </c>
      <c r="T4234" t="s">
        <v>315</v>
      </c>
      <c r="U4234" s="7">
        <v>32.238700000000001</v>
      </c>
      <c r="V4234" s="1">
        <v>12464.26</v>
      </c>
      <c r="W4234">
        <v>2026</v>
      </c>
    </row>
    <row r="4235" spans="1:23" hidden="1" x14ac:dyDescent="0.3">
      <c r="A4235">
        <v>72038676</v>
      </c>
      <c r="B4235" s="2">
        <v>46121</v>
      </c>
      <c r="C4235" t="s">
        <v>6280</v>
      </c>
      <c r="D4235" t="s">
        <v>348</v>
      </c>
      <c r="E4235" t="s">
        <v>349</v>
      </c>
      <c r="F4235" t="s">
        <v>7235</v>
      </c>
      <c r="G4235" t="s">
        <v>7236</v>
      </c>
      <c r="H4235" t="s">
        <v>358</v>
      </c>
      <c r="I4235" t="s">
        <v>359</v>
      </c>
      <c r="J4235" t="s">
        <v>67</v>
      </c>
      <c r="K4235" t="s">
        <v>33</v>
      </c>
      <c r="L4235">
        <v>180</v>
      </c>
      <c r="M4235" t="s">
        <v>49</v>
      </c>
      <c r="N4235" t="s">
        <v>14</v>
      </c>
      <c r="O4235">
        <v>0.69379999999999997</v>
      </c>
      <c r="P4235">
        <v>124.884</v>
      </c>
      <c r="Q4235">
        <v>32.238700000000001</v>
      </c>
      <c r="R4235" s="7">
        <v>0.69379900000000005</v>
      </c>
      <c r="S4235" s="1">
        <v>124.884067</v>
      </c>
      <c r="T4235" t="s">
        <v>315</v>
      </c>
      <c r="U4235" s="7">
        <v>32.238700000000001</v>
      </c>
      <c r="V4235" s="1">
        <v>4026.1</v>
      </c>
      <c r="W4235">
        <v>2026</v>
      </c>
    </row>
    <row r="4236" spans="1:23" hidden="1" x14ac:dyDescent="0.3">
      <c r="A4236">
        <v>72038178</v>
      </c>
      <c r="B4236" s="2">
        <v>46121</v>
      </c>
      <c r="C4236" t="s">
        <v>4650</v>
      </c>
      <c r="D4236" t="s">
        <v>348</v>
      </c>
      <c r="E4236" t="s">
        <v>349</v>
      </c>
      <c r="F4236" t="s">
        <v>7235</v>
      </c>
      <c r="G4236" t="s">
        <v>7236</v>
      </c>
      <c r="H4236" t="s">
        <v>2166</v>
      </c>
      <c r="I4236" t="s">
        <v>2167</v>
      </c>
      <c r="J4236" t="s">
        <v>67</v>
      </c>
      <c r="K4236" t="s">
        <v>33</v>
      </c>
      <c r="L4236">
        <v>3570</v>
      </c>
      <c r="M4236" t="s">
        <v>49</v>
      </c>
      <c r="N4236" t="s">
        <v>14</v>
      </c>
      <c r="O4236">
        <v>1.0107999999999999</v>
      </c>
      <c r="P4236">
        <v>3608.556</v>
      </c>
      <c r="Q4236">
        <v>32.238700000000001</v>
      </c>
      <c r="R4236" s="7">
        <v>1.0107999999999999</v>
      </c>
      <c r="S4236" s="1">
        <v>3608.5558660000002</v>
      </c>
      <c r="T4236" t="s">
        <v>315</v>
      </c>
      <c r="U4236" s="7">
        <v>32.238700000000001</v>
      </c>
      <c r="V4236" s="1">
        <v>116335.15</v>
      </c>
      <c r="W4236">
        <v>2026</v>
      </c>
    </row>
    <row r="4237" spans="1:23" hidden="1" x14ac:dyDescent="0.3">
      <c r="A4237">
        <v>72038343</v>
      </c>
      <c r="B4237" s="2">
        <v>46121</v>
      </c>
      <c r="C4237" t="s">
        <v>4683</v>
      </c>
      <c r="D4237" t="s">
        <v>348</v>
      </c>
      <c r="E4237" t="s">
        <v>349</v>
      </c>
      <c r="F4237" t="s">
        <v>7235</v>
      </c>
      <c r="G4237" t="s">
        <v>7236</v>
      </c>
      <c r="H4237" t="s">
        <v>6100</v>
      </c>
      <c r="I4237" t="s">
        <v>6101</v>
      </c>
      <c r="J4237" t="s">
        <v>67</v>
      </c>
      <c r="K4237" t="s">
        <v>33</v>
      </c>
      <c r="L4237">
        <v>1400</v>
      </c>
      <c r="M4237" t="s">
        <v>49</v>
      </c>
      <c r="N4237" t="s">
        <v>14</v>
      </c>
      <c r="O4237">
        <v>1.3808</v>
      </c>
      <c r="P4237">
        <v>1933.12</v>
      </c>
      <c r="Q4237">
        <v>32.238700000000001</v>
      </c>
      <c r="R4237" s="7">
        <v>1.3808</v>
      </c>
      <c r="S4237" s="1">
        <v>1933.120132</v>
      </c>
      <c r="T4237" t="s">
        <v>315</v>
      </c>
      <c r="U4237" s="7">
        <v>32.238700000000001</v>
      </c>
      <c r="V4237" s="1">
        <v>62321.279999999999</v>
      </c>
      <c r="W4237">
        <v>2026</v>
      </c>
    </row>
    <row r="4238" spans="1:23" x14ac:dyDescent="0.3">
      <c r="A4238">
        <v>72035904</v>
      </c>
      <c r="B4238" s="2">
        <v>46049</v>
      </c>
      <c r="C4238" t="s">
        <v>2544</v>
      </c>
      <c r="D4238" t="s">
        <v>9</v>
      </c>
      <c r="E4238" t="s">
        <v>10</v>
      </c>
      <c r="F4238" t="s">
        <v>2604</v>
      </c>
      <c r="G4238" t="s">
        <v>2605</v>
      </c>
      <c r="H4238" t="s">
        <v>2671</v>
      </c>
      <c r="I4238" t="s">
        <v>2672</v>
      </c>
      <c r="J4238" t="s">
        <v>50</v>
      </c>
      <c r="K4238" t="s">
        <v>32</v>
      </c>
      <c r="L4238">
        <v>4800</v>
      </c>
      <c r="M4238" t="s">
        <v>49</v>
      </c>
      <c r="N4238" t="s">
        <v>14</v>
      </c>
      <c r="O4238">
        <v>0.50109999999999999</v>
      </c>
      <c r="P4238">
        <v>2405.2800000000002</v>
      </c>
      <c r="Q4238">
        <v>31.3291</v>
      </c>
      <c r="R4238" s="7">
        <v>0.50109899999999996</v>
      </c>
      <c r="S4238" s="1">
        <v>2405.2800750000001</v>
      </c>
      <c r="T4238" t="s">
        <v>315</v>
      </c>
      <c r="U4238" s="7">
        <v>31.3291</v>
      </c>
      <c r="V4238" s="1">
        <v>75355.259999999995</v>
      </c>
      <c r="W4238">
        <v>2026</v>
      </c>
    </row>
    <row r="4239" spans="1:23" x14ac:dyDescent="0.3">
      <c r="A4239">
        <v>72036204</v>
      </c>
      <c r="B4239" s="2">
        <v>46049</v>
      </c>
      <c r="C4239" t="s">
        <v>2544</v>
      </c>
      <c r="D4239" t="s">
        <v>9</v>
      </c>
      <c r="E4239" t="s">
        <v>10</v>
      </c>
      <c r="F4239" t="s">
        <v>2615</v>
      </c>
      <c r="G4239" t="s">
        <v>2616</v>
      </c>
      <c r="H4239" t="s">
        <v>2647</v>
      </c>
      <c r="I4239" t="s">
        <v>2648</v>
      </c>
      <c r="J4239" t="s">
        <v>50</v>
      </c>
      <c r="K4239" t="s">
        <v>12</v>
      </c>
      <c r="L4239">
        <v>1188</v>
      </c>
      <c r="M4239" t="s">
        <v>49</v>
      </c>
      <c r="N4239" t="s">
        <v>14</v>
      </c>
      <c r="O4239">
        <v>0.7117</v>
      </c>
      <c r="P4239">
        <v>845.5</v>
      </c>
      <c r="Q4239">
        <v>31.3291</v>
      </c>
      <c r="R4239" s="7">
        <v>0.71169899999999997</v>
      </c>
      <c r="S4239" s="1">
        <v>845.49986999999999</v>
      </c>
      <c r="T4239" t="s">
        <v>315</v>
      </c>
      <c r="U4239" s="7">
        <v>31.3291</v>
      </c>
      <c r="V4239" s="1">
        <v>26488.75</v>
      </c>
      <c r="W4239">
        <v>2026</v>
      </c>
    </row>
    <row r="4240" spans="1:23" x14ac:dyDescent="0.3">
      <c r="A4240">
        <v>72036209</v>
      </c>
      <c r="B4240" s="2">
        <v>46049</v>
      </c>
      <c r="C4240" t="s">
        <v>2544</v>
      </c>
      <c r="D4240" t="s">
        <v>9</v>
      </c>
      <c r="E4240" t="s">
        <v>10</v>
      </c>
      <c r="F4240" t="s">
        <v>2615</v>
      </c>
      <c r="G4240" t="s">
        <v>2616</v>
      </c>
      <c r="H4240" t="s">
        <v>2647</v>
      </c>
      <c r="I4240" t="s">
        <v>2648</v>
      </c>
      <c r="J4240" t="s">
        <v>50</v>
      </c>
      <c r="K4240" t="s">
        <v>12</v>
      </c>
      <c r="L4240">
        <v>1620</v>
      </c>
      <c r="M4240" t="s">
        <v>49</v>
      </c>
      <c r="N4240" t="s">
        <v>14</v>
      </c>
      <c r="O4240">
        <v>0.7117</v>
      </c>
      <c r="P4240">
        <v>1152.954</v>
      </c>
      <c r="Q4240">
        <v>31.3291</v>
      </c>
      <c r="R4240" s="7">
        <v>0.71169899999999997</v>
      </c>
      <c r="S4240" s="1">
        <v>1152.953962</v>
      </c>
      <c r="T4240" t="s">
        <v>315</v>
      </c>
      <c r="U4240" s="7">
        <v>31.3291</v>
      </c>
      <c r="V4240" s="1">
        <v>36121.01</v>
      </c>
      <c r="W4240">
        <v>2026</v>
      </c>
    </row>
    <row r="4241" spans="1:23" x14ac:dyDescent="0.3">
      <c r="A4241">
        <v>72035378</v>
      </c>
      <c r="B4241" s="2">
        <v>46049</v>
      </c>
      <c r="C4241" t="s">
        <v>2490</v>
      </c>
      <c r="D4241" t="s">
        <v>9</v>
      </c>
      <c r="E4241" t="s">
        <v>10</v>
      </c>
      <c r="F4241" t="s">
        <v>2615</v>
      </c>
      <c r="G4241" t="s">
        <v>2616</v>
      </c>
      <c r="H4241" t="s">
        <v>489</v>
      </c>
      <c r="I4241" t="s">
        <v>490</v>
      </c>
      <c r="J4241" t="s">
        <v>50</v>
      </c>
      <c r="K4241" t="s">
        <v>12</v>
      </c>
      <c r="L4241">
        <v>800</v>
      </c>
      <c r="M4241" t="s">
        <v>49</v>
      </c>
      <c r="N4241" t="s">
        <v>14</v>
      </c>
      <c r="O4241">
        <v>0.8538</v>
      </c>
      <c r="P4241">
        <v>683.04</v>
      </c>
      <c r="Q4241">
        <v>31.3291</v>
      </c>
      <c r="R4241" s="7">
        <v>0.8538</v>
      </c>
      <c r="S4241" s="1">
        <v>683.04004899999995</v>
      </c>
      <c r="T4241" t="s">
        <v>315</v>
      </c>
      <c r="U4241" s="7">
        <v>31.3291</v>
      </c>
      <c r="V4241" s="1">
        <v>21399.03</v>
      </c>
      <c r="W4241">
        <v>2026</v>
      </c>
    </row>
    <row r="4242" spans="1:23" x14ac:dyDescent="0.3">
      <c r="A4242">
        <v>72035115</v>
      </c>
      <c r="B4242" s="2">
        <v>46049</v>
      </c>
      <c r="C4242" t="s">
        <v>2499</v>
      </c>
      <c r="D4242" t="s">
        <v>9</v>
      </c>
      <c r="E4242" t="s">
        <v>10</v>
      </c>
      <c r="F4242" t="s">
        <v>2615</v>
      </c>
      <c r="G4242" t="s">
        <v>2616</v>
      </c>
      <c r="H4242" t="s">
        <v>53</v>
      </c>
      <c r="I4242" t="s">
        <v>54</v>
      </c>
      <c r="J4242" t="s">
        <v>50</v>
      </c>
      <c r="K4242" t="s">
        <v>12</v>
      </c>
      <c r="L4242">
        <v>3530</v>
      </c>
      <c r="M4242" t="s">
        <v>49</v>
      </c>
      <c r="N4242" t="s">
        <v>14</v>
      </c>
      <c r="O4242">
        <v>0.30270000000000002</v>
      </c>
      <c r="P4242">
        <v>1068.53</v>
      </c>
      <c r="Q4242">
        <v>31.3291</v>
      </c>
      <c r="R4242" s="7">
        <v>0.30270000000000002</v>
      </c>
      <c r="S4242" s="1">
        <v>1068.5298969999999</v>
      </c>
      <c r="T4242" t="s">
        <v>315</v>
      </c>
      <c r="U4242" s="7">
        <v>31.3291</v>
      </c>
      <c r="V4242" s="1">
        <v>33476.080000000002</v>
      </c>
      <c r="W4242">
        <v>2026</v>
      </c>
    </row>
    <row r="4243" spans="1:23" x14ac:dyDescent="0.3">
      <c r="A4243">
        <v>72035116</v>
      </c>
      <c r="B4243" s="2">
        <v>46049</v>
      </c>
      <c r="C4243" t="s">
        <v>2499</v>
      </c>
      <c r="D4243" t="s">
        <v>9</v>
      </c>
      <c r="E4243" t="s">
        <v>10</v>
      </c>
      <c r="F4243" t="s">
        <v>2615</v>
      </c>
      <c r="G4243" t="s">
        <v>2616</v>
      </c>
      <c r="H4243" t="s">
        <v>51</v>
      </c>
      <c r="I4243" t="s">
        <v>52</v>
      </c>
      <c r="J4243" t="s">
        <v>50</v>
      </c>
      <c r="K4243" t="s">
        <v>12</v>
      </c>
      <c r="L4243">
        <v>1010</v>
      </c>
      <c r="M4243" t="s">
        <v>49</v>
      </c>
      <c r="N4243" t="s">
        <v>14</v>
      </c>
      <c r="O4243">
        <v>0.34670000000000001</v>
      </c>
      <c r="P4243">
        <v>350.16699999999997</v>
      </c>
      <c r="Q4243">
        <v>31.3291</v>
      </c>
      <c r="R4243" s="7">
        <v>0.34670000000000001</v>
      </c>
      <c r="S4243" s="1">
        <v>350.16709700000001</v>
      </c>
      <c r="T4243" t="s">
        <v>315</v>
      </c>
      <c r="U4243" s="7">
        <v>31.3291</v>
      </c>
      <c r="V4243" s="1">
        <v>10970.42</v>
      </c>
      <c r="W4243">
        <v>2026</v>
      </c>
    </row>
    <row r="4244" spans="1:23" x14ac:dyDescent="0.3">
      <c r="A4244">
        <v>72034769</v>
      </c>
      <c r="B4244" s="2">
        <v>46049</v>
      </c>
      <c r="C4244" t="s">
        <v>2462</v>
      </c>
      <c r="D4244" t="s">
        <v>9</v>
      </c>
      <c r="E4244" t="s">
        <v>10</v>
      </c>
      <c r="F4244" t="s">
        <v>2615</v>
      </c>
      <c r="G4244" t="s">
        <v>2616</v>
      </c>
      <c r="H4244" t="s">
        <v>51</v>
      </c>
      <c r="I4244" t="s">
        <v>52</v>
      </c>
      <c r="J4244" t="s">
        <v>50</v>
      </c>
      <c r="K4244" t="s">
        <v>12</v>
      </c>
      <c r="L4244">
        <v>6510</v>
      </c>
      <c r="M4244" t="s">
        <v>49</v>
      </c>
      <c r="N4244" t="s">
        <v>14</v>
      </c>
      <c r="O4244">
        <v>0.33629999999999999</v>
      </c>
      <c r="P4244">
        <v>2189.3130000000001</v>
      </c>
      <c r="Q4244">
        <v>31.3291</v>
      </c>
      <c r="R4244" s="7">
        <v>0.33629999999999999</v>
      </c>
      <c r="S4244" s="1">
        <v>2189.31313</v>
      </c>
      <c r="T4244" t="s">
        <v>315</v>
      </c>
      <c r="U4244" s="7">
        <v>31.3291</v>
      </c>
      <c r="V4244" s="1">
        <v>68589.210000000006</v>
      </c>
      <c r="W4244">
        <v>2026</v>
      </c>
    </row>
    <row r="4245" spans="1:23" x14ac:dyDescent="0.3">
      <c r="A4245">
        <v>72035378</v>
      </c>
      <c r="B4245" s="2">
        <v>46049</v>
      </c>
      <c r="C4245" t="s">
        <v>2490</v>
      </c>
      <c r="D4245" t="s">
        <v>9</v>
      </c>
      <c r="E4245" t="s">
        <v>10</v>
      </c>
      <c r="F4245" t="s">
        <v>2615</v>
      </c>
      <c r="G4245" t="s">
        <v>2616</v>
      </c>
      <c r="H4245" t="s">
        <v>489</v>
      </c>
      <c r="I4245" t="s">
        <v>490</v>
      </c>
      <c r="J4245" t="s">
        <v>50</v>
      </c>
      <c r="K4245" t="s">
        <v>12</v>
      </c>
      <c r="L4245">
        <v>110</v>
      </c>
      <c r="M4245" t="s">
        <v>49</v>
      </c>
      <c r="N4245" t="s">
        <v>14</v>
      </c>
      <c r="O4245">
        <v>0.85382000000000002</v>
      </c>
      <c r="P4245">
        <v>93.92</v>
      </c>
      <c r="Q4245">
        <v>31.3291</v>
      </c>
      <c r="R4245" s="7">
        <v>0.85381899999999999</v>
      </c>
      <c r="S4245" s="1">
        <v>93.920029</v>
      </c>
      <c r="T4245" t="s">
        <v>315</v>
      </c>
      <c r="U4245" s="7">
        <v>31.3291</v>
      </c>
      <c r="V4245" s="1">
        <v>2942.43</v>
      </c>
      <c r="W4245">
        <v>2026</v>
      </c>
    </row>
    <row r="4246" spans="1:23" x14ac:dyDescent="0.3">
      <c r="A4246">
        <v>72033781</v>
      </c>
      <c r="B4246" s="2">
        <v>46049</v>
      </c>
      <c r="C4246" t="s">
        <v>2446</v>
      </c>
      <c r="D4246" t="s">
        <v>9</v>
      </c>
      <c r="E4246" t="s">
        <v>10</v>
      </c>
      <c r="F4246" t="s">
        <v>2604</v>
      </c>
      <c r="G4246" t="s">
        <v>2605</v>
      </c>
      <c r="H4246" t="s">
        <v>2556</v>
      </c>
      <c r="I4246" t="s">
        <v>2557</v>
      </c>
      <c r="J4246" t="s">
        <v>50</v>
      </c>
      <c r="K4246" t="s">
        <v>32</v>
      </c>
      <c r="L4246">
        <v>640</v>
      </c>
      <c r="M4246" t="s">
        <v>49</v>
      </c>
      <c r="N4246" t="s">
        <v>14</v>
      </c>
      <c r="O4246">
        <v>1.7726999999999999</v>
      </c>
      <c r="P4246">
        <v>1134.528</v>
      </c>
      <c r="Q4246">
        <v>31.3291</v>
      </c>
      <c r="R4246" s="7">
        <v>1.7726999999999999</v>
      </c>
      <c r="S4246" s="1">
        <v>1134.5279619999999</v>
      </c>
      <c r="T4246" t="s">
        <v>315</v>
      </c>
      <c r="U4246" s="7">
        <v>31.3291</v>
      </c>
      <c r="V4246" s="1">
        <v>35543.74</v>
      </c>
      <c r="W4246">
        <v>2026</v>
      </c>
    </row>
    <row r="4247" spans="1:23" x14ac:dyDescent="0.3">
      <c r="A4247">
        <v>72034230</v>
      </c>
      <c r="B4247" s="2">
        <v>46049</v>
      </c>
      <c r="C4247" t="s">
        <v>2440</v>
      </c>
      <c r="D4247" t="s">
        <v>9</v>
      </c>
      <c r="E4247" t="s">
        <v>10</v>
      </c>
      <c r="F4247" t="s">
        <v>2604</v>
      </c>
      <c r="G4247" t="s">
        <v>2605</v>
      </c>
      <c r="H4247" t="s">
        <v>2284</v>
      </c>
      <c r="I4247" t="s">
        <v>2285</v>
      </c>
      <c r="J4247" t="s">
        <v>50</v>
      </c>
      <c r="K4247" t="s">
        <v>32</v>
      </c>
      <c r="L4247">
        <v>1020</v>
      </c>
      <c r="M4247" t="s">
        <v>49</v>
      </c>
      <c r="N4247" t="s">
        <v>14</v>
      </c>
      <c r="O4247">
        <v>1.1234999999999999</v>
      </c>
      <c r="P4247">
        <v>1145.97</v>
      </c>
      <c r="Q4247">
        <v>31.3291</v>
      </c>
      <c r="R4247" s="7">
        <v>1.123499</v>
      </c>
      <c r="S4247" s="1">
        <v>1145.9700399999999</v>
      </c>
      <c r="T4247" t="s">
        <v>315</v>
      </c>
      <c r="U4247" s="7">
        <v>31.3291</v>
      </c>
      <c r="V4247" s="1">
        <v>35902.21</v>
      </c>
      <c r="W4247">
        <v>2026</v>
      </c>
    </row>
    <row r="4248" spans="1:23" x14ac:dyDescent="0.3">
      <c r="A4248">
        <v>72035672</v>
      </c>
      <c r="B4248" s="2">
        <v>46049</v>
      </c>
      <c r="C4248" t="s">
        <v>2487</v>
      </c>
      <c r="D4248" t="s">
        <v>9</v>
      </c>
      <c r="E4248" t="s">
        <v>10</v>
      </c>
      <c r="F4248" t="s">
        <v>2604</v>
      </c>
      <c r="G4248" t="s">
        <v>2605</v>
      </c>
      <c r="H4248" t="s">
        <v>998</v>
      </c>
      <c r="I4248" t="s">
        <v>907</v>
      </c>
      <c r="J4248" t="s">
        <v>50</v>
      </c>
      <c r="K4248" t="s">
        <v>32</v>
      </c>
      <c r="L4248">
        <v>1010</v>
      </c>
      <c r="M4248" t="s">
        <v>49</v>
      </c>
      <c r="N4248" t="s">
        <v>14</v>
      </c>
      <c r="O4248">
        <v>0.90190000000000003</v>
      </c>
      <c r="P4248">
        <v>910.91899999999998</v>
      </c>
      <c r="Q4248">
        <v>31.3291</v>
      </c>
      <c r="R4248" s="7">
        <v>0.90190000000000003</v>
      </c>
      <c r="S4248" s="1">
        <v>910.91892199999995</v>
      </c>
      <c r="T4248" t="s">
        <v>315</v>
      </c>
      <c r="U4248" s="7">
        <v>31.3291</v>
      </c>
      <c r="V4248" s="1">
        <v>28538.27</v>
      </c>
      <c r="W4248">
        <v>2026</v>
      </c>
    </row>
    <row r="4249" spans="1:23" x14ac:dyDescent="0.3">
      <c r="A4249">
        <v>72036964</v>
      </c>
      <c r="B4249" s="2">
        <v>46049</v>
      </c>
      <c r="C4249" t="s">
        <v>2673</v>
      </c>
      <c r="D4249" t="s">
        <v>9</v>
      </c>
      <c r="E4249" t="s">
        <v>10</v>
      </c>
      <c r="F4249" t="s">
        <v>2604</v>
      </c>
      <c r="G4249" t="s">
        <v>2605</v>
      </c>
      <c r="H4249" t="s">
        <v>53</v>
      </c>
      <c r="I4249" t="s">
        <v>54</v>
      </c>
      <c r="J4249" t="s">
        <v>50</v>
      </c>
      <c r="K4249" t="s">
        <v>32</v>
      </c>
      <c r="L4249">
        <v>1220</v>
      </c>
      <c r="M4249" t="s">
        <v>49</v>
      </c>
      <c r="N4249" t="s">
        <v>14</v>
      </c>
      <c r="O4249">
        <v>0.30880000000000002</v>
      </c>
      <c r="P4249">
        <v>376.73599999999999</v>
      </c>
      <c r="Q4249">
        <v>31.3291</v>
      </c>
      <c r="R4249" s="7">
        <v>0.30880000000000002</v>
      </c>
      <c r="S4249" s="1">
        <v>376.73600499999998</v>
      </c>
      <c r="T4249" t="s">
        <v>315</v>
      </c>
      <c r="U4249" s="7">
        <v>31.3291</v>
      </c>
      <c r="V4249" s="1">
        <v>11802.8</v>
      </c>
      <c r="W4249">
        <v>2026</v>
      </c>
    </row>
    <row r="4250" spans="1:23" x14ac:dyDescent="0.3">
      <c r="A4250">
        <v>72037001</v>
      </c>
      <c r="B4250" s="2">
        <v>46049</v>
      </c>
      <c r="C4250" t="s">
        <v>2674</v>
      </c>
      <c r="D4250" t="s">
        <v>9</v>
      </c>
      <c r="E4250" t="s">
        <v>10</v>
      </c>
      <c r="F4250" t="s">
        <v>2604</v>
      </c>
      <c r="G4250" t="s">
        <v>2605</v>
      </c>
      <c r="H4250" t="s">
        <v>625</v>
      </c>
      <c r="I4250" t="s">
        <v>626</v>
      </c>
      <c r="J4250" t="s">
        <v>50</v>
      </c>
      <c r="K4250" t="s">
        <v>32</v>
      </c>
      <c r="L4250">
        <v>1300</v>
      </c>
      <c r="M4250" t="s">
        <v>49</v>
      </c>
      <c r="N4250" t="s">
        <v>14</v>
      </c>
      <c r="O4250">
        <v>1.3948</v>
      </c>
      <c r="P4250">
        <v>1813.24</v>
      </c>
      <c r="Q4250">
        <v>31.3291</v>
      </c>
      <c r="R4250" s="7">
        <v>1.3948</v>
      </c>
      <c r="S4250" s="1">
        <v>1813.240086</v>
      </c>
      <c r="T4250" t="s">
        <v>315</v>
      </c>
      <c r="U4250" s="7">
        <v>31.3291</v>
      </c>
      <c r="V4250" s="1">
        <v>56807.18</v>
      </c>
      <c r="W4250">
        <v>2026</v>
      </c>
    </row>
    <row r="4251" spans="1:23" x14ac:dyDescent="0.3">
      <c r="A4251">
        <v>72037003</v>
      </c>
      <c r="B4251" s="2">
        <v>46049</v>
      </c>
      <c r="C4251" t="s">
        <v>2674</v>
      </c>
      <c r="D4251" t="s">
        <v>9</v>
      </c>
      <c r="E4251" t="s">
        <v>10</v>
      </c>
      <c r="F4251" t="s">
        <v>2604</v>
      </c>
      <c r="G4251" t="s">
        <v>2605</v>
      </c>
      <c r="H4251" t="s">
        <v>1510</v>
      </c>
      <c r="I4251" t="s">
        <v>1511</v>
      </c>
      <c r="J4251" t="s">
        <v>50</v>
      </c>
      <c r="K4251" t="s">
        <v>32</v>
      </c>
      <c r="L4251">
        <v>800</v>
      </c>
      <c r="M4251" t="s">
        <v>49</v>
      </c>
      <c r="N4251" t="s">
        <v>14</v>
      </c>
      <c r="O4251">
        <v>1.76</v>
      </c>
      <c r="P4251">
        <v>1408</v>
      </c>
      <c r="Q4251">
        <v>31.3291</v>
      </c>
      <c r="R4251" s="7">
        <v>1.76</v>
      </c>
      <c r="S4251" s="1">
        <v>1407.99991</v>
      </c>
      <c r="T4251" t="s">
        <v>315</v>
      </c>
      <c r="U4251" s="7">
        <v>31.3291</v>
      </c>
      <c r="V4251" s="1">
        <v>44111.37</v>
      </c>
      <c r="W4251">
        <v>2026</v>
      </c>
    </row>
    <row r="4252" spans="1:23" x14ac:dyDescent="0.3">
      <c r="A4252">
        <v>72035525</v>
      </c>
      <c r="B4252" s="2">
        <v>46049</v>
      </c>
      <c r="C4252" t="s">
        <v>2491</v>
      </c>
      <c r="D4252" t="s">
        <v>9</v>
      </c>
      <c r="E4252" t="s">
        <v>10</v>
      </c>
      <c r="F4252" t="s">
        <v>2604</v>
      </c>
      <c r="G4252" t="s">
        <v>2605</v>
      </c>
      <c r="H4252" t="s">
        <v>2664</v>
      </c>
      <c r="I4252" t="s">
        <v>2665</v>
      </c>
      <c r="J4252" t="s">
        <v>50</v>
      </c>
      <c r="K4252" t="s">
        <v>32</v>
      </c>
      <c r="L4252">
        <v>360</v>
      </c>
      <c r="M4252" t="s">
        <v>49</v>
      </c>
      <c r="N4252" t="s">
        <v>14</v>
      </c>
      <c r="O4252">
        <v>1.6718</v>
      </c>
      <c r="P4252">
        <v>601.84799999999996</v>
      </c>
      <c r="Q4252">
        <v>31.3291</v>
      </c>
      <c r="R4252" s="7">
        <v>1.6718</v>
      </c>
      <c r="S4252" s="1">
        <v>601.84812199999999</v>
      </c>
      <c r="T4252" t="s">
        <v>315</v>
      </c>
      <c r="U4252" s="7">
        <v>31.3291</v>
      </c>
      <c r="V4252" s="1">
        <v>18855.36</v>
      </c>
      <c r="W4252">
        <v>2026</v>
      </c>
    </row>
    <row r="4253" spans="1:23" x14ac:dyDescent="0.3">
      <c r="A4253">
        <v>72035045</v>
      </c>
      <c r="B4253" s="2">
        <v>46049</v>
      </c>
      <c r="C4253" t="s">
        <v>2476</v>
      </c>
      <c r="D4253" t="s">
        <v>9</v>
      </c>
      <c r="E4253" t="s">
        <v>10</v>
      </c>
      <c r="F4253" t="s">
        <v>2604</v>
      </c>
      <c r="G4253" t="s">
        <v>2605</v>
      </c>
      <c r="H4253" t="s">
        <v>937</v>
      </c>
      <c r="I4253" t="s">
        <v>938</v>
      </c>
      <c r="J4253" t="s">
        <v>50</v>
      </c>
      <c r="K4253" t="s">
        <v>32</v>
      </c>
      <c r="L4253">
        <v>1005</v>
      </c>
      <c r="M4253" t="s">
        <v>49</v>
      </c>
      <c r="N4253" t="s">
        <v>14</v>
      </c>
      <c r="O4253">
        <v>1.6692</v>
      </c>
      <c r="P4253">
        <v>1677.546</v>
      </c>
      <c r="Q4253">
        <v>31.3291</v>
      </c>
      <c r="R4253" s="7">
        <v>1.6691990000000001</v>
      </c>
      <c r="S4253" s="1">
        <v>1677.5461150000001</v>
      </c>
      <c r="T4253" t="s">
        <v>315</v>
      </c>
      <c r="U4253" s="7">
        <v>31.3291</v>
      </c>
      <c r="V4253" s="1">
        <v>52556.01</v>
      </c>
      <c r="W4253">
        <v>2026</v>
      </c>
    </row>
    <row r="4254" spans="1:23" x14ac:dyDescent="0.3">
      <c r="A4254">
        <v>72035045</v>
      </c>
      <c r="B4254" s="2">
        <v>46049</v>
      </c>
      <c r="C4254" t="s">
        <v>2476</v>
      </c>
      <c r="D4254" t="s">
        <v>9</v>
      </c>
      <c r="E4254" t="s">
        <v>10</v>
      </c>
      <c r="F4254" t="s">
        <v>2604</v>
      </c>
      <c r="G4254" t="s">
        <v>2605</v>
      </c>
      <c r="H4254" t="s">
        <v>935</v>
      </c>
      <c r="I4254" t="s">
        <v>936</v>
      </c>
      <c r="J4254" t="s">
        <v>50</v>
      </c>
      <c r="K4254" t="s">
        <v>32</v>
      </c>
      <c r="L4254">
        <v>1005</v>
      </c>
      <c r="M4254" t="s">
        <v>49</v>
      </c>
      <c r="N4254" t="s">
        <v>14</v>
      </c>
      <c r="O4254">
        <v>1.6692</v>
      </c>
      <c r="P4254">
        <v>1677.546</v>
      </c>
      <c r="Q4254">
        <v>31.3291</v>
      </c>
      <c r="R4254" s="7">
        <v>1.6691990000000001</v>
      </c>
      <c r="S4254" s="1">
        <v>1677.5461150000001</v>
      </c>
      <c r="T4254" t="s">
        <v>315</v>
      </c>
      <c r="U4254" s="7">
        <v>31.3291</v>
      </c>
      <c r="V4254" s="1">
        <v>52556.01</v>
      </c>
      <c r="W4254">
        <v>2026</v>
      </c>
    </row>
    <row r="4255" spans="1:23" x14ac:dyDescent="0.3">
      <c r="A4255">
        <v>72033781</v>
      </c>
      <c r="B4255" s="2">
        <v>46049</v>
      </c>
      <c r="C4255" t="s">
        <v>2446</v>
      </c>
      <c r="D4255" t="s">
        <v>9</v>
      </c>
      <c r="E4255" t="s">
        <v>10</v>
      </c>
      <c r="F4255" t="s">
        <v>2604</v>
      </c>
      <c r="G4255" t="s">
        <v>2605</v>
      </c>
      <c r="H4255" t="s">
        <v>2556</v>
      </c>
      <c r="I4255" t="s">
        <v>2557</v>
      </c>
      <c r="J4255" t="s">
        <v>50</v>
      </c>
      <c r="K4255" t="s">
        <v>32</v>
      </c>
      <c r="L4255">
        <v>365</v>
      </c>
      <c r="M4255" t="s">
        <v>49</v>
      </c>
      <c r="N4255" t="s">
        <v>14</v>
      </c>
      <c r="O4255">
        <v>1.7726999999999999</v>
      </c>
      <c r="P4255">
        <v>647.03599999999994</v>
      </c>
      <c r="Q4255">
        <v>31.3291</v>
      </c>
      <c r="R4255" s="7">
        <v>1.7726999999999999</v>
      </c>
      <c r="S4255" s="1">
        <v>647.03614200000004</v>
      </c>
      <c r="T4255" t="s">
        <v>315</v>
      </c>
      <c r="U4255" s="7">
        <v>31.3291</v>
      </c>
      <c r="V4255" s="1">
        <v>20271.060000000001</v>
      </c>
      <c r="W4255">
        <v>2026</v>
      </c>
    </row>
    <row r="4256" spans="1:23" x14ac:dyDescent="0.3">
      <c r="A4256">
        <v>72033793</v>
      </c>
      <c r="B4256" s="2">
        <v>46049</v>
      </c>
      <c r="C4256" t="s">
        <v>2446</v>
      </c>
      <c r="D4256" t="s">
        <v>9</v>
      </c>
      <c r="E4256" t="s">
        <v>10</v>
      </c>
      <c r="F4256" t="s">
        <v>2604</v>
      </c>
      <c r="G4256" t="s">
        <v>2605</v>
      </c>
      <c r="H4256" t="s">
        <v>2552</v>
      </c>
      <c r="I4256" t="s">
        <v>2553</v>
      </c>
      <c r="J4256" t="s">
        <v>50</v>
      </c>
      <c r="K4256" t="s">
        <v>32</v>
      </c>
      <c r="L4256">
        <v>1005</v>
      </c>
      <c r="M4256" t="s">
        <v>49</v>
      </c>
      <c r="N4256" t="s">
        <v>14</v>
      </c>
      <c r="O4256">
        <v>2.0287000000000002</v>
      </c>
      <c r="P4256">
        <v>2038.84</v>
      </c>
      <c r="Q4256">
        <v>31.3291</v>
      </c>
      <c r="R4256" s="7">
        <v>2.0287000000000002</v>
      </c>
      <c r="S4256" s="1">
        <v>2038.8399280000001</v>
      </c>
      <c r="T4256" t="s">
        <v>315</v>
      </c>
      <c r="U4256" s="7">
        <v>31.3291</v>
      </c>
      <c r="V4256" s="1">
        <v>63875.02</v>
      </c>
      <c r="W4256">
        <v>2026</v>
      </c>
    </row>
    <row r="4257" spans="1:23" x14ac:dyDescent="0.3">
      <c r="A4257">
        <v>72033793</v>
      </c>
      <c r="B4257" s="2">
        <v>46049</v>
      </c>
      <c r="C4257" t="s">
        <v>2446</v>
      </c>
      <c r="D4257" t="s">
        <v>9</v>
      </c>
      <c r="E4257" t="s">
        <v>10</v>
      </c>
      <c r="F4257" t="s">
        <v>2604</v>
      </c>
      <c r="G4257" t="s">
        <v>2605</v>
      </c>
      <c r="H4257" t="s">
        <v>2558</v>
      </c>
      <c r="I4257" t="s">
        <v>2559</v>
      </c>
      <c r="J4257" t="s">
        <v>50</v>
      </c>
      <c r="K4257" t="s">
        <v>32</v>
      </c>
      <c r="L4257">
        <v>1005</v>
      </c>
      <c r="M4257" t="s">
        <v>49</v>
      </c>
      <c r="N4257" t="s">
        <v>14</v>
      </c>
      <c r="O4257">
        <v>1.7726999999999999</v>
      </c>
      <c r="P4257">
        <v>1781.56</v>
      </c>
      <c r="Q4257">
        <v>31.3291</v>
      </c>
      <c r="R4257" s="7">
        <v>1.7726999999999999</v>
      </c>
      <c r="S4257" s="1">
        <v>1781.5599549999999</v>
      </c>
      <c r="T4257" t="s">
        <v>315</v>
      </c>
      <c r="U4257" s="7">
        <v>31.3291</v>
      </c>
      <c r="V4257" s="1">
        <v>55814.67</v>
      </c>
      <c r="W4257">
        <v>2026</v>
      </c>
    </row>
    <row r="4258" spans="1:23" x14ac:dyDescent="0.3">
      <c r="A4258">
        <v>72033793</v>
      </c>
      <c r="B4258" s="2">
        <v>46049</v>
      </c>
      <c r="C4258" t="s">
        <v>2446</v>
      </c>
      <c r="D4258" t="s">
        <v>9</v>
      </c>
      <c r="E4258" t="s">
        <v>10</v>
      </c>
      <c r="F4258" t="s">
        <v>2604</v>
      </c>
      <c r="G4258" t="s">
        <v>2605</v>
      </c>
      <c r="H4258" t="s">
        <v>2554</v>
      </c>
      <c r="I4258" t="s">
        <v>2555</v>
      </c>
      <c r="J4258" t="s">
        <v>50</v>
      </c>
      <c r="K4258" t="s">
        <v>32</v>
      </c>
      <c r="L4258">
        <v>1005</v>
      </c>
      <c r="M4258" t="s">
        <v>49</v>
      </c>
      <c r="N4258" t="s">
        <v>14</v>
      </c>
      <c r="O4258">
        <v>1.6908000000000001</v>
      </c>
      <c r="P4258">
        <v>1699.25</v>
      </c>
      <c r="Q4258">
        <v>31.3291</v>
      </c>
      <c r="R4258" s="7">
        <v>1.6907989999999999</v>
      </c>
      <c r="S4258" s="1">
        <v>1699.249898</v>
      </c>
      <c r="T4258" t="s">
        <v>315</v>
      </c>
      <c r="U4258" s="7">
        <v>31.3291</v>
      </c>
      <c r="V4258" s="1">
        <v>53235.97</v>
      </c>
      <c r="W4258">
        <v>2026</v>
      </c>
    </row>
    <row r="4259" spans="1:23" x14ac:dyDescent="0.3">
      <c r="A4259">
        <v>72033793</v>
      </c>
      <c r="B4259" s="2">
        <v>46049</v>
      </c>
      <c r="C4259" t="s">
        <v>2446</v>
      </c>
      <c r="D4259" t="s">
        <v>9</v>
      </c>
      <c r="E4259" t="s">
        <v>10</v>
      </c>
      <c r="F4259" t="s">
        <v>2604</v>
      </c>
      <c r="G4259" t="s">
        <v>2605</v>
      </c>
      <c r="H4259" t="s">
        <v>2560</v>
      </c>
      <c r="I4259" t="s">
        <v>2561</v>
      </c>
      <c r="J4259" t="s">
        <v>50</v>
      </c>
      <c r="K4259" t="s">
        <v>32</v>
      </c>
      <c r="L4259">
        <v>1005</v>
      </c>
      <c r="M4259" t="s">
        <v>49</v>
      </c>
      <c r="N4259" t="s">
        <v>14</v>
      </c>
      <c r="O4259">
        <v>2.0287000000000002</v>
      </c>
      <c r="P4259">
        <v>2038.8440000000001</v>
      </c>
      <c r="Q4259">
        <v>31.3291</v>
      </c>
      <c r="R4259" s="7">
        <v>2.0287000000000002</v>
      </c>
      <c r="S4259" s="1">
        <v>2038.844077</v>
      </c>
      <c r="T4259" t="s">
        <v>315</v>
      </c>
      <c r="U4259" s="7">
        <v>31.3291</v>
      </c>
      <c r="V4259" s="1">
        <v>63875.15</v>
      </c>
      <c r="W4259">
        <v>2026</v>
      </c>
    </row>
    <row r="4260" spans="1:23" x14ac:dyDescent="0.3">
      <c r="A4260">
        <v>72035525</v>
      </c>
      <c r="B4260" s="2">
        <v>46049</v>
      </c>
      <c r="C4260" t="s">
        <v>2491</v>
      </c>
      <c r="D4260" t="s">
        <v>9</v>
      </c>
      <c r="E4260" t="s">
        <v>10</v>
      </c>
      <c r="F4260" t="s">
        <v>2604</v>
      </c>
      <c r="G4260" t="s">
        <v>2605</v>
      </c>
      <c r="H4260" t="s">
        <v>2664</v>
      </c>
      <c r="I4260" t="s">
        <v>2665</v>
      </c>
      <c r="J4260" t="s">
        <v>50</v>
      </c>
      <c r="K4260" t="s">
        <v>32</v>
      </c>
      <c r="L4260">
        <v>660</v>
      </c>
      <c r="M4260" t="s">
        <v>49</v>
      </c>
      <c r="N4260" t="s">
        <v>14</v>
      </c>
      <c r="O4260">
        <v>1.6718</v>
      </c>
      <c r="P4260">
        <v>1103.3879999999999</v>
      </c>
      <c r="Q4260">
        <v>31.3291</v>
      </c>
      <c r="R4260" s="7">
        <v>1.6718</v>
      </c>
      <c r="S4260" s="1">
        <v>1103.3879039999999</v>
      </c>
      <c r="T4260" t="s">
        <v>315</v>
      </c>
      <c r="U4260" s="7">
        <v>31.3291</v>
      </c>
      <c r="V4260" s="1">
        <v>34568.15</v>
      </c>
      <c r="W4260">
        <v>2026</v>
      </c>
    </row>
    <row r="4261" spans="1:23" x14ac:dyDescent="0.3">
      <c r="A4261">
        <v>72035050</v>
      </c>
      <c r="B4261" s="2">
        <v>46049</v>
      </c>
      <c r="C4261" t="s">
        <v>2476</v>
      </c>
      <c r="D4261" t="s">
        <v>9</v>
      </c>
      <c r="E4261" t="s">
        <v>10</v>
      </c>
      <c r="F4261" t="s">
        <v>2604</v>
      </c>
      <c r="G4261" t="s">
        <v>2605</v>
      </c>
      <c r="H4261" t="s">
        <v>998</v>
      </c>
      <c r="I4261" t="s">
        <v>907</v>
      </c>
      <c r="J4261" t="s">
        <v>50</v>
      </c>
      <c r="K4261" t="s">
        <v>32</v>
      </c>
      <c r="L4261">
        <v>300</v>
      </c>
      <c r="M4261" t="s">
        <v>49</v>
      </c>
      <c r="N4261" t="s">
        <v>14</v>
      </c>
      <c r="O4261">
        <v>0.90190000000000003</v>
      </c>
      <c r="P4261">
        <v>270.57</v>
      </c>
      <c r="Q4261">
        <v>31.3291</v>
      </c>
      <c r="R4261" s="7">
        <v>0.90190000000000003</v>
      </c>
      <c r="S4261" s="1">
        <v>270.56985300000002</v>
      </c>
      <c r="T4261" t="s">
        <v>315</v>
      </c>
      <c r="U4261" s="7">
        <v>31.3291</v>
      </c>
      <c r="V4261" s="1">
        <v>8476.7099999999991</v>
      </c>
      <c r="W4261">
        <v>2026</v>
      </c>
    </row>
    <row r="4262" spans="1:23" x14ac:dyDescent="0.3">
      <c r="A4262">
        <v>72034687</v>
      </c>
      <c r="B4262" s="2">
        <v>46049</v>
      </c>
      <c r="C4262" t="s">
        <v>2455</v>
      </c>
      <c r="D4262" t="s">
        <v>9</v>
      </c>
      <c r="E4262" t="s">
        <v>10</v>
      </c>
      <c r="F4262" t="s">
        <v>2590</v>
      </c>
      <c r="G4262" t="s">
        <v>2591</v>
      </c>
      <c r="H4262" t="s">
        <v>580</v>
      </c>
      <c r="I4262" t="s">
        <v>581</v>
      </c>
      <c r="J4262" t="s">
        <v>50</v>
      </c>
      <c r="K4262" t="s">
        <v>33</v>
      </c>
      <c r="L4262">
        <v>140</v>
      </c>
      <c r="M4262" t="s">
        <v>49</v>
      </c>
      <c r="N4262" t="s">
        <v>14</v>
      </c>
      <c r="O4262">
        <v>2.3693</v>
      </c>
      <c r="P4262">
        <v>331.702</v>
      </c>
      <c r="Q4262">
        <v>31.3291</v>
      </c>
      <c r="R4262" s="7">
        <v>2.3693</v>
      </c>
      <c r="S4262" s="1">
        <v>331.702155</v>
      </c>
      <c r="T4262" t="s">
        <v>315</v>
      </c>
      <c r="U4262" s="7">
        <v>31.3291</v>
      </c>
      <c r="V4262" s="1">
        <v>10391.93</v>
      </c>
      <c r="W4262">
        <v>2026</v>
      </c>
    </row>
    <row r="4263" spans="1:23" x14ac:dyDescent="0.3">
      <c r="A4263">
        <v>72035057</v>
      </c>
      <c r="B4263" s="2">
        <v>46049</v>
      </c>
      <c r="C4263" t="s">
        <v>2476</v>
      </c>
      <c r="D4263" t="s">
        <v>9</v>
      </c>
      <c r="E4263" t="s">
        <v>10</v>
      </c>
      <c r="F4263" t="s">
        <v>2590</v>
      </c>
      <c r="G4263" t="s">
        <v>2591</v>
      </c>
      <c r="H4263" t="s">
        <v>941</v>
      </c>
      <c r="I4263" t="s">
        <v>942</v>
      </c>
      <c r="J4263" t="s">
        <v>50</v>
      </c>
      <c r="K4263" t="s">
        <v>33</v>
      </c>
      <c r="L4263">
        <v>110</v>
      </c>
      <c r="M4263" t="s">
        <v>49</v>
      </c>
      <c r="N4263" t="s">
        <v>14</v>
      </c>
      <c r="O4263">
        <v>1.8365499999999999</v>
      </c>
      <c r="P4263">
        <v>202.02</v>
      </c>
      <c r="Q4263">
        <v>31.3291</v>
      </c>
      <c r="R4263" s="7">
        <v>1.8365499999999999</v>
      </c>
      <c r="S4263" s="1">
        <v>202.019847</v>
      </c>
      <c r="T4263" t="s">
        <v>315</v>
      </c>
      <c r="U4263" s="7">
        <v>31.3291</v>
      </c>
      <c r="V4263" s="1">
        <v>6329.1</v>
      </c>
      <c r="W4263">
        <v>2026</v>
      </c>
    </row>
    <row r="4264" spans="1:23" x14ac:dyDescent="0.3">
      <c r="A4264">
        <v>72035676</v>
      </c>
      <c r="B4264" s="2">
        <v>46049</v>
      </c>
      <c r="C4264" t="s">
        <v>2487</v>
      </c>
      <c r="D4264" t="s">
        <v>9</v>
      </c>
      <c r="E4264" t="s">
        <v>10</v>
      </c>
      <c r="F4264" t="s">
        <v>2590</v>
      </c>
      <c r="G4264" t="s">
        <v>2591</v>
      </c>
      <c r="H4264" t="s">
        <v>1915</v>
      </c>
      <c r="I4264" t="s">
        <v>1916</v>
      </c>
      <c r="J4264" t="s">
        <v>50</v>
      </c>
      <c r="K4264" t="s">
        <v>33</v>
      </c>
      <c r="L4264">
        <v>180</v>
      </c>
      <c r="M4264" t="s">
        <v>49</v>
      </c>
      <c r="N4264" t="s">
        <v>14</v>
      </c>
      <c r="O4264">
        <v>1.6504000000000001</v>
      </c>
      <c r="P4264">
        <v>297.072</v>
      </c>
      <c r="Q4264">
        <v>31.3291</v>
      </c>
      <c r="R4264" s="7">
        <v>1.6504000000000001</v>
      </c>
      <c r="S4264" s="1">
        <v>297.07205099999999</v>
      </c>
      <c r="T4264" t="s">
        <v>315</v>
      </c>
      <c r="U4264" s="7">
        <v>31.3291</v>
      </c>
      <c r="V4264" s="1">
        <v>9307</v>
      </c>
      <c r="W4264">
        <v>2026</v>
      </c>
    </row>
    <row r="4265" spans="1:23" x14ac:dyDescent="0.3">
      <c r="A4265">
        <v>72033777</v>
      </c>
      <c r="B4265" s="2">
        <v>46049</v>
      </c>
      <c r="C4265" t="s">
        <v>2446</v>
      </c>
      <c r="D4265" t="s">
        <v>9</v>
      </c>
      <c r="E4265" t="s">
        <v>10</v>
      </c>
      <c r="F4265" t="s">
        <v>2590</v>
      </c>
      <c r="G4265" t="s">
        <v>2591</v>
      </c>
      <c r="H4265" t="s">
        <v>578</v>
      </c>
      <c r="I4265" t="s">
        <v>579</v>
      </c>
      <c r="J4265" t="s">
        <v>50</v>
      </c>
      <c r="K4265" t="s">
        <v>33</v>
      </c>
      <c r="L4265">
        <v>280</v>
      </c>
      <c r="M4265" t="s">
        <v>49</v>
      </c>
      <c r="N4265" t="s">
        <v>14</v>
      </c>
      <c r="O4265">
        <v>2.2087500000000002</v>
      </c>
      <c r="P4265">
        <v>618.45000000000005</v>
      </c>
      <c r="Q4265">
        <v>31.3291</v>
      </c>
      <c r="R4265" s="7">
        <v>2.2087500000000002</v>
      </c>
      <c r="S4265" s="1">
        <v>618.44993899999997</v>
      </c>
      <c r="T4265" t="s">
        <v>315</v>
      </c>
      <c r="U4265" s="7">
        <v>31.3291</v>
      </c>
      <c r="V4265" s="1">
        <v>19375.48</v>
      </c>
      <c r="W4265">
        <v>2026</v>
      </c>
    </row>
    <row r="4266" spans="1:23" x14ac:dyDescent="0.3">
      <c r="A4266">
        <v>72035674</v>
      </c>
      <c r="B4266" s="2">
        <v>46049</v>
      </c>
      <c r="C4266" t="s">
        <v>2487</v>
      </c>
      <c r="D4266" t="s">
        <v>9</v>
      </c>
      <c r="E4266" t="s">
        <v>10</v>
      </c>
      <c r="F4266" t="s">
        <v>2590</v>
      </c>
      <c r="G4266" t="s">
        <v>2591</v>
      </c>
      <c r="H4266" t="s">
        <v>1603</v>
      </c>
      <c r="I4266" t="s">
        <v>1604</v>
      </c>
      <c r="J4266" t="s">
        <v>50</v>
      </c>
      <c r="K4266" t="s">
        <v>33</v>
      </c>
      <c r="L4266">
        <v>1005</v>
      </c>
      <c r="M4266" t="s">
        <v>49</v>
      </c>
      <c r="N4266" t="s">
        <v>14</v>
      </c>
      <c r="O4266">
        <v>1.6692</v>
      </c>
      <c r="P4266">
        <v>1677.546</v>
      </c>
      <c r="Q4266">
        <v>31.3291</v>
      </c>
      <c r="R4266" s="7">
        <v>1.6691990000000001</v>
      </c>
      <c r="S4266" s="1">
        <v>1677.5461150000001</v>
      </c>
      <c r="T4266" t="s">
        <v>315</v>
      </c>
      <c r="U4266" s="7">
        <v>31.3291</v>
      </c>
      <c r="V4266" s="1">
        <v>52556.01</v>
      </c>
      <c r="W4266">
        <v>2026</v>
      </c>
    </row>
    <row r="4267" spans="1:23" x14ac:dyDescent="0.3">
      <c r="A4267">
        <v>72035676</v>
      </c>
      <c r="B4267" s="2">
        <v>46049</v>
      </c>
      <c r="C4267" t="s">
        <v>2487</v>
      </c>
      <c r="D4267" t="s">
        <v>9</v>
      </c>
      <c r="E4267" t="s">
        <v>10</v>
      </c>
      <c r="F4267" t="s">
        <v>2590</v>
      </c>
      <c r="G4267" t="s">
        <v>2591</v>
      </c>
      <c r="H4267" t="s">
        <v>1915</v>
      </c>
      <c r="I4267" t="s">
        <v>1916</v>
      </c>
      <c r="J4267" t="s">
        <v>50</v>
      </c>
      <c r="K4267" t="s">
        <v>33</v>
      </c>
      <c r="L4267">
        <v>827</v>
      </c>
      <c r="M4267" t="s">
        <v>49</v>
      </c>
      <c r="N4267" t="s">
        <v>14</v>
      </c>
      <c r="O4267">
        <v>1.6504000000000001</v>
      </c>
      <c r="P4267">
        <v>1364.8810000000001</v>
      </c>
      <c r="Q4267">
        <v>31.3291</v>
      </c>
      <c r="R4267" s="7">
        <v>1.6504000000000001</v>
      </c>
      <c r="S4267" s="1">
        <v>1364.880893</v>
      </c>
      <c r="T4267" t="s">
        <v>315</v>
      </c>
      <c r="U4267" s="7">
        <v>31.3291</v>
      </c>
      <c r="V4267" s="1">
        <v>42760.49</v>
      </c>
      <c r="W4267">
        <v>2026</v>
      </c>
    </row>
    <row r="4268" spans="1:23" x14ac:dyDescent="0.3">
      <c r="A4268">
        <v>72034366</v>
      </c>
      <c r="B4268" s="2">
        <v>46049</v>
      </c>
      <c r="C4268" t="s">
        <v>2435</v>
      </c>
      <c r="D4268" t="s">
        <v>9</v>
      </c>
      <c r="E4268" t="s">
        <v>10</v>
      </c>
      <c r="F4268" t="s">
        <v>2590</v>
      </c>
      <c r="G4268" t="s">
        <v>2591</v>
      </c>
      <c r="H4268" t="s">
        <v>155</v>
      </c>
      <c r="I4268" t="s">
        <v>156</v>
      </c>
      <c r="J4268" t="s">
        <v>50</v>
      </c>
      <c r="K4268" t="s">
        <v>33</v>
      </c>
      <c r="L4268">
        <v>700</v>
      </c>
      <c r="M4268" t="s">
        <v>49</v>
      </c>
      <c r="N4268" t="s">
        <v>14</v>
      </c>
      <c r="O4268">
        <v>2.2075</v>
      </c>
      <c r="P4268">
        <v>1545.25</v>
      </c>
      <c r="Q4268">
        <v>31.3291</v>
      </c>
      <c r="R4268" s="7">
        <v>2.2075</v>
      </c>
      <c r="S4268" s="1">
        <v>1545.249943</v>
      </c>
      <c r="T4268" t="s">
        <v>315</v>
      </c>
      <c r="U4268" s="7">
        <v>31.3291</v>
      </c>
      <c r="V4268" s="1">
        <v>48411.29</v>
      </c>
      <c r="W4268">
        <v>2026</v>
      </c>
    </row>
    <row r="4269" spans="1:23" x14ac:dyDescent="0.3">
      <c r="A4269">
        <v>72034734</v>
      </c>
      <c r="B4269" s="2">
        <v>46049</v>
      </c>
      <c r="C4269" t="s">
        <v>2456</v>
      </c>
      <c r="D4269" t="s">
        <v>9</v>
      </c>
      <c r="E4269" t="s">
        <v>10</v>
      </c>
      <c r="F4269" t="s">
        <v>2590</v>
      </c>
      <c r="G4269" t="s">
        <v>2591</v>
      </c>
      <c r="H4269" t="s">
        <v>1115</v>
      </c>
      <c r="I4269" t="s">
        <v>1116</v>
      </c>
      <c r="J4269" t="s">
        <v>50</v>
      </c>
      <c r="K4269" t="s">
        <v>33</v>
      </c>
      <c r="L4269">
        <v>1005</v>
      </c>
      <c r="M4269" t="s">
        <v>49</v>
      </c>
      <c r="N4269" t="s">
        <v>14</v>
      </c>
      <c r="O4269">
        <v>2.2435999999999998</v>
      </c>
      <c r="P4269">
        <v>2254.8200000000002</v>
      </c>
      <c r="Q4269">
        <v>31.3291</v>
      </c>
      <c r="R4269" s="7">
        <v>2.2435999999999998</v>
      </c>
      <c r="S4269" s="1">
        <v>2254.8199589999999</v>
      </c>
      <c r="T4269" t="s">
        <v>315</v>
      </c>
      <c r="U4269" s="7">
        <v>31.3291</v>
      </c>
      <c r="V4269" s="1">
        <v>70641.48</v>
      </c>
      <c r="W4269">
        <v>2026</v>
      </c>
    </row>
    <row r="4270" spans="1:23" x14ac:dyDescent="0.3">
      <c r="A4270">
        <v>72035108</v>
      </c>
      <c r="B4270" s="2">
        <v>46049</v>
      </c>
      <c r="C4270" t="s">
        <v>2499</v>
      </c>
      <c r="D4270" t="s">
        <v>9</v>
      </c>
      <c r="E4270" t="s">
        <v>10</v>
      </c>
      <c r="F4270" t="s">
        <v>2590</v>
      </c>
      <c r="G4270" t="s">
        <v>2591</v>
      </c>
      <c r="H4270" t="s">
        <v>2114</v>
      </c>
      <c r="I4270" t="s">
        <v>2115</v>
      </c>
      <c r="J4270" t="s">
        <v>50</v>
      </c>
      <c r="K4270" t="s">
        <v>33</v>
      </c>
      <c r="L4270">
        <v>468</v>
      </c>
      <c r="M4270" t="s">
        <v>49</v>
      </c>
      <c r="N4270" t="s">
        <v>14</v>
      </c>
      <c r="O4270">
        <v>1.5508</v>
      </c>
      <c r="P4270">
        <v>725.77300000000002</v>
      </c>
      <c r="Q4270">
        <v>31.3291</v>
      </c>
      <c r="R4270" s="7">
        <v>1.5508</v>
      </c>
      <c r="S4270" s="1">
        <v>725.77284299999997</v>
      </c>
      <c r="T4270" t="s">
        <v>315</v>
      </c>
      <c r="U4270" s="7">
        <v>31.3291</v>
      </c>
      <c r="V4270" s="1">
        <v>22737.81</v>
      </c>
      <c r="W4270">
        <v>2026</v>
      </c>
    </row>
    <row r="4271" spans="1:23" x14ac:dyDescent="0.3">
      <c r="A4271">
        <v>72035108</v>
      </c>
      <c r="B4271" s="2">
        <v>46049</v>
      </c>
      <c r="C4271" t="s">
        <v>2499</v>
      </c>
      <c r="D4271" t="s">
        <v>9</v>
      </c>
      <c r="E4271" t="s">
        <v>10</v>
      </c>
      <c r="F4271" t="s">
        <v>2590</v>
      </c>
      <c r="G4271" t="s">
        <v>2591</v>
      </c>
      <c r="H4271" t="s">
        <v>2118</v>
      </c>
      <c r="I4271" t="s">
        <v>2119</v>
      </c>
      <c r="J4271" t="s">
        <v>50</v>
      </c>
      <c r="K4271" t="s">
        <v>33</v>
      </c>
      <c r="L4271">
        <v>390</v>
      </c>
      <c r="M4271" t="s">
        <v>49</v>
      </c>
      <c r="N4271" t="s">
        <v>14</v>
      </c>
      <c r="O4271">
        <v>1.9021999999999999</v>
      </c>
      <c r="P4271">
        <v>741.85799999999995</v>
      </c>
      <c r="Q4271">
        <v>31.3291</v>
      </c>
      <c r="R4271" s="7">
        <v>1.902199</v>
      </c>
      <c r="S4271" s="1">
        <v>741.857889</v>
      </c>
      <c r="T4271" t="s">
        <v>315</v>
      </c>
      <c r="U4271" s="7">
        <v>31.3291</v>
      </c>
      <c r="V4271" s="1">
        <v>23241.74</v>
      </c>
      <c r="W4271">
        <v>2026</v>
      </c>
    </row>
    <row r="4272" spans="1:23" x14ac:dyDescent="0.3">
      <c r="A4272">
        <v>72035663</v>
      </c>
      <c r="B4272" s="2">
        <v>46049</v>
      </c>
      <c r="C4272" t="s">
        <v>2487</v>
      </c>
      <c r="D4272" t="s">
        <v>9</v>
      </c>
      <c r="E4272" t="s">
        <v>10</v>
      </c>
      <c r="F4272" t="s">
        <v>2590</v>
      </c>
      <c r="G4272" t="s">
        <v>2591</v>
      </c>
      <c r="H4272" t="s">
        <v>547</v>
      </c>
      <c r="I4272" t="s">
        <v>548</v>
      </c>
      <c r="J4272" t="s">
        <v>50</v>
      </c>
      <c r="K4272" t="s">
        <v>33</v>
      </c>
      <c r="L4272">
        <v>1005</v>
      </c>
      <c r="M4272" t="s">
        <v>49</v>
      </c>
      <c r="N4272" t="s">
        <v>14</v>
      </c>
      <c r="O4272">
        <v>1.6692</v>
      </c>
      <c r="P4272">
        <v>1677.546</v>
      </c>
      <c r="Q4272">
        <v>31.3291</v>
      </c>
      <c r="R4272" s="7">
        <v>1.6691990000000001</v>
      </c>
      <c r="S4272" s="1">
        <v>1677.5461150000001</v>
      </c>
      <c r="T4272" t="s">
        <v>315</v>
      </c>
      <c r="U4272" s="7">
        <v>31.3291</v>
      </c>
      <c r="V4272" s="1">
        <v>52556.01</v>
      </c>
      <c r="W4272">
        <v>2026</v>
      </c>
    </row>
    <row r="4273" spans="1:23" x14ac:dyDescent="0.3">
      <c r="A4273">
        <v>72035663</v>
      </c>
      <c r="B4273" s="2">
        <v>46049</v>
      </c>
      <c r="C4273" t="s">
        <v>2487</v>
      </c>
      <c r="D4273" t="s">
        <v>9</v>
      </c>
      <c r="E4273" t="s">
        <v>10</v>
      </c>
      <c r="F4273" t="s">
        <v>2590</v>
      </c>
      <c r="G4273" t="s">
        <v>2591</v>
      </c>
      <c r="H4273" t="s">
        <v>585</v>
      </c>
      <c r="I4273" t="s">
        <v>586</v>
      </c>
      <c r="J4273" t="s">
        <v>50</v>
      </c>
      <c r="K4273" t="s">
        <v>33</v>
      </c>
      <c r="L4273">
        <v>1005</v>
      </c>
      <c r="M4273" t="s">
        <v>49</v>
      </c>
      <c r="N4273" t="s">
        <v>14</v>
      </c>
      <c r="O4273">
        <v>1.6692</v>
      </c>
      <c r="P4273">
        <v>1677.546</v>
      </c>
      <c r="Q4273">
        <v>31.3291</v>
      </c>
      <c r="R4273" s="7">
        <v>1.6691990000000001</v>
      </c>
      <c r="S4273" s="1">
        <v>1677.5461150000001</v>
      </c>
      <c r="T4273" t="s">
        <v>315</v>
      </c>
      <c r="U4273" s="7">
        <v>31.3291</v>
      </c>
      <c r="V4273" s="1">
        <v>52556.01</v>
      </c>
      <c r="W4273">
        <v>2026</v>
      </c>
    </row>
    <row r="4274" spans="1:23" x14ac:dyDescent="0.3">
      <c r="A4274">
        <v>72034231</v>
      </c>
      <c r="B4274" s="2">
        <v>46049</v>
      </c>
      <c r="C4274" t="s">
        <v>2440</v>
      </c>
      <c r="D4274" t="s">
        <v>9</v>
      </c>
      <c r="E4274" t="s">
        <v>10</v>
      </c>
      <c r="F4274" t="s">
        <v>2590</v>
      </c>
      <c r="G4274" t="s">
        <v>2591</v>
      </c>
      <c r="H4274" t="s">
        <v>1603</v>
      </c>
      <c r="I4274" t="s">
        <v>1604</v>
      </c>
      <c r="J4274" t="s">
        <v>50</v>
      </c>
      <c r="K4274" t="s">
        <v>33</v>
      </c>
      <c r="L4274">
        <v>1005</v>
      </c>
      <c r="M4274" t="s">
        <v>49</v>
      </c>
      <c r="N4274" t="s">
        <v>14</v>
      </c>
      <c r="O4274">
        <v>1.6692</v>
      </c>
      <c r="P4274">
        <v>1677.546</v>
      </c>
      <c r="Q4274">
        <v>31.3291</v>
      </c>
      <c r="R4274" s="7">
        <v>1.6691990000000001</v>
      </c>
      <c r="S4274" s="1">
        <v>1677.5461150000001</v>
      </c>
      <c r="T4274" t="s">
        <v>315</v>
      </c>
      <c r="U4274" s="7">
        <v>31.3291</v>
      </c>
      <c r="V4274" s="1">
        <v>52556.01</v>
      </c>
      <c r="W4274">
        <v>2026</v>
      </c>
    </row>
    <row r="4275" spans="1:23" x14ac:dyDescent="0.3">
      <c r="A4275">
        <v>72034231</v>
      </c>
      <c r="B4275" s="2">
        <v>46049</v>
      </c>
      <c r="C4275" t="s">
        <v>2440</v>
      </c>
      <c r="D4275" t="s">
        <v>9</v>
      </c>
      <c r="E4275" t="s">
        <v>10</v>
      </c>
      <c r="F4275" t="s">
        <v>2590</v>
      </c>
      <c r="G4275" t="s">
        <v>2591</v>
      </c>
      <c r="H4275" t="s">
        <v>547</v>
      </c>
      <c r="I4275" t="s">
        <v>548</v>
      </c>
      <c r="J4275" t="s">
        <v>50</v>
      </c>
      <c r="K4275" t="s">
        <v>33</v>
      </c>
      <c r="L4275">
        <v>1005</v>
      </c>
      <c r="M4275" t="s">
        <v>49</v>
      </c>
      <c r="N4275" t="s">
        <v>14</v>
      </c>
      <c r="O4275">
        <v>1.6692</v>
      </c>
      <c r="P4275">
        <v>1677.546</v>
      </c>
      <c r="Q4275">
        <v>31.3291</v>
      </c>
      <c r="R4275" s="7">
        <v>1.6691990000000001</v>
      </c>
      <c r="S4275" s="1">
        <v>1677.5461150000001</v>
      </c>
      <c r="T4275" t="s">
        <v>315</v>
      </c>
      <c r="U4275" s="7">
        <v>31.3291</v>
      </c>
      <c r="V4275" s="1">
        <v>52556.01</v>
      </c>
      <c r="W4275">
        <v>2026</v>
      </c>
    </row>
    <row r="4276" spans="1:23" x14ac:dyDescent="0.3">
      <c r="A4276">
        <v>72034231</v>
      </c>
      <c r="B4276" s="2">
        <v>46049</v>
      </c>
      <c r="C4276" t="s">
        <v>2440</v>
      </c>
      <c r="D4276" t="s">
        <v>9</v>
      </c>
      <c r="E4276" t="s">
        <v>10</v>
      </c>
      <c r="F4276" t="s">
        <v>2590</v>
      </c>
      <c r="G4276" t="s">
        <v>2591</v>
      </c>
      <c r="H4276" t="s">
        <v>585</v>
      </c>
      <c r="I4276" t="s">
        <v>586</v>
      </c>
      <c r="J4276" t="s">
        <v>50</v>
      </c>
      <c r="K4276" t="s">
        <v>33</v>
      </c>
      <c r="L4276">
        <v>1005</v>
      </c>
      <c r="M4276" t="s">
        <v>49</v>
      </c>
      <c r="N4276" t="s">
        <v>14</v>
      </c>
      <c r="O4276">
        <v>1.6692</v>
      </c>
      <c r="P4276">
        <v>1677.546</v>
      </c>
      <c r="Q4276">
        <v>31.3291</v>
      </c>
      <c r="R4276" s="7">
        <v>1.6691990000000001</v>
      </c>
      <c r="S4276" s="1">
        <v>1677.5461150000001</v>
      </c>
      <c r="T4276" t="s">
        <v>315</v>
      </c>
      <c r="U4276" s="7">
        <v>31.3291</v>
      </c>
      <c r="V4276" s="1">
        <v>52556.01</v>
      </c>
      <c r="W4276">
        <v>2026</v>
      </c>
    </row>
    <row r="4277" spans="1:23" x14ac:dyDescent="0.3">
      <c r="A4277">
        <v>72034231</v>
      </c>
      <c r="B4277" s="2">
        <v>46049</v>
      </c>
      <c r="C4277" t="s">
        <v>2440</v>
      </c>
      <c r="D4277" t="s">
        <v>9</v>
      </c>
      <c r="E4277" t="s">
        <v>10</v>
      </c>
      <c r="F4277" t="s">
        <v>2590</v>
      </c>
      <c r="G4277" t="s">
        <v>2591</v>
      </c>
      <c r="H4277" t="s">
        <v>2225</v>
      </c>
      <c r="I4277" t="s">
        <v>2226</v>
      </c>
      <c r="J4277" t="s">
        <v>50</v>
      </c>
      <c r="K4277" t="s">
        <v>33</v>
      </c>
      <c r="L4277">
        <v>1005</v>
      </c>
      <c r="M4277" t="s">
        <v>49</v>
      </c>
      <c r="N4277" t="s">
        <v>14</v>
      </c>
      <c r="O4277">
        <v>1.7793000000000001</v>
      </c>
      <c r="P4277">
        <v>1788.2</v>
      </c>
      <c r="Q4277">
        <v>31.3291</v>
      </c>
      <c r="R4277" s="7">
        <v>1.7793000000000001</v>
      </c>
      <c r="S4277" s="1">
        <v>1788.2001069999999</v>
      </c>
      <c r="T4277" t="s">
        <v>315</v>
      </c>
      <c r="U4277" s="7">
        <v>31.3291</v>
      </c>
      <c r="V4277" s="1">
        <v>56022.7</v>
      </c>
      <c r="W4277">
        <v>2026</v>
      </c>
    </row>
    <row r="4278" spans="1:23" x14ac:dyDescent="0.3">
      <c r="A4278">
        <v>72034231</v>
      </c>
      <c r="B4278" s="2">
        <v>46049</v>
      </c>
      <c r="C4278" t="s">
        <v>2440</v>
      </c>
      <c r="D4278" t="s">
        <v>9</v>
      </c>
      <c r="E4278" t="s">
        <v>10</v>
      </c>
      <c r="F4278" t="s">
        <v>2590</v>
      </c>
      <c r="G4278" t="s">
        <v>2591</v>
      </c>
      <c r="H4278" t="s">
        <v>545</v>
      </c>
      <c r="I4278" t="s">
        <v>546</v>
      </c>
      <c r="J4278" t="s">
        <v>50</v>
      </c>
      <c r="K4278" t="s">
        <v>33</v>
      </c>
      <c r="L4278">
        <v>1005</v>
      </c>
      <c r="M4278" t="s">
        <v>49</v>
      </c>
      <c r="N4278" t="s">
        <v>14</v>
      </c>
      <c r="O4278">
        <v>1.7793000000000001</v>
      </c>
      <c r="P4278">
        <v>1788.2</v>
      </c>
      <c r="Q4278">
        <v>31.3291</v>
      </c>
      <c r="R4278" s="7">
        <v>1.7793000000000001</v>
      </c>
      <c r="S4278" s="1">
        <v>1788.2001069999999</v>
      </c>
      <c r="T4278" t="s">
        <v>315</v>
      </c>
      <c r="U4278" s="7">
        <v>31.3291</v>
      </c>
      <c r="V4278" s="1">
        <v>56022.7</v>
      </c>
      <c r="W4278">
        <v>2026</v>
      </c>
    </row>
    <row r="4279" spans="1:23" x14ac:dyDescent="0.3">
      <c r="A4279">
        <v>72034364</v>
      </c>
      <c r="B4279" s="2">
        <v>46049</v>
      </c>
      <c r="C4279" t="s">
        <v>2435</v>
      </c>
      <c r="D4279" t="s">
        <v>9</v>
      </c>
      <c r="E4279" t="s">
        <v>10</v>
      </c>
      <c r="F4279" t="s">
        <v>2590</v>
      </c>
      <c r="G4279" t="s">
        <v>2591</v>
      </c>
      <c r="H4279" t="s">
        <v>1101</v>
      </c>
      <c r="I4279" t="s">
        <v>1102</v>
      </c>
      <c r="J4279" t="s">
        <v>50</v>
      </c>
      <c r="K4279" t="s">
        <v>33</v>
      </c>
      <c r="L4279">
        <v>860</v>
      </c>
      <c r="M4279" t="s">
        <v>49</v>
      </c>
      <c r="N4279" t="s">
        <v>14</v>
      </c>
      <c r="O4279">
        <v>2.1918000000000002</v>
      </c>
      <c r="P4279">
        <v>1884.95</v>
      </c>
      <c r="Q4279">
        <v>31.3291</v>
      </c>
      <c r="R4279" s="7">
        <v>2.1917990000000001</v>
      </c>
      <c r="S4279" s="1">
        <v>1884.950094</v>
      </c>
      <c r="T4279" t="s">
        <v>315</v>
      </c>
      <c r="U4279" s="7">
        <v>31.3291</v>
      </c>
      <c r="V4279" s="1">
        <v>59053.79</v>
      </c>
      <c r="W4279">
        <v>2026</v>
      </c>
    </row>
    <row r="4280" spans="1:23" x14ac:dyDescent="0.3">
      <c r="A4280">
        <v>72033471</v>
      </c>
      <c r="B4280" s="2">
        <v>46049</v>
      </c>
      <c r="C4280" t="s">
        <v>2405</v>
      </c>
      <c r="D4280" t="s">
        <v>9</v>
      </c>
      <c r="E4280" t="s">
        <v>10</v>
      </c>
      <c r="F4280" t="s">
        <v>2590</v>
      </c>
      <c r="G4280" t="s">
        <v>2591</v>
      </c>
      <c r="H4280" t="s">
        <v>151</v>
      </c>
      <c r="I4280" t="s">
        <v>152</v>
      </c>
      <c r="J4280" t="s">
        <v>50</v>
      </c>
      <c r="K4280" t="s">
        <v>33</v>
      </c>
      <c r="L4280">
        <v>210</v>
      </c>
      <c r="M4280" t="s">
        <v>49</v>
      </c>
      <c r="N4280" t="s">
        <v>14</v>
      </c>
      <c r="O4280">
        <v>2.3693</v>
      </c>
      <c r="P4280">
        <v>497.553</v>
      </c>
      <c r="Q4280">
        <v>31.3291</v>
      </c>
      <c r="R4280" s="7">
        <v>2.3693</v>
      </c>
      <c r="S4280" s="1">
        <v>497.55307299999998</v>
      </c>
      <c r="T4280" t="s">
        <v>315</v>
      </c>
      <c r="U4280" s="7">
        <v>31.3291</v>
      </c>
      <c r="V4280" s="1">
        <v>15587.89</v>
      </c>
      <c r="W4280">
        <v>2026</v>
      </c>
    </row>
    <row r="4281" spans="1:23" x14ac:dyDescent="0.3">
      <c r="A4281">
        <v>72035675</v>
      </c>
      <c r="B4281" s="2">
        <v>46049</v>
      </c>
      <c r="C4281" t="s">
        <v>2487</v>
      </c>
      <c r="D4281" t="s">
        <v>9</v>
      </c>
      <c r="E4281" t="s">
        <v>10</v>
      </c>
      <c r="F4281" t="s">
        <v>2590</v>
      </c>
      <c r="G4281" t="s">
        <v>2591</v>
      </c>
      <c r="H4281" t="s">
        <v>1923</v>
      </c>
      <c r="I4281" t="s">
        <v>1924</v>
      </c>
      <c r="J4281" t="s">
        <v>50</v>
      </c>
      <c r="K4281" t="s">
        <v>33</v>
      </c>
      <c r="L4281">
        <v>1005</v>
      </c>
      <c r="M4281" t="s">
        <v>49</v>
      </c>
      <c r="N4281" t="s">
        <v>14</v>
      </c>
      <c r="O4281">
        <v>2.3586</v>
      </c>
      <c r="P4281">
        <v>2370.393</v>
      </c>
      <c r="Q4281">
        <v>31.3291</v>
      </c>
      <c r="R4281" s="7">
        <v>2.3586</v>
      </c>
      <c r="S4281" s="1">
        <v>2370.3930209999999</v>
      </c>
      <c r="T4281" t="s">
        <v>315</v>
      </c>
      <c r="U4281" s="7">
        <v>31.3291</v>
      </c>
      <c r="V4281" s="1">
        <v>74262.28</v>
      </c>
      <c r="W4281">
        <v>2026</v>
      </c>
    </row>
    <row r="4282" spans="1:23" x14ac:dyDescent="0.3">
      <c r="A4282">
        <v>72036474</v>
      </c>
      <c r="B4282" s="2">
        <v>46049</v>
      </c>
      <c r="C4282" t="s">
        <v>2539</v>
      </c>
      <c r="D4282" t="s">
        <v>9</v>
      </c>
      <c r="E4282" t="s">
        <v>10</v>
      </c>
      <c r="F4282" t="s">
        <v>2590</v>
      </c>
      <c r="G4282" t="s">
        <v>2591</v>
      </c>
      <c r="H4282" t="s">
        <v>547</v>
      </c>
      <c r="I4282" t="s">
        <v>548</v>
      </c>
      <c r="J4282" t="s">
        <v>50</v>
      </c>
      <c r="K4282" t="s">
        <v>33</v>
      </c>
      <c r="L4282">
        <v>180</v>
      </c>
      <c r="M4282" t="s">
        <v>49</v>
      </c>
      <c r="N4282" t="s">
        <v>14</v>
      </c>
      <c r="O4282">
        <v>1.67178</v>
      </c>
      <c r="P4282">
        <v>300.92</v>
      </c>
      <c r="Q4282">
        <v>31.3291</v>
      </c>
      <c r="R4282" s="7">
        <v>1.6717789999999999</v>
      </c>
      <c r="S4282" s="1">
        <v>300.91991100000001</v>
      </c>
      <c r="T4282" t="s">
        <v>315</v>
      </c>
      <c r="U4282" s="7">
        <v>31.3291</v>
      </c>
      <c r="V4282" s="1">
        <v>9427.5499999999993</v>
      </c>
      <c r="W4282">
        <v>2026</v>
      </c>
    </row>
    <row r="4283" spans="1:23" x14ac:dyDescent="0.3">
      <c r="A4283">
        <v>72034687</v>
      </c>
      <c r="B4283" s="2">
        <v>46049</v>
      </c>
      <c r="C4283" t="s">
        <v>2455</v>
      </c>
      <c r="D4283" t="s">
        <v>9</v>
      </c>
      <c r="E4283" t="s">
        <v>10</v>
      </c>
      <c r="F4283" t="s">
        <v>2590</v>
      </c>
      <c r="G4283" t="s">
        <v>2591</v>
      </c>
      <c r="H4283" t="s">
        <v>578</v>
      </c>
      <c r="I4283" t="s">
        <v>579</v>
      </c>
      <c r="J4283" t="s">
        <v>50</v>
      </c>
      <c r="K4283" t="s">
        <v>33</v>
      </c>
      <c r="L4283">
        <v>420</v>
      </c>
      <c r="M4283" t="s">
        <v>49</v>
      </c>
      <c r="N4283" t="s">
        <v>14</v>
      </c>
      <c r="O4283">
        <v>2.2086899999999998</v>
      </c>
      <c r="P4283">
        <v>927.65</v>
      </c>
      <c r="Q4283">
        <v>31.3291</v>
      </c>
      <c r="R4283" s="7">
        <v>2.2086899999999998</v>
      </c>
      <c r="S4283" s="1">
        <v>927.65001199999995</v>
      </c>
      <c r="T4283" t="s">
        <v>315</v>
      </c>
      <c r="U4283" s="7">
        <v>31.3291</v>
      </c>
      <c r="V4283" s="1">
        <v>29062.44</v>
      </c>
      <c r="W4283">
        <v>2026</v>
      </c>
    </row>
    <row r="4284" spans="1:23" x14ac:dyDescent="0.3">
      <c r="A4284">
        <v>72034771</v>
      </c>
      <c r="B4284" s="2">
        <v>46049</v>
      </c>
      <c r="C4284" t="s">
        <v>2462</v>
      </c>
      <c r="D4284" t="s">
        <v>9</v>
      </c>
      <c r="E4284" t="s">
        <v>10</v>
      </c>
      <c r="F4284" t="s">
        <v>2615</v>
      </c>
      <c r="G4284" t="s">
        <v>2616</v>
      </c>
      <c r="H4284" t="s">
        <v>57</v>
      </c>
      <c r="I4284" t="s">
        <v>58</v>
      </c>
      <c r="J4284" t="s">
        <v>56</v>
      </c>
      <c r="K4284" t="s">
        <v>12</v>
      </c>
      <c r="L4284">
        <v>6510</v>
      </c>
      <c r="M4284" t="s">
        <v>49</v>
      </c>
      <c r="N4284" t="s">
        <v>14</v>
      </c>
      <c r="O4284">
        <v>0.24179999999999999</v>
      </c>
      <c r="P4284">
        <v>1574.12</v>
      </c>
      <c r="Q4284">
        <v>31.3291</v>
      </c>
      <c r="R4284" s="7">
        <v>0.24179999999999999</v>
      </c>
      <c r="S4284" s="1">
        <v>1574.119907</v>
      </c>
      <c r="T4284" t="s">
        <v>315</v>
      </c>
      <c r="U4284" s="7">
        <v>31.3291</v>
      </c>
      <c r="V4284" s="1">
        <v>49315.76</v>
      </c>
      <c r="W4284">
        <v>2026</v>
      </c>
    </row>
    <row r="4285" spans="1:23" x14ac:dyDescent="0.3">
      <c r="A4285">
        <v>72034365</v>
      </c>
      <c r="B4285" s="2">
        <v>46049</v>
      </c>
      <c r="C4285" t="s">
        <v>2435</v>
      </c>
      <c r="D4285" t="s">
        <v>9</v>
      </c>
      <c r="E4285" t="s">
        <v>10</v>
      </c>
      <c r="F4285" t="s">
        <v>2615</v>
      </c>
      <c r="G4285" t="s">
        <v>2616</v>
      </c>
      <c r="H4285" t="s">
        <v>1030</v>
      </c>
      <c r="I4285" t="s">
        <v>1031</v>
      </c>
      <c r="J4285" t="s">
        <v>56</v>
      </c>
      <c r="K4285" t="s">
        <v>12</v>
      </c>
      <c r="L4285">
        <v>410</v>
      </c>
      <c r="M4285" t="s">
        <v>49</v>
      </c>
      <c r="N4285" t="s">
        <v>14</v>
      </c>
      <c r="O4285">
        <v>0.53280000000000005</v>
      </c>
      <c r="P4285">
        <v>218.45</v>
      </c>
      <c r="Q4285">
        <v>31.3291</v>
      </c>
      <c r="R4285" s="7">
        <v>0.53279900000000002</v>
      </c>
      <c r="S4285" s="1">
        <v>218.449939</v>
      </c>
      <c r="T4285" t="s">
        <v>315</v>
      </c>
      <c r="U4285" s="7">
        <v>31.3291</v>
      </c>
      <c r="V4285" s="1">
        <v>6843.84</v>
      </c>
      <c r="W4285">
        <v>2026</v>
      </c>
    </row>
    <row r="4286" spans="1:23" x14ac:dyDescent="0.3">
      <c r="A4286">
        <v>72034365</v>
      </c>
      <c r="B4286" s="2">
        <v>46049</v>
      </c>
      <c r="C4286" t="s">
        <v>2435</v>
      </c>
      <c r="D4286" t="s">
        <v>9</v>
      </c>
      <c r="E4286" t="s">
        <v>10</v>
      </c>
      <c r="F4286" t="s">
        <v>2615</v>
      </c>
      <c r="G4286" t="s">
        <v>2616</v>
      </c>
      <c r="H4286" t="s">
        <v>1030</v>
      </c>
      <c r="I4286" t="s">
        <v>1031</v>
      </c>
      <c r="J4286" t="s">
        <v>56</v>
      </c>
      <c r="K4286" t="s">
        <v>12</v>
      </c>
      <c r="L4286">
        <v>600</v>
      </c>
      <c r="M4286" t="s">
        <v>49</v>
      </c>
      <c r="N4286" t="s">
        <v>14</v>
      </c>
      <c r="O4286">
        <v>0.53280000000000005</v>
      </c>
      <c r="P4286">
        <v>319.68</v>
      </c>
      <c r="Q4286">
        <v>31.3291</v>
      </c>
      <c r="R4286" s="7">
        <v>0.53279900000000002</v>
      </c>
      <c r="S4286" s="1">
        <v>319.68010500000003</v>
      </c>
      <c r="T4286" t="s">
        <v>315</v>
      </c>
      <c r="U4286" s="7">
        <v>31.3291</v>
      </c>
      <c r="V4286" s="1">
        <v>10015.290000000001</v>
      </c>
      <c r="W4286">
        <v>2026</v>
      </c>
    </row>
    <row r="4287" spans="1:23" x14ac:dyDescent="0.3">
      <c r="A4287">
        <v>72036043</v>
      </c>
      <c r="B4287" s="2">
        <v>46049</v>
      </c>
      <c r="C4287" t="s">
        <v>2544</v>
      </c>
      <c r="D4287" t="s">
        <v>9</v>
      </c>
      <c r="E4287" t="s">
        <v>10</v>
      </c>
      <c r="F4287" t="s">
        <v>2615</v>
      </c>
      <c r="G4287" t="s">
        <v>2616</v>
      </c>
      <c r="H4287" t="s">
        <v>2692</v>
      </c>
      <c r="I4287" t="s">
        <v>2693</v>
      </c>
      <c r="J4287" t="s">
        <v>56</v>
      </c>
      <c r="K4287" t="s">
        <v>12</v>
      </c>
      <c r="L4287">
        <v>6060</v>
      </c>
      <c r="M4287" t="s">
        <v>49</v>
      </c>
      <c r="N4287" t="s">
        <v>14</v>
      </c>
      <c r="O4287">
        <v>0.39929999999999999</v>
      </c>
      <c r="P4287">
        <v>2419.7600000000002</v>
      </c>
      <c r="Q4287">
        <v>31.3291</v>
      </c>
      <c r="R4287" s="7">
        <v>0.39929999999999999</v>
      </c>
      <c r="S4287" s="1">
        <v>2419.7599030000001</v>
      </c>
      <c r="T4287" t="s">
        <v>315</v>
      </c>
      <c r="U4287" s="7">
        <v>31.3291</v>
      </c>
      <c r="V4287" s="1">
        <v>75808.899999999994</v>
      </c>
      <c r="W4287">
        <v>2026</v>
      </c>
    </row>
    <row r="4288" spans="1:23" x14ac:dyDescent="0.3">
      <c r="A4288">
        <v>72036042</v>
      </c>
      <c r="B4288" s="2">
        <v>46049</v>
      </c>
      <c r="C4288" t="s">
        <v>2544</v>
      </c>
      <c r="D4288" t="s">
        <v>9</v>
      </c>
      <c r="E4288" t="s">
        <v>10</v>
      </c>
      <c r="F4288" t="s">
        <v>2615</v>
      </c>
      <c r="G4288" t="s">
        <v>2616</v>
      </c>
      <c r="H4288" t="s">
        <v>2692</v>
      </c>
      <c r="I4288" t="s">
        <v>2693</v>
      </c>
      <c r="J4288" t="s">
        <v>56</v>
      </c>
      <c r="K4288" t="s">
        <v>12</v>
      </c>
      <c r="L4288">
        <v>6060</v>
      </c>
      <c r="M4288" t="s">
        <v>49</v>
      </c>
      <c r="N4288" t="s">
        <v>14</v>
      </c>
      <c r="O4288">
        <v>0.39929999999999999</v>
      </c>
      <c r="P4288">
        <v>2419.7600000000002</v>
      </c>
      <c r="Q4288">
        <v>31.3291</v>
      </c>
      <c r="R4288" s="7">
        <v>0.39929999999999999</v>
      </c>
      <c r="S4288" s="1">
        <v>2419.7599030000001</v>
      </c>
      <c r="T4288" t="s">
        <v>315</v>
      </c>
      <c r="U4288" s="7">
        <v>31.3291</v>
      </c>
      <c r="V4288" s="1">
        <v>75808.899999999994</v>
      </c>
      <c r="W4288">
        <v>2026</v>
      </c>
    </row>
    <row r="4289" spans="1:23" x14ac:dyDescent="0.3">
      <c r="A4289">
        <v>72035939</v>
      </c>
      <c r="B4289" s="2">
        <v>46049</v>
      </c>
      <c r="C4289" t="s">
        <v>2544</v>
      </c>
      <c r="D4289" t="s">
        <v>9</v>
      </c>
      <c r="E4289" t="s">
        <v>10</v>
      </c>
      <c r="F4289" t="s">
        <v>2604</v>
      </c>
      <c r="G4289" t="s">
        <v>2605</v>
      </c>
      <c r="H4289" t="s">
        <v>2694</v>
      </c>
      <c r="I4289" t="s">
        <v>2695</v>
      </c>
      <c r="J4289" t="s">
        <v>56</v>
      </c>
      <c r="K4289" t="s">
        <v>32</v>
      </c>
      <c r="L4289">
        <v>3840</v>
      </c>
      <c r="M4289" t="s">
        <v>49</v>
      </c>
      <c r="N4289" t="s">
        <v>14</v>
      </c>
      <c r="O4289">
        <v>0.39829999999999999</v>
      </c>
      <c r="P4289">
        <v>1529.472</v>
      </c>
      <c r="Q4289">
        <v>31.3291</v>
      </c>
      <c r="R4289" s="7">
        <v>0.39829900000000001</v>
      </c>
      <c r="S4289" s="1">
        <v>1529.4719600000001</v>
      </c>
      <c r="T4289" t="s">
        <v>315</v>
      </c>
      <c r="U4289" s="7">
        <v>31.3291</v>
      </c>
      <c r="V4289" s="1">
        <v>47916.98</v>
      </c>
      <c r="W4289">
        <v>2026</v>
      </c>
    </row>
    <row r="4290" spans="1:23" x14ac:dyDescent="0.3">
      <c r="A4290">
        <v>72035520</v>
      </c>
      <c r="B4290" s="2">
        <v>46049</v>
      </c>
      <c r="C4290" t="s">
        <v>2491</v>
      </c>
      <c r="D4290" t="s">
        <v>9</v>
      </c>
      <c r="E4290" t="s">
        <v>10</v>
      </c>
      <c r="F4290" t="s">
        <v>2604</v>
      </c>
      <c r="G4290" t="s">
        <v>2605</v>
      </c>
      <c r="H4290" t="s">
        <v>2698</v>
      </c>
      <c r="I4290" t="s">
        <v>2699</v>
      </c>
      <c r="J4290" t="s">
        <v>56</v>
      </c>
      <c r="K4290" t="s">
        <v>32</v>
      </c>
      <c r="L4290">
        <v>1800</v>
      </c>
      <c r="M4290" t="s">
        <v>49</v>
      </c>
      <c r="N4290" t="s">
        <v>14</v>
      </c>
      <c r="O4290">
        <v>0.57350000000000001</v>
      </c>
      <c r="P4290">
        <v>1032.3</v>
      </c>
      <c r="Q4290">
        <v>31.3291</v>
      </c>
      <c r="R4290" s="7">
        <v>0.57350000000000001</v>
      </c>
      <c r="S4290" s="1">
        <v>1032.3000019999999</v>
      </c>
      <c r="T4290" t="s">
        <v>315</v>
      </c>
      <c r="U4290" s="7">
        <v>31.3291</v>
      </c>
      <c r="V4290" s="1">
        <v>32341.03</v>
      </c>
      <c r="W4290">
        <v>2026</v>
      </c>
    </row>
    <row r="4291" spans="1:23" x14ac:dyDescent="0.3">
      <c r="A4291">
        <v>72034729</v>
      </c>
      <c r="B4291" s="2">
        <v>46049</v>
      </c>
      <c r="C4291" t="s">
        <v>2456</v>
      </c>
      <c r="D4291" t="s">
        <v>9</v>
      </c>
      <c r="E4291" t="s">
        <v>10</v>
      </c>
      <c r="F4291" t="s">
        <v>2604</v>
      </c>
      <c r="G4291" t="s">
        <v>2605</v>
      </c>
      <c r="H4291" t="s">
        <v>1641</v>
      </c>
      <c r="I4291" t="s">
        <v>1642</v>
      </c>
      <c r="J4291" t="s">
        <v>56</v>
      </c>
      <c r="K4291" t="s">
        <v>32</v>
      </c>
      <c r="L4291">
        <v>1102</v>
      </c>
      <c r="M4291" t="s">
        <v>49</v>
      </c>
      <c r="N4291" t="s">
        <v>14</v>
      </c>
      <c r="O4291">
        <v>1.4601999999999999</v>
      </c>
      <c r="P4291">
        <v>1609.14</v>
      </c>
      <c r="Q4291">
        <v>31.3291</v>
      </c>
      <c r="R4291" s="7">
        <v>1.460199</v>
      </c>
      <c r="S4291" s="1">
        <v>1609.1400639999999</v>
      </c>
      <c r="T4291" t="s">
        <v>315</v>
      </c>
      <c r="U4291" s="7">
        <v>31.3291</v>
      </c>
      <c r="V4291" s="1">
        <v>50412.91</v>
      </c>
      <c r="W4291">
        <v>2026</v>
      </c>
    </row>
    <row r="4292" spans="1:23" x14ac:dyDescent="0.3">
      <c r="A4292">
        <v>72034729</v>
      </c>
      <c r="B4292" s="2">
        <v>46049</v>
      </c>
      <c r="C4292" t="s">
        <v>2456</v>
      </c>
      <c r="D4292" t="s">
        <v>9</v>
      </c>
      <c r="E4292" t="s">
        <v>10</v>
      </c>
      <c r="F4292" t="s">
        <v>2604</v>
      </c>
      <c r="G4292" t="s">
        <v>2605</v>
      </c>
      <c r="H4292" t="s">
        <v>1641</v>
      </c>
      <c r="I4292" t="s">
        <v>1642</v>
      </c>
      <c r="J4292" t="s">
        <v>56</v>
      </c>
      <c r="K4292" t="s">
        <v>32</v>
      </c>
      <c r="L4292">
        <v>918</v>
      </c>
      <c r="M4292" t="s">
        <v>49</v>
      </c>
      <c r="N4292" t="s">
        <v>14</v>
      </c>
      <c r="O4292">
        <v>1.4601999999999999</v>
      </c>
      <c r="P4292">
        <v>1340.46</v>
      </c>
      <c r="Q4292">
        <v>31.3291</v>
      </c>
      <c r="R4292" s="7">
        <v>1.460199</v>
      </c>
      <c r="S4292" s="1">
        <v>1340.460147</v>
      </c>
      <c r="T4292" t="s">
        <v>315</v>
      </c>
      <c r="U4292" s="7">
        <v>31.3291</v>
      </c>
      <c r="V4292" s="1">
        <v>41995.41</v>
      </c>
      <c r="W4292">
        <v>2026</v>
      </c>
    </row>
    <row r="4293" spans="1:23" x14ac:dyDescent="0.3">
      <c r="A4293">
        <v>72034095</v>
      </c>
      <c r="B4293" s="2">
        <v>46049</v>
      </c>
      <c r="C4293" t="s">
        <v>2434</v>
      </c>
      <c r="D4293" t="s">
        <v>9</v>
      </c>
      <c r="E4293" t="s">
        <v>10</v>
      </c>
      <c r="F4293" t="s">
        <v>2604</v>
      </c>
      <c r="G4293" t="s">
        <v>2605</v>
      </c>
      <c r="H4293" t="s">
        <v>2566</v>
      </c>
      <c r="I4293" t="s">
        <v>2567</v>
      </c>
      <c r="J4293" t="s">
        <v>56</v>
      </c>
      <c r="K4293" t="s">
        <v>32</v>
      </c>
      <c r="L4293">
        <v>1024</v>
      </c>
      <c r="M4293" t="s">
        <v>49</v>
      </c>
      <c r="N4293" t="s">
        <v>14</v>
      </c>
      <c r="O4293">
        <v>1.1305000000000001</v>
      </c>
      <c r="P4293">
        <v>1157.633</v>
      </c>
      <c r="Q4293">
        <v>31.3291</v>
      </c>
      <c r="R4293" s="7">
        <v>1.1305000000000001</v>
      </c>
      <c r="S4293" s="1">
        <v>1157.6329989999999</v>
      </c>
      <c r="T4293" t="s">
        <v>315</v>
      </c>
      <c r="U4293" s="7">
        <v>31.3291</v>
      </c>
      <c r="V4293" s="1">
        <v>36267.599999999999</v>
      </c>
      <c r="W4293">
        <v>2026</v>
      </c>
    </row>
    <row r="4294" spans="1:23" x14ac:dyDescent="0.3">
      <c r="A4294">
        <v>72035294</v>
      </c>
      <c r="B4294" s="2">
        <v>46049</v>
      </c>
      <c r="C4294" t="s">
        <v>2483</v>
      </c>
      <c r="D4294" t="s">
        <v>9</v>
      </c>
      <c r="E4294" t="s">
        <v>10</v>
      </c>
      <c r="F4294" t="s">
        <v>2615</v>
      </c>
      <c r="G4294" t="s">
        <v>2616</v>
      </c>
      <c r="H4294" t="s">
        <v>2729</v>
      </c>
      <c r="I4294" t="s">
        <v>2730</v>
      </c>
      <c r="J4294" t="s">
        <v>418</v>
      </c>
      <c r="K4294" t="s">
        <v>12</v>
      </c>
      <c r="L4294">
        <v>5700</v>
      </c>
      <c r="M4294" t="s">
        <v>49</v>
      </c>
      <c r="N4294" t="s">
        <v>14</v>
      </c>
      <c r="O4294">
        <v>1.0019</v>
      </c>
      <c r="P4294">
        <v>5710.83</v>
      </c>
      <c r="Q4294">
        <v>31.3291</v>
      </c>
      <c r="R4294" s="7">
        <v>1.0019</v>
      </c>
      <c r="S4294" s="1">
        <v>5710.8298670000004</v>
      </c>
      <c r="T4294" t="s">
        <v>315</v>
      </c>
      <c r="U4294" s="7">
        <v>31.3291</v>
      </c>
      <c r="V4294" s="1">
        <v>178915.16</v>
      </c>
      <c r="W4294">
        <v>2026</v>
      </c>
    </row>
    <row r="4295" spans="1:23" x14ac:dyDescent="0.3">
      <c r="A4295">
        <v>72035345</v>
      </c>
      <c r="B4295" s="2">
        <v>46049</v>
      </c>
      <c r="C4295" t="s">
        <v>2490</v>
      </c>
      <c r="D4295" t="s">
        <v>9</v>
      </c>
      <c r="E4295" t="s">
        <v>10</v>
      </c>
      <c r="F4295" t="s">
        <v>2615</v>
      </c>
      <c r="G4295" t="s">
        <v>2616</v>
      </c>
      <c r="H4295" t="s">
        <v>2731</v>
      </c>
      <c r="I4295" t="s">
        <v>2732</v>
      </c>
      <c r="J4295" t="s">
        <v>418</v>
      </c>
      <c r="K4295" t="s">
        <v>12</v>
      </c>
      <c r="L4295">
        <v>5760</v>
      </c>
      <c r="M4295" t="s">
        <v>49</v>
      </c>
      <c r="N4295" t="s">
        <v>14</v>
      </c>
      <c r="O4295">
        <v>0.42399999999999999</v>
      </c>
      <c r="P4295">
        <v>2442.2399999999998</v>
      </c>
      <c r="Q4295">
        <v>31.3291</v>
      </c>
      <c r="R4295" s="7">
        <v>0.42399999999999999</v>
      </c>
      <c r="S4295" s="1">
        <v>2442.2399620000001</v>
      </c>
      <c r="T4295" t="s">
        <v>315</v>
      </c>
      <c r="U4295" s="7">
        <v>31.3291</v>
      </c>
      <c r="V4295" s="1">
        <v>76513.179999999993</v>
      </c>
      <c r="W4295">
        <v>2026</v>
      </c>
    </row>
    <row r="4296" spans="1:23" x14ac:dyDescent="0.3">
      <c r="A4296">
        <v>72035340</v>
      </c>
      <c r="B4296" s="2">
        <v>46049</v>
      </c>
      <c r="C4296" t="s">
        <v>2490</v>
      </c>
      <c r="D4296" t="s">
        <v>9</v>
      </c>
      <c r="E4296" t="s">
        <v>10</v>
      </c>
      <c r="F4296" t="s">
        <v>2615</v>
      </c>
      <c r="G4296" t="s">
        <v>2616</v>
      </c>
      <c r="H4296" t="s">
        <v>2733</v>
      </c>
      <c r="I4296" t="s">
        <v>2734</v>
      </c>
      <c r="J4296" t="s">
        <v>418</v>
      </c>
      <c r="K4296" t="s">
        <v>12</v>
      </c>
      <c r="L4296">
        <v>3200</v>
      </c>
      <c r="M4296" t="s">
        <v>49</v>
      </c>
      <c r="N4296" t="s">
        <v>14</v>
      </c>
      <c r="O4296">
        <v>0.34050000000000002</v>
      </c>
      <c r="P4296">
        <v>1089.5999999999999</v>
      </c>
      <c r="Q4296">
        <v>31.3291</v>
      </c>
      <c r="R4296" s="7">
        <v>0.34050000000000002</v>
      </c>
      <c r="S4296" s="1">
        <v>1089.6000839999999</v>
      </c>
      <c r="T4296" t="s">
        <v>315</v>
      </c>
      <c r="U4296" s="7">
        <v>31.3291</v>
      </c>
      <c r="V4296" s="1">
        <v>34136.19</v>
      </c>
      <c r="W4296">
        <v>2026</v>
      </c>
    </row>
    <row r="4297" spans="1:23" x14ac:dyDescent="0.3">
      <c r="A4297">
        <v>72035343</v>
      </c>
      <c r="B4297" s="2">
        <v>46049</v>
      </c>
      <c r="C4297" t="s">
        <v>2490</v>
      </c>
      <c r="D4297" t="s">
        <v>9</v>
      </c>
      <c r="E4297" t="s">
        <v>10</v>
      </c>
      <c r="F4297" t="s">
        <v>2615</v>
      </c>
      <c r="G4297" t="s">
        <v>2616</v>
      </c>
      <c r="H4297" t="s">
        <v>2731</v>
      </c>
      <c r="I4297" t="s">
        <v>2732</v>
      </c>
      <c r="J4297" t="s">
        <v>418</v>
      </c>
      <c r="K4297" t="s">
        <v>12</v>
      </c>
      <c r="L4297">
        <v>5760</v>
      </c>
      <c r="M4297" t="s">
        <v>49</v>
      </c>
      <c r="N4297" t="s">
        <v>14</v>
      </c>
      <c r="O4297">
        <v>0.42399999999999999</v>
      </c>
      <c r="P4297">
        <v>2442.2399999999998</v>
      </c>
      <c r="Q4297">
        <v>31.3291</v>
      </c>
      <c r="R4297" s="7">
        <v>0.42399999999999999</v>
      </c>
      <c r="S4297" s="1">
        <v>2442.2399620000001</v>
      </c>
      <c r="T4297" t="s">
        <v>315</v>
      </c>
      <c r="U4297" s="7">
        <v>31.3291</v>
      </c>
      <c r="V4297" s="1">
        <v>76513.179999999993</v>
      </c>
      <c r="W4297">
        <v>2026</v>
      </c>
    </row>
    <row r="4298" spans="1:23" x14ac:dyDescent="0.3">
      <c r="A4298">
        <v>72036690</v>
      </c>
      <c r="B4298" s="2">
        <v>46049</v>
      </c>
      <c r="C4298" t="s">
        <v>2686</v>
      </c>
      <c r="D4298" t="s">
        <v>9</v>
      </c>
      <c r="E4298" t="s">
        <v>10</v>
      </c>
      <c r="F4298" t="s">
        <v>2615</v>
      </c>
      <c r="G4298" t="s">
        <v>2616</v>
      </c>
      <c r="H4298" t="s">
        <v>1189</v>
      </c>
      <c r="I4298" t="s">
        <v>1190</v>
      </c>
      <c r="J4298" t="s">
        <v>65</v>
      </c>
      <c r="K4298" t="s">
        <v>12</v>
      </c>
      <c r="L4298">
        <v>1300</v>
      </c>
      <c r="M4298" t="s">
        <v>49</v>
      </c>
      <c r="N4298" t="s">
        <v>14</v>
      </c>
      <c r="O4298">
        <v>0.14099999999999999</v>
      </c>
      <c r="P4298">
        <v>183.3</v>
      </c>
      <c r="Q4298">
        <v>31.3291</v>
      </c>
      <c r="R4298" s="7">
        <v>0.14099900000000001</v>
      </c>
      <c r="S4298" s="1">
        <v>183.299871</v>
      </c>
      <c r="T4298" t="s">
        <v>315</v>
      </c>
      <c r="U4298" s="7">
        <v>31.3291</v>
      </c>
      <c r="V4298" s="1">
        <v>5742.62</v>
      </c>
      <c r="W4298">
        <v>2026</v>
      </c>
    </row>
    <row r="4299" spans="1:23" x14ac:dyDescent="0.3">
      <c r="A4299">
        <v>72036798</v>
      </c>
      <c r="B4299" s="2">
        <v>46049</v>
      </c>
      <c r="C4299" t="s">
        <v>2687</v>
      </c>
      <c r="D4299" t="s">
        <v>9</v>
      </c>
      <c r="E4299" t="s">
        <v>10</v>
      </c>
      <c r="F4299" t="s">
        <v>2615</v>
      </c>
      <c r="G4299" t="s">
        <v>2616</v>
      </c>
      <c r="H4299" t="s">
        <v>1191</v>
      </c>
      <c r="I4299" t="s">
        <v>1192</v>
      </c>
      <c r="J4299" t="s">
        <v>163</v>
      </c>
      <c r="K4299" t="s">
        <v>12</v>
      </c>
      <c r="L4299">
        <v>600</v>
      </c>
      <c r="M4299" t="s">
        <v>49</v>
      </c>
      <c r="N4299" t="s">
        <v>14</v>
      </c>
      <c r="O4299">
        <v>0.51400000000000001</v>
      </c>
      <c r="P4299">
        <v>308.39999999999998</v>
      </c>
      <c r="Q4299">
        <v>31.3291</v>
      </c>
      <c r="R4299" s="7">
        <v>0.51400000000000001</v>
      </c>
      <c r="S4299" s="1">
        <v>308.39985799999999</v>
      </c>
      <c r="T4299" t="s">
        <v>315</v>
      </c>
      <c r="U4299" s="7">
        <v>31.3291</v>
      </c>
      <c r="V4299" s="1">
        <v>9661.89</v>
      </c>
      <c r="W4299">
        <v>2026</v>
      </c>
    </row>
    <row r="4300" spans="1:23" x14ac:dyDescent="0.3">
      <c r="A4300">
        <v>72036963</v>
      </c>
      <c r="B4300" s="2">
        <v>46049</v>
      </c>
      <c r="C4300" t="s">
        <v>2673</v>
      </c>
      <c r="D4300" t="s">
        <v>9</v>
      </c>
      <c r="E4300" t="s">
        <v>10</v>
      </c>
      <c r="F4300" t="s">
        <v>2615</v>
      </c>
      <c r="G4300" t="s">
        <v>2616</v>
      </c>
      <c r="H4300" t="s">
        <v>1206</v>
      </c>
      <c r="I4300" t="s">
        <v>1207</v>
      </c>
      <c r="J4300" t="s">
        <v>163</v>
      </c>
      <c r="K4300" t="s">
        <v>12</v>
      </c>
      <c r="L4300">
        <v>100</v>
      </c>
      <c r="M4300" t="s">
        <v>49</v>
      </c>
      <c r="N4300" t="s">
        <v>14</v>
      </c>
      <c r="O4300">
        <v>0.68859999999999999</v>
      </c>
      <c r="P4300">
        <v>68.86</v>
      </c>
      <c r="Q4300">
        <v>31.3291</v>
      </c>
      <c r="R4300" s="7">
        <v>0.68859999999999999</v>
      </c>
      <c r="S4300" s="1">
        <v>68.859941000000006</v>
      </c>
      <c r="T4300" t="s">
        <v>315</v>
      </c>
      <c r="U4300" s="7">
        <v>31.3291</v>
      </c>
      <c r="V4300" s="1">
        <v>2157.3200000000002</v>
      </c>
      <c r="W4300">
        <v>2026</v>
      </c>
    </row>
    <row r="4301" spans="1:23" x14ac:dyDescent="0.3">
      <c r="A4301">
        <v>72035659</v>
      </c>
      <c r="B4301" s="2">
        <v>46049</v>
      </c>
      <c r="C4301" t="s">
        <v>2487</v>
      </c>
      <c r="D4301" t="s">
        <v>9</v>
      </c>
      <c r="E4301" t="s">
        <v>10</v>
      </c>
      <c r="F4301" t="s">
        <v>2615</v>
      </c>
      <c r="G4301" t="s">
        <v>2616</v>
      </c>
      <c r="H4301" t="s">
        <v>2727</v>
      </c>
      <c r="I4301" t="s">
        <v>2728</v>
      </c>
      <c r="J4301" t="s">
        <v>55</v>
      </c>
      <c r="K4301" t="s">
        <v>12</v>
      </c>
      <c r="L4301">
        <v>4750</v>
      </c>
      <c r="M4301" t="s">
        <v>49</v>
      </c>
      <c r="N4301" t="s">
        <v>14</v>
      </c>
      <c r="O4301">
        <v>0.3</v>
      </c>
      <c r="P4301">
        <v>1425</v>
      </c>
      <c r="Q4301">
        <v>31.3291</v>
      </c>
      <c r="R4301" s="7">
        <v>0.3</v>
      </c>
      <c r="S4301" s="1">
        <v>1425.0000789999999</v>
      </c>
      <c r="T4301" t="s">
        <v>315</v>
      </c>
      <c r="U4301" s="7">
        <v>31.3291</v>
      </c>
      <c r="V4301" s="1">
        <v>44643.97</v>
      </c>
      <c r="W4301">
        <v>2026</v>
      </c>
    </row>
    <row r="4302" spans="1:23" x14ac:dyDescent="0.3">
      <c r="A4302">
        <v>72035661</v>
      </c>
      <c r="B4302" s="2">
        <v>46049</v>
      </c>
      <c r="C4302" t="s">
        <v>2487</v>
      </c>
      <c r="D4302" t="s">
        <v>9</v>
      </c>
      <c r="E4302" t="s">
        <v>10</v>
      </c>
      <c r="F4302" t="s">
        <v>2615</v>
      </c>
      <c r="G4302" t="s">
        <v>2616</v>
      </c>
      <c r="H4302" t="s">
        <v>2727</v>
      </c>
      <c r="I4302" t="s">
        <v>2728</v>
      </c>
      <c r="J4302" t="s">
        <v>55</v>
      </c>
      <c r="K4302" t="s">
        <v>12</v>
      </c>
      <c r="L4302">
        <v>5960</v>
      </c>
      <c r="M4302" t="s">
        <v>49</v>
      </c>
      <c r="N4302" t="s">
        <v>14</v>
      </c>
      <c r="O4302">
        <v>0.3</v>
      </c>
      <c r="P4302">
        <v>1788</v>
      </c>
      <c r="Q4302">
        <v>31.3291</v>
      </c>
      <c r="R4302" s="7">
        <v>0.3</v>
      </c>
      <c r="S4302" s="1">
        <v>1787.9999740000001</v>
      </c>
      <c r="T4302" t="s">
        <v>315</v>
      </c>
      <c r="U4302" s="7">
        <v>31.3291</v>
      </c>
      <c r="V4302" s="1">
        <v>56016.43</v>
      </c>
      <c r="W4302">
        <v>2026</v>
      </c>
    </row>
    <row r="4303" spans="1:23" x14ac:dyDescent="0.3">
      <c r="A4303">
        <v>72035785</v>
      </c>
      <c r="B4303" s="2">
        <v>46049</v>
      </c>
      <c r="C4303" t="s">
        <v>2508</v>
      </c>
      <c r="D4303" t="s">
        <v>9</v>
      </c>
      <c r="E4303" t="s">
        <v>10</v>
      </c>
      <c r="F4303" t="s">
        <v>2615</v>
      </c>
      <c r="G4303" t="s">
        <v>2616</v>
      </c>
      <c r="H4303" t="s">
        <v>1954</v>
      </c>
      <c r="I4303" t="s">
        <v>1955</v>
      </c>
      <c r="J4303" t="s">
        <v>55</v>
      </c>
      <c r="K4303" t="s">
        <v>12</v>
      </c>
      <c r="L4303">
        <v>2100</v>
      </c>
      <c r="M4303" t="s">
        <v>49</v>
      </c>
      <c r="N4303" t="s">
        <v>14</v>
      </c>
      <c r="O4303">
        <v>0.47020000000000001</v>
      </c>
      <c r="P4303">
        <v>987.42</v>
      </c>
      <c r="Q4303">
        <v>31.3291</v>
      </c>
      <c r="R4303" s="7">
        <v>0.47019899999999998</v>
      </c>
      <c r="S4303" s="1">
        <v>987.42000199999995</v>
      </c>
      <c r="T4303" t="s">
        <v>315</v>
      </c>
      <c r="U4303" s="7">
        <v>31.3291</v>
      </c>
      <c r="V4303" s="1">
        <v>30934.98</v>
      </c>
      <c r="W4303">
        <v>2026</v>
      </c>
    </row>
    <row r="4304" spans="1:23" x14ac:dyDescent="0.3">
      <c r="A4304">
        <v>72035808</v>
      </c>
      <c r="B4304" s="2">
        <v>46049</v>
      </c>
      <c r="C4304" t="s">
        <v>2508</v>
      </c>
      <c r="D4304" t="s">
        <v>9</v>
      </c>
      <c r="E4304" t="s">
        <v>10</v>
      </c>
      <c r="F4304" t="s">
        <v>2615</v>
      </c>
      <c r="G4304" t="s">
        <v>2616</v>
      </c>
      <c r="H4304" t="s">
        <v>1954</v>
      </c>
      <c r="I4304" t="s">
        <v>1955</v>
      </c>
      <c r="J4304" t="s">
        <v>55</v>
      </c>
      <c r="K4304" t="s">
        <v>12</v>
      </c>
      <c r="L4304">
        <v>1010</v>
      </c>
      <c r="M4304" t="s">
        <v>49</v>
      </c>
      <c r="N4304" t="s">
        <v>14</v>
      </c>
      <c r="O4304">
        <v>0.4798</v>
      </c>
      <c r="P4304">
        <v>484.59800000000001</v>
      </c>
      <c r="Q4304">
        <v>31.3291</v>
      </c>
      <c r="R4304" s="7">
        <v>0.47979899999999998</v>
      </c>
      <c r="S4304" s="1">
        <v>484.59802500000001</v>
      </c>
      <c r="T4304" t="s">
        <v>315</v>
      </c>
      <c r="U4304" s="7">
        <v>31.3291</v>
      </c>
      <c r="V4304" s="1">
        <v>15182.02</v>
      </c>
      <c r="W4304">
        <v>2026</v>
      </c>
    </row>
    <row r="4305" spans="1:23" x14ac:dyDescent="0.3">
      <c r="A4305">
        <v>72036088</v>
      </c>
      <c r="B4305" s="2">
        <v>46049</v>
      </c>
      <c r="C4305" t="s">
        <v>2544</v>
      </c>
      <c r="D4305" t="s">
        <v>9</v>
      </c>
      <c r="E4305" t="s">
        <v>10</v>
      </c>
      <c r="F4305" t="s">
        <v>2615</v>
      </c>
      <c r="G4305" t="s">
        <v>2616</v>
      </c>
      <c r="H4305" t="s">
        <v>2727</v>
      </c>
      <c r="I4305" t="s">
        <v>2728</v>
      </c>
      <c r="J4305" t="s">
        <v>55</v>
      </c>
      <c r="K4305" t="s">
        <v>12</v>
      </c>
      <c r="L4305">
        <v>1720</v>
      </c>
      <c r="M4305" t="s">
        <v>49</v>
      </c>
      <c r="N4305" t="s">
        <v>14</v>
      </c>
      <c r="O4305">
        <v>0.3</v>
      </c>
      <c r="P4305">
        <v>516</v>
      </c>
      <c r="Q4305">
        <v>31.3291</v>
      </c>
      <c r="R4305" s="7">
        <v>0.3</v>
      </c>
      <c r="S4305" s="1">
        <v>516.00013999999999</v>
      </c>
      <c r="T4305" t="s">
        <v>315</v>
      </c>
      <c r="U4305" s="7">
        <v>31.3291</v>
      </c>
      <c r="V4305" s="1">
        <v>16165.82</v>
      </c>
      <c r="W4305">
        <v>2026</v>
      </c>
    </row>
    <row r="4306" spans="1:23" x14ac:dyDescent="0.3">
      <c r="A4306">
        <v>72035140</v>
      </c>
      <c r="B4306" s="2">
        <v>46049</v>
      </c>
      <c r="C4306" t="s">
        <v>2489</v>
      </c>
      <c r="D4306" t="s">
        <v>9</v>
      </c>
      <c r="E4306" t="s">
        <v>10</v>
      </c>
      <c r="F4306" t="s">
        <v>2615</v>
      </c>
      <c r="G4306" t="s">
        <v>2616</v>
      </c>
      <c r="H4306" t="s">
        <v>1528</v>
      </c>
      <c r="I4306" t="s">
        <v>1529</v>
      </c>
      <c r="J4306" t="s">
        <v>67</v>
      </c>
      <c r="K4306" t="s">
        <v>12</v>
      </c>
      <c r="L4306">
        <v>2009</v>
      </c>
      <c r="M4306" t="s">
        <v>49</v>
      </c>
      <c r="N4306" t="s">
        <v>14</v>
      </c>
      <c r="O4306">
        <v>0.67949999999999999</v>
      </c>
      <c r="P4306">
        <v>1365.12</v>
      </c>
      <c r="Q4306">
        <v>31.3291</v>
      </c>
      <c r="R4306" s="7">
        <v>0.67949899999999996</v>
      </c>
      <c r="S4306" s="1">
        <v>1365.119968</v>
      </c>
      <c r="T4306" t="s">
        <v>315</v>
      </c>
      <c r="U4306" s="7">
        <v>31.3291</v>
      </c>
      <c r="V4306" s="1">
        <v>42767.98</v>
      </c>
      <c r="W4306">
        <v>2026</v>
      </c>
    </row>
    <row r="4307" spans="1:23" x14ac:dyDescent="0.3">
      <c r="A4307">
        <v>72035296</v>
      </c>
      <c r="B4307" s="2">
        <v>46049</v>
      </c>
      <c r="C4307" t="s">
        <v>2483</v>
      </c>
      <c r="D4307" t="s">
        <v>9</v>
      </c>
      <c r="E4307" t="s">
        <v>10</v>
      </c>
      <c r="F4307" t="s">
        <v>2615</v>
      </c>
      <c r="G4307" t="s">
        <v>2616</v>
      </c>
      <c r="H4307" t="s">
        <v>2729</v>
      </c>
      <c r="I4307" t="s">
        <v>2730</v>
      </c>
      <c r="J4307" t="s">
        <v>418</v>
      </c>
      <c r="K4307" t="s">
        <v>12</v>
      </c>
      <c r="L4307">
        <v>5700</v>
      </c>
      <c r="M4307" t="s">
        <v>49</v>
      </c>
      <c r="N4307" t="s">
        <v>14</v>
      </c>
      <c r="O4307">
        <v>1.0019</v>
      </c>
      <c r="P4307">
        <v>5710.83</v>
      </c>
      <c r="Q4307">
        <v>31.3291</v>
      </c>
      <c r="R4307" s="7">
        <v>1.0019</v>
      </c>
      <c r="S4307" s="1">
        <v>5710.8298670000004</v>
      </c>
      <c r="T4307" t="s">
        <v>315</v>
      </c>
      <c r="U4307" s="7">
        <v>31.3291</v>
      </c>
      <c r="V4307" s="1">
        <v>178915.16</v>
      </c>
      <c r="W4307">
        <v>2026</v>
      </c>
    </row>
    <row r="4308" spans="1:23" x14ac:dyDescent="0.3">
      <c r="A4308">
        <v>72035377</v>
      </c>
      <c r="B4308" s="2">
        <v>46049</v>
      </c>
      <c r="C4308" t="s">
        <v>2490</v>
      </c>
      <c r="D4308" t="s">
        <v>9</v>
      </c>
      <c r="E4308" t="s">
        <v>10</v>
      </c>
      <c r="F4308" t="s">
        <v>2615</v>
      </c>
      <c r="G4308" t="s">
        <v>2616</v>
      </c>
      <c r="H4308" t="s">
        <v>1954</v>
      </c>
      <c r="I4308" t="s">
        <v>1955</v>
      </c>
      <c r="J4308" t="s">
        <v>55</v>
      </c>
      <c r="K4308" t="s">
        <v>12</v>
      </c>
      <c r="L4308">
        <v>3030</v>
      </c>
      <c r="M4308" t="s">
        <v>49</v>
      </c>
      <c r="N4308" t="s">
        <v>14</v>
      </c>
      <c r="O4308">
        <v>0.47020000000000001</v>
      </c>
      <c r="P4308">
        <v>1424.7059999999999</v>
      </c>
      <c r="Q4308">
        <v>31.3291</v>
      </c>
      <c r="R4308" s="7">
        <v>0.47019899999999998</v>
      </c>
      <c r="S4308" s="1">
        <v>1424.706103</v>
      </c>
      <c r="T4308" t="s">
        <v>315</v>
      </c>
      <c r="U4308" s="7">
        <v>31.3291</v>
      </c>
      <c r="V4308" s="1">
        <v>44634.76</v>
      </c>
      <c r="W4308">
        <v>2026</v>
      </c>
    </row>
    <row r="4309" spans="1:23" x14ac:dyDescent="0.3">
      <c r="A4309">
        <v>72035664</v>
      </c>
      <c r="B4309" s="2">
        <v>46049</v>
      </c>
      <c r="C4309" t="s">
        <v>2487</v>
      </c>
      <c r="D4309" t="s">
        <v>9</v>
      </c>
      <c r="E4309" t="s">
        <v>10</v>
      </c>
      <c r="F4309" t="s">
        <v>2615</v>
      </c>
      <c r="G4309" t="s">
        <v>2616</v>
      </c>
      <c r="H4309" t="s">
        <v>2723</v>
      </c>
      <c r="I4309" t="s">
        <v>2724</v>
      </c>
      <c r="J4309" t="s">
        <v>55</v>
      </c>
      <c r="K4309" t="s">
        <v>12</v>
      </c>
      <c r="L4309">
        <v>10630</v>
      </c>
      <c r="M4309" t="s">
        <v>49</v>
      </c>
      <c r="N4309" t="s">
        <v>14</v>
      </c>
      <c r="O4309">
        <v>0.1714</v>
      </c>
      <c r="P4309">
        <v>1821.982</v>
      </c>
      <c r="Q4309">
        <v>31.3291</v>
      </c>
      <c r="R4309" s="7">
        <v>0.1714</v>
      </c>
      <c r="S4309" s="1">
        <v>1821.9821179999999</v>
      </c>
      <c r="T4309" t="s">
        <v>315</v>
      </c>
      <c r="U4309" s="7">
        <v>31.3291</v>
      </c>
      <c r="V4309" s="1">
        <v>57081.06</v>
      </c>
      <c r="W4309">
        <v>2026</v>
      </c>
    </row>
    <row r="4310" spans="1:23" x14ac:dyDescent="0.3">
      <c r="A4310">
        <v>72034716</v>
      </c>
      <c r="B4310" s="2">
        <v>46049</v>
      </c>
      <c r="C4310" t="s">
        <v>2456</v>
      </c>
      <c r="D4310" t="s">
        <v>9</v>
      </c>
      <c r="E4310" t="s">
        <v>10</v>
      </c>
      <c r="F4310" t="s">
        <v>2615</v>
      </c>
      <c r="G4310" t="s">
        <v>2616</v>
      </c>
      <c r="H4310" t="s">
        <v>1193</v>
      </c>
      <c r="I4310" t="s">
        <v>1194</v>
      </c>
      <c r="J4310" t="s">
        <v>1195</v>
      </c>
      <c r="K4310" t="s">
        <v>12</v>
      </c>
      <c r="L4310">
        <v>150000</v>
      </c>
      <c r="M4310" t="s">
        <v>49</v>
      </c>
      <c r="N4310" t="s">
        <v>14</v>
      </c>
      <c r="O4310">
        <v>5.7999999999999996E-3</v>
      </c>
      <c r="P4310">
        <v>870</v>
      </c>
      <c r="Q4310">
        <v>31.3291</v>
      </c>
      <c r="R4310" s="7">
        <v>5.7999999999999996E-3</v>
      </c>
      <c r="S4310" s="1">
        <v>870.00009499999999</v>
      </c>
      <c r="T4310" t="s">
        <v>315</v>
      </c>
      <c r="U4310" s="7">
        <v>31.3291</v>
      </c>
      <c r="V4310" s="1">
        <v>27256.32</v>
      </c>
      <c r="W4310">
        <v>2026</v>
      </c>
    </row>
    <row r="4311" spans="1:23" x14ac:dyDescent="0.3">
      <c r="A4311">
        <v>72035341</v>
      </c>
      <c r="B4311" s="2">
        <v>46049</v>
      </c>
      <c r="C4311" t="s">
        <v>2490</v>
      </c>
      <c r="D4311" t="s">
        <v>9</v>
      </c>
      <c r="E4311" t="s">
        <v>10</v>
      </c>
      <c r="F4311" t="s">
        <v>2615</v>
      </c>
      <c r="G4311" t="s">
        <v>2616</v>
      </c>
      <c r="H4311" t="s">
        <v>2733</v>
      </c>
      <c r="I4311" t="s">
        <v>2734</v>
      </c>
      <c r="J4311" t="s">
        <v>418</v>
      </c>
      <c r="K4311" t="s">
        <v>12</v>
      </c>
      <c r="L4311">
        <v>2080</v>
      </c>
      <c r="M4311" t="s">
        <v>49</v>
      </c>
      <c r="N4311" t="s">
        <v>14</v>
      </c>
      <c r="O4311">
        <v>0.34050000000000002</v>
      </c>
      <c r="P4311">
        <v>708.24</v>
      </c>
      <c r="Q4311">
        <v>31.3291</v>
      </c>
      <c r="R4311" s="7">
        <v>0.34050000000000002</v>
      </c>
      <c r="S4311" s="1">
        <v>708.23994300000004</v>
      </c>
      <c r="T4311" t="s">
        <v>315</v>
      </c>
      <c r="U4311" s="7">
        <v>31.3291</v>
      </c>
      <c r="V4311" s="1">
        <v>22188.52</v>
      </c>
      <c r="W4311">
        <v>2026</v>
      </c>
    </row>
    <row r="4312" spans="1:23" x14ac:dyDescent="0.3">
      <c r="A4312">
        <v>72035293</v>
      </c>
      <c r="B4312" s="2">
        <v>46049</v>
      </c>
      <c r="C4312" t="s">
        <v>2483</v>
      </c>
      <c r="D4312" t="s">
        <v>9</v>
      </c>
      <c r="E4312" t="s">
        <v>10</v>
      </c>
      <c r="F4312" t="s">
        <v>2615</v>
      </c>
      <c r="G4312" t="s">
        <v>2616</v>
      </c>
      <c r="H4312" t="s">
        <v>2729</v>
      </c>
      <c r="I4312" t="s">
        <v>2730</v>
      </c>
      <c r="J4312" t="s">
        <v>418</v>
      </c>
      <c r="K4312" t="s">
        <v>12</v>
      </c>
      <c r="L4312">
        <v>3500</v>
      </c>
      <c r="M4312" t="s">
        <v>49</v>
      </c>
      <c r="N4312" t="s">
        <v>14</v>
      </c>
      <c r="O4312">
        <v>1.0019</v>
      </c>
      <c r="P4312">
        <v>3506.65</v>
      </c>
      <c r="Q4312">
        <v>31.3291</v>
      </c>
      <c r="R4312" s="7">
        <v>1.0019</v>
      </c>
      <c r="S4312" s="1">
        <v>3506.6500470000001</v>
      </c>
      <c r="T4312" t="s">
        <v>315</v>
      </c>
      <c r="U4312" s="7">
        <v>31.3291</v>
      </c>
      <c r="V4312" s="1">
        <v>109860.19</v>
      </c>
      <c r="W4312">
        <v>2026</v>
      </c>
    </row>
    <row r="4313" spans="1:23" x14ac:dyDescent="0.3">
      <c r="A4313">
        <v>72036650</v>
      </c>
      <c r="B4313" s="2">
        <v>46049</v>
      </c>
      <c r="C4313" t="s">
        <v>2655</v>
      </c>
      <c r="D4313" t="s">
        <v>9</v>
      </c>
      <c r="E4313" t="s">
        <v>10</v>
      </c>
      <c r="F4313" t="s">
        <v>2615</v>
      </c>
      <c r="G4313" t="s">
        <v>2616</v>
      </c>
      <c r="H4313" t="s">
        <v>134</v>
      </c>
      <c r="I4313" t="s">
        <v>135</v>
      </c>
      <c r="J4313" t="s">
        <v>136</v>
      </c>
      <c r="K4313" t="s">
        <v>12</v>
      </c>
      <c r="L4313">
        <v>5100</v>
      </c>
      <c r="M4313" t="s">
        <v>49</v>
      </c>
      <c r="N4313" t="s">
        <v>14</v>
      </c>
      <c r="O4313">
        <v>0.13700000000000001</v>
      </c>
      <c r="P4313">
        <v>698.7</v>
      </c>
      <c r="Q4313">
        <v>31.3291</v>
      </c>
      <c r="R4313" s="7">
        <v>0.13700000000000001</v>
      </c>
      <c r="S4313" s="1">
        <v>698.69992999999999</v>
      </c>
      <c r="T4313" t="s">
        <v>315</v>
      </c>
      <c r="U4313" s="7">
        <v>31.3291</v>
      </c>
      <c r="V4313" s="1">
        <v>21889.64</v>
      </c>
      <c r="W4313">
        <v>2026</v>
      </c>
    </row>
    <row r="4314" spans="1:23" x14ac:dyDescent="0.3">
      <c r="A4314">
        <v>72034563</v>
      </c>
      <c r="B4314" s="2">
        <v>46049</v>
      </c>
      <c r="C4314" t="s">
        <v>2470</v>
      </c>
      <c r="D4314" t="s">
        <v>9</v>
      </c>
      <c r="E4314" t="s">
        <v>10</v>
      </c>
      <c r="F4314" t="s">
        <v>2604</v>
      </c>
      <c r="G4314" t="s">
        <v>2605</v>
      </c>
      <c r="H4314" t="s">
        <v>2323</v>
      </c>
      <c r="I4314" t="s">
        <v>2324</v>
      </c>
      <c r="J4314" t="s">
        <v>1674</v>
      </c>
      <c r="K4314" t="s">
        <v>32</v>
      </c>
      <c r="L4314">
        <v>2020</v>
      </c>
      <c r="M4314" t="s">
        <v>49</v>
      </c>
      <c r="N4314" t="s">
        <v>14</v>
      </c>
      <c r="O4314">
        <v>3.5600999999999998</v>
      </c>
      <c r="P4314">
        <v>7191.402</v>
      </c>
      <c r="Q4314">
        <v>31.3291</v>
      </c>
      <c r="R4314" s="7">
        <v>3.5600999999999998</v>
      </c>
      <c r="S4314" s="1">
        <v>7191.4019230000004</v>
      </c>
      <c r="T4314" t="s">
        <v>315</v>
      </c>
      <c r="U4314" s="7">
        <v>31.3291</v>
      </c>
      <c r="V4314" s="1">
        <v>225300.15</v>
      </c>
      <c r="W4314">
        <v>2026</v>
      </c>
    </row>
    <row r="4315" spans="1:23" x14ac:dyDescent="0.3">
      <c r="A4315">
        <v>72035880</v>
      </c>
      <c r="B4315" s="2">
        <v>46049</v>
      </c>
      <c r="C4315" t="s">
        <v>2538</v>
      </c>
      <c r="D4315" t="s">
        <v>9</v>
      </c>
      <c r="E4315" t="s">
        <v>10</v>
      </c>
      <c r="F4315" t="s">
        <v>2604</v>
      </c>
      <c r="G4315" t="s">
        <v>2605</v>
      </c>
      <c r="H4315" t="s">
        <v>1121</v>
      </c>
      <c r="I4315" t="s">
        <v>1122</v>
      </c>
      <c r="J4315" t="s">
        <v>1123</v>
      </c>
      <c r="K4315" t="s">
        <v>32</v>
      </c>
      <c r="L4315">
        <v>1800</v>
      </c>
      <c r="M4315" t="s">
        <v>49</v>
      </c>
      <c r="N4315" t="s">
        <v>14</v>
      </c>
      <c r="O4315">
        <v>0.1115</v>
      </c>
      <c r="P4315">
        <v>200.7</v>
      </c>
      <c r="Q4315">
        <v>31.3291</v>
      </c>
      <c r="R4315" s="7">
        <v>0.111499</v>
      </c>
      <c r="S4315" s="1">
        <v>200.69998799999999</v>
      </c>
      <c r="T4315" t="s">
        <v>315</v>
      </c>
      <c r="U4315" s="7">
        <v>31.3291</v>
      </c>
      <c r="V4315" s="1">
        <v>6287.75</v>
      </c>
      <c r="W4315">
        <v>2026</v>
      </c>
    </row>
    <row r="4316" spans="1:23" x14ac:dyDescent="0.3">
      <c r="A4316">
        <v>72035156</v>
      </c>
      <c r="B4316" s="2">
        <v>46049</v>
      </c>
      <c r="C4316" t="s">
        <v>2485</v>
      </c>
      <c r="D4316" t="s">
        <v>9</v>
      </c>
      <c r="E4316" t="s">
        <v>10</v>
      </c>
      <c r="F4316" t="s">
        <v>2604</v>
      </c>
      <c r="G4316" t="s">
        <v>2605</v>
      </c>
      <c r="H4316" t="s">
        <v>2729</v>
      </c>
      <c r="I4316" t="s">
        <v>2730</v>
      </c>
      <c r="J4316" t="s">
        <v>418</v>
      </c>
      <c r="K4316" t="s">
        <v>32</v>
      </c>
      <c r="L4316">
        <v>2500</v>
      </c>
      <c r="M4316" t="s">
        <v>49</v>
      </c>
      <c r="N4316" t="s">
        <v>14</v>
      </c>
      <c r="O4316">
        <v>1.0019</v>
      </c>
      <c r="P4316">
        <v>2504.75</v>
      </c>
      <c r="Q4316">
        <v>31.3291</v>
      </c>
      <c r="R4316" s="7">
        <v>1.0019</v>
      </c>
      <c r="S4316" s="1">
        <v>2504.7498970000001</v>
      </c>
      <c r="T4316" t="s">
        <v>315</v>
      </c>
      <c r="U4316" s="7">
        <v>31.3291</v>
      </c>
      <c r="V4316" s="1">
        <v>78471.56</v>
      </c>
      <c r="W4316">
        <v>2026</v>
      </c>
    </row>
    <row r="4317" spans="1:23" x14ac:dyDescent="0.3">
      <c r="A4317">
        <v>72036958</v>
      </c>
      <c r="B4317" s="2">
        <v>46049</v>
      </c>
      <c r="C4317" t="s">
        <v>2673</v>
      </c>
      <c r="D4317" t="s">
        <v>9</v>
      </c>
      <c r="E4317" t="s">
        <v>10</v>
      </c>
      <c r="F4317" t="s">
        <v>2604</v>
      </c>
      <c r="G4317" t="s">
        <v>2605</v>
      </c>
      <c r="H4317" t="s">
        <v>2761</v>
      </c>
      <c r="I4317" t="s">
        <v>2762</v>
      </c>
      <c r="J4317" t="s">
        <v>82</v>
      </c>
      <c r="K4317" t="s">
        <v>32</v>
      </c>
      <c r="L4317">
        <v>1050</v>
      </c>
      <c r="M4317" t="s">
        <v>49</v>
      </c>
      <c r="N4317" t="s">
        <v>14</v>
      </c>
      <c r="O4317">
        <v>6.6799999999999998E-2</v>
      </c>
      <c r="P4317">
        <v>70.14</v>
      </c>
      <c r="Q4317">
        <v>31.3291</v>
      </c>
      <c r="R4317" s="7">
        <v>6.6798999999999997E-2</v>
      </c>
      <c r="S4317" s="1">
        <v>70.139900999999995</v>
      </c>
      <c r="T4317" t="s">
        <v>315</v>
      </c>
      <c r="U4317" s="7">
        <v>31.3291</v>
      </c>
      <c r="V4317" s="1">
        <v>2197.42</v>
      </c>
      <c r="W4317">
        <v>2026</v>
      </c>
    </row>
    <row r="4318" spans="1:23" x14ac:dyDescent="0.3">
      <c r="A4318">
        <v>72036958</v>
      </c>
      <c r="B4318" s="2">
        <v>46049</v>
      </c>
      <c r="C4318" t="s">
        <v>2673</v>
      </c>
      <c r="D4318" t="s">
        <v>9</v>
      </c>
      <c r="E4318" t="s">
        <v>10</v>
      </c>
      <c r="F4318" t="s">
        <v>2604</v>
      </c>
      <c r="G4318" t="s">
        <v>2605</v>
      </c>
      <c r="H4318" t="s">
        <v>2763</v>
      </c>
      <c r="I4318" t="s">
        <v>2764</v>
      </c>
      <c r="J4318" t="s">
        <v>82</v>
      </c>
      <c r="K4318" t="s">
        <v>32</v>
      </c>
      <c r="L4318">
        <v>1050</v>
      </c>
      <c r="M4318" t="s">
        <v>49</v>
      </c>
      <c r="N4318" t="s">
        <v>14</v>
      </c>
      <c r="O4318">
        <v>6.6799999999999998E-2</v>
      </c>
      <c r="P4318">
        <v>70.14</v>
      </c>
      <c r="Q4318">
        <v>31.3291</v>
      </c>
      <c r="R4318" s="7">
        <v>6.6798999999999997E-2</v>
      </c>
      <c r="S4318" s="1">
        <v>70.139900999999995</v>
      </c>
      <c r="T4318" t="s">
        <v>315</v>
      </c>
      <c r="U4318" s="7">
        <v>31.3291</v>
      </c>
      <c r="V4318" s="1">
        <v>2197.42</v>
      </c>
      <c r="W4318">
        <v>2026</v>
      </c>
    </row>
    <row r="4319" spans="1:23" x14ac:dyDescent="0.3">
      <c r="A4319">
        <v>72036958</v>
      </c>
      <c r="B4319" s="2">
        <v>46049</v>
      </c>
      <c r="C4319" t="s">
        <v>2673</v>
      </c>
      <c r="D4319" t="s">
        <v>9</v>
      </c>
      <c r="E4319" t="s">
        <v>10</v>
      </c>
      <c r="F4319" t="s">
        <v>2604</v>
      </c>
      <c r="G4319" t="s">
        <v>2605</v>
      </c>
      <c r="H4319" t="s">
        <v>2759</v>
      </c>
      <c r="I4319" t="s">
        <v>2760</v>
      </c>
      <c r="J4319" t="s">
        <v>82</v>
      </c>
      <c r="K4319" t="s">
        <v>32</v>
      </c>
      <c r="L4319">
        <v>1050</v>
      </c>
      <c r="M4319" t="s">
        <v>49</v>
      </c>
      <c r="N4319" t="s">
        <v>14</v>
      </c>
      <c r="O4319">
        <v>6.6799999999999998E-2</v>
      </c>
      <c r="P4319">
        <v>70.14</v>
      </c>
      <c r="Q4319">
        <v>31.3291</v>
      </c>
      <c r="R4319" s="7">
        <v>6.6798999999999997E-2</v>
      </c>
      <c r="S4319" s="1">
        <v>70.139900999999995</v>
      </c>
      <c r="T4319" t="s">
        <v>315</v>
      </c>
      <c r="U4319" s="7">
        <v>31.3291</v>
      </c>
      <c r="V4319" s="1">
        <v>2197.42</v>
      </c>
      <c r="W4319">
        <v>2026</v>
      </c>
    </row>
    <row r="4320" spans="1:23" x14ac:dyDescent="0.3">
      <c r="A4320">
        <v>72035348</v>
      </c>
      <c r="B4320" s="2">
        <v>46049</v>
      </c>
      <c r="C4320" t="s">
        <v>2490</v>
      </c>
      <c r="D4320" t="s">
        <v>9</v>
      </c>
      <c r="E4320" t="s">
        <v>10</v>
      </c>
      <c r="F4320" t="s">
        <v>2604</v>
      </c>
      <c r="G4320" t="s">
        <v>2605</v>
      </c>
      <c r="H4320" t="s">
        <v>1649</v>
      </c>
      <c r="I4320" t="s">
        <v>1650</v>
      </c>
      <c r="J4320" t="s">
        <v>62</v>
      </c>
      <c r="K4320" t="s">
        <v>32</v>
      </c>
      <c r="L4320">
        <v>9160</v>
      </c>
      <c r="M4320" t="s">
        <v>49</v>
      </c>
      <c r="N4320" t="s">
        <v>14</v>
      </c>
      <c r="O4320">
        <v>0.23449999999999999</v>
      </c>
      <c r="P4320">
        <v>2148.02</v>
      </c>
      <c r="Q4320">
        <v>31.3291</v>
      </c>
      <c r="R4320" s="7">
        <v>0.23449900000000001</v>
      </c>
      <c r="S4320" s="1">
        <v>2148.0198919999998</v>
      </c>
      <c r="T4320" t="s">
        <v>315</v>
      </c>
      <c r="U4320" s="7">
        <v>31.3291</v>
      </c>
      <c r="V4320" s="1">
        <v>67295.53</v>
      </c>
      <c r="W4320">
        <v>2026</v>
      </c>
    </row>
    <row r="4321" spans="1:23" x14ac:dyDescent="0.3">
      <c r="A4321">
        <v>72035873</v>
      </c>
      <c r="B4321" s="2">
        <v>46049</v>
      </c>
      <c r="C4321" t="s">
        <v>2538</v>
      </c>
      <c r="D4321" t="s">
        <v>9</v>
      </c>
      <c r="E4321" t="s">
        <v>10</v>
      </c>
      <c r="F4321" t="s">
        <v>2604</v>
      </c>
      <c r="G4321" t="s">
        <v>2605</v>
      </c>
      <c r="H4321" t="s">
        <v>1689</v>
      </c>
      <c r="I4321" t="s">
        <v>1690</v>
      </c>
      <c r="J4321" t="s">
        <v>65</v>
      </c>
      <c r="K4321" t="s">
        <v>32</v>
      </c>
      <c r="L4321">
        <v>3000</v>
      </c>
      <c r="M4321" t="s">
        <v>49</v>
      </c>
      <c r="N4321" t="s">
        <v>14</v>
      </c>
      <c r="O4321">
        <v>0.14549999999999999</v>
      </c>
      <c r="P4321">
        <v>436.5</v>
      </c>
      <c r="Q4321">
        <v>31.3291</v>
      </c>
      <c r="R4321" s="7">
        <v>0.14549899999999999</v>
      </c>
      <c r="S4321" s="1">
        <v>436.499931</v>
      </c>
      <c r="T4321" t="s">
        <v>315</v>
      </c>
      <c r="U4321" s="7">
        <v>31.3291</v>
      </c>
      <c r="V4321" s="1">
        <v>13675.15</v>
      </c>
      <c r="W4321">
        <v>2026</v>
      </c>
    </row>
    <row r="4322" spans="1:23" x14ac:dyDescent="0.3">
      <c r="A4322">
        <v>72035880</v>
      </c>
      <c r="B4322" s="2">
        <v>46049</v>
      </c>
      <c r="C4322" t="s">
        <v>2538</v>
      </c>
      <c r="D4322" t="s">
        <v>9</v>
      </c>
      <c r="E4322" t="s">
        <v>10</v>
      </c>
      <c r="F4322" t="s">
        <v>2604</v>
      </c>
      <c r="G4322" t="s">
        <v>2605</v>
      </c>
      <c r="H4322" t="s">
        <v>1121</v>
      </c>
      <c r="I4322" t="s">
        <v>1122</v>
      </c>
      <c r="J4322" t="s">
        <v>1123</v>
      </c>
      <c r="K4322" t="s">
        <v>32</v>
      </c>
      <c r="L4322">
        <v>7200</v>
      </c>
      <c r="M4322" t="s">
        <v>49</v>
      </c>
      <c r="N4322" t="s">
        <v>14</v>
      </c>
      <c r="O4322">
        <v>0.1115</v>
      </c>
      <c r="P4322">
        <v>802.8</v>
      </c>
      <c r="Q4322">
        <v>31.3291</v>
      </c>
      <c r="R4322" s="7">
        <v>0.111499</v>
      </c>
      <c r="S4322" s="1">
        <v>802.79995199999996</v>
      </c>
      <c r="T4322" t="s">
        <v>315</v>
      </c>
      <c r="U4322" s="7">
        <v>31.3291</v>
      </c>
      <c r="V4322" s="1">
        <v>25151</v>
      </c>
      <c r="W4322">
        <v>2026</v>
      </c>
    </row>
    <row r="4323" spans="1:23" x14ac:dyDescent="0.3">
      <c r="A4323">
        <v>72034388</v>
      </c>
      <c r="B4323" s="2">
        <v>46049</v>
      </c>
      <c r="C4323" t="s">
        <v>2438</v>
      </c>
      <c r="D4323" t="s">
        <v>9</v>
      </c>
      <c r="E4323" t="s">
        <v>10</v>
      </c>
      <c r="F4323" t="s">
        <v>2604</v>
      </c>
      <c r="G4323" t="s">
        <v>2605</v>
      </c>
      <c r="H4323" t="s">
        <v>2746</v>
      </c>
      <c r="I4323" t="s">
        <v>2747</v>
      </c>
      <c r="J4323" t="s">
        <v>1138</v>
      </c>
      <c r="K4323" t="s">
        <v>32</v>
      </c>
      <c r="L4323">
        <v>5300</v>
      </c>
      <c r="M4323" t="s">
        <v>49</v>
      </c>
      <c r="N4323" t="s">
        <v>14</v>
      </c>
      <c r="O4323">
        <v>0.69389999999999996</v>
      </c>
      <c r="P4323">
        <v>3677.67</v>
      </c>
      <c r="Q4323">
        <v>31.3291</v>
      </c>
      <c r="R4323" s="7">
        <v>0.69389900000000004</v>
      </c>
      <c r="S4323" s="1">
        <v>3677.6699610000001</v>
      </c>
      <c r="T4323" t="s">
        <v>315</v>
      </c>
      <c r="U4323" s="7">
        <v>31.3291</v>
      </c>
      <c r="V4323" s="1">
        <v>115218.09</v>
      </c>
      <c r="W4323">
        <v>2026</v>
      </c>
    </row>
    <row r="4324" spans="1:23" x14ac:dyDescent="0.3">
      <c r="A4324">
        <v>72034389</v>
      </c>
      <c r="B4324" s="2">
        <v>46049</v>
      </c>
      <c r="C4324" t="s">
        <v>2438</v>
      </c>
      <c r="D4324" t="s">
        <v>9</v>
      </c>
      <c r="E4324" t="s">
        <v>10</v>
      </c>
      <c r="F4324" t="s">
        <v>2604</v>
      </c>
      <c r="G4324" t="s">
        <v>2605</v>
      </c>
      <c r="H4324" t="s">
        <v>2746</v>
      </c>
      <c r="I4324" t="s">
        <v>2747</v>
      </c>
      <c r="J4324" t="s">
        <v>1138</v>
      </c>
      <c r="K4324" t="s">
        <v>32</v>
      </c>
      <c r="L4324">
        <v>6000</v>
      </c>
      <c r="M4324" t="s">
        <v>49</v>
      </c>
      <c r="N4324" t="s">
        <v>14</v>
      </c>
      <c r="O4324">
        <v>0.69389999999999996</v>
      </c>
      <c r="P4324">
        <v>4163.3999999999996</v>
      </c>
      <c r="Q4324">
        <v>31.3291</v>
      </c>
      <c r="R4324" s="7">
        <v>0.69389900000000004</v>
      </c>
      <c r="S4324" s="1">
        <v>4163.3998419999998</v>
      </c>
      <c r="T4324" t="s">
        <v>315</v>
      </c>
      <c r="U4324" s="7">
        <v>31.3291</v>
      </c>
      <c r="V4324" s="1">
        <v>130435.57</v>
      </c>
      <c r="W4324">
        <v>2026</v>
      </c>
    </row>
    <row r="4325" spans="1:23" x14ac:dyDescent="0.3">
      <c r="A4325">
        <v>72035156</v>
      </c>
      <c r="B4325" s="2">
        <v>46049</v>
      </c>
      <c r="C4325" t="s">
        <v>2485</v>
      </c>
      <c r="D4325" t="s">
        <v>9</v>
      </c>
      <c r="E4325" t="s">
        <v>10</v>
      </c>
      <c r="F4325" t="s">
        <v>2604</v>
      </c>
      <c r="G4325" t="s">
        <v>2605</v>
      </c>
      <c r="H4325" t="s">
        <v>2729</v>
      </c>
      <c r="I4325" t="s">
        <v>2730</v>
      </c>
      <c r="J4325" t="s">
        <v>418</v>
      </c>
      <c r="K4325" t="s">
        <v>32</v>
      </c>
      <c r="L4325">
        <v>2500</v>
      </c>
      <c r="M4325" t="s">
        <v>49</v>
      </c>
      <c r="N4325" t="s">
        <v>14</v>
      </c>
      <c r="O4325">
        <v>1.0019</v>
      </c>
      <c r="P4325">
        <v>2504.75</v>
      </c>
      <c r="Q4325">
        <v>31.3291</v>
      </c>
      <c r="R4325" s="7">
        <v>1.0019</v>
      </c>
      <c r="S4325" s="1">
        <v>2504.7498970000001</v>
      </c>
      <c r="T4325" t="s">
        <v>315</v>
      </c>
      <c r="U4325" s="7">
        <v>31.3291</v>
      </c>
      <c r="V4325" s="1">
        <v>78471.56</v>
      </c>
      <c r="W4325">
        <v>2026</v>
      </c>
    </row>
    <row r="4326" spans="1:23" x14ac:dyDescent="0.3">
      <c r="A4326">
        <v>72036393</v>
      </c>
      <c r="B4326" s="2">
        <v>46049</v>
      </c>
      <c r="C4326" t="s">
        <v>2539</v>
      </c>
      <c r="D4326" t="s">
        <v>9</v>
      </c>
      <c r="E4326" t="s">
        <v>10</v>
      </c>
      <c r="F4326" t="s">
        <v>2604</v>
      </c>
      <c r="G4326" t="s">
        <v>2605</v>
      </c>
      <c r="H4326" t="s">
        <v>1128</v>
      </c>
      <c r="I4326" t="s">
        <v>1129</v>
      </c>
      <c r="J4326" t="s">
        <v>194</v>
      </c>
      <c r="K4326" t="s">
        <v>32</v>
      </c>
      <c r="L4326">
        <v>2600</v>
      </c>
      <c r="M4326" t="s">
        <v>49</v>
      </c>
      <c r="N4326" t="s">
        <v>14</v>
      </c>
      <c r="O4326">
        <v>0.186</v>
      </c>
      <c r="P4326">
        <v>483.6</v>
      </c>
      <c r="Q4326">
        <v>31.3291</v>
      </c>
      <c r="R4326" s="7">
        <v>0.185999</v>
      </c>
      <c r="S4326" s="1">
        <v>483.59991100000002</v>
      </c>
      <c r="T4326" t="s">
        <v>315</v>
      </c>
      <c r="U4326" s="7">
        <v>31.3291</v>
      </c>
      <c r="V4326" s="1">
        <v>15150.75</v>
      </c>
      <c r="W4326">
        <v>2026</v>
      </c>
    </row>
    <row r="4327" spans="1:23" x14ac:dyDescent="0.3">
      <c r="A4327">
        <v>72035398</v>
      </c>
      <c r="B4327" s="2">
        <v>46049</v>
      </c>
      <c r="C4327" t="s">
        <v>2485</v>
      </c>
      <c r="D4327" t="s">
        <v>9</v>
      </c>
      <c r="E4327" t="s">
        <v>10</v>
      </c>
      <c r="F4327" t="s">
        <v>2604</v>
      </c>
      <c r="G4327" t="s">
        <v>2605</v>
      </c>
      <c r="H4327" t="s">
        <v>2748</v>
      </c>
      <c r="I4327" t="s">
        <v>2749</v>
      </c>
      <c r="J4327" t="s">
        <v>418</v>
      </c>
      <c r="K4327" t="s">
        <v>32</v>
      </c>
      <c r="L4327">
        <v>2500</v>
      </c>
      <c r="M4327" t="s">
        <v>49</v>
      </c>
      <c r="N4327" t="s">
        <v>14</v>
      </c>
      <c r="O4327">
        <v>0.84809999999999997</v>
      </c>
      <c r="P4327">
        <v>2120.25</v>
      </c>
      <c r="Q4327">
        <v>31.3291</v>
      </c>
      <c r="R4327" s="7">
        <v>0.84809999999999997</v>
      </c>
      <c r="S4327" s="1">
        <v>2120.249863</v>
      </c>
      <c r="T4327" t="s">
        <v>315</v>
      </c>
      <c r="U4327" s="7">
        <v>31.3291</v>
      </c>
      <c r="V4327" s="1">
        <v>66425.52</v>
      </c>
      <c r="W4327">
        <v>2026</v>
      </c>
    </row>
    <row r="4328" spans="1:23" x14ac:dyDescent="0.3">
      <c r="A4328">
        <v>72037000</v>
      </c>
      <c r="B4328" s="2">
        <v>46049</v>
      </c>
      <c r="C4328" t="s">
        <v>2674</v>
      </c>
      <c r="D4328" t="s">
        <v>9</v>
      </c>
      <c r="E4328" t="s">
        <v>10</v>
      </c>
      <c r="F4328" t="s">
        <v>2604</v>
      </c>
      <c r="G4328" t="s">
        <v>2605</v>
      </c>
      <c r="H4328" t="s">
        <v>2706</v>
      </c>
      <c r="I4328" t="s">
        <v>2707</v>
      </c>
      <c r="J4328" t="s">
        <v>163</v>
      </c>
      <c r="K4328" t="s">
        <v>32</v>
      </c>
      <c r="L4328">
        <v>500</v>
      </c>
      <c r="M4328" t="s">
        <v>49</v>
      </c>
      <c r="N4328" t="s">
        <v>14</v>
      </c>
      <c r="O4328">
        <v>0.91120000000000001</v>
      </c>
      <c r="P4328">
        <v>455.6</v>
      </c>
      <c r="Q4328">
        <v>31.3291</v>
      </c>
      <c r="R4328" s="7">
        <v>0.91120000000000001</v>
      </c>
      <c r="S4328" s="1">
        <v>455.60006499999997</v>
      </c>
      <c r="T4328" t="s">
        <v>315</v>
      </c>
      <c r="U4328" s="7">
        <v>31.3291</v>
      </c>
      <c r="V4328" s="1">
        <v>14273.54</v>
      </c>
      <c r="W4328">
        <v>2026</v>
      </c>
    </row>
    <row r="4329" spans="1:23" x14ac:dyDescent="0.3">
      <c r="A4329">
        <v>72035398</v>
      </c>
      <c r="B4329" s="2">
        <v>46049</v>
      </c>
      <c r="C4329" t="s">
        <v>2485</v>
      </c>
      <c r="D4329" t="s">
        <v>9</v>
      </c>
      <c r="E4329" t="s">
        <v>10</v>
      </c>
      <c r="F4329" t="s">
        <v>2604</v>
      </c>
      <c r="G4329" t="s">
        <v>2605</v>
      </c>
      <c r="H4329" t="s">
        <v>2748</v>
      </c>
      <c r="I4329" t="s">
        <v>2749</v>
      </c>
      <c r="J4329" t="s">
        <v>418</v>
      </c>
      <c r="K4329" t="s">
        <v>32</v>
      </c>
      <c r="L4329">
        <v>2500</v>
      </c>
      <c r="M4329" t="s">
        <v>49</v>
      </c>
      <c r="N4329" t="s">
        <v>14</v>
      </c>
      <c r="O4329">
        <v>0.84809999999999997</v>
      </c>
      <c r="P4329">
        <v>2120.25</v>
      </c>
      <c r="Q4329">
        <v>31.3291</v>
      </c>
      <c r="R4329" s="7">
        <v>0.84809999999999997</v>
      </c>
      <c r="S4329" s="1">
        <v>2120.249863</v>
      </c>
      <c r="T4329" t="s">
        <v>315</v>
      </c>
      <c r="U4329" s="7">
        <v>31.3291</v>
      </c>
      <c r="V4329" s="1">
        <v>66425.52</v>
      </c>
      <c r="W4329">
        <v>2026</v>
      </c>
    </row>
    <row r="4330" spans="1:23" x14ac:dyDescent="0.3">
      <c r="A4330">
        <v>72035398</v>
      </c>
      <c r="B4330" s="2">
        <v>46049</v>
      </c>
      <c r="C4330" t="s">
        <v>2485</v>
      </c>
      <c r="D4330" t="s">
        <v>9</v>
      </c>
      <c r="E4330" t="s">
        <v>10</v>
      </c>
      <c r="F4330" t="s">
        <v>2604</v>
      </c>
      <c r="G4330" t="s">
        <v>2605</v>
      </c>
      <c r="H4330" t="s">
        <v>2748</v>
      </c>
      <c r="I4330" t="s">
        <v>2749</v>
      </c>
      <c r="J4330" t="s">
        <v>418</v>
      </c>
      <c r="K4330" t="s">
        <v>32</v>
      </c>
      <c r="L4330">
        <v>1600</v>
      </c>
      <c r="M4330" t="s">
        <v>49</v>
      </c>
      <c r="N4330" t="s">
        <v>14</v>
      </c>
      <c r="O4330">
        <v>0.84809999999999997</v>
      </c>
      <c r="P4330">
        <v>1356.96</v>
      </c>
      <c r="Q4330">
        <v>31.3291</v>
      </c>
      <c r="R4330" s="7">
        <v>0.84809999999999997</v>
      </c>
      <c r="S4330" s="1">
        <v>1356.9601419999999</v>
      </c>
      <c r="T4330" t="s">
        <v>315</v>
      </c>
      <c r="U4330" s="7">
        <v>31.3291</v>
      </c>
      <c r="V4330" s="1">
        <v>42512.34</v>
      </c>
      <c r="W4330">
        <v>2026</v>
      </c>
    </row>
    <row r="4331" spans="1:23" x14ac:dyDescent="0.3">
      <c r="A4331">
        <v>72034719</v>
      </c>
      <c r="B4331" s="2">
        <v>46049</v>
      </c>
      <c r="C4331" t="s">
        <v>2456</v>
      </c>
      <c r="D4331" t="s">
        <v>9</v>
      </c>
      <c r="E4331" t="s">
        <v>10</v>
      </c>
      <c r="F4331" t="s">
        <v>2604</v>
      </c>
      <c r="G4331" t="s">
        <v>2605</v>
      </c>
      <c r="H4331" t="s">
        <v>1163</v>
      </c>
      <c r="I4331" t="s">
        <v>1164</v>
      </c>
      <c r="J4331" t="s">
        <v>59</v>
      </c>
      <c r="K4331" t="s">
        <v>32</v>
      </c>
      <c r="L4331">
        <v>40000</v>
      </c>
      <c r="M4331" t="s">
        <v>49</v>
      </c>
      <c r="N4331" t="s">
        <v>14</v>
      </c>
      <c r="O4331">
        <v>8.9999999999999993E-3</v>
      </c>
      <c r="P4331">
        <v>360</v>
      </c>
      <c r="Q4331">
        <v>31.3291</v>
      </c>
      <c r="R4331" s="7">
        <v>8.9990000000000001E-3</v>
      </c>
      <c r="S4331" s="1">
        <v>360.00012700000002</v>
      </c>
      <c r="T4331" t="s">
        <v>315</v>
      </c>
      <c r="U4331" s="7">
        <v>31.3291</v>
      </c>
      <c r="V4331" s="1">
        <v>11278.48</v>
      </c>
      <c r="W4331">
        <v>2026</v>
      </c>
    </row>
    <row r="4332" spans="1:23" x14ac:dyDescent="0.3">
      <c r="A4332">
        <v>72036496</v>
      </c>
      <c r="B4332" s="2">
        <v>46049</v>
      </c>
      <c r="C4332" t="s">
        <v>2548</v>
      </c>
      <c r="D4332" t="s">
        <v>9</v>
      </c>
      <c r="E4332" t="s">
        <v>10</v>
      </c>
      <c r="F4332" t="s">
        <v>2604</v>
      </c>
      <c r="G4332" t="s">
        <v>2605</v>
      </c>
      <c r="H4332" t="s">
        <v>1637</v>
      </c>
      <c r="I4332" t="s">
        <v>1638</v>
      </c>
      <c r="J4332" t="s">
        <v>194</v>
      </c>
      <c r="K4332" t="s">
        <v>32</v>
      </c>
      <c r="L4332">
        <v>3000</v>
      </c>
      <c r="M4332" t="s">
        <v>49</v>
      </c>
      <c r="N4332" t="s">
        <v>14</v>
      </c>
      <c r="O4332">
        <v>0.16189999999999999</v>
      </c>
      <c r="P4332">
        <v>485.7</v>
      </c>
      <c r="Q4332">
        <v>31.3291</v>
      </c>
      <c r="R4332" s="7">
        <v>0.16189899999999999</v>
      </c>
      <c r="S4332" s="1">
        <v>485.69987600000002</v>
      </c>
      <c r="T4332" t="s">
        <v>315</v>
      </c>
      <c r="U4332" s="7">
        <v>31.3291</v>
      </c>
      <c r="V4332" s="1">
        <v>15216.54</v>
      </c>
      <c r="W4332">
        <v>2026</v>
      </c>
    </row>
    <row r="4333" spans="1:23" x14ac:dyDescent="0.3">
      <c r="A4333">
        <v>72035769</v>
      </c>
      <c r="B4333" s="2">
        <v>46049</v>
      </c>
      <c r="C4333" t="s">
        <v>2508</v>
      </c>
      <c r="D4333" t="s">
        <v>9</v>
      </c>
      <c r="E4333" t="s">
        <v>10</v>
      </c>
      <c r="F4333" t="s">
        <v>2590</v>
      </c>
      <c r="G4333" t="s">
        <v>2591</v>
      </c>
      <c r="H4333" t="s">
        <v>2460</v>
      </c>
      <c r="I4333" t="s">
        <v>2461</v>
      </c>
      <c r="J4333" t="s">
        <v>59</v>
      </c>
      <c r="K4333" t="s">
        <v>33</v>
      </c>
      <c r="L4333">
        <v>5000</v>
      </c>
      <c r="M4333" t="s">
        <v>49</v>
      </c>
      <c r="N4333" t="s">
        <v>14</v>
      </c>
      <c r="O4333">
        <v>2.7E-2</v>
      </c>
      <c r="P4333">
        <v>135</v>
      </c>
      <c r="Q4333">
        <v>31.3291</v>
      </c>
      <c r="R4333" s="7">
        <v>2.7E-2</v>
      </c>
      <c r="S4333" s="1">
        <v>135.000047</v>
      </c>
      <c r="T4333" t="s">
        <v>315</v>
      </c>
      <c r="U4333" s="7">
        <v>31.3291</v>
      </c>
      <c r="V4333" s="1">
        <v>4229.43</v>
      </c>
      <c r="W4333">
        <v>2026</v>
      </c>
    </row>
    <row r="4334" spans="1:23" x14ac:dyDescent="0.3">
      <c r="A4334">
        <v>72035769</v>
      </c>
      <c r="B4334" s="2">
        <v>46049</v>
      </c>
      <c r="C4334" t="s">
        <v>2508</v>
      </c>
      <c r="D4334" t="s">
        <v>9</v>
      </c>
      <c r="E4334" t="s">
        <v>10</v>
      </c>
      <c r="F4334" t="s">
        <v>2590</v>
      </c>
      <c r="G4334" t="s">
        <v>2591</v>
      </c>
      <c r="H4334" t="s">
        <v>2737</v>
      </c>
      <c r="I4334" t="s">
        <v>2461</v>
      </c>
      <c r="J4334" t="s">
        <v>59</v>
      </c>
      <c r="K4334" t="s">
        <v>33</v>
      </c>
      <c r="L4334">
        <v>5000</v>
      </c>
      <c r="M4334" t="s">
        <v>49</v>
      </c>
      <c r="N4334" t="s">
        <v>14</v>
      </c>
      <c r="O4334">
        <v>2.76E-2</v>
      </c>
      <c r="P4334">
        <v>138</v>
      </c>
      <c r="Q4334">
        <v>31.3291</v>
      </c>
      <c r="R4334" s="7">
        <v>2.7598999999999999E-2</v>
      </c>
      <c r="S4334" s="1">
        <v>138.000134</v>
      </c>
      <c r="T4334" t="s">
        <v>315</v>
      </c>
      <c r="U4334" s="7">
        <v>31.3291</v>
      </c>
      <c r="V4334" s="1">
        <v>4323.42</v>
      </c>
      <c r="W4334">
        <v>2026</v>
      </c>
    </row>
    <row r="4335" spans="1:23" x14ac:dyDescent="0.3">
      <c r="A4335">
        <v>72036558</v>
      </c>
      <c r="B4335" s="2">
        <v>46049</v>
      </c>
      <c r="C4335" t="s">
        <v>2541</v>
      </c>
      <c r="D4335" t="s">
        <v>9</v>
      </c>
      <c r="E4335" t="s">
        <v>10</v>
      </c>
      <c r="F4335" t="s">
        <v>2590</v>
      </c>
      <c r="G4335" t="s">
        <v>2591</v>
      </c>
      <c r="H4335" t="s">
        <v>1940</v>
      </c>
      <c r="I4335" t="s">
        <v>1941</v>
      </c>
      <c r="J4335" t="s">
        <v>268</v>
      </c>
      <c r="K4335" t="s">
        <v>33</v>
      </c>
      <c r="L4335">
        <v>505</v>
      </c>
      <c r="M4335" t="s">
        <v>49</v>
      </c>
      <c r="N4335" t="s">
        <v>14</v>
      </c>
      <c r="O4335">
        <v>2.1983999999999999</v>
      </c>
      <c r="P4335">
        <v>1110.192</v>
      </c>
      <c r="Q4335">
        <v>31.3291</v>
      </c>
      <c r="R4335" s="7">
        <v>2.1983990000000002</v>
      </c>
      <c r="S4335" s="1">
        <v>1110.192121</v>
      </c>
      <c r="T4335" t="s">
        <v>315</v>
      </c>
      <c r="U4335" s="7">
        <v>31.3291</v>
      </c>
      <c r="V4335" s="1">
        <v>34781.32</v>
      </c>
      <c r="W4335">
        <v>2026</v>
      </c>
    </row>
    <row r="4336" spans="1:23" x14ac:dyDescent="0.3">
      <c r="A4336">
        <v>72035744</v>
      </c>
      <c r="B4336" s="2">
        <v>46049</v>
      </c>
      <c r="C4336" t="s">
        <v>2508</v>
      </c>
      <c r="D4336" t="s">
        <v>9</v>
      </c>
      <c r="E4336" t="s">
        <v>10</v>
      </c>
      <c r="F4336" t="s">
        <v>2590</v>
      </c>
      <c r="G4336" t="s">
        <v>2591</v>
      </c>
      <c r="H4336" t="s">
        <v>1937</v>
      </c>
      <c r="I4336" t="s">
        <v>833</v>
      </c>
      <c r="J4336" t="s">
        <v>59</v>
      </c>
      <c r="K4336" t="s">
        <v>33</v>
      </c>
      <c r="L4336">
        <v>5000</v>
      </c>
      <c r="M4336" t="s">
        <v>49</v>
      </c>
      <c r="N4336" t="s">
        <v>14</v>
      </c>
      <c r="O4336">
        <v>2.76E-2</v>
      </c>
      <c r="P4336">
        <v>138</v>
      </c>
      <c r="Q4336">
        <v>31.3291</v>
      </c>
      <c r="R4336" s="7">
        <v>2.7598999999999999E-2</v>
      </c>
      <c r="S4336" s="1">
        <v>138.000134</v>
      </c>
      <c r="T4336" t="s">
        <v>315</v>
      </c>
      <c r="U4336" s="7">
        <v>31.3291</v>
      </c>
      <c r="V4336" s="1">
        <v>4323.42</v>
      </c>
      <c r="W4336">
        <v>2026</v>
      </c>
    </row>
    <row r="4337" spans="1:23" x14ac:dyDescent="0.3">
      <c r="A4337">
        <v>72034720</v>
      </c>
      <c r="B4337" s="2">
        <v>46049</v>
      </c>
      <c r="C4337" t="s">
        <v>2456</v>
      </c>
      <c r="D4337" t="s">
        <v>9</v>
      </c>
      <c r="E4337" t="s">
        <v>10</v>
      </c>
      <c r="F4337" t="s">
        <v>2625</v>
      </c>
      <c r="G4337" t="s">
        <v>2626</v>
      </c>
      <c r="H4337" t="s">
        <v>488</v>
      </c>
      <c r="I4337" t="s">
        <v>517</v>
      </c>
      <c r="J4337" t="s">
        <v>172</v>
      </c>
      <c r="K4337" t="s">
        <v>48</v>
      </c>
      <c r="L4337">
        <v>72000</v>
      </c>
      <c r="M4337" t="s">
        <v>49</v>
      </c>
      <c r="N4337" t="s">
        <v>14</v>
      </c>
      <c r="O4337">
        <v>9.9000000000000008E-3</v>
      </c>
      <c r="P4337">
        <v>712.8</v>
      </c>
      <c r="Q4337">
        <v>31.3291</v>
      </c>
      <c r="R4337" s="7">
        <v>9.9000000000000008E-3</v>
      </c>
      <c r="S4337" s="1">
        <v>712.79992000000004</v>
      </c>
      <c r="T4337" t="s">
        <v>315</v>
      </c>
      <c r="U4337" s="7">
        <v>31.3291</v>
      </c>
      <c r="V4337" s="1">
        <v>22331.38</v>
      </c>
      <c r="W4337">
        <v>2026</v>
      </c>
    </row>
    <row r="4338" spans="1:23" x14ac:dyDescent="0.3">
      <c r="A4338">
        <v>72035803</v>
      </c>
      <c r="B4338" s="2">
        <v>46049</v>
      </c>
      <c r="C4338" t="s">
        <v>2508</v>
      </c>
      <c r="D4338" t="s">
        <v>9</v>
      </c>
      <c r="E4338" t="s">
        <v>10</v>
      </c>
      <c r="F4338" t="s">
        <v>2625</v>
      </c>
      <c r="G4338" t="s">
        <v>2626</v>
      </c>
      <c r="H4338" t="s">
        <v>134</v>
      </c>
      <c r="I4338" t="s">
        <v>135</v>
      </c>
      <c r="J4338" t="s">
        <v>136</v>
      </c>
      <c r="K4338" t="s">
        <v>48</v>
      </c>
      <c r="L4338">
        <v>1600</v>
      </c>
      <c r="M4338" t="s">
        <v>49</v>
      </c>
      <c r="N4338" t="s">
        <v>14</v>
      </c>
      <c r="O4338">
        <v>0.13700000000000001</v>
      </c>
      <c r="P4338">
        <v>219.2</v>
      </c>
      <c r="Q4338">
        <v>31.3291</v>
      </c>
      <c r="R4338" s="7">
        <v>0.13700000000000001</v>
      </c>
      <c r="S4338" s="1">
        <v>219.20004</v>
      </c>
      <c r="T4338" t="s">
        <v>315</v>
      </c>
      <c r="U4338" s="7">
        <v>31.3291</v>
      </c>
      <c r="V4338" s="1">
        <v>6867.34</v>
      </c>
      <c r="W4338">
        <v>2026</v>
      </c>
    </row>
    <row r="4339" spans="1:23" x14ac:dyDescent="0.3">
      <c r="A4339">
        <v>72037014</v>
      </c>
      <c r="B4339" s="2">
        <v>46049</v>
      </c>
      <c r="C4339" t="s">
        <v>2674</v>
      </c>
      <c r="D4339" t="s">
        <v>9</v>
      </c>
      <c r="E4339" t="s">
        <v>10</v>
      </c>
      <c r="F4339" t="s">
        <v>2625</v>
      </c>
      <c r="G4339" t="s">
        <v>2626</v>
      </c>
      <c r="H4339" t="s">
        <v>134</v>
      </c>
      <c r="I4339" t="s">
        <v>135</v>
      </c>
      <c r="J4339" t="s">
        <v>136</v>
      </c>
      <c r="K4339" t="s">
        <v>48</v>
      </c>
      <c r="L4339">
        <v>2400</v>
      </c>
      <c r="M4339" t="s">
        <v>49</v>
      </c>
      <c r="N4339" t="s">
        <v>14</v>
      </c>
      <c r="O4339">
        <v>0.1384</v>
      </c>
      <c r="P4339">
        <v>332.16</v>
      </c>
      <c r="Q4339">
        <v>31.3291</v>
      </c>
      <c r="R4339" s="7">
        <v>0.1384</v>
      </c>
      <c r="S4339" s="1">
        <v>332.159876</v>
      </c>
      <c r="T4339" t="s">
        <v>315</v>
      </c>
      <c r="U4339" s="7">
        <v>31.3291</v>
      </c>
      <c r="V4339" s="1">
        <v>10406.27</v>
      </c>
      <c r="W4339">
        <v>2026</v>
      </c>
    </row>
    <row r="4340" spans="1:23" x14ac:dyDescent="0.3">
      <c r="A4340">
        <v>72035787</v>
      </c>
      <c r="B4340" s="2">
        <v>46049</v>
      </c>
      <c r="C4340" t="s">
        <v>2508</v>
      </c>
      <c r="D4340" t="s">
        <v>9</v>
      </c>
      <c r="E4340" t="s">
        <v>10</v>
      </c>
      <c r="F4340" t="s">
        <v>2625</v>
      </c>
      <c r="G4340" t="s">
        <v>2626</v>
      </c>
      <c r="H4340" t="s">
        <v>134</v>
      </c>
      <c r="I4340" t="s">
        <v>135</v>
      </c>
      <c r="J4340" t="s">
        <v>136</v>
      </c>
      <c r="K4340" t="s">
        <v>48</v>
      </c>
      <c r="L4340">
        <v>9200</v>
      </c>
      <c r="M4340" t="s">
        <v>49</v>
      </c>
      <c r="N4340" t="s">
        <v>14</v>
      </c>
      <c r="O4340">
        <v>0.13700000000000001</v>
      </c>
      <c r="P4340">
        <v>1260.4000000000001</v>
      </c>
      <c r="Q4340">
        <v>31.3291</v>
      </c>
      <c r="R4340" s="7">
        <v>0.13700000000000001</v>
      </c>
      <c r="S4340" s="1">
        <v>1260.400075</v>
      </c>
      <c r="T4340" t="s">
        <v>315</v>
      </c>
      <c r="U4340" s="7">
        <v>31.3291</v>
      </c>
      <c r="V4340" s="1">
        <v>39487.199999999997</v>
      </c>
      <c r="W4340">
        <v>2026</v>
      </c>
    </row>
    <row r="4341" spans="1:23" x14ac:dyDescent="0.3">
      <c r="A4341">
        <v>72035791</v>
      </c>
      <c r="B4341" s="2">
        <v>46049</v>
      </c>
      <c r="C4341" t="s">
        <v>2508</v>
      </c>
      <c r="D4341" t="s">
        <v>9</v>
      </c>
      <c r="E4341" t="s">
        <v>10</v>
      </c>
      <c r="F4341" t="s">
        <v>2625</v>
      </c>
      <c r="G4341" t="s">
        <v>2626</v>
      </c>
      <c r="H4341" t="s">
        <v>2301</v>
      </c>
      <c r="I4341" t="s">
        <v>2302</v>
      </c>
      <c r="J4341" t="s">
        <v>55</v>
      </c>
      <c r="K4341" t="s">
        <v>48</v>
      </c>
      <c r="L4341">
        <v>1920</v>
      </c>
      <c r="M4341" t="s">
        <v>49</v>
      </c>
      <c r="N4341" t="s">
        <v>14</v>
      </c>
      <c r="O4341">
        <v>0.33660000000000001</v>
      </c>
      <c r="P4341">
        <v>646.27200000000005</v>
      </c>
      <c r="Q4341">
        <v>31.3291</v>
      </c>
      <c r="R4341" s="7">
        <v>0.33660000000000001</v>
      </c>
      <c r="S4341" s="1">
        <v>646.27199599999994</v>
      </c>
      <c r="T4341" t="s">
        <v>315</v>
      </c>
      <c r="U4341" s="7">
        <v>31.3291</v>
      </c>
      <c r="V4341" s="1">
        <v>20247.12</v>
      </c>
      <c r="W4341">
        <v>2026</v>
      </c>
    </row>
    <row r="4342" spans="1:23" x14ac:dyDescent="0.3">
      <c r="A4342">
        <v>72035797</v>
      </c>
      <c r="B4342" s="2">
        <v>46049</v>
      </c>
      <c r="C4342" t="s">
        <v>2508</v>
      </c>
      <c r="D4342" t="s">
        <v>9</v>
      </c>
      <c r="E4342" t="s">
        <v>10</v>
      </c>
      <c r="F4342" t="s">
        <v>2625</v>
      </c>
      <c r="G4342" t="s">
        <v>2626</v>
      </c>
      <c r="H4342" t="s">
        <v>485</v>
      </c>
      <c r="I4342" t="s">
        <v>486</v>
      </c>
      <c r="J4342" t="s">
        <v>487</v>
      </c>
      <c r="K4342" t="s">
        <v>48</v>
      </c>
      <c r="L4342">
        <v>1010</v>
      </c>
      <c r="M4342" t="s">
        <v>49</v>
      </c>
      <c r="N4342" t="s">
        <v>14</v>
      </c>
      <c r="O4342">
        <v>0.26179999999999998</v>
      </c>
      <c r="P4342">
        <v>264.41800000000001</v>
      </c>
      <c r="Q4342">
        <v>31.3291</v>
      </c>
      <c r="R4342" s="7">
        <v>0.26179999999999998</v>
      </c>
      <c r="S4342" s="1">
        <v>264.41806400000002</v>
      </c>
      <c r="T4342" t="s">
        <v>315</v>
      </c>
      <c r="U4342" s="7">
        <v>31.3291</v>
      </c>
      <c r="V4342" s="1">
        <v>8283.98</v>
      </c>
      <c r="W4342">
        <v>2026</v>
      </c>
    </row>
    <row r="4343" spans="1:23" x14ac:dyDescent="0.3">
      <c r="A4343">
        <v>72036525</v>
      </c>
      <c r="B4343" s="2">
        <v>46049</v>
      </c>
      <c r="C4343" t="s">
        <v>2547</v>
      </c>
      <c r="D4343" t="s">
        <v>9</v>
      </c>
      <c r="E4343" t="s">
        <v>10</v>
      </c>
      <c r="F4343" t="s">
        <v>2615</v>
      </c>
      <c r="G4343" t="s">
        <v>2616</v>
      </c>
      <c r="H4343" t="s">
        <v>174</v>
      </c>
      <c r="I4343" t="s">
        <v>517</v>
      </c>
      <c r="J4343" t="s">
        <v>172</v>
      </c>
      <c r="K4343" t="s">
        <v>12</v>
      </c>
      <c r="L4343">
        <v>2000</v>
      </c>
      <c r="M4343" t="s">
        <v>49</v>
      </c>
      <c r="N4343" t="s">
        <v>14</v>
      </c>
      <c r="O4343">
        <v>1.03E-2</v>
      </c>
      <c r="P4343">
        <v>20.6</v>
      </c>
      <c r="Q4343">
        <v>31.3291</v>
      </c>
      <c r="R4343" s="7">
        <v>1.03E-2</v>
      </c>
      <c r="S4343" s="1">
        <v>20.600017000000001</v>
      </c>
      <c r="T4343" t="s">
        <v>315</v>
      </c>
      <c r="U4343" s="7">
        <v>31.3291</v>
      </c>
      <c r="V4343" s="1">
        <v>645.38</v>
      </c>
      <c r="W4343">
        <v>2026</v>
      </c>
    </row>
    <row r="4344" spans="1:23" x14ac:dyDescent="0.3">
      <c r="A4344">
        <v>72036855</v>
      </c>
      <c r="B4344" s="2">
        <v>46049</v>
      </c>
      <c r="C4344" t="s">
        <v>2685</v>
      </c>
      <c r="D4344" t="s">
        <v>9</v>
      </c>
      <c r="E4344" t="s">
        <v>10</v>
      </c>
      <c r="F4344" t="s">
        <v>2615</v>
      </c>
      <c r="G4344" t="s">
        <v>2616</v>
      </c>
      <c r="H4344" t="s">
        <v>818</v>
      </c>
      <c r="I4344" t="s">
        <v>819</v>
      </c>
      <c r="J4344" t="s">
        <v>70</v>
      </c>
      <c r="K4344" t="s">
        <v>12</v>
      </c>
      <c r="L4344">
        <v>2000</v>
      </c>
      <c r="M4344" t="s">
        <v>49</v>
      </c>
      <c r="N4344" t="s">
        <v>14</v>
      </c>
      <c r="O4344">
        <v>5.2999999999999999E-2</v>
      </c>
      <c r="P4344">
        <v>106</v>
      </c>
      <c r="Q4344">
        <v>31.3291</v>
      </c>
      <c r="R4344" s="7">
        <v>5.2998999999999998E-2</v>
      </c>
      <c r="S4344" s="1">
        <v>105.999853</v>
      </c>
      <c r="T4344" t="s">
        <v>315</v>
      </c>
      <c r="U4344" s="7">
        <v>31.3291</v>
      </c>
      <c r="V4344" s="1">
        <v>3320.88</v>
      </c>
      <c r="W4344">
        <v>2026</v>
      </c>
    </row>
    <row r="4345" spans="1:23" x14ac:dyDescent="0.3">
      <c r="A4345">
        <v>72035550</v>
      </c>
      <c r="B4345" s="2">
        <v>46049</v>
      </c>
      <c r="C4345" t="s">
        <v>2491</v>
      </c>
      <c r="D4345" t="s">
        <v>9</v>
      </c>
      <c r="E4345" t="s">
        <v>10</v>
      </c>
      <c r="F4345" t="s">
        <v>2604</v>
      </c>
      <c r="G4345" t="s">
        <v>2605</v>
      </c>
      <c r="H4345" t="s">
        <v>1121</v>
      </c>
      <c r="I4345" t="s">
        <v>1122</v>
      </c>
      <c r="J4345" t="s">
        <v>1123</v>
      </c>
      <c r="K4345" t="s">
        <v>32</v>
      </c>
      <c r="L4345">
        <v>1000</v>
      </c>
      <c r="M4345" t="s">
        <v>49</v>
      </c>
      <c r="N4345" t="s">
        <v>14</v>
      </c>
      <c r="O4345">
        <v>0.1115</v>
      </c>
      <c r="P4345">
        <v>111.5</v>
      </c>
      <c r="Q4345">
        <v>31.3291</v>
      </c>
      <c r="R4345" s="7">
        <v>0.111499</v>
      </c>
      <c r="S4345" s="1">
        <v>111.49985100000001</v>
      </c>
      <c r="T4345" t="s">
        <v>315</v>
      </c>
      <c r="U4345" s="7">
        <v>31.3291</v>
      </c>
      <c r="V4345" s="1">
        <v>3493.19</v>
      </c>
      <c r="W4345">
        <v>2026</v>
      </c>
    </row>
    <row r="4346" spans="1:23" x14ac:dyDescent="0.3">
      <c r="A4346">
        <v>72036962</v>
      </c>
      <c r="B4346" s="2">
        <v>46049</v>
      </c>
      <c r="C4346" t="s">
        <v>2673</v>
      </c>
      <c r="D4346" t="s">
        <v>9</v>
      </c>
      <c r="E4346" t="s">
        <v>10</v>
      </c>
      <c r="F4346" t="s">
        <v>2604</v>
      </c>
      <c r="G4346" t="s">
        <v>2605</v>
      </c>
      <c r="H4346" t="s">
        <v>2773</v>
      </c>
      <c r="I4346" t="s">
        <v>2774</v>
      </c>
      <c r="J4346" t="s">
        <v>807</v>
      </c>
      <c r="K4346" t="s">
        <v>32</v>
      </c>
      <c r="L4346">
        <v>31</v>
      </c>
      <c r="M4346" t="s">
        <v>13</v>
      </c>
      <c r="N4346" t="s">
        <v>14</v>
      </c>
      <c r="O4346">
        <v>2.3029999999999999</v>
      </c>
      <c r="P4346">
        <v>71.393000000000001</v>
      </c>
      <c r="Q4346">
        <v>31.3291</v>
      </c>
      <c r="R4346" s="7">
        <v>2.3029999999999999</v>
      </c>
      <c r="S4346" s="1">
        <v>71.393049000000005</v>
      </c>
      <c r="T4346" t="s">
        <v>315</v>
      </c>
      <c r="U4346" s="7">
        <v>31.3291</v>
      </c>
      <c r="V4346" s="1">
        <v>2236.6799999999998</v>
      </c>
      <c r="W4346">
        <v>2026</v>
      </c>
    </row>
    <row r="4347" spans="1:23" x14ac:dyDescent="0.3">
      <c r="A4347">
        <v>72036962</v>
      </c>
      <c r="B4347" s="2">
        <v>46049</v>
      </c>
      <c r="C4347" t="s">
        <v>2673</v>
      </c>
      <c r="D4347" t="s">
        <v>9</v>
      </c>
      <c r="E4347" t="s">
        <v>10</v>
      </c>
      <c r="F4347" t="s">
        <v>2604</v>
      </c>
      <c r="G4347" t="s">
        <v>2605</v>
      </c>
      <c r="H4347" t="s">
        <v>2775</v>
      </c>
      <c r="I4347" t="s">
        <v>2776</v>
      </c>
      <c r="J4347" t="s">
        <v>807</v>
      </c>
      <c r="K4347" t="s">
        <v>32</v>
      </c>
      <c r="L4347">
        <v>21</v>
      </c>
      <c r="M4347" t="s">
        <v>13</v>
      </c>
      <c r="N4347" t="s">
        <v>14</v>
      </c>
      <c r="O4347">
        <v>2.3029999999999999</v>
      </c>
      <c r="P4347">
        <v>48.363</v>
      </c>
      <c r="Q4347">
        <v>31.3291</v>
      </c>
      <c r="R4347" s="7">
        <v>2.3029999999999999</v>
      </c>
      <c r="S4347" s="1">
        <v>48.363022999999998</v>
      </c>
      <c r="T4347" t="s">
        <v>315</v>
      </c>
      <c r="U4347" s="7">
        <v>31.3291</v>
      </c>
      <c r="V4347" s="1">
        <v>1515.17</v>
      </c>
      <c r="W4347">
        <v>2026</v>
      </c>
    </row>
    <row r="4348" spans="1:23" x14ac:dyDescent="0.3">
      <c r="A4348">
        <v>72036596</v>
      </c>
      <c r="B4348" s="2">
        <v>46049</v>
      </c>
      <c r="C4348" t="s">
        <v>2541</v>
      </c>
      <c r="D4348" t="s">
        <v>9</v>
      </c>
      <c r="E4348" t="s">
        <v>10</v>
      </c>
      <c r="F4348" t="s">
        <v>2604</v>
      </c>
      <c r="G4348" t="s">
        <v>2605</v>
      </c>
      <c r="H4348" t="s">
        <v>2128</v>
      </c>
      <c r="I4348" t="s">
        <v>2129</v>
      </c>
      <c r="J4348" t="s">
        <v>1333</v>
      </c>
      <c r="K4348" t="s">
        <v>32</v>
      </c>
      <c r="L4348">
        <v>2000</v>
      </c>
      <c r="M4348" t="s">
        <v>13</v>
      </c>
      <c r="N4348" t="s">
        <v>14</v>
      </c>
      <c r="O4348">
        <v>3.6486999999999998</v>
      </c>
      <c r="P4348">
        <v>7297.4</v>
      </c>
      <c r="Q4348">
        <v>31.3291</v>
      </c>
      <c r="R4348" s="7">
        <v>3.6486999999999998</v>
      </c>
      <c r="S4348" s="1">
        <v>7297.3998609999999</v>
      </c>
      <c r="T4348" t="s">
        <v>315</v>
      </c>
      <c r="U4348" s="7">
        <v>31.3291</v>
      </c>
      <c r="V4348" s="1">
        <v>228620.97</v>
      </c>
      <c r="W4348">
        <v>2026</v>
      </c>
    </row>
    <row r="4349" spans="1:23" x14ac:dyDescent="0.3">
      <c r="A4349">
        <v>72034062</v>
      </c>
      <c r="B4349" s="2">
        <v>46049</v>
      </c>
      <c r="C4349" t="s">
        <v>2434</v>
      </c>
      <c r="D4349" t="s">
        <v>68</v>
      </c>
      <c r="E4349" t="s">
        <v>69</v>
      </c>
      <c r="F4349" t="s">
        <v>3033</v>
      </c>
      <c r="G4349" t="s">
        <v>3034</v>
      </c>
      <c r="H4349" t="s">
        <v>2233</v>
      </c>
      <c r="I4349" t="s">
        <v>2234</v>
      </c>
      <c r="J4349" t="s">
        <v>1550</v>
      </c>
      <c r="K4349" t="s">
        <v>32</v>
      </c>
      <c r="L4349">
        <v>1002</v>
      </c>
      <c r="M4349" t="s">
        <v>13</v>
      </c>
      <c r="N4349" t="s">
        <v>14</v>
      </c>
      <c r="O4349">
        <v>2.4163000000000001</v>
      </c>
      <c r="P4349">
        <v>2421.13</v>
      </c>
      <c r="Q4349">
        <v>31.3291</v>
      </c>
      <c r="R4349" s="7">
        <v>2.416299</v>
      </c>
      <c r="S4349" s="1">
        <v>2421.129876</v>
      </c>
      <c r="T4349" t="s">
        <v>315</v>
      </c>
      <c r="U4349" s="7">
        <v>31.3291</v>
      </c>
      <c r="V4349" s="1">
        <v>75851.820000000007</v>
      </c>
      <c r="W4349">
        <v>2026</v>
      </c>
    </row>
    <row r="4350" spans="1:23" x14ac:dyDescent="0.3">
      <c r="A4350">
        <v>72034062</v>
      </c>
      <c r="B4350" s="2">
        <v>46049</v>
      </c>
      <c r="C4350" t="s">
        <v>2434</v>
      </c>
      <c r="D4350" t="s">
        <v>68</v>
      </c>
      <c r="E4350" t="s">
        <v>69</v>
      </c>
      <c r="F4350" t="s">
        <v>3033</v>
      </c>
      <c r="G4350" t="s">
        <v>3034</v>
      </c>
      <c r="H4350" t="s">
        <v>2008</v>
      </c>
      <c r="I4350" t="s">
        <v>2009</v>
      </c>
      <c r="J4350" t="s">
        <v>1550</v>
      </c>
      <c r="K4350" t="s">
        <v>32</v>
      </c>
      <c r="L4350">
        <v>1060</v>
      </c>
      <c r="M4350" t="s">
        <v>13</v>
      </c>
      <c r="N4350" t="s">
        <v>14</v>
      </c>
      <c r="O4350">
        <v>2.4163000000000001</v>
      </c>
      <c r="P4350">
        <v>2561.2779999999998</v>
      </c>
      <c r="Q4350">
        <v>31.3291</v>
      </c>
      <c r="R4350" s="7">
        <v>2.416299</v>
      </c>
      <c r="S4350" s="1">
        <v>2561.2778530000001</v>
      </c>
      <c r="T4350" t="s">
        <v>315</v>
      </c>
      <c r="U4350" s="7">
        <v>31.3291</v>
      </c>
      <c r="V4350" s="1">
        <v>80242.53</v>
      </c>
      <c r="W4350">
        <v>2026</v>
      </c>
    </row>
    <row r="4351" spans="1:23" x14ac:dyDescent="0.3">
      <c r="A4351">
        <v>72036593</v>
      </c>
      <c r="B4351" s="2">
        <v>46049</v>
      </c>
      <c r="C4351" t="s">
        <v>2541</v>
      </c>
      <c r="D4351" t="s">
        <v>9</v>
      </c>
      <c r="E4351" t="s">
        <v>10</v>
      </c>
      <c r="F4351" t="s">
        <v>2615</v>
      </c>
      <c r="G4351" t="s">
        <v>2616</v>
      </c>
      <c r="H4351" t="s">
        <v>1856</v>
      </c>
      <c r="I4351" t="s">
        <v>1857</v>
      </c>
      <c r="J4351" t="s">
        <v>30</v>
      </c>
      <c r="K4351" t="s">
        <v>12</v>
      </c>
      <c r="L4351">
        <v>1036</v>
      </c>
      <c r="M4351" t="s">
        <v>13</v>
      </c>
      <c r="N4351" t="s">
        <v>14</v>
      </c>
      <c r="O4351">
        <v>3.7473999999999998</v>
      </c>
      <c r="P4351">
        <v>3882.31</v>
      </c>
      <c r="Q4351">
        <v>31.3291</v>
      </c>
      <c r="R4351" s="7">
        <v>3.7473999999999998</v>
      </c>
      <c r="S4351" s="1">
        <v>3882.3100559999998</v>
      </c>
      <c r="T4351" t="s">
        <v>315</v>
      </c>
      <c r="U4351" s="7">
        <v>31.3291</v>
      </c>
      <c r="V4351" s="1">
        <v>121629.28</v>
      </c>
      <c r="W4351">
        <v>2026</v>
      </c>
    </row>
    <row r="4352" spans="1:23" x14ac:dyDescent="0.3">
      <c r="A4352">
        <v>72036595</v>
      </c>
      <c r="B4352" s="2">
        <v>46049</v>
      </c>
      <c r="C4352" t="s">
        <v>2541</v>
      </c>
      <c r="D4352" t="s">
        <v>9</v>
      </c>
      <c r="E4352" t="s">
        <v>10</v>
      </c>
      <c r="F4352" t="s">
        <v>2590</v>
      </c>
      <c r="G4352" t="s">
        <v>2591</v>
      </c>
      <c r="H4352" t="s">
        <v>1858</v>
      </c>
      <c r="I4352" t="s">
        <v>1859</v>
      </c>
      <c r="J4352" t="s">
        <v>30</v>
      </c>
      <c r="K4352" t="s">
        <v>33</v>
      </c>
      <c r="L4352">
        <v>1046</v>
      </c>
      <c r="M4352" t="s">
        <v>13</v>
      </c>
      <c r="N4352" t="s">
        <v>14</v>
      </c>
      <c r="O4352">
        <v>3.7473999999999998</v>
      </c>
      <c r="P4352">
        <v>3919.78</v>
      </c>
      <c r="Q4352">
        <v>31.3291</v>
      </c>
      <c r="R4352" s="7">
        <v>3.7473999999999998</v>
      </c>
      <c r="S4352" s="1">
        <v>3919.7800120000002</v>
      </c>
      <c r="T4352" t="s">
        <v>315</v>
      </c>
      <c r="U4352" s="7">
        <v>31.3291</v>
      </c>
      <c r="V4352" s="1">
        <v>122803.18</v>
      </c>
      <c r="W4352">
        <v>2026</v>
      </c>
    </row>
    <row r="4353" spans="1:23" x14ac:dyDescent="0.3">
      <c r="A4353">
        <v>72035893</v>
      </c>
      <c r="B4353" s="2">
        <v>46049</v>
      </c>
      <c r="C4353" t="s">
        <v>2544</v>
      </c>
      <c r="D4353" t="s">
        <v>416</v>
      </c>
      <c r="E4353" t="s">
        <v>417</v>
      </c>
      <c r="F4353" t="s">
        <v>5625</v>
      </c>
      <c r="G4353" t="s">
        <v>5626</v>
      </c>
      <c r="H4353" t="s">
        <v>5627</v>
      </c>
      <c r="I4353" t="s">
        <v>5628</v>
      </c>
      <c r="J4353" t="s">
        <v>418</v>
      </c>
      <c r="K4353" t="s">
        <v>48</v>
      </c>
      <c r="L4353">
        <v>5952</v>
      </c>
      <c r="M4353" t="s">
        <v>5629</v>
      </c>
      <c r="N4353" t="s">
        <v>14</v>
      </c>
      <c r="O4353">
        <v>0.57999999999999996</v>
      </c>
      <c r="P4353">
        <v>3452.16</v>
      </c>
      <c r="Q4353">
        <v>31.3291</v>
      </c>
      <c r="R4353" s="7">
        <v>0.57999999999999996</v>
      </c>
      <c r="S4353" s="1">
        <v>3452.160132</v>
      </c>
      <c r="T4353" t="s">
        <v>315</v>
      </c>
      <c r="U4353" s="7">
        <v>31.3291</v>
      </c>
      <c r="V4353" s="1">
        <v>108153.07</v>
      </c>
      <c r="W4353">
        <v>2026</v>
      </c>
    </row>
    <row r="4354" spans="1:23" x14ac:dyDescent="0.3">
      <c r="A4354">
        <v>72032741</v>
      </c>
      <c r="B4354" s="2">
        <v>46049</v>
      </c>
      <c r="C4354" t="s">
        <v>2394</v>
      </c>
      <c r="D4354" t="s">
        <v>68</v>
      </c>
      <c r="E4354" t="s">
        <v>69</v>
      </c>
      <c r="F4354" t="s">
        <v>3033</v>
      </c>
      <c r="G4354" t="s">
        <v>3034</v>
      </c>
      <c r="H4354" t="s">
        <v>3035</v>
      </c>
      <c r="I4354" t="s">
        <v>3036</v>
      </c>
      <c r="J4354" t="s">
        <v>2341</v>
      </c>
      <c r="K4354" t="s">
        <v>32</v>
      </c>
      <c r="L4354">
        <v>486</v>
      </c>
      <c r="M4354" t="s">
        <v>13</v>
      </c>
      <c r="N4354" t="s">
        <v>14</v>
      </c>
      <c r="O4354">
        <v>1.59049</v>
      </c>
      <c r="P4354">
        <v>772.98</v>
      </c>
      <c r="Q4354">
        <v>31.3291</v>
      </c>
      <c r="R4354" s="7">
        <v>1.590489</v>
      </c>
      <c r="S4354" s="1">
        <v>772.98007199999995</v>
      </c>
      <c r="T4354" t="s">
        <v>315</v>
      </c>
      <c r="U4354" s="7">
        <v>31.3291</v>
      </c>
      <c r="V4354" s="1">
        <v>24216.77</v>
      </c>
      <c r="W4354">
        <v>2026</v>
      </c>
    </row>
    <row r="4355" spans="1:23" x14ac:dyDescent="0.3">
      <c r="A4355">
        <v>72032741</v>
      </c>
      <c r="B4355" s="2">
        <v>46049</v>
      </c>
      <c r="C4355" t="s">
        <v>2394</v>
      </c>
      <c r="D4355" t="s">
        <v>68</v>
      </c>
      <c r="E4355" t="s">
        <v>69</v>
      </c>
      <c r="F4355" t="s">
        <v>3033</v>
      </c>
      <c r="G4355" t="s">
        <v>3034</v>
      </c>
      <c r="H4355" t="s">
        <v>3037</v>
      </c>
      <c r="I4355" t="s">
        <v>3038</v>
      </c>
      <c r="J4355" t="s">
        <v>2341</v>
      </c>
      <c r="K4355" t="s">
        <v>32</v>
      </c>
      <c r="L4355">
        <v>975</v>
      </c>
      <c r="M4355" t="s">
        <v>13</v>
      </c>
      <c r="N4355" t="s">
        <v>14</v>
      </c>
      <c r="O4355">
        <v>1.5905</v>
      </c>
      <c r="P4355">
        <v>1550.7380000000001</v>
      </c>
      <c r="Q4355">
        <v>31.3291</v>
      </c>
      <c r="R4355" s="7">
        <v>1.5904990000000001</v>
      </c>
      <c r="S4355" s="1">
        <v>1550.7381310000001</v>
      </c>
      <c r="T4355" t="s">
        <v>315</v>
      </c>
      <c r="U4355" s="7">
        <v>31.3291</v>
      </c>
      <c r="V4355" s="1">
        <v>48583.23</v>
      </c>
      <c r="W4355">
        <v>2026</v>
      </c>
    </row>
    <row r="4356" spans="1:23" x14ac:dyDescent="0.3">
      <c r="A4356">
        <v>72032743</v>
      </c>
      <c r="B4356" s="2">
        <v>46049</v>
      </c>
      <c r="C4356" t="s">
        <v>2394</v>
      </c>
      <c r="D4356" t="s">
        <v>68</v>
      </c>
      <c r="E4356" t="s">
        <v>69</v>
      </c>
      <c r="F4356" t="s">
        <v>3033</v>
      </c>
      <c r="G4356" t="s">
        <v>3034</v>
      </c>
      <c r="H4356" t="s">
        <v>3039</v>
      </c>
      <c r="I4356" t="s">
        <v>3040</v>
      </c>
      <c r="J4356" t="s">
        <v>2341</v>
      </c>
      <c r="K4356" t="s">
        <v>32</v>
      </c>
      <c r="L4356">
        <v>1449</v>
      </c>
      <c r="M4356" t="s">
        <v>13</v>
      </c>
      <c r="N4356" t="s">
        <v>14</v>
      </c>
      <c r="O4356">
        <v>1.5905</v>
      </c>
      <c r="P4356">
        <v>2304.63</v>
      </c>
      <c r="Q4356">
        <v>31.3291</v>
      </c>
      <c r="R4356" s="7">
        <v>1.5904990000000001</v>
      </c>
      <c r="S4356" s="1">
        <v>2304.62988</v>
      </c>
      <c r="T4356" t="s">
        <v>315</v>
      </c>
      <c r="U4356" s="7">
        <v>31.3291</v>
      </c>
      <c r="V4356" s="1">
        <v>72201.98</v>
      </c>
      <c r="W4356">
        <v>2026</v>
      </c>
    </row>
    <row r="4357" spans="1:23" x14ac:dyDescent="0.3">
      <c r="A4357">
        <v>72034060</v>
      </c>
      <c r="B4357" s="2">
        <v>46049</v>
      </c>
      <c r="C4357" t="s">
        <v>2434</v>
      </c>
      <c r="D4357" t="s">
        <v>68</v>
      </c>
      <c r="E4357" t="s">
        <v>69</v>
      </c>
      <c r="F4357" t="s">
        <v>3033</v>
      </c>
      <c r="G4357" t="s">
        <v>3034</v>
      </c>
      <c r="H4357" t="s">
        <v>2989</v>
      </c>
      <c r="I4357" t="s">
        <v>2990</v>
      </c>
      <c r="J4357" t="s">
        <v>2341</v>
      </c>
      <c r="K4357" t="s">
        <v>32</v>
      </c>
      <c r="L4357">
        <v>1008</v>
      </c>
      <c r="M4357" t="s">
        <v>13</v>
      </c>
      <c r="N4357" t="s">
        <v>14</v>
      </c>
      <c r="O4357">
        <v>1.5905</v>
      </c>
      <c r="P4357">
        <v>1603.2239999999999</v>
      </c>
      <c r="Q4357">
        <v>31.3291</v>
      </c>
      <c r="R4357" s="7">
        <v>1.5904990000000001</v>
      </c>
      <c r="S4357" s="1">
        <v>1603.2241590000001</v>
      </c>
      <c r="T4357" t="s">
        <v>315</v>
      </c>
      <c r="U4357" s="7">
        <v>31.3291</v>
      </c>
      <c r="V4357" s="1">
        <v>50227.57</v>
      </c>
      <c r="W4357">
        <v>2026</v>
      </c>
    </row>
    <row r="4358" spans="1:23" x14ac:dyDescent="0.3">
      <c r="A4358">
        <v>72036616</v>
      </c>
      <c r="B4358" s="2">
        <v>46049</v>
      </c>
      <c r="C4358" t="s">
        <v>2541</v>
      </c>
      <c r="D4358" t="s">
        <v>1022</v>
      </c>
      <c r="E4358" t="s">
        <v>1023</v>
      </c>
      <c r="F4358" t="s">
        <v>3464</v>
      </c>
      <c r="G4358" t="s">
        <v>3465</v>
      </c>
      <c r="H4358" t="s">
        <v>2210</v>
      </c>
      <c r="I4358" t="s">
        <v>2211</v>
      </c>
      <c r="J4358" t="s">
        <v>2113</v>
      </c>
      <c r="K4358" t="s">
        <v>12</v>
      </c>
      <c r="L4358">
        <v>3000</v>
      </c>
      <c r="M4358" t="s">
        <v>49</v>
      </c>
      <c r="N4358" t="s">
        <v>21</v>
      </c>
      <c r="O4358">
        <v>52</v>
      </c>
      <c r="P4358">
        <v>156000</v>
      </c>
      <c r="Q4358">
        <v>1</v>
      </c>
      <c r="R4358" s="7">
        <v>1.6597980000000001</v>
      </c>
      <c r="S4358" s="1">
        <v>4979.3961520000003</v>
      </c>
      <c r="T4358" t="s">
        <v>315</v>
      </c>
      <c r="U4358" s="7">
        <v>31.3291</v>
      </c>
      <c r="V4358" s="1">
        <v>156000</v>
      </c>
      <c r="W4358">
        <v>2026</v>
      </c>
    </row>
    <row r="4359" spans="1:23" x14ac:dyDescent="0.3">
      <c r="A4359">
        <v>72036702</v>
      </c>
      <c r="B4359" s="2">
        <v>46049</v>
      </c>
      <c r="C4359" t="s">
        <v>2543</v>
      </c>
      <c r="D4359" t="s">
        <v>203</v>
      </c>
      <c r="E4359" t="s">
        <v>204</v>
      </c>
      <c r="F4359" t="s">
        <v>3466</v>
      </c>
      <c r="G4359" t="s">
        <v>3467</v>
      </c>
      <c r="H4359" t="s">
        <v>206</v>
      </c>
      <c r="I4359" t="s">
        <v>207</v>
      </c>
      <c r="J4359" t="s">
        <v>205</v>
      </c>
      <c r="K4359" t="s">
        <v>178</v>
      </c>
      <c r="L4359">
        <v>1400</v>
      </c>
      <c r="M4359" t="s">
        <v>49</v>
      </c>
      <c r="N4359" t="s">
        <v>21</v>
      </c>
      <c r="O4359">
        <v>10.24</v>
      </c>
      <c r="P4359">
        <v>14336</v>
      </c>
      <c r="Q4359">
        <v>1</v>
      </c>
      <c r="R4359" s="7">
        <v>0.32685199999999998</v>
      </c>
      <c r="S4359" s="1">
        <v>457.59373799999997</v>
      </c>
      <c r="T4359" t="s">
        <v>315</v>
      </c>
      <c r="U4359" s="7">
        <v>31.3291</v>
      </c>
      <c r="V4359" s="1">
        <v>14336</v>
      </c>
      <c r="W4359">
        <v>2026</v>
      </c>
    </row>
    <row r="4360" spans="1:23" x14ac:dyDescent="0.3">
      <c r="A4360">
        <v>72036702</v>
      </c>
      <c r="B4360" s="2">
        <v>46049</v>
      </c>
      <c r="C4360" t="s">
        <v>2543</v>
      </c>
      <c r="D4360" t="s">
        <v>203</v>
      </c>
      <c r="E4360" t="s">
        <v>204</v>
      </c>
      <c r="F4360" t="s">
        <v>3466</v>
      </c>
      <c r="G4360" t="s">
        <v>3467</v>
      </c>
      <c r="H4360" t="s">
        <v>407</v>
      </c>
      <c r="I4360" t="s">
        <v>408</v>
      </c>
      <c r="J4360" t="s">
        <v>205</v>
      </c>
      <c r="K4360" t="s">
        <v>178</v>
      </c>
      <c r="L4360">
        <v>2020</v>
      </c>
      <c r="M4360" t="s">
        <v>49</v>
      </c>
      <c r="N4360" t="s">
        <v>21</v>
      </c>
      <c r="O4360">
        <v>8.77</v>
      </c>
      <c r="P4360">
        <v>17715.400000000001</v>
      </c>
      <c r="Q4360">
        <v>1</v>
      </c>
      <c r="R4360" s="7">
        <v>0.27993099999999999</v>
      </c>
      <c r="S4360" s="1">
        <v>565.46150299999999</v>
      </c>
      <c r="T4360" t="s">
        <v>315</v>
      </c>
      <c r="U4360" s="7">
        <v>31.3291</v>
      </c>
      <c r="V4360" s="1">
        <v>17715.400000000001</v>
      </c>
      <c r="W4360">
        <v>2026</v>
      </c>
    </row>
    <row r="4361" spans="1:23" x14ac:dyDescent="0.3">
      <c r="A4361">
        <v>72037368</v>
      </c>
      <c r="B4361" s="2">
        <v>46049</v>
      </c>
      <c r="C4361" t="s">
        <v>3418</v>
      </c>
      <c r="D4361" t="s">
        <v>88</v>
      </c>
      <c r="E4361" t="s">
        <v>89</v>
      </c>
      <c r="F4361" t="s">
        <v>3468</v>
      </c>
      <c r="G4361" t="s">
        <v>3469</v>
      </c>
      <c r="H4361" t="s">
        <v>262</v>
      </c>
      <c r="I4361" t="s">
        <v>263</v>
      </c>
      <c r="J4361" t="s">
        <v>1236</v>
      </c>
      <c r="K4361" t="s">
        <v>32</v>
      </c>
      <c r="L4361">
        <v>300</v>
      </c>
      <c r="M4361" t="s">
        <v>49</v>
      </c>
      <c r="N4361" t="s">
        <v>21</v>
      </c>
      <c r="O4361">
        <v>269</v>
      </c>
      <c r="P4361">
        <v>80700</v>
      </c>
      <c r="Q4361">
        <v>1</v>
      </c>
      <c r="R4361" s="7">
        <v>8.5862660000000002</v>
      </c>
      <c r="S4361" s="1">
        <v>2575.8799319999998</v>
      </c>
      <c r="T4361" t="s">
        <v>315</v>
      </c>
      <c r="U4361" s="7">
        <v>31.3291</v>
      </c>
      <c r="V4361" s="1">
        <v>80700</v>
      </c>
      <c r="W4361">
        <v>2026</v>
      </c>
    </row>
    <row r="4362" spans="1:23" x14ac:dyDescent="0.3">
      <c r="A4362">
        <v>72037376</v>
      </c>
      <c r="B4362" s="2">
        <v>46049</v>
      </c>
      <c r="C4362" t="s">
        <v>3418</v>
      </c>
      <c r="D4362" t="s">
        <v>394</v>
      </c>
      <c r="E4362" t="s">
        <v>395</v>
      </c>
      <c r="F4362" t="s">
        <v>3540</v>
      </c>
      <c r="G4362" t="s">
        <v>3541</v>
      </c>
      <c r="H4362" t="s">
        <v>397</v>
      </c>
      <c r="I4362" t="s">
        <v>398</v>
      </c>
      <c r="J4362" t="s">
        <v>396</v>
      </c>
      <c r="K4362" t="s">
        <v>48</v>
      </c>
      <c r="L4362">
        <v>1005.85</v>
      </c>
      <c r="M4362" t="s">
        <v>13</v>
      </c>
      <c r="N4362" t="s">
        <v>21</v>
      </c>
      <c r="O4362">
        <v>63</v>
      </c>
      <c r="P4362">
        <v>63368.55</v>
      </c>
      <c r="Q4362">
        <v>1</v>
      </c>
      <c r="R4362" s="7">
        <v>2.0109089999999998</v>
      </c>
      <c r="S4362" s="1">
        <v>2022.673808</v>
      </c>
      <c r="T4362" t="s">
        <v>315</v>
      </c>
      <c r="U4362" s="7">
        <v>31.3291</v>
      </c>
      <c r="V4362" s="1">
        <v>63368.55</v>
      </c>
      <c r="W4362">
        <v>2026</v>
      </c>
    </row>
    <row r="4363" spans="1:23" x14ac:dyDescent="0.3">
      <c r="A4363">
        <v>72037375</v>
      </c>
      <c r="B4363" s="2">
        <v>46049</v>
      </c>
      <c r="C4363" t="s">
        <v>3418</v>
      </c>
      <c r="D4363" t="s">
        <v>394</v>
      </c>
      <c r="E4363" t="s">
        <v>395</v>
      </c>
      <c r="F4363" t="s">
        <v>3538</v>
      </c>
      <c r="G4363" t="s">
        <v>3539</v>
      </c>
      <c r="H4363" t="s">
        <v>397</v>
      </c>
      <c r="I4363" t="s">
        <v>398</v>
      </c>
      <c r="J4363" t="s">
        <v>396</v>
      </c>
      <c r="K4363" t="s">
        <v>12</v>
      </c>
      <c r="L4363">
        <v>1500.05</v>
      </c>
      <c r="M4363" t="s">
        <v>13</v>
      </c>
      <c r="N4363" t="s">
        <v>21</v>
      </c>
      <c r="O4363">
        <v>63</v>
      </c>
      <c r="P4363">
        <v>94503.15</v>
      </c>
      <c r="Q4363">
        <v>1</v>
      </c>
      <c r="R4363" s="7">
        <v>2.0109089999999998</v>
      </c>
      <c r="S4363" s="1">
        <v>3016.465522</v>
      </c>
      <c r="T4363" t="s">
        <v>315</v>
      </c>
      <c r="U4363" s="7">
        <v>31.3291</v>
      </c>
      <c r="V4363" s="1">
        <v>94503.15</v>
      </c>
      <c r="W4363">
        <v>2026</v>
      </c>
    </row>
    <row r="4364" spans="1:23" x14ac:dyDescent="0.3">
      <c r="A4364">
        <v>72037378</v>
      </c>
      <c r="B4364" s="2">
        <v>46049</v>
      </c>
      <c r="C4364" t="s">
        <v>3418</v>
      </c>
      <c r="D4364" t="s">
        <v>394</v>
      </c>
      <c r="E4364" t="s">
        <v>395</v>
      </c>
      <c r="F4364" t="s">
        <v>3542</v>
      </c>
      <c r="G4364" t="s">
        <v>3543</v>
      </c>
      <c r="H4364" t="s">
        <v>397</v>
      </c>
      <c r="I4364" t="s">
        <v>398</v>
      </c>
      <c r="J4364" t="s">
        <v>396</v>
      </c>
      <c r="K4364" t="s">
        <v>32</v>
      </c>
      <c r="L4364">
        <v>501.35</v>
      </c>
      <c r="M4364" t="s">
        <v>13</v>
      </c>
      <c r="N4364" t="s">
        <v>21</v>
      </c>
      <c r="O4364">
        <v>63</v>
      </c>
      <c r="P4364">
        <v>31585.05</v>
      </c>
      <c r="Q4364">
        <v>1</v>
      </c>
      <c r="R4364" s="7">
        <v>2.0109089999999998</v>
      </c>
      <c r="S4364" s="1">
        <v>1008.16972</v>
      </c>
      <c r="T4364" t="s">
        <v>315</v>
      </c>
      <c r="U4364" s="7">
        <v>31.3291</v>
      </c>
      <c r="V4364" s="1">
        <v>31585.05</v>
      </c>
      <c r="W4364">
        <v>2026</v>
      </c>
    </row>
    <row r="4365" spans="1:23" x14ac:dyDescent="0.3">
      <c r="A4365">
        <v>72037397</v>
      </c>
      <c r="B4365" s="2">
        <v>46049</v>
      </c>
      <c r="C4365" t="s">
        <v>3577</v>
      </c>
      <c r="D4365" t="s">
        <v>443</v>
      </c>
      <c r="E4365" t="s">
        <v>444</v>
      </c>
      <c r="F4365" t="s">
        <v>3582</v>
      </c>
      <c r="G4365" t="s">
        <v>3583</v>
      </c>
      <c r="H4365" t="s">
        <v>445</v>
      </c>
      <c r="I4365" t="s">
        <v>446</v>
      </c>
      <c r="J4365" t="s">
        <v>248</v>
      </c>
      <c r="K4365" t="s">
        <v>178</v>
      </c>
      <c r="L4365">
        <v>7200</v>
      </c>
      <c r="M4365" t="s">
        <v>13</v>
      </c>
      <c r="N4365" t="s">
        <v>21</v>
      </c>
      <c r="O4365">
        <v>9.25</v>
      </c>
      <c r="P4365">
        <v>66600</v>
      </c>
      <c r="Q4365">
        <v>1</v>
      </c>
      <c r="R4365" s="7">
        <v>0.29525200000000001</v>
      </c>
      <c r="S4365" s="1">
        <v>2125.8191259999999</v>
      </c>
      <c r="T4365" t="s">
        <v>315</v>
      </c>
      <c r="U4365" s="7">
        <v>31.3291</v>
      </c>
      <c r="V4365" s="1">
        <v>66600</v>
      </c>
      <c r="W4365">
        <v>2026</v>
      </c>
    </row>
    <row r="4366" spans="1:23" x14ac:dyDescent="0.3">
      <c r="A4366">
        <v>72037224</v>
      </c>
      <c r="B4366" s="2">
        <v>46049</v>
      </c>
      <c r="C4366" t="s">
        <v>3284</v>
      </c>
      <c r="D4366" t="s">
        <v>104</v>
      </c>
      <c r="E4366" t="s">
        <v>105</v>
      </c>
      <c r="F4366" t="s">
        <v>3580</v>
      </c>
      <c r="G4366" t="s">
        <v>3581</v>
      </c>
      <c r="H4366" t="s">
        <v>415</v>
      </c>
      <c r="I4366" t="s">
        <v>883</v>
      </c>
      <c r="J4366" t="s">
        <v>391</v>
      </c>
      <c r="K4366" t="s">
        <v>32</v>
      </c>
      <c r="L4366">
        <v>2000</v>
      </c>
      <c r="M4366" t="s">
        <v>13</v>
      </c>
      <c r="N4366" t="s">
        <v>21</v>
      </c>
      <c r="O4366">
        <v>33.5</v>
      </c>
      <c r="P4366">
        <v>67000</v>
      </c>
      <c r="Q4366">
        <v>1</v>
      </c>
      <c r="R4366" s="7">
        <v>1.069293</v>
      </c>
      <c r="S4366" s="1">
        <v>2138.5868089999999</v>
      </c>
      <c r="T4366" t="s">
        <v>315</v>
      </c>
      <c r="U4366" s="7">
        <v>31.3291</v>
      </c>
      <c r="V4366" s="1">
        <v>67000</v>
      </c>
      <c r="W4366">
        <v>2026</v>
      </c>
    </row>
    <row r="4367" spans="1:23" x14ac:dyDescent="0.3">
      <c r="A4367">
        <v>72037311</v>
      </c>
      <c r="B4367" s="2">
        <v>46049</v>
      </c>
      <c r="C4367" t="s">
        <v>2943</v>
      </c>
      <c r="D4367" t="s">
        <v>77</v>
      </c>
      <c r="E4367" t="s">
        <v>78</v>
      </c>
      <c r="F4367" t="s">
        <v>3620</v>
      </c>
      <c r="G4367" t="s">
        <v>3621</v>
      </c>
      <c r="H4367" t="s">
        <v>658</v>
      </c>
      <c r="I4367" t="s">
        <v>659</v>
      </c>
      <c r="J4367" t="s">
        <v>79</v>
      </c>
      <c r="K4367" t="s">
        <v>12</v>
      </c>
      <c r="L4367">
        <v>400</v>
      </c>
      <c r="M4367" t="s">
        <v>13</v>
      </c>
      <c r="N4367" t="s">
        <v>21</v>
      </c>
      <c r="O4367">
        <v>75</v>
      </c>
      <c r="P4367">
        <v>30000</v>
      </c>
      <c r="Q4367">
        <v>1</v>
      </c>
      <c r="R4367" s="7">
        <v>2.3939400000000002</v>
      </c>
      <c r="S4367" s="1">
        <v>957.57618300000001</v>
      </c>
      <c r="T4367" t="s">
        <v>315</v>
      </c>
      <c r="U4367" s="7">
        <v>31.3291</v>
      </c>
      <c r="V4367" s="1">
        <v>30000</v>
      </c>
      <c r="W4367">
        <v>2026</v>
      </c>
    </row>
    <row r="4368" spans="1:23" x14ac:dyDescent="0.3">
      <c r="A4368">
        <v>72037311</v>
      </c>
      <c r="B4368" s="2">
        <v>46049</v>
      </c>
      <c r="C4368" t="s">
        <v>2943</v>
      </c>
      <c r="D4368" t="s">
        <v>77</v>
      </c>
      <c r="E4368" t="s">
        <v>78</v>
      </c>
      <c r="F4368" t="s">
        <v>3620</v>
      </c>
      <c r="G4368" t="s">
        <v>3621</v>
      </c>
      <c r="H4368" t="s">
        <v>652</v>
      </c>
      <c r="I4368" t="s">
        <v>653</v>
      </c>
      <c r="J4368" t="s">
        <v>79</v>
      </c>
      <c r="K4368" t="s">
        <v>12</v>
      </c>
      <c r="L4368">
        <v>1500</v>
      </c>
      <c r="M4368" t="s">
        <v>13</v>
      </c>
      <c r="N4368" t="s">
        <v>21</v>
      </c>
      <c r="O4368">
        <v>75</v>
      </c>
      <c r="P4368">
        <v>112500</v>
      </c>
      <c r="Q4368">
        <v>1</v>
      </c>
      <c r="R4368" s="7">
        <v>2.3939400000000002</v>
      </c>
      <c r="S4368" s="1">
        <v>3590.9106860000002</v>
      </c>
      <c r="T4368" t="s">
        <v>315</v>
      </c>
      <c r="U4368" s="7">
        <v>31.3291</v>
      </c>
      <c r="V4368" s="1">
        <v>112500</v>
      </c>
      <c r="W4368">
        <v>2026</v>
      </c>
    </row>
    <row r="4369" spans="1:23" x14ac:dyDescent="0.3">
      <c r="A4369">
        <v>72037311</v>
      </c>
      <c r="B4369" s="2">
        <v>46049</v>
      </c>
      <c r="C4369" t="s">
        <v>2943</v>
      </c>
      <c r="D4369" t="s">
        <v>77</v>
      </c>
      <c r="E4369" t="s">
        <v>78</v>
      </c>
      <c r="F4369" t="s">
        <v>3620</v>
      </c>
      <c r="G4369" t="s">
        <v>3621</v>
      </c>
      <c r="H4369" t="s">
        <v>666</v>
      </c>
      <c r="I4369" t="s">
        <v>667</v>
      </c>
      <c r="J4369" t="s">
        <v>79</v>
      </c>
      <c r="K4369" t="s">
        <v>12</v>
      </c>
      <c r="L4369">
        <v>1100</v>
      </c>
      <c r="M4369" t="s">
        <v>13</v>
      </c>
      <c r="N4369" t="s">
        <v>21</v>
      </c>
      <c r="O4369">
        <v>75</v>
      </c>
      <c r="P4369">
        <v>82500</v>
      </c>
      <c r="Q4369">
        <v>1</v>
      </c>
      <c r="R4369" s="7">
        <v>2.3939400000000002</v>
      </c>
      <c r="S4369" s="1">
        <v>2633.334503</v>
      </c>
      <c r="T4369" t="s">
        <v>315</v>
      </c>
      <c r="U4369" s="7">
        <v>31.3291</v>
      </c>
      <c r="V4369" s="1">
        <v>82500</v>
      </c>
      <c r="W4369">
        <v>2026</v>
      </c>
    </row>
    <row r="4370" spans="1:23" x14ac:dyDescent="0.3">
      <c r="A4370">
        <v>72036416</v>
      </c>
      <c r="B4370" s="2">
        <v>46049</v>
      </c>
      <c r="C4370" t="s">
        <v>2539</v>
      </c>
      <c r="D4370" t="s">
        <v>19</v>
      </c>
      <c r="E4370" t="s">
        <v>20</v>
      </c>
      <c r="F4370" t="s">
        <v>3717</v>
      </c>
      <c r="G4370" t="s">
        <v>3718</v>
      </c>
      <c r="H4370" t="s">
        <v>306</v>
      </c>
      <c r="I4370" t="s">
        <v>305</v>
      </c>
      <c r="J4370" t="s">
        <v>11</v>
      </c>
      <c r="K4370" t="s">
        <v>48</v>
      </c>
      <c r="L4370">
        <v>227</v>
      </c>
      <c r="M4370" t="s">
        <v>13</v>
      </c>
      <c r="N4370" t="s">
        <v>21</v>
      </c>
      <c r="O4370">
        <v>115.4111</v>
      </c>
      <c r="P4370">
        <v>26198.32</v>
      </c>
      <c r="Q4370">
        <v>1</v>
      </c>
      <c r="R4370" s="7">
        <v>3.6838299999999999</v>
      </c>
      <c r="S4370" s="1">
        <v>836.22957499999995</v>
      </c>
      <c r="T4370" t="s">
        <v>315</v>
      </c>
      <c r="U4370" s="7">
        <v>31.3291</v>
      </c>
      <c r="V4370" s="1">
        <v>26198.32</v>
      </c>
      <c r="W4370">
        <v>2026</v>
      </c>
    </row>
    <row r="4371" spans="1:23" x14ac:dyDescent="0.3">
      <c r="A4371">
        <v>72036419</v>
      </c>
      <c r="B4371" s="2">
        <v>46049</v>
      </c>
      <c r="C4371" t="s">
        <v>2539</v>
      </c>
      <c r="D4371" t="s">
        <v>19</v>
      </c>
      <c r="E4371" t="s">
        <v>20</v>
      </c>
      <c r="F4371" t="s">
        <v>3717</v>
      </c>
      <c r="G4371" t="s">
        <v>3718</v>
      </c>
      <c r="H4371" t="s">
        <v>115</v>
      </c>
      <c r="I4371" t="s">
        <v>116</v>
      </c>
      <c r="J4371" t="s">
        <v>11</v>
      </c>
      <c r="K4371" t="s">
        <v>48</v>
      </c>
      <c r="L4371">
        <v>1034</v>
      </c>
      <c r="M4371" t="s">
        <v>13</v>
      </c>
      <c r="N4371" t="s">
        <v>21</v>
      </c>
      <c r="O4371">
        <v>115.4111</v>
      </c>
      <c r="P4371">
        <v>119335.08</v>
      </c>
      <c r="Q4371">
        <v>1</v>
      </c>
      <c r="R4371" s="7">
        <v>3.6838299999999999</v>
      </c>
      <c r="S4371" s="1">
        <v>3809.0810139999999</v>
      </c>
      <c r="T4371" t="s">
        <v>315</v>
      </c>
      <c r="U4371" s="7">
        <v>31.3291</v>
      </c>
      <c r="V4371" s="1">
        <v>119335.08</v>
      </c>
      <c r="W4371">
        <v>2026</v>
      </c>
    </row>
    <row r="4372" spans="1:23" x14ac:dyDescent="0.3">
      <c r="A4372">
        <v>72036419</v>
      </c>
      <c r="B4372" s="2">
        <v>46049</v>
      </c>
      <c r="C4372" t="s">
        <v>2539</v>
      </c>
      <c r="D4372" t="s">
        <v>19</v>
      </c>
      <c r="E4372" t="s">
        <v>20</v>
      </c>
      <c r="F4372" t="s">
        <v>3717</v>
      </c>
      <c r="G4372" t="s">
        <v>3718</v>
      </c>
      <c r="H4372" t="s">
        <v>119</v>
      </c>
      <c r="I4372" t="s">
        <v>120</v>
      </c>
      <c r="J4372" t="s">
        <v>11</v>
      </c>
      <c r="K4372" t="s">
        <v>48</v>
      </c>
      <c r="L4372">
        <v>1036</v>
      </c>
      <c r="M4372" t="s">
        <v>13</v>
      </c>
      <c r="N4372" t="s">
        <v>21</v>
      </c>
      <c r="O4372">
        <v>115.4111</v>
      </c>
      <c r="P4372">
        <v>119565.9</v>
      </c>
      <c r="Q4372">
        <v>1</v>
      </c>
      <c r="R4372" s="7">
        <v>3.6838299999999999</v>
      </c>
      <c r="S4372" s="1">
        <v>3816.448605</v>
      </c>
      <c r="T4372" t="s">
        <v>315</v>
      </c>
      <c r="U4372" s="7">
        <v>31.3291</v>
      </c>
      <c r="V4372" s="1">
        <v>119565.9</v>
      </c>
      <c r="W4372">
        <v>2026</v>
      </c>
    </row>
    <row r="4373" spans="1:23" x14ac:dyDescent="0.3">
      <c r="A4373">
        <v>72036604</v>
      </c>
      <c r="B4373" s="2">
        <v>46049</v>
      </c>
      <c r="C4373" t="s">
        <v>2541</v>
      </c>
      <c r="D4373" t="s">
        <v>19</v>
      </c>
      <c r="E4373" t="s">
        <v>20</v>
      </c>
      <c r="F4373" t="s">
        <v>3717</v>
      </c>
      <c r="G4373" t="s">
        <v>3718</v>
      </c>
      <c r="H4373" t="s">
        <v>1323</v>
      </c>
      <c r="I4373" t="s">
        <v>1324</v>
      </c>
      <c r="J4373" t="s">
        <v>11</v>
      </c>
      <c r="K4373" t="s">
        <v>48</v>
      </c>
      <c r="L4373">
        <v>700</v>
      </c>
      <c r="M4373" t="s">
        <v>13</v>
      </c>
      <c r="N4373" t="s">
        <v>21</v>
      </c>
      <c r="O4373">
        <v>114.7671</v>
      </c>
      <c r="P4373">
        <v>80336.97</v>
      </c>
      <c r="Q4373">
        <v>1</v>
      </c>
      <c r="R4373" s="7">
        <v>3.6632739999999999</v>
      </c>
      <c r="S4373" s="1">
        <v>2564.2923030000002</v>
      </c>
      <c r="T4373" t="s">
        <v>315</v>
      </c>
      <c r="U4373" s="7">
        <v>31.3291</v>
      </c>
      <c r="V4373" s="1">
        <v>80336.97</v>
      </c>
      <c r="W4373">
        <v>2026</v>
      </c>
    </row>
    <row r="4374" spans="1:23" x14ac:dyDescent="0.3">
      <c r="A4374">
        <v>72036605</v>
      </c>
      <c r="B4374" s="2">
        <v>46049</v>
      </c>
      <c r="C4374" t="s">
        <v>2541</v>
      </c>
      <c r="D4374" t="s">
        <v>19</v>
      </c>
      <c r="E4374" t="s">
        <v>20</v>
      </c>
      <c r="F4374" t="s">
        <v>3717</v>
      </c>
      <c r="G4374" t="s">
        <v>3718</v>
      </c>
      <c r="H4374" t="s">
        <v>1883</v>
      </c>
      <c r="I4374" t="s">
        <v>1884</v>
      </c>
      <c r="J4374" t="s">
        <v>11</v>
      </c>
      <c r="K4374" t="s">
        <v>48</v>
      </c>
      <c r="L4374">
        <v>1031</v>
      </c>
      <c r="M4374" t="s">
        <v>13</v>
      </c>
      <c r="N4374" t="s">
        <v>21</v>
      </c>
      <c r="O4374">
        <v>116.0552</v>
      </c>
      <c r="P4374">
        <v>119652.91</v>
      </c>
      <c r="Q4374">
        <v>1</v>
      </c>
      <c r="R4374" s="7">
        <v>3.7043889999999999</v>
      </c>
      <c r="S4374" s="1">
        <v>3819.225895</v>
      </c>
      <c r="T4374" t="s">
        <v>315</v>
      </c>
      <c r="U4374" s="7">
        <v>31.3291</v>
      </c>
      <c r="V4374" s="1">
        <v>119652.91</v>
      </c>
      <c r="W4374">
        <v>2026</v>
      </c>
    </row>
    <row r="4375" spans="1:23" x14ac:dyDescent="0.3">
      <c r="A4375">
        <v>72036604</v>
      </c>
      <c r="B4375" s="2">
        <v>46049</v>
      </c>
      <c r="C4375" t="s">
        <v>2541</v>
      </c>
      <c r="D4375" t="s">
        <v>19</v>
      </c>
      <c r="E4375" t="s">
        <v>20</v>
      </c>
      <c r="F4375" t="s">
        <v>3717</v>
      </c>
      <c r="G4375" t="s">
        <v>3718</v>
      </c>
      <c r="H4375" t="s">
        <v>1323</v>
      </c>
      <c r="I4375" t="s">
        <v>1324</v>
      </c>
      <c r="J4375" t="s">
        <v>11</v>
      </c>
      <c r="K4375" t="s">
        <v>48</v>
      </c>
      <c r="L4375">
        <v>330</v>
      </c>
      <c r="M4375" t="s">
        <v>13</v>
      </c>
      <c r="N4375" t="s">
        <v>21</v>
      </c>
      <c r="O4375">
        <v>114.7671</v>
      </c>
      <c r="P4375">
        <v>37873.14</v>
      </c>
      <c r="Q4375">
        <v>1</v>
      </c>
      <c r="R4375" s="7">
        <v>3.6632739999999999</v>
      </c>
      <c r="S4375" s="1">
        <v>1208.8805609999999</v>
      </c>
      <c r="T4375" t="s">
        <v>315</v>
      </c>
      <c r="U4375" s="7">
        <v>31.3291</v>
      </c>
      <c r="V4375" s="1">
        <v>37873.14</v>
      </c>
      <c r="W4375">
        <v>2026</v>
      </c>
    </row>
    <row r="4376" spans="1:23" x14ac:dyDescent="0.3">
      <c r="A4376">
        <v>72036410</v>
      </c>
      <c r="B4376" s="2">
        <v>46049</v>
      </c>
      <c r="C4376" t="s">
        <v>2539</v>
      </c>
      <c r="D4376" t="s">
        <v>19</v>
      </c>
      <c r="E4376" t="s">
        <v>20</v>
      </c>
      <c r="F4376" t="s">
        <v>3695</v>
      </c>
      <c r="G4376" t="s">
        <v>3696</v>
      </c>
      <c r="H4376" t="s">
        <v>2500</v>
      </c>
      <c r="I4376" t="s">
        <v>2399</v>
      </c>
      <c r="J4376" t="s">
        <v>11</v>
      </c>
      <c r="K4376" t="s">
        <v>12</v>
      </c>
      <c r="L4376">
        <v>1026</v>
      </c>
      <c r="M4376" t="s">
        <v>13</v>
      </c>
      <c r="N4376" t="s">
        <v>21</v>
      </c>
      <c r="O4376">
        <v>116.0552</v>
      </c>
      <c r="P4376">
        <v>119072.64</v>
      </c>
      <c r="Q4376">
        <v>1</v>
      </c>
      <c r="R4376" s="7">
        <v>3.7043889999999999</v>
      </c>
      <c r="S4376" s="1">
        <v>3800.7041370000002</v>
      </c>
      <c r="T4376" t="s">
        <v>315</v>
      </c>
      <c r="U4376" s="7">
        <v>31.3291</v>
      </c>
      <c r="V4376" s="1">
        <v>119072.64</v>
      </c>
      <c r="W4376">
        <v>2026</v>
      </c>
    </row>
    <row r="4377" spans="1:23" x14ac:dyDescent="0.3">
      <c r="A4377">
        <v>72036410</v>
      </c>
      <c r="B4377" s="2">
        <v>46049</v>
      </c>
      <c r="C4377" t="s">
        <v>2539</v>
      </c>
      <c r="D4377" t="s">
        <v>19</v>
      </c>
      <c r="E4377" t="s">
        <v>20</v>
      </c>
      <c r="F4377" t="s">
        <v>3695</v>
      </c>
      <c r="G4377" t="s">
        <v>3696</v>
      </c>
      <c r="H4377" t="s">
        <v>1875</v>
      </c>
      <c r="I4377" t="s">
        <v>1874</v>
      </c>
      <c r="J4377" t="s">
        <v>11</v>
      </c>
      <c r="K4377" t="s">
        <v>12</v>
      </c>
      <c r="L4377">
        <v>986</v>
      </c>
      <c r="M4377" t="s">
        <v>13</v>
      </c>
      <c r="N4377" t="s">
        <v>21</v>
      </c>
      <c r="O4377">
        <v>116.0552</v>
      </c>
      <c r="P4377">
        <v>114430.43</v>
      </c>
      <c r="Q4377">
        <v>1</v>
      </c>
      <c r="R4377" s="7">
        <v>3.7043889999999999</v>
      </c>
      <c r="S4377" s="1">
        <v>3652.5284790000001</v>
      </c>
      <c r="T4377" t="s">
        <v>315</v>
      </c>
      <c r="U4377" s="7">
        <v>31.3291</v>
      </c>
      <c r="V4377" s="1">
        <v>114430.43</v>
      </c>
      <c r="W4377">
        <v>2026</v>
      </c>
    </row>
    <row r="4378" spans="1:23" x14ac:dyDescent="0.3">
      <c r="A4378">
        <v>72036411</v>
      </c>
      <c r="B4378" s="2">
        <v>46049</v>
      </c>
      <c r="C4378" t="s">
        <v>2539</v>
      </c>
      <c r="D4378" t="s">
        <v>19</v>
      </c>
      <c r="E4378" t="s">
        <v>20</v>
      </c>
      <c r="F4378" t="s">
        <v>3695</v>
      </c>
      <c r="G4378" t="s">
        <v>3696</v>
      </c>
      <c r="H4378" t="s">
        <v>2501</v>
      </c>
      <c r="I4378" t="s">
        <v>2502</v>
      </c>
      <c r="J4378" t="s">
        <v>11</v>
      </c>
      <c r="K4378" t="s">
        <v>12</v>
      </c>
      <c r="L4378">
        <v>1009</v>
      </c>
      <c r="M4378" t="s">
        <v>13</v>
      </c>
      <c r="N4378" t="s">
        <v>21</v>
      </c>
      <c r="O4378">
        <v>116.0552</v>
      </c>
      <c r="P4378">
        <v>117099.7</v>
      </c>
      <c r="Q4378">
        <v>1</v>
      </c>
      <c r="R4378" s="7">
        <v>3.7043889999999999</v>
      </c>
      <c r="S4378" s="1">
        <v>3737.7294590000001</v>
      </c>
      <c r="T4378" t="s">
        <v>315</v>
      </c>
      <c r="U4378" s="7">
        <v>31.3291</v>
      </c>
      <c r="V4378" s="1">
        <v>117099.7</v>
      </c>
      <c r="W4378">
        <v>2026</v>
      </c>
    </row>
    <row r="4379" spans="1:23" x14ac:dyDescent="0.3">
      <c r="A4379">
        <v>72036415</v>
      </c>
      <c r="B4379" s="2">
        <v>46049</v>
      </c>
      <c r="C4379" t="s">
        <v>2539</v>
      </c>
      <c r="D4379" t="s">
        <v>19</v>
      </c>
      <c r="E4379" t="s">
        <v>20</v>
      </c>
      <c r="F4379" t="s">
        <v>3695</v>
      </c>
      <c r="G4379" t="s">
        <v>3696</v>
      </c>
      <c r="H4379" t="s">
        <v>2181</v>
      </c>
      <c r="I4379" t="s">
        <v>2182</v>
      </c>
      <c r="J4379" t="s">
        <v>11</v>
      </c>
      <c r="K4379" t="s">
        <v>12</v>
      </c>
      <c r="L4379">
        <v>490</v>
      </c>
      <c r="M4379" t="s">
        <v>13</v>
      </c>
      <c r="N4379" t="s">
        <v>21</v>
      </c>
      <c r="O4379">
        <v>116.0552</v>
      </c>
      <c r="P4379">
        <v>56867.05</v>
      </c>
      <c r="Q4379">
        <v>1</v>
      </c>
      <c r="R4379" s="7">
        <v>3.7043889999999999</v>
      </c>
      <c r="S4379" s="1">
        <v>1815.151089</v>
      </c>
      <c r="T4379" t="s">
        <v>315</v>
      </c>
      <c r="U4379" s="7">
        <v>31.3291</v>
      </c>
      <c r="V4379" s="1">
        <v>56867.05</v>
      </c>
      <c r="W4379">
        <v>2026</v>
      </c>
    </row>
    <row r="4380" spans="1:23" x14ac:dyDescent="0.3">
      <c r="A4380">
        <v>72036599</v>
      </c>
      <c r="B4380" s="2">
        <v>46049</v>
      </c>
      <c r="C4380" t="s">
        <v>2541</v>
      </c>
      <c r="D4380" t="s">
        <v>19</v>
      </c>
      <c r="E4380" t="s">
        <v>20</v>
      </c>
      <c r="F4380" t="s">
        <v>3695</v>
      </c>
      <c r="G4380" t="s">
        <v>3696</v>
      </c>
      <c r="H4380" t="s">
        <v>2500</v>
      </c>
      <c r="I4380" t="s">
        <v>2399</v>
      </c>
      <c r="J4380" t="s">
        <v>11</v>
      </c>
      <c r="K4380" t="s">
        <v>12</v>
      </c>
      <c r="L4380">
        <v>2046</v>
      </c>
      <c r="M4380" t="s">
        <v>13</v>
      </c>
      <c r="N4380" t="s">
        <v>21</v>
      </c>
      <c r="O4380">
        <v>116.0552</v>
      </c>
      <c r="P4380">
        <v>237448.94</v>
      </c>
      <c r="Q4380">
        <v>1</v>
      </c>
      <c r="R4380" s="7">
        <v>3.7043889999999999</v>
      </c>
      <c r="S4380" s="1">
        <v>7579.1816550000003</v>
      </c>
      <c r="T4380" t="s">
        <v>315</v>
      </c>
      <c r="U4380" s="7">
        <v>31.3291</v>
      </c>
      <c r="V4380" s="1">
        <v>237448.94</v>
      </c>
      <c r="W4380">
        <v>2026</v>
      </c>
    </row>
    <row r="4381" spans="1:23" x14ac:dyDescent="0.3">
      <c r="A4381">
        <v>72036601</v>
      </c>
      <c r="B4381" s="2">
        <v>46049</v>
      </c>
      <c r="C4381" t="s">
        <v>2541</v>
      </c>
      <c r="D4381" t="s">
        <v>19</v>
      </c>
      <c r="E4381" t="s">
        <v>20</v>
      </c>
      <c r="F4381" t="s">
        <v>3695</v>
      </c>
      <c r="G4381" t="s">
        <v>3696</v>
      </c>
      <c r="H4381" t="s">
        <v>17</v>
      </c>
      <c r="I4381" t="s">
        <v>18</v>
      </c>
      <c r="J4381" t="s">
        <v>11</v>
      </c>
      <c r="K4381" t="s">
        <v>12</v>
      </c>
      <c r="L4381">
        <v>4073</v>
      </c>
      <c r="M4381" t="s">
        <v>13</v>
      </c>
      <c r="N4381" t="s">
        <v>21</v>
      </c>
      <c r="O4381">
        <v>115.4111</v>
      </c>
      <c r="P4381">
        <v>470069.41</v>
      </c>
      <c r="Q4381">
        <v>1</v>
      </c>
      <c r="R4381" s="7">
        <v>3.6838299999999999</v>
      </c>
      <c r="S4381" s="1">
        <v>15004.242381</v>
      </c>
      <c r="T4381" t="s">
        <v>315</v>
      </c>
      <c r="U4381" s="7">
        <v>31.3291</v>
      </c>
      <c r="V4381" s="1">
        <v>470069.41</v>
      </c>
      <c r="W4381">
        <v>2026</v>
      </c>
    </row>
    <row r="4382" spans="1:23" x14ac:dyDescent="0.3">
      <c r="A4382">
        <v>72036604</v>
      </c>
      <c r="B4382" s="2">
        <v>46049</v>
      </c>
      <c r="C4382" t="s">
        <v>2541</v>
      </c>
      <c r="D4382" t="s">
        <v>19</v>
      </c>
      <c r="E4382" t="s">
        <v>20</v>
      </c>
      <c r="F4382" t="s">
        <v>3719</v>
      </c>
      <c r="G4382" t="s">
        <v>3720</v>
      </c>
      <c r="H4382" t="s">
        <v>123</v>
      </c>
      <c r="I4382" t="s">
        <v>124</v>
      </c>
      <c r="J4382" t="s">
        <v>11</v>
      </c>
      <c r="K4382" t="s">
        <v>48</v>
      </c>
      <c r="L4382">
        <v>2075</v>
      </c>
      <c r="M4382" t="s">
        <v>13</v>
      </c>
      <c r="N4382" t="s">
        <v>21</v>
      </c>
      <c r="O4382">
        <v>115.4111</v>
      </c>
      <c r="P4382">
        <v>239478.03</v>
      </c>
      <c r="Q4382">
        <v>1</v>
      </c>
      <c r="R4382" s="7">
        <v>3.6838299999999999</v>
      </c>
      <c r="S4382" s="1">
        <v>7643.9485969999996</v>
      </c>
      <c r="T4382" t="s">
        <v>315</v>
      </c>
      <c r="U4382" s="7">
        <v>31.3291</v>
      </c>
      <c r="V4382" s="1">
        <v>239478.03</v>
      </c>
      <c r="W4382">
        <v>2026</v>
      </c>
    </row>
    <row r="4383" spans="1:23" x14ac:dyDescent="0.3">
      <c r="A4383">
        <v>72036605</v>
      </c>
      <c r="B4383" s="2">
        <v>46049</v>
      </c>
      <c r="C4383" t="s">
        <v>2541</v>
      </c>
      <c r="D4383" t="s">
        <v>19</v>
      </c>
      <c r="E4383" t="s">
        <v>20</v>
      </c>
      <c r="F4383" t="s">
        <v>3719</v>
      </c>
      <c r="G4383" t="s">
        <v>3720</v>
      </c>
      <c r="H4383" t="s">
        <v>306</v>
      </c>
      <c r="I4383" t="s">
        <v>305</v>
      </c>
      <c r="J4383" t="s">
        <v>11</v>
      </c>
      <c r="K4383" t="s">
        <v>48</v>
      </c>
      <c r="L4383">
        <v>2086</v>
      </c>
      <c r="M4383" t="s">
        <v>13</v>
      </c>
      <c r="N4383" t="s">
        <v>21</v>
      </c>
      <c r="O4383">
        <v>115.4111</v>
      </c>
      <c r="P4383">
        <v>240747.55</v>
      </c>
      <c r="Q4383">
        <v>1</v>
      </c>
      <c r="R4383" s="7">
        <v>3.6838299999999999</v>
      </c>
      <c r="S4383" s="1">
        <v>7684.4706669999996</v>
      </c>
      <c r="T4383" t="s">
        <v>315</v>
      </c>
      <c r="U4383" s="7">
        <v>31.3291</v>
      </c>
      <c r="V4383" s="1">
        <v>240747.55</v>
      </c>
      <c r="W4383">
        <v>2026</v>
      </c>
    </row>
    <row r="4384" spans="1:23" x14ac:dyDescent="0.3">
      <c r="A4384">
        <v>72036605</v>
      </c>
      <c r="B4384" s="2">
        <v>46049</v>
      </c>
      <c r="C4384" t="s">
        <v>2541</v>
      </c>
      <c r="D4384" t="s">
        <v>19</v>
      </c>
      <c r="E4384" t="s">
        <v>20</v>
      </c>
      <c r="F4384" t="s">
        <v>3719</v>
      </c>
      <c r="G4384" t="s">
        <v>3720</v>
      </c>
      <c r="H4384" t="s">
        <v>1885</v>
      </c>
      <c r="I4384" t="s">
        <v>1886</v>
      </c>
      <c r="J4384" t="s">
        <v>11</v>
      </c>
      <c r="K4384" t="s">
        <v>48</v>
      </c>
      <c r="L4384">
        <v>2073</v>
      </c>
      <c r="M4384" t="s">
        <v>13</v>
      </c>
      <c r="N4384" t="s">
        <v>21</v>
      </c>
      <c r="O4384">
        <v>115.4111</v>
      </c>
      <c r="P4384">
        <v>239247.21</v>
      </c>
      <c r="Q4384">
        <v>1</v>
      </c>
      <c r="R4384" s="7">
        <v>3.6838299999999999</v>
      </c>
      <c r="S4384" s="1">
        <v>7636.5810060000003</v>
      </c>
      <c r="T4384" t="s">
        <v>315</v>
      </c>
      <c r="U4384" s="7">
        <v>31.3291</v>
      </c>
      <c r="V4384" s="1">
        <v>239247.21</v>
      </c>
      <c r="W4384">
        <v>2026</v>
      </c>
    </row>
    <row r="4385" spans="1:23" x14ac:dyDescent="0.3">
      <c r="A4385">
        <v>72036606</v>
      </c>
      <c r="B4385" s="2">
        <v>46049</v>
      </c>
      <c r="C4385" t="s">
        <v>2541</v>
      </c>
      <c r="D4385" t="s">
        <v>19</v>
      </c>
      <c r="E4385" t="s">
        <v>20</v>
      </c>
      <c r="F4385" t="s">
        <v>3719</v>
      </c>
      <c r="G4385" t="s">
        <v>3720</v>
      </c>
      <c r="H4385" t="s">
        <v>127</v>
      </c>
      <c r="I4385" t="s">
        <v>128</v>
      </c>
      <c r="J4385" t="s">
        <v>11</v>
      </c>
      <c r="K4385" t="s">
        <v>48</v>
      </c>
      <c r="L4385">
        <v>2066</v>
      </c>
      <c r="M4385" t="s">
        <v>13</v>
      </c>
      <c r="N4385" t="s">
        <v>21</v>
      </c>
      <c r="O4385">
        <v>115.4111</v>
      </c>
      <c r="P4385">
        <v>238439.33</v>
      </c>
      <c r="Q4385">
        <v>1</v>
      </c>
      <c r="R4385" s="7">
        <v>3.6838299999999999</v>
      </c>
      <c r="S4385" s="1">
        <v>7610.7941170000004</v>
      </c>
      <c r="T4385" t="s">
        <v>315</v>
      </c>
      <c r="U4385" s="7">
        <v>31.3291</v>
      </c>
      <c r="V4385" s="1">
        <v>238439.33</v>
      </c>
      <c r="W4385">
        <v>2026</v>
      </c>
    </row>
    <row r="4386" spans="1:23" x14ac:dyDescent="0.3">
      <c r="A4386">
        <v>72036841</v>
      </c>
      <c r="B4386" s="2">
        <v>46049</v>
      </c>
      <c r="C4386" t="s">
        <v>2687</v>
      </c>
      <c r="D4386" t="s">
        <v>19</v>
      </c>
      <c r="E4386" t="s">
        <v>20</v>
      </c>
      <c r="F4386" t="s">
        <v>3719</v>
      </c>
      <c r="G4386" t="s">
        <v>3720</v>
      </c>
      <c r="H4386" t="s">
        <v>119</v>
      </c>
      <c r="I4386" t="s">
        <v>120</v>
      </c>
      <c r="J4386" t="s">
        <v>11</v>
      </c>
      <c r="K4386" t="s">
        <v>48</v>
      </c>
      <c r="L4386">
        <v>2051</v>
      </c>
      <c r="M4386" t="s">
        <v>13</v>
      </c>
      <c r="N4386" t="s">
        <v>21</v>
      </c>
      <c r="O4386">
        <v>115.4111</v>
      </c>
      <c r="P4386">
        <v>236708.17</v>
      </c>
      <c r="Q4386">
        <v>1</v>
      </c>
      <c r="R4386" s="7">
        <v>3.6838299999999999</v>
      </c>
      <c r="S4386" s="1">
        <v>7555.536865</v>
      </c>
      <c r="T4386" t="s">
        <v>315</v>
      </c>
      <c r="U4386" s="7">
        <v>31.3291</v>
      </c>
      <c r="V4386" s="1">
        <v>236708.17</v>
      </c>
      <c r="W4386">
        <v>2026</v>
      </c>
    </row>
    <row r="4387" spans="1:23" x14ac:dyDescent="0.3">
      <c r="A4387">
        <v>72036843</v>
      </c>
      <c r="B4387" s="2">
        <v>46049</v>
      </c>
      <c r="C4387" t="s">
        <v>2687</v>
      </c>
      <c r="D4387" t="s">
        <v>19</v>
      </c>
      <c r="E4387" t="s">
        <v>20</v>
      </c>
      <c r="F4387" t="s">
        <v>3719</v>
      </c>
      <c r="G4387" t="s">
        <v>3720</v>
      </c>
      <c r="H4387" t="s">
        <v>127</v>
      </c>
      <c r="I4387" t="s">
        <v>128</v>
      </c>
      <c r="J4387" t="s">
        <v>11</v>
      </c>
      <c r="K4387" t="s">
        <v>48</v>
      </c>
      <c r="L4387">
        <v>900</v>
      </c>
      <c r="M4387" t="s">
        <v>13</v>
      </c>
      <c r="N4387" t="s">
        <v>21</v>
      </c>
      <c r="O4387">
        <v>115.4111</v>
      </c>
      <c r="P4387">
        <v>103869.99</v>
      </c>
      <c r="Q4387">
        <v>1</v>
      </c>
      <c r="R4387" s="7">
        <v>3.6838299999999999</v>
      </c>
      <c r="S4387" s="1">
        <v>3315.4476180000001</v>
      </c>
      <c r="T4387" t="s">
        <v>315</v>
      </c>
      <c r="U4387" s="7">
        <v>31.3291</v>
      </c>
      <c r="V4387" s="1">
        <v>103869.99</v>
      </c>
      <c r="W4387">
        <v>2026</v>
      </c>
    </row>
    <row r="4388" spans="1:23" x14ac:dyDescent="0.3">
      <c r="A4388">
        <v>72036843</v>
      </c>
      <c r="B4388" s="2">
        <v>46049</v>
      </c>
      <c r="C4388" t="s">
        <v>2687</v>
      </c>
      <c r="D4388" t="s">
        <v>19</v>
      </c>
      <c r="E4388" t="s">
        <v>20</v>
      </c>
      <c r="F4388" t="s">
        <v>3719</v>
      </c>
      <c r="G4388" t="s">
        <v>3720</v>
      </c>
      <c r="H4388" t="s">
        <v>1879</v>
      </c>
      <c r="I4388" t="s">
        <v>1880</v>
      </c>
      <c r="J4388" t="s">
        <v>11</v>
      </c>
      <c r="K4388" t="s">
        <v>48</v>
      </c>
      <c r="L4388">
        <v>1038</v>
      </c>
      <c r="M4388" t="s">
        <v>13</v>
      </c>
      <c r="N4388" t="s">
        <v>21</v>
      </c>
      <c r="O4388">
        <v>116.0552</v>
      </c>
      <c r="P4388">
        <v>120465.3</v>
      </c>
      <c r="Q4388">
        <v>1</v>
      </c>
      <c r="R4388" s="7">
        <v>3.7043889999999999</v>
      </c>
      <c r="S4388" s="1">
        <v>3845.156739</v>
      </c>
      <c r="T4388" t="s">
        <v>315</v>
      </c>
      <c r="U4388" s="7">
        <v>31.3291</v>
      </c>
      <c r="V4388" s="1">
        <v>120465.3</v>
      </c>
      <c r="W4388">
        <v>2026</v>
      </c>
    </row>
    <row r="4389" spans="1:23" x14ac:dyDescent="0.3">
      <c r="A4389">
        <v>72034899</v>
      </c>
      <c r="B4389" s="2">
        <v>46048</v>
      </c>
      <c r="C4389" t="s">
        <v>2484</v>
      </c>
      <c r="D4389" t="s">
        <v>9</v>
      </c>
      <c r="E4389" t="s">
        <v>10</v>
      </c>
      <c r="F4389" t="s">
        <v>2588</v>
      </c>
      <c r="G4389" t="s">
        <v>2589</v>
      </c>
      <c r="H4389" t="s">
        <v>53</v>
      </c>
      <c r="I4389" t="s">
        <v>54</v>
      </c>
      <c r="J4389" t="s">
        <v>50</v>
      </c>
      <c r="K4389" t="s">
        <v>33</v>
      </c>
      <c r="L4389">
        <v>1520</v>
      </c>
      <c r="M4389" t="s">
        <v>49</v>
      </c>
      <c r="N4389" t="s">
        <v>14</v>
      </c>
      <c r="O4389">
        <v>0.30880000000000002</v>
      </c>
      <c r="P4389">
        <v>469.37599999999998</v>
      </c>
      <c r="Q4389">
        <v>31.228000000000002</v>
      </c>
      <c r="R4389" s="7">
        <v>0.30880000000000002</v>
      </c>
      <c r="S4389" s="1">
        <v>469.37588</v>
      </c>
      <c r="T4389" t="s">
        <v>315</v>
      </c>
      <c r="U4389" s="7">
        <v>31.228000000000002</v>
      </c>
      <c r="V4389" s="1">
        <v>14657.67</v>
      </c>
      <c r="W4389">
        <v>2026</v>
      </c>
    </row>
    <row r="4390" spans="1:23" x14ac:dyDescent="0.3">
      <c r="A4390">
        <v>72033777</v>
      </c>
      <c r="B4390" s="2">
        <v>46048</v>
      </c>
      <c r="C4390" t="s">
        <v>2446</v>
      </c>
      <c r="D4390" t="s">
        <v>9</v>
      </c>
      <c r="E4390" t="s">
        <v>10</v>
      </c>
      <c r="F4390" t="s">
        <v>2588</v>
      </c>
      <c r="G4390" t="s">
        <v>2589</v>
      </c>
      <c r="H4390" t="s">
        <v>580</v>
      </c>
      <c r="I4390" t="s">
        <v>581</v>
      </c>
      <c r="J4390" t="s">
        <v>50</v>
      </c>
      <c r="K4390" t="s">
        <v>33</v>
      </c>
      <c r="L4390">
        <v>2540</v>
      </c>
      <c r="M4390" t="s">
        <v>49</v>
      </c>
      <c r="N4390" t="s">
        <v>14</v>
      </c>
      <c r="O4390">
        <v>2.3693</v>
      </c>
      <c r="P4390">
        <v>6018.0219999999999</v>
      </c>
      <c r="Q4390">
        <v>31.228000000000002</v>
      </c>
      <c r="R4390" s="7">
        <v>2.3692989999999998</v>
      </c>
      <c r="S4390" s="1">
        <v>6018.0219669999997</v>
      </c>
      <c r="T4390" t="s">
        <v>315</v>
      </c>
      <c r="U4390" s="7">
        <v>31.228000000000002</v>
      </c>
      <c r="V4390" s="1">
        <v>187930.79</v>
      </c>
      <c r="W4390">
        <v>2026</v>
      </c>
    </row>
    <row r="4391" spans="1:23" x14ac:dyDescent="0.3">
      <c r="A4391">
        <v>72033777</v>
      </c>
      <c r="B4391" s="2">
        <v>46048</v>
      </c>
      <c r="C4391" t="s">
        <v>2446</v>
      </c>
      <c r="D4391" t="s">
        <v>9</v>
      </c>
      <c r="E4391" t="s">
        <v>10</v>
      </c>
      <c r="F4391" t="s">
        <v>2588</v>
      </c>
      <c r="G4391" t="s">
        <v>2589</v>
      </c>
      <c r="H4391" t="s">
        <v>578</v>
      </c>
      <c r="I4391" t="s">
        <v>579</v>
      </c>
      <c r="J4391" t="s">
        <v>50</v>
      </c>
      <c r="K4391" t="s">
        <v>33</v>
      </c>
      <c r="L4391">
        <v>2400</v>
      </c>
      <c r="M4391" t="s">
        <v>49</v>
      </c>
      <c r="N4391" t="s">
        <v>14</v>
      </c>
      <c r="O4391">
        <v>2.2086999999999999</v>
      </c>
      <c r="P4391">
        <v>5300.88</v>
      </c>
      <c r="Q4391">
        <v>31.228000000000002</v>
      </c>
      <c r="R4391" s="7">
        <v>2.2086990000000002</v>
      </c>
      <c r="S4391" s="1">
        <v>5300.8799790000003</v>
      </c>
      <c r="T4391" t="s">
        <v>315</v>
      </c>
      <c r="U4391" s="7">
        <v>31.228000000000002</v>
      </c>
      <c r="V4391" s="1">
        <v>165535.88</v>
      </c>
      <c r="W4391">
        <v>2026</v>
      </c>
    </row>
    <row r="4392" spans="1:23" x14ac:dyDescent="0.3">
      <c r="A4392">
        <v>72034958</v>
      </c>
      <c r="B4392" s="2">
        <v>46048</v>
      </c>
      <c r="C4392" t="s">
        <v>2488</v>
      </c>
      <c r="D4392" t="s">
        <v>9</v>
      </c>
      <c r="E4392" t="s">
        <v>10</v>
      </c>
      <c r="F4392" t="s">
        <v>2588</v>
      </c>
      <c r="G4392" t="s">
        <v>2589</v>
      </c>
      <c r="H4392" t="s">
        <v>1111</v>
      </c>
      <c r="I4392" t="s">
        <v>1112</v>
      </c>
      <c r="J4392" t="s">
        <v>50</v>
      </c>
      <c r="K4392" t="s">
        <v>33</v>
      </c>
      <c r="L4392">
        <v>1005</v>
      </c>
      <c r="M4392" t="s">
        <v>49</v>
      </c>
      <c r="N4392" t="s">
        <v>14</v>
      </c>
      <c r="O4392">
        <v>1.4701</v>
      </c>
      <c r="P4392">
        <v>1477.451</v>
      </c>
      <c r="Q4392">
        <v>31.228000000000002</v>
      </c>
      <c r="R4392" s="7">
        <v>1.470099</v>
      </c>
      <c r="S4392" s="1">
        <v>1477.4510049999999</v>
      </c>
      <c r="T4392" t="s">
        <v>315</v>
      </c>
      <c r="U4392" s="7">
        <v>31.228000000000002</v>
      </c>
      <c r="V4392" s="1">
        <v>46137.84</v>
      </c>
      <c r="W4392">
        <v>2026</v>
      </c>
    </row>
    <row r="4393" spans="1:23" x14ac:dyDescent="0.3">
      <c r="A4393">
        <v>72033777</v>
      </c>
      <c r="B4393" s="2">
        <v>46048</v>
      </c>
      <c r="C4393" t="s">
        <v>2446</v>
      </c>
      <c r="D4393" t="s">
        <v>9</v>
      </c>
      <c r="E4393" t="s">
        <v>10</v>
      </c>
      <c r="F4393" t="s">
        <v>2588</v>
      </c>
      <c r="G4393" t="s">
        <v>2589</v>
      </c>
      <c r="H4393" t="s">
        <v>580</v>
      </c>
      <c r="I4393" t="s">
        <v>581</v>
      </c>
      <c r="J4393" t="s">
        <v>50</v>
      </c>
      <c r="K4393" t="s">
        <v>33</v>
      </c>
      <c r="L4393">
        <v>210</v>
      </c>
      <c r="M4393" t="s">
        <v>49</v>
      </c>
      <c r="N4393" t="s">
        <v>14</v>
      </c>
      <c r="O4393">
        <v>2.3693</v>
      </c>
      <c r="P4393">
        <v>497.553</v>
      </c>
      <c r="Q4393">
        <v>31.228000000000002</v>
      </c>
      <c r="R4393" s="7">
        <v>2.3692989999999998</v>
      </c>
      <c r="S4393" s="1">
        <v>497.553157</v>
      </c>
      <c r="T4393" t="s">
        <v>315</v>
      </c>
      <c r="U4393" s="7">
        <v>31.228000000000002</v>
      </c>
      <c r="V4393" s="1">
        <v>15537.59</v>
      </c>
      <c r="W4393">
        <v>2026</v>
      </c>
    </row>
    <row r="4394" spans="1:23" x14ac:dyDescent="0.3">
      <c r="A4394">
        <v>72033777</v>
      </c>
      <c r="B4394" s="2">
        <v>46048</v>
      </c>
      <c r="C4394" t="s">
        <v>2446</v>
      </c>
      <c r="D4394" t="s">
        <v>9</v>
      </c>
      <c r="E4394" t="s">
        <v>10</v>
      </c>
      <c r="F4394" t="s">
        <v>2588</v>
      </c>
      <c r="G4394" t="s">
        <v>2589</v>
      </c>
      <c r="H4394" t="s">
        <v>578</v>
      </c>
      <c r="I4394" t="s">
        <v>579</v>
      </c>
      <c r="J4394" t="s">
        <v>50</v>
      </c>
      <c r="K4394" t="s">
        <v>33</v>
      </c>
      <c r="L4394">
        <v>350</v>
      </c>
      <c r="M4394" t="s">
        <v>49</v>
      </c>
      <c r="N4394" t="s">
        <v>14</v>
      </c>
      <c r="O4394">
        <v>2.2086999999999999</v>
      </c>
      <c r="P4394">
        <v>773.04499999999996</v>
      </c>
      <c r="Q4394">
        <v>31.228000000000002</v>
      </c>
      <c r="R4394" s="7">
        <v>2.2086990000000002</v>
      </c>
      <c r="S4394" s="1">
        <v>773.04502300000001</v>
      </c>
      <c r="T4394" t="s">
        <v>315</v>
      </c>
      <c r="U4394" s="7">
        <v>31.228000000000002</v>
      </c>
      <c r="V4394" s="1">
        <v>24140.65</v>
      </c>
      <c r="W4394">
        <v>2026</v>
      </c>
    </row>
    <row r="4395" spans="1:23" x14ac:dyDescent="0.3">
      <c r="A4395">
        <v>72034962</v>
      </c>
      <c r="B4395" s="2">
        <v>46048</v>
      </c>
      <c r="C4395" t="s">
        <v>2488</v>
      </c>
      <c r="D4395" t="s">
        <v>9</v>
      </c>
      <c r="E4395" t="s">
        <v>10</v>
      </c>
      <c r="F4395" t="s">
        <v>2588</v>
      </c>
      <c r="G4395" t="s">
        <v>2589</v>
      </c>
      <c r="H4395" t="s">
        <v>157</v>
      </c>
      <c r="I4395" t="s">
        <v>158</v>
      </c>
      <c r="J4395" t="s">
        <v>50</v>
      </c>
      <c r="K4395" t="s">
        <v>33</v>
      </c>
      <c r="L4395">
        <v>1005</v>
      </c>
      <c r="M4395" t="s">
        <v>49</v>
      </c>
      <c r="N4395" t="s">
        <v>14</v>
      </c>
      <c r="O4395">
        <v>1.4701</v>
      </c>
      <c r="P4395">
        <v>1477.45</v>
      </c>
      <c r="Q4395">
        <v>31.228000000000002</v>
      </c>
      <c r="R4395" s="7">
        <v>1.470099</v>
      </c>
      <c r="S4395" s="1">
        <v>1477.4500439999999</v>
      </c>
      <c r="T4395" t="s">
        <v>315</v>
      </c>
      <c r="U4395" s="7">
        <v>31.228000000000002</v>
      </c>
      <c r="V4395" s="1">
        <v>46137.81</v>
      </c>
      <c r="W4395">
        <v>2026</v>
      </c>
    </row>
    <row r="4396" spans="1:23" x14ac:dyDescent="0.3">
      <c r="A4396">
        <v>72034895</v>
      </c>
      <c r="B4396" s="2">
        <v>46048</v>
      </c>
      <c r="C4396" t="s">
        <v>2484</v>
      </c>
      <c r="D4396" t="s">
        <v>9</v>
      </c>
      <c r="E4396" t="s">
        <v>10</v>
      </c>
      <c r="F4396" t="s">
        <v>2588</v>
      </c>
      <c r="G4396" t="s">
        <v>2589</v>
      </c>
      <c r="H4396" t="s">
        <v>1111</v>
      </c>
      <c r="I4396" t="s">
        <v>1112</v>
      </c>
      <c r="J4396" t="s">
        <v>50</v>
      </c>
      <c r="K4396" t="s">
        <v>33</v>
      </c>
      <c r="L4396">
        <v>405</v>
      </c>
      <c r="M4396" t="s">
        <v>49</v>
      </c>
      <c r="N4396" t="s">
        <v>14</v>
      </c>
      <c r="O4396">
        <v>1.4701</v>
      </c>
      <c r="P4396">
        <v>595.39099999999996</v>
      </c>
      <c r="Q4396">
        <v>31.228000000000002</v>
      </c>
      <c r="R4396" s="7">
        <v>1.470099</v>
      </c>
      <c r="S4396" s="1">
        <v>595.39099499999998</v>
      </c>
      <c r="T4396" t="s">
        <v>315</v>
      </c>
      <c r="U4396" s="7">
        <v>31.228000000000002</v>
      </c>
      <c r="V4396" s="1">
        <v>18592.87</v>
      </c>
      <c r="W4396">
        <v>2026</v>
      </c>
    </row>
    <row r="4397" spans="1:23" x14ac:dyDescent="0.3">
      <c r="A4397">
        <v>72033471</v>
      </c>
      <c r="B4397" s="2">
        <v>46048</v>
      </c>
      <c r="C4397" t="s">
        <v>2405</v>
      </c>
      <c r="D4397" t="s">
        <v>9</v>
      </c>
      <c r="E4397" t="s">
        <v>10</v>
      </c>
      <c r="F4397" t="s">
        <v>2588</v>
      </c>
      <c r="G4397" t="s">
        <v>2589</v>
      </c>
      <c r="H4397" t="s">
        <v>151</v>
      </c>
      <c r="I4397" t="s">
        <v>152</v>
      </c>
      <c r="J4397" t="s">
        <v>50</v>
      </c>
      <c r="K4397" t="s">
        <v>33</v>
      </c>
      <c r="L4397">
        <v>140</v>
      </c>
      <c r="M4397" t="s">
        <v>49</v>
      </c>
      <c r="N4397" t="s">
        <v>14</v>
      </c>
      <c r="O4397">
        <v>2.3693</v>
      </c>
      <c r="P4397">
        <v>331.702</v>
      </c>
      <c r="Q4397">
        <v>31.228000000000002</v>
      </c>
      <c r="R4397" s="7">
        <v>2.3692989999999998</v>
      </c>
      <c r="S4397" s="1">
        <v>331.701998</v>
      </c>
      <c r="T4397" t="s">
        <v>315</v>
      </c>
      <c r="U4397" s="7">
        <v>31.228000000000002</v>
      </c>
      <c r="V4397" s="1">
        <v>10358.39</v>
      </c>
      <c r="W4397">
        <v>2026</v>
      </c>
    </row>
    <row r="4398" spans="1:23" x14ac:dyDescent="0.3">
      <c r="A4398">
        <v>72033777</v>
      </c>
      <c r="B4398" s="2">
        <v>46048</v>
      </c>
      <c r="C4398" t="s">
        <v>2446</v>
      </c>
      <c r="D4398" t="s">
        <v>9</v>
      </c>
      <c r="E4398" t="s">
        <v>10</v>
      </c>
      <c r="F4398" t="s">
        <v>2588</v>
      </c>
      <c r="G4398" t="s">
        <v>2589</v>
      </c>
      <c r="H4398" t="s">
        <v>151</v>
      </c>
      <c r="I4398" t="s">
        <v>152</v>
      </c>
      <c r="J4398" t="s">
        <v>50</v>
      </c>
      <c r="K4398" t="s">
        <v>33</v>
      </c>
      <c r="L4398">
        <v>1910</v>
      </c>
      <c r="M4398" t="s">
        <v>49</v>
      </c>
      <c r="N4398" t="s">
        <v>14</v>
      </c>
      <c r="O4398">
        <v>2.3693</v>
      </c>
      <c r="P4398">
        <v>4525.3630000000003</v>
      </c>
      <c r="Q4398">
        <v>31.228000000000002</v>
      </c>
      <c r="R4398" s="7">
        <v>2.3692989999999998</v>
      </c>
      <c r="S4398" s="1">
        <v>4525.3631349999996</v>
      </c>
      <c r="T4398" t="s">
        <v>315</v>
      </c>
      <c r="U4398" s="7">
        <v>31.228000000000002</v>
      </c>
      <c r="V4398" s="1">
        <v>141318.04</v>
      </c>
      <c r="W4398">
        <v>2026</v>
      </c>
    </row>
    <row r="4399" spans="1:23" x14ac:dyDescent="0.3">
      <c r="A4399">
        <v>72035120</v>
      </c>
      <c r="B4399" s="2">
        <v>46048</v>
      </c>
      <c r="C4399" t="s">
        <v>2499</v>
      </c>
      <c r="D4399" t="s">
        <v>9</v>
      </c>
      <c r="E4399" t="s">
        <v>10</v>
      </c>
      <c r="F4399" t="s">
        <v>2588</v>
      </c>
      <c r="G4399" t="s">
        <v>2589</v>
      </c>
      <c r="H4399" t="s">
        <v>1925</v>
      </c>
      <c r="I4399" t="s">
        <v>1926</v>
      </c>
      <c r="J4399" t="s">
        <v>50</v>
      </c>
      <c r="K4399" t="s">
        <v>33</v>
      </c>
      <c r="L4399">
        <v>280</v>
      </c>
      <c r="M4399" t="s">
        <v>49</v>
      </c>
      <c r="N4399" t="s">
        <v>14</v>
      </c>
      <c r="O4399">
        <v>1.8817900000000001</v>
      </c>
      <c r="P4399">
        <v>526.9</v>
      </c>
      <c r="Q4399">
        <v>31.228000000000002</v>
      </c>
      <c r="R4399" s="7">
        <v>1.8817900000000001</v>
      </c>
      <c r="S4399" s="1">
        <v>526.89989700000001</v>
      </c>
      <c r="T4399" t="s">
        <v>315</v>
      </c>
      <c r="U4399" s="7">
        <v>31.228000000000002</v>
      </c>
      <c r="V4399" s="1">
        <v>16454.03</v>
      </c>
      <c r="W4399">
        <v>2026</v>
      </c>
    </row>
    <row r="4400" spans="1:23" x14ac:dyDescent="0.3">
      <c r="A4400">
        <v>72034135</v>
      </c>
      <c r="B4400" s="2">
        <v>46048</v>
      </c>
      <c r="C4400" t="s">
        <v>2439</v>
      </c>
      <c r="D4400" t="s">
        <v>9</v>
      </c>
      <c r="E4400" t="s">
        <v>10</v>
      </c>
      <c r="F4400" t="s">
        <v>2588</v>
      </c>
      <c r="G4400" t="s">
        <v>2589</v>
      </c>
      <c r="H4400" t="s">
        <v>1615</v>
      </c>
      <c r="I4400" t="s">
        <v>1616</v>
      </c>
      <c r="J4400" t="s">
        <v>50</v>
      </c>
      <c r="K4400" t="s">
        <v>33</v>
      </c>
      <c r="L4400">
        <v>420</v>
      </c>
      <c r="M4400" t="s">
        <v>49</v>
      </c>
      <c r="N4400" t="s">
        <v>14</v>
      </c>
      <c r="O4400">
        <v>2.2191999999999998</v>
      </c>
      <c r="P4400">
        <v>932.06399999999996</v>
      </c>
      <c r="Q4400">
        <v>31.228000000000002</v>
      </c>
      <c r="R4400" s="7">
        <v>2.2191999999999998</v>
      </c>
      <c r="S4400" s="1">
        <v>932.063852</v>
      </c>
      <c r="T4400" t="s">
        <v>315</v>
      </c>
      <c r="U4400" s="7">
        <v>31.228000000000002</v>
      </c>
      <c r="V4400" s="1">
        <v>29106.49</v>
      </c>
      <c r="W4400">
        <v>2026</v>
      </c>
    </row>
    <row r="4401" spans="1:23" x14ac:dyDescent="0.3">
      <c r="A4401">
        <v>72034898</v>
      </c>
      <c r="B4401" s="2">
        <v>46048</v>
      </c>
      <c r="C4401" t="s">
        <v>2484</v>
      </c>
      <c r="D4401" t="s">
        <v>9</v>
      </c>
      <c r="E4401" t="s">
        <v>10</v>
      </c>
      <c r="F4401" t="s">
        <v>2588</v>
      </c>
      <c r="G4401" t="s">
        <v>2589</v>
      </c>
      <c r="H4401" t="s">
        <v>51</v>
      </c>
      <c r="I4401" t="s">
        <v>52</v>
      </c>
      <c r="J4401" t="s">
        <v>50</v>
      </c>
      <c r="K4401" t="s">
        <v>33</v>
      </c>
      <c r="L4401">
        <v>1005</v>
      </c>
      <c r="M4401" t="s">
        <v>49</v>
      </c>
      <c r="N4401" t="s">
        <v>14</v>
      </c>
      <c r="O4401">
        <v>0.34670000000000001</v>
      </c>
      <c r="P4401">
        <v>348.43400000000003</v>
      </c>
      <c r="Q4401">
        <v>31.228000000000002</v>
      </c>
      <c r="R4401" s="7">
        <v>0.34670000000000001</v>
      </c>
      <c r="S4401" s="1">
        <v>348.43409700000001</v>
      </c>
      <c r="T4401" t="s">
        <v>315</v>
      </c>
      <c r="U4401" s="7">
        <v>31.228000000000002</v>
      </c>
      <c r="V4401" s="1">
        <v>10880.9</v>
      </c>
      <c r="W4401">
        <v>2026</v>
      </c>
    </row>
    <row r="4402" spans="1:23" x14ac:dyDescent="0.3">
      <c r="A4402">
        <v>72036659</v>
      </c>
      <c r="B4402" s="2">
        <v>46048</v>
      </c>
      <c r="C4402" t="s">
        <v>2655</v>
      </c>
      <c r="D4402" t="s">
        <v>9</v>
      </c>
      <c r="E4402" t="s">
        <v>10</v>
      </c>
      <c r="F4402" t="s">
        <v>2588</v>
      </c>
      <c r="G4402" t="s">
        <v>2589</v>
      </c>
      <c r="H4402" t="s">
        <v>2679</v>
      </c>
      <c r="I4402" t="s">
        <v>2680</v>
      </c>
      <c r="J4402" t="s">
        <v>50</v>
      </c>
      <c r="K4402" t="s">
        <v>33</v>
      </c>
      <c r="L4402">
        <v>503</v>
      </c>
      <c r="M4402" t="s">
        <v>49</v>
      </c>
      <c r="N4402" t="s">
        <v>14</v>
      </c>
      <c r="O4402">
        <v>1.9872000000000001</v>
      </c>
      <c r="P4402">
        <v>999.56200000000001</v>
      </c>
      <c r="Q4402">
        <v>31.228000000000002</v>
      </c>
      <c r="R4402" s="7">
        <v>1.9871989999999999</v>
      </c>
      <c r="S4402" s="1">
        <v>999.56193099999996</v>
      </c>
      <c r="T4402" t="s">
        <v>315</v>
      </c>
      <c r="U4402" s="7">
        <v>31.228000000000002</v>
      </c>
      <c r="V4402" s="1">
        <v>31214.32</v>
      </c>
      <c r="W4402">
        <v>2026</v>
      </c>
    </row>
    <row r="4403" spans="1:23" x14ac:dyDescent="0.3">
      <c r="A4403">
        <v>72031296</v>
      </c>
      <c r="B4403" s="2">
        <v>46048</v>
      </c>
      <c r="C4403" t="s">
        <v>2286</v>
      </c>
      <c r="D4403" t="s">
        <v>9</v>
      </c>
      <c r="E4403" t="s">
        <v>10</v>
      </c>
      <c r="F4403" t="s">
        <v>2613</v>
      </c>
      <c r="G4403" t="s">
        <v>2614</v>
      </c>
      <c r="H4403" t="s">
        <v>1047</v>
      </c>
      <c r="I4403" t="s">
        <v>1048</v>
      </c>
      <c r="J4403" t="s">
        <v>50</v>
      </c>
      <c r="K4403" t="s">
        <v>557</v>
      </c>
      <c r="L4403">
        <v>420</v>
      </c>
      <c r="M4403" t="s">
        <v>49</v>
      </c>
      <c r="N4403" t="s">
        <v>14</v>
      </c>
      <c r="O4403">
        <v>3.5150999999999999</v>
      </c>
      <c r="P4403">
        <v>1476.3420000000001</v>
      </c>
      <c r="Q4403">
        <v>31.228000000000002</v>
      </c>
      <c r="R4403" s="7">
        <v>3.5150990000000002</v>
      </c>
      <c r="S4403" s="1">
        <v>1476.3420639999999</v>
      </c>
      <c r="T4403" t="s">
        <v>315</v>
      </c>
      <c r="U4403" s="7">
        <v>31.228000000000002</v>
      </c>
      <c r="V4403" s="1">
        <v>46103.21</v>
      </c>
      <c r="W4403">
        <v>2026</v>
      </c>
    </row>
    <row r="4404" spans="1:23" x14ac:dyDescent="0.3">
      <c r="A4404">
        <v>72033330</v>
      </c>
      <c r="B4404" s="2">
        <v>46048</v>
      </c>
      <c r="C4404" t="s">
        <v>2423</v>
      </c>
      <c r="D4404" t="s">
        <v>9</v>
      </c>
      <c r="E4404" t="s">
        <v>10</v>
      </c>
      <c r="F4404" t="s">
        <v>2613</v>
      </c>
      <c r="G4404" t="s">
        <v>2614</v>
      </c>
      <c r="H4404" t="s">
        <v>1053</v>
      </c>
      <c r="I4404" t="s">
        <v>1054</v>
      </c>
      <c r="J4404" t="s">
        <v>50</v>
      </c>
      <c r="K4404" t="s">
        <v>557</v>
      </c>
      <c r="L4404">
        <v>420</v>
      </c>
      <c r="M4404" t="s">
        <v>49</v>
      </c>
      <c r="N4404" t="s">
        <v>14</v>
      </c>
      <c r="O4404">
        <v>3.5266000000000002</v>
      </c>
      <c r="P4404">
        <v>1481.172</v>
      </c>
      <c r="Q4404">
        <v>31.228000000000002</v>
      </c>
      <c r="R4404" s="7">
        <v>3.526599</v>
      </c>
      <c r="S4404" s="1">
        <v>1481.1720250000001</v>
      </c>
      <c r="T4404" t="s">
        <v>315</v>
      </c>
      <c r="U4404" s="7">
        <v>31.228000000000002</v>
      </c>
      <c r="V4404" s="1">
        <v>46254.04</v>
      </c>
      <c r="W4404">
        <v>2026</v>
      </c>
    </row>
    <row r="4405" spans="1:23" x14ac:dyDescent="0.3">
      <c r="A4405">
        <v>72033332</v>
      </c>
      <c r="B4405" s="2">
        <v>46048</v>
      </c>
      <c r="C4405" t="s">
        <v>2423</v>
      </c>
      <c r="D4405" t="s">
        <v>9</v>
      </c>
      <c r="E4405" t="s">
        <v>10</v>
      </c>
      <c r="F4405" t="s">
        <v>2613</v>
      </c>
      <c r="G4405" t="s">
        <v>2614</v>
      </c>
      <c r="H4405" t="s">
        <v>1051</v>
      </c>
      <c r="I4405" t="s">
        <v>1052</v>
      </c>
      <c r="J4405" t="s">
        <v>50</v>
      </c>
      <c r="K4405" t="s">
        <v>557</v>
      </c>
      <c r="L4405">
        <v>580</v>
      </c>
      <c r="M4405" t="s">
        <v>49</v>
      </c>
      <c r="N4405" t="s">
        <v>14</v>
      </c>
      <c r="O4405">
        <v>3.5729000000000002</v>
      </c>
      <c r="P4405">
        <v>2072.2820000000002</v>
      </c>
      <c r="Q4405">
        <v>31.228000000000002</v>
      </c>
      <c r="R4405" s="7">
        <v>3.572899</v>
      </c>
      <c r="S4405" s="1">
        <v>2072.2819260000001</v>
      </c>
      <c r="T4405" t="s">
        <v>315</v>
      </c>
      <c r="U4405" s="7">
        <v>31.228000000000002</v>
      </c>
      <c r="V4405" s="1">
        <v>64713.22</v>
      </c>
      <c r="W4405">
        <v>2026</v>
      </c>
    </row>
    <row r="4406" spans="1:23" x14ac:dyDescent="0.3">
      <c r="A4406">
        <v>72033337</v>
      </c>
      <c r="B4406" s="2">
        <v>46048</v>
      </c>
      <c r="C4406" t="s">
        <v>2423</v>
      </c>
      <c r="D4406" t="s">
        <v>9</v>
      </c>
      <c r="E4406" t="s">
        <v>10</v>
      </c>
      <c r="F4406" t="s">
        <v>2613</v>
      </c>
      <c r="G4406" t="s">
        <v>2614</v>
      </c>
      <c r="H4406" t="s">
        <v>1053</v>
      </c>
      <c r="I4406" t="s">
        <v>1054</v>
      </c>
      <c r="J4406" t="s">
        <v>50</v>
      </c>
      <c r="K4406" t="s">
        <v>557</v>
      </c>
      <c r="L4406">
        <v>300</v>
      </c>
      <c r="M4406" t="s">
        <v>49</v>
      </c>
      <c r="N4406" t="s">
        <v>14</v>
      </c>
      <c r="O4406">
        <v>3.5266000000000002</v>
      </c>
      <c r="P4406">
        <v>1057.98</v>
      </c>
      <c r="Q4406">
        <v>31.228000000000002</v>
      </c>
      <c r="R4406" s="7">
        <v>3.526599</v>
      </c>
      <c r="S4406" s="1">
        <v>1057.9800170000001</v>
      </c>
      <c r="T4406" t="s">
        <v>315</v>
      </c>
      <c r="U4406" s="7">
        <v>31.228000000000002</v>
      </c>
      <c r="V4406" s="1">
        <v>33038.6</v>
      </c>
      <c r="W4406">
        <v>2026</v>
      </c>
    </row>
    <row r="4407" spans="1:23" x14ac:dyDescent="0.3">
      <c r="A4407">
        <v>72033335</v>
      </c>
      <c r="B4407" s="2">
        <v>46048</v>
      </c>
      <c r="C4407" t="s">
        <v>2423</v>
      </c>
      <c r="D4407" t="s">
        <v>9</v>
      </c>
      <c r="E4407" t="s">
        <v>10</v>
      </c>
      <c r="F4407" t="s">
        <v>2613</v>
      </c>
      <c r="G4407" t="s">
        <v>2614</v>
      </c>
      <c r="H4407" t="s">
        <v>1043</v>
      </c>
      <c r="I4407" t="s">
        <v>1044</v>
      </c>
      <c r="J4407" t="s">
        <v>50</v>
      </c>
      <c r="K4407" t="s">
        <v>557</v>
      </c>
      <c r="L4407">
        <v>660</v>
      </c>
      <c r="M4407" t="s">
        <v>49</v>
      </c>
      <c r="N4407" t="s">
        <v>14</v>
      </c>
      <c r="O4407">
        <v>2.7789999999999999</v>
      </c>
      <c r="P4407">
        <v>1834.1410000000001</v>
      </c>
      <c r="Q4407">
        <v>31.228000000000002</v>
      </c>
      <c r="R4407" s="7">
        <v>2.7789990000000002</v>
      </c>
      <c r="S4407" s="1">
        <v>1834.141155</v>
      </c>
      <c r="T4407" t="s">
        <v>315</v>
      </c>
      <c r="U4407" s="7">
        <v>31.228000000000002</v>
      </c>
      <c r="V4407" s="1">
        <v>57276.56</v>
      </c>
      <c r="W4407">
        <v>2026</v>
      </c>
    </row>
    <row r="4408" spans="1:23" x14ac:dyDescent="0.3">
      <c r="A4408">
        <v>72033331</v>
      </c>
      <c r="B4408" s="2">
        <v>46048</v>
      </c>
      <c r="C4408" t="s">
        <v>2423</v>
      </c>
      <c r="D4408" t="s">
        <v>9</v>
      </c>
      <c r="E4408" t="s">
        <v>10</v>
      </c>
      <c r="F4408" t="s">
        <v>2613</v>
      </c>
      <c r="G4408" t="s">
        <v>2614</v>
      </c>
      <c r="H4408" t="s">
        <v>1057</v>
      </c>
      <c r="I4408" t="s">
        <v>1058</v>
      </c>
      <c r="J4408" t="s">
        <v>50</v>
      </c>
      <c r="K4408" t="s">
        <v>557</v>
      </c>
      <c r="L4408">
        <v>2300</v>
      </c>
      <c r="M4408" t="s">
        <v>49</v>
      </c>
      <c r="N4408" t="s">
        <v>14</v>
      </c>
      <c r="O4408">
        <v>2.9821</v>
      </c>
      <c r="P4408">
        <v>6858.83</v>
      </c>
      <c r="Q4408">
        <v>31.228000000000002</v>
      </c>
      <c r="R4408" s="7">
        <v>2.9821</v>
      </c>
      <c r="S4408" s="1">
        <v>6858.8298960000002</v>
      </c>
      <c r="T4408" t="s">
        <v>315</v>
      </c>
      <c r="U4408" s="7">
        <v>31.228000000000002</v>
      </c>
      <c r="V4408" s="1">
        <v>214187.54</v>
      </c>
      <c r="W4408">
        <v>2026</v>
      </c>
    </row>
    <row r="4409" spans="1:23" x14ac:dyDescent="0.3">
      <c r="A4409">
        <v>72033330</v>
      </c>
      <c r="B4409" s="2">
        <v>46048</v>
      </c>
      <c r="C4409" t="s">
        <v>2423</v>
      </c>
      <c r="D4409" t="s">
        <v>9</v>
      </c>
      <c r="E4409" t="s">
        <v>10</v>
      </c>
      <c r="F4409" t="s">
        <v>2613</v>
      </c>
      <c r="G4409" t="s">
        <v>2614</v>
      </c>
      <c r="H4409" t="s">
        <v>1053</v>
      </c>
      <c r="I4409" t="s">
        <v>1054</v>
      </c>
      <c r="J4409" t="s">
        <v>50</v>
      </c>
      <c r="K4409" t="s">
        <v>557</v>
      </c>
      <c r="L4409">
        <v>840</v>
      </c>
      <c r="M4409" t="s">
        <v>49</v>
      </c>
      <c r="N4409" t="s">
        <v>14</v>
      </c>
      <c r="O4409">
        <v>3.5266000000000002</v>
      </c>
      <c r="P4409">
        <v>2962.3440000000001</v>
      </c>
      <c r="Q4409">
        <v>31.228000000000002</v>
      </c>
      <c r="R4409" s="7">
        <v>3.526599</v>
      </c>
      <c r="S4409" s="1">
        <v>2962.3440500000002</v>
      </c>
      <c r="T4409" t="s">
        <v>315</v>
      </c>
      <c r="U4409" s="7">
        <v>31.228000000000002</v>
      </c>
      <c r="V4409" s="1">
        <v>92508.08</v>
      </c>
      <c r="W4409">
        <v>2026</v>
      </c>
    </row>
    <row r="4410" spans="1:23" x14ac:dyDescent="0.3">
      <c r="A4410">
        <v>72033336</v>
      </c>
      <c r="B4410" s="2">
        <v>46048</v>
      </c>
      <c r="C4410" t="s">
        <v>2423</v>
      </c>
      <c r="D4410" t="s">
        <v>9</v>
      </c>
      <c r="E4410" t="s">
        <v>10</v>
      </c>
      <c r="F4410" t="s">
        <v>2613</v>
      </c>
      <c r="G4410" t="s">
        <v>2614</v>
      </c>
      <c r="H4410" t="s">
        <v>1045</v>
      </c>
      <c r="I4410" t="s">
        <v>1046</v>
      </c>
      <c r="J4410" t="s">
        <v>50</v>
      </c>
      <c r="K4410" t="s">
        <v>557</v>
      </c>
      <c r="L4410">
        <v>660</v>
      </c>
      <c r="M4410" t="s">
        <v>49</v>
      </c>
      <c r="N4410" t="s">
        <v>14</v>
      </c>
      <c r="O4410">
        <v>2.7905000000000002</v>
      </c>
      <c r="P4410">
        <v>1841.73</v>
      </c>
      <c r="Q4410">
        <v>31.228000000000002</v>
      </c>
      <c r="R4410" s="7">
        <v>2.7904990000000001</v>
      </c>
      <c r="S4410" s="1">
        <v>1841.729857</v>
      </c>
      <c r="T4410" t="s">
        <v>315</v>
      </c>
      <c r="U4410" s="7">
        <v>31.228000000000002</v>
      </c>
      <c r="V4410" s="1">
        <v>57513.54</v>
      </c>
      <c r="W4410">
        <v>2026</v>
      </c>
    </row>
    <row r="4411" spans="1:23" x14ac:dyDescent="0.3">
      <c r="A4411">
        <v>72033332</v>
      </c>
      <c r="B4411" s="2">
        <v>46048</v>
      </c>
      <c r="C4411" t="s">
        <v>2423</v>
      </c>
      <c r="D4411" t="s">
        <v>9</v>
      </c>
      <c r="E4411" t="s">
        <v>10</v>
      </c>
      <c r="F4411" t="s">
        <v>2613</v>
      </c>
      <c r="G4411" t="s">
        <v>2614</v>
      </c>
      <c r="H4411" t="s">
        <v>1051</v>
      </c>
      <c r="I4411" t="s">
        <v>1052</v>
      </c>
      <c r="J4411" t="s">
        <v>50</v>
      </c>
      <c r="K4411" t="s">
        <v>557</v>
      </c>
      <c r="L4411">
        <v>420</v>
      </c>
      <c r="M4411" t="s">
        <v>49</v>
      </c>
      <c r="N4411" t="s">
        <v>14</v>
      </c>
      <c r="O4411">
        <v>3.5729000000000002</v>
      </c>
      <c r="P4411">
        <v>1500.6179999999999</v>
      </c>
      <c r="Q4411">
        <v>31.228000000000002</v>
      </c>
      <c r="R4411" s="7">
        <v>3.572899</v>
      </c>
      <c r="S4411" s="1">
        <v>1500.618035</v>
      </c>
      <c r="T4411" t="s">
        <v>315</v>
      </c>
      <c r="U4411" s="7">
        <v>31.228000000000002</v>
      </c>
      <c r="V4411" s="1">
        <v>46861.3</v>
      </c>
      <c r="W4411">
        <v>2026</v>
      </c>
    </row>
    <row r="4412" spans="1:23" x14ac:dyDescent="0.3">
      <c r="A4412">
        <v>72031296</v>
      </c>
      <c r="B4412" s="2">
        <v>46048</v>
      </c>
      <c r="C4412" t="s">
        <v>2286</v>
      </c>
      <c r="D4412" t="s">
        <v>9</v>
      </c>
      <c r="E4412" t="s">
        <v>10</v>
      </c>
      <c r="F4412" t="s">
        <v>2613</v>
      </c>
      <c r="G4412" t="s">
        <v>2614</v>
      </c>
      <c r="H4412" t="s">
        <v>1047</v>
      </c>
      <c r="I4412" t="s">
        <v>1048</v>
      </c>
      <c r="J4412" t="s">
        <v>50</v>
      </c>
      <c r="K4412" t="s">
        <v>557</v>
      </c>
      <c r="L4412">
        <v>410</v>
      </c>
      <c r="M4412" t="s">
        <v>49</v>
      </c>
      <c r="N4412" t="s">
        <v>14</v>
      </c>
      <c r="O4412">
        <v>3.5150999999999999</v>
      </c>
      <c r="P4412">
        <v>1441.191</v>
      </c>
      <c r="Q4412">
        <v>31.228000000000002</v>
      </c>
      <c r="R4412" s="7">
        <v>3.5150990000000002</v>
      </c>
      <c r="S4412" s="1">
        <v>1441.190918</v>
      </c>
      <c r="T4412" t="s">
        <v>315</v>
      </c>
      <c r="U4412" s="7">
        <v>31.228000000000002</v>
      </c>
      <c r="V4412" s="1">
        <v>45005.51</v>
      </c>
      <c r="W4412">
        <v>2026</v>
      </c>
    </row>
    <row r="4413" spans="1:23" x14ac:dyDescent="0.3">
      <c r="A4413">
        <v>72033330</v>
      </c>
      <c r="B4413" s="2">
        <v>46048</v>
      </c>
      <c r="C4413" t="s">
        <v>2423</v>
      </c>
      <c r="D4413" t="s">
        <v>9</v>
      </c>
      <c r="E4413" t="s">
        <v>10</v>
      </c>
      <c r="F4413" t="s">
        <v>2613</v>
      </c>
      <c r="G4413" t="s">
        <v>2614</v>
      </c>
      <c r="H4413" t="s">
        <v>1053</v>
      </c>
      <c r="I4413" t="s">
        <v>1054</v>
      </c>
      <c r="J4413" t="s">
        <v>50</v>
      </c>
      <c r="K4413" t="s">
        <v>557</v>
      </c>
      <c r="L4413">
        <v>360</v>
      </c>
      <c r="M4413" t="s">
        <v>49</v>
      </c>
      <c r="N4413" t="s">
        <v>14</v>
      </c>
      <c r="O4413">
        <v>3.5266099999999998</v>
      </c>
      <c r="P4413">
        <v>1269.58</v>
      </c>
      <c r="Q4413">
        <v>31.228000000000002</v>
      </c>
      <c r="R4413" s="7">
        <v>3.5266099999999998</v>
      </c>
      <c r="S4413" s="1">
        <v>1269.579864</v>
      </c>
      <c r="T4413" t="s">
        <v>315</v>
      </c>
      <c r="U4413" s="7">
        <v>31.228000000000002</v>
      </c>
      <c r="V4413" s="1">
        <v>39646.44</v>
      </c>
      <c r="W4413">
        <v>2026</v>
      </c>
    </row>
    <row r="4414" spans="1:23" x14ac:dyDescent="0.3">
      <c r="A4414">
        <v>72031296</v>
      </c>
      <c r="B4414" s="2">
        <v>46048</v>
      </c>
      <c r="C4414" t="s">
        <v>2286</v>
      </c>
      <c r="D4414" t="s">
        <v>9</v>
      </c>
      <c r="E4414" t="s">
        <v>10</v>
      </c>
      <c r="F4414" t="s">
        <v>2613</v>
      </c>
      <c r="G4414" t="s">
        <v>2614</v>
      </c>
      <c r="H4414" t="s">
        <v>1047</v>
      </c>
      <c r="I4414" t="s">
        <v>1048</v>
      </c>
      <c r="J4414" t="s">
        <v>50</v>
      </c>
      <c r="K4414" t="s">
        <v>557</v>
      </c>
      <c r="L4414">
        <v>660</v>
      </c>
      <c r="M4414" t="s">
        <v>49</v>
      </c>
      <c r="N4414" t="s">
        <v>14</v>
      </c>
      <c r="O4414">
        <v>3.5150999999999999</v>
      </c>
      <c r="P4414">
        <v>2319.9659999999999</v>
      </c>
      <c r="Q4414">
        <v>31.228000000000002</v>
      </c>
      <c r="R4414" s="7">
        <v>3.5150990000000002</v>
      </c>
      <c r="S4414" s="1">
        <v>2319.9660560000002</v>
      </c>
      <c r="T4414" t="s">
        <v>315</v>
      </c>
      <c r="U4414" s="7">
        <v>31.228000000000002</v>
      </c>
      <c r="V4414" s="1">
        <v>72447.899999999994</v>
      </c>
      <c r="W4414">
        <v>2026</v>
      </c>
    </row>
    <row r="4415" spans="1:23" x14ac:dyDescent="0.3">
      <c r="A4415">
        <v>72031240</v>
      </c>
      <c r="B4415" s="2">
        <v>46048</v>
      </c>
      <c r="C4415" t="s">
        <v>2322</v>
      </c>
      <c r="D4415" t="s">
        <v>9</v>
      </c>
      <c r="E4415" t="s">
        <v>10</v>
      </c>
      <c r="F4415" t="s">
        <v>2613</v>
      </c>
      <c r="G4415" t="s">
        <v>2614</v>
      </c>
      <c r="H4415" t="s">
        <v>1049</v>
      </c>
      <c r="I4415" t="s">
        <v>1050</v>
      </c>
      <c r="J4415" t="s">
        <v>50</v>
      </c>
      <c r="K4415" t="s">
        <v>557</v>
      </c>
      <c r="L4415">
        <v>780</v>
      </c>
      <c r="M4415" t="s">
        <v>49</v>
      </c>
      <c r="N4415" t="s">
        <v>14</v>
      </c>
      <c r="O4415">
        <v>3.0110000000000001</v>
      </c>
      <c r="P4415">
        <v>2348.58</v>
      </c>
      <c r="Q4415">
        <v>31.228000000000002</v>
      </c>
      <c r="R4415" s="7">
        <v>3.0110000000000001</v>
      </c>
      <c r="S4415" s="1">
        <v>2348.5801200000001</v>
      </c>
      <c r="T4415" t="s">
        <v>315</v>
      </c>
      <c r="U4415" s="7">
        <v>31.228000000000002</v>
      </c>
      <c r="V4415" s="1">
        <v>73341.460000000006</v>
      </c>
      <c r="W4415">
        <v>2026</v>
      </c>
    </row>
    <row r="4416" spans="1:23" x14ac:dyDescent="0.3">
      <c r="A4416">
        <v>72031241</v>
      </c>
      <c r="B4416" s="2">
        <v>46048</v>
      </c>
      <c r="C4416" t="s">
        <v>2322</v>
      </c>
      <c r="D4416" t="s">
        <v>9</v>
      </c>
      <c r="E4416" t="s">
        <v>10</v>
      </c>
      <c r="F4416" t="s">
        <v>2613</v>
      </c>
      <c r="G4416" t="s">
        <v>2614</v>
      </c>
      <c r="H4416" t="s">
        <v>1049</v>
      </c>
      <c r="I4416" t="s">
        <v>1050</v>
      </c>
      <c r="J4416" t="s">
        <v>50</v>
      </c>
      <c r="K4416" t="s">
        <v>557</v>
      </c>
      <c r="L4416">
        <v>2030</v>
      </c>
      <c r="M4416" t="s">
        <v>49</v>
      </c>
      <c r="N4416" t="s">
        <v>14</v>
      </c>
      <c r="O4416">
        <v>3.0110000000000001</v>
      </c>
      <c r="P4416">
        <v>6112.33</v>
      </c>
      <c r="Q4416">
        <v>31.228000000000002</v>
      </c>
      <c r="R4416" s="7">
        <v>3.0110000000000001</v>
      </c>
      <c r="S4416" s="1">
        <v>6112.32996</v>
      </c>
      <c r="T4416" t="s">
        <v>315</v>
      </c>
      <c r="U4416" s="7">
        <v>31.228000000000002</v>
      </c>
      <c r="V4416" s="1">
        <v>190875.84</v>
      </c>
      <c r="W4416">
        <v>2026</v>
      </c>
    </row>
    <row r="4417" spans="1:23" x14ac:dyDescent="0.3">
      <c r="A4417">
        <v>72033338</v>
      </c>
      <c r="B4417" s="2">
        <v>46048</v>
      </c>
      <c r="C4417" t="s">
        <v>2423</v>
      </c>
      <c r="D4417" t="s">
        <v>9</v>
      </c>
      <c r="E4417" t="s">
        <v>10</v>
      </c>
      <c r="F4417" t="s">
        <v>2613</v>
      </c>
      <c r="G4417" t="s">
        <v>2614</v>
      </c>
      <c r="H4417" t="s">
        <v>1047</v>
      </c>
      <c r="I4417" t="s">
        <v>1048</v>
      </c>
      <c r="J4417" t="s">
        <v>50</v>
      </c>
      <c r="K4417" t="s">
        <v>557</v>
      </c>
      <c r="L4417">
        <v>240</v>
      </c>
      <c r="M4417" t="s">
        <v>49</v>
      </c>
      <c r="N4417" t="s">
        <v>14</v>
      </c>
      <c r="O4417">
        <v>3.5150999999999999</v>
      </c>
      <c r="P4417">
        <v>843.62400000000002</v>
      </c>
      <c r="Q4417">
        <v>31.228000000000002</v>
      </c>
      <c r="R4417" s="7">
        <v>3.5150990000000002</v>
      </c>
      <c r="S4417" s="1">
        <v>843.62399100000005</v>
      </c>
      <c r="T4417" t="s">
        <v>315</v>
      </c>
      <c r="U4417" s="7">
        <v>31.228000000000002</v>
      </c>
      <c r="V4417" s="1">
        <v>26344.69</v>
      </c>
      <c r="W4417">
        <v>2026</v>
      </c>
    </row>
    <row r="4418" spans="1:23" x14ac:dyDescent="0.3">
      <c r="A4418">
        <v>72031240</v>
      </c>
      <c r="B4418" s="2">
        <v>46048</v>
      </c>
      <c r="C4418" t="s">
        <v>2322</v>
      </c>
      <c r="D4418" t="s">
        <v>9</v>
      </c>
      <c r="E4418" t="s">
        <v>10</v>
      </c>
      <c r="F4418" t="s">
        <v>2613</v>
      </c>
      <c r="G4418" t="s">
        <v>2614</v>
      </c>
      <c r="H4418" t="s">
        <v>1049</v>
      </c>
      <c r="I4418" t="s">
        <v>1050</v>
      </c>
      <c r="J4418" t="s">
        <v>50</v>
      </c>
      <c r="K4418" t="s">
        <v>557</v>
      </c>
      <c r="L4418">
        <v>240</v>
      </c>
      <c r="M4418" t="s">
        <v>49</v>
      </c>
      <c r="N4418" t="s">
        <v>14</v>
      </c>
      <c r="O4418">
        <v>3.0110000000000001</v>
      </c>
      <c r="P4418">
        <v>722.64</v>
      </c>
      <c r="Q4418">
        <v>31.228000000000002</v>
      </c>
      <c r="R4418" s="7">
        <v>3.0110000000000001</v>
      </c>
      <c r="S4418" s="1">
        <v>722.63993800000003</v>
      </c>
      <c r="T4418" t="s">
        <v>315</v>
      </c>
      <c r="U4418" s="7">
        <v>31.228000000000002</v>
      </c>
      <c r="V4418" s="1">
        <v>22566.6</v>
      </c>
      <c r="W4418">
        <v>2026</v>
      </c>
    </row>
    <row r="4419" spans="1:23" x14ac:dyDescent="0.3">
      <c r="A4419">
        <v>72031240</v>
      </c>
      <c r="B4419" s="2">
        <v>46048</v>
      </c>
      <c r="C4419" t="s">
        <v>2322</v>
      </c>
      <c r="D4419" t="s">
        <v>9</v>
      </c>
      <c r="E4419" t="s">
        <v>10</v>
      </c>
      <c r="F4419" t="s">
        <v>2613</v>
      </c>
      <c r="G4419" t="s">
        <v>2614</v>
      </c>
      <c r="H4419" t="s">
        <v>1049</v>
      </c>
      <c r="I4419" t="s">
        <v>1050</v>
      </c>
      <c r="J4419" t="s">
        <v>50</v>
      </c>
      <c r="K4419" t="s">
        <v>557</v>
      </c>
      <c r="L4419">
        <v>1010</v>
      </c>
      <c r="M4419" t="s">
        <v>49</v>
      </c>
      <c r="N4419" t="s">
        <v>14</v>
      </c>
      <c r="O4419">
        <v>3.0110000000000001</v>
      </c>
      <c r="P4419">
        <v>3041.11</v>
      </c>
      <c r="Q4419">
        <v>31.228000000000002</v>
      </c>
      <c r="R4419" s="7">
        <v>3.0110000000000001</v>
      </c>
      <c r="S4419" s="1">
        <v>3041.1099009999998</v>
      </c>
      <c r="T4419" t="s">
        <v>315</v>
      </c>
      <c r="U4419" s="7">
        <v>31.228000000000002</v>
      </c>
      <c r="V4419" s="1">
        <v>94967.78</v>
      </c>
      <c r="W4419">
        <v>2026</v>
      </c>
    </row>
    <row r="4420" spans="1:23" x14ac:dyDescent="0.3">
      <c r="A4420">
        <v>72033335</v>
      </c>
      <c r="B4420" s="2">
        <v>46048</v>
      </c>
      <c r="C4420" t="s">
        <v>2423</v>
      </c>
      <c r="D4420" t="s">
        <v>9</v>
      </c>
      <c r="E4420" t="s">
        <v>10</v>
      </c>
      <c r="F4420" t="s">
        <v>2613</v>
      </c>
      <c r="G4420" t="s">
        <v>2614</v>
      </c>
      <c r="H4420" t="s">
        <v>1043</v>
      </c>
      <c r="I4420" t="s">
        <v>1044</v>
      </c>
      <c r="J4420" t="s">
        <v>50</v>
      </c>
      <c r="K4420" t="s">
        <v>557</v>
      </c>
      <c r="L4420">
        <v>350</v>
      </c>
      <c r="M4420" t="s">
        <v>49</v>
      </c>
      <c r="N4420" t="s">
        <v>14</v>
      </c>
      <c r="O4420">
        <v>2.7789999999999999</v>
      </c>
      <c r="P4420">
        <v>972.65</v>
      </c>
      <c r="Q4420">
        <v>31.228000000000002</v>
      </c>
      <c r="R4420" s="7">
        <v>2.7789990000000002</v>
      </c>
      <c r="S4420" s="1">
        <v>972.64986499999998</v>
      </c>
      <c r="T4420" t="s">
        <v>315</v>
      </c>
      <c r="U4420" s="7">
        <v>31.228000000000002</v>
      </c>
      <c r="V4420" s="1">
        <v>30373.91</v>
      </c>
      <c r="W4420">
        <v>2026</v>
      </c>
    </row>
    <row r="4421" spans="1:23" x14ac:dyDescent="0.3">
      <c r="A4421">
        <v>72036943</v>
      </c>
      <c r="B4421" s="2">
        <v>46048</v>
      </c>
      <c r="C4421" t="s">
        <v>2549</v>
      </c>
      <c r="D4421" t="s">
        <v>9</v>
      </c>
      <c r="E4421" t="s">
        <v>10</v>
      </c>
      <c r="F4421" t="s">
        <v>2602</v>
      </c>
      <c r="G4421" t="s">
        <v>2603</v>
      </c>
      <c r="H4421" t="s">
        <v>2048</v>
      </c>
      <c r="I4421" t="s">
        <v>2049</v>
      </c>
      <c r="J4421" t="s">
        <v>50</v>
      </c>
      <c r="K4421" t="s">
        <v>32</v>
      </c>
      <c r="L4421">
        <v>4000</v>
      </c>
      <c r="M4421" t="s">
        <v>49</v>
      </c>
      <c r="N4421" t="s">
        <v>14</v>
      </c>
      <c r="O4421">
        <v>1.3948</v>
      </c>
      <c r="P4421">
        <v>5579.2</v>
      </c>
      <c r="Q4421">
        <v>31.228000000000002</v>
      </c>
      <c r="R4421" s="7">
        <v>1.3947989999999999</v>
      </c>
      <c r="S4421" s="1">
        <v>5579.2000760000001</v>
      </c>
      <c r="T4421" t="s">
        <v>315</v>
      </c>
      <c r="U4421" s="7">
        <v>31.228000000000002</v>
      </c>
      <c r="V4421" s="1">
        <v>174227.26</v>
      </c>
      <c r="W4421">
        <v>2026</v>
      </c>
    </row>
    <row r="4422" spans="1:23" x14ac:dyDescent="0.3">
      <c r="A4422">
        <v>72035523</v>
      </c>
      <c r="B4422" s="2">
        <v>46048</v>
      </c>
      <c r="C4422" t="s">
        <v>2491</v>
      </c>
      <c r="D4422" t="s">
        <v>9</v>
      </c>
      <c r="E4422" t="s">
        <v>10</v>
      </c>
      <c r="F4422" t="s">
        <v>2602</v>
      </c>
      <c r="G4422" t="s">
        <v>2603</v>
      </c>
      <c r="H4422" t="s">
        <v>1619</v>
      </c>
      <c r="I4422" t="s">
        <v>1620</v>
      </c>
      <c r="J4422" t="s">
        <v>50</v>
      </c>
      <c r="K4422" t="s">
        <v>32</v>
      </c>
      <c r="L4422">
        <v>2100</v>
      </c>
      <c r="M4422" t="s">
        <v>49</v>
      </c>
      <c r="N4422" t="s">
        <v>14</v>
      </c>
      <c r="O4422">
        <v>0.20319999999999999</v>
      </c>
      <c r="P4422">
        <v>426.72</v>
      </c>
      <c r="Q4422">
        <v>31.228000000000002</v>
      </c>
      <c r="R4422" s="7">
        <v>0.20319999999999999</v>
      </c>
      <c r="S4422" s="1">
        <v>426.71992999999998</v>
      </c>
      <c r="T4422" t="s">
        <v>315</v>
      </c>
      <c r="U4422" s="7">
        <v>31.228000000000002</v>
      </c>
      <c r="V4422" s="1">
        <v>13325.61</v>
      </c>
      <c r="W4422">
        <v>2026</v>
      </c>
    </row>
    <row r="4423" spans="1:23" x14ac:dyDescent="0.3">
      <c r="A4423">
        <v>72035265</v>
      </c>
      <c r="B4423" s="2">
        <v>46048</v>
      </c>
      <c r="C4423" t="s">
        <v>2482</v>
      </c>
      <c r="D4423" t="s">
        <v>9</v>
      </c>
      <c r="E4423" t="s">
        <v>10</v>
      </c>
      <c r="F4423" t="s">
        <v>2602</v>
      </c>
      <c r="G4423" t="s">
        <v>2603</v>
      </c>
      <c r="H4423" t="s">
        <v>2668</v>
      </c>
      <c r="I4423" t="s">
        <v>2669</v>
      </c>
      <c r="J4423" t="s">
        <v>50</v>
      </c>
      <c r="K4423" t="s">
        <v>32</v>
      </c>
      <c r="L4423">
        <v>1000</v>
      </c>
      <c r="M4423" t="s">
        <v>49</v>
      </c>
      <c r="N4423" t="s">
        <v>14</v>
      </c>
      <c r="O4423">
        <v>1.1914</v>
      </c>
      <c r="P4423">
        <v>1191.4000000000001</v>
      </c>
      <c r="Q4423">
        <v>31.228000000000002</v>
      </c>
      <c r="R4423" s="7">
        <v>1.1914</v>
      </c>
      <c r="S4423" s="1">
        <v>1191.4000249999999</v>
      </c>
      <c r="T4423" t="s">
        <v>315</v>
      </c>
      <c r="U4423" s="7">
        <v>31.228000000000002</v>
      </c>
      <c r="V4423" s="1">
        <v>37205.040000000001</v>
      </c>
      <c r="W4423">
        <v>2026</v>
      </c>
    </row>
    <row r="4424" spans="1:23" x14ac:dyDescent="0.3">
      <c r="A4424">
        <v>72035521</v>
      </c>
      <c r="B4424" s="2">
        <v>46048</v>
      </c>
      <c r="C4424" t="s">
        <v>2491</v>
      </c>
      <c r="D4424" t="s">
        <v>9</v>
      </c>
      <c r="E4424" t="s">
        <v>10</v>
      </c>
      <c r="F4424" t="s">
        <v>2602</v>
      </c>
      <c r="G4424" t="s">
        <v>2603</v>
      </c>
      <c r="H4424" t="s">
        <v>1617</v>
      </c>
      <c r="I4424" t="s">
        <v>1618</v>
      </c>
      <c r="J4424" t="s">
        <v>50</v>
      </c>
      <c r="K4424" t="s">
        <v>32</v>
      </c>
      <c r="L4424">
        <v>4160</v>
      </c>
      <c r="M4424" t="s">
        <v>49</v>
      </c>
      <c r="N4424" t="s">
        <v>14</v>
      </c>
      <c r="O4424">
        <v>0.22470000000000001</v>
      </c>
      <c r="P4424">
        <v>934.75199999999995</v>
      </c>
      <c r="Q4424">
        <v>31.228000000000002</v>
      </c>
      <c r="R4424" s="7">
        <v>0.22469900000000001</v>
      </c>
      <c r="S4424" s="1">
        <v>934.75214500000004</v>
      </c>
      <c r="T4424" t="s">
        <v>315</v>
      </c>
      <c r="U4424" s="7">
        <v>31.228000000000002</v>
      </c>
      <c r="V4424" s="1">
        <v>29190.44</v>
      </c>
      <c r="W4424">
        <v>2026</v>
      </c>
    </row>
    <row r="4425" spans="1:23" x14ac:dyDescent="0.3">
      <c r="A4425">
        <v>72035266</v>
      </c>
      <c r="B4425" s="2">
        <v>46048</v>
      </c>
      <c r="C4425" t="s">
        <v>2482</v>
      </c>
      <c r="D4425" t="s">
        <v>9</v>
      </c>
      <c r="E4425" t="s">
        <v>10</v>
      </c>
      <c r="F4425" t="s">
        <v>2602</v>
      </c>
      <c r="G4425" t="s">
        <v>2603</v>
      </c>
      <c r="H4425" t="s">
        <v>2670</v>
      </c>
      <c r="I4425" t="s">
        <v>2224</v>
      </c>
      <c r="J4425" t="s">
        <v>50</v>
      </c>
      <c r="K4425" t="s">
        <v>32</v>
      </c>
      <c r="L4425">
        <v>1000</v>
      </c>
      <c r="M4425" t="s">
        <v>49</v>
      </c>
      <c r="N4425" t="s">
        <v>14</v>
      </c>
      <c r="O4425">
        <v>1.1914</v>
      </c>
      <c r="P4425">
        <v>1191.4000000000001</v>
      </c>
      <c r="Q4425">
        <v>31.228000000000002</v>
      </c>
      <c r="R4425" s="7">
        <v>1.1914</v>
      </c>
      <c r="S4425" s="1">
        <v>1191.4000249999999</v>
      </c>
      <c r="T4425" t="s">
        <v>315</v>
      </c>
      <c r="U4425" s="7">
        <v>31.228000000000002</v>
      </c>
      <c r="V4425" s="1">
        <v>37205.040000000001</v>
      </c>
      <c r="W4425">
        <v>2026</v>
      </c>
    </row>
    <row r="4426" spans="1:23" x14ac:dyDescent="0.3">
      <c r="A4426">
        <v>72035276</v>
      </c>
      <c r="B4426" s="2">
        <v>46048</v>
      </c>
      <c r="C4426" t="s">
        <v>2482</v>
      </c>
      <c r="D4426" t="s">
        <v>9</v>
      </c>
      <c r="E4426" t="s">
        <v>10</v>
      </c>
      <c r="F4426" t="s">
        <v>2602</v>
      </c>
      <c r="G4426" t="s">
        <v>2603</v>
      </c>
      <c r="H4426" t="s">
        <v>1103</v>
      </c>
      <c r="I4426" t="s">
        <v>1104</v>
      </c>
      <c r="J4426" t="s">
        <v>50</v>
      </c>
      <c r="K4426" t="s">
        <v>32</v>
      </c>
      <c r="L4426">
        <v>2000</v>
      </c>
      <c r="M4426" t="s">
        <v>49</v>
      </c>
      <c r="N4426" t="s">
        <v>14</v>
      </c>
      <c r="O4426">
        <v>1.9474</v>
      </c>
      <c r="P4426">
        <v>3894.8</v>
      </c>
      <c r="Q4426">
        <v>31.228000000000002</v>
      </c>
      <c r="R4426" s="7">
        <v>1.9474</v>
      </c>
      <c r="S4426" s="1">
        <v>3894.7998590000002</v>
      </c>
      <c r="T4426" t="s">
        <v>315</v>
      </c>
      <c r="U4426" s="7">
        <v>31.228000000000002</v>
      </c>
      <c r="V4426" s="1">
        <v>121626.81</v>
      </c>
      <c r="W4426">
        <v>2026</v>
      </c>
    </row>
    <row r="4427" spans="1:23" x14ac:dyDescent="0.3">
      <c r="A4427">
        <v>72034674</v>
      </c>
      <c r="B4427" s="2">
        <v>46048</v>
      </c>
      <c r="C4427" t="s">
        <v>2455</v>
      </c>
      <c r="D4427" t="s">
        <v>9</v>
      </c>
      <c r="E4427" t="s">
        <v>10</v>
      </c>
      <c r="F4427" t="s">
        <v>2602</v>
      </c>
      <c r="G4427" t="s">
        <v>2603</v>
      </c>
      <c r="H4427" t="s">
        <v>625</v>
      </c>
      <c r="I4427" t="s">
        <v>626</v>
      </c>
      <c r="J4427" t="s">
        <v>50</v>
      </c>
      <c r="K4427" t="s">
        <v>32</v>
      </c>
      <c r="L4427">
        <v>1890</v>
      </c>
      <c r="M4427" t="s">
        <v>49</v>
      </c>
      <c r="N4427" t="s">
        <v>14</v>
      </c>
      <c r="O4427">
        <v>1.3346</v>
      </c>
      <c r="P4427">
        <v>2522.3939999999998</v>
      </c>
      <c r="Q4427">
        <v>31.228000000000002</v>
      </c>
      <c r="R4427" s="7">
        <v>1.3346</v>
      </c>
      <c r="S4427" s="1">
        <v>2522.3940050000001</v>
      </c>
      <c r="T4427" t="s">
        <v>315</v>
      </c>
      <c r="U4427" s="7">
        <v>31.228000000000002</v>
      </c>
      <c r="V4427" s="1">
        <v>78769.320000000007</v>
      </c>
      <c r="W4427">
        <v>2026</v>
      </c>
    </row>
    <row r="4428" spans="1:23" x14ac:dyDescent="0.3">
      <c r="A4428">
        <v>72035269</v>
      </c>
      <c r="B4428" s="2">
        <v>46048</v>
      </c>
      <c r="C4428" t="s">
        <v>2482</v>
      </c>
      <c r="D4428" t="s">
        <v>9</v>
      </c>
      <c r="E4428" t="s">
        <v>10</v>
      </c>
      <c r="F4428" t="s">
        <v>2602</v>
      </c>
      <c r="G4428" t="s">
        <v>2603</v>
      </c>
      <c r="H4428" t="s">
        <v>937</v>
      </c>
      <c r="I4428" t="s">
        <v>938</v>
      </c>
      <c r="J4428" t="s">
        <v>50</v>
      </c>
      <c r="K4428" t="s">
        <v>32</v>
      </c>
      <c r="L4428">
        <v>200</v>
      </c>
      <c r="M4428" t="s">
        <v>49</v>
      </c>
      <c r="N4428" t="s">
        <v>14</v>
      </c>
      <c r="O4428">
        <v>1.6692</v>
      </c>
      <c r="P4428">
        <v>333.84</v>
      </c>
      <c r="Q4428">
        <v>31.228000000000002</v>
      </c>
      <c r="R4428" s="7">
        <v>1.6692</v>
      </c>
      <c r="S4428" s="1">
        <v>333.84014300000001</v>
      </c>
      <c r="T4428" t="s">
        <v>315</v>
      </c>
      <c r="U4428" s="7">
        <v>31.228000000000002</v>
      </c>
      <c r="V4428" s="1">
        <v>10425.16</v>
      </c>
      <c r="W4428">
        <v>2026</v>
      </c>
    </row>
    <row r="4429" spans="1:23" x14ac:dyDescent="0.3">
      <c r="A4429">
        <v>72035269</v>
      </c>
      <c r="B4429" s="2">
        <v>46048</v>
      </c>
      <c r="C4429" t="s">
        <v>2482</v>
      </c>
      <c r="D4429" t="s">
        <v>9</v>
      </c>
      <c r="E4429" t="s">
        <v>10</v>
      </c>
      <c r="F4429" t="s">
        <v>2602</v>
      </c>
      <c r="G4429" t="s">
        <v>2603</v>
      </c>
      <c r="H4429" t="s">
        <v>935</v>
      </c>
      <c r="I4429" t="s">
        <v>936</v>
      </c>
      <c r="J4429" t="s">
        <v>50</v>
      </c>
      <c r="K4429" t="s">
        <v>32</v>
      </c>
      <c r="L4429">
        <v>200</v>
      </c>
      <c r="M4429" t="s">
        <v>49</v>
      </c>
      <c r="N4429" t="s">
        <v>14</v>
      </c>
      <c r="O4429">
        <v>1.6692</v>
      </c>
      <c r="P4429">
        <v>333.84</v>
      </c>
      <c r="Q4429">
        <v>31.228000000000002</v>
      </c>
      <c r="R4429" s="7">
        <v>1.6692</v>
      </c>
      <c r="S4429" s="1">
        <v>333.84014300000001</v>
      </c>
      <c r="T4429" t="s">
        <v>315</v>
      </c>
      <c r="U4429" s="7">
        <v>31.228000000000002</v>
      </c>
      <c r="V4429" s="1">
        <v>10425.16</v>
      </c>
      <c r="W4429">
        <v>2026</v>
      </c>
    </row>
    <row r="4430" spans="1:23" x14ac:dyDescent="0.3">
      <c r="A4430">
        <v>72034103</v>
      </c>
      <c r="B4430" s="2">
        <v>46048</v>
      </c>
      <c r="C4430" t="s">
        <v>2434</v>
      </c>
      <c r="D4430" t="s">
        <v>9</v>
      </c>
      <c r="E4430" t="s">
        <v>10</v>
      </c>
      <c r="F4430" t="s">
        <v>2602</v>
      </c>
      <c r="G4430" t="s">
        <v>2603</v>
      </c>
      <c r="H4430" t="s">
        <v>2562</v>
      </c>
      <c r="I4430" t="s">
        <v>2563</v>
      </c>
      <c r="J4430" t="s">
        <v>50</v>
      </c>
      <c r="K4430" t="s">
        <v>32</v>
      </c>
      <c r="L4430">
        <v>1034</v>
      </c>
      <c r="M4430" t="s">
        <v>49</v>
      </c>
      <c r="N4430" t="s">
        <v>14</v>
      </c>
      <c r="O4430">
        <v>2.2867999999999999</v>
      </c>
      <c r="P4430">
        <v>2364.5509999999999</v>
      </c>
      <c r="Q4430">
        <v>31.228000000000002</v>
      </c>
      <c r="R4430" s="7">
        <v>2.2867989999999998</v>
      </c>
      <c r="S4430" s="1">
        <v>2364.5510429999999</v>
      </c>
      <c r="T4430" t="s">
        <v>315</v>
      </c>
      <c r="U4430" s="7">
        <v>31.228000000000002</v>
      </c>
      <c r="V4430" s="1">
        <v>73840.2</v>
      </c>
      <c r="W4430">
        <v>2026</v>
      </c>
    </row>
    <row r="4431" spans="1:23" x14ac:dyDescent="0.3">
      <c r="A4431">
        <v>72035670</v>
      </c>
      <c r="B4431" s="2">
        <v>46048</v>
      </c>
      <c r="C4431" t="s">
        <v>2487</v>
      </c>
      <c r="D4431" t="s">
        <v>9</v>
      </c>
      <c r="E4431" t="s">
        <v>10</v>
      </c>
      <c r="F4431" t="s">
        <v>2602</v>
      </c>
      <c r="G4431" t="s">
        <v>2603</v>
      </c>
      <c r="H4431" t="s">
        <v>53</v>
      </c>
      <c r="I4431" t="s">
        <v>54</v>
      </c>
      <c r="J4431" t="s">
        <v>50</v>
      </c>
      <c r="K4431" t="s">
        <v>32</v>
      </c>
      <c r="L4431">
        <v>1005</v>
      </c>
      <c r="M4431" t="s">
        <v>49</v>
      </c>
      <c r="N4431" t="s">
        <v>14</v>
      </c>
      <c r="O4431">
        <v>0.30880000000000002</v>
      </c>
      <c r="P4431">
        <v>310.33999999999997</v>
      </c>
      <c r="Q4431">
        <v>31.228000000000002</v>
      </c>
      <c r="R4431" s="7">
        <v>0.30880000000000002</v>
      </c>
      <c r="S4431" s="1">
        <v>310.340079</v>
      </c>
      <c r="T4431" t="s">
        <v>315</v>
      </c>
      <c r="U4431" s="7">
        <v>31.228000000000002</v>
      </c>
      <c r="V4431" s="1">
        <v>9691.2999999999993</v>
      </c>
      <c r="W4431">
        <v>2026</v>
      </c>
    </row>
    <row r="4432" spans="1:23" x14ac:dyDescent="0.3">
      <c r="A4432">
        <v>72036428</v>
      </c>
      <c r="B4432" s="2">
        <v>46048</v>
      </c>
      <c r="C4432" t="s">
        <v>2539</v>
      </c>
      <c r="D4432" t="s">
        <v>9</v>
      </c>
      <c r="E4432" t="s">
        <v>10</v>
      </c>
      <c r="F4432" t="s">
        <v>2623</v>
      </c>
      <c r="G4432" t="s">
        <v>2624</v>
      </c>
      <c r="H4432" t="s">
        <v>1105</v>
      </c>
      <c r="I4432" t="s">
        <v>1106</v>
      </c>
      <c r="J4432" t="s">
        <v>50</v>
      </c>
      <c r="K4432" t="s">
        <v>48</v>
      </c>
      <c r="L4432">
        <v>6050</v>
      </c>
      <c r="M4432" t="s">
        <v>49</v>
      </c>
      <c r="N4432" t="s">
        <v>14</v>
      </c>
      <c r="O4432">
        <v>0.31130000000000002</v>
      </c>
      <c r="P4432">
        <v>1883.365</v>
      </c>
      <c r="Q4432">
        <v>31.228000000000002</v>
      </c>
      <c r="R4432" s="7">
        <v>0.31130000000000002</v>
      </c>
      <c r="S4432" s="1">
        <v>1883.364928</v>
      </c>
      <c r="T4432" t="s">
        <v>315</v>
      </c>
      <c r="U4432" s="7">
        <v>31.228000000000002</v>
      </c>
      <c r="V4432" s="1">
        <v>58813.72</v>
      </c>
      <c r="W4432">
        <v>2026</v>
      </c>
    </row>
    <row r="4433" spans="1:23" x14ac:dyDescent="0.3">
      <c r="A4433">
        <v>72036649</v>
      </c>
      <c r="B4433" s="2">
        <v>46048</v>
      </c>
      <c r="C4433" t="s">
        <v>2655</v>
      </c>
      <c r="D4433" t="s">
        <v>9</v>
      </c>
      <c r="E4433" t="s">
        <v>10</v>
      </c>
      <c r="F4433" t="s">
        <v>2651</v>
      </c>
      <c r="G4433" t="s">
        <v>2652</v>
      </c>
      <c r="H4433" t="s">
        <v>1117</v>
      </c>
      <c r="I4433" t="s">
        <v>1118</v>
      </c>
      <c r="J4433" t="s">
        <v>50</v>
      </c>
      <c r="K4433" t="s">
        <v>12</v>
      </c>
      <c r="L4433">
        <v>8100</v>
      </c>
      <c r="M4433" t="s">
        <v>49</v>
      </c>
      <c r="N4433" t="s">
        <v>14</v>
      </c>
      <c r="O4433">
        <v>0.64500000000000002</v>
      </c>
      <c r="P4433">
        <v>5224.5</v>
      </c>
      <c r="Q4433">
        <v>31.228000000000002</v>
      </c>
      <c r="R4433" s="7">
        <v>0.64500000000000002</v>
      </c>
      <c r="S4433" s="1">
        <v>5224.5001279999997</v>
      </c>
      <c r="T4433" t="s">
        <v>315</v>
      </c>
      <c r="U4433" s="7">
        <v>31.228000000000002</v>
      </c>
      <c r="V4433" s="1">
        <v>163150.69</v>
      </c>
      <c r="W4433">
        <v>2026</v>
      </c>
    </row>
    <row r="4434" spans="1:23" x14ac:dyDescent="0.3">
      <c r="A4434">
        <v>72034409</v>
      </c>
      <c r="B4434" s="2">
        <v>46048</v>
      </c>
      <c r="C4434" t="s">
        <v>2438</v>
      </c>
      <c r="D4434" t="s">
        <v>9</v>
      </c>
      <c r="E4434" t="s">
        <v>10</v>
      </c>
      <c r="F4434" t="s">
        <v>2651</v>
      </c>
      <c r="G4434" t="s">
        <v>2652</v>
      </c>
      <c r="H4434" t="s">
        <v>1621</v>
      </c>
      <c r="I4434" t="s">
        <v>1622</v>
      </c>
      <c r="J4434" t="s">
        <v>50</v>
      </c>
      <c r="K4434" t="s">
        <v>12</v>
      </c>
      <c r="L4434">
        <v>900</v>
      </c>
      <c r="M4434" t="s">
        <v>49</v>
      </c>
      <c r="N4434" t="s">
        <v>14</v>
      </c>
      <c r="O4434">
        <v>1.1628000000000001</v>
      </c>
      <c r="P4434">
        <v>1046.52</v>
      </c>
      <c r="Q4434">
        <v>31.228000000000002</v>
      </c>
      <c r="R4434" s="7">
        <v>1.1628000000000001</v>
      </c>
      <c r="S4434" s="1">
        <v>1046.5201099999999</v>
      </c>
      <c r="T4434" t="s">
        <v>315</v>
      </c>
      <c r="U4434" s="7">
        <v>31.228000000000002</v>
      </c>
      <c r="V4434" s="1">
        <v>32680.73</v>
      </c>
      <c r="W4434">
        <v>2026</v>
      </c>
    </row>
    <row r="4435" spans="1:23" x14ac:dyDescent="0.3">
      <c r="A4435">
        <v>72035379</v>
      </c>
      <c r="B4435" s="2">
        <v>46048</v>
      </c>
      <c r="C4435" t="s">
        <v>2490</v>
      </c>
      <c r="D4435" t="s">
        <v>9</v>
      </c>
      <c r="E4435" t="s">
        <v>10</v>
      </c>
      <c r="F4435" t="s">
        <v>2651</v>
      </c>
      <c r="G4435" t="s">
        <v>2652</v>
      </c>
      <c r="H4435" t="s">
        <v>2653</v>
      </c>
      <c r="I4435" t="s">
        <v>2654</v>
      </c>
      <c r="J4435" t="s">
        <v>50</v>
      </c>
      <c r="K4435" t="s">
        <v>12</v>
      </c>
      <c r="L4435">
        <v>300</v>
      </c>
      <c r="M4435" t="s">
        <v>49</v>
      </c>
      <c r="N4435" t="s">
        <v>14</v>
      </c>
      <c r="O4435">
        <v>0.91930000000000001</v>
      </c>
      <c r="P4435">
        <v>275.79000000000002</v>
      </c>
      <c r="Q4435">
        <v>31.228000000000002</v>
      </c>
      <c r="R4435" s="7">
        <v>0.91929899999999998</v>
      </c>
      <c r="S4435" s="1">
        <v>275.78999599999997</v>
      </c>
      <c r="T4435" t="s">
        <v>315</v>
      </c>
      <c r="U4435" s="7">
        <v>31.228000000000002</v>
      </c>
      <c r="V4435" s="1">
        <v>8612.3700000000008</v>
      </c>
      <c r="W4435">
        <v>2026</v>
      </c>
    </row>
    <row r="4436" spans="1:23" x14ac:dyDescent="0.3">
      <c r="A4436">
        <v>72034767</v>
      </c>
      <c r="B4436" s="2">
        <v>46048</v>
      </c>
      <c r="C4436" t="s">
        <v>2462</v>
      </c>
      <c r="D4436" t="s">
        <v>9</v>
      </c>
      <c r="E4436" t="s">
        <v>10</v>
      </c>
      <c r="F4436" t="s">
        <v>2651</v>
      </c>
      <c r="G4436" t="s">
        <v>2652</v>
      </c>
      <c r="H4436" t="s">
        <v>847</v>
      </c>
      <c r="I4436" t="s">
        <v>848</v>
      </c>
      <c r="J4436" t="s">
        <v>50</v>
      </c>
      <c r="K4436" t="s">
        <v>12</v>
      </c>
      <c r="L4436">
        <v>2010</v>
      </c>
      <c r="M4436" t="s">
        <v>49</v>
      </c>
      <c r="N4436" t="s">
        <v>14</v>
      </c>
      <c r="O4436">
        <v>0.26469999999999999</v>
      </c>
      <c r="P4436">
        <v>532.04999999999995</v>
      </c>
      <c r="Q4436">
        <v>31.228000000000002</v>
      </c>
      <c r="R4436" s="7">
        <v>0.26469900000000002</v>
      </c>
      <c r="S4436" s="1">
        <v>532.05008299999997</v>
      </c>
      <c r="T4436" t="s">
        <v>315</v>
      </c>
      <c r="U4436" s="7">
        <v>31.228000000000002</v>
      </c>
      <c r="V4436" s="1">
        <v>16614.86</v>
      </c>
      <c r="W4436">
        <v>2026</v>
      </c>
    </row>
    <row r="4437" spans="1:23" x14ac:dyDescent="0.3">
      <c r="A4437">
        <v>72036651</v>
      </c>
      <c r="B4437" s="2">
        <v>46048</v>
      </c>
      <c r="C4437" t="s">
        <v>2655</v>
      </c>
      <c r="D4437" t="s">
        <v>9</v>
      </c>
      <c r="E4437" t="s">
        <v>10</v>
      </c>
      <c r="F4437" t="s">
        <v>2651</v>
      </c>
      <c r="G4437" t="s">
        <v>2652</v>
      </c>
      <c r="H4437" t="s">
        <v>51</v>
      </c>
      <c r="I4437" t="s">
        <v>52</v>
      </c>
      <c r="J4437" t="s">
        <v>50</v>
      </c>
      <c r="K4437" t="s">
        <v>12</v>
      </c>
      <c r="L4437">
        <v>2000</v>
      </c>
      <c r="M4437" t="s">
        <v>49</v>
      </c>
      <c r="N4437" t="s">
        <v>14</v>
      </c>
      <c r="O4437">
        <v>0.33979999999999999</v>
      </c>
      <c r="P4437">
        <v>679.6</v>
      </c>
      <c r="Q4437">
        <v>31.228000000000002</v>
      </c>
      <c r="R4437" s="7">
        <v>0.33979900000000002</v>
      </c>
      <c r="S4437" s="1">
        <v>679.60003800000004</v>
      </c>
      <c r="T4437" t="s">
        <v>315</v>
      </c>
      <c r="U4437" s="7">
        <v>31.228000000000002</v>
      </c>
      <c r="V4437" s="1">
        <v>21222.55</v>
      </c>
      <c r="W4437">
        <v>2026</v>
      </c>
    </row>
    <row r="4438" spans="1:23" x14ac:dyDescent="0.3">
      <c r="A4438">
        <v>72035519</v>
      </c>
      <c r="B4438" s="2">
        <v>46048</v>
      </c>
      <c r="C4438" t="s">
        <v>2491</v>
      </c>
      <c r="D4438" t="s">
        <v>9</v>
      </c>
      <c r="E4438" t="s">
        <v>10</v>
      </c>
      <c r="F4438" t="s">
        <v>2651</v>
      </c>
      <c r="G4438" t="s">
        <v>2652</v>
      </c>
      <c r="H4438" t="s">
        <v>1623</v>
      </c>
      <c r="I4438" t="s">
        <v>1624</v>
      </c>
      <c r="J4438" t="s">
        <v>50</v>
      </c>
      <c r="K4438" t="s">
        <v>12</v>
      </c>
      <c r="L4438">
        <v>900</v>
      </c>
      <c r="M4438" t="s">
        <v>49</v>
      </c>
      <c r="N4438" t="s">
        <v>14</v>
      </c>
      <c r="O4438">
        <v>0.35439999999999999</v>
      </c>
      <c r="P4438">
        <v>318.95999999999998</v>
      </c>
      <c r="Q4438">
        <v>31.228000000000002</v>
      </c>
      <c r="R4438" s="7">
        <v>0.35439900000000002</v>
      </c>
      <c r="S4438" s="1">
        <v>318.95990699999999</v>
      </c>
      <c r="T4438" t="s">
        <v>315</v>
      </c>
      <c r="U4438" s="7">
        <v>31.228000000000002</v>
      </c>
      <c r="V4438" s="1">
        <v>9960.48</v>
      </c>
      <c r="W4438">
        <v>2026</v>
      </c>
    </row>
    <row r="4439" spans="1:23" x14ac:dyDescent="0.3">
      <c r="A4439">
        <v>72034786</v>
      </c>
      <c r="B4439" s="2">
        <v>46048</v>
      </c>
      <c r="C4439" t="s">
        <v>2459</v>
      </c>
      <c r="D4439" t="s">
        <v>9</v>
      </c>
      <c r="E4439" t="s">
        <v>10</v>
      </c>
      <c r="F4439" t="s">
        <v>2651</v>
      </c>
      <c r="G4439" t="s">
        <v>2652</v>
      </c>
      <c r="H4439" t="s">
        <v>53</v>
      </c>
      <c r="I4439" t="s">
        <v>54</v>
      </c>
      <c r="J4439" t="s">
        <v>50</v>
      </c>
      <c r="K4439" t="s">
        <v>12</v>
      </c>
      <c r="L4439">
        <v>2600</v>
      </c>
      <c r="M4439" t="s">
        <v>49</v>
      </c>
      <c r="N4439" t="s">
        <v>14</v>
      </c>
      <c r="O4439">
        <v>0.30270000000000002</v>
      </c>
      <c r="P4439">
        <v>787.02</v>
      </c>
      <c r="Q4439">
        <v>31.228000000000002</v>
      </c>
      <c r="R4439" s="7">
        <v>0.30270000000000002</v>
      </c>
      <c r="S4439" s="1">
        <v>787.01998200000003</v>
      </c>
      <c r="T4439" t="s">
        <v>315</v>
      </c>
      <c r="U4439" s="7">
        <v>31.228000000000002</v>
      </c>
      <c r="V4439" s="1">
        <v>24577.06</v>
      </c>
      <c r="W4439">
        <v>2026</v>
      </c>
    </row>
    <row r="4440" spans="1:23" x14ac:dyDescent="0.3">
      <c r="A4440">
        <v>72034896</v>
      </c>
      <c r="B4440" s="2">
        <v>46048</v>
      </c>
      <c r="C4440" t="s">
        <v>2484</v>
      </c>
      <c r="D4440" t="s">
        <v>9</v>
      </c>
      <c r="E4440" t="s">
        <v>10</v>
      </c>
      <c r="F4440" t="s">
        <v>2588</v>
      </c>
      <c r="G4440" t="s">
        <v>2589</v>
      </c>
      <c r="H4440" t="s">
        <v>57</v>
      </c>
      <c r="I4440" t="s">
        <v>58</v>
      </c>
      <c r="J4440" t="s">
        <v>56</v>
      </c>
      <c r="K4440" t="s">
        <v>33</v>
      </c>
      <c r="L4440">
        <v>1005</v>
      </c>
      <c r="M4440" t="s">
        <v>49</v>
      </c>
      <c r="N4440" t="s">
        <v>14</v>
      </c>
      <c r="O4440">
        <v>0.24929999999999999</v>
      </c>
      <c r="P4440">
        <v>250.547</v>
      </c>
      <c r="Q4440">
        <v>31.228000000000002</v>
      </c>
      <c r="R4440" s="7">
        <v>0.24929899999999999</v>
      </c>
      <c r="S4440" s="1">
        <v>250.54694499999999</v>
      </c>
      <c r="T4440" t="s">
        <v>315</v>
      </c>
      <c r="U4440" s="7">
        <v>31.228000000000002</v>
      </c>
      <c r="V4440" s="1">
        <v>7824.08</v>
      </c>
      <c r="W4440">
        <v>2026</v>
      </c>
    </row>
    <row r="4441" spans="1:23" x14ac:dyDescent="0.3">
      <c r="A4441">
        <v>72031242</v>
      </c>
      <c r="B4441" s="2">
        <v>46048</v>
      </c>
      <c r="C4441" t="s">
        <v>2322</v>
      </c>
      <c r="D4441" t="s">
        <v>9</v>
      </c>
      <c r="E4441" t="s">
        <v>10</v>
      </c>
      <c r="F4441" t="s">
        <v>2613</v>
      </c>
      <c r="G4441" t="s">
        <v>2614</v>
      </c>
      <c r="H4441" t="s">
        <v>1039</v>
      </c>
      <c r="I4441" t="s">
        <v>1040</v>
      </c>
      <c r="J4441" t="s">
        <v>56</v>
      </c>
      <c r="K4441" t="s">
        <v>557</v>
      </c>
      <c r="L4441">
        <v>2340</v>
      </c>
      <c r="M4441" t="s">
        <v>49</v>
      </c>
      <c r="N4441" t="s">
        <v>14</v>
      </c>
      <c r="O4441">
        <v>1.4962</v>
      </c>
      <c r="P4441">
        <v>3501.1080000000002</v>
      </c>
      <c r="Q4441">
        <v>31.228000000000002</v>
      </c>
      <c r="R4441" s="7">
        <v>1.4961990000000001</v>
      </c>
      <c r="S4441" s="1">
        <v>3501.1079800000002</v>
      </c>
      <c r="T4441" t="s">
        <v>315</v>
      </c>
      <c r="U4441" s="7">
        <v>31.228000000000002</v>
      </c>
      <c r="V4441" s="1">
        <v>109332.6</v>
      </c>
      <c r="W4441">
        <v>2026</v>
      </c>
    </row>
    <row r="4442" spans="1:23" x14ac:dyDescent="0.3">
      <c r="A4442">
        <v>72033333</v>
      </c>
      <c r="B4442" s="2">
        <v>46048</v>
      </c>
      <c r="C4442" t="s">
        <v>2423</v>
      </c>
      <c r="D4442" t="s">
        <v>9</v>
      </c>
      <c r="E4442" t="s">
        <v>10</v>
      </c>
      <c r="F4442" t="s">
        <v>2613</v>
      </c>
      <c r="G4442" t="s">
        <v>2614</v>
      </c>
      <c r="H4442" t="s">
        <v>2690</v>
      </c>
      <c r="I4442" t="s">
        <v>2691</v>
      </c>
      <c r="J4442" t="s">
        <v>56</v>
      </c>
      <c r="K4442" t="s">
        <v>557</v>
      </c>
      <c r="L4442">
        <v>880</v>
      </c>
      <c r="M4442" t="s">
        <v>49</v>
      </c>
      <c r="N4442" t="s">
        <v>14</v>
      </c>
      <c r="O4442">
        <v>1.4557</v>
      </c>
      <c r="P4442">
        <v>1281.0160000000001</v>
      </c>
      <c r="Q4442">
        <v>31.228000000000002</v>
      </c>
      <c r="R4442" s="7">
        <v>1.4557</v>
      </c>
      <c r="S4442" s="1">
        <v>1281.016075</v>
      </c>
      <c r="T4442" t="s">
        <v>315</v>
      </c>
      <c r="U4442" s="7">
        <v>31.228000000000002</v>
      </c>
      <c r="V4442" s="1">
        <v>40003.57</v>
      </c>
      <c r="W4442">
        <v>2026</v>
      </c>
    </row>
    <row r="4443" spans="1:23" x14ac:dyDescent="0.3">
      <c r="A4443">
        <v>72033334</v>
      </c>
      <c r="B4443" s="2">
        <v>46048</v>
      </c>
      <c r="C4443" t="s">
        <v>2423</v>
      </c>
      <c r="D4443" t="s">
        <v>9</v>
      </c>
      <c r="E4443" t="s">
        <v>10</v>
      </c>
      <c r="F4443" t="s">
        <v>2613</v>
      </c>
      <c r="G4443" t="s">
        <v>2614</v>
      </c>
      <c r="H4443" t="s">
        <v>1037</v>
      </c>
      <c r="I4443" t="s">
        <v>1038</v>
      </c>
      <c r="J4443" t="s">
        <v>56</v>
      </c>
      <c r="K4443" t="s">
        <v>557</v>
      </c>
      <c r="L4443">
        <v>3800</v>
      </c>
      <c r="M4443" t="s">
        <v>49</v>
      </c>
      <c r="N4443" t="s">
        <v>14</v>
      </c>
      <c r="O4443">
        <v>1.4557</v>
      </c>
      <c r="P4443">
        <v>5531.66</v>
      </c>
      <c r="Q4443">
        <v>31.228000000000002</v>
      </c>
      <c r="R4443" s="7">
        <v>1.4557</v>
      </c>
      <c r="S4443" s="1">
        <v>5531.6600479999997</v>
      </c>
      <c r="T4443" t="s">
        <v>315</v>
      </c>
      <c r="U4443" s="7">
        <v>31.228000000000002</v>
      </c>
      <c r="V4443" s="1">
        <v>172742.68</v>
      </c>
      <c r="W4443">
        <v>2026</v>
      </c>
    </row>
    <row r="4444" spans="1:23" x14ac:dyDescent="0.3">
      <c r="A4444">
        <v>72034237</v>
      </c>
      <c r="B4444" s="2">
        <v>46048</v>
      </c>
      <c r="C4444" t="s">
        <v>2440</v>
      </c>
      <c r="D4444" t="s">
        <v>9</v>
      </c>
      <c r="E4444" t="s">
        <v>10</v>
      </c>
      <c r="F4444" t="s">
        <v>2613</v>
      </c>
      <c r="G4444" t="s">
        <v>2614</v>
      </c>
      <c r="H4444" t="s">
        <v>2690</v>
      </c>
      <c r="I4444" t="s">
        <v>2691</v>
      </c>
      <c r="J4444" t="s">
        <v>56</v>
      </c>
      <c r="K4444" t="s">
        <v>557</v>
      </c>
      <c r="L4444">
        <v>180</v>
      </c>
      <c r="M4444" t="s">
        <v>49</v>
      </c>
      <c r="N4444" t="s">
        <v>14</v>
      </c>
      <c r="O4444">
        <v>1.4557</v>
      </c>
      <c r="P4444">
        <v>262.02600000000001</v>
      </c>
      <c r="Q4444">
        <v>31.228000000000002</v>
      </c>
      <c r="R4444" s="7">
        <v>1.4557</v>
      </c>
      <c r="S4444" s="1">
        <v>262.02606600000001</v>
      </c>
      <c r="T4444" t="s">
        <v>315</v>
      </c>
      <c r="U4444" s="7">
        <v>31.228000000000002</v>
      </c>
      <c r="V4444" s="1">
        <v>8182.55</v>
      </c>
      <c r="W4444">
        <v>2026</v>
      </c>
    </row>
    <row r="4445" spans="1:23" x14ac:dyDescent="0.3">
      <c r="A4445">
        <v>72031296</v>
      </c>
      <c r="B4445" s="2">
        <v>46048</v>
      </c>
      <c r="C4445" t="s">
        <v>2286</v>
      </c>
      <c r="D4445" t="s">
        <v>9</v>
      </c>
      <c r="E4445" t="s">
        <v>10</v>
      </c>
      <c r="F4445" t="s">
        <v>2613</v>
      </c>
      <c r="G4445" t="s">
        <v>2614</v>
      </c>
      <c r="H4445" t="s">
        <v>1037</v>
      </c>
      <c r="I4445" t="s">
        <v>1038</v>
      </c>
      <c r="J4445" t="s">
        <v>56</v>
      </c>
      <c r="K4445" t="s">
        <v>557</v>
      </c>
      <c r="L4445">
        <v>360</v>
      </c>
      <c r="M4445" t="s">
        <v>49</v>
      </c>
      <c r="N4445" t="s">
        <v>14</v>
      </c>
      <c r="O4445">
        <v>1.4557</v>
      </c>
      <c r="P4445">
        <v>524.05200000000002</v>
      </c>
      <c r="Q4445">
        <v>31.228000000000002</v>
      </c>
      <c r="R4445" s="7">
        <v>1.4557</v>
      </c>
      <c r="S4445" s="1">
        <v>524.05213200000003</v>
      </c>
      <c r="T4445" t="s">
        <v>315</v>
      </c>
      <c r="U4445" s="7">
        <v>31.228000000000002</v>
      </c>
      <c r="V4445" s="1">
        <v>16365.1</v>
      </c>
      <c r="W4445">
        <v>2026</v>
      </c>
    </row>
    <row r="4446" spans="1:23" x14ac:dyDescent="0.3">
      <c r="A4446">
        <v>72031242</v>
      </c>
      <c r="B4446" s="2">
        <v>46048</v>
      </c>
      <c r="C4446" t="s">
        <v>2322</v>
      </c>
      <c r="D4446" t="s">
        <v>9</v>
      </c>
      <c r="E4446" t="s">
        <v>10</v>
      </c>
      <c r="F4446" t="s">
        <v>2613</v>
      </c>
      <c r="G4446" t="s">
        <v>2614</v>
      </c>
      <c r="H4446" t="s">
        <v>1039</v>
      </c>
      <c r="I4446" t="s">
        <v>1040</v>
      </c>
      <c r="J4446" t="s">
        <v>56</v>
      </c>
      <c r="K4446" t="s">
        <v>557</v>
      </c>
      <c r="L4446">
        <v>1360</v>
      </c>
      <c r="M4446" t="s">
        <v>49</v>
      </c>
      <c r="N4446" t="s">
        <v>14</v>
      </c>
      <c r="O4446">
        <v>1.4962</v>
      </c>
      <c r="P4446">
        <v>2034.8320000000001</v>
      </c>
      <c r="Q4446">
        <v>31.228000000000002</v>
      </c>
      <c r="R4446" s="7">
        <v>1.4961990000000001</v>
      </c>
      <c r="S4446" s="1">
        <v>2034.8318810000001</v>
      </c>
      <c r="T4446" t="s">
        <v>315</v>
      </c>
      <c r="U4446" s="7">
        <v>31.228000000000002</v>
      </c>
      <c r="V4446" s="1">
        <v>63543.73</v>
      </c>
      <c r="W4446">
        <v>2026</v>
      </c>
    </row>
    <row r="4447" spans="1:23" x14ac:dyDescent="0.3">
      <c r="A4447">
        <v>72035119</v>
      </c>
      <c r="B4447" s="2">
        <v>46048</v>
      </c>
      <c r="C4447" t="s">
        <v>2499</v>
      </c>
      <c r="D4447" t="s">
        <v>9</v>
      </c>
      <c r="E4447" t="s">
        <v>10</v>
      </c>
      <c r="F4447" t="s">
        <v>2602</v>
      </c>
      <c r="G4447" t="s">
        <v>2603</v>
      </c>
      <c r="H4447" t="s">
        <v>1170</v>
      </c>
      <c r="I4447" t="s">
        <v>1171</v>
      </c>
      <c r="J4447" t="s">
        <v>56</v>
      </c>
      <c r="K4447" t="s">
        <v>32</v>
      </c>
      <c r="L4447">
        <v>2100</v>
      </c>
      <c r="M4447" t="s">
        <v>49</v>
      </c>
      <c r="N4447" t="s">
        <v>14</v>
      </c>
      <c r="O4447">
        <v>1.0786</v>
      </c>
      <c r="P4447">
        <v>2265.06</v>
      </c>
      <c r="Q4447">
        <v>31.228000000000002</v>
      </c>
      <c r="R4447" s="7">
        <v>1.0785990000000001</v>
      </c>
      <c r="S4447" s="1">
        <v>2265.059882</v>
      </c>
      <c r="T4447" t="s">
        <v>315</v>
      </c>
      <c r="U4447" s="7">
        <v>31.228000000000002</v>
      </c>
      <c r="V4447" s="1">
        <v>70733.289999999994</v>
      </c>
      <c r="W4447">
        <v>2026</v>
      </c>
    </row>
    <row r="4448" spans="1:23" x14ac:dyDescent="0.3">
      <c r="A4448">
        <v>72035119</v>
      </c>
      <c r="B4448" s="2">
        <v>46048</v>
      </c>
      <c r="C4448" t="s">
        <v>2499</v>
      </c>
      <c r="D4448" t="s">
        <v>9</v>
      </c>
      <c r="E4448" t="s">
        <v>10</v>
      </c>
      <c r="F4448" t="s">
        <v>2602</v>
      </c>
      <c r="G4448" t="s">
        <v>2603</v>
      </c>
      <c r="H4448" t="s">
        <v>1172</v>
      </c>
      <c r="I4448" t="s">
        <v>1173</v>
      </c>
      <c r="J4448" t="s">
        <v>56</v>
      </c>
      <c r="K4448" t="s">
        <v>32</v>
      </c>
      <c r="L4448">
        <v>1100</v>
      </c>
      <c r="M4448" t="s">
        <v>49</v>
      </c>
      <c r="N4448" t="s">
        <v>14</v>
      </c>
      <c r="O4448">
        <v>1.1006</v>
      </c>
      <c r="P4448">
        <v>1210.6600000000001</v>
      </c>
      <c r="Q4448">
        <v>31.228000000000002</v>
      </c>
      <c r="R4448" s="7">
        <v>1.1006</v>
      </c>
      <c r="S4448" s="1">
        <v>1210.6599839999999</v>
      </c>
      <c r="T4448" t="s">
        <v>315</v>
      </c>
      <c r="U4448" s="7">
        <v>31.228000000000002</v>
      </c>
      <c r="V4448" s="1">
        <v>37806.49</v>
      </c>
      <c r="W4448">
        <v>2026</v>
      </c>
    </row>
    <row r="4449" spans="1:23" x14ac:dyDescent="0.3">
      <c r="A4449">
        <v>72035522</v>
      </c>
      <c r="B4449" s="2">
        <v>46048</v>
      </c>
      <c r="C4449" t="s">
        <v>2491</v>
      </c>
      <c r="D4449" t="s">
        <v>9</v>
      </c>
      <c r="E4449" t="s">
        <v>10</v>
      </c>
      <c r="F4449" t="s">
        <v>2602</v>
      </c>
      <c r="G4449" t="s">
        <v>2603</v>
      </c>
      <c r="H4449" t="s">
        <v>1927</v>
      </c>
      <c r="I4449" t="s">
        <v>1928</v>
      </c>
      <c r="J4449" t="s">
        <v>56</v>
      </c>
      <c r="K4449" t="s">
        <v>32</v>
      </c>
      <c r="L4449">
        <v>2880</v>
      </c>
      <c r="M4449" t="s">
        <v>49</v>
      </c>
      <c r="N4449" t="s">
        <v>14</v>
      </c>
      <c r="O4449">
        <v>0.16830000000000001</v>
      </c>
      <c r="P4449">
        <v>484.70400000000001</v>
      </c>
      <c r="Q4449">
        <v>31.228000000000002</v>
      </c>
      <c r="R4449" s="7">
        <v>0.168299</v>
      </c>
      <c r="S4449" s="1">
        <v>484.70411100000001</v>
      </c>
      <c r="T4449" t="s">
        <v>315</v>
      </c>
      <c r="U4449" s="7">
        <v>31.228000000000002</v>
      </c>
      <c r="V4449" s="1">
        <v>15136.34</v>
      </c>
      <c r="W4449">
        <v>2026</v>
      </c>
    </row>
    <row r="4450" spans="1:23" x14ac:dyDescent="0.3">
      <c r="A4450">
        <v>72034679</v>
      </c>
      <c r="B4450" s="2">
        <v>46048</v>
      </c>
      <c r="C4450" t="s">
        <v>2455</v>
      </c>
      <c r="D4450" t="s">
        <v>9</v>
      </c>
      <c r="E4450" t="s">
        <v>10</v>
      </c>
      <c r="F4450" t="s">
        <v>2602</v>
      </c>
      <c r="G4450" t="s">
        <v>2603</v>
      </c>
      <c r="H4450" t="s">
        <v>1134</v>
      </c>
      <c r="I4450" t="s">
        <v>1135</v>
      </c>
      <c r="J4450" t="s">
        <v>56</v>
      </c>
      <c r="K4450" t="s">
        <v>32</v>
      </c>
      <c r="L4450">
        <v>1830</v>
      </c>
      <c r="M4450" t="s">
        <v>49</v>
      </c>
      <c r="N4450" t="s">
        <v>14</v>
      </c>
      <c r="O4450">
        <v>0.90839999999999999</v>
      </c>
      <c r="P4450">
        <v>1662.37</v>
      </c>
      <c r="Q4450">
        <v>31.228000000000002</v>
      </c>
      <c r="R4450" s="7">
        <v>0.90839999999999999</v>
      </c>
      <c r="S4450" s="1">
        <v>1662.3699879999999</v>
      </c>
      <c r="T4450" t="s">
        <v>315</v>
      </c>
      <c r="U4450" s="7">
        <v>31.228000000000002</v>
      </c>
      <c r="V4450" s="1">
        <v>51912.49</v>
      </c>
      <c r="W4450">
        <v>2026</v>
      </c>
    </row>
    <row r="4451" spans="1:23" x14ac:dyDescent="0.3">
      <c r="A4451">
        <v>72034428</v>
      </c>
      <c r="B4451" s="2">
        <v>46048</v>
      </c>
      <c r="C4451" t="s">
        <v>2436</v>
      </c>
      <c r="D4451" t="s">
        <v>9</v>
      </c>
      <c r="E4451" t="s">
        <v>10</v>
      </c>
      <c r="F4451" t="s">
        <v>2623</v>
      </c>
      <c r="G4451" t="s">
        <v>2624</v>
      </c>
      <c r="H4451" t="s">
        <v>762</v>
      </c>
      <c r="I4451" t="s">
        <v>989</v>
      </c>
      <c r="J4451" t="s">
        <v>56</v>
      </c>
      <c r="K4451" t="s">
        <v>48</v>
      </c>
      <c r="L4451">
        <v>1810</v>
      </c>
      <c r="M4451" t="s">
        <v>49</v>
      </c>
      <c r="N4451" t="s">
        <v>14</v>
      </c>
      <c r="O4451">
        <v>0.52190000000000003</v>
      </c>
      <c r="P4451">
        <v>944.64</v>
      </c>
      <c r="Q4451">
        <v>31.228000000000002</v>
      </c>
      <c r="R4451" s="7">
        <v>0.521899</v>
      </c>
      <c r="S4451" s="1">
        <v>944.64006600000005</v>
      </c>
      <c r="T4451" t="s">
        <v>315</v>
      </c>
      <c r="U4451" s="7">
        <v>31.228000000000002</v>
      </c>
      <c r="V4451" s="1">
        <v>29499.22</v>
      </c>
      <c r="W4451">
        <v>2026</v>
      </c>
    </row>
    <row r="4452" spans="1:23" x14ac:dyDescent="0.3">
      <c r="A4452">
        <v>72034429</v>
      </c>
      <c r="B4452" s="2">
        <v>46048</v>
      </c>
      <c r="C4452" t="s">
        <v>2436</v>
      </c>
      <c r="D4452" t="s">
        <v>9</v>
      </c>
      <c r="E4452" t="s">
        <v>10</v>
      </c>
      <c r="F4452" t="s">
        <v>2651</v>
      </c>
      <c r="G4452" t="s">
        <v>2652</v>
      </c>
      <c r="H4452" t="s">
        <v>762</v>
      </c>
      <c r="I4452" t="s">
        <v>989</v>
      </c>
      <c r="J4452" t="s">
        <v>56</v>
      </c>
      <c r="K4452" t="s">
        <v>12</v>
      </c>
      <c r="L4452">
        <v>3400</v>
      </c>
      <c r="M4452" t="s">
        <v>49</v>
      </c>
      <c r="N4452" t="s">
        <v>14</v>
      </c>
      <c r="O4452">
        <v>0.52190000000000003</v>
      </c>
      <c r="P4452">
        <v>1774.46</v>
      </c>
      <c r="Q4452">
        <v>31.228000000000002</v>
      </c>
      <c r="R4452" s="7">
        <v>0.521899</v>
      </c>
      <c r="S4452" s="1">
        <v>1774.4600989999999</v>
      </c>
      <c r="T4452" t="s">
        <v>315</v>
      </c>
      <c r="U4452" s="7">
        <v>31.228000000000002</v>
      </c>
      <c r="V4452" s="1">
        <v>55412.84</v>
      </c>
      <c r="W4452">
        <v>2026</v>
      </c>
    </row>
    <row r="4453" spans="1:23" x14ac:dyDescent="0.3">
      <c r="A4453">
        <v>72036648</v>
      </c>
      <c r="B4453" s="2">
        <v>46048</v>
      </c>
      <c r="C4453" t="s">
        <v>2655</v>
      </c>
      <c r="D4453" t="s">
        <v>9</v>
      </c>
      <c r="E4453" t="s">
        <v>10</v>
      </c>
      <c r="F4453" t="s">
        <v>2651</v>
      </c>
      <c r="G4453" t="s">
        <v>2652</v>
      </c>
      <c r="H4453" t="s">
        <v>1198</v>
      </c>
      <c r="I4453" t="s">
        <v>1199</v>
      </c>
      <c r="J4453" t="s">
        <v>56</v>
      </c>
      <c r="K4453" t="s">
        <v>12</v>
      </c>
      <c r="L4453">
        <v>8100</v>
      </c>
      <c r="M4453" t="s">
        <v>49</v>
      </c>
      <c r="N4453" t="s">
        <v>14</v>
      </c>
      <c r="O4453">
        <v>0.48259999999999997</v>
      </c>
      <c r="P4453">
        <v>3909.06</v>
      </c>
      <c r="Q4453">
        <v>31.228000000000002</v>
      </c>
      <c r="R4453" s="7">
        <v>0.482599</v>
      </c>
      <c r="S4453" s="1">
        <v>3909.0601379999998</v>
      </c>
      <c r="T4453" t="s">
        <v>315</v>
      </c>
      <c r="U4453" s="7">
        <v>31.228000000000002</v>
      </c>
      <c r="V4453" s="1">
        <v>122072.13</v>
      </c>
      <c r="W4453">
        <v>2026</v>
      </c>
    </row>
    <row r="4454" spans="1:23" x14ac:dyDescent="0.3">
      <c r="A4454">
        <v>72034895</v>
      </c>
      <c r="B4454" s="2">
        <v>46048</v>
      </c>
      <c r="C4454" t="s">
        <v>2484</v>
      </c>
      <c r="D4454" t="s">
        <v>9</v>
      </c>
      <c r="E4454" t="s">
        <v>10</v>
      </c>
      <c r="F4454" t="s">
        <v>2588</v>
      </c>
      <c r="G4454" t="s">
        <v>2589</v>
      </c>
      <c r="H4454" t="s">
        <v>164</v>
      </c>
      <c r="I4454" t="s">
        <v>165</v>
      </c>
      <c r="J4454" t="s">
        <v>163</v>
      </c>
      <c r="K4454" t="s">
        <v>33</v>
      </c>
      <c r="L4454">
        <v>1005</v>
      </c>
      <c r="M4454" t="s">
        <v>49</v>
      </c>
      <c r="N4454" t="s">
        <v>14</v>
      </c>
      <c r="O4454">
        <v>0.81269999999999998</v>
      </c>
      <c r="P4454">
        <v>816.76400000000001</v>
      </c>
      <c r="Q4454">
        <v>31.228000000000002</v>
      </c>
      <c r="R4454" s="7">
        <v>0.81269999999999998</v>
      </c>
      <c r="S4454" s="1">
        <v>816.76412100000005</v>
      </c>
      <c r="T4454" t="s">
        <v>315</v>
      </c>
      <c r="U4454" s="7">
        <v>31.228000000000002</v>
      </c>
      <c r="V4454" s="1">
        <v>25505.91</v>
      </c>
      <c r="W4454">
        <v>2026</v>
      </c>
    </row>
    <row r="4455" spans="1:23" x14ac:dyDescent="0.3">
      <c r="A4455">
        <v>72034929</v>
      </c>
      <c r="B4455" s="2">
        <v>46048</v>
      </c>
      <c r="C4455" t="s">
        <v>2488</v>
      </c>
      <c r="D4455" t="s">
        <v>9</v>
      </c>
      <c r="E4455" t="s">
        <v>10</v>
      </c>
      <c r="F4455" t="s">
        <v>2588</v>
      </c>
      <c r="G4455" t="s">
        <v>2589</v>
      </c>
      <c r="H4455" t="s">
        <v>71</v>
      </c>
      <c r="I4455" t="s">
        <v>72</v>
      </c>
      <c r="J4455" t="s">
        <v>70</v>
      </c>
      <c r="K4455" t="s">
        <v>33</v>
      </c>
      <c r="L4455">
        <v>3000</v>
      </c>
      <c r="M4455" t="s">
        <v>49</v>
      </c>
      <c r="N4455" t="s">
        <v>14</v>
      </c>
      <c r="O4455">
        <v>8.6800000000000002E-2</v>
      </c>
      <c r="P4455">
        <v>260.39999999999998</v>
      </c>
      <c r="Q4455">
        <v>31.228000000000002</v>
      </c>
      <c r="R4455" s="7">
        <v>8.6799000000000001E-2</v>
      </c>
      <c r="S4455" s="1">
        <v>260.39996100000002</v>
      </c>
      <c r="T4455" t="s">
        <v>315</v>
      </c>
      <c r="U4455" s="7">
        <v>31.228000000000002</v>
      </c>
      <c r="V4455" s="1">
        <v>8131.77</v>
      </c>
      <c r="W4455">
        <v>2026</v>
      </c>
    </row>
    <row r="4456" spans="1:23" x14ac:dyDescent="0.3">
      <c r="A4456">
        <v>72035002</v>
      </c>
      <c r="B4456" s="2">
        <v>46048</v>
      </c>
      <c r="C4456" t="s">
        <v>2476</v>
      </c>
      <c r="D4456" t="s">
        <v>9</v>
      </c>
      <c r="E4456" t="s">
        <v>10</v>
      </c>
      <c r="F4456" t="s">
        <v>2588</v>
      </c>
      <c r="G4456" t="s">
        <v>2589</v>
      </c>
      <c r="H4456" t="s">
        <v>193</v>
      </c>
      <c r="I4456" t="s">
        <v>513</v>
      </c>
      <c r="J4456" t="s">
        <v>190</v>
      </c>
      <c r="K4456" t="s">
        <v>33</v>
      </c>
      <c r="L4456">
        <v>50000</v>
      </c>
      <c r="M4456" t="s">
        <v>49</v>
      </c>
      <c r="N4456" t="s">
        <v>14</v>
      </c>
      <c r="O4456">
        <v>3.2800000000000003E-2</v>
      </c>
      <c r="P4456">
        <v>1640</v>
      </c>
      <c r="Q4456">
        <v>31.228000000000002</v>
      </c>
      <c r="R4456" s="7">
        <v>3.2800000000000003E-2</v>
      </c>
      <c r="S4456" s="1">
        <v>1640</v>
      </c>
      <c r="T4456" t="s">
        <v>315</v>
      </c>
      <c r="U4456" s="7">
        <v>31.228000000000002</v>
      </c>
      <c r="V4456" s="1">
        <v>51213.919999999998</v>
      </c>
      <c r="W4456">
        <v>2026</v>
      </c>
    </row>
    <row r="4457" spans="1:23" x14ac:dyDescent="0.3">
      <c r="A4457">
        <v>72035585</v>
      </c>
      <c r="B4457" s="2">
        <v>46048</v>
      </c>
      <c r="C4457" t="s">
        <v>2486</v>
      </c>
      <c r="D4457" t="s">
        <v>9</v>
      </c>
      <c r="E4457" t="s">
        <v>10</v>
      </c>
      <c r="F4457" t="s">
        <v>2588</v>
      </c>
      <c r="G4457" t="s">
        <v>2589</v>
      </c>
      <c r="H4457" t="s">
        <v>910</v>
      </c>
      <c r="I4457" t="s">
        <v>911</v>
      </c>
      <c r="J4457" t="s">
        <v>70</v>
      </c>
      <c r="K4457" t="s">
        <v>33</v>
      </c>
      <c r="L4457">
        <v>20000</v>
      </c>
      <c r="M4457" t="s">
        <v>49</v>
      </c>
      <c r="N4457" t="s">
        <v>14</v>
      </c>
      <c r="O4457">
        <v>4.1200000000000001E-2</v>
      </c>
      <c r="P4457">
        <v>824</v>
      </c>
      <c r="Q4457">
        <v>31.228000000000002</v>
      </c>
      <c r="R4457" s="7">
        <v>4.1199E-2</v>
      </c>
      <c r="S4457" s="1">
        <v>823.99993500000005</v>
      </c>
      <c r="T4457" t="s">
        <v>315</v>
      </c>
      <c r="U4457" s="7">
        <v>31.228000000000002</v>
      </c>
      <c r="V4457" s="1">
        <v>25731.87</v>
      </c>
      <c r="W4457">
        <v>2026</v>
      </c>
    </row>
    <row r="4458" spans="1:23" x14ac:dyDescent="0.3">
      <c r="A4458">
        <v>72035005</v>
      </c>
      <c r="B4458" s="2">
        <v>46048</v>
      </c>
      <c r="C4458" t="s">
        <v>2476</v>
      </c>
      <c r="D4458" t="s">
        <v>9</v>
      </c>
      <c r="E4458" t="s">
        <v>10</v>
      </c>
      <c r="F4458" t="s">
        <v>2588</v>
      </c>
      <c r="G4458" t="s">
        <v>2589</v>
      </c>
      <c r="H4458" t="s">
        <v>71</v>
      </c>
      <c r="I4458" t="s">
        <v>72</v>
      </c>
      <c r="J4458" t="s">
        <v>70</v>
      </c>
      <c r="K4458" t="s">
        <v>33</v>
      </c>
      <c r="L4458">
        <v>5000</v>
      </c>
      <c r="M4458" t="s">
        <v>49</v>
      </c>
      <c r="N4458" t="s">
        <v>14</v>
      </c>
      <c r="O4458">
        <v>8.6800000000000002E-2</v>
      </c>
      <c r="P4458">
        <v>434</v>
      </c>
      <c r="Q4458">
        <v>31.228000000000002</v>
      </c>
      <c r="R4458" s="7">
        <v>8.6799000000000001E-2</v>
      </c>
      <c r="S4458" s="1">
        <v>433.99993499999999</v>
      </c>
      <c r="T4458" t="s">
        <v>315</v>
      </c>
      <c r="U4458" s="7">
        <v>31.228000000000002</v>
      </c>
      <c r="V4458" s="1">
        <v>13552.95</v>
      </c>
      <c r="W4458">
        <v>2026</v>
      </c>
    </row>
    <row r="4459" spans="1:23" x14ac:dyDescent="0.3">
      <c r="A4459">
        <v>72036682</v>
      </c>
      <c r="B4459" s="2">
        <v>46048</v>
      </c>
      <c r="C4459" t="s">
        <v>2686</v>
      </c>
      <c r="D4459" t="s">
        <v>9</v>
      </c>
      <c r="E4459" t="s">
        <v>10</v>
      </c>
      <c r="F4459" t="s">
        <v>2588</v>
      </c>
      <c r="G4459" t="s">
        <v>2589</v>
      </c>
      <c r="H4459" t="s">
        <v>2716</v>
      </c>
      <c r="I4459" t="s">
        <v>2717</v>
      </c>
      <c r="J4459" t="s">
        <v>82</v>
      </c>
      <c r="K4459" t="s">
        <v>33</v>
      </c>
      <c r="L4459">
        <v>5000</v>
      </c>
      <c r="M4459" t="s">
        <v>49</v>
      </c>
      <c r="N4459" t="s">
        <v>14</v>
      </c>
      <c r="O4459">
        <v>9.9000000000000008E-3</v>
      </c>
      <c r="P4459">
        <v>49.5</v>
      </c>
      <c r="Q4459">
        <v>31.228000000000002</v>
      </c>
      <c r="R4459" s="7">
        <v>9.9000000000000008E-3</v>
      </c>
      <c r="S4459" s="1">
        <v>49.500127999999997</v>
      </c>
      <c r="T4459" t="s">
        <v>315</v>
      </c>
      <c r="U4459" s="7">
        <v>31.228000000000002</v>
      </c>
      <c r="V4459" s="1">
        <v>1545.79</v>
      </c>
      <c r="W4459">
        <v>2026</v>
      </c>
    </row>
    <row r="4460" spans="1:23" x14ac:dyDescent="0.3">
      <c r="A4460">
        <v>72036857</v>
      </c>
      <c r="B4460" s="2">
        <v>46048</v>
      </c>
      <c r="C4460" t="s">
        <v>2685</v>
      </c>
      <c r="D4460" t="s">
        <v>9</v>
      </c>
      <c r="E4460" t="s">
        <v>10</v>
      </c>
      <c r="F4460" t="s">
        <v>2588</v>
      </c>
      <c r="G4460" t="s">
        <v>2589</v>
      </c>
      <c r="H4460" t="s">
        <v>1157</v>
      </c>
      <c r="I4460" t="s">
        <v>1158</v>
      </c>
      <c r="J4460" t="s">
        <v>62</v>
      </c>
      <c r="K4460" t="s">
        <v>33</v>
      </c>
      <c r="L4460">
        <v>1600</v>
      </c>
      <c r="M4460" t="s">
        <v>49</v>
      </c>
      <c r="N4460" t="s">
        <v>14</v>
      </c>
      <c r="O4460">
        <v>0.10440000000000001</v>
      </c>
      <c r="P4460">
        <v>167.04</v>
      </c>
      <c r="Q4460">
        <v>31.228000000000002</v>
      </c>
      <c r="R4460" s="7">
        <v>0.10439900000000001</v>
      </c>
      <c r="S4460" s="1">
        <v>167.040156</v>
      </c>
      <c r="T4460" t="s">
        <v>315</v>
      </c>
      <c r="U4460" s="7">
        <v>31.228000000000002</v>
      </c>
      <c r="V4460" s="1">
        <v>5216.33</v>
      </c>
      <c r="W4460">
        <v>2026</v>
      </c>
    </row>
    <row r="4461" spans="1:23" x14ac:dyDescent="0.3">
      <c r="A4461">
        <v>72034895</v>
      </c>
      <c r="B4461" s="2">
        <v>46048</v>
      </c>
      <c r="C4461" t="s">
        <v>2484</v>
      </c>
      <c r="D4461" t="s">
        <v>9</v>
      </c>
      <c r="E4461" t="s">
        <v>10</v>
      </c>
      <c r="F4461" t="s">
        <v>2588</v>
      </c>
      <c r="G4461" t="s">
        <v>2589</v>
      </c>
      <c r="H4461" t="s">
        <v>1151</v>
      </c>
      <c r="I4461" t="s">
        <v>1152</v>
      </c>
      <c r="J4461" t="s">
        <v>163</v>
      </c>
      <c r="K4461" t="s">
        <v>33</v>
      </c>
      <c r="L4461">
        <v>505</v>
      </c>
      <c r="M4461" t="s">
        <v>49</v>
      </c>
      <c r="N4461" t="s">
        <v>14</v>
      </c>
      <c r="O4461">
        <v>0.81269000000000002</v>
      </c>
      <c r="P4461">
        <v>410.41</v>
      </c>
      <c r="Q4461">
        <v>31.228000000000002</v>
      </c>
      <c r="R4461" s="7">
        <v>0.81268899999999999</v>
      </c>
      <c r="S4461" s="1">
        <v>410.40988800000002</v>
      </c>
      <c r="T4461" t="s">
        <v>315</v>
      </c>
      <c r="U4461" s="7">
        <v>31.228000000000002</v>
      </c>
      <c r="V4461" s="1">
        <v>12816.28</v>
      </c>
      <c r="W4461">
        <v>2026</v>
      </c>
    </row>
    <row r="4462" spans="1:23" x14ac:dyDescent="0.3">
      <c r="A4462">
        <v>72035297</v>
      </c>
      <c r="B4462" s="2">
        <v>46048</v>
      </c>
      <c r="C4462" t="s">
        <v>2483</v>
      </c>
      <c r="D4462" t="s">
        <v>9</v>
      </c>
      <c r="E4462" t="s">
        <v>10</v>
      </c>
      <c r="F4462" t="s">
        <v>2588</v>
      </c>
      <c r="G4462" t="s">
        <v>2589</v>
      </c>
      <c r="H4462" t="s">
        <v>2227</v>
      </c>
      <c r="I4462" t="s">
        <v>2228</v>
      </c>
      <c r="J4462" t="s">
        <v>190</v>
      </c>
      <c r="K4462" t="s">
        <v>33</v>
      </c>
      <c r="L4462">
        <v>50000</v>
      </c>
      <c r="M4462" t="s">
        <v>49</v>
      </c>
      <c r="N4462" t="s">
        <v>14</v>
      </c>
      <c r="O4462">
        <v>3.4299999999999997E-2</v>
      </c>
      <c r="P4462">
        <v>1715</v>
      </c>
      <c r="Q4462">
        <v>31.228000000000002</v>
      </c>
      <c r="R4462" s="7">
        <v>3.4299000000000003E-2</v>
      </c>
      <c r="S4462" s="1">
        <v>1715</v>
      </c>
      <c r="T4462" t="s">
        <v>315</v>
      </c>
      <c r="U4462" s="7">
        <v>31.228000000000002</v>
      </c>
      <c r="V4462" s="1">
        <v>53556.02</v>
      </c>
      <c r="W4462">
        <v>2026</v>
      </c>
    </row>
    <row r="4463" spans="1:23" x14ac:dyDescent="0.3">
      <c r="A4463">
        <v>72034960</v>
      </c>
      <c r="B4463" s="2">
        <v>46048</v>
      </c>
      <c r="C4463" t="s">
        <v>2488</v>
      </c>
      <c r="D4463" t="s">
        <v>9</v>
      </c>
      <c r="E4463" t="s">
        <v>10</v>
      </c>
      <c r="F4463" t="s">
        <v>2588</v>
      </c>
      <c r="G4463" t="s">
        <v>2589</v>
      </c>
      <c r="H4463" t="s">
        <v>164</v>
      </c>
      <c r="I4463" t="s">
        <v>165</v>
      </c>
      <c r="J4463" t="s">
        <v>163</v>
      </c>
      <c r="K4463" t="s">
        <v>33</v>
      </c>
      <c r="L4463">
        <v>480</v>
      </c>
      <c r="M4463" t="s">
        <v>49</v>
      </c>
      <c r="N4463" t="s">
        <v>14</v>
      </c>
      <c r="O4463">
        <v>0.81269999999999998</v>
      </c>
      <c r="P4463">
        <v>390.096</v>
      </c>
      <c r="Q4463">
        <v>31.228000000000002</v>
      </c>
      <c r="R4463" s="7">
        <v>0.81269999999999998</v>
      </c>
      <c r="S4463" s="1">
        <v>390.09606700000001</v>
      </c>
      <c r="T4463" t="s">
        <v>315</v>
      </c>
      <c r="U4463" s="7">
        <v>31.228000000000002</v>
      </c>
      <c r="V4463" s="1">
        <v>12181.92</v>
      </c>
      <c r="W4463">
        <v>2026</v>
      </c>
    </row>
    <row r="4464" spans="1:23" x14ac:dyDescent="0.3">
      <c r="A4464">
        <v>72035765</v>
      </c>
      <c r="B4464" s="2">
        <v>46048</v>
      </c>
      <c r="C4464" t="s">
        <v>2508</v>
      </c>
      <c r="D4464" t="s">
        <v>9</v>
      </c>
      <c r="E4464" t="s">
        <v>10</v>
      </c>
      <c r="F4464" t="s">
        <v>2588</v>
      </c>
      <c r="G4464" t="s">
        <v>2589</v>
      </c>
      <c r="H4464" t="s">
        <v>176</v>
      </c>
      <c r="I4464" t="s">
        <v>177</v>
      </c>
      <c r="J4464" t="s">
        <v>173</v>
      </c>
      <c r="K4464" t="s">
        <v>33</v>
      </c>
      <c r="L4464">
        <v>50000</v>
      </c>
      <c r="M4464" t="s">
        <v>49</v>
      </c>
      <c r="N4464" t="s">
        <v>14</v>
      </c>
      <c r="O4464">
        <v>1.43E-2</v>
      </c>
      <c r="P4464">
        <v>715</v>
      </c>
      <c r="Q4464">
        <v>31.228000000000002</v>
      </c>
      <c r="R4464" s="7">
        <v>1.4298999999999999E-2</v>
      </c>
      <c r="S4464" s="1">
        <v>715</v>
      </c>
      <c r="T4464" t="s">
        <v>315</v>
      </c>
      <c r="U4464" s="7">
        <v>31.228000000000002</v>
      </c>
      <c r="V4464" s="1">
        <v>22328.02</v>
      </c>
      <c r="W4464">
        <v>2026</v>
      </c>
    </row>
    <row r="4465" spans="1:23" x14ac:dyDescent="0.3">
      <c r="A4465">
        <v>72032282</v>
      </c>
      <c r="B4465" s="2">
        <v>46048</v>
      </c>
      <c r="C4465" t="s">
        <v>2397</v>
      </c>
      <c r="D4465" t="s">
        <v>9</v>
      </c>
      <c r="E4465" t="s">
        <v>10</v>
      </c>
      <c r="F4465" t="s">
        <v>2613</v>
      </c>
      <c r="G4465" t="s">
        <v>2614</v>
      </c>
      <c r="H4465" t="s">
        <v>2311</v>
      </c>
      <c r="I4465" t="s">
        <v>2312</v>
      </c>
      <c r="J4465" t="s">
        <v>1674</v>
      </c>
      <c r="K4465" t="s">
        <v>557</v>
      </c>
      <c r="L4465">
        <v>2500</v>
      </c>
      <c r="M4465" t="s">
        <v>49</v>
      </c>
      <c r="N4465" t="s">
        <v>14</v>
      </c>
      <c r="O4465">
        <v>1.9835</v>
      </c>
      <c r="P4465">
        <v>4958.75</v>
      </c>
      <c r="Q4465">
        <v>31.228000000000002</v>
      </c>
      <c r="R4465" s="7">
        <v>1.9835</v>
      </c>
      <c r="S4465" s="1">
        <v>4958.7501599999996</v>
      </c>
      <c r="T4465" t="s">
        <v>315</v>
      </c>
      <c r="U4465" s="7">
        <v>31.228000000000002</v>
      </c>
      <c r="V4465" s="1">
        <v>154851.85</v>
      </c>
      <c r="W4465">
        <v>2026</v>
      </c>
    </row>
    <row r="4466" spans="1:23" x14ac:dyDescent="0.3">
      <c r="A4466">
        <v>72032584</v>
      </c>
      <c r="B4466" s="2">
        <v>46048</v>
      </c>
      <c r="C4466" t="s">
        <v>2370</v>
      </c>
      <c r="D4466" t="s">
        <v>9</v>
      </c>
      <c r="E4466" t="s">
        <v>10</v>
      </c>
      <c r="F4466" t="s">
        <v>2613</v>
      </c>
      <c r="G4466" t="s">
        <v>2614</v>
      </c>
      <c r="H4466" t="s">
        <v>2300</v>
      </c>
      <c r="I4466" t="s">
        <v>1957</v>
      </c>
      <c r="J4466" t="s">
        <v>1674</v>
      </c>
      <c r="K4466" t="s">
        <v>557</v>
      </c>
      <c r="L4466">
        <v>2100</v>
      </c>
      <c r="M4466" t="s">
        <v>49</v>
      </c>
      <c r="N4466" t="s">
        <v>14</v>
      </c>
      <c r="O4466">
        <v>1.4748000000000001</v>
      </c>
      <c r="P4466">
        <v>3097.08</v>
      </c>
      <c r="Q4466">
        <v>31.228000000000002</v>
      </c>
      <c r="R4466" s="7">
        <v>1.474799</v>
      </c>
      <c r="S4466" s="1">
        <v>3097.0798639999998</v>
      </c>
      <c r="T4466" t="s">
        <v>315</v>
      </c>
      <c r="U4466" s="7">
        <v>31.228000000000002</v>
      </c>
      <c r="V4466" s="1">
        <v>96715.61</v>
      </c>
      <c r="W4466">
        <v>2026</v>
      </c>
    </row>
    <row r="4467" spans="1:23" x14ac:dyDescent="0.3">
      <c r="A4467">
        <v>72033683</v>
      </c>
      <c r="B4467" s="2">
        <v>46048</v>
      </c>
      <c r="C4467" t="s">
        <v>2446</v>
      </c>
      <c r="D4467" t="s">
        <v>9</v>
      </c>
      <c r="E4467" t="s">
        <v>10</v>
      </c>
      <c r="F4467" t="s">
        <v>2613</v>
      </c>
      <c r="G4467" t="s">
        <v>2614</v>
      </c>
      <c r="H4467" t="s">
        <v>2300</v>
      </c>
      <c r="I4467" t="s">
        <v>1957</v>
      </c>
      <c r="J4467" t="s">
        <v>1674</v>
      </c>
      <c r="K4467" t="s">
        <v>557</v>
      </c>
      <c r="L4467">
        <v>1480</v>
      </c>
      <c r="M4467" t="s">
        <v>49</v>
      </c>
      <c r="N4467" t="s">
        <v>14</v>
      </c>
      <c r="O4467">
        <v>1.4672000000000001</v>
      </c>
      <c r="P4467">
        <v>2171.4560000000001</v>
      </c>
      <c r="Q4467">
        <v>31.228000000000002</v>
      </c>
      <c r="R4467" s="7">
        <v>1.4671989999999999</v>
      </c>
      <c r="S4467" s="1">
        <v>2171.4560649999999</v>
      </c>
      <c r="T4467" t="s">
        <v>315</v>
      </c>
      <c r="U4467" s="7">
        <v>31.228000000000002</v>
      </c>
      <c r="V4467" s="1">
        <v>67810.23</v>
      </c>
      <c r="W4467">
        <v>2026</v>
      </c>
    </row>
    <row r="4468" spans="1:23" x14ac:dyDescent="0.3">
      <c r="A4468">
        <v>72032582</v>
      </c>
      <c r="B4468" s="2">
        <v>46048</v>
      </c>
      <c r="C4468" t="s">
        <v>2370</v>
      </c>
      <c r="D4468" t="s">
        <v>9</v>
      </c>
      <c r="E4468" t="s">
        <v>10</v>
      </c>
      <c r="F4468" t="s">
        <v>2613</v>
      </c>
      <c r="G4468" t="s">
        <v>2614</v>
      </c>
      <c r="H4468" t="s">
        <v>2299</v>
      </c>
      <c r="I4468" t="s">
        <v>1956</v>
      </c>
      <c r="J4468" t="s">
        <v>1674</v>
      </c>
      <c r="K4468" t="s">
        <v>557</v>
      </c>
      <c r="L4468">
        <v>3000</v>
      </c>
      <c r="M4468" t="s">
        <v>49</v>
      </c>
      <c r="N4468" t="s">
        <v>14</v>
      </c>
      <c r="O4468">
        <v>2.7480000000000002</v>
      </c>
      <c r="P4468">
        <v>8244</v>
      </c>
      <c r="Q4468">
        <v>31.228000000000002</v>
      </c>
      <c r="R4468" s="7">
        <v>2.7479990000000001</v>
      </c>
      <c r="S4468" s="1">
        <v>8243.9999349999998</v>
      </c>
      <c r="T4468" t="s">
        <v>315</v>
      </c>
      <c r="U4468" s="7">
        <v>31.228000000000002</v>
      </c>
      <c r="V4468" s="1">
        <v>257443.63</v>
      </c>
      <c r="W4468">
        <v>2026</v>
      </c>
    </row>
    <row r="4469" spans="1:23" x14ac:dyDescent="0.3">
      <c r="A4469">
        <v>72034566</v>
      </c>
      <c r="B4469" s="2">
        <v>46048</v>
      </c>
      <c r="C4469" t="s">
        <v>2470</v>
      </c>
      <c r="D4469" t="s">
        <v>9</v>
      </c>
      <c r="E4469" t="s">
        <v>10</v>
      </c>
      <c r="F4469" t="s">
        <v>2613</v>
      </c>
      <c r="G4469" t="s">
        <v>2614</v>
      </c>
      <c r="H4469" t="s">
        <v>1741</v>
      </c>
      <c r="I4469" t="s">
        <v>1742</v>
      </c>
      <c r="J4469" t="s">
        <v>31</v>
      </c>
      <c r="K4469" t="s">
        <v>557</v>
      </c>
      <c r="L4469">
        <v>1100</v>
      </c>
      <c r="M4469" t="s">
        <v>49</v>
      </c>
      <c r="N4469" t="s">
        <v>14</v>
      </c>
      <c r="O4469">
        <v>77.214600000000004</v>
      </c>
      <c r="P4469">
        <v>84936.06</v>
      </c>
      <c r="Q4469">
        <v>31.228000000000002</v>
      </c>
      <c r="R4469" s="7">
        <v>77.214600000000004</v>
      </c>
      <c r="S4469" s="1">
        <v>84936.059945999994</v>
      </c>
      <c r="T4469" t="s">
        <v>315</v>
      </c>
      <c r="U4469" s="7">
        <v>31.228000000000002</v>
      </c>
      <c r="V4469" s="1">
        <v>2652383.2799999998</v>
      </c>
      <c r="W4469">
        <v>2026</v>
      </c>
    </row>
    <row r="4470" spans="1:23" x14ac:dyDescent="0.3">
      <c r="A4470">
        <v>72034566</v>
      </c>
      <c r="B4470" s="2">
        <v>46048</v>
      </c>
      <c r="C4470" t="s">
        <v>2470</v>
      </c>
      <c r="D4470" t="s">
        <v>9</v>
      </c>
      <c r="E4470" t="s">
        <v>10</v>
      </c>
      <c r="F4470" t="s">
        <v>2613</v>
      </c>
      <c r="G4470" t="s">
        <v>2614</v>
      </c>
      <c r="H4470" t="s">
        <v>1743</v>
      </c>
      <c r="I4470" t="s">
        <v>1744</v>
      </c>
      <c r="J4470" t="s">
        <v>31</v>
      </c>
      <c r="K4470" t="s">
        <v>557</v>
      </c>
      <c r="L4470">
        <v>850</v>
      </c>
      <c r="M4470" t="s">
        <v>49</v>
      </c>
      <c r="N4470" t="s">
        <v>14</v>
      </c>
      <c r="O4470">
        <v>82.250799999999998</v>
      </c>
      <c r="P4470">
        <v>69913.179999999993</v>
      </c>
      <c r="Q4470">
        <v>31.228000000000002</v>
      </c>
      <c r="R4470" s="7">
        <v>82.250799000000001</v>
      </c>
      <c r="S4470" s="1">
        <v>69913.180158000003</v>
      </c>
      <c r="T4470" t="s">
        <v>315</v>
      </c>
      <c r="U4470" s="7">
        <v>31.228000000000002</v>
      </c>
      <c r="V4470" s="1">
        <v>2183248.79</v>
      </c>
      <c r="W4470">
        <v>2026</v>
      </c>
    </row>
    <row r="4471" spans="1:23" x14ac:dyDescent="0.3">
      <c r="A4471">
        <v>72034563</v>
      </c>
      <c r="B4471" s="2">
        <v>46048</v>
      </c>
      <c r="C4471" t="s">
        <v>2470</v>
      </c>
      <c r="D4471" t="s">
        <v>9</v>
      </c>
      <c r="E4471" t="s">
        <v>10</v>
      </c>
      <c r="F4471" t="s">
        <v>2602</v>
      </c>
      <c r="G4471" t="s">
        <v>2603</v>
      </c>
      <c r="H4471" t="s">
        <v>2323</v>
      </c>
      <c r="I4471" t="s">
        <v>2324</v>
      </c>
      <c r="J4471" t="s">
        <v>1674</v>
      </c>
      <c r="K4471" t="s">
        <v>32</v>
      </c>
      <c r="L4471">
        <v>480</v>
      </c>
      <c r="M4471" t="s">
        <v>49</v>
      </c>
      <c r="N4471" t="s">
        <v>14</v>
      </c>
      <c r="O4471">
        <v>3.5600800000000001</v>
      </c>
      <c r="P4471">
        <v>1708.84</v>
      </c>
      <c r="Q4471">
        <v>31.228000000000002</v>
      </c>
      <c r="R4471" s="7">
        <v>3.5600800000000001</v>
      </c>
      <c r="S4471" s="1">
        <v>1708.8401429999999</v>
      </c>
      <c r="T4471" t="s">
        <v>315</v>
      </c>
      <c r="U4471" s="7">
        <v>31.228000000000002</v>
      </c>
      <c r="V4471" s="1">
        <v>53363.66</v>
      </c>
      <c r="W4471">
        <v>2026</v>
      </c>
    </row>
    <row r="4472" spans="1:23" x14ac:dyDescent="0.3">
      <c r="A4472">
        <v>72035871</v>
      </c>
      <c r="B4472" s="2">
        <v>46048</v>
      </c>
      <c r="C4472" t="s">
        <v>2538</v>
      </c>
      <c r="D4472" t="s">
        <v>9</v>
      </c>
      <c r="E4472" t="s">
        <v>10</v>
      </c>
      <c r="F4472" t="s">
        <v>2602</v>
      </c>
      <c r="G4472" t="s">
        <v>2603</v>
      </c>
      <c r="H4472" t="s">
        <v>192</v>
      </c>
      <c r="I4472" t="s">
        <v>516</v>
      </c>
      <c r="J4472" t="s">
        <v>190</v>
      </c>
      <c r="K4472" t="s">
        <v>32</v>
      </c>
      <c r="L4472">
        <v>50000</v>
      </c>
      <c r="M4472" t="s">
        <v>49</v>
      </c>
      <c r="N4472" t="s">
        <v>14</v>
      </c>
      <c r="O4472">
        <v>1.66E-2</v>
      </c>
      <c r="P4472">
        <v>830</v>
      </c>
      <c r="Q4472">
        <v>31.228000000000002</v>
      </c>
      <c r="R4472" s="7">
        <v>1.6598999999999999E-2</v>
      </c>
      <c r="S4472" s="1">
        <v>830</v>
      </c>
      <c r="T4472" t="s">
        <v>315</v>
      </c>
      <c r="U4472" s="7">
        <v>31.228000000000002</v>
      </c>
      <c r="V4472" s="1">
        <v>25919.24</v>
      </c>
      <c r="W4472">
        <v>2026</v>
      </c>
    </row>
    <row r="4473" spans="1:23" x14ac:dyDescent="0.3">
      <c r="A4473">
        <v>72034564</v>
      </c>
      <c r="B4473" s="2">
        <v>46048</v>
      </c>
      <c r="C4473" t="s">
        <v>2470</v>
      </c>
      <c r="D4473" t="s">
        <v>9</v>
      </c>
      <c r="E4473" t="s">
        <v>10</v>
      </c>
      <c r="F4473" t="s">
        <v>2602</v>
      </c>
      <c r="G4473" t="s">
        <v>2603</v>
      </c>
      <c r="H4473" t="s">
        <v>2327</v>
      </c>
      <c r="I4473" t="s">
        <v>1673</v>
      </c>
      <c r="J4473" t="s">
        <v>1674</v>
      </c>
      <c r="K4473" t="s">
        <v>32</v>
      </c>
      <c r="L4473">
        <v>2500</v>
      </c>
      <c r="M4473" t="s">
        <v>49</v>
      </c>
      <c r="N4473" t="s">
        <v>14</v>
      </c>
      <c r="O4473">
        <v>3.1055999999999999</v>
      </c>
      <c r="P4473">
        <v>7764</v>
      </c>
      <c r="Q4473">
        <v>31.228000000000002</v>
      </c>
      <c r="R4473" s="7">
        <v>3.1055999999999999</v>
      </c>
      <c r="S4473" s="1">
        <v>7763.9999349999998</v>
      </c>
      <c r="T4473" t="s">
        <v>315</v>
      </c>
      <c r="U4473" s="7">
        <v>31.228000000000002</v>
      </c>
      <c r="V4473" s="1">
        <v>242454.19</v>
      </c>
      <c r="W4473">
        <v>2026</v>
      </c>
    </row>
    <row r="4474" spans="1:23" x14ac:dyDescent="0.3">
      <c r="A4474">
        <v>72034715</v>
      </c>
      <c r="B4474" s="2">
        <v>46048</v>
      </c>
      <c r="C4474" t="s">
        <v>2456</v>
      </c>
      <c r="D4474" t="s">
        <v>9</v>
      </c>
      <c r="E4474" t="s">
        <v>10</v>
      </c>
      <c r="F4474" t="s">
        <v>2602</v>
      </c>
      <c r="G4474" t="s">
        <v>2603</v>
      </c>
      <c r="H4474" t="s">
        <v>1193</v>
      </c>
      <c r="I4474" t="s">
        <v>1194</v>
      </c>
      <c r="J4474" t="s">
        <v>1195</v>
      </c>
      <c r="K4474" t="s">
        <v>32</v>
      </c>
      <c r="L4474">
        <v>30000</v>
      </c>
      <c r="M4474" t="s">
        <v>49</v>
      </c>
      <c r="N4474" t="s">
        <v>14</v>
      </c>
      <c r="O4474">
        <v>5.7999999999999996E-3</v>
      </c>
      <c r="P4474">
        <v>174</v>
      </c>
      <c r="Q4474">
        <v>31.228000000000002</v>
      </c>
      <c r="R4474" s="7">
        <v>5.7990000000000003E-3</v>
      </c>
      <c r="S4474" s="1">
        <v>173.99993499999999</v>
      </c>
      <c r="T4474" t="s">
        <v>315</v>
      </c>
      <c r="U4474" s="7">
        <v>31.228000000000002</v>
      </c>
      <c r="V4474" s="1">
        <v>5433.67</v>
      </c>
      <c r="W4474">
        <v>2026</v>
      </c>
    </row>
    <row r="4475" spans="1:23" x14ac:dyDescent="0.3">
      <c r="A4475">
        <v>72035587</v>
      </c>
      <c r="B4475" s="2">
        <v>46048</v>
      </c>
      <c r="C4475" t="s">
        <v>2486</v>
      </c>
      <c r="D4475" t="s">
        <v>9</v>
      </c>
      <c r="E4475" t="s">
        <v>10</v>
      </c>
      <c r="F4475" t="s">
        <v>2602</v>
      </c>
      <c r="G4475" t="s">
        <v>2603</v>
      </c>
      <c r="H4475" t="s">
        <v>192</v>
      </c>
      <c r="I4475" t="s">
        <v>516</v>
      </c>
      <c r="J4475" t="s">
        <v>190</v>
      </c>
      <c r="K4475" t="s">
        <v>32</v>
      </c>
      <c r="L4475">
        <v>20000</v>
      </c>
      <c r="M4475" t="s">
        <v>49</v>
      </c>
      <c r="N4475" t="s">
        <v>14</v>
      </c>
      <c r="O4475">
        <v>1.6799999999999999E-2</v>
      </c>
      <c r="P4475">
        <v>336</v>
      </c>
      <c r="Q4475">
        <v>31.228000000000002</v>
      </c>
      <c r="R4475" s="7">
        <v>1.6799000000000001E-2</v>
      </c>
      <c r="S4475" s="1">
        <v>336.00006400000001</v>
      </c>
      <c r="T4475" t="s">
        <v>315</v>
      </c>
      <c r="U4475" s="7">
        <v>31.228000000000002</v>
      </c>
      <c r="V4475" s="1">
        <v>10492.61</v>
      </c>
      <c r="W4475">
        <v>2026</v>
      </c>
    </row>
    <row r="4476" spans="1:23" x14ac:dyDescent="0.3">
      <c r="A4476">
        <v>72035548</v>
      </c>
      <c r="B4476" s="2">
        <v>46048</v>
      </c>
      <c r="C4476" t="s">
        <v>2491</v>
      </c>
      <c r="D4476" t="s">
        <v>9</v>
      </c>
      <c r="E4476" t="s">
        <v>10</v>
      </c>
      <c r="F4476" t="s">
        <v>2602</v>
      </c>
      <c r="G4476" t="s">
        <v>2603</v>
      </c>
      <c r="H4476" t="s">
        <v>1665</v>
      </c>
      <c r="I4476" t="s">
        <v>1666</v>
      </c>
      <c r="J4476" t="s">
        <v>70</v>
      </c>
      <c r="K4476" t="s">
        <v>32</v>
      </c>
      <c r="L4476">
        <v>20000</v>
      </c>
      <c r="M4476" t="s">
        <v>49</v>
      </c>
      <c r="N4476" t="s">
        <v>14</v>
      </c>
      <c r="O4476">
        <v>1.7899999999999999E-2</v>
      </c>
      <c r="P4476">
        <v>358</v>
      </c>
      <c r="Q4476">
        <v>31.228000000000002</v>
      </c>
      <c r="R4476" s="7">
        <v>1.7899000000000002E-2</v>
      </c>
      <c r="S4476" s="1">
        <v>357.99987099999998</v>
      </c>
      <c r="T4476" t="s">
        <v>315</v>
      </c>
      <c r="U4476" s="7">
        <v>31.228000000000002</v>
      </c>
      <c r="V4476" s="1">
        <v>11179.62</v>
      </c>
      <c r="W4476">
        <v>2026</v>
      </c>
    </row>
    <row r="4477" spans="1:23" x14ac:dyDescent="0.3">
      <c r="A4477">
        <v>72035770</v>
      </c>
      <c r="B4477" s="2">
        <v>46048</v>
      </c>
      <c r="C4477" t="s">
        <v>2508</v>
      </c>
      <c r="D4477" t="s">
        <v>9</v>
      </c>
      <c r="E4477" t="s">
        <v>10</v>
      </c>
      <c r="F4477" t="s">
        <v>2602</v>
      </c>
      <c r="G4477" t="s">
        <v>2603</v>
      </c>
      <c r="H4477" t="s">
        <v>199</v>
      </c>
      <c r="I4477" t="s">
        <v>200</v>
      </c>
      <c r="J4477" t="s">
        <v>70</v>
      </c>
      <c r="K4477" t="s">
        <v>32</v>
      </c>
      <c r="L4477">
        <v>10000</v>
      </c>
      <c r="M4477" t="s">
        <v>49</v>
      </c>
      <c r="N4477" t="s">
        <v>14</v>
      </c>
      <c r="O4477">
        <v>1.0200000000000001E-2</v>
      </c>
      <c r="P4477">
        <v>102</v>
      </c>
      <c r="Q4477">
        <v>31.228000000000002</v>
      </c>
      <c r="R4477" s="7">
        <v>1.0200000000000001E-2</v>
      </c>
      <c r="S4477" s="1">
        <v>102.000128</v>
      </c>
      <c r="T4477" t="s">
        <v>315</v>
      </c>
      <c r="U4477" s="7">
        <v>31.228000000000002</v>
      </c>
      <c r="V4477" s="1">
        <v>3185.26</v>
      </c>
      <c r="W4477">
        <v>2026</v>
      </c>
    </row>
    <row r="4478" spans="1:23" x14ac:dyDescent="0.3">
      <c r="A4478">
        <v>72035777</v>
      </c>
      <c r="B4478" s="2">
        <v>46048</v>
      </c>
      <c r="C4478" t="s">
        <v>2508</v>
      </c>
      <c r="D4478" t="s">
        <v>9</v>
      </c>
      <c r="E4478" t="s">
        <v>10</v>
      </c>
      <c r="F4478" t="s">
        <v>2602</v>
      </c>
      <c r="G4478" t="s">
        <v>2603</v>
      </c>
      <c r="H4478" t="s">
        <v>1126</v>
      </c>
      <c r="I4478" t="s">
        <v>1127</v>
      </c>
      <c r="J4478" t="s">
        <v>70</v>
      </c>
      <c r="K4478" t="s">
        <v>32</v>
      </c>
      <c r="L4478">
        <v>5000</v>
      </c>
      <c r="M4478" t="s">
        <v>49</v>
      </c>
      <c r="N4478" t="s">
        <v>14</v>
      </c>
      <c r="O4478">
        <v>5.6099999999999997E-2</v>
      </c>
      <c r="P4478">
        <v>280.5</v>
      </c>
      <c r="Q4478">
        <v>31.228000000000002</v>
      </c>
      <c r="R4478" s="7">
        <v>5.6099000000000003E-2</v>
      </c>
      <c r="S4478" s="1">
        <v>280.49987099999998</v>
      </c>
      <c r="T4478" t="s">
        <v>315</v>
      </c>
      <c r="U4478" s="7">
        <v>31.228000000000002</v>
      </c>
      <c r="V4478" s="1">
        <v>8759.4500000000007</v>
      </c>
      <c r="W4478">
        <v>2026</v>
      </c>
    </row>
    <row r="4479" spans="1:23" x14ac:dyDescent="0.3">
      <c r="A4479">
        <v>72036492</v>
      </c>
      <c r="B4479" s="2">
        <v>46048</v>
      </c>
      <c r="C4479" t="s">
        <v>2548</v>
      </c>
      <c r="D4479" t="s">
        <v>9</v>
      </c>
      <c r="E4479" t="s">
        <v>10</v>
      </c>
      <c r="F4479" t="s">
        <v>2602</v>
      </c>
      <c r="G4479" t="s">
        <v>2603</v>
      </c>
      <c r="H4479" t="s">
        <v>2307</v>
      </c>
      <c r="I4479" t="s">
        <v>2308</v>
      </c>
      <c r="J4479" t="s">
        <v>1674</v>
      </c>
      <c r="K4479" t="s">
        <v>32</v>
      </c>
      <c r="L4479">
        <v>1600</v>
      </c>
      <c r="M4479" t="s">
        <v>49</v>
      </c>
      <c r="N4479" t="s">
        <v>14</v>
      </c>
      <c r="O4479">
        <v>1.5558000000000001</v>
      </c>
      <c r="P4479">
        <v>2489.2800000000002</v>
      </c>
      <c r="Q4479">
        <v>31.228000000000002</v>
      </c>
      <c r="R4479" s="7">
        <v>1.5557989999999999</v>
      </c>
      <c r="S4479" s="1">
        <v>2489.2801330000002</v>
      </c>
      <c r="T4479" t="s">
        <v>315</v>
      </c>
      <c r="U4479" s="7">
        <v>31.228000000000002</v>
      </c>
      <c r="V4479" s="1">
        <v>77735.240000000005</v>
      </c>
      <c r="W4479">
        <v>2026</v>
      </c>
    </row>
    <row r="4480" spans="1:23" x14ac:dyDescent="0.3">
      <c r="A4480">
        <v>72035155</v>
      </c>
      <c r="B4480" s="2">
        <v>46048</v>
      </c>
      <c r="C4480" t="s">
        <v>2482</v>
      </c>
      <c r="D4480" t="s">
        <v>9</v>
      </c>
      <c r="E4480" t="s">
        <v>10</v>
      </c>
      <c r="F4480" t="s">
        <v>2602</v>
      </c>
      <c r="G4480" t="s">
        <v>2603</v>
      </c>
      <c r="H4480" t="s">
        <v>1962</v>
      </c>
      <c r="I4480" t="s">
        <v>1963</v>
      </c>
      <c r="J4480" t="s">
        <v>70</v>
      </c>
      <c r="K4480" t="s">
        <v>32</v>
      </c>
      <c r="L4480">
        <v>10000</v>
      </c>
      <c r="M4480" t="s">
        <v>49</v>
      </c>
      <c r="N4480" t="s">
        <v>14</v>
      </c>
      <c r="O4480">
        <v>2.06E-2</v>
      </c>
      <c r="P4480">
        <v>206</v>
      </c>
      <c r="Q4480">
        <v>31.228000000000002</v>
      </c>
      <c r="R4480" s="7">
        <v>2.06E-2</v>
      </c>
      <c r="S4480" s="1">
        <v>206.00006400000001</v>
      </c>
      <c r="T4480" t="s">
        <v>315</v>
      </c>
      <c r="U4480" s="7">
        <v>31.228000000000002</v>
      </c>
      <c r="V4480" s="1">
        <v>6432.97</v>
      </c>
      <c r="W4480">
        <v>2026</v>
      </c>
    </row>
    <row r="4481" spans="1:23" x14ac:dyDescent="0.3">
      <c r="A4481">
        <v>72035301</v>
      </c>
      <c r="B4481" s="2">
        <v>46048</v>
      </c>
      <c r="C4481" t="s">
        <v>2483</v>
      </c>
      <c r="D4481" t="s">
        <v>9</v>
      </c>
      <c r="E4481" t="s">
        <v>10</v>
      </c>
      <c r="F4481" t="s">
        <v>2602</v>
      </c>
      <c r="G4481" t="s">
        <v>2603</v>
      </c>
      <c r="H4481" t="s">
        <v>1474</v>
      </c>
      <c r="I4481" t="s">
        <v>1475</v>
      </c>
      <c r="J4481" t="s">
        <v>70</v>
      </c>
      <c r="K4481" t="s">
        <v>32</v>
      </c>
      <c r="L4481">
        <v>50000</v>
      </c>
      <c r="M4481" t="s">
        <v>49</v>
      </c>
      <c r="N4481" t="s">
        <v>14</v>
      </c>
      <c r="O4481">
        <v>5.4999999999999997E-3</v>
      </c>
      <c r="P4481">
        <v>275</v>
      </c>
      <c r="Q4481">
        <v>31.228000000000002</v>
      </c>
      <c r="R4481" s="7">
        <v>5.4990000000000004E-3</v>
      </c>
      <c r="S4481" s="1">
        <v>275</v>
      </c>
      <c r="T4481" t="s">
        <v>315</v>
      </c>
      <c r="U4481" s="7">
        <v>31.228000000000002</v>
      </c>
      <c r="V4481" s="1">
        <v>8587.7000000000007</v>
      </c>
      <c r="W4481">
        <v>2026</v>
      </c>
    </row>
    <row r="4482" spans="1:23" x14ac:dyDescent="0.3">
      <c r="A4482">
        <v>72035305</v>
      </c>
      <c r="B4482" s="2">
        <v>46048</v>
      </c>
      <c r="C4482" t="s">
        <v>2483</v>
      </c>
      <c r="D4482" t="s">
        <v>9</v>
      </c>
      <c r="E4482" t="s">
        <v>10</v>
      </c>
      <c r="F4482" t="s">
        <v>2602</v>
      </c>
      <c r="G4482" t="s">
        <v>2603</v>
      </c>
      <c r="H4482" t="s">
        <v>1180</v>
      </c>
      <c r="I4482" t="s">
        <v>2262</v>
      </c>
      <c r="J4482" t="s">
        <v>70</v>
      </c>
      <c r="K4482" t="s">
        <v>32</v>
      </c>
      <c r="L4482">
        <v>5000</v>
      </c>
      <c r="M4482" t="s">
        <v>49</v>
      </c>
      <c r="N4482" t="s">
        <v>14</v>
      </c>
      <c r="O4482">
        <v>2.1499999999999998E-2</v>
      </c>
      <c r="P4482">
        <v>107.5</v>
      </c>
      <c r="Q4482">
        <v>31.228000000000002</v>
      </c>
      <c r="R4482" s="7">
        <v>2.1499000000000001E-2</v>
      </c>
      <c r="S4482" s="1">
        <v>107.5</v>
      </c>
      <c r="T4482" t="s">
        <v>315</v>
      </c>
      <c r="U4482" s="7">
        <v>31.228000000000002</v>
      </c>
      <c r="V4482" s="1">
        <v>3357.01</v>
      </c>
      <c r="W4482">
        <v>2026</v>
      </c>
    </row>
    <row r="4483" spans="1:23" x14ac:dyDescent="0.3">
      <c r="A4483">
        <v>72035397</v>
      </c>
      <c r="B4483" s="2">
        <v>46048</v>
      </c>
      <c r="C4483" t="s">
        <v>2485</v>
      </c>
      <c r="D4483" t="s">
        <v>9</v>
      </c>
      <c r="E4483" t="s">
        <v>10</v>
      </c>
      <c r="F4483" t="s">
        <v>2602</v>
      </c>
      <c r="G4483" t="s">
        <v>2603</v>
      </c>
      <c r="H4483" t="s">
        <v>197</v>
      </c>
      <c r="I4483" t="s">
        <v>198</v>
      </c>
      <c r="J4483" t="s">
        <v>60</v>
      </c>
      <c r="K4483" t="s">
        <v>32</v>
      </c>
      <c r="L4483">
        <v>10000</v>
      </c>
      <c r="M4483" t="s">
        <v>49</v>
      </c>
      <c r="N4483" t="s">
        <v>14</v>
      </c>
      <c r="O4483">
        <v>9.5799999999999996E-2</v>
      </c>
      <c r="P4483">
        <v>958</v>
      </c>
      <c r="Q4483">
        <v>31.228000000000002</v>
      </c>
      <c r="R4483" s="7">
        <v>9.5798999999999995E-2</v>
      </c>
      <c r="S4483" s="1">
        <v>957.99987099999998</v>
      </c>
      <c r="T4483" t="s">
        <v>315</v>
      </c>
      <c r="U4483" s="7">
        <v>31.228000000000002</v>
      </c>
      <c r="V4483" s="1">
        <v>29916.42</v>
      </c>
      <c r="W4483">
        <v>2026</v>
      </c>
    </row>
    <row r="4484" spans="1:23" x14ac:dyDescent="0.3">
      <c r="A4484">
        <v>72035549</v>
      </c>
      <c r="B4484" s="2">
        <v>46048</v>
      </c>
      <c r="C4484" t="s">
        <v>2491</v>
      </c>
      <c r="D4484" t="s">
        <v>9</v>
      </c>
      <c r="E4484" t="s">
        <v>10</v>
      </c>
      <c r="F4484" t="s">
        <v>2602</v>
      </c>
      <c r="G4484" t="s">
        <v>2603</v>
      </c>
      <c r="H4484" t="s">
        <v>1165</v>
      </c>
      <c r="I4484" t="s">
        <v>1166</v>
      </c>
      <c r="J4484" t="s">
        <v>70</v>
      </c>
      <c r="K4484" t="s">
        <v>32</v>
      </c>
      <c r="L4484">
        <v>5000</v>
      </c>
      <c r="M4484" t="s">
        <v>49</v>
      </c>
      <c r="N4484" t="s">
        <v>14</v>
      </c>
      <c r="O4484">
        <v>8.1699999999999995E-2</v>
      </c>
      <c r="P4484">
        <v>408.5</v>
      </c>
      <c r="Q4484">
        <v>31.228000000000002</v>
      </c>
      <c r="R4484" s="7">
        <v>8.1699999999999995E-2</v>
      </c>
      <c r="S4484" s="1">
        <v>408.50006400000001</v>
      </c>
      <c r="T4484" t="s">
        <v>315</v>
      </c>
      <c r="U4484" s="7">
        <v>31.228000000000002</v>
      </c>
      <c r="V4484" s="1">
        <v>12756.64</v>
      </c>
      <c r="W4484">
        <v>2026</v>
      </c>
    </row>
    <row r="4485" spans="1:23" x14ac:dyDescent="0.3">
      <c r="A4485">
        <v>72035397</v>
      </c>
      <c r="B4485" s="2">
        <v>46048</v>
      </c>
      <c r="C4485" t="s">
        <v>2485</v>
      </c>
      <c r="D4485" t="s">
        <v>9</v>
      </c>
      <c r="E4485" t="s">
        <v>10</v>
      </c>
      <c r="F4485" t="s">
        <v>2602</v>
      </c>
      <c r="G4485" t="s">
        <v>2603</v>
      </c>
      <c r="H4485" t="s">
        <v>1474</v>
      </c>
      <c r="I4485" t="s">
        <v>1475</v>
      </c>
      <c r="J4485" t="s">
        <v>70</v>
      </c>
      <c r="K4485" t="s">
        <v>32</v>
      </c>
      <c r="L4485">
        <v>10000</v>
      </c>
      <c r="M4485" t="s">
        <v>49</v>
      </c>
      <c r="N4485" t="s">
        <v>14</v>
      </c>
      <c r="O4485">
        <v>5.7000000000000002E-3</v>
      </c>
      <c r="P4485">
        <v>57</v>
      </c>
      <c r="Q4485">
        <v>31.228000000000002</v>
      </c>
      <c r="R4485" s="7">
        <v>5.7000000000000002E-3</v>
      </c>
      <c r="S4485" s="1">
        <v>57.000127999999997</v>
      </c>
      <c r="T4485" t="s">
        <v>315</v>
      </c>
      <c r="U4485" s="7">
        <v>31.228000000000002</v>
      </c>
      <c r="V4485" s="1">
        <v>1780</v>
      </c>
      <c r="W4485">
        <v>2026</v>
      </c>
    </row>
    <row r="4486" spans="1:23" x14ac:dyDescent="0.3">
      <c r="A4486">
        <v>72035526</v>
      </c>
      <c r="B4486" s="2">
        <v>46048</v>
      </c>
      <c r="C4486" t="s">
        <v>2491</v>
      </c>
      <c r="D4486" t="s">
        <v>9</v>
      </c>
      <c r="E4486" t="s">
        <v>10</v>
      </c>
      <c r="F4486" t="s">
        <v>2602</v>
      </c>
      <c r="G4486" t="s">
        <v>2603</v>
      </c>
      <c r="H4486" t="s">
        <v>2316</v>
      </c>
      <c r="I4486" t="s">
        <v>2317</v>
      </c>
      <c r="J4486" t="s">
        <v>55</v>
      </c>
      <c r="K4486" t="s">
        <v>32</v>
      </c>
      <c r="L4486">
        <v>3150</v>
      </c>
      <c r="M4486" t="s">
        <v>49</v>
      </c>
      <c r="N4486" t="s">
        <v>14</v>
      </c>
      <c r="O4486">
        <v>0.18079999999999999</v>
      </c>
      <c r="P4486">
        <v>569.52</v>
      </c>
      <c r="Q4486">
        <v>31.228000000000002</v>
      </c>
      <c r="R4486" s="7">
        <v>0.18079899999999999</v>
      </c>
      <c r="S4486" s="1">
        <v>569.51998200000003</v>
      </c>
      <c r="T4486" t="s">
        <v>315</v>
      </c>
      <c r="U4486" s="7">
        <v>31.228000000000002</v>
      </c>
      <c r="V4486" s="1">
        <v>17784.97</v>
      </c>
      <c r="W4486">
        <v>2026</v>
      </c>
    </row>
    <row r="4487" spans="1:23" x14ac:dyDescent="0.3">
      <c r="A4487">
        <v>72036587</v>
      </c>
      <c r="B4487" s="2">
        <v>46048</v>
      </c>
      <c r="C4487" t="s">
        <v>2541</v>
      </c>
      <c r="D4487" t="s">
        <v>9</v>
      </c>
      <c r="E4487" t="s">
        <v>10</v>
      </c>
      <c r="F4487" t="s">
        <v>2602</v>
      </c>
      <c r="G4487" t="s">
        <v>2603</v>
      </c>
      <c r="H4487" t="s">
        <v>492</v>
      </c>
      <c r="I4487" t="s">
        <v>493</v>
      </c>
      <c r="J4487" t="s">
        <v>70</v>
      </c>
      <c r="K4487" t="s">
        <v>32</v>
      </c>
      <c r="L4487">
        <v>20000</v>
      </c>
      <c r="M4487" t="s">
        <v>49</v>
      </c>
      <c r="N4487" t="s">
        <v>14</v>
      </c>
      <c r="O4487">
        <v>1.3899999999999999E-2</v>
      </c>
      <c r="P4487">
        <v>278</v>
      </c>
      <c r="Q4487">
        <v>31.228000000000002</v>
      </c>
      <c r="R4487" s="7">
        <v>1.3899999999999999E-2</v>
      </c>
      <c r="S4487" s="1">
        <v>277.99987099999998</v>
      </c>
      <c r="T4487" t="s">
        <v>315</v>
      </c>
      <c r="U4487" s="7">
        <v>31.228000000000002</v>
      </c>
      <c r="V4487" s="1">
        <v>8681.3799999999992</v>
      </c>
      <c r="W4487">
        <v>2026</v>
      </c>
    </row>
    <row r="4488" spans="1:23" x14ac:dyDescent="0.3">
      <c r="A4488">
        <v>72036683</v>
      </c>
      <c r="B4488" s="2">
        <v>46048</v>
      </c>
      <c r="C4488" t="s">
        <v>2686</v>
      </c>
      <c r="D4488" t="s">
        <v>9</v>
      </c>
      <c r="E4488" t="s">
        <v>10</v>
      </c>
      <c r="F4488" t="s">
        <v>2602</v>
      </c>
      <c r="G4488" t="s">
        <v>2603</v>
      </c>
      <c r="H4488" t="s">
        <v>2765</v>
      </c>
      <c r="I4488" t="s">
        <v>2766</v>
      </c>
      <c r="J4488" t="s">
        <v>82</v>
      </c>
      <c r="K4488" t="s">
        <v>32</v>
      </c>
      <c r="L4488">
        <v>10000</v>
      </c>
      <c r="M4488" t="s">
        <v>49</v>
      </c>
      <c r="N4488" t="s">
        <v>14</v>
      </c>
      <c r="O4488">
        <v>2.5000000000000001E-3</v>
      </c>
      <c r="P4488">
        <v>25</v>
      </c>
      <c r="Q4488">
        <v>31.228000000000002</v>
      </c>
      <c r="R4488" s="7">
        <v>2.5000000000000001E-3</v>
      </c>
      <c r="S4488" s="1">
        <v>25</v>
      </c>
      <c r="T4488" t="s">
        <v>315</v>
      </c>
      <c r="U4488" s="7">
        <v>31.228000000000002</v>
      </c>
      <c r="V4488" s="1">
        <v>780.7</v>
      </c>
      <c r="W4488">
        <v>2026</v>
      </c>
    </row>
    <row r="4489" spans="1:23" x14ac:dyDescent="0.3">
      <c r="A4489">
        <v>72035128</v>
      </c>
      <c r="B4489" s="2">
        <v>46048</v>
      </c>
      <c r="C4489" t="s">
        <v>2489</v>
      </c>
      <c r="D4489" t="s">
        <v>9</v>
      </c>
      <c r="E4489" t="s">
        <v>10</v>
      </c>
      <c r="F4489" t="s">
        <v>2602</v>
      </c>
      <c r="G4489" t="s">
        <v>2603</v>
      </c>
      <c r="H4489" t="s">
        <v>1167</v>
      </c>
      <c r="I4489" t="s">
        <v>1166</v>
      </c>
      <c r="J4489" t="s">
        <v>70</v>
      </c>
      <c r="K4489" t="s">
        <v>32</v>
      </c>
      <c r="L4489">
        <v>10000</v>
      </c>
      <c r="M4489" t="s">
        <v>49</v>
      </c>
      <c r="N4489" t="s">
        <v>14</v>
      </c>
      <c r="O4489">
        <v>4.2099999999999999E-2</v>
      </c>
      <c r="P4489">
        <v>421</v>
      </c>
      <c r="Q4489">
        <v>31.228000000000002</v>
      </c>
      <c r="R4489" s="7">
        <v>4.2099999999999999E-2</v>
      </c>
      <c r="S4489" s="1">
        <v>421.00006400000001</v>
      </c>
      <c r="T4489" t="s">
        <v>315</v>
      </c>
      <c r="U4489" s="7">
        <v>31.228000000000002</v>
      </c>
      <c r="V4489" s="1">
        <v>13146.99</v>
      </c>
      <c r="W4489">
        <v>2026</v>
      </c>
    </row>
    <row r="4490" spans="1:23" x14ac:dyDescent="0.3">
      <c r="A4490">
        <v>72034703</v>
      </c>
      <c r="B4490" s="2">
        <v>46048</v>
      </c>
      <c r="C4490" t="s">
        <v>2455</v>
      </c>
      <c r="D4490" t="s">
        <v>9</v>
      </c>
      <c r="E4490" t="s">
        <v>10</v>
      </c>
      <c r="F4490" t="s">
        <v>2602</v>
      </c>
      <c r="G4490" t="s">
        <v>2603</v>
      </c>
      <c r="H4490" t="s">
        <v>1143</v>
      </c>
      <c r="I4490" t="s">
        <v>1144</v>
      </c>
      <c r="J4490" t="s">
        <v>190</v>
      </c>
      <c r="K4490" t="s">
        <v>32</v>
      </c>
      <c r="L4490">
        <v>140000</v>
      </c>
      <c r="M4490" t="s">
        <v>49</v>
      </c>
      <c r="N4490" t="s">
        <v>14</v>
      </c>
      <c r="O4490">
        <v>2.3400000000000001E-2</v>
      </c>
      <c r="P4490">
        <v>3276</v>
      </c>
      <c r="Q4490">
        <v>31.228000000000002</v>
      </c>
      <c r="R4490" s="7">
        <v>2.3400000000000001E-2</v>
      </c>
      <c r="S4490" s="1">
        <v>3276.0000639999998</v>
      </c>
      <c r="T4490" t="s">
        <v>315</v>
      </c>
      <c r="U4490" s="7">
        <v>31.228000000000002</v>
      </c>
      <c r="V4490" s="1">
        <v>102302.93</v>
      </c>
      <c r="W4490">
        <v>2026</v>
      </c>
    </row>
    <row r="4491" spans="1:23" x14ac:dyDescent="0.3">
      <c r="A4491">
        <v>72035299</v>
      </c>
      <c r="B4491" s="2">
        <v>46048</v>
      </c>
      <c r="C4491" t="s">
        <v>2483</v>
      </c>
      <c r="D4491" t="s">
        <v>9</v>
      </c>
      <c r="E4491" t="s">
        <v>10</v>
      </c>
      <c r="F4491" t="s">
        <v>2602</v>
      </c>
      <c r="G4491" t="s">
        <v>2603</v>
      </c>
      <c r="H4491" t="s">
        <v>189</v>
      </c>
      <c r="I4491" t="s">
        <v>994</v>
      </c>
      <c r="J4491" t="s">
        <v>190</v>
      </c>
      <c r="K4491" t="s">
        <v>32</v>
      </c>
      <c r="L4491">
        <v>50000</v>
      </c>
      <c r="M4491" t="s">
        <v>49</v>
      </c>
      <c r="N4491" t="s">
        <v>14</v>
      </c>
      <c r="O4491">
        <v>2.7400000000000001E-2</v>
      </c>
      <c r="P4491">
        <v>1370</v>
      </c>
      <c r="Q4491">
        <v>31.228000000000002</v>
      </c>
      <c r="R4491" s="7">
        <v>2.7400000000000001E-2</v>
      </c>
      <c r="S4491" s="1">
        <v>1370</v>
      </c>
      <c r="T4491" t="s">
        <v>315</v>
      </c>
      <c r="U4491" s="7">
        <v>31.228000000000002</v>
      </c>
      <c r="V4491" s="1">
        <v>42782.36</v>
      </c>
      <c r="W4491">
        <v>2026</v>
      </c>
    </row>
    <row r="4492" spans="1:23" x14ac:dyDescent="0.3">
      <c r="A4492">
        <v>72035304</v>
      </c>
      <c r="B4492" s="2">
        <v>46048</v>
      </c>
      <c r="C4492" t="s">
        <v>2483</v>
      </c>
      <c r="D4492" t="s">
        <v>9</v>
      </c>
      <c r="E4492" t="s">
        <v>10</v>
      </c>
      <c r="F4492" t="s">
        <v>2602</v>
      </c>
      <c r="G4492" t="s">
        <v>2603</v>
      </c>
      <c r="H4492" t="s">
        <v>197</v>
      </c>
      <c r="I4492" t="s">
        <v>198</v>
      </c>
      <c r="J4492" t="s">
        <v>60</v>
      </c>
      <c r="K4492" t="s">
        <v>32</v>
      </c>
      <c r="L4492">
        <v>50000</v>
      </c>
      <c r="M4492" t="s">
        <v>49</v>
      </c>
      <c r="N4492" t="s">
        <v>14</v>
      </c>
      <c r="O4492">
        <v>9.2999999999999999E-2</v>
      </c>
      <c r="P4492">
        <v>4650</v>
      </c>
      <c r="Q4492">
        <v>31.228000000000002</v>
      </c>
      <c r="R4492" s="7">
        <v>9.2998999999999998E-2</v>
      </c>
      <c r="S4492" s="1">
        <v>4650</v>
      </c>
      <c r="T4492" t="s">
        <v>315</v>
      </c>
      <c r="U4492" s="7">
        <v>31.228000000000002</v>
      </c>
      <c r="V4492" s="1">
        <v>145210.20000000001</v>
      </c>
      <c r="W4492">
        <v>2026</v>
      </c>
    </row>
    <row r="4493" spans="1:23" x14ac:dyDescent="0.3">
      <c r="A4493">
        <v>72035549</v>
      </c>
      <c r="B4493" s="2">
        <v>46048</v>
      </c>
      <c r="C4493" t="s">
        <v>2491</v>
      </c>
      <c r="D4493" t="s">
        <v>9</v>
      </c>
      <c r="E4493" t="s">
        <v>10</v>
      </c>
      <c r="F4493" t="s">
        <v>2602</v>
      </c>
      <c r="G4493" t="s">
        <v>2603</v>
      </c>
      <c r="H4493" t="s">
        <v>1647</v>
      </c>
      <c r="I4493" t="s">
        <v>1648</v>
      </c>
      <c r="J4493" t="s">
        <v>70</v>
      </c>
      <c r="K4493" t="s">
        <v>32</v>
      </c>
      <c r="L4493">
        <v>20000</v>
      </c>
      <c r="M4493" t="s">
        <v>49</v>
      </c>
      <c r="N4493" t="s">
        <v>14</v>
      </c>
      <c r="O4493">
        <v>2.86E-2</v>
      </c>
      <c r="P4493">
        <v>572</v>
      </c>
      <c r="Q4493">
        <v>31.228000000000002</v>
      </c>
      <c r="R4493" s="7">
        <v>2.8598999999999999E-2</v>
      </c>
      <c r="S4493" s="1">
        <v>572.00012800000002</v>
      </c>
      <c r="T4493" t="s">
        <v>315</v>
      </c>
      <c r="U4493" s="7">
        <v>31.228000000000002</v>
      </c>
      <c r="V4493" s="1">
        <v>17862.419999999998</v>
      </c>
      <c r="W4493">
        <v>2026</v>
      </c>
    </row>
    <row r="4494" spans="1:23" x14ac:dyDescent="0.3">
      <c r="A4494">
        <v>72035300</v>
      </c>
      <c r="B4494" s="2">
        <v>46048</v>
      </c>
      <c r="C4494" t="s">
        <v>2483</v>
      </c>
      <c r="D4494" t="s">
        <v>9</v>
      </c>
      <c r="E4494" t="s">
        <v>10</v>
      </c>
      <c r="F4494" t="s">
        <v>2602</v>
      </c>
      <c r="G4494" t="s">
        <v>2603</v>
      </c>
      <c r="H4494" t="s">
        <v>191</v>
      </c>
      <c r="I4494" t="s">
        <v>542</v>
      </c>
      <c r="J4494" t="s">
        <v>190</v>
      </c>
      <c r="K4494" t="s">
        <v>32</v>
      </c>
      <c r="L4494">
        <v>50000</v>
      </c>
      <c r="M4494" t="s">
        <v>49</v>
      </c>
      <c r="N4494" t="s">
        <v>14</v>
      </c>
      <c r="O4494">
        <v>2.35E-2</v>
      </c>
      <c r="P4494">
        <v>1175</v>
      </c>
      <c r="Q4494">
        <v>31.228000000000002</v>
      </c>
      <c r="R4494" s="7">
        <v>2.35E-2</v>
      </c>
      <c r="S4494" s="1">
        <v>1175</v>
      </c>
      <c r="T4494" t="s">
        <v>315</v>
      </c>
      <c r="U4494" s="7">
        <v>31.228000000000002</v>
      </c>
      <c r="V4494" s="1">
        <v>36692.9</v>
      </c>
      <c r="W4494">
        <v>2026</v>
      </c>
    </row>
    <row r="4495" spans="1:23" x14ac:dyDescent="0.3">
      <c r="A4495">
        <v>72035540</v>
      </c>
      <c r="B4495" s="2">
        <v>46048</v>
      </c>
      <c r="C4495" t="s">
        <v>2491</v>
      </c>
      <c r="D4495" t="s">
        <v>9</v>
      </c>
      <c r="E4495" t="s">
        <v>10</v>
      </c>
      <c r="F4495" t="s">
        <v>2602</v>
      </c>
      <c r="G4495" t="s">
        <v>2603</v>
      </c>
      <c r="H4495" t="s">
        <v>2328</v>
      </c>
      <c r="I4495" t="s">
        <v>2329</v>
      </c>
      <c r="J4495" t="s">
        <v>65</v>
      </c>
      <c r="K4495" t="s">
        <v>32</v>
      </c>
      <c r="L4495">
        <v>2500</v>
      </c>
      <c r="M4495" t="s">
        <v>49</v>
      </c>
      <c r="N4495" t="s">
        <v>14</v>
      </c>
      <c r="O4495">
        <v>5.9200000000000003E-2</v>
      </c>
      <c r="P4495">
        <v>148</v>
      </c>
      <c r="Q4495">
        <v>31.228000000000002</v>
      </c>
      <c r="R4495" s="7">
        <v>5.9200000000000003E-2</v>
      </c>
      <c r="S4495" s="1">
        <v>147.99987100000001</v>
      </c>
      <c r="T4495" t="s">
        <v>315</v>
      </c>
      <c r="U4495" s="7">
        <v>31.228000000000002</v>
      </c>
      <c r="V4495" s="1">
        <v>4621.74</v>
      </c>
      <c r="W4495">
        <v>2026</v>
      </c>
    </row>
    <row r="4496" spans="1:23" x14ac:dyDescent="0.3">
      <c r="A4496">
        <v>72035543</v>
      </c>
      <c r="B4496" s="2">
        <v>46048</v>
      </c>
      <c r="C4496" t="s">
        <v>2491</v>
      </c>
      <c r="D4496" t="s">
        <v>9</v>
      </c>
      <c r="E4496" t="s">
        <v>10</v>
      </c>
      <c r="F4496" t="s">
        <v>2602</v>
      </c>
      <c r="G4496" t="s">
        <v>2603</v>
      </c>
      <c r="H4496" t="s">
        <v>492</v>
      </c>
      <c r="I4496" t="s">
        <v>493</v>
      </c>
      <c r="J4496" t="s">
        <v>70</v>
      </c>
      <c r="K4496" t="s">
        <v>32</v>
      </c>
      <c r="L4496">
        <v>10000</v>
      </c>
      <c r="M4496" t="s">
        <v>49</v>
      </c>
      <c r="N4496" t="s">
        <v>14</v>
      </c>
      <c r="O4496">
        <v>1.4200000000000001E-2</v>
      </c>
      <c r="P4496">
        <v>142</v>
      </c>
      <c r="Q4496">
        <v>31.228000000000002</v>
      </c>
      <c r="R4496" s="7">
        <v>1.4200000000000001E-2</v>
      </c>
      <c r="S4496" s="1">
        <v>142.00012799999999</v>
      </c>
      <c r="T4496" t="s">
        <v>315</v>
      </c>
      <c r="U4496" s="7">
        <v>31.228000000000002</v>
      </c>
      <c r="V4496" s="1">
        <v>4434.38</v>
      </c>
      <c r="W4496">
        <v>2026</v>
      </c>
    </row>
    <row r="4497" spans="1:23" x14ac:dyDescent="0.3">
      <c r="A4497">
        <v>72035541</v>
      </c>
      <c r="B4497" s="2">
        <v>46048</v>
      </c>
      <c r="C4497" t="s">
        <v>2491</v>
      </c>
      <c r="D4497" t="s">
        <v>9</v>
      </c>
      <c r="E4497" t="s">
        <v>10</v>
      </c>
      <c r="F4497" t="s">
        <v>2602</v>
      </c>
      <c r="G4497" t="s">
        <v>2603</v>
      </c>
      <c r="H4497" t="s">
        <v>509</v>
      </c>
      <c r="I4497" t="s">
        <v>510</v>
      </c>
      <c r="J4497" t="s">
        <v>65</v>
      </c>
      <c r="K4497" t="s">
        <v>32</v>
      </c>
      <c r="L4497">
        <v>2700</v>
      </c>
      <c r="M4497" t="s">
        <v>49</v>
      </c>
      <c r="N4497" t="s">
        <v>14</v>
      </c>
      <c r="O4497">
        <v>5.9200000000000003E-2</v>
      </c>
      <c r="P4497">
        <v>159.84</v>
      </c>
      <c r="Q4497">
        <v>31.228000000000002</v>
      </c>
      <c r="R4497" s="7">
        <v>5.9200000000000003E-2</v>
      </c>
      <c r="S4497" s="1">
        <v>159.839887</v>
      </c>
      <c r="T4497" t="s">
        <v>315</v>
      </c>
      <c r="U4497" s="7">
        <v>31.228000000000002</v>
      </c>
      <c r="V4497" s="1">
        <v>4991.4799999999996</v>
      </c>
      <c r="W4497">
        <v>2026</v>
      </c>
    </row>
    <row r="4498" spans="1:23" x14ac:dyDescent="0.3">
      <c r="A4498">
        <v>72035543</v>
      </c>
      <c r="B4498" s="2">
        <v>46048</v>
      </c>
      <c r="C4498" t="s">
        <v>2491</v>
      </c>
      <c r="D4498" t="s">
        <v>9</v>
      </c>
      <c r="E4498" t="s">
        <v>10</v>
      </c>
      <c r="F4498" t="s">
        <v>2602</v>
      </c>
      <c r="G4498" t="s">
        <v>2603</v>
      </c>
      <c r="H4498" t="s">
        <v>2297</v>
      </c>
      <c r="I4498" t="s">
        <v>2298</v>
      </c>
      <c r="J4498" t="s">
        <v>70</v>
      </c>
      <c r="K4498" t="s">
        <v>32</v>
      </c>
      <c r="L4498">
        <v>3000</v>
      </c>
      <c r="M4498" t="s">
        <v>49</v>
      </c>
      <c r="N4498" t="s">
        <v>14</v>
      </c>
      <c r="O4498">
        <v>0.01</v>
      </c>
      <c r="P4498">
        <v>30</v>
      </c>
      <c r="Q4498">
        <v>31.228000000000002</v>
      </c>
      <c r="R4498" s="7">
        <v>0.01</v>
      </c>
      <c r="S4498" s="1">
        <v>30</v>
      </c>
      <c r="T4498" t="s">
        <v>315</v>
      </c>
      <c r="U4498" s="7">
        <v>31.228000000000002</v>
      </c>
      <c r="V4498" s="1">
        <v>936.84</v>
      </c>
      <c r="W4498">
        <v>2026</v>
      </c>
    </row>
    <row r="4499" spans="1:23" x14ac:dyDescent="0.3">
      <c r="A4499">
        <v>72035542</v>
      </c>
      <c r="B4499" s="2">
        <v>46048</v>
      </c>
      <c r="C4499" t="s">
        <v>2491</v>
      </c>
      <c r="D4499" t="s">
        <v>9</v>
      </c>
      <c r="E4499" t="s">
        <v>10</v>
      </c>
      <c r="F4499" t="s">
        <v>2602</v>
      </c>
      <c r="G4499" t="s">
        <v>2603</v>
      </c>
      <c r="H4499" t="s">
        <v>2120</v>
      </c>
      <c r="I4499" t="s">
        <v>2121</v>
      </c>
      <c r="J4499" t="s">
        <v>65</v>
      </c>
      <c r="K4499" t="s">
        <v>32</v>
      </c>
      <c r="L4499">
        <v>2500</v>
      </c>
      <c r="M4499" t="s">
        <v>49</v>
      </c>
      <c r="N4499" t="s">
        <v>14</v>
      </c>
      <c r="O4499">
        <v>5.9200000000000003E-2</v>
      </c>
      <c r="P4499">
        <v>148</v>
      </c>
      <c r="Q4499">
        <v>31.228000000000002</v>
      </c>
      <c r="R4499" s="7">
        <v>5.9200000000000003E-2</v>
      </c>
      <c r="S4499" s="1">
        <v>147.99987100000001</v>
      </c>
      <c r="T4499" t="s">
        <v>315</v>
      </c>
      <c r="U4499" s="7">
        <v>31.228000000000002</v>
      </c>
      <c r="V4499" s="1">
        <v>4621.74</v>
      </c>
      <c r="W4499">
        <v>2026</v>
      </c>
    </row>
    <row r="4500" spans="1:23" x14ac:dyDescent="0.3">
      <c r="A4500">
        <v>72035746</v>
      </c>
      <c r="B4500" s="2">
        <v>46048</v>
      </c>
      <c r="C4500" t="s">
        <v>2508</v>
      </c>
      <c r="D4500" t="s">
        <v>9</v>
      </c>
      <c r="E4500" t="s">
        <v>10</v>
      </c>
      <c r="F4500" t="s">
        <v>2602</v>
      </c>
      <c r="G4500" t="s">
        <v>2603</v>
      </c>
      <c r="H4500" t="s">
        <v>1962</v>
      </c>
      <c r="I4500" t="s">
        <v>1963</v>
      </c>
      <c r="J4500" t="s">
        <v>70</v>
      </c>
      <c r="K4500" t="s">
        <v>32</v>
      </c>
      <c r="L4500">
        <v>20000</v>
      </c>
      <c r="M4500" t="s">
        <v>49</v>
      </c>
      <c r="N4500" t="s">
        <v>14</v>
      </c>
      <c r="O4500">
        <v>2.0199999999999999E-2</v>
      </c>
      <c r="P4500">
        <v>404</v>
      </c>
      <c r="Q4500">
        <v>31.228000000000002</v>
      </c>
      <c r="R4500" s="7">
        <v>2.0199999999999999E-2</v>
      </c>
      <c r="S4500" s="1">
        <v>403.99993499999999</v>
      </c>
      <c r="T4500" t="s">
        <v>315</v>
      </c>
      <c r="U4500" s="7">
        <v>31.228000000000002</v>
      </c>
      <c r="V4500" s="1">
        <v>12616.11</v>
      </c>
      <c r="W4500">
        <v>2026</v>
      </c>
    </row>
    <row r="4501" spans="1:23" x14ac:dyDescent="0.3">
      <c r="A4501">
        <v>72036397</v>
      </c>
      <c r="B4501" s="2">
        <v>46048</v>
      </c>
      <c r="C4501" t="s">
        <v>2539</v>
      </c>
      <c r="D4501" t="s">
        <v>9</v>
      </c>
      <c r="E4501" t="s">
        <v>10</v>
      </c>
      <c r="F4501" t="s">
        <v>2602</v>
      </c>
      <c r="G4501" t="s">
        <v>2603</v>
      </c>
      <c r="H4501" t="s">
        <v>1665</v>
      </c>
      <c r="I4501" t="s">
        <v>1666</v>
      </c>
      <c r="J4501" t="s">
        <v>70</v>
      </c>
      <c r="K4501" t="s">
        <v>32</v>
      </c>
      <c r="L4501">
        <v>13000</v>
      </c>
      <c r="M4501" t="s">
        <v>49</v>
      </c>
      <c r="N4501" t="s">
        <v>14</v>
      </c>
      <c r="O4501">
        <v>1.83E-2</v>
      </c>
      <c r="P4501">
        <v>237.9</v>
      </c>
      <c r="Q4501">
        <v>31.228000000000002</v>
      </c>
      <c r="R4501" s="7">
        <v>1.8298999999999999E-2</v>
      </c>
      <c r="S4501" s="1">
        <v>237.89996099999999</v>
      </c>
      <c r="T4501" t="s">
        <v>315</v>
      </c>
      <c r="U4501" s="7">
        <v>31.228000000000002</v>
      </c>
      <c r="V4501" s="1">
        <v>7429.14</v>
      </c>
      <c r="W4501">
        <v>2026</v>
      </c>
    </row>
    <row r="4502" spans="1:23" x14ac:dyDescent="0.3">
      <c r="A4502">
        <v>72036526</v>
      </c>
      <c r="B4502" s="2">
        <v>46048</v>
      </c>
      <c r="C4502" t="s">
        <v>2547</v>
      </c>
      <c r="D4502" t="s">
        <v>9</v>
      </c>
      <c r="E4502" t="s">
        <v>10</v>
      </c>
      <c r="F4502" t="s">
        <v>2602</v>
      </c>
      <c r="G4502" t="s">
        <v>2603</v>
      </c>
      <c r="H4502" t="s">
        <v>492</v>
      </c>
      <c r="I4502" t="s">
        <v>493</v>
      </c>
      <c r="J4502" t="s">
        <v>70</v>
      </c>
      <c r="K4502" t="s">
        <v>32</v>
      </c>
      <c r="L4502">
        <v>15000</v>
      </c>
      <c r="M4502" t="s">
        <v>49</v>
      </c>
      <c r="N4502" t="s">
        <v>14</v>
      </c>
      <c r="O4502">
        <v>1.4200000000000001E-2</v>
      </c>
      <c r="P4502">
        <v>213</v>
      </c>
      <c r="Q4502">
        <v>31.228000000000002</v>
      </c>
      <c r="R4502" s="7">
        <v>1.4200000000000001E-2</v>
      </c>
      <c r="S4502" s="1">
        <v>212.99987100000001</v>
      </c>
      <c r="T4502" t="s">
        <v>315</v>
      </c>
      <c r="U4502" s="7">
        <v>31.228000000000002</v>
      </c>
      <c r="V4502" s="1">
        <v>6651.56</v>
      </c>
      <c r="W4502">
        <v>2026</v>
      </c>
    </row>
    <row r="4503" spans="1:23" x14ac:dyDescent="0.3">
      <c r="A4503">
        <v>72035338</v>
      </c>
      <c r="B4503" s="2">
        <v>46048</v>
      </c>
      <c r="C4503" t="s">
        <v>2490</v>
      </c>
      <c r="D4503" t="s">
        <v>9</v>
      </c>
      <c r="E4503" t="s">
        <v>10</v>
      </c>
      <c r="F4503" t="s">
        <v>2602</v>
      </c>
      <c r="G4503" t="s">
        <v>2603</v>
      </c>
      <c r="H4503" t="s">
        <v>889</v>
      </c>
      <c r="I4503" t="s">
        <v>890</v>
      </c>
      <c r="J4503" t="s">
        <v>194</v>
      </c>
      <c r="K4503" t="s">
        <v>32</v>
      </c>
      <c r="L4503">
        <v>10000</v>
      </c>
      <c r="M4503" t="s">
        <v>49</v>
      </c>
      <c r="N4503" t="s">
        <v>14</v>
      </c>
      <c r="O4503">
        <v>0.16020000000000001</v>
      </c>
      <c r="P4503">
        <v>1602</v>
      </c>
      <c r="Q4503">
        <v>31.228000000000002</v>
      </c>
      <c r="R4503" s="7">
        <v>0.16020000000000001</v>
      </c>
      <c r="S4503" s="1">
        <v>1602.0001279999999</v>
      </c>
      <c r="T4503" t="s">
        <v>315</v>
      </c>
      <c r="U4503" s="7">
        <v>31.228000000000002</v>
      </c>
      <c r="V4503" s="1">
        <v>50027.26</v>
      </c>
      <c r="W4503">
        <v>2026</v>
      </c>
    </row>
    <row r="4504" spans="1:23" x14ac:dyDescent="0.3">
      <c r="A4504">
        <v>72036694</v>
      </c>
      <c r="B4504" s="2">
        <v>46048</v>
      </c>
      <c r="C4504" t="s">
        <v>2686</v>
      </c>
      <c r="D4504" t="s">
        <v>9</v>
      </c>
      <c r="E4504" t="s">
        <v>10</v>
      </c>
      <c r="F4504" t="s">
        <v>2602</v>
      </c>
      <c r="G4504" t="s">
        <v>2603</v>
      </c>
      <c r="H4504" t="s">
        <v>1671</v>
      </c>
      <c r="I4504" t="s">
        <v>1672</v>
      </c>
      <c r="J4504" t="s">
        <v>65</v>
      </c>
      <c r="K4504" t="s">
        <v>32</v>
      </c>
      <c r="L4504">
        <v>1500</v>
      </c>
      <c r="M4504" t="s">
        <v>49</v>
      </c>
      <c r="N4504" t="s">
        <v>14</v>
      </c>
      <c r="O4504">
        <v>0.12820000000000001</v>
      </c>
      <c r="P4504">
        <v>192.3</v>
      </c>
      <c r="Q4504">
        <v>31.228000000000002</v>
      </c>
      <c r="R4504" s="7">
        <v>0.12820000000000001</v>
      </c>
      <c r="S4504" s="1">
        <v>192.299859</v>
      </c>
      <c r="T4504" t="s">
        <v>315</v>
      </c>
      <c r="U4504" s="7">
        <v>31.228000000000002</v>
      </c>
      <c r="V4504" s="1">
        <v>6005.14</v>
      </c>
      <c r="W4504">
        <v>2026</v>
      </c>
    </row>
    <row r="4505" spans="1:23" x14ac:dyDescent="0.3">
      <c r="A4505">
        <v>72036696</v>
      </c>
      <c r="B4505" s="2">
        <v>46048</v>
      </c>
      <c r="C4505" t="s">
        <v>2686</v>
      </c>
      <c r="D4505" t="s">
        <v>9</v>
      </c>
      <c r="E4505" t="s">
        <v>10</v>
      </c>
      <c r="F4505" t="s">
        <v>2602</v>
      </c>
      <c r="G4505" t="s">
        <v>2603</v>
      </c>
      <c r="H4505" t="s">
        <v>1974</v>
      </c>
      <c r="I4505" t="s">
        <v>1975</v>
      </c>
      <c r="J4505" t="s">
        <v>65</v>
      </c>
      <c r="K4505" t="s">
        <v>32</v>
      </c>
      <c r="L4505">
        <v>2700</v>
      </c>
      <c r="M4505" t="s">
        <v>49</v>
      </c>
      <c r="N4505" t="s">
        <v>14</v>
      </c>
      <c r="O4505">
        <v>0.1966</v>
      </c>
      <c r="P4505">
        <v>530.82000000000005</v>
      </c>
      <c r="Q4505">
        <v>31.228000000000002</v>
      </c>
      <c r="R4505" s="7">
        <v>0.196599</v>
      </c>
      <c r="S4505" s="1">
        <v>530.82009700000003</v>
      </c>
      <c r="T4505" t="s">
        <v>315</v>
      </c>
      <c r="U4505" s="7">
        <v>31.228000000000002</v>
      </c>
      <c r="V4505" s="1">
        <v>16576.45</v>
      </c>
      <c r="W4505">
        <v>2026</v>
      </c>
    </row>
    <row r="4506" spans="1:23" x14ac:dyDescent="0.3">
      <c r="A4506">
        <v>72035152</v>
      </c>
      <c r="B4506" s="2">
        <v>46048</v>
      </c>
      <c r="C4506" t="s">
        <v>2482</v>
      </c>
      <c r="D4506" t="s">
        <v>9</v>
      </c>
      <c r="E4506" t="s">
        <v>10</v>
      </c>
      <c r="F4506" t="s">
        <v>2602</v>
      </c>
      <c r="G4506" t="s">
        <v>2603</v>
      </c>
      <c r="H4506" t="s">
        <v>199</v>
      </c>
      <c r="I4506" t="s">
        <v>200</v>
      </c>
      <c r="J4506" t="s">
        <v>70</v>
      </c>
      <c r="K4506" t="s">
        <v>32</v>
      </c>
      <c r="L4506">
        <v>10000</v>
      </c>
      <c r="M4506" t="s">
        <v>49</v>
      </c>
      <c r="N4506" t="s">
        <v>14</v>
      </c>
      <c r="O4506">
        <v>1.0200000000000001E-2</v>
      </c>
      <c r="P4506">
        <v>102</v>
      </c>
      <c r="Q4506">
        <v>31.228000000000002</v>
      </c>
      <c r="R4506" s="7">
        <v>1.0200000000000001E-2</v>
      </c>
      <c r="S4506" s="1">
        <v>102.000128</v>
      </c>
      <c r="T4506" t="s">
        <v>315</v>
      </c>
      <c r="U4506" s="7">
        <v>31.228000000000002</v>
      </c>
      <c r="V4506" s="1">
        <v>3185.26</v>
      </c>
      <c r="W4506">
        <v>2026</v>
      </c>
    </row>
    <row r="4507" spans="1:23" x14ac:dyDescent="0.3">
      <c r="A4507">
        <v>72035153</v>
      </c>
      <c r="B4507" s="2">
        <v>46048</v>
      </c>
      <c r="C4507" t="s">
        <v>2482</v>
      </c>
      <c r="D4507" t="s">
        <v>9</v>
      </c>
      <c r="E4507" t="s">
        <v>10</v>
      </c>
      <c r="F4507" t="s">
        <v>2602</v>
      </c>
      <c r="G4507" t="s">
        <v>2603</v>
      </c>
      <c r="H4507" t="s">
        <v>1165</v>
      </c>
      <c r="I4507" t="s">
        <v>1166</v>
      </c>
      <c r="J4507" t="s">
        <v>70</v>
      </c>
      <c r="K4507" t="s">
        <v>32</v>
      </c>
      <c r="L4507">
        <v>10000</v>
      </c>
      <c r="M4507" t="s">
        <v>49</v>
      </c>
      <c r="N4507" t="s">
        <v>14</v>
      </c>
      <c r="O4507">
        <v>8.1699999999999995E-2</v>
      </c>
      <c r="P4507">
        <v>817</v>
      </c>
      <c r="Q4507">
        <v>31.228000000000002</v>
      </c>
      <c r="R4507" s="7">
        <v>8.1699999999999995E-2</v>
      </c>
      <c r="S4507" s="1">
        <v>817.00012800000002</v>
      </c>
      <c r="T4507" t="s">
        <v>315</v>
      </c>
      <c r="U4507" s="7">
        <v>31.228000000000002</v>
      </c>
      <c r="V4507" s="1">
        <v>25513.279999999999</v>
      </c>
      <c r="W4507">
        <v>2026</v>
      </c>
    </row>
    <row r="4508" spans="1:23" x14ac:dyDescent="0.3">
      <c r="A4508">
        <v>72035764</v>
      </c>
      <c r="B4508" s="2">
        <v>46048</v>
      </c>
      <c r="C4508" t="s">
        <v>2508</v>
      </c>
      <c r="D4508" t="s">
        <v>9</v>
      </c>
      <c r="E4508" t="s">
        <v>10</v>
      </c>
      <c r="F4508" t="s">
        <v>2602</v>
      </c>
      <c r="G4508" t="s">
        <v>2603</v>
      </c>
      <c r="H4508" t="s">
        <v>176</v>
      </c>
      <c r="I4508" t="s">
        <v>177</v>
      </c>
      <c r="J4508" t="s">
        <v>173</v>
      </c>
      <c r="K4508" t="s">
        <v>32</v>
      </c>
      <c r="L4508">
        <v>50000</v>
      </c>
      <c r="M4508" t="s">
        <v>49</v>
      </c>
      <c r="N4508" t="s">
        <v>14</v>
      </c>
      <c r="O4508">
        <v>1.43E-2</v>
      </c>
      <c r="P4508">
        <v>715</v>
      </c>
      <c r="Q4508">
        <v>31.228000000000002</v>
      </c>
      <c r="R4508" s="7">
        <v>1.4298999999999999E-2</v>
      </c>
      <c r="S4508" s="1">
        <v>715</v>
      </c>
      <c r="T4508" t="s">
        <v>315</v>
      </c>
      <c r="U4508" s="7">
        <v>31.228000000000002</v>
      </c>
      <c r="V4508" s="1">
        <v>22328.02</v>
      </c>
      <c r="W4508">
        <v>2026</v>
      </c>
    </row>
    <row r="4509" spans="1:23" x14ac:dyDescent="0.3">
      <c r="A4509">
        <v>72036693</v>
      </c>
      <c r="B4509" s="2">
        <v>46048</v>
      </c>
      <c r="C4509" t="s">
        <v>2686</v>
      </c>
      <c r="D4509" t="s">
        <v>9</v>
      </c>
      <c r="E4509" t="s">
        <v>10</v>
      </c>
      <c r="F4509" t="s">
        <v>2602</v>
      </c>
      <c r="G4509" t="s">
        <v>2603</v>
      </c>
      <c r="H4509" t="s">
        <v>1964</v>
      </c>
      <c r="I4509" t="s">
        <v>1965</v>
      </c>
      <c r="J4509" t="s">
        <v>62</v>
      </c>
      <c r="K4509" t="s">
        <v>32</v>
      </c>
      <c r="L4509">
        <v>1500</v>
      </c>
      <c r="M4509" t="s">
        <v>49</v>
      </c>
      <c r="N4509" t="s">
        <v>14</v>
      </c>
      <c r="O4509">
        <v>9.7600000000000006E-2</v>
      </c>
      <c r="P4509">
        <v>146.4</v>
      </c>
      <c r="Q4509">
        <v>31.228000000000002</v>
      </c>
      <c r="R4509" s="7">
        <v>9.7599000000000005E-2</v>
      </c>
      <c r="S4509" s="1">
        <v>146.400025</v>
      </c>
      <c r="T4509" t="s">
        <v>315</v>
      </c>
      <c r="U4509" s="7">
        <v>31.228000000000002</v>
      </c>
      <c r="V4509" s="1">
        <v>4571.78</v>
      </c>
      <c r="W4509">
        <v>2026</v>
      </c>
    </row>
    <row r="4510" spans="1:23" x14ac:dyDescent="0.3">
      <c r="A4510">
        <v>72036697</v>
      </c>
      <c r="B4510" s="2">
        <v>46048</v>
      </c>
      <c r="C4510" t="s">
        <v>2686</v>
      </c>
      <c r="D4510" t="s">
        <v>9</v>
      </c>
      <c r="E4510" t="s">
        <v>10</v>
      </c>
      <c r="F4510" t="s">
        <v>2602</v>
      </c>
      <c r="G4510" t="s">
        <v>2603</v>
      </c>
      <c r="H4510" t="s">
        <v>1976</v>
      </c>
      <c r="I4510" t="s">
        <v>1977</v>
      </c>
      <c r="J4510" t="s">
        <v>65</v>
      </c>
      <c r="K4510" t="s">
        <v>32</v>
      </c>
      <c r="L4510">
        <v>2400</v>
      </c>
      <c r="M4510" t="s">
        <v>49</v>
      </c>
      <c r="N4510" t="s">
        <v>14</v>
      </c>
      <c r="O4510">
        <v>0.1966</v>
      </c>
      <c r="P4510">
        <v>471.84</v>
      </c>
      <c r="Q4510">
        <v>31.228000000000002</v>
      </c>
      <c r="R4510" s="7">
        <v>0.196599</v>
      </c>
      <c r="S4510" s="1">
        <v>471.84001499999999</v>
      </c>
      <c r="T4510" t="s">
        <v>315</v>
      </c>
      <c r="U4510" s="7">
        <v>31.228000000000002</v>
      </c>
      <c r="V4510" s="1">
        <v>14734.62</v>
      </c>
      <c r="W4510">
        <v>2026</v>
      </c>
    </row>
    <row r="4511" spans="1:23" x14ac:dyDescent="0.3">
      <c r="A4511">
        <v>72036783</v>
      </c>
      <c r="B4511" s="2">
        <v>46048</v>
      </c>
      <c r="C4511" t="s">
        <v>2687</v>
      </c>
      <c r="D4511" t="s">
        <v>9</v>
      </c>
      <c r="E4511" t="s">
        <v>10</v>
      </c>
      <c r="F4511" t="s">
        <v>2602</v>
      </c>
      <c r="G4511" t="s">
        <v>2603</v>
      </c>
      <c r="H4511" t="s">
        <v>2744</v>
      </c>
      <c r="I4511" t="s">
        <v>2745</v>
      </c>
      <c r="J4511" t="s">
        <v>59</v>
      </c>
      <c r="K4511" t="s">
        <v>32</v>
      </c>
      <c r="L4511">
        <v>900</v>
      </c>
      <c r="M4511" t="s">
        <v>49</v>
      </c>
      <c r="N4511" t="s">
        <v>14</v>
      </c>
      <c r="O4511">
        <v>0.1205</v>
      </c>
      <c r="P4511">
        <v>108.45</v>
      </c>
      <c r="Q4511">
        <v>31.228000000000002</v>
      </c>
      <c r="R4511" s="7">
        <v>0.120499</v>
      </c>
      <c r="S4511" s="1">
        <v>108.450108</v>
      </c>
      <c r="T4511" t="s">
        <v>315</v>
      </c>
      <c r="U4511" s="7">
        <v>31.228000000000002</v>
      </c>
      <c r="V4511" s="1">
        <v>3386.68</v>
      </c>
      <c r="W4511">
        <v>2026</v>
      </c>
    </row>
    <row r="4512" spans="1:23" x14ac:dyDescent="0.3">
      <c r="A4512">
        <v>72035536</v>
      </c>
      <c r="B4512" s="2">
        <v>46048</v>
      </c>
      <c r="C4512" t="s">
        <v>2491</v>
      </c>
      <c r="D4512" t="s">
        <v>9</v>
      </c>
      <c r="E4512" t="s">
        <v>10</v>
      </c>
      <c r="F4512" t="s">
        <v>2602</v>
      </c>
      <c r="G4512" t="s">
        <v>2603</v>
      </c>
      <c r="H4512" t="s">
        <v>1637</v>
      </c>
      <c r="I4512" t="s">
        <v>1638</v>
      </c>
      <c r="J4512" t="s">
        <v>194</v>
      </c>
      <c r="K4512" t="s">
        <v>32</v>
      </c>
      <c r="L4512">
        <v>3200</v>
      </c>
      <c r="M4512" t="s">
        <v>49</v>
      </c>
      <c r="N4512" t="s">
        <v>14</v>
      </c>
      <c r="O4512">
        <v>0.16020000000000001</v>
      </c>
      <c r="P4512">
        <v>512.64</v>
      </c>
      <c r="Q4512">
        <v>31.228000000000002</v>
      </c>
      <c r="R4512" s="7">
        <v>0.16020000000000001</v>
      </c>
      <c r="S4512" s="1">
        <v>512.63993800000003</v>
      </c>
      <c r="T4512" t="s">
        <v>315</v>
      </c>
      <c r="U4512" s="7">
        <v>31.228000000000002</v>
      </c>
      <c r="V4512" s="1">
        <v>16008.72</v>
      </c>
      <c r="W4512">
        <v>2026</v>
      </c>
    </row>
    <row r="4513" spans="1:23" x14ac:dyDescent="0.3">
      <c r="A4513">
        <v>72036689</v>
      </c>
      <c r="B4513" s="2">
        <v>46048</v>
      </c>
      <c r="C4513" t="s">
        <v>2743</v>
      </c>
      <c r="D4513" t="s">
        <v>9</v>
      </c>
      <c r="E4513" t="s">
        <v>10</v>
      </c>
      <c r="F4513" t="s">
        <v>2602</v>
      </c>
      <c r="G4513" t="s">
        <v>2603</v>
      </c>
      <c r="H4513" t="s">
        <v>1633</v>
      </c>
      <c r="I4513" t="s">
        <v>1634</v>
      </c>
      <c r="J4513" t="s">
        <v>173</v>
      </c>
      <c r="K4513" t="s">
        <v>32</v>
      </c>
      <c r="L4513">
        <v>8000</v>
      </c>
      <c r="M4513" t="s">
        <v>49</v>
      </c>
      <c r="N4513" t="s">
        <v>14</v>
      </c>
      <c r="O4513">
        <v>1.3299999999999999E-2</v>
      </c>
      <c r="P4513">
        <v>106.4</v>
      </c>
      <c r="Q4513">
        <v>31.228000000000002</v>
      </c>
      <c r="R4513" s="7">
        <v>1.3299E-2</v>
      </c>
      <c r="S4513" s="1">
        <v>106.400025</v>
      </c>
      <c r="T4513" t="s">
        <v>315</v>
      </c>
      <c r="U4513" s="7">
        <v>31.228000000000002</v>
      </c>
      <c r="V4513" s="1">
        <v>3322.66</v>
      </c>
      <c r="W4513">
        <v>2026</v>
      </c>
    </row>
    <row r="4514" spans="1:23" x14ac:dyDescent="0.3">
      <c r="A4514">
        <v>72035151</v>
      </c>
      <c r="B4514" s="2">
        <v>46048</v>
      </c>
      <c r="C4514" t="s">
        <v>2485</v>
      </c>
      <c r="D4514" t="s">
        <v>9</v>
      </c>
      <c r="E4514" t="s">
        <v>10</v>
      </c>
      <c r="F4514" t="s">
        <v>2602</v>
      </c>
      <c r="G4514" t="s">
        <v>2603</v>
      </c>
      <c r="H4514" t="s">
        <v>2729</v>
      </c>
      <c r="I4514" t="s">
        <v>2730</v>
      </c>
      <c r="J4514" t="s">
        <v>418</v>
      </c>
      <c r="K4514" t="s">
        <v>32</v>
      </c>
      <c r="L4514">
        <v>1600</v>
      </c>
      <c r="M4514" t="s">
        <v>49</v>
      </c>
      <c r="N4514" t="s">
        <v>14</v>
      </c>
      <c r="O4514">
        <v>1.0019</v>
      </c>
      <c r="P4514">
        <v>1603.04</v>
      </c>
      <c r="Q4514">
        <v>31.228000000000002</v>
      </c>
      <c r="R4514" s="7">
        <v>1.0018990000000001</v>
      </c>
      <c r="S4514" s="1">
        <v>1603.0399</v>
      </c>
      <c r="T4514" t="s">
        <v>315</v>
      </c>
      <c r="U4514" s="7">
        <v>31.228000000000002</v>
      </c>
      <c r="V4514" s="1">
        <v>50059.73</v>
      </c>
      <c r="W4514">
        <v>2026</v>
      </c>
    </row>
    <row r="4515" spans="1:23" x14ac:dyDescent="0.3">
      <c r="A4515">
        <v>72036691</v>
      </c>
      <c r="B4515" s="2">
        <v>46048</v>
      </c>
      <c r="C4515" t="s">
        <v>2686</v>
      </c>
      <c r="D4515" t="s">
        <v>9</v>
      </c>
      <c r="E4515" t="s">
        <v>10</v>
      </c>
      <c r="F4515" t="s">
        <v>2602</v>
      </c>
      <c r="G4515" t="s">
        <v>2603</v>
      </c>
      <c r="H4515" t="s">
        <v>1466</v>
      </c>
      <c r="I4515" t="s">
        <v>1467</v>
      </c>
      <c r="J4515" t="s">
        <v>60</v>
      </c>
      <c r="K4515" t="s">
        <v>32</v>
      </c>
      <c r="L4515">
        <v>10000</v>
      </c>
      <c r="M4515" t="s">
        <v>49</v>
      </c>
      <c r="N4515" t="s">
        <v>14</v>
      </c>
      <c r="O4515">
        <v>2.6100000000000002E-2</v>
      </c>
      <c r="P4515">
        <v>261</v>
      </c>
      <c r="Q4515">
        <v>31.228000000000002</v>
      </c>
      <c r="R4515" s="7">
        <v>2.6099000000000001E-2</v>
      </c>
      <c r="S4515" s="1">
        <v>261.00006400000001</v>
      </c>
      <c r="T4515" t="s">
        <v>315</v>
      </c>
      <c r="U4515" s="7">
        <v>31.228000000000002</v>
      </c>
      <c r="V4515" s="1">
        <v>8150.51</v>
      </c>
      <c r="W4515">
        <v>2026</v>
      </c>
    </row>
    <row r="4516" spans="1:23" x14ac:dyDescent="0.3">
      <c r="A4516">
        <v>72036695</v>
      </c>
      <c r="B4516" s="2">
        <v>46048</v>
      </c>
      <c r="C4516" t="s">
        <v>2686</v>
      </c>
      <c r="D4516" t="s">
        <v>9</v>
      </c>
      <c r="E4516" t="s">
        <v>10</v>
      </c>
      <c r="F4516" t="s">
        <v>2602</v>
      </c>
      <c r="G4516" t="s">
        <v>2603</v>
      </c>
      <c r="H4516" t="s">
        <v>1159</v>
      </c>
      <c r="I4516" t="s">
        <v>1160</v>
      </c>
      <c r="J4516" t="s">
        <v>62</v>
      </c>
      <c r="K4516" t="s">
        <v>32</v>
      </c>
      <c r="L4516">
        <v>20000</v>
      </c>
      <c r="M4516" t="s">
        <v>49</v>
      </c>
      <c r="N4516" t="s">
        <v>14</v>
      </c>
      <c r="O4516">
        <v>5.3199999999999997E-2</v>
      </c>
      <c r="P4516">
        <v>1064</v>
      </c>
      <c r="Q4516">
        <v>31.228000000000002</v>
      </c>
      <c r="R4516" s="7">
        <v>5.3199999999999997E-2</v>
      </c>
      <c r="S4516" s="1">
        <v>1063.9999350000001</v>
      </c>
      <c r="T4516" t="s">
        <v>315</v>
      </c>
      <c r="U4516" s="7">
        <v>31.228000000000002</v>
      </c>
      <c r="V4516" s="1">
        <v>33226.589999999997</v>
      </c>
      <c r="W4516">
        <v>2026</v>
      </c>
    </row>
    <row r="4517" spans="1:23" x14ac:dyDescent="0.3">
      <c r="A4517">
        <v>72035778</v>
      </c>
      <c r="B4517" s="2">
        <v>46048</v>
      </c>
      <c r="C4517" t="s">
        <v>2508</v>
      </c>
      <c r="D4517" t="s">
        <v>9</v>
      </c>
      <c r="E4517" t="s">
        <v>10</v>
      </c>
      <c r="F4517" t="s">
        <v>2602</v>
      </c>
      <c r="G4517" t="s">
        <v>2603</v>
      </c>
      <c r="H4517" t="s">
        <v>192</v>
      </c>
      <c r="I4517" t="s">
        <v>516</v>
      </c>
      <c r="J4517" t="s">
        <v>190</v>
      </c>
      <c r="K4517" t="s">
        <v>32</v>
      </c>
      <c r="L4517">
        <v>10000</v>
      </c>
      <c r="M4517" t="s">
        <v>49</v>
      </c>
      <c r="N4517" t="s">
        <v>14</v>
      </c>
      <c r="O4517">
        <v>1.7100000000000001E-2</v>
      </c>
      <c r="P4517">
        <v>171</v>
      </c>
      <c r="Q4517">
        <v>31.228000000000002</v>
      </c>
      <c r="R4517" s="7">
        <v>1.7100000000000001E-2</v>
      </c>
      <c r="S4517" s="1">
        <v>171.00006400000001</v>
      </c>
      <c r="T4517" t="s">
        <v>315</v>
      </c>
      <c r="U4517" s="7">
        <v>31.228000000000002</v>
      </c>
      <c r="V4517" s="1">
        <v>5339.99</v>
      </c>
      <c r="W4517">
        <v>2026</v>
      </c>
    </row>
    <row r="4518" spans="1:23" x14ac:dyDescent="0.3">
      <c r="A4518">
        <v>72036782</v>
      </c>
      <c r="B4518" s="2">
        <v>46048</v>
      </c>
      <c r="C4518" t="s">
        <v>2687</v>
      </c>
      <c r="D4518" t="s">
        <v>9</v>
      </c>
      <c r="E4518" t="s">
        <v>10</v>
      </c>
      <c r="F4518" t="s">
        <v>2602</v>
      </c>
      <c r="G4518" t="s">
        <v>2603</v>
      </c>
      <c r="H4518" t="s">
        <v>1145</v>
      </c>
      <c r="I4518" t="s">
        <v>1146</v>
      </c>
      <c r="J4518" t="s">
        <v>190</v>
      </c>
      <c r="K4518" t="s">
        <v>32</v>
      </c>
      <c r="L4518">
        <v>1200</v>
      </c>
      <c r="M4518" t="s">
        <v>49</v>
      </c>
      <c r="N4518" t="s">
        <v>14</v>
      </c>
      <c r="O4518">
        <v>1.9699999999999999E-2</v>
      </c>
      <c r="P4518">
        <v>23.64</v>
      </c>
      <c r="Q4518">
        <v>31.228000000000002</v>
      </c>
      <c r="R4518" s="7">
        <v>1.9699000000000001E-2</v>
      </c>
      <c r="S4518" s="1">
        <v>23.640001999999999</v>
      </c>
      <c r="T4518" t="s">
        <v>315</v>
      </c>
      <c r="U4518" s="7">
        <v>31.228000000000002</v>
      </c>
      <c r="V4518" s="1">
        <v>738.23</v>
      </c>
      <c r="W4518">
        <v>2026</v>
      </c>
    </row>
    <row r="4519" spans="1:23" x14ac:dyDescent="0.3">
      <c r="A4519">
        <v>72035292</v>
      </c>
      <c r="B4519" s="2">
        <v>46048</v>
      </c>
      <c r="C4519" t="s">
        <v>2483</v>
      </c>
      <c r="D4519" t="s">
        <v>9</v>
      </c>
      <c r="E4519" t="s">
        <v>10</v>
      </c>
      <c r="F4519" t="s">
        <v>2602</v>
      </c>
      <c r="G4519" t="s">
        <v>2603</v>
      </c>
      <c r="H4519" t="s">
        <v>1695</v>
      </c>
      <c r="I4519" t="s">
        <v>1696</v>
      </c>
      <c r="J4519" t="s">
        <v>62</v>
      </c>
      <c r="K4519" t="s">
        <v>32</v>
      </c>
      <c r="L4519">
        <v>10000</v>
      </c>
      <c r="M4519" t="s">
        <v>49</v>
      </c>
      <c r="N4519" t="s">
        <v>14</v>
      </c>
      <c r="O4519">
        <v>7.0599999999999996E-2</v>
      </c>
      <c r="P4519">
        <v>706</v>
      </c>
      <c r="Q4519">
        <v>31.228000000000002</v>
      </c>
      <c r="R4519" s="7">
        <v>7.0599999999999996E-2</v>
      </c>
      <c r="S4519" s="1">
        <v>706.00006399999995</v>
      </c>
      <c r="T4519" t="s">
        <v>315</v>
      </c>
      <c r="U4519" s="7">
        <v>31.228000000000002</v>
      </c>
      <c r="V4519" s="1">
        <v>22046.97</v>
      </c>
      <c r="W4519">
        <v>2026</v>
      </c>
    </row>
    <row r="4520" spans="1:23" x14ac:dyDescent="0.3">
      <c r="A4520">
        <v>72035332</v>
      </c>
      <c r="B4520" s="2">
        <v>46048</v>
      </c>
      <c r="C4520" t="s">
        <v>2490</v>
      </c>
      <c r="D4520" t="s">
        <v>9</v>
      </c>
      <c r="E4520" t="s">
        <v>10</v>
      </c>
      <c r="F4520" t="s">
        <v>2602</v>
      </c>
      <c r="G4520" t="s">
        <v>2603</v>
      </c>
      <c r="H4520" t="s">
        <v>889</v>
      </c>
      <c r="I4520" t="s">
        <v>890</v>
      </c>
      <c r="J4520" t="s">
        <v>194</v>
      </c>
      <c r="K4520" t="s">
        <v>32</v>
      </c>
      <c r="L4520">
        <v>6000</v>
      </c>
      <c r="M4520" t="s">
        <v>49</v>
      </c>
      <c r="N4520" t="s">
        <v>14</v>
      </c>
      <c r="O4520">
        <v>0.16020000000000001</v>
      </c>
      <c r="P4520">
        <v>961.2</v>
      </c>
      <c r="Q4520">
        <v>31.228000000000002</v>
      </c>
      <c r="R4520" s="7">
        <v>0.16020000000000001</v>
      </c>
      <c r="S4520" s="1">
        <v>961.199884</v>
      </c>
      <c r="T4520" t="s">
        <v>315</v>
      </c>
      <c r="U4520" s="7">
        <v>31.228000000000002</v>
      </c>
      <c r="V4520" s="1">
        <v>30016.35</v>
      </c>
      <c r="W4520">
        <v>2026</v>
      </c>
    </row>
    <row r="4521" spans="1:23" x14ac:dyDescent="0.3">
      <c r="A4521">
        <v>72035303</v>
      </c>
      <c r="B4521" s="2">
        <v>46048</v>
      </c>
      <c r="C4521" t="s">
        <v>2483</v>
      </c>
      <c r="D4521" t="s">
        <v>9</v>
      </c>
      <c r="E4521" t="s">
        <v>10</v>
      </c>
      <c r="F4521" t="s">
        <v>2602</v>
      </c>
      <c r="G4521" t="s">
        <v>2603</v>
      </c>
      <c r="H4521" t="s">
        <v>1978</v>
      </c>
      <c r="I4521" t="s">
        <v>1979</v>
      </c>
      <c r="J4521" t="s">
        <v>190</v>
      </c>
      <c r="K4521" t="s">
        <v>32</v>
      </c>
      <c r="L4521">
        <v>20000</v>
      </c>
      <c r="M4521" t="s">
        <v>49</v>
      </c>
      <c r="N4521" t="s">
        <v>14</v>
      </c>
      <c r="O4521">
        <v>1.17E-2</v>
      </c>
      <c r="P4521">
        <v>234</v>
      </c>
      <c r="Q4521">
        <v>31.228000000000002</v>
      </c>
      <c r="R4521" s="7">
        <v>1.17E-2</v>
      </c>
      <c r="S4521" s="1">
        <v>233.99993499999999</v>
      </c>
      <c r="T4521" t="s">
        <v>315</v>
      </c>
      <c r="U4521" s="7">
        <v>31.228000000000002</v>
      </c>
      <c r="V4521" s="1">
        <v>7307.35</v>
      </c>
      <c r="W4521">
        <v>2026</v>
      </c>
    </row>
    <row r="4522" spans="1:23" x14ac:dyDescent="0.3">
      <c r="A4522">
        <v>72035306</v>
      </c>
      <c r="B4522" s="2">
        <v>46048</v>
      </c>
      <c r="C4522" t="s">
        <v>2483</v>
      </c>
      <c r="D4522" t="s">
        <v>9</v>
      </c>
      <c r="E4522" t="s">
        <v>10</v>
      </c>
      <c r="F4522" t="s">
        <v>2602</v>
      </c>
      <c r="G4522" t="s">
        <v>2603</v>
      </c>
      <c r="H4522" t="s">
        <v>1153</v>
      </c>
      <c r="I4522" t="s">
        <v>1154</v>
      </c>
      <c r="J4522" t="s">
        <v>190</v>
      </c>
      <c r="K4522" t="s">
        <v>32</v>
      </c>
      <c r="L4522">
        <v>80000</v>
      </c>
      <c r="M4522" t="s">
        <v>49</v>
      </c>
      <c r="N4522" t="s">
        <v>14</v>
      </c>
      <c r="O4522">
        <v>3.1399999999999997E-2</v>
      </c>
      <c r="P4522">
        <v>2512</v>
      </c>
      <c r="Q4522">
        <v>31.228000000000002</v>
      </c>
      <c r="R4522" s="7">
        <v>3.1399999999999997E-2</v>
      </c>
      <c r="S4522" s="1">
        <v>2512.0001280000001</v>
      </c>
      <c r="T4522" t="s">
        <v>315</v>
      </c>
      <c r="U4522" s="7">
        <v>31.228000000000002</v>
      </c>
      <c r="V4522" s="1">
        <v>78444.740000000005</v>
      </c>
      <c r="W4522">
        <v>2026</v>
      </c>
    </row>
    <row r="4523" spans="1:23" x14ac:dyDescent="0.3">
      <c r="A4523">
        <v>72035298</v>
      </c>
      <c r="B4523" s="2">
        <v>46048</v>
      </c>
      <c r="C4523" t="s">
        <v>2483</v>
      </c>
      <c r="D4523" t="s">
        <v>9</v>
      </c>
      <c r="E4523" t="s">
        <v>10</v>
      </c>
      <c r="F4523" t="s">
        <v>2602</v>
      </c>
      <c r="G4523" t="s">
        <v>2603</v>
      </c>
      <c r="H4523" t="s">
        <v>1459</v>
      </c>
      <c r="I4523" t="s">
        <v>1460</v>
      </c>
      <c r="J4523" t="s">
        <v>190</v>
      </c>
      <c r="K4523" t="s">
        <v>32</v>
      </c>
      <c r="L4523">
        <v>100000</v>
      </c>
      <c r="M4523" t="s">
        <v>49</v>
      </c>
      <c r="N4523" t="s">
        <v>14</v>
      </c>
      <c r="O4523">
        <v>2.41E-2</v>
      </c>
      <c r="P4523">
        <v>2410</v>
      </c>
      <c r="Q4523">
        <v>31.228000000000002</v>
      </c>
      <c r="R4523" s="7">
        <v>2.4098999999999999E-2</v>
      </c>
      <c r="S4523" s="1">
        <v>2410</v>
      </c>
      <c r="T4523" t="s">
        <v>315</v>
      </c>
      <c r="U4523" s="7">
        <v>31.228000000000002</v>
      </c>
      <c r="V4523" s="1">
        <v>75259.48</v>
      </c>
      <c r="W4523">
        <v>2026</v>
      </c>
    </row>
    <row r="4524" spans="1:23" x14ac:dyDescent="0.3">
      <c r="A4524">
        <v>72035776</v>
      </c>
      <c r="B4524" s="2">
        <v>46048</v>
      </c>
      <c r="C4524" t="s">
        <v>2508</v>
      </c>
      <c r="D4524" t="s">
        <v>9</v>
      </c>
      <c r="E4524" t="s">
        <v>10</v>
      </c>
      <c r="F4524" t="s">
        <v>2602</v>
      </c>
      <c r="G4524" t="s">
        <v>2603</v>
      </c>
      <c r="H4524" t="s">
        <v>2403</v>
      </c>
      <c r="I4524" t="s">
        <v>2404</v>
      </c>
      <c r="J4524" t="s">
        <v>494</v>
      </c>
      <c r="K4524" t="s">
        <v>32</v>
      </c>
      <c r="L4524">
        <v>50000</v>
      </c>
      <c r="M4524" t="s">
        <v>49</v>
      </c>
      <c r="N4524" t="s">
        <v>14</v>
      </c>
      <c r="O4524">
        <v>3.1E-2</v>
      </c>
      <c r="P4524">
        <v>1550</v>
      </c>
      <c r="Q4524">
        <v>31.228000000000002</v>
      </c>
      <c r="R4524" s="7">
        <v>3.1E-2</v>
      </c>
      <c r="S4524" s="1">
        <v>1550</v>
      </c>
      <c r="T4524" t="s">
        <v>315</v>
      </c>
      <c r="U4524" s="7">
        <v>31.228000000000002</v>
      </c>
      <c r="V4524" s="1">
        <v>48403.4</v>
      </c>
      <c r="W4524">
        <v>2026</v>
      </c>
    </row>
    <row r="4525" spans="1:23" x14ac:dyDescent="0.3">
      <c r="A4525">
        <v>72035724</v>
      </c>
      <c r="B4525" s="2">
        <v>46048</v>
      </c>
      <c r="C4525" t="s">
        <v>2487</v>
      </c>
      <c r="D4525" t="s">
        <v>9</v>
      </c>
      <c r="E4525" t="s">
        <v>10</v>
      </c>
      <c r="F4525" t="s">
        <v>2602</v>
      </c>
      <c r="G4525" t="s">
        <v>2603</v>
      </c>
      <c r="H4525" t="s">
        <v>1635</v>
      </c>
      <c r="I4525" t="s">
        <v>1636</v>
      </c>
      <c r="J4525" t="s">
        <v>59</v>
      </c>
      <c r="K4525" t="s">
        <v>32</v>
      </c>
      <c r="L4525">
        <v>6000</v>
      </c>
      <c r="M4525" t="s">
        <v>49</v>
      </c>
      <c r="N4525" t="s">
        <v>14</v>
      </c>
      <c r="O4525">
        <v>1.23E-2</v>
      </c>
      <c r="P4525">
        <v>73.8</v>
      </c>
      <c r="Q4525">
        <v>31.228000000000002</v>
      </c>
      <c r="R4525" s="7">
        <v>1.2298999999999999E-2</v>
      </c>
      <c r="S4525" s="1">
        <v>73.800115000000005</v>
      </c>
      <c r="T4525" t="s">
        <v>315</v>
      </c>
      <c r="U4525" s="7">
        <v>31.228000000000002</v>
      </c>
      <c r="V4525" s="1">
        <v>2304.63</v>
      </c>
      <c r="W4525">
        <v>2026</v>
      </c>
    </row>
    <row r="4526" spans="1:23" x14ac:dyDescent="0.3">
      <c r="A4526">
        <v>72035088</v>
      </c>
      <c r="B4526" s="2">
        <v>46048</v>
      </c>
      <c r="C4526" t="s">
        <v>2499</v>
      </c>
      <c r="D4526" t="s">
        <v>9</v>
      </c>
      <c r="E4526" t="s">
        <v>10</v>
      </c>
      <c r="F4526" t="s">
        <v>2623</v>
      </c>
      <c r="G4526" t="s">
        <v>2624</v>
      </c>
      <c r="H4526" t="s">
        <v>1691</v>
      </c>
      <c r="I4526" t="s">
        <v>1692</v>
      </c>
      <c r="J4526" t="s">
        <v>65</v>
      </c>
      <c r="K4526" t="s">
        <v>48</v>
      </c>
      <c r="L4526">
        <v>720</v>
      </c>
      <c r="M4526" t="s">
        <v>49</v>
      </c>
      <c r="N4526" t="s">
        <v>14</v>
      </c>
      <c r="O4526">
        <v>0.1099</v>
      </c>
      <c r="P4526">
        <v>79.128</v>
      </c>
      <c r="Q4526">
        <v>31.228000000000002</v>
      </c>
      <c r="R4526" s="7">
        <v>0.1099</v>
      </c>
      <c r="S4526" s="1">
        <v>79.128026000000006</v>
      </c>
      <c r="T4526" t="s">
        <v>315</v>
      </c>
      <c r="U4526" s="7">
        <v>31.228000000000002</v>
      </c>
      <c r="V4526" s="1">
        <v>2471.0100000000002</v>
      </c>
      <c r="W4526">
        <v>2026</v>
      </c>
    </row>
    <row r="4527" spans="1:23" x14ac:dyDescent="0.3">
      <c r="A4527">
        <v>72036395</v>
      </c>
      <c r="B4527" s="2">
        <v>46048</v>
      </c>
      <c r="C4527" t="s">
        <v>2539</v>
      </c>
      <c r="D4527" t="s">
        <v>9</v>
      </c>
      <c r="E4527" t="s">
        <v>10</v>
      </c>
      <c r="F4527" t="s">
        <v>2623</v>
      </c>
      <c r="G4527" t="s">
        <v>2624</v>
      </c>
      <c r="H4527" t="s">
        <v>502</v>
      </c>
      <c r="I4527" t="s">
        <v>503</v>
      </c>
      <c r="J4527" t="s">
        <v>65</v>
      </c>
      <c r="K4527" t="s">
        <v>48</v>
      </c>
      <c r="L4527">
        <v>1010</v>
      </c>
      <c r="M4527" t="s">
        <v>49</v>
      </c>
      <c r="N4527" t="s">
        <v>14</v>
      </c>
      <c r="O4527">
        <v>0.1245</v>
      </c>
      <c r="P4527">
        <v>125.75</v>
      </c>
      <c r="Q4527">
        <v>31.228000000000002</v>
      </c>
      <c r="R4527" s="7">
        <v>0.1245</v>
      </c>
      <c r="S4527" s="1">
        <v>125.749967</v>
      </c>
      <c r="T4527" t="s">
        <v>315</v>
      </c>
      <c r="U4527" s="7">
        <v>31.228000000000002</v>
      </c>
      <c r="V4527" s="1">
        <v>3926.92</v>
      </c>
      <c r="W4527">
        <v>2026</v>
      </c>
    </row>
    <row r="4528" spans="1:23" x14ac:dyDescent="0.3">
      <c r="A4528">
        <v>72035084</v>
      </c>
      <c r="B4528" s="2">
        <v>46048</v>
      </c>
      <c r="C4528" t="s">
        <v>2499</v>
      </c>
      <c r="D4528" t="s">
        <v>9</v>
      </c>
      <c r="E4528" t="s">
        <v>10</v>
      </c>
      <c r="F4528" t="s">
        <v>2623</v>
      </c>
      <c r="G4528" t="s">
        <v>2624</v>
      </c>
      <c r="H4528" t="s">
        <v>1494</v>
      </c>
      <c r="I4528" t="s">
        <v>1495</v>
      </c>
      <c r="J4528" t="s">
        <v>65</v>
      </c>
      <c r="K4528" t="s">
        <v>48</v>
      </c>
      <c r="L4528">
        <v>720</v>
      </c>
      <c r="M4528" t="s">
        <v>49</v>
      </c>
      <c r="N4528" t="s">
        <v>14</v>
      </c>
      <c r="O4528">
        <v>0.1077</v>
      </c>
      <c r="P4528">
        <v>77.543999999999997</v>
      </c>
      <c r="Q4528">
        <v>31.228000000000002</v>
      </c>
      <c r="R4528" s="7">
        <v>0.1077</v>
      </c>
      <c r="S4528" s="1">
        <v>77.543869999999998</v>
      </c>
      <c r="T4528" t="s">
        <v>315</v>
      </c>
      <c r="U4528" s="7">
        <v>31.228000000000002</v>
      </c>
      <c r="V4528" s="1">
        <v>2421.54</v>
      </c>
      <c r="W4528">
        <v>2026</v>
      </c>
    </row>
    <row r="4529" spans="1:23" x14ac:dyDescent="0.3">
      <c r="A4529">
        <v>72036390</v>
      </c>
      <c r="B4529" s="2">
        <v>46048</v>
      </c>
      <c r="C4529" t="s">
        <v>2539</v>
      </c>
      <c r="D4529" t="s">
        <v>9</v>
      </c>
      <c r="E4529" t="s">
        <v>10</v>
      </c>
      <c r="F4529" t="s">
        <v>2623</v>
      </c>
      <c r="G4529" t="s">
        <v>2624</v>
      </c>
      <c r="H4529" t="s">
        <v>1933</v>
      </c>
      <c r="I4529" t="s">
        <v>1934</v>
      </c>
      <c r="J4529" t="s">
        <v>65</v>
      </c>
      <c r="K4529" t="s">
        <v>48</v>
      </c>
      <c r="L4529">
        <v>5050</v>
      </c>
      <c r="M4529" t="s">
        <v>49</v>
      </c>
      <c r="N4529" t="s">
        <v>14</v>
      </c>
      <c r="O4529">
        <v>0.1207</v>
      </c>
      <c r="P4529">
        <v>609.54</v>
      </c>
      <c r="Q4529">
        <v>31.228000000000002</v>
      </c>
      <c r="R4529" s="7">
        <v>0.1207</v>
      </c>
      <c r="S4529" s="1">
        <v>609.54015600000002</v>
      </c>
      <c r="T4529" t="s">
        <v>315</v>
      </c>
      <c r="U4529" s="7">
        <v>31.228000000000002</v>
      </c>
      <c r="V4529" s="1">
        <v>19034.72</v>
      </c>
      <c r="W4529">
        <v>2026</v>
      </c>
    </row>
    <row r="4530" spans="1:23" x14ac:dyDescent="0.3">
      <c r="A4530">
        <v>72035087</v>
      </c>
      <c r="B4530" s="2">
        <v>46048</v>
      </c>
      <c r="C4530" t="s">
        <v>2499</v>
      </c>
      <c r="D4530" t="s">
        <v>9</v>
      </c>
      <c r="E4530" t="s">
        <v>10</v>
      </c>
      <c r="F4530" t="s">
        <v>2623</v>
      </c>
      <c r="G4530" t="s">
        <v>2624</v>
      </c>
      <c r="H4530" t="s">
        <v>1496</v>
      </c>
      <c r="I4530" t="s">
        <v>1497</v>
      </c>
      <c r="J4530" t="s">
        <v>65</v>
      </c>
      <c r="K4530" t="s">
        <v>48</v>
      </c>
      <c r="L4530">
        <v>2420</v>
      </c>
      <c r="M4530" t="s">
        <v>49</v>
      </c>
      <c r="N4530" t="s">
        <v>14</v>
      </c>
      <c r="O4530">
        <v>0.1077</v>
      </c>
      <c r="P4530">
        <v>260.63400000000001</v>
      </c>
      <c r="Q4530">
        <v>31.228000000000002</v>
      </c>
      <c r="R4530" s="7">
        <v>0.1077</v>
      </c>
      <c r="S4530" s="1">
        <v>260.63404600000001</v>
      </c>
      <c r="T4530" t="s">
        <v>315</v>
      </c>
      <c r="U4530" s="7">
        <v>31.228000000000002</v>
      </c>
      <c r="V4530" s="1">
        <v>8139.08</v>
      </c>
      <c r="W4530">
        <v>2026</v>
      </c>
    </row>
    <row r="4531" spans="1:23" x14ac:dyDescent="0.3">
      <c r="A4531">
        <v>72035091</v>
      </c>
      <c r="B4531" s="2">
        <v>46048</v>
      </c>
      <c r="C4531" t="s">
        <v>2499</v>
      </c>
      <c r="D4531" t="s">
        <v>9</v>
      </c>
      <c r="E4531" t="s">
        <v>10</v>
      </c>
      <c r="F4531" t="s">
        <v>2623</v>
      </c>
      <c r="G4531" t="s">
        <v>2624</v>
      </c>
      <c r="H4531" t="s">
        <v>1492</v>
      </c>
      <c r="I4531" t="s">
        <v>1493</v>
      </c>
      <c r="J4531" t="s">
        <v>65</v>
      </c>
      <c r="K4531" t="s">
        <v>48</v>
      </c>
      <c r="L4531">
        <v>590</v>
      </c>
      <c r="M4531" t="s">
        <v>49</v>
      </c>
      <c r="N4531" t="s">
        <v>14</v>
      </c>
      <c r="O4531">
        <v>0.1077</v>
      </c>
      <c r="P4531">
        <v>63.542999999999999</v>
      </c>
      <c r="Q4531">
        <v>31.228000000000002</v>
      </c>
      <c r="R4531" s="7">
        <v>0.1077</v>
      </c>
      <c r="S4531" s="1">
        <v>63.542974000000001</v>
      </c>
      <c r="T4531" t="s">
        <v>315</v>
      </c>
      <c r="U4531" s="7">
        <v>31.228000000000002</v>
      </c>
      <c r="V4531" s="1">
        <v>1984.32</v>
      </c>
      <c r="W4531">
        <v>2026</v>
      </c>
    </row>
    <row r="4532" spans="1:23" x14ac:dyDescent="0.3">
      <c r="A4532">
        <v>72035084</v>
      </c>
      <c r="B4532" s="2">
        <v>46048</v>
      </c>
      <c r="C4532" t="s">
        <v>2499</v>
      </c>
      <c r="D4532" t="s">
        <v>9</v>
      </c>
      <c r="E4532" t="s">
        <v>10</v>
      </c>
      <c r="F4532" t="s">
        <v>2623</v>
      </c>
      <c r="G4532" t="s">
        <v>2624</v>
      </c>
      <c r="H4532" t="s">
        <v>1494</v>
      </c>
      <c r="I4532" t="s">
        <v>1495</v>
      </c>
      <c r="J4532" t="s">
        <v>65</v>
      </c>
      <c r="K4532" t="s">
        <v>48</v>
      </c>
      <c r="L4532">
        <v>1280</v>
      </c>
      <c r="M4532" t="s">
        <v>49</v>
      </c>
      <c r="N4532" t="s">
        <v>14</v>
      </c>
      <c r="O4532">
        <v>0.1077</v>
      </c>
      <c r="P4532">
        <v>137.85599999999999</v>
      </c>
      <c r="Q4532">
        <v>31.228000000000002</v>
      </c>
      <c r="R4532" s="7">
        <v>0.1077</v>
      </c>
      <c r="S4532" s="1">
        <v>137.85608999999999</v>
      </c>
      <c r="T4532" t="s">
        <v>315</v>
      </c>
      <c r="U4532" s="7">
        <v>31.228000000000002</v>
      </c>
      <c r="V4532" s="1">
        <v>4304.97</v>
      </c>
      <c r="W4532">
        <v>2026</v>
      </c>
    </row>
    <row r="4533" spans="1:23" x14ac:dyDescent="0.3">
      <c r="A4533">
        <v>72036644</v>
      </c>
      <c r="B4533" s="2">
        <v>46048</v>
      </c>
      <c r="C4533" t="s">
        <v>2655</v>
      </c>
      <c r="D4533" t="s">
        <v>9</v>
      </c>
      <c r="E4533" t="s">
        <v>10</v>
      </c>
      <c r="F4533" t="s">
        <v>2623</v>
      </c>
      <c r="G4533" t="s">
        <v>2624</v>
      </c>
      <c r="H4533" t="s">
        <v>1147</v>
      </c>
      <c r="I4533" t="s">
        <v>1148</v>
      </c>
      <c r="J4533" t="s">
        <v>62</v>
      </c>
      <c r="K4533" t="s">
        <v>48</v>
      </c>
      <c r="L4533">
        <v>600</v>
      </c>
      <c r="M4533" t="s">
        <v>49</v>
      </c>
      <c r="N4533" t="s">
        <v>14</v>
      </c>
      <c r="O4533">
        <v>8.0199999999999994E-2</v>
      </c>
      <c r="P4533">
        <v>48.12</v>
      </c>
      <c r="Q4533">
        <v>31.228000000000002</v>
      </c>
      <c r="R4533" s="7">
        <v>8.0199999999999994E-2</v>
      </c>
      <c r="S4533" s="1">
        <v>48.119956000000002</v>
      </c>
      <c r="T4533" t="s">
        <v>315</v>
      </c>
      <c r="U4533" s="7">
        <v>31.228000000000002</v>
      </c>
      <c r="V4533" s="1">
        <v>1502.69</v>
      </c>
      <c r="W4533">
        <v>2026</v>
      </c>
    </row>
    <row r="4534" spans="1:23" x14ac:dyDescent="0.3">
      <c r="A4534">
        <v>72036389</v>
      </c>
      <c r="B4534" s="2">
        <v>46048</v>
      </c>
      <c r="C4534" t="s">
        <v>2539</v>
      </c>
      <c r="D4534" t="s">
        <v>9</v>
      </c>
      <c r="E4534" t="s">
        <v>10</v>
      </c>
      <c r="F4534" t="s">
        <v>2623</v>
      </c>
      <c r="G4534" t="s">
        <v>2624</v>
      </c>
      <c r="H4534" t="s">
        <v>137</v>
      </c>
      <c r="I4534" t="s">
        <v>138</v>
      </c>
      <c r="J4534" t="s">
        <v>70</v>
      </c>
      <c r="K4534" t="s">
        <v>48</v>
      </c>
      <c r="L4534">
        <v>5000</v>
      </c>
      <c r="M4534" t="s">
        <v>49</v>
      </c>
      <c r="N4534" t="s">
        <v>14</v>
      </c>
      <c r="O4534">
        <v>1.5800000000000002E-2</v>
      </c>
      <c r="P4534">
        <v>79</v>
      </c>
      <c r="Q4534">
        <v>31.228000000000002</v>
      </c>
      <c r="R4534" s="7">
        <v>1.5799000000000001E-2</v>
      </c>
      <c r="S4534" s="1">
        <v>78.999934999999994</v>
      </c>
      <c r="T4534" t="s">
        <v>315</v>
      </c>
      <c r="U4534" s="7">
        <v>31.228000000000002</v>
      </c>
      <c r="V4534" s="1">
        <v>2467.0100000000002</v>
      </c>
      <c r="W4534">
        <v>2026</v>
      </c>
    </row>
    <row r="4535" spans="1:23" x14ac:dyDescent="0.3">
      <c r="A4535">
        <v>72035337</v>
      </c>
      <c r="B4535" s="2">
        <v>46048</v>
      </c>
      <c r="C4535" t="s">
        <v>2490</v>
      </c>
      <c r="D4535" t="s">
        <v>9</v>
      </c>
      <c r="E4535" t="s">
        <v>10</v>
      </c>
      <c r="F4535" t="s">
        <v>2651</v>
      </c>
      <c r="G4535" t="s">
        <v>2652</v>
      </c>
      <c r="H4535" t="s">
        <v>2733</v>
      </c>
      <c r="I4535" t="s">
        <v>2734</v>
      </c>
      <c r="J4535" t="s">
        <v>418</v>
      </c>
      <c r="K4535" t="s">
        <v>12</v>
      </c>
      <c r="L4535">
        <v>2720</v>
      </c>
      <c r="M4535" t="s">
        <v>49</v>
      </c>
      <c r="N4535" t="s">
        <v>14</v>
      </c>
      <c r="O4535">
        <v>0.34050000000000002</v>
      </c>
      <c r="P4535">
        <v>926.16</v>
      </c>
      <c r="Q4535">
        <v>31.228000000000002</v>
      </c>
      <c r="R4535" s="7">
        <v>0.340499</v>
      </c>
      <c r="S4535" s="1">
        <v>926.15985599999999</v>
      </c>
      <c r="T4535" t="s">
        <v>315</v>
      </c>
      <c r="U4535" s="7">
        <v>31.228000000000002</v>
      </c>
      <c r="V4535" s="1">
        <v>28922.12</v>
      </c>
      <c r="W4535">
        <v>2026</v>
      </c>
    </row>
    <row r="4536" spans="1:23" x14ac:dyDescent="0.3">
      <c r="A4536">
        <v>72035666</v>
      </c>
      <c r="B4536" s="2">
        <v>46048</v>
      </c>
      <c r="C4536" t="s">
        <v>2487</v>
      </c>
      <c r="D4536" t="s">
        <v>9</v>
      </c>
      <c r="E4536" t="s">
        <v>10</v>
      </c>
      <c r="F4536" t="s">
        <v>2651</v>
      </c>
      <c r="G4536" t="s">
        <v>2652</v>
      </c>
      <c r="H4536" t="s">
        <v>2725</v>
      </c>
      <c r="I4536" t="s">
        <v>2726</v>
      </c>
      <c r="J4536" t="s">
        <v>55</v>
      </c>
      <c r="K4536" t="s">
        <v>12</v>
      </c>
      <c r="L4536">
        <v>3240</v>
      </c>
      <c r="M4536" t="s">
        <v>49</v>
      </c>
      <c r="N4536" t="s">
        <v>14</v>
      </c>
      <c r="O4536">
        <v>0.3</v>
      </c>
      <c r="P4536">
        <v>972</v>
      </c>
      <c r="Q4536">
        <v>31.228000000000002</v>
      </c>
      <c r="R4536" s="7">
        <v>0.3</v>
      </c>
      <c r="S4536" s="1">
        <v>972.00012800000002</v>
      </c>
      <c r="T4536" t="s">
        <v>315</v>
      </c>
      <c r="U4536" s="7">
        <v>31.228000000000002</v>
      </c>
      <c r="V4536" s="1">
        <v>30353.62</v>
      </c>
      <c r="W4536">
        <v>2026</v>
      </c>
    </row>
    <row r="4537" spans="1:23" x14ac:dyDescent="0.3">
      <c r="A4537">
        <v>72035339</v>
      </c>
      <c r="B4537" s="2">
        <v>46048</v>
      </c>
      <c r="C4537" t="s">
        <v>2490</v>
      </c>
      <c r="D4537" t="s">
        <v>9</v>
      </c>
      <c r="E4537" t="s">
        <v>10</v>
      </c>
      <c r="F4537" t="s">
        <v>2651</v>
      </c>
      <c r="G4537" t="s">
        <v>2652</v>
      </c>
      <c r="H4537" t="s">
        <v>2733</v>
      </c>
      <c r="I4537" t="s">
        <v>2734</v>
      </c>
      <c r="J4537" t="s">
        <v>418</v>
      </c>
      <c r="K4537" t="s">
        <v>12</v>
      </c>
      <c r="L4537">
        <v>3200</v>
      </c>
      <c r="M4537" t="s">
        <v>49</v>
      </c>
      <c r="N4537" t="s">
        <v>14</v>
      </c>
      <c r="O4537">
        <v>0.34050000000000002</v>
      </c>
      <c r="P4537">
        <v>1089.5999999999999</v>
      </c>
      <c r="Q4537">
        <v>31.228000000000002</v>
      </c>
      <c r="R4537" s="7">
        <v>0.340499</v>
      </c>
      <c r="S4537" s="1">
        <v>1089.600038</v>
      </c>
      <c r="T4537" t="s">
        <v>315</v>
      </c>
      <c r="U4537" s="7">
        <v>31.228000000000002</v>
      </c>
      <c r="V4537" s="1">
        <v>34026.03</v>
      </c>
      <c r="W4537">
        <v>2026</v>
      </c>
    </row>
    <row r="4538" spans="1:23" x14ac:dyDescent="0.3">
      <c r="A4538">
        <v>72035658</v>
      </c>
      <c r="B4538" s="2">
        <v>46048</v>
      </c>
      <c r="C4538" t="s">
        <v>2487</v>
      </c>
      <c r="D4538" t="s">
        <v>9</v>
      </c>
      <c r="E4538" t="s">
        <v>10</v>
      </c>
      <c r="F4538" t="s">
        <v>2651</v>
      </c>
      <c r="G4538" t="s">
        <v>2652</v>
      </c>
      <c r="H4538" t="s">
        <v>2723</v>
      </c>
      <c r="I4538" t="s">
        <v>2724</v>
      </c>
      <c r="J4538" t="s">
        <v>55</v>
      </c>
      <c r="K4538" t="s">
        <v>12</v>
      </c>
      <c r="L4538">
        <v>8640</v>
      </c>
      <c r="M4538" t="s">
        <v>49</v>
      </c>
      <c r="N4538" t="s">
        <v>14</v>
      </c>
      <c r="O4538">
        <v>0.1714</v>
      </c>
      <c r="P4538">
        <v>1480.896</v>
      </c>
      <c r="Q4538">
        <v>31.228000000000002</v>
      </c>
      <c r="R4538" s="7">
        <v>0.1714</v>
      </c>
      <c r="S4538" s="1">
        <v>1480.89599</v>
      </c>
      <c r="T4538" t="s">
        <v>315</v>
      </c>
      <c r="U4538" s="7">
        <v>31.228000000000002</v>
      </c>
      <c r="V4538" s="1">
        <v>46245.42</v>
      </c>
      <c r="W4538">
        <v>2026</v>
      </c>
    </row>
    <row r="4539" spans="1:23" x14ac:dyDescent="0.3">
      <c r="A4539">
        <v>72035657</v>
      </c>
      <c r="B4539" s="2">
        <v>46048</v>
      </c>
      <c r="C4539" t="s">
        <v>2487</v>
      </c>
      <c r="D4539" t="s">
        <v>9</v>
      </c>
      <c r="E4539" t="s">
        <v>10</v>
      </c>
      <c r="F4539" t="s">
        <v>2651</v>
      </c>
      <c r="G4539" t="s">
        <v>2652</v>
      </c>
      <c r="H4539" t="s">
        <v>2725</v>
      </c>
      <c r="I4539" t="s">
        <v>2726</v>
      </c>
      <c r="J4539" t="s">
        <v>55</v>
      </c>
      <c r="K4539" t="s">
        <v>12</v>
      </c>
      <c r="L4539">
        <v>2020</v>
      </c>
      <c r="M4539" t="s">
        <v>49</v>
      </c>
      <c r="N4539" t="s">
        <v>14</v>
      </c>
      <c r="O4539">
        <v>0.3</v>
      </c>
      <c r="P4539">
        <v>606</v>
      </c>
      <c r="Q4539">
        <v>31.228000000000002</v>
      </c>
      <c r="R4539" s="7">
        <v>0.3</v>
      </c>
      <c r="S4539" s="1">
        <v>606.00006399999995</v>
      </c>
      <c r="T4539" t="s">
        <v>315</v>
      </c>
      <c r="U4539" s="7">
        <v>31.228000000000002</v>
      </c>
      <c r="V4539" s="1">
        <v>18924.169999999998</v>
      </c>
      <c r="W4539">
        <v>2026</v>
      </c>
    </row>
    <row r="4540" spans="1:23" x14ac:dyDescent="0.3">
      <c r="A4540">
        <v>72035751</v>
      </c>
      <c r="B4540" s="2">
        <v>46048</v>
      </c>
      <c r="C4540" t="s">
        <v>2508</v>
      </c>
      <c r="D4540" t="s">
        <v>9</v>
      </c>
      <c r="E4540" t="s">
        <v>10</v>
      </c>
      <c r="F4540" t="s">
        <v>2651</v>
      </c>
      <c r="G4540" t="s">
        <v>2652</v>
      </c>
      <c r="H4540" t="s">
        <v>73</v>
      </c>
      <c r="I4540" t="s">
        <v>74</v>
      </c>
      <c r="J4540" t="s">
        <v>70</v>
      </c>
      <c r="K4540" t="s">
        <v>12</v>
      </c>
      <c r="L4540">
        <v>15000</v>
      </c>
      <c r="M4540" t="s">
        <v>49</v>
      </c>
      <c r="N4540" t="s">
        <v>14</v>
      </c>
      <c r="O4540">
        <v>1.84E-2</v>
      </c>
      <c r="P4540">
        <v>276</v>
      </c>
      <c r="Q4540">
        <v>31.228000000000002</v>
      </c>
      <c r="R4540" s="7">
        <v>1.84E-2</v>
      </c>
      <c r="S4540" s="1">
        <v>276.00006400000001</v>
      </c>
      <c r="T4540" t="s">
        <v>315</v>
      </c>
      <c r="U4540" s="7">
        <v>31.228000000000002</v>
      </c>
      <c r="V4540" s="1">
        <v>8618.93</v>
      </c>
      <c r="W4540">
        <v>2026</v>
      </c>
    </row>
    <row r="4541" spans="1:23" x14ac:dyDescent="0.3">
      <c r="A4541">
        <v>72035752</v>
      </c>
      <c r="B4541" s="2">
        <v>46048</v>
      </c>
      <c r="C4541" t="s">
        <v>2508</v>
      </c>
      <c r="D4541" t="s">
        <v>9</v>
      </c>
      <c r="E4541" t="s">
        <v>10</v>
      </c>
      <c r="F4541" t="s">
        <v>2651</v>
      </c>
      <c r="G4541" t="s">
        <v>2652</v>
      </c>
      <c r="H4541" t="s">
        <v>2297</v>
      </c>
      <c r="I4541" t="s">
        <v>2298</v>
      </c>
      <c r="J4541" t="s">
        <v>70</v>
      </c>
      <c r="K4541" t="s">
        <v>12</v>
      </c>
      <c r="L4541">
        <v>5000</v>
      </c>
      <c r="M4541" t="s">
        <v>49</v>
      </c>
      <c r="N4541" t="s">
        <v>14</v>
      </c>
      <c r="O4541">
        <v>0.01</v>
      </c>
      <c r="P4541">
        <v>50</v>
      </c>
      <c r="Q4541">
        <v>31.228000000000002</v>
      </c>
      <c r="R4541" s="7">
        <v>0.01</v>
      </c>
      <c r="S4541" s="1">
        <v>50</v>
      </c>
      <c r="T4541" t="s">
        <v>315</v>
      </c>
      <c r="U4541" s="7">
        <v>31.228000000000002</v>
      </c>
      <c r="V4541" s="1">
        <v>1561.4</v>
      </c>
      <c r="W4541">
        <v>2026</v>
      </c>
    </row>
    <row r="4542" spans="1:23" x14ac:dyDescent="0.3">
      <c r="A4542">
        <v>72036486</v>
      </c>
      <c r="B4542" s="2">
        <v>46048</v>
      </c>
      <c r="C4542" t="s">
        <v>2548</v>
      </c>
      <c r="D4542" t="s">
        <v>9</v>
      </c>
      <c r="E4542" t="s">
        <v>10</v>
      </c>
      <c r="F4542" t="s">
        <v>2651</v>
      </c>
      <c r="G4542" t="s">
        <v>2652</v>
      </c>
      <c r="H4542" t="s">
        <v>879</v>
      </c>
      <c r="I4542" t="s">
        <v>880</v>
      </c>
      <c r="J4542" t="s">
        <v>268</v>
      </c>
      <c r="K4542" t="s">
        <v>12</v>
      </c>
      <c r="L4542">
        <v>500</v>
      </c>
      <c r="M4542" t="s">
        <v>49</v>
      </c>
      <c r="N4542" t="s">
        <v>14</v>
      </c>
      <c r="O4542">
        <v>2.2804000000000002</v>
      </c>
      <c r="P4542">
        <v>1140.2</v>
      </c>
      <c r="Q4542">
        <v>31.228000000000002</v>
      </c>
      <c r="R4542" s="7">
        <v>2.2803990000000001</v>
      </c>
      <c r="S4542" s="1">
        <v>1140.2001399999999</v>
      </c>
      <c r="T4542" t="s">
        <v>315</v>
      </c>
      <c r="U4542" s="7">
        <v>31.228000000000002</v>
      </c>
      <c r="V4542" s="1">
        <v>35606.17</v>
      </c>
      <c r="W4542">
        <v>2026</v>
      </c>
    </row>
    <row r="4543" spans="1:23" x14ac:dyDescent="0.3">
      <c r="A4543">
        <v>72035537</v>
      </c>
      <c r="B4543" s="2">
        <v>46048</v>
      </c>
      <c r="C4543" t="s">
        <v>2491</v>
      </c>
      <c r="D4543" t="s">
        <v>9</v>
      </c>
      <c r="E4543" t="s">
        <v>10</v>
      </c>
      <c r="F4543" t="s">
        <v>2651</v>
      </c>
      <c r="G4543" t="s">
        <v>2652</v>
      </c>
      <c r="H4543" t="s">
        <v>137</v>
      </c>
      <c r="I4543" t="s">
        <v>138</v>
      </c>
      <c r="J4543" t="s">
        <v>70</v>
      </c>
      <c r="K4543" t="s">
        <v>12</v>
      </c>
      <c r="L4543">
        <v>5000</v>
      </c>
      <c r="M4543" t="s">
        <v>49</v>
      </c>
      <c r="N4543" t="s">
        <v>14</v>
      </c>
      <c r="O4543">
        <v>1.5800000000000002E-2</v>
      </c>
      <c r="P4543">
        <v>79</v>
      </c>
      <c r="Q4543">
        <v>31.228000000000002</v>
      </c>
      <c r="R4543" s="7">
        <v>1.5799000000000001E-2</v>
      </c>
      <c r="S4543" s="1">
        <v>78.999934999999994</v>
      </c>
      <c r="T4543" t="s">
        <v>315</v>
      </c>
      <c r="U4543" s="7">
        <v>31.228000000000002</v>
      </c>
      <c r="V4543" s="1">
        <v>2467.0100000000002</v>
      </c>
      <c r="W4543">
        <v>2026</v>
      </c>
    </row>
    <row r="4544" spans="1:23" x14ac:dyDescent="0.3">
      <c r="A4544">
        <v>72036394</v>
      </c>
      <c r="B4544" s="2">
        <v>46048</v>
      </c>
      <c r="C4544" t="s">
        <v>2539</v>
      </c>
      <c r="D4544" t="s">
        <v>9</v>
      </c>
      <c r="E4544" t="s">
        <v>10</v>
      </c>
      <c r="F4544" t="s">
        <v>2651</v>
      </c>
      <c r="G4544" t="s">
        <v>2652</v>
      </c>
      <c r="H4544" t="s">
        <v>73</v>
      </c>
      <c r="I4544" t="s">
        <v>74</v>
      </c>
      <c r="J4544" t="s">
        <v>70</v>
      </c>
      <c r="K4544" t="s">
        <v>12</v>
      </c>
      <c r="L4544">
        <v>50000</v>
      </c>
      <c r="M4544" t="s">
        <v>49</v>
      </c>
      <c r="N4544" t="s">
        <v>14</v>
      </c>
      <c r="O4544">
        <v>1.78E-2</v>
      </c>
      <c r="P4544">
        <v>890</v>
      </c>
      <c r="Q4544">
        <v>31.228000000000002</v>
      </c>
      <c r="R4544" s="7">
        <v>1.78E-2</v>
      </c>
      <c r="S4544" s="1">
        <v>890</v>
      </c>
      <c r="T4544" t="s">
        <v>315</v>
      </c>
      <c r="U4544" s="7">
        <v>31.228000000000002</v>
      </c>
      <c r="V4544" s="1">
        <v>27792.92</v>
      </c>
      <c r="W4544">
        <v>2026</v>
      </c>
    </row>
    <row r="4545" spans="1:23" x14ac:dyDescent="0.3">
      <c r="A4545">
        <v>72035320</v>
      </c>
      <c r="B4545" s="2">
        <v>46048</v>
      </c>
      <c r="C4545" t="s">
        <v>2483</v>
      </c>
      <c r="D4545" t="s">
        <v>9</v>
      </c>
      <c r="E4545" t="s">
        <v>10</v>
      </c>
      <c r="F4545" t="s">
        <v>2651</v>
      </c>
      <c r="G4545" t="s">
        <v>2652</v>
      </c>
      <c r="H4545" t="s">
        <v>1679</v>
      </c>
      <c r="I4545" t="s">
        <v>1680</v>
      </c>
      <c r="J4545" t="s">
        <v>537</v>
      </c>
      <c r="K4545" t="s">
        <v>12</v>
      </c>
      <c r="L4545">
        <v>500</v>
      </c>
      <c r="M4545" t="s">
        <v>49</v>
      </c>
      <c r="N4545" t="s">
        <v>14</v>
      </c>
      <c r="O4545">
        <v>0.73880000000000001</v>
      </c>
      <c r="P4545">
        <v>369.4</v>
      </c>
      <c r="Q4545">
        <v>31.228000000000002</v>
      </c>
      <c r="R4545" s="7">
        <v>0.73880000000000001</v>
      </c>
      <c r="S4545" s="1">
        <v>369.39989700000001</v>
      </c>
      <c r="T4545" t="s">
        <v>315</v>
      </c>
      <c r="U4545" s="7">
        <v>31.228000000000002</v>
      </c>
      <c r="V4545" s="1">
        <v>11535.62</v>
      </c>
      <c r="W4545">
        <v>2026</v>
      </c>
    </row>
    <row r="4546" spans="1:23" x14ac:dyDescent="0.3">
      <c r="A4546">
        <v>72035093</v>
      </c>
      <c r="B4546" s="2">
        <v>46048</v>
      </c>
      <c r="C4546" t="s">
        <v>2499</v>
      </c>
      <c r="D4546" t="s">
        <v>9</v>
      </c>
      <c r="E4546" t="s">
        <v>10</v>
      </c>
      <c r="F4546" t="s">
        <v>2651</v>
      </c>
      <c r="G4546" t="s">
        <v>2652</v>
      </c>
      <c r="H4546" t="s">
        <v>344</v>
      </c>
      <c r="I4546" t="s">
        <v>345</v>
      </c>
      <c r="J4546" t="s">
        <v>62</v>
      </c>
      <c r="K4546" t="s">
        <v>12</v>
      </c>
      <c r="L4546">
        <v>220</v>
      </c>
      <c r="M4546" t="s">
        <v>49</v>
      </c>
      <c r="N4546" t="s">
        <v>14</v>
      </c>
      <c r="O4546">
        <v>7.6819999999999999E-2</v>
      </c>
      <c r="P4546">
        <v>16.899999999999999</v>
      </c>
      <c r="Q4546">
        <v>31.228000000000002</v>
      </c>
      <c r="R4546" s="7">
        <v>7.6818999999999998E-2</v>
      </c>
      <c r="S4546" s="1">
        <v>16.899896999999999</v>
      </c>
      <c r="T4546" t="s">
        <v>315</v>
      </c>
      <c r="U4546" s="7">
        <v>31.228000000000002</v>
      </c>
      <c r="V4546" s="1">
        <v>527.75</v>
      </c>
      <c r="W4546">
        <v>2026</v>
      </c>
    </row>
    <row r="4547" spans="1:23" x14ac:dyDescent="0.3">
      <c r="A4547">
        <v>72036690</v>
      </c>
      <c r="B4547" s="2">
        <v>46048</v>
      </c>
      <c r="C4547" t="s">
        <v>2686</v>
      </c>
      <c r="D4547" t="s">
        <v>9</v>
      </c>
      <c r="E4547" t="s">
        <v>10</v>
      </c>
      <c r="F4547" t="s">
        <v>2651</v>
      </c>
      <c r="G4547" t="s">
        <v>2652</v>
      </c>
      <c r="H4547" t="s">
        <v>929</v>
      </c>
      <c r="I4547" t="s">
        <v>930</v>
      </c>
      <c r="J4547" t="s">
        <v>62</v>
      </c>
      <c r="K4547" t="s">
        <v>12</v>
      </c>
      <c r="L4547">
        <v>900</v>
      </c>
      <c r="M4547" t="s">
        <v>49</v>
      </c>
      <c r="N4547" t="s">
        <v>14</v>
      </c>
      <c r="O4547">
        <v>9.9299999999999999E-2</v>
      </c>
      <c r="P4547">
        <v>89.37</v>
      </c>
      <c r="Q4547">
        <v>31.228000000000002</v>
      </c>
      <c r="R4547" s="7">
        <v>9.9298999999999998E-2</v>
      </c>
      <c r="S4547" s="1">
        <v>89.370115999999996</v>
      </c>
      <c r="T4547" t="s">
        <v>315</v>
      </c>
      <c r="U4547" s="7">
        <v>31.228000000000002</v>
      </c>
      <c r="V4547" s="1">
        <v>2790.85</v>
      </c>
      <c r="W4547">
        <v>2026</v>
      </c>
    </row>
    <row r="4548" spans="1:23" x14ac:dyDescent="0.3">
      <c r="A4548">
        <v>72036784</v>
      </c>
      <c r="B4548" s="2">
        <v>46048</v>
      </c>
      <c r="C4548" t="s">
        <v>2687</v>
      </c>
      <c r="D4548" t="s">
        <v>9</v>
      </c>
      <c r="E4548" t="s">
        <v>10</v>
      </c>
      <c r="F4548" t="s">
        <v>2651</v>
      </c>
      <c r="G4548" t="s">
        <v>2652</v>
      </c>
      <c r="H4548" t="s">
        <v>1683</v>
      </c>
      <c r="I4548" t="s">
        <v>1684</v>
      </c>
      <c r="J4548" t="s">
        <v>62</v>
      </c>
      <c r="K4548" t="s">
        <v>12</v>
      </c>
      <c r="L4548">
        <v>900</v>
      </c>
      <c r="M4548" t="s">
        <v>49</v>
      </c>
      <c r="N4548" t="s">
        <v>14</v>
      </c>
      <c r="O4548">
        <v>8.5599999999999996E-2</v>
      </c>
      <c r="P4548">
        <v>77.040000000000006</v>
      </c>
      <c r="Q4548">
        <v>31.228000000000002</v>
      </c>
      <c r="R4548" s="7">
        <v>8.5599999999999996E-2</v>
      </c>
      <c r="S4548" s="1">
        <v>77.040155999999996</v>
      </c>
      <c r="T4548" t="s">
        <v>315</v>
      </c>
      <c r="U4548" s="7">
        <v>31.228000000000002</v>
      </c>
      <c r="V4548" s="1">
        <v>2405.81</v>
      </c>
      <c r="W4548">
        <v>2026</v>
      </c>
    </row>
    <row r="4549" spans="1:23" x14ac:dyDescent="0.3">
      <c r="A4549">
        <v>72036858</v>
      </c>
      <c r="B4549" s="2">
        <v>46048</v>
      </c>
      <c r="C4549" t="s">
        <v>2685</v>
      </c>
      <c r="D4549" t="s">
        <v>9</v>
      </c>
      <c r="E4549" t="s">
        <v>10</v>
      </c>
      <c r="F4549" t="s">
        <v>2651</v>
      </c>
      <c r="G4549" t="s">
        <v>2652</v>
      </c>
      <c r="H4549" t="s">
        <v>342</v>
      </c>
      <c r="I4549" t="s">
        <v>343</v>
      </c>
      <c r="J4549" t="s">
        <v>62</v>
      </c>
      <c r="K4549" t="s">
        <v>12</v>
      </c>
      <c r="L4549">
        <v>600</v>
      </c>
      <c r="M4549" t="s">
        <v>49</v>
      </c>
      <c r="N4549" t="s">
        <v>14</v>
      </c>
      <c r="O4549">
        <v>8.5599999999999996E-2</v>
      </c>
      <c r="P4549">
        <v>51.36</v>
      </c>
      <c r="Q4549">
        <v>31.228000000000002</v>
      </c>
      <c r="R4549" s="7">
        <v>8.5599999999999996E-2</v>
      </c>
      <c r="S4549" s="1">
        <v>51.359997</v>
      </c>
      <c r="T4549" t="s">
        <v>315</v>
      </c>
      <c r="U4549" s="7">
        <v>31.228000000000002</v>
      </c>
      <c r="V4549" s="1">
        <v>1603.87</v>
      </c>
      <c r="W4549">
        <v>2026</v>
      </c>
    </row>
    <row r="4550" spans="1:23" x14ac:dyDescent="0.3">
      <c r="A4550">
        <v>72036485</v>
      </c>
      <c r="B4550" s="2">
        <v>46048</v>
      </c>
      <c r="C4550" t="s">
        <v>2548</v>
      </c>
      <c r="D4550" t="s">
        <v>9</v>
      </c>
      <c r="E4550" t="s">
        <v>10</v>
      </c>
      <c r="F4550" t="s">
        <v>2651</v>
      </c>
      <c r="G4550" t="s">
        <v>2652</v>
      </c>
      <c r="H4550" t="s">
        <v>879</v>
      </c>
      <c r="I4550" t="s">
        <v>880</v>
      </c>
      <c r="J4550" t="s">
        <v>268</v>
      </c>
      <c r="K4550" t="s">
        <v>12</v>
      </c>
      <c r="L4550">
        <v>500</v>
      </c>
      <c r="M4550" t="s">
        <v>49</v>
      </c>
      <c r="N4550" t="s">
        <v>14</v>
      </c>
      <c r="O4550">
        <v>2.2804000000000002</v>
      </c>
      <c r="P4550">
        <v>1140.2</v>
      </c>
      <c r="Q4550">
        <v>31.228000000000002</v>
      </c>
      <c r="R4550" s="7">
        <v>2.2803990000000001</v>
      </c>
      <c r="S4550" s="1">
        <v>1140.2001399999999</v>
      </c>
      <c r="T4550" t="s">
        <v>315</v>
      </c>
      <c r="U4550" s="7">
        <v>31.228000000000002</v>
      </c>
      <c r="V4550" s="1">
        <v>35606.17</v>
      </c>
      <c r="W4550">
        <v>2026</v>
      </c>
    </row>
    <row r="4551" spans="1:23" x14ac:dyDescent="0.3">
      <c r="A4551">
        <v>72036733</v>
      </c>
      <c r="B4551" s="2">
        <v>46048</v>
      </c>
      <c r="C4551" t="s">
        <v>2542</v>
      </c>
      <c r="D4551" t="s">
        <v>9</v>
      </c>
      <c r="E4551" t="s">
        <v>10</v>
      </c>
      <c r="F4551" t="s">
        <v>2651</v>
      </c>
      <c r="G4551" t="s">
        <v>2652</v>
      </c>
      <c r="H4551" t="s">
        <v>2735</v>
      </c>
      <c r="I4551" t="s">
        <v>2736</v>
      </c>
      <c r="J4551" t="s">
        <v>60</v>
      </c>
      <c r="K4551" t="s">
        <v>12</v>
      </c>
      <c r="L4551">
        <v>100</v>
      </c>
      <c r="M4551" t="s">
        <v>49</v>
      </c>
      <c r="N4551" t="s">
        <v>14</v>
      </c>
      <c r="O4551">
        <v>50.046500000000002</v>
      </c>
      <c r="P4551">
        <v>5004.6499999999996</v>
      </c>
      <c r="Q4551">
        <v>31.228000000000002</v>
      </c>
      <c r="R4551" s="7">
        <v>50.046498999999997</v>
      </c>
      <c r="S4551" s="1">
        <v>5004.649993</v>
      </c>
      <c r="T4551" t="s">
        <v>315</v>
      </c>
      <c r="U4551" s="7">
        <v>31.228000000000002</v>
      </c>
      <c r="V4551" s="1">
        <v>156285.21</v>
      </c>
      <c r="W4551">
        <v>2026</v>
      </c>
    </row>
    <row r="4552" spans="1:23" x14ac:dyDescent="0.3">
      <c r="A4552">
        <v>72036862</v>
      </c>
      <c r="B4552" s="2">
        <v>46048</v>
      </c>
      <c r="C4552" t="s">
        <v>2685</v>
      </c>
      <c r="D4552" t="s">
        <v>9</v>
      </c>
      <c r="E4552" t="s">
        <v>10</v>
      </c>
      <c r="F4552" t="s">
        <v>2651</v>
      </c>
      <c r="G4552" t="s">
        <v>2652</v>
      </c>
      <c r="H4552" t="s">
        <v>929</v>
      </c>
      <c r="I4552" t="s">
        <v>930</v>
      </c>
      <c r="J4552" t="s">
        <v>62</v>
      </c>
      <c r="K4552" t="s">
        <v>12</v>
      </c>
      <c r="L4552">
        <v>500</v>
      </c>
      <c r="M4552" t="s">
        <v>49</v>
      </c>
      <c r="N4552" t="s">
        <v>14</v>
      </c>
      <c r="O4552">
        <v>9.9299999999999999E-2</v>
      </c>
      <c r="P4552">
        <v>49.65</v>
      </c>
      <c r="Q4552">
        <v>31.228000000000002</v>
      </c>
      <c r="R4552" s="7">
        <v>9.9298999999999998E-2</v>
      </c>
      <c r="S4552" s="1">
        <v>49.649993000000002</v>
      </c>
      <c r="T4552" t="s">
        <v>315</v>
      </c>
      <c r="U4552" s="7">
        <v>31.228000000000002</v>
      </c>
      <c r="V4552" s="1">
        <v>1550.47</v>
      </c>
      <c r="W4552">
        <v>2026</v>
      </c>
    </row>
    <row r="4553" spans="1:23" x14ac:dyDescent="0.3">
      <c r="A4553">
        <v>72036861</v>
      </c>
      <c r="B4553" s="2">
        <v>46048</v>
      </c>
      <c r="C4553" t="s">
        <v>2685</v>
      </c>
      <c r="D4553" t="s">
        <v>9</v>
      </c>
      <c r="E4553" t="s">
        <v>10</v>
      </c>
      <c r="F4553" t="s">
        <v>2651</v>
      </c>
      <c r="G4553" t="s">
        <v>2652</v>
      </c>
      <c r="H4553" t="s">
        <v>1196</v>
      </c>
      <c r="I4553" t="s">
        <v>1197</v>
      </c>
      <c r="J4553" t="s">
        <v>62</v>
      </c>
      <c r="K4553" t="s">
        <v>12</v>
      </c>
      <c r="L4553">
        <v>800</v>
      </c>
      <c r="M4553" t="s">
        <v>49</v>
      </c>
      <c r="N4553" t="s">
        <v>14</v>
      </c>
      <c r="O4553">
        <v>8.5599999999999996E-2</v>
      </c>
      <c r="P4553">
        <v>68.48</v>
      </c>
      <c r="Q4553">
        <v>31.228000000000002</v>
      </c>
      <c r="R4553" s="7">
        <v>8.5599999999999996E-2</v>
      </c>
      <c r="S4553" s="1">
        <v>68.479889</v>
      </c>
      <c r="T4553" t="s">
        <v>315</v>
      </c>
      <c r="U4553" s="7">
        <v>31.228000000000002</v>
      </c>
      <c r="V4553" s="1">
        <v>2138.4899999999998</v>
      </c>
      <c r="W4553">
        <v>2026</v>
      </c>
    </row>
    <row r="4554" spans="1:23" x14ac:dyDescent="0.3">
      <c r="A4554">
        <v>72036792</v>
      </c>
      <c r="B4554" s="2">
        <v>46048</v>
      </c>
      <c r="C4554" t="s">
        <v>2687</v>
      </c>
      <c r="D4554" t="s">
        <v>9</v>
      </c>
      <c r="E4554" t="s">
        <v>10</v>
      </c>
      <c r="F4554" t="s">
        <v>2651</v>
      </c>
      <c r="G4554" t="s">
        <v>2652</v>
      </c>
      <c r="H4554" t="s">
        <v>1132</v>
      </c>
      <c r="I4554" t="s">
        <v>1133</v>
      </c>
      <c r="J4554" t="s">
        <v>62</v>
      </c>
      <c r="K4554" t="s">
        <v>12</v>
      </c>
      <c r="L4554">
        <v>4440</v>
      </c>
      <c r="M4554" t="s">
        <v>49</v>
      </c>
      <c r="N4554" t="s">
        <v>14</v>
      </c>
      <c r="O4554">
        <v>7.8600000000000003E-2</v>
      </c>
      <c r="P4554">
        <v>348.98399999999998</v>
      </c>
      <c r="Q4554">
        <v>31.228000000000002</v>
      </c>
      <c r="R4554" s="7">
        <v>7.8599000000000002E-2</v>
      </c>
      <c r="S4554" s="1">
        <v>348.983924</v>
      </c>
      <c r="T4554" t="s">
        <v>315</v>
      </c>
      <c r="U4554" s="7">
        <v>31.228000000000002</v>
      </c>
      <c r="V4554" s="1">
        <v>10898.07</v>
      </c>
      <c r="W4554">
        <v>2026</v>
      </c>
    </row>
    <row r="4555" spans="1:23" x14ac:dyDescent="0.3">
      <c r="A4555">
        <v>72036856</v>
      </c>
      <c r="B4555" s="2">
        <v>46048</v>
      </c>
      <c r="C4555" t="s">
        <v>2685</v>
      </c>
      <c r="D4555" t="s">
        <v>9</v>
      </c>
      <c r="E4555" t="s">
        <v>10</v>
      </c>
      <c r="F4555" t="s">
        <v>2651</v>
      </c>
      <c r="G4555" t="s">
        <v>2652</v>
      </c>
      <c r="H4555" t="s">
        <v>1687</v>
      </c>
      <c r="I4555" t="s">
        <v>1688</v>
      </c>
      <c r="J4555" t="s">
        <v>62</v>
      </c>
      <c r="K4555" t="s">
        <v>12</v>
      </c>
      <c r="L4555">
        <v>600</v>
      </c>
      <c r="M4555" t="s">
        <v>49</v>
      </c>
      <c r="N4555" t="s">
        <v>14</v>
      </c>
      <c r="O4555">
        <v>8.5599999999999996E-2</v>
      </c>
      <c r="P4555">
        <v>51.36</v>
      </c>
      <c r="Q4555">
        <v>31.228000000000002</v>
      </c>
      <c r="R4555" s="7">
        <v>8.5599999999999996E-2</v>
      </c>
      <c r="S4555" s="1">
        <v>51.359997</v>
      </c>
      <c r="T4555" t="s">
        <v>315</v>
      </c>
      <c r="U4555" s="7">
        <v>31.228000000000002</v>
      </c>
      <c r="V4555" s="1">
        <v>1603.87</v>
      </c>
      <c r="W4555">
        <v>2026</v>
      </c>
    </row>
    <row r="4556" spans="1:23" x14ac:dyDescent="0.3">
      <c r="A4556">
        <v>72035291</v>
      </c>
      <c r="B4556" s="2">
        <v>46048</v>
      </c>
      <c r="C4556" t="s">
        <v>2483</v>
      </c>
      <c r="D4556" t="s">
        <v>9</v>
      </c>
      <c r="E4556" t="s">
        <v>10</v>
      </c>
      <c r="F4556" t="s">
        <v>2651</v>
      </c>
      <c r="G4556" t="s">
        <v>2652</v>
      </c>
      <c r="H4556" t="s">
        <v>2729</v>
      </c>
      <c r="I4556" t="s">
        <v>2730</v>
      </c>
      <c r="J4556" t="s">
        <v>418</v>
      </c>
      <c r="K4556" t="s">
        <v>12</v>
      </c>
      <c r="L4556">
        <v>5700</v>
      </c>
      <c r="M4556" t="s">
        <v>49</v>
      </c>
      <c r="N4556" t="s">
        <v>14</v>
      </c>
      <c r="O4556">
        <v>1.0019</v>
      </c>
      <c r="P4556">
        <v>5710.83</v>
      </c>
      <c r="Q4556">
        <v>31.228000000000002</v>
      </c>
      <c r="R4556" s="7">
        <v>1.0018990000000001</v>
      </c>
      <c r="S4556" s="1">
        <v>5710.8300239999999</v>
      </c>
      <c r="T4556" t="s">
        <v>315</v>
      </c>
      <c r="U4556" s="7">
        <v>31.228000000000002</v>
      </c>
      <c r="V4556" s="1">
        <v>178337.8</v>
      </c>
      <c r="W4556">
        <v>2026</v>
      </c>
    </row>
    <row r="4557" spans="1:23" x14ac:dyDescent="0.3">
      <c r="A4557">
        <v>72035333</v>
      </c>
      <c r="B4557" s="2">
        <v>46048</v>
      </c>
      <c r="C4557" t="s">
        <v>2490</v>
      </c>
      <c r="D4557" t="s">
        <v>9</v>
      </c>
      <c r="E4557" t="s">
        <v>10</v>
      </c>
      <c r="F4557" t="s">
        <v>2651</v>
      </c>
      <c r="G4557" t="s">
        <v>2652</v>
      </c>
      <c r="H4557" t="s">
        <v>2731</v>
      </c>
      <c r="I4557" t="s">
        <v>2732</v>
      </c>
      <c r="J4557" t="s">
        <v>418</v>
      </c>
      <c r="K4557" t="s">
        <v>12</v>
      </c>
      <c r="L4557">
        <v>5600</v>
      </c>
      <c r="M4557" t="s">
        <v>49</v>
      </c>
      <c r="N4557" t="s">
        <v>14</v>
      </c>
      <c r="O4557">
        <v>0.42399999999999999</v>
      </c>
      <c r="P4557">
        <v>2374.4</v>
      </c>
      <c r="Q4557">
        <v>31.228000000000002</v>
      </c>
      <c r="R4557" s="7">
        <v>0.42399900000000001</v>
      </c>
      <c r="S4557" s="1">
        <v>2374.3998969999998</v>
      </c>
      <c r="T4557" t="s">
        <v>315</v>
      </c>
      <c r="U4557" s="7">
        <v>31.228000000000002</v>
      </c>
      <c r="V4557" s="1">
        <v>74147.759999999995</v>
      </c>
      <c r="W4557">
        <v>2026</v>
      </c>
    </row>
    <row r="4558" spans="1:23" x14ac:dyDescent="0.3">
      <c r="A4558">
        <v>72035334</v>
      </c>
      <c r="B4558" s="2">
        <v>46048</v>
      </c>
      <c r="C4558" t="s">
        <v>2490</v>
      </c>
      <c r="D4558" t="s">
        <v>9</v>
      </c>
      <c r="E4558" t="s">
        <v>10</v>
      </c>
      <c r="F4558" t="s">
        <v>2651</v>
      </c>
      <c r="G4558" t="s">
        <v>2652</v>
      </c>
      <c r="H4558" t="s">
        <v>2733</v>
      </c>
      <c r="I4558" t="s">
        <v>2734</v>
      </c>
      <c r="J4558" t="s">
        <v>418</v>
      </c>
      <c r="K4558" t="s">
        <v>12</v>
      </c>
      <c r="L4558">
        <v>3200</v>
      </c>
      <c r="M4558" t="s">
        <v>49</v>
      </c>
      <c r="N4558" t="s">
        <v>14</v>
      </c>
      <c r="O4558">
        <v>0.34050000000000002</v>
      </c>
      <c r="P4558">
        <v>1089.5999999999999</v>
      </c>
      <c r="Q4558">
        <v>31.228000000000002</v>
      </c>
      <c r="R4558" s="7">
        <v>0.340499</v>
      </c>
      <c r="S4558" s="1">
        <v>1089.600038</v>
      </c>
      <c r="T4558" t="s">
        <v>315</v>
      </c>
      <c r="U4558" s="7">
        <v>31.228000000000002</v>
      </c>
      <c r="V4558" s="1">
        <v>34026.03</v>
      </c>
      <c r="W4558">
        <v>2026</v>
      </c>
    </row>
    <row r="4559" spans="1:23" x14ac:dyDescent="0.3">
      <c r="A4559">
        <v>72035654</v>
      </c>
      <c r="B4559" s="2">
        <v>46048</v>
      </c>
      <c r="C4559" t="s">
        <v>2487</v>
      </c>
      <c r="D4559" t="s">
        <v>9</v>
      </c>
      <c r="E4559" t="s">
        <v>10</v>
      </c>
      <c r="F4559" t="s">
        <v>2651</v>
      </c>
      <c r="G4559" t="s">
        <v>2652</v>
      </c>
      <c r="H4559" t="s">
        <v>2727</v>
      </c>
      <c r="I4559" t="s">
        <v>2728</v>
      </c>
      <c r="J4559" t="s">
        <v>55</v>
      </c>
      <c r="K4559" t="s">
        <v>12</v>
      </c>
      <c r="L4559">
        <v>5960</v>
      </c>
      <c r="M4559" t="s">
        <v>49</v>
      </c>
      <c r="N4559" t="s">
        <v>14</v>
      </c>
      <c r="O4559">
        <v>0.3</v>
      </c>
      <c r="P4559">
        <v>1788</v>
      </c>
      <c r="Q4559">
        <v>31.228000000000002</v>
      </c>
      <c r="R4559" s="7">
        <v>0.3</v>
      </c>
      <c r="S4559" s="1">
        <v>1787.999871</v>
      </c>
      <c r="T4559" t="s">
        <v>315</v>
      </c>
      <c r="U4559" s="7">
        <v>31.228000000000002</v>
      </c>
      <c r="V4559" s="1">
        <v>55835.66</v>
      </c>
      <c r="W4559">
        <v>2026</v>
      </c>
    </row>
    <row r="4560" spans="1:23" x14ac:dyDescent="0.3">
      <c r="A4560">
        <v>72035336</v>
      </c>
      <c r="B4560" s="2">
        <v>46048</v>
      </c>
      <c r="C4560" t="s">
        <v>2490</v>
      </c>
      <c r="D4560" t="s">
        <v>9</v>
      </c>
      <c r="E4560" t="s">
        <v>10</v>
      </c>
      <c r="F4560" t="s">
        <v>2651</v>
      </c>
      <c r="G4560" t="s">
        <v>2652</v>
      </c>
      <c r="H4560" t="s">
        <v>2731</v>
      </c>
      <c r="I4560" t="s">
        <v>2732</v>
      </c>
      <c r="J4560" t="s">
        <v>418</v>
      </c>
      <c r="K4560" t="s">
        <v>12</v>
      </c>
      <c r="L4560">
        <v>4480</v>
      </c>
      <c r="M4560" t="s">
        <v>49</v>
      </c>
      <c r="N4560" t="s">
        <v>14</v>
      </c>
      <c r="O4560">
        <v>0.42399999999999999</v>
      </c>
      <c r="P4560">
        <v>1899.52</v>
      </c>
      <c r="Q4560">
        <v>31.228000000000002</v>
      </c>
      <c r="R4560" s="7">
        <v>0.42399900000000001</v>
      </c>
      <c r="S4560" s="1">
        <v>1899.519982</v>
      </c>
      <c r="T4560" t="s">
        <v>315</v>
      </c>
      <c r="U4560" s="7">
        <v>31.228000000000002</v>
      </c>
      <c r="V4560" s="1">
        <v>59318.21</v>
      </c>
      <c r="W4560">
        <v>2026</v>
      </c>
    </row>
    <row r="4561" spans="1:23" x14ac:dyDescent="0.3">
      <c r="A4561">
        <v>72035682</v>
      </c>
      <c r="B4561" s="2">
        <v>46048</v>
      </c>
      <c r="C4561" t="s">
        <v>2487</v>
      </c>
      <c r="D4561" t="s">
        <v>9</v>
      </c>
      <c r="E4561" t="s">
        <v>10</v>
      </c>
      <c r="F4561" t="s">
        <v>2651</v>
      </c>
      <c r="G4561" t="s">
        <v>2652</v>
      </c>
      <c r="H4561" t="s">
        <v>2725</v>
      </c>
      <c r="I4561" t="s">
        <v>2726</v>
      </c>
      <c r="J4561" t="s">
        <v>55</v>
      </c>
      <c r="K4561" t="s">
        <v>12</v>
      </c>
      <c r="L4561">
        <v>2520</v>
      </c>
      <c r="M4561" t="s">
        <v>49</v>
      </c>
      <c r="N4561" t="s">
        <v>14</v>
      </c>
      <c r="O4561">
        <v>0.3</v>
      </c>
      <c r="P4561">
        <v>756</v>
      </c>
      <c r="Q4561">
        <v>31.228000000000002</v>
      </c>
      <c r="R4561" s="7">
        <v>0.3</v>
      </c>
      <c r="S4561" s="1">
        <v>756.00006399999995</v>
      </c>
      <c r="T4561" t="s">
        <v>315</v>
      </c>
      <c r="U4561" s="7">
        <v>31.228000000000002</v>
      </c>
      <c r="V4561" s="1">
        <v>23608.37</v>
      </c>
      <c r="W4561">
        <v>2026</v>
      </c>
    </row>
    <row r="4562" spans="1:23" x14ac:dyDescent="0.3">
      <c r="A4562">
        <v>72035874</v>
      </c>
      <c r="B4562" s="2">
        <v>46048</v>
      </c>
      <c r="C4562" t="s">
        <v>2538</v>
      </c>
      <c r="D4562" t="s">
        <v>9</v>
      </c>
      <c r="E4562" t="s">
        <v>10</v>
      </c>
      <c r="F4562" t="s">
        <v>2651</v>
      </c>
      <c r="G4562" t="s">
        <v>2652</v>
      </c>
      <c r="H4562" t="s">
        <v>174</v>
      </c>
      <c r="I4562" t="s">
        <v>517</v>
      </c>
      <c r="J4562" t="s">
        <v>172</v>
      </c>
      <c r="K4562" t="s">
        <v>12</v>
      </c>
      <c r="L4562">
        <v>300000</v>
      </c>
      <c r="M4562" t="s">
        <v>49</v>
      </c>
      <c r="N4562" t="s">
        <v>14</v>
      </c>
      <c r="O4562">
        <v>1.03E-2</v>
      </c>
      <c r="P4562">
        <v>3090</v>
      </c>
      <c r="Q4562">
        <v>31.228000000000002</v>
      </c>
      <c r="R4562" s="7">
        <v>1.03E-2</v>
      </c>
      <c r="S4562" s="1">
        <v>3090</v>
      </c>
      <c r="T4562" t="s">
        <v>315</v>
      </c>
      <c r="U4562" s="7">
        <v>31.228000000000002</v>
      </c>
      <c r="V4562" s="1">
        <v>96494.52</v>
      </c>
      <c r="W4562">
        <v>2026</v>
      </c>
    </row>
    <row r="4563" spans="1:23" x14ac:dyDescent="0.3">
      <c r="A4563">
        <v>72035877</v>
      </c>
      <c r="B4563" s="2">
        <v>46048</v>
      </c>
      <c r="C4563" t="s">
        <v>2538</v>
      </c>
      <c r="D4563" t="s">
        <v>9</v>
      </c>
      <c r="E4563" t="s">
        <v>10</v>
      </c>
      <c r="F4563" t="s">
        <v>2651</v>
      </c>
      <c r="G4563" t="s">
        <v>2652</v>
      </c>
      <c r="H4563" t="s">
        <v>174</v>
      </c>
      <c r="I4563" t="s">
        <v>517</v>
      </c>
      <c r="J4563" t="s">
        <v>172</v>
      </c>
      <c r="K4563" t="s">
        <v>12</v>
      </c>
      <c r="L4563">
        <v>30000</v>
      </c>
      <c r="M4563" t="s">
        <v>49</v>
      </c>
      <c r="N4563" t="s">
        <v>14</v>
      </c>
      <c r="O4563">
        <v>1.03E-2</v>
      </c>
      <c r="P4563">
        <v>309</v>
      </c>
      <c r="Q4563">
        <v>31.228000000000002</v>
      </c>
      <c r="R4563" s="7">
        <v>1.03E-2</v>
      </c>
      <c r="S4563" s="1">
        <v>308.99993499999999</v>
      </c>
      <c r="T4563" t="s">
        <v>315</v>
      </c>
      <c r="U4563" s="7">
        <v>31.228000000000002</v>
      </c>
      <c r="V4563" s="1">
        <v>9649.4500000000007</v>
      </c>
      <c r="W4563">
        <v>2026</v>
      </c>
    </row>
    <row r="4564" spans="1:23" x14ac:dyDescent="0.3">
      <c r="A4564">
        <v>72036525</v>
      </c>
      <c r="B4564" s="2">
        <v>46048</v>
      </c>
      <c r="C4564" t="s">
        <v>2547</v>
      </c>
      <c r="D4564" t="s">
        <v>9</v>
      </c>
      <c r="E4564" t="s">
        <v>10</v>
      </c>
      <c r="F4564" t="s">
        <v>2651</v>
      </c>
      <c r="G4564" t="s">
        <v>2652</v>
      </c>
      <c r="H4564" t="s">
        <v>174</v>
      </c>
      <c r="I4564" t="s">
        <v>517</v>
      </c>
      <c r="J4564" t="s">
        <v>172</v>
      </c>
      <c r="K4564" t="s">
        <v>12</v>
      </c>
      <c r="L4564">
        <v>48000</v>
      </c>
      <c r="M4564" t="s">
        <v>49</v>
      </c>
      <c r="N4564" t="s">
        <v>14</v>
      </c>
      <c r="O4564">
        <v>1.03E-2</v>
      </c>
      <c r="P4564">
        <v>494.4</v>
      </c>
      <c r="Q4564">
        <v>31.228000000000002</v>
      </c>
      <c r="R4564" s="7">
        <v>1.03E-2</v>
      </c>
      <c r="S4564" s="1">
        <v>494.39989700000001</v>
      </c>
      <c r="T4564" t="s">
        <v>315</v>
      </c>
      <c r="U4564" s="7">
        <v>31.228000000000002</v>
      </c>
      <c r="V4564" s="1">
        <v>15439.12</v>
      </c>
      <c r="W4564">
        <v>2026</v>
      </c>
    </row>
    <row r="4565" spans="1:23" x14ac:dyDescent="0.3">
      <c r="A4565">
        <v>72034883</v>
      </c>
      <c r="B4565" s="2">
        <v>46048</v>
      </c>
      <c r="C4565" t="s">
        <v>2484</v>
      </c>
      <c r="D4565" t="s">
        <v>9</v>
      </c>
      <c r="E4565" t="s">
        <v>10</v>
      </c>
      <c r="F4565" t="s">
        <v>2588</v>
      </c>
      <c r="G4565" t="s">
        <v>2589</v>
      </c>
      <c r="H4565" t="s">
        <v>1141</v>
      </c>
      <c r="I4565" t="s">
        <v>1142</v>
      </c>
      <c r="J4565" t="s">
        <v>62</v>
      </c>
      <c r="K4565" t="s">
        <v>33</v>
      </c>
      <c r="L4565">
        <v>2000</v>
      </c>
      <c r="M4565" t="s">
        <v>49</v>
      </c>
      <c r="N4565" t="s">
        <v>14</v>
      </c>
      <c r="O4565">
        <v>8.3000000000000004E-2</v>
      </c>
      <c r="P4565">
        <v>166</v>
      </c>
      <c r="Q4565">
        <v>31.228000000000002</v>
      </c>
      <c r="R4565" s="7">
        <v>8.2999000000000003E-2</v>
      </c>
      <c r="S4565" s="1">
        <v>166.00006400000001</v>
      </c>
      <c r="T4565" t="s">
        <v>315</v>
      </c>
      <c r="U4565" s="7">
        <v>31.228000000000002</v>
      </c>
      <c r="V4565" s="1">
        <v>5183.8500000000004</v>
      </c>
      <c r="W4565">
        <v>2026</v>
      </c>
    </row>
    <row r="4566" spans="1:23" x14ac:dyDescent="0.3">
      <c r="A4566">
        <v>72032281</v>
      </c>
      <c r="B4566" s="2">
        <v>46048</v>
      </c>
      <c r="C4566" t="s">
        <v>2397</v>
      </c>
      <c r="D4566" t="s">
        <v>9</v>
      </c>
      <c r="E4566" t="s">
        <v>10</v>
      </c>
      <c r="F4566" t="s">
        <v>2613</v>
      </c>
      <c r="G4566" t="s">
        <v>2614</v>
      </c>
      <c r="H4566" t="s">
        <v>2299</v>
      </c>
      <c r="I4566" t="s">
        <v>1956</v>
      </c>
      <c r="J4566" t="s">
        <v>1674</v>
      </c>
      <c r="K4566" t="s">
        <v>557</v>
      </c>
      <c r="L4566">
        <v>2000</v>
      </c>
      <c r="M4566" t="s">
        <v>49</v>
      </c>
      <c r="N4566" t="s">
        <v>14</v>
      </c>
      <c r="O4566">
        <v>2.7480000000000002</v>
      </c>
      <c r="P4566">
        <v>5496</v>
      </c>
      <c r="Q4566">
        <v>31.228000000000002</v>
      </c>
      <c r="R4566" s="7">
        <v>2.7479990000000001</v>
      </c>
      <c r="S4566" s="1">
        <v>5496.0000639999998</v>
      </c>
      <c r="T4566" t="s">
        <v>315</v>
      </c>
      <c r="U4566" s="7">
        <v>31.228000000000002</v>
      </c>
      <c r="V4566" s="1">
        <v>171629.09</v>
      </c>
      <c r="W4566">
        <v>2026</v>
      </c>
    </row>
    <row r="4567" spans="1:23" x14ac:dyDescent="0.3">
      <c r="A4567">
        <v>72035546</v>
      </c>
      <c r="B4567" s="2">
        <v>46048</v>
      </c>
      <c r="C4567" t="s">
        <v>2491</v>
      </c>
      <c r="D4567" t="s">
        <v>9</v>
      </c>
      <c r="E4567" t="s">
        <v>10</v>
      </c>
      <c r="F4567" t="s">
        <v>2602</v>
      </c>
      <c r="G4567" t="s">
        <v>2603</v>
      </c>
      <c r="H4567" t="s">
        <v>2325</v>
      </c>
      <c r="I4567" t="s">
        <v>2326</v>
      </c>
      <c r="J4567" t="s">
        <v>65</v>
      </c>
      <c r="K4567" t="s">
        <v>32</v>
      </c>
      <c r="L4567">
        <v>2000</v>
      </c>
      <c r="M4567" t="s">
        <v>49</v>
      </c>
      <c r="N4567" t="s">
        <v>14</v>
      </c>
      <c r="O4567">
        <v>5.9200000000000003E-2</v>
      </c>
      <c r="P4567">
        <v>118.4</v>
      </c>
      <c r="Q4567">
        <v>31.228000000000002</v>
      </c>
      <c r="R4567" s="7">
        <v>5.9200000000000003E-2</v>
      </c>
      <c r="S4567" s="1">
        <v>118.400153</v>
      </c>
      <c r="T4567" t="s">
        <v>315</v>
      </c>
      <c r="U4567" s="7">
        <v>31.228000000000002</v>
      </c>
      <c r="V4567" s="1">
        <v>3697.4</v>
      </c>
      <c r="W4567">
        <v>2026</v>
      </c>
    </row>
    <row r="4568" spans="1:23" x14ac:dyDescent="0.3">
      <c r="A4568">
        <v>72035873</v>
      </c>
      <c r="B4568" s="2">
        <v>46048</v>
      </c>
      <c r="C4568" t="s">
        <v>2538</v>
      </c>
      <c r="D4568" t="s">
        <v>9</v>
      </c>
      <c r="E4568" t="s">
        <v>10</v>
      </c>
      <c r="F4568" t="s">
        <v>2602</v>
      </c>
      <c r="G4568" t="s">
        <v>2603</v>
      </c>
      <c r="H4568" t="s">
        <v>1689</v>
      </c>
      <c r="I4568" t="s">
        <v>1690</v>
      </c>
      <c r="J4568" t="s">
        <v>65</v>
      </c>
      <c r="K4568" t="s">
        <v>32</v>
      </c>
      <c r="L4568">
        <v>2000</v>
      </c>
      <c r="M4568" t="s">
        <v>49</v>
      </c>
      <c r="N4568" t="s">
        <v>14</v>
      </c>
      <c r="O4568">
        <v>0.14549999999999999</v>
      </c>
      <c r="P4568">
        <v>291</v>
      </c>
      <c r="Q4568">
        <v>31.228000000000002</v>
      </c>
      <c r="R4568" s="7">
        <v>0.14549899999999999</v>
      </c>
      <c r="S4568" s="1">
        <v>291.00006400000001</v>
      </c>
      <c r="T4568" t="s">
        <v>315</v>
      </c>
      <c r="U4568" s="7">
        <v>31.228000000000002</v>
      </c>
      <c r="V4568" s="1">
        <v>9087.35</v>
      </c>
      <c r="W4568">
        <v>2026</v>
      </c>
    </row>
    <row r="4569" spans="1:23" x14ac:dyDescent="0.3">
      <c r="A4569">
        <v>72036586</v>
      </c>
      <c r="B4569" s="2">
        <v>46048</v>
      </c>
      <c r="C4569" t="s">
        <v>2541</v>
      </c>
      <c r="D4569" t="s">
        <v>9</v>
      </c>
      <c r="E4569" t="s">
        <v>10</v>
      </c>
      <c r="F4569" t="s">
        <v>2623</v>
      </c>
      <c r="G4569" t="s">
        <v>2624</v>
      </c>
      <c r="H4569" t="s">
        <v>201</v>
      </c>
      <c r="I4569" t="s">
        <v>202</v>
      </c>
      <c r="J4569" t="s">
        <v>70</v>
      </c>
      <c r="K4569" t="s">
        <v>48</v>
      </c>
      <c r="L4569">
        <v>2000</v>
      </c>
      <c r="M4569" t="s">
        <v>49</v>
      </c>
      <c r="N4569" t="s">
        <v>14</v>
      </c>
      <c r="O4569">
        <v>1.7000000000000001E-2</v>
      </c>
      <c r="P4569">
        <v>34</v>
      </c>
      <c r="Q4569">
        <v>31.228000000000002</v>
      </c>
      <c r="R4569" s="7">
        <v>1.7000000000000001E-2</v>
      </c>
      <c r="S4569" s="1">
        <v>33.999935000000001</v>
      </c>
      <c r="T4569" t="s">
        <v>315</v>
      </c>
      <c r="U4569" s="7">
        <v>31.228000000000002</v>
      </c>
      <c r="V4569" s="1">
        <v>1061.75</v>
      </c>
      <c r="W4569">
        <v>2026</v>
      </c>
    </row>
    <row r="4570" spans="1:23" x14ac:dyDescent="0.3">
      <c r="A4570">
        <v>72035302</v>
      </c>
      <c r="B4570" s="2">
        <v>46048</v>
      </c>
      <c r="C4570" t="s">
        <v>2483</v>
      </c>
      <c r="D4570" t="s">
        <v>9</v>
      </c>
      <c r="E4570" t="s">
        <v>10</v>
      </c>
      <c r="F4570" t="s">
        <v>2602</v>
      </c>
      <c r="G4570" t="s">
        <v>2603</v>
      </c>
      <c r="H4570" t="s">
        <v>1966</v>
      </c>
      <c r="I4570" t="s">
        <v>1967</v>
      </c>
      <c r="J4570" t="s">
        <v>60</v>
      </c>
      <c r="K4570" t="s">
        <v>32</v>
      </c>
      <c r="L4570">
        <v>1000</v>
      </c>
      <c r="M4570" t="s">
        <v>49</v>
      </c>
      <c r="N4570" t="s">
        <v>14</v>
      </c>
      <c r="O4570">
        <v>1.4535</v>
      </c>
      <c r="P4570">
        <v>1453.5</v>
      </c>
      <c r="Q4570">
        <v>31.228000000000002</v>
      </c>
      <c r="R4570" s="7">
        <v>1.4535</v>
      </c>
      <c r="S4570" s="1">
        <v>1453.5000640000001</v>
      </c>
      <c r="T4570" t="s">
        <v>315</v>
      </c>
      <c r="U4570" s="7">
        <v>31.228000000000002</v>
      </c>
      <c r="V4570" s="1">
        <v>45389.9</v>
      </c>
      <c r="W4570">
        <v>2026</v>
      </c>
    </row>
    <row r="4571" spans="1:23" x14ac:dyDescent="0.3">
      <c r="A4571">
        <v>72036401</v>
      </c>
      <c r="B4571" s="2">
        <v>46048</v>
      </c>
      <c r="C4571" t="s">
        <v>2539</v>
      </c>
      <c r="D4571" t="s">
        <v>9</v>
      </c>
      <c r="E4571" t="s">
        <v>10</v>
      </c>
      <c r="F4571" t="s">
        <v>2602</v>
      </c>
      <c r="G4571" t="s">
        <v>2603</v>
      </c>
      <c r="H4571" t="s">
        <v>1147</v>
      </c>
      <c r="I4571" t="s">
        <v>1148</v>
      </c>
      <c r="J4571" t="s">
        <v>62</v>
      </c>
      <c r="K4571" t="s">
        <v>32</v>
      </c>
      <c r="L4571">
        <v>1000</v>
      </c>
      <c r="M4571" t="s">
        <v>49</v>
      </c>
      <c r="N4571" t="s">
        <v>14</v>
      </c>
      <c r="O4571">
        <v>8.0199999999999994E-2</v>
      </c>
      <c r="P4571">
        <v>80.2</v>
      </c>
      <c r="Q4571">
        <v>31.228000000000002</v>
      </c>
      <c r="R4571" s="7">
        <v>8.0199999999999994E-2</v>
      </c>
      <c r="S4571" s="1">
        <v>80.200140000000005</v>
      </c>
      <c r="T4571" t="s">
        <v>315</v>
      </c>
      <c r="U4571" s="7">
        <v>31.228000000000002</v>
      </c>
      <c r="V4571" s="1">
        <v>2504.4899999999998</v>
      </c>
      <c r="W4571">
        <v>2026</v>
      </c>
    </row>
    <row r="4572" spans="1:23" x14ac:dyDescent="0.3">
      <c r="A4572">
        <v>72035725</v>
      </c>
      <c r="B4572" s="2">
        <v>46048</v>
      </c>
      <c r="C4572" t="s">
        <v>2487</v>
      </c>
      <c r="D4572" t="s">
        <v>9</v>
      </c>
      <c r="E4572" t="s">
        <v>10</v>
      </c>
      <c r="F4572" t="s">
        <v>2602</v>
      </c>
      <c r="G4572" t="s">
        <v>2603</v>
      </c>
      <c r="H4572" t="s">
        <v>1132</v>
      </c>
      <c r="I4572" t="s">
        <v>1133</v>
      </c>
      <c r="J4572" t="s">
        <v>62</v>
      </c>
      <c r="K4572" t="s">
        <v>32</v>
      </c>
      <c r="L4572">
        <v>1000</v>
      </c>
      <c r="M4572" t="s">
        <v>49</v>
      </c>
      <c r="N4572" t="s">
        <v>14</v>
      </c>
      <c r="O4572">
        <v>8.0199999999999994E-2</v>
      </c>
      <c r="P4572">
        <v>80.2</v>
      </c>
      <c r="Q4572">
        <v>31.228000000000002</v>
      </c>
      <c r="R4572" s="7">
        <v>8.0199999999999994E-2</v>
      </c>
      <c r="S4572" s="1">
        <v>80.200140000000005</v>
      </c>
      <c r="T4572" t="s">
        <v>315</v>
      </c>
      <c r="U4572" s="7">
        <v>31.228000000000002</v>
      </c>
      <c r="V4572" s="1">
        <v>2504.4899999999998</v>
      </c>
      <c r="W4572">
        <v>2026</v>
      </c>
    </row>
    <row r="4573" spans="1:23" x14ac:dyDescent="0.3">
      <c r="A4573">
        <v>72036538</v>
      </c>
      <c r="B4573" s="2">
        <v>46048</v>
      </c>
      <c r="C4573" t="s">
        <v>2547</v>
      </c>
      <c r="D4573" t="s">
        <v>9</v>
      </c>
      <c r="E4573" t="s">
        <v>10</v>
      </c>
      <c r="F4573" t="s">
        <v>2602</v>
      </c>
      <c r="G4573" t="s">
        <v>2603</v>
      </c>
      <c r="H4573" t="s">
        <v>2128</v>
      </c>
      <c r="I4573" t="s">
        <v>2129</v>
      </c>
      <c r="J4573" t="s">
        <v>1333</v>
      </c>
      <c r="K4573" t="s">
        <v>32</v>
      </c>
      <c r="L4573">
        <v>2000</v>
      </c>
      <c r="M4573" t="s">
        <v>13</v>
      </c>
      <c r="N4573" t="s">
        <v>14</v>
      </c>
      <c r="O4573">
        <v>3.6825999999999999</v>
      </c>
      <c r="P4573">
        <v>7365.2</v>
      </c>
      <c r="Q4573">
        <v>31.228000000000002</v>
      </c>
      <c r="R4573" s="7">
        <v>3.6825990000000002</v>
      </c>
      <c r="S4573" s="1">
        <v>7365.2001399999999</v>
      </c>
      <c r="T4573" t="s">
        <v>315</v>
      </c>
      <c r="U4573" s="7">
        <v>31.228000000000002</v>
      </c>
      <c r="V4573" s="1">
        <v>230000.47</v>
      </c>
      <c r="W4573">
        <v>2026</v>
      </c>
    </row>
    <row r="4574" spans="1:23" x14ac:dyDescent="0.3">
      <c r="A4574">
        <v>72035738</v>
      </c>
      <c r="B4574" s="2">
        <v>46048</v>
      </c>
      <c r="C4574" t="s">
        <v>2487</v>
      </c>
      <c r="D4574" t="s">
        <v>9</v>
      </c>
      <c r="E4574" t="s">
        <v>10</v>
      </c>
      <c r="F4574" t="s">
        <v>2602</v>
      </c>
      <c r="G4574" t="s">
        <v>2603</v>
      </c>
      <c r="H4574" t="s">
        <v>1988</v>
      </c>
      <c r="I4574" t="s">
        <v>1989</v>
      </c>
      <c r="J4574" t="s">
        <v>1990</v>
      </c>
      <c r="K4574" t="s">
        <v>32</v>
      </c>
      <c r="L4574">
        <v>3038</v>
      </c>
      <c r="M4574" t="s">
        <v>13</v>
      </c>
      <c r="N4574" t="s">
        <v>14</v>
      </c>
      <c r="O4574">
        <v>5.1475999999999997</v>
      </c>
      <c r="P4574">
        <v>15638.409</v>
      </c>
      <c r="Q4574">
        <v>31.228000000000002</v>
      </c>
      <c r="R4574" s="7">
        <v>5.1475989999999996</v>
      </c>
      <c r="S4574" s="1">
        <v>15638.40912</v>
      </c>
      <c r="T4574" t="s">
        <v>315</v>
      </c>
      <c r="U4574" s="7">
        <v>31.228000000000002</v>
      </c>
      <c r="V4574" s="1">
        <v>488356.24</v>
      </c>
      <c r="W4574">
        <v>2026</v>
      </c>
    </row>
    <row r="4575" spans="1:23" x14ac:dyDescent="0.3">
      <c r="A4575">
        <v>72036538</v>
      </c>
      <c r="B4575" s="2">
        <v>46048</v>
      </c>
      <c r="C4575" t="s">
        <v>2547</v>
      </c>
      <c r="D4575" t="s">
        <v>9</v>
      </c>
      <c r="E4575" t="s">
        <v>10</v>
      </c>
      <c r="F4575" t="s">
        <v>2602</v>
      </c>
      <c r="G4575" t="s">
        <v>2603</v>
      </c>
      <c r="H4575" t="s">
        <v>2128</v>
      </c>
      <c r="I4575" t="s">
        <v>2129</v>
      </c>
      <c r="J4575" t="s">
        <v>1333</v>
      </c>
      <c r="K4575" t="s">
        <v>32</v>
      </c>
      <c r="L4575">
        <v>3000</v>
      </c>
      <c r="M4575" t="s">
        <v>13</v>
      </c>
      <c r="N4575" t="s">
        <v>14</v>
      </c>
      <c r="O4575">
        <v>3.6825999999999999</v>
      </c>
      <c r="P4575">
        <v>11047.8</v>
      </c>
      <c r="Q4575">
        <v>31.228000000000002</v>
      </c>
      <c r="R4575" s="7">
        <v>3.6825990000000002</v>
      </c>
      <c r="S4575" s="1">
        <v>11047.800051</v>
      </c>
      <c r="T4575" t="s">
        <v>315</v>
      </c>
      <c r="U4575" s="7">
        <v>31.228000000000002</v>
      </c>
      <c r="V4575" s="1">
        <v>345000.7</v>
      </c>
      <c r="W4575">
        <v>2026</v>
      </c>
    </row>
    <row r="4576" spans="1:23" x14ac:dyDescent="0.3">
      <c r="A4576">
        <v>72036408</v>
      </c>
      <c r="B4576" s="2">
        <v>46048</v>
      </c>
      <c r="C4576" t="s">
        <v>2539</v>
      </c>
      <c r="D4576" t="s">
        <v>9</v>
      </c>
      <c r="E4576" t="s">
        <v>10</v>
      </c>
      <c r="F4576" t="s">
        <v>2651</v>
      </c>
      <c r="G4576" t="s">
        <v>2652</v>
      </c>
      <c r="H4576" t="s">
        <v>2511</v>
      </c>
      <c r="I4576" t="s">
        <v>2512</v>
      </c>
      <c r="J4576" t="s">
        <v>30</v>
      </c>
      <c r="K4576" t="s">
        <v>12</v>
      </c>
      <c r="L4576">
        <v>1026</v>
      </c>
      <c r="M4576" t="s">
        <v>13</v>
      </c>
      <c r="N4576" t="s">
        <v>14</v>
      </c>
      <c r="O4576">
        <v>3.6818</v>
      </c>
      <c r="P4576">
        <v>3777.53</v>
      </c>
      <c r="Q4576">
        <v>31.228000000000002</v>
      </c>
      <c r="R4576" s="7">
        <v>3.6817989999999998</v>
      </c>
      <c r="S4576" s="1">
        <v>3777.5301009999998</v>
      </c>
      <c r="T4576" t="s">
        <v>315</v>
      </c>
      <c r="U4576" s="7">
        <v>31.228000000000002</v>
      </c>
      <c r="V4576" s="1">
        <v>117964.71</v>
      </c>
      <c r="W4576">
        <v>2026</v>
      </c>
    </row>
    <row r="4577" spans="1:23" x14ac:dyDescent="0.3">
      <c r="A4577">
        <v>72036409</v>
      </c>
      <c r="B4577" s="2">
        <v>46048</v>
      </c>
      <c r="C4577" t="s">
        <v>2539</v>
      </c>
      <c r="D4577" t="s">
        <v>9</v>
      </c>
      <c r="E4577" t="s">
        <v>10</v>
      </c>
      <c r="F4577" t="s">
        <v>2797</v>
      </c>
      <c r="G4577" t="s">
        <v>2798</v>
      </c>
      <c r="H4577" t="s">
        <v>2187</v>
      </c>
      <c r="I4577" t="s">
        <v>2188</v>
      </c>
      <c r="J4577" t="s">
        <v>30</v>
      </c>
      <c r="K4577" t="s">
        <v>33</v>
      </c>
      <c r="L4577">
        <v>991</v>
      </c>
      <c r="M4577" t="s">
        <v>13</v>
      </c>
      <c r="N4577" t="s">
        <v>14</v>
      </c>
      <c r="O4577">
        <v>3.7667000000000002</v>
      </c>
      <c r="P4577">
        <v>3732.8</v>
      </c>
      <c r="Q4577">
        <v>31.228000000000002</v>
      </c>
      <c r="R4577" s="7">
        <v>3.7667000000000002</v>
      </c>
      <c r="S4577" s="1">
        <v>3732.8000510000002</v>
      </c>
      <c r="T4577" t="s">
        <v>315</v>
      </c>
      <c r="U4577" s="7">
        <v>31.228000000000002</v>
      </c>
      <c r="V4577" s="1">
        <v>116567.88</v>
      </c>
      <c r="W4577">
        <v>2026</v>
      </c>
    </row>
    <row r="4578" spans="1:23" x14ac:dyDescent="0.3">
      <c r="A4578">
        <v>72036834</v>
      </c>
      <c r="B4578" s="2">
        <v>46048</v>
      </c>
      <c r="C4578" t="s">
        <v>2687</v>
      </c>
      <c r="D4578" t="s">
        <v>9</v>
      </c>
      <c r="E4578" t="s">
        <v>10</v>
      </c>
      <c r="F4578" t="s">
        <v>2797</v>
      </c>
      <c r="G4578" t="s">
        <v>2798</v>
      </c>
      <c r="H4578" t="s">
        <v>149</v>
      </c>
      <c r="I4578" t="s">
        <v>150</v>
      </c>
      <c r="J4578" t="s">
        <v>30</v>
      </c>
      <c r="K4578" t="s">
        <v>33</v>
      </c>
      <c r="L4578">
        <v>6004</v>
      </c>
      <c r="M4578" t="s">
        <v>13</v>
      </c>
      <c r="N4578" t="s">
        <v>14</v>
      </c>
      <c r="O4578">
        <v>3.7606000000000002</v>
      </c>
      <c r="P4578">
        <v>22578.639999999999</v>
      </c>
      <c r="Q4578">
        <v>31.228000000000002</v>
      </c>
      <c r="R4578" s="7">
        <v>3.7606000000000002</v>
      </c>
      <c r="S4578" s="1">
        <v>22578.640002</v>
      </c>
      <c r="T4578" t="s">
        <v>315</v>
      </c>
      <c r="U4578" s="7">
        <v>31.228000000000002</v>
      </c>
      <c r="V4578" s="1">
        <v>705085.77</v>
      </c>
      <c r="W4578">
        <v>2026</v>
      </c>
    </row>
    <row r="4579" spans="1:23" x14ac:dyDescent="0.3">
      <c r="A4579">
        <v>72036834</v>
      </c>
      <c r="B4579" s="2">
        <v>46048</v>
      </c>
      <c r="C4579" t="s">
        <v>2687</v>
      </c>
      <c r="D4579" t="s">
        <v>9</v>
      </c>
      <c r="E4579" t="s">
        <v>10</v>
      </c>
      <c r="F4579" t="s">
        <v>2797</v>
      </c>
      <c r="G4579" t="s">
        <v>2798</v>
      </c>
      <c r="H4579" t="s">
        <v>1864</v>
      </c>
      <c r="I4579" t="s">
        <v>1865</v>
      </c>
      <c r="J4579" t="s">
        <v>30</v>
      </c>
      <c r="K4579" t="s">
        <v>33</v>
      </c>
      <c r="L4579">
        <v>920</v>
      </c>
      <c r="M4579" t="s">
        <v>13</v>
      </c>
      <c r="N4579" t="s">
        <v>14</v>
      </c>
      <c r="O4579">
        <v>3.7606000000000002</v>
      </c>
      <c r="P4579">
        <v>3459.75</v>
      </c>
      <c r="Q4579">
        <v>31.228000000000002</v>
      </c>
      <c r="R4579" s="7">
        <v>3.7606000000000002</v>
      </c>
      <c r="S4579" s="1">
        <v>3459.7499029999999</v>
      </c>
      <c r="T4579" t="s">
        <v>315</v>
      </c>
      <c r="U4579" s="7">
        <v>31.228000000000002</v>
      </c>
      <c r="V4579" s="1">
        <v>108041.07</v>
      </c>
      <c r="W4579">
        <v>2026</v>
      </c>
    </row>
    <row r="4580" spans="1:23" x14ac:dyDescent="0.3">
      <c r="A4580">
        <v>72036594</v>
      </c>
      <c r="B4580" s="2">
        <v>46048</v>
      </c>
      <c r="C4580" t="s">
        <v>2541</v>
      </c>
      <c r="D4580" t="s">
        <v>9</v>
      </c>
      <c r="E4580" t="s">
        <v>10</v>
      </c>
      <c r="F4580" t="s">
        <v>2797</v>
      </c>
      <c r="G4580" t="s">
        <v>2798</v>
      </c>
      <c r="H4580" t="s">
        <v>1579</v>
      </c>
      <c r="I4580" t="s">
        <v>1580</v>
      </c>
      <c r="J4580" t="s">
        <v>30</v>
      </c>
      <c r="K4580" t="s">
        <v>33</v>
      </c>
      <c r="L4580">
        <v>1006</v>
      </c>
      <c r="M4580" t="s">
        <v>13</v>
      </c>
      <c r="N4580" t="s">
        <v>14</v>
      </c>
      <c r="O4580">
        <v>3.7637</v>
      </c>
      <c r="P4580">
        <v>3786.2820000000002</v>
      </c>
      <c r="Q4580">
        <v>31.228000000000002</v>
      </c>
      <c r="R4580" s="7">
        <v>3.7636989999999999</v>
      </c>
      <c r="S4580" s="1">
        <v>3786.2818619999998</v>
      </c>
      <c r="T4580" t="s">
        <v>315</v>
      </c>
      <c r="U4580" s="7">
        <v>31.228000000000002</v>
      </c>
      <c r="V4580" s="1">
        <v>118238.01</v>
      </c>
      <c r="W4580">
        <v>2026</v>
      </c>
    </row>
    <row r="4581" spans="1:23" x14ac:dyDescent="0.3">
      <c r="A4581">
        <v>72036594</v>
      </c>
      <c r="B4581" s="2">
        <v>46048</v>
      </c>
      <c r="C4581" t="s">
        <v>2541</v>
      </c>
      <c r="D4581" t="s">
        <v>9</v>
      </c>
      <c r="E4581" t="s">
        <v>10</v>
      </c>
      <c r="F4581" t="s">
        <v>2797</v>
      </c>
      <c r="G4581" t="s">
        <v>2798</v>
      </c>
      <c r="H4581" t="s">
        <v>783</v>
      </c>
      <c r="I4581" t="s">
        <v>784</v>
      </c>
      <c r="J4581" t="s">
        <v>30</v>
      </c>
      <c r="K4581" t="s">
        <v>33</v>
      </c>
      <c r="L4581">
        <v>1048</v>
      </c>
      <c r="M4581" t="s">
        <v>13</v>
      </c>
      <c r="N4581" t="s">
        <v>14</v>
      </c>
      <c r="O4581">
        <v>3.7637</v>
      </c>
      <c r="P4581">
        <v>3944.3580000000002</v>
      </c>
      <c r="Q4581">
        <v>31.228000000000002</v>
      </c>
      <c r="R4581" s="7">
        <v>3.7636989999999999</v>
      </c>
      <c r="S4581" s="1">
        <v>3944.357947</v>
      </c>
      <c r="T4581" t="s">
        <v>315</v>
      </c>
      <c r="U4581" s="7">
        <v>31.228000000000002</v>
      </c>
      <c r="V4581" s="1">
        <v>123174.41</v>
      </c>
      <c r="W4581">
        <v>2026</v>
      </c>
    </row>
    <row r="4582" spans="1:23" x14ac:dyDescent="0.3">
      <c r="A4582">
        <v>72036409</v>
      </c>
      <c r="B4582" s="2">
        <v>46048</v>
      </c>
      <c r="C4582" t="s">
        <v>2539</v>
      </c>
      <c r="D4582" t="s">
        <v>9</v>
      </c>
      <c r="E4582" t="s">
        <v>10</v>
      </c>
      <c r="F4582" t="s">
        <v>2797</v>
      </c>
      <c r="G4582" t="s">
        <v>2798</v>
      </c>
      <c r="H4582" t="s">
        <v>576</v>
      </c>
      <c r="I4582" t="s">
        <v>577</v>
      </c>
      <c r="J4582" t="s">
        <v>30</v>
      </c>
      <c r="K4582" t="s">
        <v>33</v>
      </c>
      <c r="L4582">
        <v>975</v>
      </c>
      <c r="M4582" t="s">
        <v>13</v>
      </c>
      <c r="N4582" t="s">
        <v>14</v>
      </c>
      <c r="O4582">
        <v>3.7667000000000002</v>
      </c>
      <c r="P4582">
        <v>3672.5329999999999</v>
      </c>
      <c r="Q4582">
        <v>31.228000000000002</v>
      </c>
      <c r="R4582" s="7">
        <v>3.7667000000000002</v>
      </c>
      <c r="S4582" s="1">
        <v>3672.5329830000001</v>
      </c>
      <c r="T4582" t="s">
        <v>315</v>
      </c>
      <c r="U4582" s="7">
        <v>31.228000000000002</v>
      </c>
      <c r="V4582" s="1">
        <v>114685.86</v>
      </c>
      <c r="W4582">
        <v>2026</v>
      </c>
    </row>
    <row r="4583" spans="1:23" x14ac:dyDescent="0.3">
      <c r="A4583">
        <v>72036834</v>
      </c>
      <c r="B4583" s="2">
        <v>46048</v>
      </c>
      <c r="C4583" t="s">
        <v>2687</v>
      </c>
      <c r="D4583" t="s">
        <v>9</v>
      </c>
      <c r="E4583" t="s">
        <v>10</v>
      </c>
      <c r="F4583" t="s">
        <v>2797</v>
      </c>
      <c r="G4583" t="s">
        <v>2798</v>
      </c>
      <c r="H4583" t="s">
        <v>148</v>
      </c>
      <c r="I4583" t="s">
        <v>918</v>
      </c>
      <c r="J4583" t="s">
        <v>30</v>
      </c>
      <c r="K4583" t="s">
        <v>33</v>
      </c>
      <c r="L4583">
        <v>1003</v>
      </c>
      <c r="M4583" t="s">
        <v>13</v>
      </c>
      <c r="N4583" t="s">
        <v>14</v>
      </c>
      <c r="O4583">
        <v>3.7606000000000002</v>
      </c>
      <c r="P4583">
        <v>3771.8820000000001</v>
      </c>
      <c r="Q4583">
        <v>31.228000000000002</v>
      </c>
      <c r="R4583" s="7">
        <v>3.7606000000000002</v>
      </c>
      <c r="S4583" s="1">
        <v>3771.8819640000002</v>
      </c>
      <c r="T4583" t="s">
        <v>315</v>
      </c>
      <c r="U4583" s="7">
        <v>31.228000000000002</v>
      </c>
      <c r="V4583" s="1">
        <v>117788.33</v>
      </c>
      <c r="W4583">
        <v>2026</v>
      </c>
    </row>
    <row r="4584" spans="1:23" x14ac:dyDescent="0.3">
      <c r="A4584">
        <v>72036594</v>
      </c>
      <c r="B4584" s="2">
        <v>46048</v>
      </c>
      <c r="C4584" t="s">
        <v>2541</v>
      </c>
      <c r="D4584" t="s">
        <v>9</v>
      </c>
      <c r="E4584" t="s">
        <v>10</v>
      </c>
      <c r="F4584" t="s">
        <v>2797</v>
      </c>
      <c r="G4584" t="s">
        <v>2798</v>
      </c>
      <c r="H4584" t="s">
        <v>149</v>
      </c>
      <c r="I4584" t="s">
        <v>150</v>
      </c>
      <c r="J4584" t="s">
        <v>30</v>
      </c>
      <c r="K4584" t="s">
        <v>33</v>
      </c>
      <c r="L4584">
        <v>1004</v>
      </c>
      <c r="M4584" t="s">
        <v>13</v>
      </c>
      <c r="N4584" t="s">
        <v>14</v>
      </c>
      <c r="O4584">
        <v>3.7637</v>
      </c>
      <c r="P4584">
        <v>3778.7550000000001</v>
      </c>
      <c r="Q4584">
        <v>31.228000000000002</v>
      </c>
      <c r="R4584" s="7">
        <v>3.7636989999999999</v>
      </c>
      <c r="S4584" s="1">
        <v>3778.7549629999999</v>
      </c>
      <c r="T4584" t="s">
        <v>315</v>
      </c>
      <c r="U4584" s="7">
        <v>31.228000000000002</v>
      </c>
      <c r="V4584" s="1">
        <v>118002.96</v>
      </c>
      <c r="W4584">
        <v>2026</v>
      </c>
    </row>
    <row r="4585" spans="1:23" x14ac:dyDescent="0.3">
      <c r="A4585">
        <v>72036834</v>
      </c>
      <c r="B4585" s="2">
        <v>46048</v>
      </c>
      <c r="C4585" t="s">
        <v>2687</v>
      </c>
      <c r="D4585" t="s">
        <v>9</v>
      </c>
      <c r="E4585" t="s">
        <v>10</v>
      </c>
      <c r="F4585" t="s">
        <v>2797</v>
      </c>
      <c r="G4585" t="s">
        <v>2798</v>
      </c>
      <c r="H4585" t="s">
        <v>567</v>
      </c>
      <c r="I4585" t="s">
        <v>917</v>
      </c>
      <c r="J4585" t="s">
        <v>30</v>
      </c>
      <c r="K4585" t="s">
        <v>33</v>
      </c>
      <c r="L4585">
        <v>1001</v>
      </c>
      <c r="M4585" t="s">
        <v>13</v>
      </c>
      <c r="N4585" t="s">
        <v>14</v>
      </c>
      <c r="O4585">
        <v>3.7606000000000002</v>
      </c>
      <c r="P4585">
        <v>3764.3609999999999</v>
      </c>
      <c r="Q4585">
        <v>31.228000000000002</v>
      </c>
      <c r="R4585" s="7">
        <v>3.7606000000000002</v>
      </c>
      <c r="S4585" s="1">
        <v>3764.3611500000002</v>
      </c>
      <c r="T4585" t="s">
        <v>315</v>
      </c>
      <c r="U4585" s="7">
        <v>31.228000000000002</v>
      </c>
      <c r="V4585" s="1">
        <v>117553.47</v>
      </c>
      <c r="W4585">
        <v>2026</v>
      </c>
    </row>
    <row r="4586" spans="1:23" x14ac:dyDescent="0.3">
      <c r="A4586">
        <v>72036834</v>
      </c>
      <c r="B4586" s="2">
        <v>46048</v>
      </c>
      <c r="C4586" t="s">
        <v>2687</v>
      </c>
      <c r="D4586" t="s">
        <v>9</v>
      </c>
      <c r="E4586" t="s">
        <v>10</v>
      </c>
      <c r="F4586" t="s">
        <v>2797</v>
      </c>
      <c r="G4586" t="s">
        <v>2798</v>
      </c>
      <c r="H4586" t="s">
        <v>1331</v>
      </c>
      <c r="I4586" t="s">
        <v>1332</v>
      </c>
      <c r="J4586" t="s">
        <v>30</v>
      </c>
      <c r="K4586" t="s">
        <v>33</v>
      </c>
      <c r="L4586">
        <v>5001</v>
      </c>
      <c r="M4586" t="s">
        <v>13</v>
      </c>
      <c r="N4586" t="s">
        <v>14</v>
      </c>
      <c r="O4586">
        <v>3.7606000000000002</v>
      </c>
      <c r="P4586">
        <v>18806.760999999999</v>
      </c>
      <c r="Q4586">
        <v>31.228000000000002</v>
      </c>
      <c r="R4586" s="7">
        <v>3.7606000000000002</v>
      </c>
      <c r="S4586" s="1">
        <v>18806.760919</v>
      </c>
      <c r="T4586" t="s">
        <v>315</v>
      </c>
      <c r="U4586" s="7">
        <v>31.228000000000002</v>
      </c>
      <c r="V4586" s="1">
        <v>587297.53</v>
      </c>
      <c r="W4586">
        <v>2026</v>
      </c>
    </row>
    <row r="4587" spans="1:23" x14ac:dyDescent="0.3">
      <c r="A4587">
        <v>72036409</v>
      </c>
      <c r="B4587" s="2">
        <v>46048</v>
      </c>
      <c r="C4587" t="s">
        <v>2539</v>
      </c>
      <c r="D4587" t="s">
        <v>9</v>
      </c>
      <c r="E4587" t="s">
        <v>10</v>
      </c>
      <c r="F4587" t="s">
        <v>2797</v>
      </c>
      <c r="G4587" t="s">
        <v>2798</v>
      </c>
      <c r="H4587" t="s">
        <v>1583</v>
      </c>
      <c r="I4587" t="s">
        <v>1584</v>
      </c>
      <c r="J4587" t="s">
        <v>30</v>
      </c>
      <c r="K4587" t="s">
        <v>33</v>
      </c>
      <c r="L4587">
        <v>1001</v>
      </c>
      <c r="M4587" t="s">
        <v>13</v>
      </c>
      <c r="N4587" t="s">
        <v>14</v>
      </c>
      <c r="O4587">
        <v>3.7667000000000002</v>
      </c>
      <c r="P4587">
        <v>3770.4670000000001</v>
      </c>
      <c r="Q4587">
        <v>31.228000000000002</v>
      </c>
      <c r="R4587" s="7">
        <v>3.7667000000000002</v>
      </c>
      <c r="S4587" s="1">
        <v>3770.4668879999999</v>
      </c>
      <c r="T4587" t="s">
        <v>315</v>
      </c>
      <c r="U4587" s="7">
        <v>31.228000000000002</v>
      </c>
      <c r="V4587" s="1">
        <v>117744.14</v>
      </c>
      <c r="W4587">
        <v>2026</v>
      </c>
    </row>
    <row r="4588" spans="1:23" x14ac:dyDescent="0.3">
      <c r="A4588">
        <v>72036594</v>
      </c>
      <c r="B4588" s="2">
        <v>46048</v>
      </c>
      <c r="C4588" t="s">
        <v>2541</v>
      </c>
      <c r="D4588" t="s">
        <v>9</v>
      </c>
      <c r="E4588" t="s">
        <v>10</v>
      </c>
      <c r="F4588" t="s">
        <v>2797</v>
      </c>
      <c r="G4588" t="s">
        <v>2798</v>
      </c>
      <c r="H4588" t="s">
        <v>2229</v>
      </c>
      <c r="I4588" t="s">
        <v>2230</v>
      </c>
      <c r="J4588" t="s">
        <v>30</v>
      </c>
      <c r="K4588" t="s">
        <v>33</v>
      </c>
      <c r="L4588">
        <v>969</v>
      </c>
      <c r="M4588" t="s">
        <v>13</v>
      </c>
      <c r="N4588" t="s">
        <v>14</v>
      </c>
      <c r="O4588">
        <v>3.7637</v>
      </c>
      <c r="P4588">
        <v>3647.0250000000001</v>
      </c>
      <c r="Q4588">
        <v>31.228000000000002</v>
      </c>
      <c r="R4588" s="7">
        <v>3.7636989999999999</v>
      </c>
      <c r="S4588" s="1">
        <v>3647.0251050000002</v>
      </c>
      <c r="T4588" t="s">
        <v>315</v>
      </c>
      <c r="U4588" s="7">
        <v>31.228000000000002</v>
      </c>
      <c r="V4588" s="1">
        <v>113889.3</v>
      </c>
      <c r="W4588">
        <v>2026</v>
      </c>
    </row>
    <row r="4589" spans="1:23" x14ac:dyDescent="0.3">
      <c r="A4589">
        <v>72036409</v>
      </c>
      <c r="B4589" s="2">
        <v>46048</v>
      </c>
      <c r="C4589" t="s">
        <v>2539</v>
      </c>
      <c r="D4589" t="s">
        <v>9</v>
      </c>
      <c r="E4589" t="s">
        <v>10</v>
      </c>
      <c r="F4589" t="s">
        <v>2797</v>
      </c>
      <c r="G4589" t="s">
        <v>2798</v>
      </c>
      <c r="H4589" t="s">
        <v>1329</v>
      </c>
      <c r="I4589" t="s">
        <v>1330</v>
      </c>
      <c r="J4589" t="s">
        <v>30</v>
      </c>
      <c r="K4589" t="s">
        <v>33</v>
      </c>
      <c r="L4589">
        <v>1989</v>
      </c>
      <c r="M4589" t="s">
        <v>13</v>
      </c>
      <c r="N4589" t="s">
        <v>14</v>
      </c>
      <c r="O4589">
        <v>3.7667000000000002</v>
      </c>
      <c r="P4589">
        <v>7491.9660000000003</v>
      </c>
      <c r="Q4589">
        <v>31.228000000000002</v>
      </c>
      <c r="R4589" s="7">
        <v>3.7667000000000002</v>
      </c>
      <c r="S4589" s="1">
        <v>7491.9658630000004</v>
      </c>
      <c r="T4589" t="s">
        <v>315</v>
      </c>
      <c r="U4589" s="7">
        <v>31.228000000000002</v>
      </c>
      <c r="V4589" s="1">
        <v>233959.11</v>
      </c>
      <c r="W4589">
        <v>2026</v>
      </c>
    </row>
    <row r="4590" spans="1:23" x14ac:dyDescent="0.3">
      <c r="A4590">
        <v>72037186</v>
      </c>
      <c r="B4590" s="2">
        <v>46048</v>
      </c>
      <c r="C4590" t="s">
        <v>2958</v>
      </c>
      <c r="D4590" t="s">
        <v>950</v>
      </c>
      <c r="E4590" t="s">
        <v>951</v>
      </c>
      <c r="F4590" t="s">
        <v>2959</v>
      </c>
      <c r="G4590" t="s">
        <v>2960</v>
      </c>
      <c r="H4590" t="s">
        <v>1727</v>
      </c>
      <c r="I4590" t="s">
        <v>1728</v>
      </c>
      <c r="J4590" t="s">
        <v>82</v>
      </c>
      <c r="K4590" t="s">
        <v>12</v>
      </c>
      <c r="L4590">
        <v>56</v>
      </c>
      <c r="M4590" t="s">
        <v>49</v>
      </c>
      <c r="N4590" t="s">
        <v>14</v>
      </c>
      <c r="O4590">
        <v>4.1959999999999997E-2</v>
      </c>
      <c r="P4590">
        <v>2.35</v>
      </c>
      <c r="Q4590">
        <v>31.228000000000002</v>
      </c>
      <c r="R4590" s="7">
        <v>4.1959999999999997E-2</v>
      </c>
      <c r="S4590" s="1">
        <v>2.3501340000000002</v>
      </c>
      <c r="T4590" t="s">
        <v>315</v>
      </c>
      <c r="U4590" s="7">
        <v>31.228000000000002</v>
      </c>
      <c r="V4590" s="1">
        <v>73.39</v>
      </c>
      <c r="W4590">
        <v>2026</v>
      </c>
    </row>
    <row r="4591" spans="1:23" x14ac:dyDescent="0.3">
      <c r="A4591">
        <v>72037186</v>
      </c>
      <c r="B4591" s="2">
        <v>46048</v>
      </c>
      <c r="C4591" t="s">
        <v>2958</v>
      </c>
      <c r="D4591" t="s">
        <v>950</v>
      </c>
      <c r="E4591" t="s">
        <v>951</v>
      </c>
      <c r="F4591" t="s">
        <v>2959</v>
      </c>
      <c r="G4591" t="s">
        <v>2960</v>
      </c>
      <c r="H4591" t="s">
        <v>1512</v>
      </c>
      <c r="I4591" t="s">
        <v>1513</v>
      </c>
      <c r="J4591" t="s">
        <v>82</v>
      </c>
      <c r="K4591" t="s">
        <v>12</v>
      </c>
      <c r="L4591">
        <v>293</v>
      </c>
      <c r="M4591" t="s">
        <v>49</v>
      </c>
      <c r="N4591" t="s">
        <v>14</v>
      </c>
      <c r="O4591">
        <v>4.2020000000000002E-2</v>
      </c>
      <c r="P4591">
        <v>12.311999999999999</v>
      </c>
      <c r="Q4591">
        <v>31.228000000000002</v>
      </c>
      <c r="R4591" s="7">
        <v>4.2019000000000001E-2</v>
      </c>
      <c r="S4591" s="1">
        <v>12.312027</v>
      </c>
      <c r="T4591" t="s">
        <v>315</v>
      </c>
      <c r="U4591" s="7">
        <v>31.228000000000002</v>
      </c>
      <c r="V4591" s="1">
        <v>384.48</v>
      </c>
      <c r="W4591">
        <v>2026</v>
      </c>
    </row>
    <row r="4592" spans="1:23" x14ac:dyDescent="0.3">
      <c r="A4592">
        <v>72037186</v>
      </c>
      <c r="B4592" s="2">
        <v>46048</v>
      </c>
      <c r="C4592" t="s">
        <v>2958</v>
      </c>
      <c r="D4592" t="s">
        <v>950</v>
      </c>
      <c r="E4592" t="s">
        <v>951</v>
      </c>
      <c r="F4592" t="s">
        <v>2959</v>
      </c>
      <c r="G4592" t="s">
        <v>2960</v>
      </c>
      <c r="H4592" t="s">
        <v>1727</v>
      </c>
      <c r="I4592" t="s">
        <v>1728</v>
      </c>
      <c r="J4592" t="s">
        <v>82</v>
      </c>
      <c r="K4592" t="s">
        <v>12</v>
      </c>
      <c r="L4592">
        <v>65</v>
      </c>
      <c r="M4592" t="s">
        <v>49</v>
      </c>
      <c r="N4592" t="s">
        <v>14</v>
      </c>
      <c r="O4592">
        <v>4.2000000000000003E-2</v>
      </c>
      <c r="P4592">
        <v>2.73</v>
      </c>
      <c r="Q4592">
        <v>31.228000000000002</v>
      </c>
      <c r="R4592" s="7">
        <v>4.2000000000000003E-2</v>
      </c>
      <c r="S4592" s="1">
        <v>2.729921</v>
      </c>
      <c r="T4592" t="s">
        <v>315</v>
      </c>
      <c r="U4592" s="7">
        <v>31.228000000000002</v>
      </c>
      <c r="V4592" s="1">
        <v>85.25</v>
      </c>
      <c r="W4592">
        <v>2026</v>
      </c>
    </row>
    <row r="4593" spans="1:23" x14ac:dyDescent="0.3">
      <c r="A4593">
        <v>72037186</v>
      </c>
      <c r="B4593" s="2">
        <v>46048</v>
      </c>
      <c r="C4593" t="s">
        <v>2958</v>
      </c>
      <c r="D4593" t="s">
        <v>950</v>
      </c>
      <c r="E4593" t="s">
        <v>951</v>
      </c>
      <c r="F4593" t="s">
        <v>2959</v>
      </c>
      <c r="G4593" t="s">
        <v>2960</v>
      </c>
      <c r="H4593" t="s">
        <v>1727</v>
      </c>
      <c r="I4593" t="s">
        <v>1728</v>
      </c>
      <c r="J4593" t="s">
        <v>82</v>
      </c>
      <c r="K4593" t="s">
        <v>12</v>
      </c>
      <c r="L4593">
        <v>61</v>
      </c>
      <c r="M4593" t="s">
        <v>49</v>
      </c>
      <c r="N4593" t="s">
        <v>14</v>
      </c>
      <c r="O4593">
        <v>4.197E-2</v>
      </c>
      <c r="P4593">
        <v>2.56</v>
      </c>
      <c r="Q4593">
        <v>31.228000000000002</v>
      </c>
      <c r="R4593" s="7">
        <v>4.197E-2</v>
      </c>
      <c r="S4593" s="1">
        <v>2.559882</v>
      </c>
      <c r="T4593" t="s">
        <v>315</v>
      </c>
      <c r="U4593" s="7">
        <v>31.228000000000002</v>
      </c>
      <c r="V4593" s="1">
        <v>79.94</v>
      </c>
      <c r="W4593">
        <v>2026</v>
      </c>
    </row>
    <row r="4594" spans="1:23" x14ac:dyDescent="0.3">
      <c r="A4594">
        <v>72037186</v>
      </c>
      <c r="B4594" s="2">
        <v>46048</v>
      </c>
      <c r="C4594" t="s">
        <v>2958</v>
      </c>
      <c r="D4594" t="s">
        <v>950</v>
      </c>
      <c r="E4594" t="s">
        <v>951</v>
      </c>
      <c r="F4594" t="s">
        <v>2959</v>
      </c>
      <c r="G4594" t="s">
        <v>2960</v>
      </c>
      <c r="H4594" t="s">
        <v>1512</v>
      </c>
      <c r="I4594" t="s">
        <v>1513</v>
      </c>
      <c r="J4594" t="s">
        <v>82</v>
      </c>
      <c r="K4594" t="s">
        <v>12</v>
      </c>
      <c r="L4594">
        <v>125</v>
      </c>
      <c r="M4594" t="s">
        <v>49</v>
      </c>
      <c r="N4594" t="s">
        <v>14</v>
      </c>
      <c r="O4594">
        <v>4.2000000000000003E-2</v>
      </c>
      <c r="P4594">
        <v>5.25</v>
      </c>
      <c r="Q4594">
        <v>31.228000000000002</v>
      </c>
      <c r="R4594" s="7">
        <v>4.2000000000000003E-2</v>
      </c>
      <c r="S4594" s="1">
        <v>5.2500960000000001</v>
      </c>
      <c r="T4594" t="s">
        <v>315</v>
      </c>
      <c r="U4594" s="7">
        <v>31.228000000000002</v>
      </c>
      <c r="V4594" s="1">
        <v>163.95</v>
      </c>
      <c r="W4594">
        <v>2026</v>
      </c>
    </row>
    <row r="4595" spans="1:23" x14ac:dyDescent="0.3">
      <c r="A4595">
        <v>72037186</v>
      </c>
      <c r="B4595" s="2">
        <v>46048</v>
      </c>
      <c r="C4595" t="s">
        <v>2958</v>
      </c>
      <c r="D4595" t="s">
        <v>950</v>
      </c>
      <c r="E4595" t="s">
        <v>951</v>
      </c>
      <c r="F4595" t="s">
        <v>2959</v>
      </c>
      <c r="G4595" t="s">
        <v>2960</v>
      </c>
      <c r="H4595" t="s">
        <v>1727</v>
      </c>
      <c r="I4595" t="s">
        <v>1728</v>
      </c>
      <c r="J4595" t="s">
        <v>82</v>
      </c>
      <c r="K4595" t="s">
        <v>12</v>
      </c>
      <c r="L4595">
        <v>49</v>
      </c>
      <c r="M4595" t="s">
        <v>49</v>
      </c>
      <c r="N4595" t="s">
        <v>14</v>
      </c>
      <c r="O4595">
        <v>4.1840000000000002E-2</v>
      </c>
      <c r="P4595">
        <v>2.0499999999999998</v>
      </c>
      <c r="Q4595">
        <v>31.228000000000002</v>
      </c>
      <c r="R4595" s="7">
        <v>4.1840000000000002E-2</v>
      </c>
      <c r="S4595" s="1">
        <v>2.0500829999999999</v>
      </c>
      <c r="T4595" t="s">
        <v>315</v>
      </c>
      <c r="U4595" s="7">
        <v>31.228000000000002</v>
      </c>
      <c r="V4595" s="1">
        <v>64.02</v>
      </c>
      <c r="W4595">
        <v>2026</v>
      </c>
    </row>
    <row r="4596" spans="1:23" x14ac:dyDescent="0.3">
      <c r="A4596">
        <v>72037186</v>
      </c>
      <c r="B4596" s="2">
        <v>46048</v>
      </c>
      <c r="C4596" t="s">
        <v>2958</v>
      </c>
      <c r="D4596" t="s">
        <v>950</v>
      </c>
      <c r="E4596" t="s">
        <v>951</v>
      </c>
      <c r="F4596" t="s">
        <v>2959</v>
      </c>
      <c r="G4596" t="s">
        <v>2960</v>
      </c>
      <c r="H4596" t="s">
        <v>1725</v>
      </c>
      <c r="I4596" t="s">
        <v>1726</v>
      </c>
      <c r="J4596" t="s">
        <v>82</v>
      </c>
      <c r="K4596" t="s">
        <v>12</v>
      </c>
      <c r="L4596">
        <v>245</v>
      </c>
      <c r="M4596" t="s">
        <v>49</v>
      </c>
      <c r="N4596" t="s">
        <v>14</v>
      </c>
      <c r="O4596">
        <v>4.2020000000000002E-2</v>
      </c>
      <c r="P4596">
        <v>10.295</v>
      </c>
      <c r="Q4596">
        <v>31.228000000000002</v>
      </c>
      <c r="R4596" s="7">
        <v>4.2019000000000001E-2</v>
      </c>
      <c r="S4596" s="1">
        <v>10.294926999999999</v>
      </c>
      <c r="T4596" t="s">
        <v>315</v>
      </c>
      <c r="U4596" s="7">
        <v>31.228000000000002</v>
      </c>
      <c r="V4596" s="1">
        <v>321.49</v>
      </c>
      <c r="W4596">
        <v>2026</v>
      </c>
    </row>
    <row r="4597" spans="1:23" x14ac:dyDescent="0.3">
      <c r="A4597">
        <v>72037186</v>
      </c>
      <c r="B4597" s="2">
        <v>46048</v>
      </c>
      <c r="C4597" t="s">
        <v>2958</v>
      </c>
      <c r="D4597" t="s">
        <v>950</v>
      </c>
      <c r="E4597" t="s">
        <v>951</v>
      </c>
      <c r="F4597" t="s">
        <v>2959</v>
      </c>
      <c r="G4597" t="s">
        <v>2960</v>
      </c>
      <c r="H4597" t="s">
        <v>1727</v>
      </c>
      <c r="I4597" t="s">
        <v>1728</v>
      </c>
      <c r="J4597" t="s">
        <v>82</v>
      </c>
      <c r="K4597" t="s">
        <v>12</v>
      </c>
      <c r="L4597">
        <v>65</v>
      </c>
      <c r="M4597" t="s">
        <v>49</v>
      </c>
      <c r="N4597" t="s">
        <v>14</v>
      </c>
      <c r="O4597">
        <v>4.2020000000000002E-2</v>
      </c>
      <c r="P4597">
        <v>2.7309999999999999</v>
      </c>
      <c r="Q4597">
        <v>31.228000000000002</v>
      </c>
      <c r="R4597" s="7">
        <v>4.2019000000000001E-2</v>
      </c>
      <c r="S4597" s="1">
        <v>2.7308819999999998</v>
      </c>
      <c r="T4597" t="s">
        <v>315</v>
      </c>
      <c r="U4597" s="7">
        <v>31.228000000000002</v>
      </c>
      <c r="V4597" s="1">
        <v>85.28</v>
      </c>
      <c r="W4597">
        <v>2026</v>
      </c>
    </row>
    <row r="4598" spans="1:23" x14ac:dyDescent="0.3">
      <c r="A4598">
        <v>72037186</v>
      </c>
      <c r="B4598" s="2">
        <v>46048</v>
      </c>
      <c r="C4598" t="s">
        <v>2958</v>
      </c>
      <c r="D4598" t="s">
        <v>950</v>
      </c>
      <c r="E4598" t="s">
        <v>951</v>
      </c>
      <c r="F4598" t="s">
        <v>2959</v>
      </c>
      <c r="G4598" t="s">
        <v>2960</v>
      </c>
      <c r="H4598" t="s">
        <v>1512</v>
      </c>
      <c r="I4598" t="s">
        <v>1513</v>
      </c>
      <c r="J4598" t="s">
        <v>82</v>
      </c>
      <c r="K4598" t="s">
        <v>12</v>
      </c>
      <c r="L4598">
        <v>101</v>
      </c>
      <c r="M4598" t="s">
        <v>49</v>
      </c>
      <c r="N4598" t="s">
        <v>14</v>
      </c>
      <c r="O4598">
        <v>4.1980000000000003E-2</v>
      </c>
      <c r="P4598">
        <v>4.24</v>
      </c>
      <c r="Q4598">
        <v>31.228000000000002</v>
      </c>
      <c r="R4598" s="7">
        <v>4.1979000000000002E-2</v>
      </c>
      <c r="S4598" s="1">
        <v>4.2401049999999998</v>
      </c>
      <c r="T4598" t="s">
        <v>315</v>
      </c>
      <c r="U4598" s="7">
        <v>31.228000000000002</v>
      </c>
      <c r="V4598" s="1">
        <v>132.41</v>
      </c>
      <c r="W4598">
        <v>2026</v>
      </c>
    </row>
    <row r="4599" spans="1:23" x14ac:dyDescent="0.3">
      <c r="A4599">
        <v>72037186</v>
      </c>
      <c r="B4599" s="2">
        <v>46048</v>
      </c>
      <c r="C4599" t="s">
        <v>2958</v>
      </c>
      <c r="D4599" t="s">
        <v>950</v>
      </c>
      <c r="E4599" t="s">
        <v>951</v>
      </c>
      <c r="F4599" t="s">
        <v>2959</v>
      </c>
      <c r="G4599" t="s">
        <v>2960</v>
      </c>
      <c r="H4599" t="s">
        <v>1514</v>
      </c>
      <c r="I4599" t="s">
        <v>1515</v>
      </c>
      <c r="J4599" t="s">
        <v>82</v>
      </c>
      <c r="K4599" t="s">
        <v>12</v>
      </c>
      <c r="L4599">
        <v>76</v>
      </c>
      <c r="M4599" t="s">
        <v>49</v>
      </c>
      <c r="N4599" t="s">
        <v>14</v>
      </c>
      <c r="O4599">
        <v>4.2020000000000002E-2</v>
      </c>
      <c r="P4599">
        <v>3.194</v>
      </c>
      <c r="Q4599">
        <v>31.228000000000002</v>
      </c>
      <c r="R4599" s="7">
        <v>4.2019000000000001E-2</v>
      </c>
      <c r="S4599" s="1">
        <v>3.1939280000000001</v>
      </c>
      <c r="T4599" t="s">
        <v>315</v>
      </c>
      <c r="U4599" s="7">
        <v>31.228000000000002</v>
      </c>
      <c r="V4599" s="1">
        <v>99.74</v>
      </c>
      <c r="W4599">
        <v>2026</v>
      </c>
    </row>
    <row r="4600" spans="1:23" x14ac:dyDescent="0.3">
      <c r="A4600">
        <v>72037186</v>
      </c>
      <c r="B4600" s="2">
        <v>46048</v>
      </c>
      <c r="C4600" t="s">
        <v>2958</v>
      </c>
      <c r="D4600" t="s">
        <v>950</v>
      </c>
      <c r="E4600" t="s">
        <v>951</v>
      </c>
      <c r="F4600" t="s">
        <v>2959</v>
      </c>
      <c r="G4600" t="s">
        <v>2960</v>
      </c>
      <c r="H4600" t="s">
        <v>1512</v>
      </c>
      <c r="I4600" t="s">
        <v>1513</v>
      </c>
      <c r="J4600" t="s">
        <v>82</v>
      </c>
      <c r="K4600" t="s">
        <v>12</v>
      </c>
      <c r="L4600">
        <v>197</v>
      </c>
      <c r="M4600" t="s">
        <v>49</v>
      </c>
      <c r="N4600" t="s">
        <v>14</v>
      </c>
      <c r="O4600">
        <v>4.2020000000000002E-2</v>
      </c>
      <c r="P4600">
        <v>8.2780000000000005</v>
      </c>
      <c r="Q4600">
        <v>31.228000000000002</v>
      </c>
      <c r="R4600" s="7">
        <v>4.2019000000000001E-2</v>
      </c>
      <c r="S4600" s="1">
        <v>8.2781470000000006</v>
      </c>
      <c r="T4600" t="s">
        <v>315</v>
      </c>
      <c r="U4600" s="7">
        <v>31.228000000000002</v>
      </c>
      <c r="V4600" s="1">
        <v>258.51</v>
      </c>
      <c r="W4600">
        <v>2026</v>
      </c>
    </row>
    <row r="4601" spans="1:23" x14ac:dyDescent="0.3">
      <c r="A4601">
        <v>72037186</v>
      </c>
      <c r="B4601" s="2">
        <v>46048</v>
      </c>
      <c r="C4601" t="s">
        <v>2958</v>
      </c>
      <c r="D4601" t="s">
        <v>950</v>
      </c>
      <c r="E4601" t="s">
        <v>951</v>
      </c>
      <c r="F4601" t="s">
        <v>2959</v>
      </c>
      <c r="G4601" t="s">
        <v>2960</v>
      </c>
      <c r="H4601" t="s">
        <v>1514</v>
      </c>
      <c r="I4601" t="s">
        <v>1515</v>
      </c>
      <c r="J4601" t="s">
        <v>82</v>
      </c>
      <c r="K4601" t="s">
        <v>12</v>
      </c>
      <c r="L4601">
        <v>43</v>
      </c>
      <c r="M4601" t="s">
        <v>49</v>
      </c>
      <c r="N4601" t="s">
        <v>14</v>
      </c>
      <c r="O4601">
        <v>4.2020000000000002E-2</v>
      </c>
      <c r="P4601">
        <v>1.8069999999999999</v>
      </c>
      <c r="Q4601">
        <v>31.228000000000002</v>
      </c>
      <c r="R4601" s="7">
        <v>4.2019000000000001E-2</v>
      </c>
      <c r="S4601" s="1">
        <v>1.807032</v>
      </c>
      <c r="T4601" t="s">
        <v>315</v>
      </c>
      <c r="U4601" s="7">
        <v>31.228000000000002</v>
      </c>
      <c r="V4601" s="1">
        <v>56.43</v>
      </c>
      <c r="W4601">
        <v>2026</v>
      </c>
    </row>
    <row r="4602" spans="1:23" x14ac:dyDescent="0.3">
      <c r="A4602">
        <v>72037186</v>
      </c>
      <c r="B4602" s="2">
        <v>46048</v>
      </c>
      <c r="C4602" t="s">
        <v>2958</v>
      </c>
      <c r="D4602" t="s">
        <v>950</v>
      </c>
      <c r="E4602" t="s">
        <v>951</v>
      </c>
      <c r="F4602" t="s">
        <v>2959</v>
      </c>
      <c r="G4602" t="s">
        <v>2960</v>
      </c>
      <c r="H4602" t="s">
        <v>1727</v>
      </c>
      <c r="I4602" t="s">
        <v>1728</v>
      </c>
      <c r="J4602" t="s">
        <v>82</v>
      </c>
      <c r="K4602" t="s">
        <v>12</v>
      </c>
      <c r="L4602">
        <v>65</v>
      </c>
      <c r="M4602" t="s">
        <v>49</v>
      </c>
      <c r="N4602" t="s">
        <v>14</v>
      </c>
      <c r="O4602">
        <v>4.2020000000000002E-2</v>
      </c>
      <c r="P4602">
        <v>2.7309999999999999</v>
      </c>
      <c r="Q4602">
        <v>31.228000000000002</v>
      </c>
      <c r="R4602" s="7">
        <v>4.2019000000000001E-2</v>
      </c>
      <c r="S4602" s="1">
        <v>2.7308819999999998</v>
      </c>
      <c r="T4602" t="s">
        <v>315</v>
      </c>
      <c r="U4602" s="7">
        <v>31.228000000000002</v>
      </c>
      <c r="V4602" s="1">
        <v>85.28</v>
      </c>
      <c r="W4602">
        <v>2026</v>
      </c>
    </row>
    <row r="4603" spans="1:23" x14ac:dyDescent="0.3">
      <c r="A4603">
        <v>72037186</v>
      </c>
      <c r="B4603" s="2">
        <v>46048</v>
      </c>
      <c r="C4603" t="s">
        <v>2958</v>
      </c>
      <c r="D4603" t="s">
        <v>950</v>
      </c>
      <c r="E4603" t="s">
        <v>951</v>
      </c>
      <c r="F4603" t="s">
        <v>2959</v>
      </c>
      <c r="G4603" t="s">
        <v>2960</v>
      </c>
      <c r="H4603" t="s">
        <v>1727</v>
      </c>
      <c r="I4603" t="s">
        <v>1728</v>
      </c>
      <c r="J4603" t="s">
        <v>82</v>
      </c>
      <c r="K4603" t="s">
        <v>12</v>
      </c>
      <c r="L4603">
        <v>65</v>
      </c>
      <c r="M4603" t="s">
        <v>49</v>
      </c>
      <c r="N4603" t="s">
        <v>14</v>
      </c>
      <c r="O4603">
        <v>4.2020000000000002E-2</v>
      </c>
      <c r="P4603">
        <v>2.7309999999999999</v>
      </c>
      <c r="Q4603">
        <v>31.228000000000002</v>
      </c>
      <c r="R4603" s="7">
        <v>4.2019000000000001E-2</v>
      </c>
      <c r="S4603" s="1">
        <v>2.7308819999999998</v>
      </c>
      <c r="T4603" t="s">
        <v>315</v>
      </c>
      <c r="U4603" s="7">
        <v>31.228000000000002</v>
      </c>
      <c r="V4603" s="1">
        <v>85.28</v>
      </c>
      <c r="W4603">
        <v>2026</v>
      </c>
    </row>
    <row r="4604" spans="1:23" x14ac:dyDescent="0.3">
      <c r="A4604">
        <v>72037186</v>
      </c>
      <c r="B4604" s="2">
        <v>46048</v>
      </c>
      <c r="C4604" t="s">
        <v>2958</v>
      </c>
      <c r="D4604" t="s">
        <v>950</v>
      </c>
      <c r="E4604" t="s">
        <v>951</v>
      </c>
      <c r="F4604" t="s">
        <v>2959</v>
      </c>
      <c r="G4604" t="s">
        <v>2960</v>
      </c>
      <c r="H4604" t="s">
        <v>1514</v>
      </c>
      <c r="I4604" t="s">
        <v>1515</v>
      </c>
      <c r="J4604" t="s">
        <v>82</v>
      </c>
      <c r="K4604" t="s">
        <v>12</v>
      </c>
      <c r="L4604">
        <v>53</v>
      </c>
      <c r="M4604" t="s">
        <v>49</v>
      </c>
      <c r="N4604" t="s">
        <v>14</v>
      </c>
      <c r="O4604">
        <v>4.2020000000000002E-2</v>
      </c>
      <c r="P4604">
        <v>2.2269999999999999</v>
      </c>
      <c r="Q4604">
        <v>31.228000000000002</v>
      </c>
      <c r="R4604" s="7">
        <v>4.2019000000000001E-2</v>
      </c>
      <c r="S4604" s="1">
        <v>2.2268469999999998</v>
      </c>
      <c r="T4604" t="s">
        <v>315</v>
      </c>
      <c r="U4604" s="7">
        <v>31.228000000000002</v>
      </c>
      <c r="V4604" s="1">
        <v>69.540000000000006</v>
      </c>
      <c r="W4604">
        <v>2026</v>
      </c>
    </row>
    <row r="4605" spans="1:23" x14ac:dyDescent="0.3">
      <c r="A4605">
        <v>72037186</v>
      </c>
      <c r="B4605" s="2">
        <v>46048</v>
      </c>
      <c r="C4605" t="s">
        <v>2958</v>
      </c>
      <c r="D4605" t="s">
        <v>950</v>
      </c>
      <c r="E4605" t="s">
        <v>951</v>
      </c>
      <c r="F4605" t="s">
        <v>2959</v>
      </c>
      <c r="G4605" t="s">
        <v>2960</v>
      </c>
      <c r="H4605" t="s">
        <v>1512</v>
      </c>
      <c r="I4605" t="s">
        <v>1513</v>
      </c>
      <c r="J4605" t="s">
        <v>82</v>
      </c>
      <c r="K4605" t="s">
        <v>12</v>
      </c>
      <c r="L4605">
        <v>149</v>
      </c>
      <c r="M4605" t="s">
        <v>49</v>
      </c>
      <c r="N4605" t="s">
        <v>14</v>
      </c>
      <c r="O4605">
        <v>4.2009999999999999E-2</v>
      </c>
      <c r="P4605">
        <v>6.26</v>
      </c>
      <c r="Q4605">
        <v>31.228000000000002</v>
      </c>
      <c r="R4605" s="7">
        <v>4.2009999999999999E-2</v>
      </c>
      <c r="S4605" s="1">
        <v>6.2600870000000004</v>
      </c>
      <c r="T4605" t="s">
        <v>315</v>
      </c>
      <c r="U4605" s="7">
        <v>31.228000000000002</v>
      </c>
      <c r="V4605" s="1">
        <v>195.49</v>
      </c>
      <c r="W4605">
        <v>2026</v>
      </c>
    </row>
    <row r="4606" spans="1:23" x14ac:dyDescent="0.3">
      <c r="A4606">
        <v>72037186</v>
      </c>
      <c r="B4606" s="2">
        <v>46048</v>
      </c>
      <c r="C4606" t="s">
        <v>2958</v>
      </c>
      <c r="D4606" t="s">
        <v>950</v>
      </c>
      <c r="E4606" t="s">
        <v>951</v>
      </c>
      <c r="F4606" t="s">
        <v>2959</v>
      </c>
      <c r="G4606" t="s">
        <v>2960</v>
      </c>
      <c r="H4606" t="s">
        <v>1512</v>
      </c>
      <c r="I4606" t="s">
        <v>1513</v>
      </c>
      <c r="J4606" t="s">
        <v>82</v>
      </c>
      <c r="K4606" t="s">
        <v>12</v>
      </c>
      <c r="L4606">
        <v>293</v>
      </c>
      <c r="M4606" t="s">
        <v>49</v>
      </c>
      <c r="N4606" t="s">
        <v>14</v>
      </c>
      <c r="O4606">
        <v>4.2020000000000002E-2</v>
      </c>
      <c r="P4606">
        <v>12.311999999999999</v>
      </c>
      <c r="Q4606">
        <v>31.228000000000002</v>
      </c>
      <c r="R4606" s="7">
        <v>4.2019000000000001E-2</v>
      </c>
      <c r="S4606" s="1">
        <v>12.312027</v>
      </c>
      <c r="T4606" t="s">
        <v>315</v>
      </c>
      <c r="U4606" s="7">
        <v>31.228000000000002</v>
      </c>
      <c r="V4606" s="1">
        <v>384.48</v>
      </c>
      <c r="W4606">
        <v>2026</v>
      </c>
    </row>
    <row r="4607" spans="1:23" x14ac:dyDescent="0.3">
      <c r="A4607">
        <v>72037186</v>
      </c>
      <c r="B4607" s="2">
        <v>46048</v>
      </c>
      <c r="C4607" t="s">
        <v>2958</v>
      </c>
      <c r="D4607" t="s">
        <v>950</v>
      </c>
      <c r="E4607" t="s">
        <v>951</v>
      </c>
      <c r="F4607" t="s">
        <v>2959</v>
      </c>
      <c r="G4607" t="s">
        <v>2960</v>
      </c>
      <c r="H4607" t="s">
        <v>1514</v>
      </c>
      <c r="I4607" t="s">
        <v>1515</v>
      </c>
      <c r="J4607" t="s">
        <v>82</v>
      </c>
      <c r="K4607" t="s">
        <v>12</v>
      </c>
      <c r="L4607">
        <v>37</v>
      </c>
      <c r="M4607" t="s">
        <v>49</v>
      </c>
      <c r="N4607" t="s">
        <v>14</v>
      </c>
      <c r="O4607">
        <v>4.1889999999999997E-2</v>
      </c>
      <c r="P4607">
        <v>1.55</v>
      </c>
      <c r="Q4607">
        <v>31.228000000000002</v>
      </c>
      <c r="R4607" s="7">
        <v>4.1889000000000003E-2</v>
      </c>
      <c r="S4607" s="1">
        <v>1.5498909999999999</v>
      </c>
      <c r="T4607" t="s">
        <v>315</v>
      </c>
      <c r="U4607" s="7">
        <v>31.228000000000002</v>
      </c>
      <c r="V4607" s="1">
        <v>48.4</v>
      </c>
      <c r="W4607">
        <v>2026</v>
      </c>
    </row>
    <row r="4608" spans="1:23" x14ac:dyDescent="0.3">
      <c r="A4608">
        <v>72037186</v>
      </c>
      <c r="B4608" s="2">
        <v>46048</v>
      </c>
      <c r="C4608" t="s">
        <v>2958</v>
      </c>
      <c r="D4608" t="s">
        <v>950</v>
      </c>
      <c r="E4608" t="s">
        <v>951</v>
      </c>
      <c r="F4608" t="s">
        <v>2959</v>
      </c>
      <c r="G4608" t="s">
        <v>2960</v>
      </c>
      <c r="H4608" t="s">
        <v>1727</v>
      </c>
      <c r="I4608" t="s">
        <v>1728</v>
      </c>
      <c r="J4608" t="s">
        <v>82</v>
      </c>
      <c r="K4608" t="s">
        <v>12</v>
      </c>
      <c r="L4608">
        <v>65</v>
      </c>
      <c r="M4608" t="s">
        <v>49</v>
      </c>
      <c r="N4608" t="s">
        <v>14</v>
      </c>
      <c r="O4608">
        <v>4.2020000000000002E-2</v>
      </c>
      <c r="P4608">
        <v>2.7309999999999999</v>
      </c>
      <c r="Q4608">
        <v>31.228000000000002</v>
      </c>
      <c r="R4608" s="7">
        <v>4.2019000000000001E-2</v>
      </c>
      <c r="S4608" s="1">
        <v>2.7308819999999998</v>
      </c>
      <c r="T4608" t="s">
        <v>315</v>
      </c>
      <c r="U4608" s="7">
        <v>31.228000000000002</v>
      </c>
      <c r="V4608" s="1">
        <v>85.28</v>
      </c>
      <c r="W4608">
        <v>2026</v>
      </c>
    </row>
    <row r="4609" spans="1:23" x14ac:dyDescent="0.3">
      <c r="A4609">
        <v>72037186</v>
      </c>
      <c r="B4609" s="2">
        <v>46048</v>
      </c>
      <c r="C4609" t="s">
        <v>2958</v>
      </c>
      <c r="D4609" t="s">
        <v>950</v>
      </c>
      <c r="E4609" t="s">
        <v>951</v>
      </c>
      <c r="F4609" t="s">
        <v>2959</v>
      </c>
      <c r="G4609" t="s">
        <v>2960</v>
      </c>
      <c r="H4609" t="s">
        <v>1514</v>
      </c>
      <c r="I4609" t="s">
        <v>1515</v>
      </c>
      <c r="J4609" t="s">
        <v>82</v>
      </c>
      <c r="K4609" t="s">
        <v>12</v>
      </c>
      <c r="L4609">
        <v>125</v>
      </c>
      <c r="M4609" t="s">
        <v>49</v>
      </c>
      <c r="N4609" t="s">
        <v>14</v>
      </c>
      <c r="O4609">
        <v>4.2020000000000002E-2</v>
      </c>
      <c r="P4609">
        <v>5.2530000000000001</v>
      </c>
      <c r="Q4609">
        <v>31.228000000000002</v>
      </c>
      <c r="R4609" s="7">
        <v>4.2019000000000001E-2</v>
      </c>
      <c r="S4609" s="1">
        <v>5.2529779999999997</v>
      </c>
      <c r="T4609" t="s">
        <v>315</v>
      </c>
      <c r="U4609" s="7">
        <v>31.228000000000002</v>
      </c>
      <c r="V4609" s="1">
        <v>164.04</v>
      </c>
      <c r="W4609">
        <v>2026</v>
      </c>
    </row>
    <row r="4610" spans="1:23" x14ac:dyDescent="0.3">
      <c r="A4610">
        <v>72037186</v>
      </c>
      <c r="B4610" s="2">
        <v>46048</v>
      </c>
      <c r="C4610" t="s">
        <v>2958</v>
      </c>
      <c r="D4610" t="s">
        <v>950</v>
      </c>
      <c r="E4610" t="s">
        <v>951</v>
      </c>
      <c r="F4610" t="s">
        <v>2959</v>
      </c>
      <c r="G4610" t="s">
        <v>2960</v>
      </c>
      <c r="H4610" t="s">
        <v>1514</v>
      </c>
      <c r="I4610" t="s">
        <v>1515</v>
      </c>
      <c r="J4610" t="s">
        <v>82</v>
      </c>
      <c r="K4610" t="s">
        <v>12</v>
      </c>
      <c r="L4610">
        <v>46</v>
      </c>
      <c r="M4610" t="s">
        <v>49</v>
      </c>
      <c r="N4610" t="s">
        <v>14</v>
      </c>
      <c r="O4610">
        <v>4.1959999999999997E-2</v>
      </c>
      <c r="P4610">
        <v>1.93</v>
      </c>
      <c r="Q4610">
        <v>31.228000000000002</v>
      </c>
      <c r="R4610" s="7">
        <v>4.1959999999999997E-2</v>
      </c>
      <c r="S4610" s="1">
        <v>1.9299980000000001</v>
      </c>
      <c r="T4610" t="s">
        <v>315</v>
      </c>
      <c r="U4610" s="7">
        <v>31.228000000000002</v>
      </c>
      <c r="V4610" s="1">
        <v>60.27</v>
      </c>
      <c r="W4610">
        <v>2026</v>
      </c>
    </row>
    <row r="4611" spans="1:23" x14ac:dyDescent="0.3">
      <c r="A4611">
        <v>72037186</v>
      </c>
      <c r="B4611" s="2">
        <v>46048</v>
      </c>
      <c r="C4611" t="s">
        <v>2958</v>
      </c>
      <c r="D4611" t="s">
        <v>950</v>
      </c>
      <c r="E4611" t="s">
        <v>951</v>
      </c>
      <c r="F4611" t="s">
        <v>2959</v>
      </c>
      <c r="G4611" t="s">
        <v>2960</v>
      </c>
      <c r="H4611" t="s">
        <v>1512</v>
      </c>
      <c r="I4611" t="s">
        <v>1513</v>
      </c>
      <c r="J4611" t="s">
        <v>82</v>
      </c>
      <c r="K4611" t="s">
        <v>12</v>
      </c>
      <c r="L4611">
        <v>197</v>
      </c>
      <c r="M4611" t="s">
        <v>49</v>
      </c>
      <c r="N4611" t="s">
        <v>14</v>
      </c>
      <c r="O4611">
        <v>4.2020000000000002E-2</v>
      </c>
      <c r="P4611">
        <v>8.2780000000000005</v>
      </c>
      <c r="Q4611">
        <v>31.228000000000002</v>
      </c>
      <c r="R4611" s="7">
        <v>4.2019000000000001E-2</v>
      </c>
      <c r="S4611" s="1">
        <v>8.2781470000000006</v>
      </c>
      <c r="T4611" t="s">
        <v>315</v>
      </c>
      <c r="U4611" s="7">
        <v>31.228000000000002</v>
      </c>
      <c r="V4611" s="1">
        <v>258.51</v>
      </c>
      <c r="W4611">
        <v>2026</v>
      </c>
    </row>
    <row r="4612" spans="1:23" x14ac:dyDescent="0.3">
      <c r="A4612">
        <v>72037186</v>
      </c>
      <c r="B4612" s="2">
        <v>46048</v>
      </c>
      <c r="C4612" t="s">
        <v>2958</v>
      </c>
      <c r="D4612" t="s">
        <v>950</v>
      </c>
      <c r="E4612" t="s">
        <v>951</v>
      </c>
      <c r="F4612" t="s">
        <v>2959</v>
      </c>
      <c r="G4612" t="s">
        <v>2960</v>
      </c>
      <c r="H4612" t="s">
        <v>1514</v>
      </c>
      <c r="I4612" t="s">
        <v>1515</v>
      </c>
      <c r="J4612" t="s">
        <v>82</v>
      </c>
      <c r="K4612" t="s">
        <v>12</v>
      </c>
      <c r="L4612">
        <v>125</v>
      </c>
      <c r="M4612" t="s">
        <v>49</v>
      </c>
      <c r="N4612" t="s">
        <v>14</v>
      </c>
      <c r="O4612">
        <v>4.2000000000000003E-2</v>
      </c>
      <c r="P4612">
        <v>5.25</v>
      </c>
      <c r="Q4612">
        <v>31.228000000000002</v>
      </c>
      <c r="R4612" s="7">
        <v>4.2000000000000003E-2</v>
      </c>
      <c r="S4612" s="1">
        <v>5.2500960000000001</v>
      </c>
      <c r="T4612" t="s">
        <v>315</v>
      </c>
      <c r="U4612" s="7">
        <v>31.228000000000002</v>
      </c>
      <c r="V4612" s="1">
        <v>163.95</v>
      </c>
      <c r="W4612">
        <v>2026</v>
      </c>
    </row>
    <row r="4613" spans="1:23" x14ac:dyDescent="0.3">
      <c r="A4613">
        <v>72037186</v>
      </c>
      <c r="B4613" s="2">
        <v>46048</v>
      </c>
      <c r="C4613" t="s">
        <v>2958</v>
      </c>
      <c r="D4613" t="s">
        <v>950</v>
      </c>
      <c r="E4613" t="s">
        <v>951</v>
      </c>
      <c r="F4613" t="s">
        <v>2959</v>
      </c>
      <c r="G4613" t="s">
        <v>2960</v>
      </c>
      <c r="H4613" t="s">
        <v>1512</v>
      </c>
      <c r="I4613" t="s">
        <v>1513</v>
      </c>
      <c r="J4613" t="s">
        <v>82</v>
      </c>
      <c r="K4613" t="s">
        <v>12</v>
      </c>
      <c r="L4613">
        <v>125</v>
      </c>
      <c r="M4613" t="s">
        <v>49</v>
      </c>
      <c r="N4613" t="s">
        <v>14</v>
      </c>
      <c r="O4613">
        <v>4.2000000000000003E-2</v>
      </c>
      <c r="P4613">
        <v>5.25</v>
      </c>
      <c r="Q4613">
        <v>31.228000000000002</v>
      </c>
      <c r="R4613" s="7">
        <v>4.2000000000000003E-2</v>
      </c>
      <c r="S4613" s="1">
        <v>5.2500960000000001</v>
      </c>
      <c r="T4613" t="s">
        <v>315</v>
      </c>
      <c r="U4613" s="7">
        <v>31.228000000000002</v>
      </c>
      <c r="V4613" s="1">
        <v>163.95</v>
      </c>
      <c r="W4613">
        <v>2026</v>
      </c>
    </row>
    <row r="4614" spans="1:23" x14ac:dyDescent="0.3">
      <c r="A4614">
        <v>72037186</v>
      </c>
      <c r="B4614" s="2">
        <v>46048</v>
      </c>
      <c r="C4614" t="s">
        <v>2958</v>
      </c>
      <c r="D4614" t="s">
        <v>950</v>
      </c>
      <c r="E4614" t="s">
        <v>951</v>
      </c>
      <c r="F4614" t="s">
        <v>2959</v>
      </c>
      <c r="G4614" t="s">
        <v>2960</v>
      </c>
      <c r="H4614" t="s">
        <v>1512</v>
      </c>
      <c r="I4614" t="s">
        <v>1513</v>
      </c>
      <c r="J4614" t="s">
        <v>82</v>
      </c>
      <c r="K4614" t="s">
        <v>12</v>
      </c>
      <c r="L4614">
        <v>245</v>
      </c>
      <c r="M4614" t="s">
        <v>49</v>
      </c>
      <c r="N4614" t="s">
        <v>14</v>
      </c>
      <c r="O4614">
        <v>4.2000000000000003E-2</v>
      </c>
      <c r="P4614">
        <v>10.29</v>
      </c>
      <c r="Q4614">
        <v>31.228000000000002</v>
      </c>
      <c r="R4614" s="7">
        <v>4.2000000000000003E-2</v>
      </c>
      <c r="S4614" s="1">
        <v>10.290124</v>
      </c>
      <c r="T4614" t="s">
        <v>315</v>
      </c>
      <c r="U4614" s="7">
        <v>31.228000000000002</v>
      </c>
      <c r="V4614" s="1">
        <v>321.33999999999997</v>
      </c>
      <c r="W4614">
        <v>2026</v>
      </c>
    </row>
    <row r="4615" spans="1:23" x14ac:dyDescent="0.3">
      <c r="A4615">
        <v>72037186</v>
      </c>
      <c r="B4615" s="2">
        <v>46048</v>
      </c>
      <c r="C4615" t="s">
        <v>2958</v>
      </c>
      <c r="D4615" t="s">
        <v>950</v>
      </c>
      <c r="E4615" t="s">
        <v>951</v>
      </c>
      <c r="F4615" t="s">
        <v>2959</v>
      </c>
      <c r="G4615" t="s">
        <v>2960</v>
      </c>
      <c r="H4615" t="s">
        <v>1727</v>
      </c>
      <c r="I4615" t="s">
        <v>1728</v>
      </c>
      <c r="J4615" t="s">
        <v>82</v>
      </c>
      <c r="K4615" t="s">
        <v>12</v>
      </c>
      <c r="L4615">
        <v>65</v>
      </c>
      <c r="M4615" t="s">
        <v>49</v>
      </c>
      <c r="N4615" t="s">
        <v>14</v>
      </c>
      <c r="O4615">
        <v>4.2000000000000003E-2</v>
      </c>
      <c r="P4615">
        <v>2.73</v>
      </c>
      <c r="Q4615">
        <v>31.228000000000002</v>
      </c>
      <c r="R4615" s="7">
        <v>4.2000000000000003E-2</v>
      </c>
      <c r="S4615" s="1">
        <v>2.729921</v>
      </c>
      <c r="T4615" t="s">
        <v>315</v>
      </c>
      <c r="U4615" s="7">
        <v>31.228000000000002</v>
      </c>
      <c r="V4615" s="1">
        <v>85.25</v>
      </c>
      <c r="W4615">
        <v>2026</v>
      </c>
    </row>
    <row r="4616" spans="1:23" x14ac:dyDescent="0.3">
      <c r="A4616">
        <v>72037363</v>
      </c>
      <c r="B4616" s="2">
        <v>46048</v>
      </c>
      <c r="C4616" t="s">
        <v>2943</v>
      </c>
      <c r="D4616" t="s">
        <v>716</v>
      </c>
      <c r="E4616" t="s">
        <v>717</v>
      </c>
      <c r="F4616" t="s">
        <v>3462</v>
      </c>
      <c r="G4616" t="s">
        <v>3463</v>
      </c>
      <c r="H4616" t="s">
        <v>718</v>
      </c>
      <c r="I4616" t="s">
        <v>2377</v>
      </c>
      <c r="J4616" t="s">
        <v>1271</v>
      </c>
      <c r="K4616" t="s">
        <v>12</v>
      </c>
      <c r="L4616">
        <v>350</v>
      </c>
      <c r="M4616" t="s">
        <v>49</v>
      </c>
      <c r="N4616" t="s">
        <v>21</v>
      </c>
      <c r="O4616">
        <v>579.5</v>
      </c>
      <c r="P4616">
        <v>202825</v>
      </c>
      <c r="Q4616">
        <v>1</v>
      </c>
      <c r="R4616" s="7">
        <v>18.557064</v>
      </c>
      <c r="S4616" s="1">
        <v>6494.97246</v>
      </c>
      <c r="T4616" t="s">
        <v>315</v>
      </c>
      <c r="U4616" s="7">
        <v>31.228000000000002</v>
      </c>
      <c r="V4616" s="1">
        <v>202825</v>
      </c>
      <c r="W4616">
        <v>2026</v>
      </c>
    </row>
    <row r="4617" spans="1:23" x14ac:dyDescent="0.3">
      <c r="A4617">
        <v>72035498</v>
      </c>
      <c r="B4617" s="2">
        <v>46048</v>
      </c>
      <c r="C4617" t="s">
        <v>2485</v>
      </c>
      <c r="D4617" t="s">
        <v>1516</v>
      </c>
      <c r="E4617" t="s">
        <v>1517</v>
      </c>
      <c r="F4617" t="s">
        <v>3447</v>
      </c>
      <c r="G4617" t="s">
        <v>3448</v>
      </c>
      <c r="H4617" t="s">
        <v>2202</v>
      </c>
      <c r="I4617" t="s">
        <v>2203</v>
      </c>
      <c r="J4617" t="s">
        <v>97</v>
      </c>
      <c r="K4617" t="s">
        <v>33</v>
      </c>
      <c r="L4617">
        <v>68</v>
      </c>
      <c r="M4617" t="s">
        <v>49</v>
      </c>
      <c r="N4617" t="s">
        <v>21</v>
      </c>
      <c r="O4617">
        <v>850</v>
      </c>
      <c r="P4617">
        <v>57800</v>
      </c>
      <c r="Q4617">
        <v>1</v>
      </c>
      <c r="R4617" s="7">
        <v>27.219162000000001</v>
      </c>
      <c r="S4617" s="1">
        <v>1850.903035</v>
      </c>
      <c r="T4617" t="s">
        <v>315</v>
      </c>
      <c r="U4617" s="7">
        <v>31.228000000000002</v>
      </c>
      <c r="V4617" s="1">
        <v>57800</v>
      </c>
      <c r="W4617">
        <v>2026</v>
      </c>
    </row>
    <row r="4618" spans="1:23" x14ac:dyDescent="0.3">
      <c r="A4618">
        <v>72036614</v>
      </c>
      <c r="B4618" s="2">
        <v>46048</v>
      </c>
      <c r="C4618" t="s">
        <v>2541</v>
      </c>
      <c r="D4618" t="s">
        <v>3449</v>
      </c>
      <c r="E4618" t="s">
        <v>3450</v>
      </c>
      <c r="F4618" t="s">
        <v>3451</v>
      </c>
      <c r="G4618" t="s">
        <v>3452</v>
      </c>
      <c r="H4618" t="s">
        <v>3458</v>
      </c>
      <c r="I4618" t="s">
        <v>3459</v>
      </c>
      <c r="J4618" t="s">
        <v>3455</v>
      </c>
      <c r="K4618" t="s">
        <v>12</v>
      </c>
      <c r="L4618">
        <v>100</v>
      </c>
      <c r="M4618" t="s">
        <v>49</v>
      </c>
      <c r="N4618" t="s">
        <v>21</v>
      </c>
      <c r="O4618">
        <v>200</v>
      </c>
      <c r="P4618">
        <v>20000</v>
      </c>
      <c r="Q4618">
        <v>1</v>
      </c>
      <c r="R4618" s="7">
        <v>6.4045079999999999</v>
      </c>
      <c r="S4618" s="1">
        <v>640.45087699999999</v>
      </c>
      <c r="T4618" t="s">
        <v>315</v>
      </c>
      <c r="U4618" s="7">
        <v>31.228000000000002</v>
      </c>
      <c r="V4618" s="1">
        <v>20000</v>
      </c>
      <c r="W4618">
        <v>2026</v>
      </c>
    </row>
    <row r="4619" spans="1:23" x14ac:dyDescent="0.3">
      <c r="A4619">
        <v>72036614</v>
      </c>
      <c r="B4619" s="2">
        <v>46048</v>
      </c>
      <c r="C4619" t="s">
        <v>2541</v>
      </c>
      <c r="D4619" t="s">
        <v>3449</v>
      </c>
      <c r="E4619" t="s">
        <v>3450</v>
      </c>
      <c r="F4619" t="s">
        <v>3451</v>
      </c>
      <c r="G4619" t="s">
        <v>3452</v>
      </c>
      <c r="H4619" t="s">
        <v>3460</v>
      </c>
      <c r="I4619" t="s">
        <v>3461</v>
      </c>
      <c r="J4619" t="s">
        <v>3455</v>
      </c>
      <c r="K4619" t="s">
        <v>12</v>
      </c>
      <c r="L4619">
        <v>100</v>
      </c>
      <c r="M4619" t="s">
        <v>49</v>
      </c>
      <c r="N4619" t="s">
        <v>21</v>
      </c>
      <c r="O4619">
        <v>150</v>
      </c>
      <c r="P4619">
        <v>15000</v>
      </c>
      <c r="Q4619">
        <v>1</v>
      </c>
      <c r="R4619" s="7">
        <v>4.8033809999999999</v>
      </c>
      <c r="S4619" s="1">
        <v>480.33815800000002</v>
      </c>
      <c r="T4619" t="s">
        <v>315</v>
      </c>
      <c r="U4619" s="7">
        <v>31.228000000000002</v>
      </c>
      <c r="V4619" s="1">
        <v>15000</v>
      </c>
      <c r="W4619">
        <v>2026</v>
      </c>
    </row>
    <row r="4620" spans="1:23" x14ac:dyDescent="0.3">
      <c r="A4620">
        <v>72036614</v>
      </c>
      <c r="B4620" s="2">
        <v>46048</v>
      </c>
      <c r="C4620" t="s">
        <v>2541</v>
      </c>
      <c r="D4620" t="s">
        <v>3449</v>
      </c>
      <c r="E4620" t="s">
        <v>3450</v>
      </c>
      <c r="F4620" t="s">
        <v>3451</v>
      </c>
      <c r="G4620" t="s">
        <v>3452</v>
      </c>
      <c r="H4620" t="s">
        <v>3456</v>
      </c>
      <c r="I4620" t="s">
        <v>3457</v>
      </c>
      <c r="J4620" t="s">
        <v>3455</v>
      </c>
      <c r="K4620" t="s">
        <v>12</v>
      </c>
      <c r="L4620">
        <v>100</v>
      </c>
      <c r="M4620" t="s">
        <v>49</v>
      </c>
      <c r="N4620" t="s">
        <v>21</v>
      </c>
      <c r="O4620">
        <v>170</v>
      </c>
      <c r="P4620">
        <v>17000</v>
      </c>
      <c r="Q4620">
        <v>1</v>
      </c>
      <c r="R4620" s="7">
        <v>5.4438319999999996</v>
      </c>
      <c r="S4620" s="1">
        <v>544.38324499999999</v>
      </c>
      <c r="T4620" t="s">
        <v>315</v>
      </c>
      <c r="U4620" s="7">
        <v>31.228000000000002</v>
      </c>
      <c r="V4620" s="1">
        <v>17000</v>
      </c>
      <c r="W4620">
        <v>2026</v>
      </c>
    </row>
    <row r="4621" spans="1:23" x14ac:dyDescent="0.3">
      <c r="A4621">
        <v>72036614</v>
      </c>
      <c r="B4621" s="2">
        <v>46048</v>
      </c>
      <c r="C4621" t="s">
        <v>2541</v>
      </c>
      <c r="D4621" t="s">
        <v>3449</v>
      </c>
      <c r="E4621" t="s">
        <v>3450</v>
      </c>
      <c r="F4621" t="s">
        <v>3451</v>
      </c>
      <c r="G4621" t="s">
        <v>3452</v>
      </c>
      <c r="H4621" t="s">
        <v>3453</v>
      </c>
      <c r="I4621" t="s">
        <v>3454</v>
      </c>
      <c r="J4621" t="s">
        <v>3455</v>
      </c>
      <c r="K4621" t="s">
        <v>12</v>
      </c>
      <c r="L4621">
        <v>100</v>
      </c>
      <c r="M4621" t="s">
        <v>49</v>
      </c>
      <c r="N4621" t="s">
        <v>21</v>
      </c>
      <c r="O4621">
        <v>200</v>
      </c>
      <c r="P4621">
        <v>20000</v>
      </c>
      <c r="Q4621">
        <v>1</v>
      </c>
      <c r="R4621" s="7">
        <v>6.4045079999999999</v>
      </c>
      <c r="S4621" s="1">
        <v>640.45087699999999</v>
      </c>
      <c r="T4621" t="s">
        <v>315</v>
      </c>
      <c r="U4621" s="7">
        <v>31.228000000000002</v>
      </c>
      <c r="V4621" s="1">
        <v>20000</v>
      </c>
      <c r="W4621">
        <v>2026</v>
      </c>
    </row>
    <row r="4622" spans="1:23" x14ac:dyDescent="0.3">
      <c r="A4622">
        <v>72037072</v>
      </c>
      <c r="B4622" s="2">
        <v>46048</v>
      </c>
      <c r="C4622" t="s">
        <v>3308</v>
      </c>
      <c r="D4622" t="s">
        <v>1251</v>
      </c>
      <c r="E4622" t="s">
        <v>1252</v>
      </c>
      <c r="F4622" t="s">
        <v>3520</v>
      </c>
      <c r="G4622" t="s">
        <v>3521</v>
      </c>
      <c r="H4622" t="s">
        <v>3522</v>
      </c>
      <c r="I4622" t="s">
        <v>3523</v>
      </c>
      <c r="J4622" t="s">
        <v>82</v>
      </c>
      <c r="K4622" t="s">
        <v>32</v>
      </c>
      <c r="L4622">
        <v>1010</v>
      </c>
      <c r="M4622" t="s">
        <v>49</v>
      </c>
      <c r="N4622" t="s">
        <v>21</v>
      </c>
      <c r="O4622">
        <v>1.8</v>
      </c>
      <c r="P4622">
        <v>1818</v>
      </c>
      <c r="Q4622">
        <v>1</v>
      </c>
      <c r="R4622" s="7">
        <v>5.7639999999999997E-2</v>
      </c>
      <c r="S4622" s="1">
        <v>58.216983999999997</v>
      </c>
      <c r="T4622" t="s">
        <v>315</v>
      </c>
      <c r="U4622" s="7">
        <v>31.228000000000002</v>
      </c>
      <c r="V4622" s="1">
        <v>1818</v>
      </c>
      <c r="W4622">
        <v>2026</v>
      </c>
    </row>
    <row r="4623" spans="1:23" x14ac:dyDescent="0.3">
      <c r="A4623">
        <v>72037072</v>
      </c>
      <c r="B4623" s="2">
        <v>46048</v>
      </c>
      <c r="C4623" t="s">
        <v>3308</v>
      </c>
      <c r="D4623" t="s">
        <v>1251</v>
      </c>
      <c r="E4623" t="s">
        <v>1252</v>
      </c>
      <c r="F4623" t="s">
        <v>3520</v>
      </c>
      <c r="G4623" t="s">
        <v>3521</v>
      </c>
      <c r="H4623" t="s">
        <v>3522</v>
      </c>
      <c r="I4623" t="s">
        <v>3523</v>
      </c>
      <c r="J4623" t="s">
        <v>82</v>
      </c>
      <c r="K4623" t="s">
        <v>32</v>
      </c>
      <c r="L4623">
        <v>1520</v>
      </c>
      <c r="M4623" t="s">
        <v>49</v>
      </c>
      <c r="N4623" t="s">
        <v>21</v>
      </c>
      <c r="O4623">
        <v>1.8</v>
      </c>
      <c r="P4623">
        <v>2736</v>
      </c>
      <c r="Q4623">
        <v>1</v>
      </c>
      <c r="R4623" s="7">
        <v>5.7639999999999997E-2</v>
      </c>
      <c r="S4623" s="1">
        <v>87.613680000000002</v>
      </c>
      <c r="T4623" t="s">
        <v>315</v>
      </c>
      <c r="U4623" s="7">
        <v>31.228000000000002</v>
      </c>
      <c r="V4623" s="1">
        <v>2736</v>
      </c>
      <c r="W4623">
        <v>2026</v>
      </c>
    </row>
    <row r="4624" spans="1:23" x14ac:dyDescent="0.3">
      <c r="A4624">
        <v>72037072</v>
      </c>
      <c r="B4624" s="2">
        <v>46048</v>
      </c>
      <c r="C4624" t="s">
        <v>3308</v>
      </c>
      <c r="D4624" t="s">
        <v>1251</v>
      </c>
      <c r="E4624" t="s">
        <v>1252</v>
      </c>
      <c r="F4624" t="s">
        <v>3520</v>
      </c>
      <c r="G4624" t="s">
        <v>3521</v>
      </c>
      <c r="H4624" t="s">
        <v>3522</v>
      </c>
      <c r="I4624" t="s">
        <v>3523</v>
      </c>
      <c r="J4624" t="s">
        <v>82</v>
      </c>
      <c r="K4624" t="s">
        <v>32</v>
      </c>
      <c r="L4624">
        <v>2520</v>
      </c>
      <c r="M4624" t="s">
        <v>49</v>
      </c>
      <c r="N4624" t="s">
        <v>21</v>
      </c>
      <c r="O4624">
        <v>1.8</v>
      </c>
      <c r="P4624">
        <v>4536</v>
      </c>
      <c r="Q4624">
        <v>1</v>
      </c>
      <c r="R4624" s="7">
        <v>5.7639999999999997E-2</v>
      </c>
      <c r="S4624" s="1">
        <v>145.25425799999999</v>
      </c>
      <c r="T4624" t="s">
        <v>315</v>
      </c>
      <c r="U4624" s="7">
        <v>31.228000000000002</v>
      </c>
      <c r="V4624" s="1">
        <v>4536</v>
      </c>
      <c r="W4624">
        <v>2026</v>
      </c>
    </row>
    <row r="4625" spans="1:23" x14ac:dyDescent="0.3">
      <c r="A4625">
        <v>72037072</v>
      </c>
      <c r="B4625" s="2">
        <v>46048</v>
      </c>
      <c r="C4625" t="s">
        <v>3308</v>
      </c>
      <c r="D4625" t="s">
        <v>1251</v>
      </c>
      <c r="E4625" t="s">
        <v>1252</v>
      </c>
      <c r="F4625" t="s">
        <v>3520</v>
      </c>
      <c r="G4625" t="s">
        <v>3521</v>
      </c>
      <c r="H4625" t="s">
        <v>3522</v>
      </c>
      <c r="I4625" t="s">
        <v>3523</v>
      </c>
      <c r="J4625" t="s">
        <v>82</v>
      </c>
      <c r="K4625" t="s">
        <v>32</v>
      </c>
      <c r="L4625">
        <v>2520</v>
      </c>
      <c r="M4625" t="s">
        <v>49</v>
      </c>
      <c r="N4625" t="s">
        <v>21</v>
      </c>
      <c r="O4625">
        <v>1.8</v>
      </c>
      <c r="P4625">
        <v>4536</v>
      </c>
      <c r="Q4625">
        <v>1</v>
      </c>
      <c r="R4625" s="7">
        <v>5.7639999999999997E-2</v>
      </c>
      <c r="S4625" s="1">
        <v>145.25425799999999</v>
      </c>
      <c r="T4625" t="s">
        <v>315</v>
      </c>
      <c r="U4625" s="7">
        <v>31.228000000000002</v>
      </c>
      <c r="V4625" s="1">
        <v>4536</v>
      </c>
      <c r="W4625">
        <v>2026</v>
      </c>
    </row>
    <row r="4626" spans="1:23" x14ac:dyDescent="0.3">
      <c r="A4626">
        <v>72037072</v>
      </c>
      <c r="B4626" s="2">
        <v>46048</v>
      </c>
      <c r="C4626" t="s">
        <v>3308</v>
      </c>
      <c r="D4626" t="s">
        <v>1251</v>
      </c>
      <c r="E4626" t="s">
        <v>1252</v>
      </c>
      <c r="F4626" t="s">
        <v>3520</v>
      </c>
      <c r="G4626" t="s">
        <v>3521</v>
      </c>
      <c r="H4626" t="s">
        <v>3522</v>
      </c>
      <c r="I4626" t="s">
        <v>3523</v>
      </c>
      <c r="J4626" t="s">
        <v>82</v>
      </c>
      <c r="K4626" t="s">
        <v>32</v>
      </c>
      <c r="L4626">
        <v>2520</v>
      </c>
      <c r="M4626" t="s">
        <v>49</v>
      </c>
      <c r="N4626" t="s">
        <v>21</v>
      </c>
      <c r="O4626">
        <v>1.8</v>
      </c>
      <c r="P4626">
        <v>4536</v>
      </c>
      <c r="Q4626">
        <v>1</v>
      </c>
      <c r="R4626" s="7">
        <v>5.7639999999999997E-2</v>
      </c>
      <c r="S4626" s="1">
        <v>145.25425799999999</v>
      </c>
      <c r="T4626" t="s">
        <v>315</v>
      </c>
      <c r="U4626" s="7">
        <v>31.228000000000002</v>
      </c>
      <c r="V4626" s="1">
        <v>4536</v>
      </c>
      <c r="W4626">
        <v>2026</v>
      </c>
    </row>
    <row r="4627" spans="1:23" x14ac:dyDescent="0.3">
      <c r="A4627">
        <v>72037072</v>
      </c>
      <c r="B4627" s="2">
        <v>46048</v>
      </c>
      <c r="C4627" t="s">
        <v>3308</v>
      </c>
      <c r="D4627" t="s">
        <v>1251</v>
      </c>
      <c r="E4627" t="s">
        <v>1252</v>
      </c>
      <c r="F4627" t="s">
        <v>3520</v>
      </c>
      <c r="G4627" t="s">
        <v>3521</v>
      </c>
      <c r="H4627" t="s">
        <v>3522</v>
      </c>
      <c r="I4627" t="s">
        <v>3523</v>
      </c>
      <c r="J4627" t="s">
        <v>82</v>
      </c>
      <c r="K4627" t="s">
        <v>32</v>
      </c>
      <c r="L4627">
        <v>2020</v>
      </c>
      <c r="M4627" t="s">
        <v>49</v>
      </c>
      <c r="N4627" t="s">
        <v>21</v>
      </c>
      <c r="O4627">
        <v>1.8</v>
      </c>
      <c r="P4627">
        <v>3636</v>
      </c>
      <c r="Q4627">
        <v>1</v>
      </c>
      <c r="R4627" s="7">
        <v>5.7639999999999997E-2</v>
      </c>
      <c r="S4627" s="1">
        <v>116.433969</v>
      </c>
      <c r="T4627" t="s">
        <v>315</v>
      </c>
      <c r="U4627" s="7">
        <v>31.228000000000002</v>
      </c>
      <c r="V4627" s="1">
        <v>3636</v>
      </c>
      <c r="W4627">
        <v>2026</v>
      </c>
    </row>
    <row r="4628" spans="1:23" x14ac:dyDescent="0.3">
      <c r="A4628">
        <v>72037217</v>
      </c>
      <c r="B4628" s="2">
        <v>46048</v>
      </c>
      <c r="C4628" t="s">
        <v>3284</v>
      </c>
      <c r="D4628" t="s">
        <v>2492</v>
      </c>
      <c r="E4628" t="s">
        <v>2493</v>
      </c>
      <c r="F4628" t="s">
        <v>3575</v>
      </c>
      <c r="G4628" t="s">
        <v>3576</v>
      </c>
      <c r="H4628" t="s">
        <v>2494</v>
      </c>
      <c r="I4628" t="s">
        <v>2495</v>
      </c>
      <c r="J4628" t="s">
        <v>60</v>
      </c>
      <c r="K4628" t="s">
        <v>557</v>
      </c>
      <c r="L4628">
        <v>200</v>
      </c>
      <c r="M4628" t="s">
        <v>13</v>
      </c>
      <c r="N4628" t="s">
        <v>21</v>
      </c>
      <c r="O4628">
        <v>125</v>
      </c>
      <c r="P4628">
        <v>25000</v>
      </c>
      <c r="Q4628">
        <v>1</v>
      </c>
      <c r="R4628" s="7">
        <v>4.0028170000000003</v>
      </c>
      <c r="S4628" s="1">
        <v>800.56359599999996</v>
      </c>
      <c r="T4628" t="s">
        <v>315</v>
      </c>
      <c r="U4628" s="7">
        <v>31.228000000000002</v>
      </c>
      <c r="V4628" s="1">
        <v>25000</v>
      </c>
      <c r="W4628">
        <v>2026</v>
      </c>
    </row>
    <row r="4629" spans="1:23" x14ac:dyDescent="0.3">
      <c r="A4629">
        <v>72037217</v>
      </c>
      <c r="B4629" s="2">
        <v>46048</v>
      </c>
      <c r="C4629" t="s">
        <v>3284</v>
      </c>
      <c r="D4629" t="s">
        <v>2492</v>
      </c>
      <c r="E4629" t="s">
        <v>2493</v>
      </c>
      <c r="F4629" t="s">
        <v>3575</v>
      </c>
      <c r="G4629" t="s">
        <v>3576</v>
      </c>
      <c r="H4629" t="s">
        <v>2496</v>
      </c>
      <c r="I4629" t="s">
        <v>2497</v>
      </c>
      <c r="J4629" t="s">
        <v>60</v>
      </c>
      <c r="K4629" t="s">
        <v>557</v>
      </c>
      <c r="L4629">
        <v>200</v>
      </c>
      <c r="M4629" t="s">
        <v>13</v>
      </c>
      <c r="N4629" t="s">
        <v>21</v>
      </c>
      <c r="O4629">
        <v>150</v>
      </c>
      <c r="P4629">
        <v>30000</v>
      </c>
      <c r="Q4629">
        <v>1</v>
      </c>
      <c r="R4629" s="7">
        <v>4.8033809999999999</v>
      </c>
      <c r="S4629" s="1">
        <v>960.67631600000004</v>
      </c>
      <c r="T4629" t="s">
        <v>315</v>
      </c>
      <c r="U4629" s="7">
        <v>31.228000000000002</v>
      </c>
      <c r="V4629" s="1">
        <v>30000</v>
      </c>
      <c r="W4629">
        <v>2026</v>
      </c>
    </row>
    <row r="4630" spans="1:23" x14ac:dyDescent="0.3">
      <c r="A4630">
        <v>72037395</v>
      </c>
      <c r="B4630" s="2">
        <v>46048</v>
      </c>
      <c r="C4630" t="s">
        <v>3577</v>
      </c>
      <c r="D4630" t="s">
        <v>292</v>
      </c>
      <c r="E4630" t="s">
        <v>293</v>
      </c>
      <c r="F4630" t="s">
        <v>3578</v>
      </c>
      <c r="G4630" t="s">
        <v>3579</v>
      </c>
      <c r="H4630" t="s">
        <v>294</v>
      </c>
      <c r="I4630" t="s">
        <v>295</v>
      </c>
      <c r="J4630" t="s">
        <v>296</v>
      </c>
      <c r="K4630" t="s">
        <v>178</v>
      </c>
      <c r="L4630">
        <v>7980</v>
      </c>
      <c r="M4630" t="s">
        <v>13</v>
      </c>
      <c r="N4630" t="s">
        <v>21</v>
      </c>
      <c r="O4630">
        <v>14.6</v>
      </c>
      <c r="P4630">
        <v>116508</v>
      </c>
      <c r="Q4630">
        <v>1</v>
      </c>
      <c r="R4630" s="7">
        <v>0.46752899999999997</v>
      </c>
      <c r="S4630" s="1">
        <v>3730.8825409999999</v>
      </c>
      <c r="T4630" t="s">
        <v>315</v>
      </c>
      <c r="U4630" s="7">
        <v>31.228000000000002</v>
      </c>
      <c r="V4630" s="1">
        <v>116508</v>
      </c>
      <c r="W4630">
        <v>2026</v>
      </c>
    </row>
    <row r="4631" spans="1:23" x14ac:dyDescent="0.3">
      <c r="A4631">
        <v>72037209</v>
      </c>
      <c r="B4631" s="2">
        <v>46048</v>
      </c>
      <c r="C4631" t="s">
        <v>3284</v>
      </c>
      <c r="D4631" t="s">
        <v>215</v>
      </c>
      <c r="E4631" t="s">
        <v>216</v>
      </c>
      <c r="F4631" t="s">
        <v>3285</v>
      </c>
      <c r="G4631" t="s">
        <v>3286</v>
      </c>
      <c r="H4631" t="s">
        <v>232</v>
      </c>
      <c r="I4631" t="s">
        <v>233</v>
      </c>
      <c r="J4631" t="s">
        <v>234</v>
      </c>
      <c r="K4631" t="s">
        <v>178</v>
      </c>
      <c r="L4631">
        <v>336</v>
      </c>
      <c r="M4631" t="s">
        <v>109</v>
      </c>
      <c r="N4631" t="s">
        <v>21</v>
      </c>
      <c r="O4631">
        <v>33</v>
      </c>
      <c r="P4631">
        <v>11088</v>
      </c>
      <c r="Q4631">
        <v>1</v>
      </c>
      <c r="R4631" s="7">
        <v>1.056743</v>
      </c>
      <c r="S4631" s="1">
        <v>355.065966</v>
      </c>
      <c r="T4631" t="s">
        <v>315</v>
      </c>
      <c r="U4631" s="7">
        <v>31.228000000000002</v>
      </c>
      <c r="V4631" s="1">
        <v>11088</v>
      </c>
      <c r="W4631">
        <v>2026</v>
      </c>
    </row>
    <row r="4632" spans="1:23" x14ac:dyDescent="0.3">
      <c r="A4632">
        <v>72037463</v>
      </c>
      <c r="B4632" s="2">
        <v>46048</v>
      </c>
      <c r="C4632" t="s">
        <v>3271</v>
      </c>
      <c r="D4632" t="s">
        <v>180</v>
      </c>
      <c r="E4632" t="s">
        <v>181</v>
      </c>
      <c r="F4632" t="s">
        <v>3272</v>
      </c>
      <c r="G4632" t="s">
        <v>3273</v>
      </c>
      <c r="H4632" t="s">
        <v>183</v>
      </c>
      <c r="I4632" t="s">
        <v>2201</v>
      </c>
      <c r="J4632" t="s">
        <v>98</v>
      </c>
      <c r="K4632" t="s">
        <v>557</v>
      </c>
      <c r="L4632">
        <v>42</v>
      </c>
      <c r="M4632" t="s">
        <v>114</v>
      </c>
      <c r="N4632" t="s">
        <v>21</v>
      </c>
      <c r="O4632">
        <v>128.42859999999999</v>
      </c>
      <c r="P4632">
        <v>5394</v>
      </c>
      <c r="Q4632">
        <v>1</v>
      </c>
      <c r="R4632" s="7">
        <v>4.1126100000000001</v>
      </c>
      <c r="S4632" s="1">
        <v>172.729601</v>
      </c>
      <c r="T4632" t="s">
        <v>315</v>
      </c>
      <c r="U4632" s="7">
        <v>31.228000000000002</v>
      </c>
      <c r="V4632" s="1">
        <v>5394</v>
      </c>
      <c r="W4632">
        <v>2026</v>
      </c>
    </row>
    <row r="4633" spans="1:23" x14ac:dyDescent="0.3">
      <c r="A4633">
        <v>72035732</v>
      </c>
      <c r="B4633" s="2">
        <v>46048</v>
      </c>
      <c r="C4633" t="s">
        <v>2487</v>
      </c>
      <c r="D4633" t="s">
        <v>19</v>
      </c>
      <c r="E4633" t="s">
        <v>20</v>
      </c>
      <c r="F4633" t="s">
        <v>3693</v>
      </c>
      <c r="G4633" t="s">
        <v>3694</v>
      </c>
      <c r="H4633" t="s">
        <v>551</v>
      </c>
      <c r="I4633" t="s">
        <v>147</v>
      </c>
      <c r="J4633" t="s">
        <v>11</v>
      </c>
      <c r="K4633" t="s">
        <v>12</v>
      </c>
      <c r="L4633">
        <v>924</v>
      </c>
      <c r="M4633" t="s">
        <v>13</v>
      </c>
      <c r="N4633" t="s">
        <v>21</v>
      </c>
      <c r="O4633">
        <v>114.5735</v>
      </c>
      <c r="P4633">
        <v>105865.91</v>
      </c>
      <c r="Q4633">
        <v>1</v>
      </c>
      <c r="R4633" s="7">
        <v>3.6689340000000001</v>
      </c>
      <c r="S4633" s="1">
        <v>3390.0957469999998</v>
      </c>
      <c r="T4633" t="s">
        <v>315</v>
      </c>
      <c r="U4633" s="7">
        <v>31.228000000000002</v>
      </c>
      <c r="V4633" s="1">
        <v>105865.91</v>
      </c>
      <c r="W4633">
        <v>2026</v>
      </c>
    </row>
    <row r="4634" spans="1:23" x14ac:dyDescent="0.3">
      <c r="A4634">
        <v>72035732</v>
      </c>
      <c r="B4634" s="2">
        <v>46048</v>
      </c>
      <c r="C4634" t="s">
        <v>2487</v>
      </c>
      <c r="D4634" t="s">
        <v>19</v>
      </c>
      <c r="E4634" t="s">
        <v>20</v>
      </c>
      <c r="F4634" t="s">
        <v>3693</v>
      </c>
      <c r="G4634" t="s">
        <v>3694</v>
      </c>
      <c r="H4634" t="s">
        <v>1451</v>
      </c>
      <c r="I4634" t="s">
        <v>1452</v>
      </c>
      <c r="J4634" t="s">
        <v>11</v>
      </c>
      <c r="K4634" t="s">
        <v>12</v>
      </c>
      <c r="L4634">
        <v>1878</v>
      </c>
      <c r="M4634" t="s">
        <v>13</v>
      </c>
      <c r="N4634" t="s">
        <v>21</v>
      </c>
      <c r="O4634">
        <v>114.5735</v>
      </c>
      <c r="P4634">
        <v>215169.03</v>
      </c>
      <c r="Q4634">
        <v>1</v>
      </c>
      <c r="R4634" s="7">
        <v>3.6689340000000001</v>
      </c>
      <c r="S4634" s="1">
        <v>6890.2597020000003</v>
      </c>
      <c r="T4634" t="s">
        <v>315</v>
      </c>
      <c r="U4634" s="7">
        <v>31.228000000000002</v>
      </c>
      <c r="V4634" s="1">
        <v>215169.03</v>
      </c>
      <c r="W4634">
        <v>2026</v>
      </c>
    </row>
    <row r="4635" spans="1:23" x14ac:dyDescent="0.3">
      <c r="A4635">
        <v>72036410</v>
      </c>
      <c r="B4635" s="2">
        <v>46048</v>
      </c>
      <c r="C4635" t="s">
        <v>2539</v>
      </c>
      <c r="D4635" t="s">
        <v>19</v>
      </c>
      <c r="E4635" t="s">
        <v>20</v>
      </c>
      <c r="F4635" t="s">
        <v>3693</v>
      </c>
      <c r="G4635" t="s">
        <v>3694</v>
      </c>
      <c r="H4635" t="s">
        <v>2500</v>
      </c>
      <c r="I4635" t="s">
        <v>2399</v>
      </c>
      <c r="J4635" t="s">
        <v>11</v>
      </c>
      <c r="K4635" t="s">
        <v>12</v>
      </c>
      <c r="L4635">
        <v>1025</v>
      </c>
      <c r="M4635" t="s">
        <v>13</v>
      </c>
      <c r="N4635" t="s">
        <v>21</v>
      </c>
      <c r="O4635">
        <v>116.0552</v>
      </c>
      <c r="P4635">
        <v>118956.58</v>
      </c>
      <c r="Q4635">
        <v>1</v>
      </c>
      <c r="R4635" s="7">
        <v>3.7163819999999999</v>
      </c>
      <c r="S4635" s="1">
        <v>3809.292301</v>
      </c>
      <c r="T4635" t="s">
        <v>315</v>
      </c>
      <c r="U4635" s="7">
        <v>31.228000000000002</v>
      </c>
      <c r="V4635" s="1">
        <v>118956.58</v>
      </c>
      <c r="W4635">
        <v>2026</v>
      </c>
    </row>
    <row r="4636" spans="1:23" x14ac:dyDescent="0.3">
      <c r="A4636">
        <v>72036410</v>
      </c>
      <c r="B4636" s="2">
        <v>46048</v>
      </c>
      <c r="C4636" t="s">
        <v>2539</v>
      </c>
      <c r="D4636" t="s">
        <v>19</v>
      </c>
      <c r="E4636" t="s">
        <v>20</v>
      </c>
      <c r="F4636" t="s">
        <v>3693</v>
      </c>
      <c r="G4636" t="s">
        <v>3694</v>
      </c>
      <c r="H4636" t="s">
        <v>1875</v>
      </c>
      <c r="I4636" t="s">
        <v>1874</v>
      </c>
      <c r="J4636" t="s">
        <v>11</v>
      </c>
      <c r="K4636" t="s">
        <v>12</v>
      </c>
      <c r="L4636">
        <v>1034</v>
      </c>
      <c r="M4636" t="s">
        <v>13</v>
      </c>
      <c r="N4636" t="s">
        <v>21</v>
      </c>
      <c r="O4636">
        <v>116.0552</v>
      </c>
      <c r="P4636">
        <v>120001.08</v>
      </c>
      <c r="Q4636">
        <v>1</v>
      </c>
      <c r="R4636" s="7">
        <v>3.7163819999999999</v>
      </c>
      <c r="S4636" s="1">
        <v>3842.7398480000002</v>
      </c>
      <c r="T4636" t="s">
        <v>315</v>
      </c>
      <c r="U4636" s="7">
        <v>31.228000000000002</v>
      </c>
      <c r="V4636" s="1">
        <v>120001.08</v>
      </c>
      <c r="W4636">
        <v>2026</v>
      </c>
    </row>
    <row r="4637" spans="1:23" x14ac:dyDescent="0.3">
      <c r="A4637">
        <v>72036411</v>
      </c>
      <c r="B4637" s="2">
        <v>46048</v>
      </c>
      <c r="C4637" t="s">
        <v>2539</v>
      </c>
      <c r="D4637" t="s">
        <v>19</v>
      </c>
      <c r="E4637" t="s">
        <v>20</v>
      </c>
      <c r="F4637" t="s">
        <v>3693</v>
      </c>
      <c r="G4637" t="s">
        <v>3694</v>
      </c>
      <c r="H4637" t="s">
        <v>2551</v>
      </c>
      <c r="I4637" t="s">
        <v>2400</v>
      </c>
      <c r="J4637" t="s">
        <v>11</v>
      </c>
      <c r="K4637" t="s">
        <v>12</v>
      </c>
      <c r="L4637">
        <v>2941</v>
      </c>
      <c r="M4637" t="s">
        <v>13</v>
      </c>
      <c r="N4637" t="s">
        <v>21</v>
      </c>
      <c r="O4637">
        <v>115.4111</v>
      </c>
      <c r="P4637">
        <v>339424.05</v>
      </c>
      <c r="Q4637">
        <v>1</v>
      </c>
      <c r="R4637" s="7">
        <v>3.695757</v>
      </c>
      <c r="S4637" s="1">
        <v>10869.221530999999</v>
      </c>
      <c r="T4637" t="s">
        <v>315</v>
      </c>
      <c r="U4637" s="7">
        <v>31.228000000000002</v>
      </c>
      <c r="V4637" s="1">
        <v>339424.05</v>
      </c>
      <c r="W4637">
        <v>2026</v>
      </c>
    </row>
    <row r="4638" spans="1:23" x14ac:dyDescent="0.3">
      <c r="A4638">
        <v>72036412</v>
      </c>
      <c r="B4638" s="2">
        <v>46048</v>
      </c>
      <c r="C4638" t="s">
        <v>2539</v>
      </c>
      <c r="D4638" t="s">
        <v>19</v>
      </c>
      <c r="E4638" t="s">
        <v>20</v>
      </c>
      <c r="F4638" t="s">
        <v>3693</v>
      </c>
      <c r="G4638" t="s">
        <v>3694</v>
      </c>
      <c r="H4638" t="s">
        <v>17</v>
      </c>
      <c r="I4638" t="s">
        <v>18</v>
      </c>
      <c r="J4638" t="s">
        <v>11</v>
      </c>
      <c r="K4638" t="s">
        <v>12</v>
      </c>
      <c r="L4638">
        <v>6145</v>
      </c>
      <c r="M4638" t="s">
        <v>13</v>
      </c>
      <c r="N4638" t="s">
        <v>21</v>
      </c>
      <c r="O4638">
        <v>114.123</v>
      </c>
      <c r="P4638">
        <v>701285.84</v>
      </c>
      <c r="Q4638">
        <v>1</v>
      </c>
      <c r="R4638" s="7">
        <v>3.6545079999999999</v>
      </c>
      <c r="S4638" s="1">
        <v>22456.956577000001</v>
      </c>
      <c r="T4638" t="s">
        <v>315</v>
      </c>
      <c r="U4638" s="7">
        <v>31.228000000000002</v>
      </c>
      <c r="V4638" s="1">
        <v>701285.84</v>
      </c>
      <c r="W4638">
        <v>2026</v>
      </c>
    </row>
    <row r="4639" spans="1:23" x14ac:dyDescent="0.3">
      <c r="A4639">
        <v>72036413</v>
      </c>
      <c r="B4639" s="2">
        <v>46048</v>
      </c>
      <c r="C4639" t="s">
        <v>2539</v>
      </c>
      <c r="D4639" t="s">
        <v>19</v>
      </c>
      <c r="E4639" t="s">
        <v>20</v>
      </c>
      <c r="F4639" t="s">
        <v>3693</v>
      </c>
      <c r="G4639" t="s">
        <v>3694</v>
      </c>
      <c r="H4639" t="s">
        <v>1876</v>
      </c>
      <c r="I4639" t="s">
        <v>1872</v>
      </c>
      <c r="J4639" t="s">
        <v>11</v>
      </c>
      <c r="K4639" t="s">
        <v>12</v>
      </c>
      <c r="L4639">
        <v>787</v>
      </c>
      <c r="M4639" t="s">
        <v>13</v>
      </c>
      <c r="N4639" t="s">
        <v>21</v>
      </c>
      <c r="O4639">
        <v>115.4111</v>
      </c>
      <c r="P4639">
        <v>90828.54</v>
      </c>
      <c r="Q4639">
        <v>1</v>
      </c>
      <c r="R4639" s="7">
        <v>3.695757</v>
      </c>
      <c r="S4639" s="1">
        <v>2908.5609060000002</v>
      </c>
      <c r="T4639" t="s">
        <v>315</v>
      </c>
      <c r="U4639" s="7">
        <v>31.228000000000002</v>
      </c>
      <c r="V4639" s="1">
        <v>90828.54</v>
      </c>
      <c r="W4639">
        <v>2026</v>
      </c>
    </row>
    <row r="4640" spans="1:23" x14ac:dyDescent="0.3">
      <c r="A4640">
        <v>72036414</v>
      </c>
      <c r="B4640" s="2">
        <v>46048</v>
      </c>
      <c r="C4640" t="s">
        <v>2539</v>
      </c>
      <c r="D4640" t="s">
        <v>19</v>
      </c>
      <c r="E4640" t="s">
        <v>20</v>
      </c>
      <c r="F4640" t="s">
        <v>3693</v>
      </c>
      <c r="G4640" t="s">
        <v>3694</v>
      </c>
      <c r="H4640" t="s">
        <v>1877</v>
      </c>
      <c r="I4640" t="s">
        <v>1878</v>
      </c>
      <c r="J4640" t="s">
        <v>11</v>
      </c>
      <c r="K4640" t="s">
        <v>12</v>
      </c>
      <c r="L4640">
        <v>984</v>
      </c>
      <c r="M4640" t="s">
        <v>13</v>
      </c>
      <c r="N4640" t="s">
        <v>21</v>
      </c>
      <c r="O4640">
        <v>116.0552</v>
      </c>
      <c r="P4640">
        <v>114198.32</v>
      </c>
      <c r="Q4640">
        <v>1</v>
      </c>
      <c r="R4640" s="7">
        <v>3.7163819999999999</v>
      </c>
      <c r="S4640" s="1">
        <v>3656.9207120000001</v>
      </c>
      <c r="T4640" t="s">
        <v>315</v>
      </c>
      <c r="U4640" s="7">
        <v>31.228000000000002</v>
      </c>
      <c r="V4640" s="1">
        <v>114198.32</v>
      </c>
      <c r="W4640">
        <v>2026</v>
      </c>
    </row>
    <row r="4641" spans="1:23" x14ac:dyDescent="0.3">
      <c r="A4641">
        <v>72036415</v>
      </c>
      <c r="B4641" s="2">
        <v>46048</v>
      </c>
      <c r="C4641" t="s">
        <v>2539</v>
      </c>
      <c r="D4641" t="s">
        <v>19</v>
      </c>
      <c r="E4641" t="s">
        <v>20</v>
      </c>
      <c r="F4641" t="s">
        <v>3693</v>
      </c>
      <c r="G4641" t="s">
        <v>3694</v>
      </c>
      <c r="H4641" t="s">
        <v>2181</v>
      </c>
      <c r="I4641" t="s">
        <v>2182</v>
      </c>
      <c r="J4641" t="s">
        <v>11</v>
      </c>
      <c r="K4641" t="s">
        <v>12</v>
      </c>
      <c r="L4641">
        <v>1480</v>
      </c>
      <c r="M4641" t="s">
        <v>13</v>
      </c>
      <c r="N4641" t="s">
        <v>21</v>
      </c>
      <c r="O4641">
        <v>116.0552</v>
      </c>
      <c r="P4641">
        <v>171761.7</v>
      </c>
      <c r="Q4641">
        <v>1</v>
      </c>
      <c r="R4641" s="7">
        <v>3.7163819999999999</v>
      </c>
      <c r="S4641" s="1">
        <v>5500.2465730000004</v>
      </c>
      <c r="T4641" t="s">
        <v>315</v>
      </c>
      <c r="U4641" s="7">
        <v>31.228000000000002</v>
      </c>
      <c r="V4641" s="1">
        <v>171761.7</v>
      </c>
      <c r="W4641">
        <v>2026</v>
      </c>
    </row>
    <row r="4642" spans="1:23" x14ac:dyDescent="0.3">
      <c r="A4642">
        <v>72036608</v>
      </c>
      <c r="B4642" s="2">
        <v>46048</v>
      </c>
      <c r="C4642" t="s">
        <v>2541</v>
      </c>
      <c r="D4642" t="s">
        <v>19</v>
      </c>
      <c r="E4642" t="s">
        <v>20</v>
      </c>
      <c r="F4642" t="s">
        <v>3693</v>
      </c>
      <c r="G4642" t="s">
        <v>3694</v>
      </c>
      <c r="H4642" t="s">
        <v>26</v>
      </c>
      <c r="I4642" t="s">
        <v>27</v>
      </c>
      <c r="J4642" t="s">
        <v>11</v>
      </c>
      <c r="K4642" t="s">
        <v>12</v>
      </c>
      <c r="L4642">
        <v>1041</v>
      </c>
      <c r="M4642" t="s">
        <v>13</v>
      </c>
      <c r="N4642" t="s">
        <v>21</v>
      </c>
      <c r="O4642">
        <v>114.123</v>
      </c>
      <c r="P4642">
        <v>118802.04</v>
      </c>
      <c r="Q4642">
        <v>1</v>
      </c>
      <c r="R4642" s="7">
        <v>3.6545079999999999</v>
      </c>
      <c r="S4642" s="1">
        <v>3804.3435370000002</v>
      </c>
      <c r="T4642" t="s">
        <v>315</v>
      </c>
      <c r="U4642" s="7">
        <v>31.228000000000002</v>
      </c>
      <c r="V4642" s="1">
        <v>118802.04</v>
      </c>
      <c r="W4642">
        <v>2026</v>
      </c>
    </row>
    <row r="4643" spans="1:23" x14ac:dyDescent="0.3">
      <c r="A4643">
        <v>72035734</v>
      </c>
      <c r="B4643" s="2">
        <v>46048</v>
      </c>
      <c r="C4643" t="s">
        <v>2487</v>
      </c>
      <c r="D4643" t="s">
        <v>19</v>
      </c>
      <c r="E4643" t="s">
        <v>20</v>
      </c>
      <c r="F4643" t="s">
        <v>3715</v>
      </c>
      <c r="G4643" t="s">
        <v>3716</v>
      </c>
      <c r="H4643" t="s">
        <v>127</v>
      </c>
      <c r="I4643" t="s">
        <v>128</v>
      </c>
      <c r="J4643" t="s">
        <v>11</v>
      </c>
      <c r="K4643" t="s">
        <v>48</v>
      </c>
      <c r="L4643">
        <v>3120</v>
      </c>
      <c r="M4643" t="s">
        <v>13</v>
      </c>
      <c r="N4643" t="s">
        <v>21</v>
      </c>
      <c r="O4643">
        <v>113.92659999999999</v>
      </c>
      <c r="P4643">
        <v>355450.99</v>
      </c>
      <c r="Q4643">
        <v>1</v>
      </c>
      <c r="R4643" s="7">
        <v>3.6482190000000001</v>
      </c>
      <c r="S4643" s="1">
        <v>11382.444921</v>
      </c>
      <c r="T4643" t="s">
        <v>315</v>
      </c>
      <c r="U4643" s="7">
        <v>31.228000000000002</v>
      </c>
      <c r="V4643" s="1">
        <v>355450.99</v>
      </c>
      <c r="W4643">
        <v>2026</v>
      </c>
    </row>
    <row r="4644" spans="1:23" x14ac:dyDescent="0.3">
      <c r="A4644">
        <v>72036419</v>
      </c>
      <c r="B4644" s="2">
        <v>46048</v>
      </c>
      <c r="C4644" t="s">
        <v>2539</v>
      </c>
      <c r="D4644" t="s">
        <v>19</v>
      </c>
      <c r="E4644" t="s">
        <v>20</v>
      </c>
      <c r="F4644" t="s">
        <v>3715</v>
      </c>
      <c r="G4644" t="s">
        <v>3716</v>
      </c>
      <c r="H4644" t="s">
        <v>115</v>
      </c>
      <c r="I4644" t="s">
        <v>116</v>
      </c>
      <c r="J4644" t="s">
        <v>11</v>
      </c>
      <c r="K4644" t="s">
        <v>48</v>
      </c>
      <c r="L4644">
        <v>1040</v>
      </c>
      <c r="M4644" t="s">
        <v>13</v>
      </c>
      <c r="N4644" t="s">
        <v>21</v>
      </c>
      <c r="O4644">
        <v>115.4111</v>
      </c>
      <c r="P4644">
        <v>120027.54</v>
      </c>
      <c r="Q4644">
        <v>1</v>
      </c>
      <c r="R4644" s="7">
        <v>3.695757</v>
      </c>
      <c r="S4644" s="1">
        <v>3843.5871649999999</v>
      </c>
      <c r="T4644" t="s">
        <v>315</v>
      </c>
      <c r="U4644" s="7">
        <v>31.228000000000002</v>
      </c>
      <c r="V4644" s="1">
        <v>120027.54</v>
      </c>
      <c r="W4644">
        <v>2026</v>
      </c>
    </row>
    <row r="4645" spans="1:23" x14ac:dyDescent="0.3">
      <c r="A4645">
        <v>72036419</v>
      </c>
      <c r="B4645" s="2">
        <v>46048</v>
      </c>
      <c r="C4645" t="s">
        <v>2539</v>
      </c>
      <c r="D4645" t="s">
        <v>19</v>
      </c>
      <c r="E4645" t="s">
        <v>20</v>
      </c>
      <c r="F4645" t="s">
        <v>3715</v>
      </c>
      <c r="G4645" t="s">
        <v>3716</v>
      </c>
      <c r="H4645" t="s">
        <v>119</v>
      </c>
      <c r="I4645" t="s">
        <v>120</v>
      </c>
      <c r="J4645" t="s">
        <v>11</v>
      </c>
      <c r="K4645" t="s">
        <v>48</v>
      </c>
      <c r="L4645">
        <v>1039</v>
      </c>
      <c r="M4645" t="s">
        <v>13</v>
      </c>
      <c r="N4645" t="s">
        <v>21</v>
      </c>
      <c r="O4645">
        <v>115.4111</v>
      </c>
      <c r="P4645">
        <v>119912.13</v>
      </c>
      <c r="Q4645">
        <v>1</v>
      </c>
      <c r="R4645" s="7">
        <v>3.695757</v>
      </c>
      <c r="S4645" s="1">
        <v>3839.891443</v>
      </c>
      <c r="T4645" t="s">
        <v>315</v>
      </c>
      <c r="U4645" s="7">
        <v>31.228000000000002</v>
      </c>
      <c r="V4645" s="1">
        <v>119912.13</v>
      </c>
      <c r="W4645">
        <v>2026</v>
      </c>
    </row>
    <row r="4646" spans="1:23" x14ac:dyDescent="0.3">
      <c r="A4646">
        <v>72036680</v>
      </c>
      <c r="B4646" s="2">
        <v>46046</v>
      </c>
      <c r="C4646" t="s">
        <v>2686</v>
      </c>
      <c r="D4646" t="s">
        <v>68</v>
      </c>
      <c r="E4646" t="s">
        <v>69</v>
      </c>
      <c r="F4646" t="s">
        <v>3031</v>
      </c>
      <c r="G4646" t="s">
        <v>3032</v>
      </c>
      <c r="H4646" t="s">
        <v>2140</v>
      </c>
      <c r="I4646" t="s">
        <v>2141</v>
      </c>
      <c r="J4646" t="s">
        <v>1550</v>
      </c>
      <c r="K4646" t="s">
        <v>32</v>
      </c>
      <c r="L4646">
        <v>8025</v>
      </c>
      <c r="M4646" t="s">
        <v>13</v>
      </c>
      <c r="N4646" t="s">
        <v>14</v>
      </c>
      <c r="O4646">
        <v>2.3233000000000001</v>
      </c>
      <c r="P4646">
        <v>18644.48</v>
      </c>
      <c r="Q4646">
        <v>31.309799999999999</v>
      </c>
      <c r="R4646" s="7">
        <v>2.3233000000000001</v>
      </c>
      <c r="S4646" s="1">
        <v>18644.480003000001</v>
      </c>
      <c r="T4646" t="s">
        <v>315</v>
      </c>
      <c r="U4646" s="7">
        <v>31.309799999999999</v>
      </c>
      <c r="V4646" s="1">
        <v>583754.93999999994</v>
      </c>
      <c r="W4646">
        <v>2026</v>
      </c>
    </row>
    <row r="4647" spans="1:23" x14ac:dyDescent="0.3">
      <c r="A4647">
        <v>72034062</v>
      </c>
      <c r="B4647" s="2">
        <v>46046</v>
      </c>
      <c r="C4647" t="s">
        <v>2434</v>
      </c>
      <c r="D4647" t="s">
        <v>68</v>
      </c>
      <c r="E4647" t="s">
        <v>69</v>
      </c>
      <c r="F4647" t="s">
        <v>3031</v>
      </c>
      <c r="G4647" t="s">
        <v>3032</v>
      </c>
      <c r="H4647" t="s">
        <v>2006</v>
      </c>
      <c r="I4647" t="s">
        <v>2007</v>
      </c>
      <c r="J4647" t="s">
        <v>1550</v>
      </c>
      <c r="K4647" t="s">
        <v>32</v>
      </c>
      <c r="L4647">
        <v>1016</v>
      </c>
      <c r="M4647" t="s">
        <v>13</v>
      </c>
      <c r="N4647" t="s">
        <v>14</v>
      </c>
      <c r="O4647">
        <v>2.4163000000000001</v>
      </c>
      <c r="P4647">
        <v>2454.9609999999998</v>
      </c>
      <c r="Q4647">
        <v>31.309799999999999</v>
      </c>
      <c r="R4647" s="7">
        <v>2.4163000000000001</v>
      </c>
      <c r="S4647" s="1">
        <v>2454.9610659999998</v>
      </c>
      <c r="T4647" t="s">
        <v>315</v>
      </c>
      <c r="U4647" s="7">
        <v>31.309799999999999</v>
      </c>
      <c r="V4647" s="1">
        <v>76864.34</v>
      </c>
      <c r="W4647">
        <v>2026</v>
      </c>
    </row>
    <row r="4648" spans="1:23" x14ac:dyDescent="0.3">
      <c r="A4648">
        <v>72034063</v>
      </c>
      <c r="B4648" s="2">
        <v>46046</v>
      </c>
      <c r="C4648" t="s">
        <v>2434</v>
      </c>
      <c r="D4648" t="s">
        <v>68</v>
      </c>
      <c r="E4648" t="s">
        <v>69</v>
      </c>
      <c r="F4648" t="s">
        <v>3031</v>
      </c>
      <c r="G4648" t="s">
        <v>3032</v>
      </c>
      <c r="H4648" t="s">
        <v>2012</v>
      </c>
      <c r="I4648" t="s">
        <v>2013</v>
      </c>
      <c r="J4648" t="s">
        <v>1550</v>
      </c>
      <c r="K4648" t="s">
        <v>32</v>
      </c>
      <c r="L4648">
        <v>2531</v>
      </c>
      <c r="M4648" t="s">
        <v>13</v>
      </c>
      <c r="N4648" t="s">
        <v>14</v>
      </c>
      <c r="O4648">
        <v>2.4352</v>
      </c>
      <c r="P4648">
        <v>6163.491</v>
      </c>
      <c r="Q4648">
        <v>31.309799999999999</v>
      </c>
      <c r="R4648" s="7">
        <v>2.4351989999999999</v>
      </c>
      <c r="S4648" s="1">
        <v>6163.4909829999997</v>
      </c>
      <c r="T4648" t="s">
        <v>315</v>
      </c>
      <c r="U4648" s="7">
        <v>31.309799999999999</v>
      </c>
      <c r="V4648" s="1">
        <v>192977.67</v>
      </c>
      <c r="W4648">
        <v>2026</v>
      </c>
    </row>
    <row r="4649" spans="1:23" x14ac:dyDescent="0.3">
      <c r="A4649">
        <v>72034062</v>
      </c>
      <c r="B4649" s="2">
        <v>46046</v>
      </c>
      <c r="C4649" t="s">
        <v>2434</v>
      </c>
      <c r="D4649" t="s">
        <v>68</v>
      </c>
      <c r="E4649" t="s">
        <v>69</v>
      </c>
      <c r="F4649" t="s">
        <v>3031</v>
      </c>
      <c r="G4649" t="s">
        <v>3032</v>
      </c>
      <c r="H4649" t="s">
        <v>2337</v>
      </c>
      <c r="I4649" t="s">
        <v>2338</v>
      </c>
      <c r="J4649" t="s">
        <v>1550</v>
      </c>
      <c r="K4649" t="s">
        <v>32</v>
      </c>
      <c r="L4649">
        <v>1521</v>
      </c>
      <c r="M4649" t="s">
        <v>13</v>
      </c>
      <c r="N4649" t="s">
        <v>14</v>
      </c>
      <c r="O4649">
        <v>2.4163000000000001</v>
      </c>
      <c r="P4649">
        <v>3675.19</v>
      </c>
      <c r="Q4649">
        <v>31.309799999999999</v>
      </c>
      <c r="R4649" s="7">
        <v>2.4163000000000001</v>
      </c>
      <c r="S4649" s="1">
        <v>3675.1898759999999</v>
      </c>
      <c r="T4649" t="s">
        <v>315</v>
      </c>
      <c r="U4649" s="7">
        <v>31.309799999999999</v>
      </c>
      <c r="V4649" s="1">
        <v>115069.46</v>
      </c>
      <c r="W4649">
        <v>2026</v>
      </c>
    </row>
    <row r="4650" spans="1:23" x14ac:dyDescent="0.3">
      <c r="A4650">
        <v>72034062</v>
      </c>
      <c r="B4650" s="2">
        <v>46046</v>
      </c>
      <c r="C4650" t="s">
        <v>2434</v>
      </c>
      <c r="D4650" t="s">
        <v>68</v>
      </c>
      <c r="E4650" t="s">
        <v>69</v>
      </c>
      <c r="F4650" t="s">
        <v>3031</v>
      </c>
      <c r="G4650" t="s">
        <v>3032</v>
      </c>
      <c r="H4650" t="s">
        <v>2268</v>
      </c>
      <c r="I4650" t="s">
        <v>2269</v>
      </c>
      <c r="J4650" t="s">
        <v>1550</v>
      </c>
      <c r="K4650" t="s">
        <v>32</v>
      </c>
      <c r="L4650">
        <v>2005</v>
      </c>
      <c r="M4650" t="s">
        <v>13</v>
      </c>
      <c r="N4650" t="s">
        <v>14</v>
      </c>
      <c r="O4650">
        <v>2.4163000000000001</v>
      </c>
      <c r="P4650">
        <v>4844.68</v>
      </c>
      <c r="Q4650">
        <v>31.309799999999999</v>
      </c>
      <c r="R4650" s="7">
        <v>2.4163000000000001</v>
      </c>
      <c r="S4650" s="1">
        <v>4844.67994</v>
      </c>
      <c r="T4650" t="s">
        <v>315</v>
      </c>
      <c r="U4650" s="7">
        <v>31.309799999999999</v>
      </c>
      <c r="V4650" s="1">
        <v>151685.96</v>
      </c>
      <c r="W4650">
        <v>2026</v>
      </c>
    </row>
    <row r="4651" spans="1:23" hidden="1" x14ac:dyDescent="0.3">
      <c r="A4651">
        <v>72037427</v>
      </c>
      <c r="B4651" s="2">
        <v>46120</v>
      </c>
      <c r="C4651" t="s">
        <v>3256</v>
      </c>
      <c r="D4651" t="s">
        <v>329</v>
      </c>
      <c r="E4651" t="s">
        <v>330</v>
      </c>
      <c r="F4651" t="s">
        <v>7237</v>
      </c>
      <c r="G4651" t="s">
        <v>7238</v>
      </c>
      <c r="H4651" t="s">
        <v>4409</v>
      </c>
      <c r="I4651" t="s">
        <v>4410</v>
      </c>
      <c r="J4651" t="s">
        <v>163</v>
      </c>
      <c r="K4651" t="s">
        <v>12</v>
      </c>
      <c r="L4651">
        <v>110</v>
      </c>
      <c r="M4651" t="s">
        <v>49</v>
      </c>
      <c r="N4651" t="s">
        <v>14</v>
      </c>
      <c r="O4651">
        <v>0.30120000000000002</v>
      </c>
      <c r="P4651">
        <v>33.131999999999998</v>
      </c>
      <c r="Q4651">
        <v>32.540999999999997</v>
      </c>
      <c r="R4651" s="7">
        <v>0.30120000000000002</v>
      </c>
      <c r="S4651" s="1">
        <v>33.132047999999998</v>
      </c>
      <c r="T4651" t="s">
        <v>315</v>
      </c>
      <c r="U4651" s="7">
        <v>32.540999999999997</v>
      </c>
      <c r="V4651" s="1">
        <v>1078.1500000000001</v>
      </c>
      <c r="W4651">
        <v>2026</v>
      </c>
    </row>
    <row r="4652" spans="1:23" hidden="1" x14ac:dyDescent="0.3">
      <c r="A4652">
        <v>72037382</v>
      </c>
      <c r="B4652" s="2">
        <v>46120</v>
      </c>
      <c r="C4652" t="s">
        <v>3418</v>
      </c>
      <c r="D4652" t="s">
        <v>329</v>
      </c>
      <c r="E4652" t="s">
        <v>330</v>
      </c>
      <c r="F4652" t="s">
        <v>7237</v>
      </c>
      <c r="G4652" t="s">
        <v>7238</v>
      </c>
      <c r="H4652" t="s">
        <v>1028</v>
      </c>
      <c r="I4652" t="s">
        <v>1029</v>
      </c>
      <c r="J4652" t="s">
        <v>163</v>
      </c>
      <c r="K4652" t="s">
        <v>12</v>
      </c>
      <c r="L4652">
        <v>220</v>
      </c>
      <c r="M4652" t="s">
        <v>49</v>
      </c>
      <c r="N4652" t="s">
        <v>14</v>
      </c>
      <c r="O4652">
        <v>0.30118</v>
      </c>
      <c r="P4652">
        <v>66.260000000000005</v>
      </c>
      <c r="Q4652">
        <v>32.540999999999997</v>
      </c>
      <c r="R4652" s="7">
        <v>0.30118</v>
      </c>
      <c r="S4652" s="1">
        <v>66.260102000000003</v>
      </c>
      <c r="T4652" t="s">
        <v>315</v>
      </c>
      <c r="U4652" s="7">
        <v>32.540999999999997</v>
      </c>
      <c r="V4652" s="1">
        <v>2156.17</v>
      </c>
      <c r="W4652">
        <v>2026</v>
      </c>
    </row>
    <row r="4653" spans="1:23" hidden="1" x14ac:dyDescent="0.3">
      <c r="A4653">
        <v>72038429</v>
      </c>
      <c r="B4653" s="2">
        <v>46120</v>
      </c>
      <c r="C4653" t="s">
        <v>5990</v>
      </c>
      <c r="D4653" t="s">
        <v>329</v>
      </c>
      <c r="E4653" t="s">
        <v>330</v>
      </c>
      <c r="F4653" t="s">
        <v>7237</v>
      </c>
      <c r="G4653" t="s">
        <v>7238</v>
      </c>
      <c r="H4653" t="s">
        <v>4429</v>
      </c>
      <c r="I4653" t="s">
        <v>4430</v>
      </c>
      <c r="J4653" t="s">
        <v>163</v>
      </c>
      <c r="K4653" t="s">
        <v>12</v>
      </c>
      <c r="L4653">
        <v>1080</v>
      </c>
      <c r="M4653" t="s">
        <v>49</v>
      </c>
      <c r="N4653" t="s">
        <v>14</v>
      </c>
      <c r="O4653">
        <v>0.50329999999999997</v>
      </c>
      <c r="P4653">
        <v>543.55999999999995</v>
      </c>
      <c r="Q4653">
        <v>32.540999999999997</v>
      </c>
      <c r="R4653" s="7">
        <v>0.50329999999999997</v>
      </c>
      <c r="S4653" s="1">
        <v>543.56012399999997</v>
      </c>
      <c r="T4653" t="s">
        <v>315</v>
      </c>
      <c r="U4653" s="7">
        <v>32.540999999999997</v>
      </c>
      <c r="V4653" s="1">
        <v>17687.990000000002</v>
      </c>
      <c r="W4653">
        <v>2026</v>
      </c>
    </row>
    <row r="4654" spans="1:23" hidden="1" x14ac:dyDescent="0.3">
      <c r="A4654">
        <v>72037244</v>
      </c>
      <c r="B4654" s="2">
        <v>46120</v>
      </c>
      <c r="C4654" t="s">
        <v>3339</v>
      </c>
      <c r="D4654" t="s">
        <v>329</v>
      </c>
      <c r="E4654" t="s">
        <v>330</v>
      </c>
      <c r="F4654" t="s">
        <v>7239</v>
      </c>
      <c r="G4654" t="s">
        <v>7240</v>
      </c>
      <c r="H4654" t="s">
        <v>6134</v>
      </c>
      <c r="I4654" t="s">
        <v>6135</v>
      </c>
      <c r="J4654" t="s">
        <v>163</v>
      </c>
      <c r="K4654" t="s">
        <v>33</v>
      </c>
      <c r="L4654">
        <v>448</v>
      </c>
      <c r="M4654" t="s">
        <v>49</v>
      </c>
      <c r="N4654" t="s">
        <v>14</v>
      </c>
      <c r="O4654">
        <v>0.94911000000000001</v>
      </c>
      <c r="P4654">
        <v>425.2</v>
      </c>
      <c r="Q4654">
        <v>32.540999999999997</v>
      </c>
      <c r="R4654" s="7">
        <v>0.94911000000000001</v>
      </c>
      <c r="S4654" s="1">
        <v>425.19990100000001</v>
      </c>
      <c r="T4654" t="s">
        <v>315</v>
      </c>
      <c r="U4654" s="7">
        <v>32.540999999999997</v>
      </c>
      <c r="V4654" s="1">
        <v>13836.43</v>
      </c>
      <c r="W4654">
        <v>2026</v>
      </c>
    </row>
    <row r="4655" spans="1:23" hidden="1" x14ac:dyDescent="0.3">
      <c r="A4655">
        <v>72038632</v>
      </c>
      <c r="B4655" s="2">
        <v>46120</v>
      </c>
      <c r="C4655" t="s">
        <v>6935</v>
      </c>
      <c r="D4655" t="s">
        <v>329</v>
      </c>
      <c r="E4655" t="s">
        <v>330</v>
      </c>
      <c r="F4655" t="s">
        <v>7241</v>
      </c>
      <c r="G4655" t="s">
        <v>7242</v>
      </c>
      <c r="H4655" t="s">
        <v>958</v>
      </c>
      <c r="I4655" t="s">
        <v>959</v>
      </c>
      <c r="J4655" t="s">
        <v>163</v>
      </c>
      <c r="K4655" t="s">
        <v>557</v>
      </c>
      <c r="L4655">
        <v>397</v>
      </c>
      <c r="M4655" t="s">
        <v>49</v>
      </c>
      <c r="N4655" t="s">
        <v>14</v>
      </c>
      <c r="O4655">
        <v>1.35151</v>
      </c>
      <c r="P4655">
        <v>536.54999999999995</v>
      </c>
      <c r="Q4655">
        <v>32.540999999999997</v>
      </c>
      <c r="R4655" s="7">
        <v>1.35151</v>
      </c>
      <c r="S4655" s="1">
        <v>536.54989</v>
      </c>
      <c r="T4655" t="s">
        <v>315</v>
      </c>
      <c r="U4655" s="7">
        <v>32.540999999999997</v>
      </c>
      <c r="V4655" s="1">
        <v>17459.87</v>
      </c>
      <c r="W4655">
        <v>2026</v>
      </c>
    </row>
    <row r="4656" spans="1:23" hidden="1" x14ac:dyDescent="0.3">
      <c r="A4656">
        <v>72037345</v>
      </c>
      <c r="B4656" s="2">
        <v>46121</v>
      </c>
      <c r="C4656" t="s">
        <v>2943</v>
      </c>
      <c r="D4656" t="s">
        <v>329</v>
      </c>
      <c r="E4656" t="s">
        <v>330</v>
      </c>
      <c r="F4656" t="s">
        <v>7243</v>
      </c>
      <c r="G4656" t="s">
        <v>7244</v>
      </c>
      <c r="H4656" t="s">
        <v>1214</v>
      </c>
      <c r="I4656" t="s">
        <v>1215</v>
      </c>
      <c r="J4656" t="s">
        <v>163</v>
      </c>
      <c r="K4656" t="s">
        <v>33</v>
      </c>
      <c r="L4656">
        <v>1200</v>
      </c>
      <c r="M4656" t="s">
        <v>49</v>
      </c>
      <c r="N4656" t="s">
        <v>14</v>
      </c>
      <c r="O4656">
        <v>0.45590000000000003</v>
      </c>
      <c r="P4656">
        <v>547.08000000000004</v>
      </c>
      <c r="Q4656">
        <v>32.238700000000001</v>
      </c>
      <c r="R4656" s="7">
        <v>0.455899</v>
      </c>
      <c r="S4656" s="1">
        <v>547.080062</v>
      </c>
      <c r="T4656" t="s">
        <v>315</v>
      </c>
      <c r="U4656" s="7">
        <v>32.238700000000001</v>
      </c>
      <c r="V4656" s="1">
        <v>17637.150000000001</v>
      </c>
      <c r="W4656">
        <v>2026</v>
      </c>
    </row>
    <row r="4657" spans="1:23" hidden="1" x14ac:dyDescent="0.3">
      <c r="A4657">
        <v>72038405</v>
      </c>
      <c r="B4657" s="2">
        <v>46121</v>
      </c>
      <c r="C4657" t="s">
        <v>4749</v>
      </c>
      <c r="D4657" t="s">
        <v>329</v>
      </c>
      <c r="E4657" t="s">
        <v>330</v>
      </c>
      <c r="F4657" t="s">
        <v>7243</v>
      </c>
      <c r="G4657" t="s">
        <v>7244</v>
      </c>
      <c r="H4657" t="s">
        <v>565</v>
      </c>
      <c r="I4657" t="s">
        <v>566</v>
      </c>
      <c r="J4657" t="s">
        <v>163</v>
      </c>
      <c r="K4657" t="s">
        <v>33</v>
      </c>
      <c r="L4657">
        <v>1040</v>
      </c>
      <c r="M4657" t="s">
        <v>49</v>
      </c>
      <c r="N4657" t="s">
        <v>14</v>
      </c>
      <c r="O4657">
        <v>0.47339999999999999</v>
      </c>
      <c r="P4657">
        <v>492.33600000000001</v>
      </c>
      <c r="Q4657">
        <v>32.238700000000001</v>
      </c>
      <c r="R4657" s="7">
        <v>0.47339900000000001</v>
      </c>
      <c r="S4657" s="1">
        <v>492.33591899999999</v>
      </c>
      <c r="T4657" t="s">
        <v>315</v>
      </c>
      <c r="U4657" s="7">
        <v>32.238700000000001</v>
      </c>
      <c r="V4657" s="1">
        <v>15872.27</v>
      </c>
      <c r="W4657">
        <v>2026</v>
      </c>
    </row>
    <row r="4658" spans="1:23" hidden="1" x14ac:dyDescent="0.3">
      <c r="A4658">
        <v>72038024</v>
      </c>
      <c r="B4658" s="2">
        <v>46121</v>
      </c>
      <c r="C4658" t="s">
        <v>3743</v>
      </c>
      <c r="D4658" t="s">
        <v>329</v>
      </c>
      <c r="E4658" t="s">
        <v>330</v>
      </c>
      <c r="F4658" t="s">
        <v>7243</v>
      </c>
      <c r="G4658" t="s">
        <v>7244</v>
      </c>
      <c r="H4658" t="s">
        <v>565</v>
      </c>
      <c r="I4658" t="s">
        <v>566</v>
      </c>
      <c r="J4658" t="s">
        <v>163</v>
      </c>
      <c r="K4658" t="s">
        <v>33</v>
      </c>
      <c r="L4658">
        <v>260</v>
      </c>
      <c r="M4658" t="s">
        <v>49</v>
      </c>
      <c r="N4658" t="s">
        <v>14</v>
      </c>
      <c r="O4658">
        <v>0.4637</v>
      </c>
      <c r="P4658">
        <v>120.562</v>
      </c>
      <c r="Q4658">
        <v>32.238700000000001</v>
      </c>
      <c r="R4658" s="7">
        <v>0.4637</v>
      </c>
      <c r="S4658" s="1">
        <v>120.561933</v>
      </c>
      <c r="T4658" t="s">
        <v>315</v>
      </c>
      <c r="U4658" s="7">
        <v>32.238700000000001</v>
      </c>
      <c r="V4658" s="1">
        <v>3886.76</v>
      </c>
      <c r="W4658">
        <v>2026</v>
      </c>
    </row>
    <row r="4659" spans="1:23" hidden="1" x14ac:dyDescent="0.3">
      <c r="A4659">
        <v>72038028</v>
      </c>
      <c r="B4659" s="2">
        <v>46121</v>
      </c>
      <c r="C4659" t="s">
        <v>3743</v>
      </c>
      <c r="D4659" t="s">
        <v>329</v>
      </c>
      <c r="E4659" t="s">
        <v>330</v>
      </c>
      <c r="F4659" t="s">
        <v>7243</v>
      </c>
      <c r="G4659" t="s">
        <v>7244</v>
      </c>
      <c r="H4659" t="s">
        <v>565</v>
      </c>
      <c r="I4659" t="s">
        <v>566</v>
      </c>
      <c r="J4659" t="s">
        <v>163</v>
      </c>
      <c r="K4659" t="s">
        <v>33</v>
      </c>
      <c r="L4659">
        <v>1560</v>
      </c>
      <c r="M4659" t="s">
        <v>49</v>
      </c>
      <c r="N4659" t="s">
        <v>14</v>
      </c>
      <c r="O4659">
        <v>0.4637</v>
      </c>
      <c r="P4659">
        <v>723.37199999999996</v>
      </c>
      <c r="Q4659">
        <v>32.238700000000001</v>
      </c>
      <c r="R4659" s="7">
        <v>0.4637</v>
      </c>
      <c r="S4659" s="1">
        <v>723.37190999999996</v>
      </c>
      <c r="T4659" t="s">
        <v>315</v>
      </c>
      <c r="U4659" s="7">
        <v>32.238700000000001</v>
      </c>
      <c r="V4659" s="1">
        <v>23320.57</v>
      </c>
      <c r="W4659">
        <v>2026</v>
      </c>
    </row>
    <row r="4660" spans="1:23" hidden="1" x14ac:dyDescent="0.3">
      <c r="A4660">
        <v>72038028</v>
      </c>
      <c r="B4660" s="2">
        <v>46121</v>
      </c>
      <c r="C4660" t="s">
        <v>3743</v>
      </c>
      <c r="D4660" t="s">
        <v>329</v>
      </c>
      <c r="E4660" t="s">
        <v>330</v>
      </c>
      <c r="F4660" t="s">
        <v>7243</v>
      </c>
      <c r="G4660" t="s">
        <v>7244</v>
      </c>
      <c r="H4660" t="s">
        <v>973</v>
      </c>
      <c r="I4660" t="s">
        <v>974</v>
      </c>
      <c r="J4660" t="s">
        <v>163</v>
      </c>
      <c r="K4660" t="s">
        <v>33</v>
      </c>
      <c r="L4660">
        <v>1560</v>
      </c>
      <c r="M4660" t="s">
        <v>49</v>
      </c>
      <c r="N4660" t="s">
        <v>14</v>
      </c>
      <c r="O4660">
        <v>0.4637</v>
      </c>
      <c r="P4660">
        <v>723.37199999999996</v>
      </c>
      <c r="Q4660">
        <v>32.238700000000001</v>
      </c>
      <c r="R4660" s="7">
        <v>0.4637</v>
      </c>
      <c r="S4660" s="1">
        <v>723.37190999999996</v>
      </c>
      <c r="T4660" t="s">
        <v>315</v>
      </c>
      <c r="U4660" s="7">
        <v>32.238700000000001</v>
      </c>
      <c r="V4660" s="1">
        <v>23320.57</v>
      </c>
      <c r="W4660">
        <v>2026</v>
      </c>
    </row>
    <row r="4661" spans="1:23" hidden="1" x14ac:dyDescent="0.3">
      <c r="A4661">
        <v>72038830</v>
      </c>
      <c r="B4661" s="2">
        <v>46121</v>
      </c>
      <c r="C4661" t="s">
        <v>6144</v>
      </c>
      <c r="D4661" t="s">
        <v>329</v>
      </c>
      <c r="E4661" t="s">
        <v>330</v>
      </c>
      <c r="F4661" t="s">
        <v>7245</v>
      </c>
      <c r="G4661" t="s">
        <v>7246</v>
      </c>
      <c r="H4661" t="s">
        <v>2270</v>
      </c>
      <c r="I4661" t="s">
        <v>2271</v>
      </c>
      <c r="J4661" t="s">
        <v>163</v>
      </c>
      <c r="K4661" t="s">
        <v>12</v>
      </c>
      <c r="L4661">
        <v>520</v>
      </c>
      <c r="M4661" t="s">
        <v>49</v>
      </c>
      <c r="N4661" t="s">
        <v>14</v>
      </c>
      <c r="O4661">
        <v>0.47339999999999999</v>
      </c>
      <c r="P4661">
        <v>246.17</v>
      </c>
      <c r="Q4661">
        <v>32.238700000000001</v>
      </c>
      <c r="R4661" s="7">
        <v>0.47339900000000001</v>
      </c>
      <c r="S4661" s="1">
        <v>246.16997499999999</v>
      </c>
      <c r="T4661" t="s">
        <v>315</v>
      </c>
      <c r="U4661" s="7">
        <v>32.238700000000001</v>
      </c>
      <c r="V4661" s="1">
        <v>7936.2</v>
      </c>
      <c r="W4661">
        <v>2026</v>
      </c>
    </row>
    <row r="4662" spans="1:23" hidden="1" x14ac:dyDescent="0.3">
      <c r="A4662">
        <v>72038830</v>
      </c>
      <c r="B4662" s="2">
        <v>46121</v>
      </c>
      <c r="C4662" t="s">
        <v>6144</v>
      </c>
      <c r="D4662" t="s">
        <v>329</v>
      </c>
      <c r="E4662" t="s">
        <v>330</v>
      </c>
      <c r="F4662" t="s">
        <v>7245</v>
      </c>
      <c r="G4662" t="s">
        <v>7246</v>
      </c>
      <c r="H4662" t="s">
        <v>1501</v>
      </c>
      <c r="I4662" t="s">
        <v>1502</v>
      </c>
      <c r="J4662" t="s">
        <v>163</v>
      </c>
      <c r="K4662" t="s">
        <v>12</v>
      </c>
      <c r="L4662">
        <v>520</v>
      </c>
      <c r="M4662" t="s">
        <v>49</v>
      </c>
      <c r="N4662" t="s">
        <v>14</v>
      </c>
      <c r="O4662">
        <v>0.47339999999999999</v>
      </c>
      <c r="P4662">
        <v>246.17</v>
      </c>
      <c r="Q4662">
        <v>32.238700000000001</v>
      </c>
      <c r="R4662" s="7">
        <v>0.47339900000000001</v>
      </c>
      <c r="S4662" s="1">
        <v>246.16997499999999</v>
      </c>
      <c r="T4662" t="s">
        <v>315</v>
      </c>
      <c r="U4662" s="7">
        <v>32.238700000000001</v>
      </c>
      <c r="V4662" s="1">
        <v>7936.2</v>
      </c>
      <c r="W4662">
        <v>2026</v>
      </c>
    </row>
    <row r="4663" spans="1:23" x14ac:dyDescent="0.3">
      <c r="A4663">
        <v>72034063</v>
      </c>
      <c r="B4663" s="2">
        <v>46046</v>
      </c>
      <c r="C4663" t="s">
        <v>2434</v>
      </c>
      <c r="D4663" t="s">
        <v>68</v>
      </c>
      <c r="E4663" t="s">
        <v>69</v>
      </c>
      <c r="F4663" t="s">
        <v>3031</v>
      </c>
      <c r="G4663" t="s">
        <v>3032</v>
      </c>
      <c r="H4663" t="s">
        <v>2140</v>
      </c>
      <c r="I4663" t="s">
        <v>2141</v>
      </c>
      <c r="J4663" t="s">
        <v>1550</v>
      </c>
      <c r="K4663" t="s">
        <v>32</v>
      </c>
      <c r="L4663">
        <v>2565</v>
      </c>
      <c r="M4663" t="s">
        <v>13</v>
      </c>
      <c r="N4663" t="s">
        <v>14</v>
      </c>
      <c r="O4663">
        <v>2.4352</v>
      </c>
      <c r="P4663">
        <v>6246.2879999999996</v>
      </c>
      <c r="Q4663">
        <v>31.309799999999999</v>
      </c>
      <c r="R4663" s="7">
        <v>2.4351989999999999</v>
      </c>
      <c r="S4663" s="1">
        <v>6246.288063</v>
      </c>
      <c r="T4663" t="s">
        <v>315</v>
      </c>
      <c r="U4663" s="7">
        <v>31.309799999999999</v>
      </c>
      <c r="V4663" s="1">
        <v>195570.03</v>
      </c>
      <c r="W4663">
        <v>2026</v>
      </c>
    </row>
    <row r="4664" spans="1:23" x14ac:dyDescent="0.3">
      <c r="A4664">
        <v>72037055</v>
      </c>
      <c r="B4664" s="2">
        <v>46046</v>
      </c>
      <c r="C4664" t="s">
        <v>3253</v>
      </c>
      <c r="D4664" t="s">
        <v>88</v>
      </c>
      <c r="E4664" t="s">
        <v>89</v>
      </c>
      <c r="F4664" t="s">
        <v>3445</v>
      </c>
      <c r="G4664" t="s">
        <v>3446</v>
      </c>
      <c r="H4664" t="s">
        <v>260</v>
      </c>
      <c r="I4664" t="s">
        <v>261</v>
      </c>
      <c r="J4664" t="s">
        <v>1236</v>
      </c>
      <c r="K4664" t="s">
        <v>32</v>
      </c>
      <c r="L4664">
        <v>100</v>
      </c>
      <c r="M4664" t="s">
        <v>49</v>
      </c>
      <c r="N4664" t="s">
        <v>21</v>
      </c>
      <c r="O4664">
        <v>249</v>
      </c>
      <c r="P4664">
        <v>24900</v>
      </c>
      <c r="Q4664">
        <v>1</v>
      </c>
      <c r="R4664" s="7">
        <v>7.9527809999999999</v>
      </c>
      <c r="S4664" s="1">
        <v>795.27815499999997</v>
      </c>
      <c r="T4664" t="s">
        <v>315</v>
      </c>
      <c r="U4664" s="7">
        <v>31.309799999999999</v>
      </c>
      <c r="V4664" s="1">
        <v>24900</v>
      </c>
      <c r="W4664">
        <v>2026</v>
      </c>
    </row>
    <row r="4665" spans="1:23" x14ac:dyDescent="0.3">
      <c r="A4665">
        <v>72037287</v>
      </c>
      <c r="B4665" s="2">
        <v>46046</v>
      </c>
      <c r="C4665" t="s">
        <v>3291</v>
      </c>
      <c r="D4665" t="s">
        <v>264</v>
      </c>
      <c r="E4665" t="s">
        <v>265</v>
      </c>
      <c r="F4665" t="s">
        <v>3351</v>
      </c>
      <c r="G4665" t="s">
        <v>3352</v>
      </c>
      <c r="H4665" t="s">
        <v>460</v>
      </c>
      <c r="I4665" t="s">
        <v>461</v>
      </c>
      <c r="J4665" t="s">
        <v>90</v>
      </c>
      <c r="K4665" t="s">
        <v>32</v>
      </c>
      <c r="L4665">
        <v>1250</v>
      </c>
      <c r="M4665" t="s">
        <v>462</v>
      </c>
      <c r="N4665" t="s">
        <v>21</v>
      </c>
      <c r="O4665">
        <v>61</v>
      </c>
      <c r="P4665">
        <v>76250</v>
      </c>
      <c r="Q4665">
        <v>1</v>
      </c>
      <c r="R4665" s="7">
        <v>1.9482710000000001</v>
      </c>
      <c r="S4665" s="1">
        <v>2435.3397329999998</v>
      </c>
      <c r="T4665" t="s">
        <v>315</v>
      </c>
      <c r="U4665" s="7">
        <v>31.309799999999999</v>
      </c>
      <c r="V4665" s="1">
        <v>76250</v>
      </c>
      <c r="W4665">
        <v>2026</v>
      </c>
    </row>
    <row r="4666" spans="1:23" x14ac:dyDescent="0.3">
      <c r="A4666">
        <v>72037287</v>
      </c>
      <c r="B4666" s="2">
        <v>46046</v>
      </c>
      <c r="C4666" t="s">
        <v>3291</v>
      </c>
      <c r="D4666" t="s">
        <v>264</v>
      </c>
      <c r="E4666" t="s">
        <v>265</v>
      </c>
      <c r="F4666" t="s">
        <v>3353</v>
      </c>
      <c r="G4666" t="s">
        <v>3354</v>
      </c>
      <c r="H4666" t="s">
        <v>460</v>
      </c>
      <c r="I4666" t="s">
        <v>461</v>
      </c>
      <c r="J4666" t="s">
        <v>90</v>
      </c>
      <c r="K4666" t="s">
        <v>32</v>
      </c>
      <c r="L4666">
        <v>1250</v>
      </c>
      <c r="M4666" t="s">
        <v>462</v>
      </c>
      <c r="N4666" t="s">
        <v>21</v>
      </c>
      <c r="O4666">
        <v>61</v>
      </c>
      <c r="P4666">
        <v>76250</v>
      </c>
      <c r="Q4666">
        <v>1</v>
      </c>
      <c r="R4666" s="7">
        <v>1.9482710000000001</v>
      </c>
      <c r="S4666" s="1">
        <v>2435.3397329999998</v>
      </c>
      <c r="T4666" t="s">
        <v>315</v>
      </c>
      <c r="U4666" s="7">
        <v>31.309799999999999</v>
      </c>
      <c r="V4666" s="1">
        <v>76250</v>
      </c>
      <c r="W4666">
        <v>2026</v>
      </c>
    </row>
    <row r="4667" spans="1:23" x14ac:dyDescent="0.3">
      <c r="A4667">
        <v>72035027</v>
      </c>
      <c r="B4667" s="2">
        <v>46046</v>
      </c>
      <c r="C4667" t="s">
        <v>2476</v>
      </c>
      <c r="D4667" t="s">
        <v>19</v>
      </c>
      <c r="E4667" t="s">
        <v>20</v>
      </c>
      <c r="F4667" t="s">
        <v>3690</v>
      </c>
      <c r="G4667" t="s">
        <v>3691</v>
      </c>
      <c r="H4667" t="s">
        <v>2500</v>
      </c>
      <c r="I4667" t="s">
        <v>2399</v>
      </c>
      <c r="J4667" t="s">
        <v>11</v>
      </c>
      <c r="K4667" t="s">
        <v>12</v>
      </c>
      <c r="L4667">
        <v>4061</v>
      </c>
      <c r="M4667" t="s">
        <v>13</v>
      </c>
      <c r="N4667" t="s">
        <v>21</v>
      </c>
      <c r="O4667">
        <v>113.92659999999999</v>
      </c>
      <c r="P4667">
        <v>462655.92</v>
      </c>
      <c r="Q4667">
        <v>1</v>
      </c>
      <c r="R4667" s="7">
        <v>3.6386880000000001</v>
      </c>
      <c r="S4667" s="1">
        <v>14776.712722</v>
      </c>
      <c r="T4667" t="s">
        <v>315</v>
      </c>
      <c r="U4667" s="7">
        <v>31.309799999999999</v>
      </c>
      <c r="V4667" s="1">
        <v>462655.92</v>
      </c>
      <c r="W4667">
        <v>2026</v>
      </c>
    </row>
    <row r="4668" spans="1:23" x14ac:dyDescent="0.3">
      <c r="A4668">
        <v>72035029</v>
      </c>
      <c r="B4668" s="2">
        <v>46046</v>
      </c>
      <c r="C4668" t="s">
        <v>2476</v>
      </c>
      <c r="D4668" t="s">
        <v>19</v>
      </c>
      <c r="E4668" t="s">
        <v>20</v>
      </c>
      <c r="F4668" t="s">
        <v>3690</v>
      </c>
      <c r="G4668" t="s">
        <v>3691</v>
      </c>
      <c r="H4668" t="s">
        <v>2551</v>
      </c>
      <c r="I4668" t="s">
        <v>2400</v>
      </c>
      <c r="J4668" t="s">
        <v>11</v>
      </c>
      <c r="K4668" t="s">
        <v>12</v>
      </c>
      <c r="L4668">
        <v>1177</v>
      </c>
      <c r="M4668" t="s">
        <v>13</v>
      </c>
      <c r="N4668" t="s">
        <v>21</v>
      </c>
      <c r="O4668">
        <v>112.63290000000001</v>
      </c>
      <c r="P4668">
        <v>132568.92000000001</v>
      </c>
      <c r="Q4668">
        <v>1</v>
      </c>
      <c r="R4668" s="7">
        <v>3.5973679999999999</v>
      </c>
      <c r="S4668" s="1">
        <v>4234.1030600000004</v>
      </c>
      <c r="T4668" t="s">
        <v>315</v>
      </c>
      <c r="U4668" s="7">
        <v>31.309799999999999</v>
      </c>
      <c r="V4668" s="1">
        <v>132568.92000000001</v>
      </c>
      <c r="W4668">
        <v>2026</v>
      </c>
    </row>
    <row r="4669" spans="1:23" x14ac:dyDescent="0.3">
      <c r="A4669">
        <v>72035732</v>
      </c>
      <c r="B4669" s="2">
        <v>46046</v>
      </c>
      <c r="C4669" t="s">
        <v>2487</v>
      </c>
      <c r="D4669" t="s">
        <v>19</v>
      </c>
      <c r="E4669" t="s">
        <v>20</v>
      </c>
      <c r="F4669" t="s">
        <v>3690</v>
      </c>
      <c r="G4669" t="s">
        <v>3691</v>
      </c>
      <c r="H4669" t="s">
        <v>551</v>
      </c>
      <c r="I4669" t="s">
        <v>147</v>
      </c>
      <c r="J4669" t="s">
        <v>11</v>
      </c>
      <c r="K4669" t="s">
        <v>12</v>
      </c>
      <c r="L4669">
        <v>1032</v>
      </c>
      <c r="M4669" t="s">
        <v>13</v>
      </c>
      <c r="N4669" t="s">
        <v>21</v>
      </c>
      <c r="O4669">
        <v>114.5735</v>
      </c>
      <c r="P4669">
        <v>118239.85</v>
      </c>
      <c r="Q4669">
        <v>1</v>
      </c>
      <c r="R4669" s="7">
        <v>3.6593490000000002</v>
      </c>
      <c r="S4669" s="1">
        <v>3776.4485869999999</v>
      </c>
      <c r="T4669" t="s">
        <v>315</v>
      </c>
      <c r="U4669" s="7">
        <v>31.309799999999999</v>
      </c>
      <c r="V4669" s="1">
        <v>118239.85</v>
      </c>
      <c r="W4669">
        <v>2026</v>
      </c>
    </row>
    <row r="4670" spans="1:23" x14ac:dyDescent="0.3">
      <c r="A4670">
        <v>72035732</v>
      </c>
      <c r="B4670" s="2">
        <v>46046</v>
      </c>
      <c r="C4670" t="s">
        <v>2487</v>
      </c>
      <c r="D4670" t="s">
        <v>19</v>
      </c>
      <c r="E4670" t="s">
        <v>20</v>
      </c>
      <c r="F4670" t="s">
        <v>3690</v>
      </c>
      <c r="G4670" t="s">
        <v>3691</v>
      </c>
      <c r="H4670" t="s">
        <v>549</v>
      </c>
      <c r="I4670" t="s">
        <v>144</v>
      </c>
      <c r="J4670" t="s">
        <v>11</v>
      </c>
      <c r="K4670" t="s">
        <v>12</v>
      </c>
      <c r="L4670">
        <v>1028</v>
      </c>
      <c r="M4670" t="s">
        <v>13</v>
      </c>
      <c r="N4670" t="s">
        <v>21</v>
      </c>
      <c r="O4670">
        <v>115.2204</v>
      </c>
      <c r="P4670">
        <v>118446.57</v>
      </c>
      <c r="Q4670">
        <v>1</v>
      </c>
      <c r="R4670" s="7">
        <v>3.6800099999999998</v>
      </c>
      <c r="S4670" s="1">
        <v>3783.0509929999998</v>
      </c>
      <c r="T4670" t="s">
        <v>315</v>
      </c>
      <c r="U4670" s="7">
        <v>31.309799999999999</v>
      </c>
      <c r="V4670" s="1">
        <v>118446.57</v>
      </c>
      <c r="W4670">
        <v>2026</v>
      </c>
    </row>
    <row r="4671" spans="1:23" x14ac:dyDescent="0.3">
      <c r="A4671">
        <v>72036412</v>
      </c>
      <c r="B4671" s="2">
        <v>46046</v>
      </c>
      <c r="C4671" t="s">
        <v>2539</v>
      </c>
      <c r="D4671" t="s">
        <v>19</v>
      </c>
      <c r="E4671" t="s">
        <v>20</v>
      </c>
      <c r="F4671" t="s">
        <v>3690</v>
      </c>
      <c r="G4671" t="s">
        <v>3691</v>
      </c>
      <c r="H4671" t="s">
        <v>17</v>
      </c>
      <c r="I4671" t="s">
        <v>18</v>
      </c>
      <c r="J4671" t="s">
        <v>11</v>
      </c>
      <c r="K4671" t="s">
        <v>12</v>
      </c>
      <c r="L4671">
        <v>2054</v>
      </c>
      <c r="M4671" t="s">
        <v>13</v>
      </c>
      <c r="N4671" t="s">
        <v>21</v>
      </c>
      <c r="O4671">
        <v>114.123</v>
      </c>
      <c r="P4671">
        <v>234408.64</v>
      </c>
      <c r="Q4671">
        <v>1</v>
      </c>
      <c r="R4671" s="7">
        <v>3.6449609999999999</v>
      </c>
      <c r="S4671" s="1">
        <v>7486.7498349999996</v>
      </c>
      <c r="T4671" t="s">
        <v>315</v>
      </c>
      <c r="U4671" s="7">
        <v>31.309799999999999</v>
      </c>
      <c r="V4671" s="1">
        <v>234408.64</v>
      </c>
      <c r="W4671">
        <v>2026</v>
      </c>
    </row>
    <row r="4672" spans="1:23" x14ac:dyDescent="0.3">
      <c r="A4672">
        <v>72036418</v>
      </c>
      <c r="B4672" s="2">
        <v>46046</v>
      </c>
      <c r="C4672" t="s">
        <v>2539</v>
      </c>
      <c r="D4672" t="s">
        <v>19</v>
      </c>
      <c r="E4672" t="s">
        <v>20</v>
      </c>
      <c r="F4672" t="s">
        <v>3690</v>
      </c>
      <c r="G4672" t="s">
        <v>3691</v>
      </c>
      <c r="H4672" t="s">
        <v>3692</v>
      </c>
      <c r="I4672" t="s">
        <v>2401</v>
      </c>
      <c r="J4672" t="s">
        <v>11</v>
      </c>
      <c r="K4672" t="s">
        <v>12</v>
      </c>
      <c r="L4672">
        <v>1015</v>
      </c>
      <c r="M4672" t="s">
        <v>13</v>
      </c>
      <c r="N4672" t="s">
        <v>21</v>
      </c>
      <c r="O4672">
        <v>116.69929999999999</v>
      </c>
      <c r="P4672">
        <v>118449.79</v>
      </c>
      <c r="Q4672">
        <v>1</v>
      </c>
      <c r="R4672" s="7">
        <v>3.7272449999999999</v>
      </c>
      <c r="S4672" s="1">
        <v>3783.153836</v>
      </c>
      <c r="T4672" t="s">
        <v>315</v>
      </c>
      <c r="U4672" s="7">
        <v>31.309799999999999</v>
      </c>
      <c r="V4672" s="1">
        <v>118449.79</v>
      </c>
      <c r="W4672">
        <v>2026</v>
      </c>
    </row>
    <row r="4673" spans="1:23" x14ac:dyDescent="0.3">
      <c r="A4673">
        <v>72036601</v>
      </c>
      <c r="B4673" s="2">
        <v>46046</v>
      </c>
      <c r="C4673" t="s">
        <v>2541</v>
      </c>
      <c r="D4673" t="s">
        <v>19</v>
      </c>
      <c r="E4673" t="s">
        <v>20</v>
      </c>
      <c r="F4673" t="s">
        <v>3690</v>
      </c>
      <c r="G4673" t="s">
        <v>3691</v>
      </c>
      <c r="H4673" t="s">
        <v>17</v>
      </c>
      <c r="I4673" t="s">
        <v>18</v>
      </c>
      <c r="J4673" t="s">
        <v>11</v>
      </c>
      <c r="K4673" t="s">
        <v>12</v>
      </c>
      <c r="L4673">
        <v>1035</v>
      </c>
      <c r="M4673" t="s">
        <v>13</v>
      </c>
      <c r="N4673" t="s">
        <v>21</v>
      </c>
      <c r="O4673">
        <v>115.4111</v>
      </c>
      <c r="P4673">
        <v>119450.49</v>
      </c>
      <c r="Q4673">
        <v>1</v>
      </c>
      <c r="R4673" s="7">
        <v>3.6861009999999998</v>
      </c>
      <c r="S4673" s="1">
        <v>3815.1150750000002</v>
      </c>
      <c r="T4673" t="s">
        <v>315</v>
      </c>
      <c r="U4673" s="7">
        <v>31.309799999999999</v>
      </c>
      <c r="V4673" s="1">
        <v>119450.49</v>
      </c>
      <c r="W4673">
        <v>2026</v>
      </c>
    </row>
    <row r="4674" spans="1:23" x14ac:dyDescent="0.3">
      <c r="A4674">
        <v>72036608</v>
      </c>
      <c r="B4674" s="2">
        <v>46046</v>
      </c>
      <c r="C4674" t="s">
        <v>2541</v>
      </c>
      <c r="D4674" t="s">
        <v>19</v>
      </c>
      <c r="E4674" t="s">
        <v>20</v>
      </c>
      <c r="F4674" t="s">
        <v>3690</v>
      </c>
      <c r="G4674" t="s">
        <v>3691</v>
      </c>
      <c r="H4674" t="s">
        <v>26</v>
      </c>
      <c r="I4674" t="s">
        <v>27</v>
      </c>
      <c r="J4674" t="s">
        <v>11</v>
      </c>
      <c r="K4674" t="s">
        <v>12</v>
      </c>
      <c r="L4674">
        <v>7183</v>
      </c>
      <c r="M4674" t="s">
        <v>13</v>
      </c>
      <c r="N4674" t="s">
        <v>21</v>
      </c>
      <c r="O4674">
        <v>114.123</v>
      </c>
      <c r="P4674">
        <v>819745.51</v>
      </c>
      <c r="Q4674">
        <v>1</v>
      </c>
      <c r="R4674" s="7">
        <v>3.6449609999999999</v>
      </c>
      <c r="S4674" s="1">
        <v>26181.754913000001</v>
      </c>
      <c r="T4674" t="s">
        <v>315</v>
      </c>
      <c r="U4674" s="7">
        <v>31.309799999999999</v>
      </c>
      <c r="V4674" s="1">
        <v>819745.51</v>
      </c>
      <c r="W4674">
        <v>2026</v>
      </c>
    </row>
    <row r="4675" spans="1:23" x14ac:dyDescent="0.3">
      <c r="A4675">
        <v>72036420</v>
      </c>
      <c r="B4675" s="2">
        <v>46046</v>
      </c>
      <c r="C4675" t="s">
        <v>2539</v>
      </c>
      <c r="D4675" t="s">
        <v>19</v>
      </c>
      <c r="E4675" t="s">
        <v>20</v>
      </c>
      <c r="F4675" t="s">
        <v>3713</v>
      </c>
      <c r="G4675" t="s">
        <v>3714</v>
      </c>
      <c r="H4675" t="s">
        <v>1442</v>
      </c>
      <c r="I4675" t="s">
        <v>1443</v>
      </c>
      <c r="J4675" t="s">
        <v>11</v>
      </c>
      <c r="K4675" t="s">
        <v>48</v>
      </c>
      <c r="L4675">
        <v>4142</v>
      </c>
      <c r="M4675" t="s">
        <v>13</v>
      </c>
      <c r="N4675" t="s">
        <v>21</v>
      </c>
      <c r="O4675">
        <v>114.7671</v>
      </c>
      <c r="P4675">
        <v>475365.33</v>
      </c>
      <c r="Q4675">
        <v>1</v>
      </c>
      <c r="R4675" s="7">
        <v>3.6655319999999998</v>
      </c>
      <c r="S4675" s="1">
        <v>15182.637065000001</v>
      </c>
      <c r="T4675" t="s">
        <v>315</v>
      </c>
      <c r="U4675" s="7">
        <v>31.309799999999999</v>
      </c>
      <c r="V4675" s="1">
        <v>475365.33</v>
      </c>
      <c r="W4675">
        <v>2026</v>
      </c>
    </row>
    <row r="4676" spans="1:23" x14ac:dyDescent="0.3">
      <c r="A4676">
        <v>72032494</v>
      </c>
      <c r="B4676" s="2">
        <v>46045</v>
      </c>
      <c r="C4676" t="s">
        <v>2369</v>
      </c>
      <c r="D4676" t="s">
        <v>203</v>
      </c>
      <c r="E4676" t="s">
        <v>204</v>
      </c>
      <c r="F4676" t="s">
        <v>3439</v>
      </c>
      <c r="G4676" t="s">
        <v>3440</v>
      </c>
      <c r="H4676" t="s">
        <v>407</v>
      </c>
      <c r="I4676" t="s">
        <v>408</v>
      </c>
      <c r="J4676" t="s">
        <v>205</v>
      </c>
      <c r="K4676" t="s">
        <v>178</v>
      </c>
      <c r="L4676">
        <v>2020</v>
      </c>
      <c r="M4676" t="s">
        <v>49</v>
      </c>
      <c r="N4676" t="s">
        <v>21</v>
      </c>
      <c r="O4676">
        <v>8.77</v>
      </c>
      <c r="P4676">
        <v>17715.400000000001</v>
      </c>
      <c r="Q4676">
        <v>1</v>
      </c>
      <c r="R4676" s="7">
        <v>0.28010299999999999</v>
      </c>
      <c r="S4676" s="1">
        <v>565.81006500000001</v>
      </c>
      <c r="T4676" t="s">
        <v>315</v>
      </c>
      <c r="U4676" s="7">
        <v>31.309799999999999</v>
      </c>
      <c r="V4676" s="1">
        <v>17715.400000000001</v>
      </c>
      <c r="W4676">
        <v>2026</v>
      </c>
    </row>
    <row r="4677" spans="1:23" x14ac:dyDescent="0.3">
      <c r="A4677">
        <v>72037455</v>
      </c>
      <c r="B4677" s="2">
        <v>46045</v>
      </c>
      <c r="C4677" t="s">
        <v>3268</v>
      </c>
      <c r="D4677" t="s">
        <v>106</v>
      </c>
      <c r="E4677" t="s">
        <v>107</v>
      </c>
      <c r="F4677" t="s">
        <v>3269</v>
      </c>
      <c r="G4677" t="s">
        <v>3270</v>
      </c>
      <c r="H4677" t="s">
        <v>1518</v>
      </c>
      <c r="I4677" t="s">
        <v>1519</v>
      </c>
      <c r="J4677" t="s">
        <v>2209</v>
      </c>
      <c r="K4677" t="s">
        <v>12</v>
      </c>
      <c r="L4677">
        <v>48</v>
      </c>
      <c r="M4677" t="s">
        <v>49</v>
      </c>
      <c r="N4677" t="s">
        <v>21</v>
      </c>
      <c r="O4677">
        <v>52.75</v>
      </c>
      <c r="P4677">
        <v>2532</v>
      </c>
      <c r="Q4677">
        <v>1</v>
      </c>
      <c r="R4677" s="7">
        <v>1.6847760000000001</v>
      </c>
      <c r="S4677" s="1">
        <v>80.869247999999999</v>
      </c>
      <c r="T4677" t="s">
        <v>315</v>
      </c>
      <c r="U4677" s="7">
        <v>31.309799999999999</v>
      </c>
      <c r="V4677" s="1">
        <v>2532</v>
      </c>
      <c r="W4677">
        <v>2026</v>
      </c>
    </row>
    <row r="4678" spans="1:23" x14ac:dyDescent="0.3">
      <c r="A4678">
        <v>72037455</v>
      </c>
      <c r="B4678" s="2">
        <v>46045</v>
      </c>
      <c r="C4678" t="s">
        <v>3268</v>
      </c>
      <c r="D4678" t="s">
        <v>106</v>
      </c>
      <c r="E4678" t="s">
        <v>107</v>
      </c>
      <c r="F4678" t="s">
        <v>3269</v>
      </c>
      <c r="G4678" t="s">
        <v>3270</v>
      </c>
      <c r="H4678" t="s">
        <v>804</v>
      </c>
      <c r="I4678" t="s">
        <v>2208</v>
      </c>
      <c r="J4678" t="s">
        <v>2209</v>
      </c>
      <c r="K4678" t="s">
        <v>12</v>
      </c>
      <c r="L4678">
        <v>48</v>
      </c>
      <c r="M4678" t="s">
        <v>49</v>
      </c>
      <c r="N4678" t="s">
        <v>21</v>
      </c>
      <c r="O4678">
        <v>52.75</v>
      </c>
      <c r="P4678">
        <v>2532</v>
      </c>
      <c r="Q4678">
        <v>1</v>
      </c>
      <c r="R4678" s="7">
        <v>1.6847760000000001</v>
      </c>
      <c r="S4678" s="1">
        <v>80.869247999999999</v>
      </c>
      <c r="T4678" t="s">
        <v>315</v>
      </c>
      <c r="U4678" s="7">
        <v>31.309799999999999</v>
      </c>
      <c r="V4678" s="1">
        <v>2532</v>
      </c>
      <c r="W4678">
        <v>2026</v>
      </c>
    </row>
    <row r="4679" spans="1:23" x14ac:dyDescent="0.3">
      <c r="A4679">
        <v>72037455</v>
      </c>
      <c r="B4679" s="2">
        <v>46045</v>
      </c>
      <c r="C4679" t="s">
        <v>3268</v>
      </c>
      <c r="D4679" t="s">
        <v>106</v>
      </c>
      <c r="E4679" t="s">
        <v>107</v>
      </c>
      <c r="F4679" t="s">
        <v>3269</v>
      </c>
      <c r="G4679" t="s">
        <v>3270</v>
      </c>
      <c r="H4679" t="s">
        <v>1522</v>
      </c>
      <c r="I4679" t="s">
        <v>1523</v>
      </c>
      <c r="J4679" t="s">
        <v>112</v>
      </c>
      <c r="K4679" t="s">
        <v>12</v>
      </c>
      <c r="L4679">
        <v>60</v>
      </c>
      <c r="M4679" t="s">
        <v>49</v>
      </c>
      <c r="N4679" t="s">
        <v>21</v>
      </c>
      <c r="O4679">
        <v>16</v>
      </c>
      <c r="P4679">
        <v>960</v>
      </c>
      <c r="Q4679">
        <v>1</v>
      </c>
      <c r="R4679" s="7">
        <v>0.51102199999999998</v>
      </c>
      <c r="S4679" s="1">
        <v>30.661325999999999</v>
      </c>
      <c r="T4679" t="s">
        <v>315</v>
      </c>
      <c r="U4679" s="7">
        <v>31.309799999999999</v>
      </c>
      <c r="V4679" s="1">
        <v>960</v>
      </c>
      <c r="W4679">
        <v>2026</v>
      </c>
    </row>
    <row r="4680" spans="1:23" x14ac:dyDescent="0.3">
      <c r="A4680">
        <v>72037455</v>
      </c>
      <c r="B4680" s="2">
        <v>46045</v>
      </c>
      <c r="C4680" t="s">
        <v>3268</v>
      </c>
      <c r="D4680" t="s">
        <v>106</v>
      </c>
      <c r="E4680" t="s">
        <v>107</v>
      </c>
      <c r="F4680" t="s">
        <v>3269</v>
      </c>
      <c r="G4680" t="s">
        <v>3270</v>
      </c>
      <c r="H4680" t="s">
        <v>1524</v>
      </c>
      <c r="I4680" t="s">
        <v>1525</v>
      </c>
      <c r="J4680" t="s">
        <v>112</v>
      </c>
      <c r="K4680" t="s">
        <v>12</v>
      </c>
      <c r="L4680">
        <v>30</v>
      </c>
      <c r="M4680" t="s">
        <v>49</v>
      </c>
      <c r="N4680" t="s">
        <v>21</v>
      </c>
      <c r="O4680">
        <v>30</v>
      </c>
      <c r="P4680">
        <v>900</v>
      </c>
      <c r="Q4680">
        <v>1</v>
      </c>
      <c r="R4680" s="7">
        <v>0.95816599999999996</v>
      </c>
      <c r="S4680" s="1">
        <v>28.744993000000001</v>
      </c>
      <c r="T4680" t="s">
        <v>315</v>
      </c>
      <c r="U4680" s="7">
        <v>31.309799999999999</v>
      </c>
      <c r="V4680" s="1">
        <v>900</v>
      </c>
      <c r="W4680">
        <v>2026</v>
      </c>
    </row>
    <row r="4681" spans="1:23" x14ac:dyDescent="0.3">
      <c r="A4681">
        <v>72037455</v>
      </c>
      <c r="B4681" s="2">
        <v>46045</v>
      </c>
      <c r="C4681" t="s">
        <v>3268</v>
      </c>
      <c r="D4681" t="s">
        <v>106</v>
      </c>
      <c r="E4681" t="s">
        <v>107</v>
      </c>
      <c r="F4681" t="s">
        <v>3269</v>
      </c>
      <c r="G4681" t="s">
        <v>3270</v>
      </c>
      <c r="H4681" t="s">
        <v>1731</v>
      </c>
      <c r="I4681" t="s">
        <v>1732</v>
      </c>
      <c r="J4681" t="s">
        <v>112</v>
      </c>
      <c r="K4681" t="s">
        <v>12</v>
      </c>
      <c r="L4681">
        <v>30</v>
      </c>
      <c r="M4681" t="s">
        <v>49</v>
      </c>
      <c r="N4681" t="s">
        <v>21</v>
      </c>
      <c r="O4681">
        <v>34</v>
      </c>
      <c r="P4681">
        <v>1020</v>
      </c>
      <c r="Q4681">
        <v>1</v>
      </c>
      <c r="R4681" s="7">
        <v>1.0859209999999999</v>
      </c>
      <c r="S4681" s="1">
        <v>32.577658999999997</v>
      </c>
      <c r="T4681" t="s">
        <v>315</v>
      </c>
      <c r="U4681" s="7">
        <v>31.309799999999999</v>
      </c>
      <c r="V4681" s="1">
        <v>1020</v>
      </c>
      <c r="W4681">
        <v>2026</v>
      </c>
    </row>
    <row r="4682" spans="1:23" x14ac:dyDescent="0.3">
      <c r="A4682">
        <v>72035497</v>
      </c>
      <c r="B4682" s="2">
        <v>46045</v>
      </c>
      <c r="C4682" t="s">
        <v>2485</v>
      </c>
      <c r="D4682" t="s">
        <v>2204</v>
      </c>
      <c r="E4682" t="s">
        <v>2205</v>
      </c>
      <c r="F4682" t="s">
        <v>3441</v>
      </c>
      <c r="G4682" t="s">
        <v>3442</v>
      </c>
      <c r="H4682" t="s">
        <v>2206</v>
      </c>
      <c r="I4682" t="s">
        <v>2207</v>
      </c>
      <c r="J4682" t="s">
        <v>97</v>
      </c>
      <c r="K4682" t="s">
        <v>33</v>
      </c>
      <c r="L4682">
        <v>40</v>
      </c>
      <c r="M4682" t="s">
        <v>49</v>
      </c>
      <c r="N4682" t="s">
        <v>21</v>
      </c>
      <c r="O4682">
        <v>4200</v>
      </c>
      <c r="P4682">
        <v>168000</v>
      </c>
      <c r="Q4682">
        <v>1</v>
      </c>
      <c r="R4682" s="7">
        <v>134.143303</v>
      </c>
      <c r="S4682" s="1">
        <v>5365.7321339999999</v>
      </c>
      <c r="T4682" t="s">
        <v>315</v>
      </c>
      <c r="U4682" s="7">
        <v>31.309799999999999</v>
      </c>
      <c r="V4682" s="1">
        <v>168000</v>
      </c>
      <c r="W4682">
        <v>2026</v>
      </c>
    </row>
    <row r="4683" spans="1:23" x14ac:dyDescent="0.3">
      <c r="A4683">
        <v>72036702</v>
      </c>
      <c r="B4683" s="2">
        <v>46045</v>
      </c>
      <c r="C4683" t="s">
        <v>2543</v>
      </c>
      <c r="D4683" t="s">
        <v>203</v>
      </c>
      <c r="E4683" t="s">
        <v>204</v>
      </c>
      <c r="F4683" t="s">
        <v>3491</v>
      </c>
      <c r="G4683" t="s">
        <v>3492</v>
      </c>
      <c r="H4683" t="s">
        <v>206</v>
      </c>
      <c r="I4683" t="s">
        <v>207</v>
      </c>
      <c r="J4683" t="s">
        <v>205</v>
      </c>
      <c r="K4683" t="s">
        <v>178</v>
      </c>
      <c r="L4683">
        <v>1400</v>
      </c>
      <c r="M4683" t="s">
        <v>49</v>
      </c>
      <c r="N4683" t="s">
        <v>21</v>
      </c>
      <c r="O4683">
        <v>10.24</v>
      </c>
      <c r="P4683">
        <v>14336</v>
      </c>
      <c r="Q4683">
        <v>1</v>
      </c>
      <c r="R4683" s="7">
        <v>0.32705400000000001</v>
      </c>
      <c r="S4683" s="1">
        <v>457.87580800000001</v>
      </c>
      <c r="T4683" t="s">
        <v>315</v>
      </c>
      <c r="U4683" s="7">
        <v>31.309799999999999</v>
      </c>
      <c r="V4683" s="1">
        <v>14336</v>
      </c>
      <c r="W4683">
        <v>2026</v>
      </c>
    </row>
    <row r="4684" spans="1:23" x14ac:dyDescent="0.3">
      <c r="A4684">
        <v>72037211</v>
      </c>
      <c r="B4684" s="2">
        <v>46045</v>
      </c>
      <c r="C4684" t="s">
        <v>3284</v>
      </c>
      <c r="D4684" t="s">
        <v>242</v>
      </c>
      <c r="E4684" t="s">
        <v>641</v>
      </c>
      <c r="F4684" t="s">
        <v>3311</v>
      </c>
      <c r="G4684" t="s">
        <v>3312</v>
      </c>
      <c r="H4684" t="s">
        <v>3443</v>
      </c>
      <c r="I4684" t="s">
        <v>3444</v>
      </c>
      <c r="J4684" t="s">
        <v>536</v>
      </c>
      <c r="K4684" t="s">
        <v>178</v>
      </c>
      <c r="L4684">
        <v>25</v>
      </c>
      <c r="M4684" t="s">
        <v>49</v>
      </c>
      <c r="N4684" t="s">
        <v>21</v>
      </c>
      <c r="O4684">
        <v>580</v>
      </c>
      <c r="P4684">
        <v>14500</v>
      </c>
      <c r="Q4684">
        <v>1</v>
      </c>
      <c r="R4684" s="7">
        <v>18.524550999999999</v>
      </c>
      <c r="S4684" s="1">
        <v>463.11378500000001</v>
      </c>
      <c r="T4684" t="s">
        <v>315</v>
      </c>
      <c r="U4684" s="7">
        <v>31.309799999999999</v>
      </c>
      <c r="V4684" s="1">
        <v>14500</v>
      </c>
      <c r="W4684">
        <v>2026</v>
      </c>
    </row>
    <row r="4685" spans="1:23" x14ac:dyDescent="0.3">
      <c r="A4685">
        <v>72037071</v>
      </c>
      <c r="B4685" s="2">
        <v>46045</v>
      </c>
      <c r="C4685" t="s">
        <v>3308</v>
      </c>
      <c r="D4685" t="s">
        <v>1251</v>
      </c>
      <c r="E4685" t="s">
        <v>1252</v>
      </c>
      <c r="F4685" t="s">
        <v>3512</v>
      </c>
      <c r="G4685" t="s">
        <v>3513</v>
      </c>
      <c r="H4685" t="s">
        <v>3516</v>
      </c>
      <c r="I4685" t="s">
        <v>3517</v>
      </c>
      <c r="J4685" t="s">
        <v>82</v>
      </c>
      <c r="K4685" t="s">
        <v>12</v>
      </c>
      <c r="L4685">
        <v>1820</v>
      </c>
      <c r="M4685" t="s">
        <v>49</v>
      </c>
      <c r="N4685" t="s">
        <v>21</v>
      </c>
      <c r="O4685">
        <v>1.8</v>
      </c>
      <c r="P4685">
        <v>3276</v>
      </c>
      <c r="Q4685">
        <v>1</v>
      </c>
      <c r="R4685" s="7">
        <v>5.7488999999999998E-2</v>
      </c>
      <c r="S4685" s="1">
        <v>104.631776</v>
      </c>
      <c r="T4685" t="s">
        <v>315</v>
      </c>
      <c r="U4685" s="7">
        <v>31.309799999999999</v>
      </c>
      <c r="V4685" s="1">
        <v>3276</v>
      </c>
      <c r="W4685">
        <v>2026</v>
      </c>
    </row>
    <row r="4686" spans="1:23" x14ac:dyDescent="0.3">
      <c r="A4686">
        <v>72037071</v>
      </c>
      <c r="B4686" s="2">
        <v>46045</v>
      </c>
      <c r="C4686" t="s">
        <v>3308</v>
      </c>
      <c r="D4686" t="s">
        <v>1251</v>
      </c>
      <c r="E4686" t="s">
        <v>1252</v>
      </c>
      <c r="F4686" t="s">
        <v>3512</v>
      </c>
      <c r="G4686" t="s">
        <v>3513</v>
      </c>
      <c r="H4686" t="s">
        <v>3516</v>
      </c>
      <c r="I4686" t="s">
        <v>3517</v>
      </c>
      <c r="J4686" t="s">
        <v>82</v>
      </c>
      <c r="K4686" t="s">
        <v>12</v>
      </c>
      <c r="L4686">
        <v>1520</v>
      </c>
      <c r="M4686" t="s">
        <v>49</v>
      </c>
      <c r="N4686" t="s">
        <v>21</v>
      </c>
      <c r="O4686">
        <v>1.8</v>
      </c>
      <c r="P4686">
        <v>2736</v>
      </c>
      <c r="Q4686">
        <v>1</v>
      </c>
      <c r="R4686" s="7">
        <v>5.7488999999999998E-2</v>
      </c>
      <c r="S4686" s="1">
        <v>87.384780000000006</v>
      </c>
      <c r="T4686" t="s">
        <v>315</v>
      </c>
      <c r="U4686" s="7">
        <v>31.309799999999999</v>
      </c>
      <c r="V4686" s="1">
        <v>2736</v>
      </c>
      <c r="W4686">
        <v>2026</v>
      </c>
    </row>
    <row r="4687" spans="1:23" x14ac:dyDescent="0.3">
      <c r="A4687">
        <v>72037071</v>
      </c>
      <c r="B4687" s="2">
        <v>46045</v>
      </c>
      <c r="C4687" t="s">
        <v>3308</v>
      </c>
      <c r="D4687" t="s">
        <v>1251</v>
      </c>
      <c r="E4687" t="s">
        <v>1252</v>
      </c>
      <c r="F4687" t="s">
        <v>3512</v>
      </c>
      <c r="G4687" t="s">
        <v>3513</v>
      </c>
      <c r="H4687" t="s">
        <v>3516</v>
      </c>
      <c r="I4687" t="s">
        <v>3517</v>
      </c>
      <c r="J4687" t="s">
        <v>82</v>
      </c>
      <c r="K4687" t="s">
        <v>12</v>
      </c>
      <c r="L4687">
        <v>2220</v>
      </c>
      <c r="M4687" t="s">
        <v>49</v>
      </c>
      <c r="N4687" t="s">
        <v>21</v>
      </c>
      <c r="O4687">
        <v>1.8</v>
      </c>
      <c r="P4687">
        <v>3996</v>
      </c>
      <c r="Q4687">
        <v>1</v>
      </c>
      <c r="R4687" s="7">
        <v>5.7488999999999998E-2</v>
      </c>
      <c r="S4687" s="1">
        <v>127.627771</v>
      </c>
      <c r="T4687" t="s">
        <v>315</v>
      </c>
      <c r="U4687" s="7">
        <v>31.309799999999999</v>
      </c>
      <c r="V4687" s="1">
        <v>3996</v>
      </c>
      <c r="W4687">
        <v>2026</v>
      </c>
    </row>
    <row r="4688" spans="1:23" x14ac:dyDescent="0.3">
      <c r="A4688">
        <v>72037071</v>
      </c>
      <c r="B4688" s="2">
        <v>46045</v>
      </c>
      <c r="C4688" t="s">
        <v>3308</v>
      </c>
      <c r="D4688" t="s">
        <v>1251</v>
      </c>
      <c r="E4688" t="s">
        <v>1252</v>
      </c>
      <c r="F4688" t="s">
        <v>3512</v>
      </c>
      <c r="G4688" t="s">
        <v>3513</v>
      </c>
      <c r="H4688" t="s">
        <v>3514</v>
      </c>
      <c r="I4688" t="s">
        <v>3515</v>
      </c>
      <c r="J4688" t="s">
        <v>82</v>
      </c>
      <c r="K4688" t="s">
        <v>12</v>
      </c>
      <c r="L4688">
        <v>2520</v>
      </c>
      <c r="M4688" t="s">
        <v>49</v>
      </c>
      <c r="N4688" t="s">
        <v>21</v>
      </c>
      <c r="O4688">
        <v>1.8</v>
      </c>
      <c r="P4688">
        <v>4536</v>
      </c>
      <c r="Q4688">
        <v>1</v>
      </c>
      <c r="R4688" s="7">
        <v>5.7488999999999998E-2</v>
      </c>
      <c r="S4688" s="1">
        <v>144.87476699999999</v>
      </c>
      <c r="T4688" t="s">
        <v>315</v>
      </c>
      <c r="U4688" s="7">
        <v>31.309799999999999</v>
      </c>
      <c r="V4688" s="1">
        <v>4536</v>
      </c>
      <c r="W4688">
        <v>2026</v>
      </c>
    </row>
    <row r="4689" spans="1:23" x14ac:dyDescent="0.3">
      <c r="A4689">
        <v>72037071</v>
      </c>
      <c r="B4689" s="2">
        <v>46045</v>
      </c>
      <c r="C4689" t="s">
        <v>3308</v>
      </c>
      <c r="D4689" t="s">
        <v>1251</v>
      </c>
      <c r="E4689" t="s">
        <v>1252</v>
      </c>
      <c r="F4689" t="s">
        <v>3512</v>
      </c>
      <c r="G4689" t="s">
        <v>3513</v>
      </c>
      <c r="H4689" t="s">
        <v>3514</v>
      </c>
      <c r="I4689" t="s">
        <v>3515</v>
      </c>
      <c r="J4689" t="s">
        <v>82</v>
      </c>
      <c r="K4689" t="s">
        <v>12</v>
      </c>
      <c r="L4689">
        <v>1520</v>
      </c>
      <c r="M4689" t="s">
        <v>49</v>
      </c>
      <c r="N4689" t="s">
        <v>21</v>
      </c>
      <c r="O4689">
        <v>1.8</v>
      </c>
      <c r="P4689">
        <v>2736</v>
      </c>
      <c r="Q4689">
        <v>1</v>
      </c>
      <c r="R4689" s="7">
        <v>5.7488999999999998E-2</v>
      </c>
      <c r="S4689" s="1">
        <v>87.384780000000006</v>
      </c>
      <c r="T4689" t="s">
        <v>315</v>
      </c>
      <c r="U4689" s="7">
        <v>31.309799999999999</v>
      </c>
      <c r="V4689" s="1">
        <v>2736</v>
      </c>
      <c r="W4689">
        <v>2026</v>
      </c>
    </row>
    <row r="4690" spans="1:23" x14ac:dyDescent="0.3">
      <c r="A4690">
        <v>72037071</v>
      </c>
      <c r="B4690" s="2">
        <v>46045</v>
      </c>
      <c r="C4690" t="s">
        <v>3308</v>
      </c>
      <c r="D4690" t="s">
        <v>1251</v>
      </c>
      <c r="E4690" t="s">
        <v>1252</v>
      </c>
      <c r="F4690" t="s">
        <v>3512</v>
      </c>
      <c r="G4690" t="s">
        <v>3513</v>
      </c>
      <c r="H4690" t="s">
        <v>3514</v>
      </c>
      <c r="I4690" t="s">
        <v>3515</v>
      </c>
      <c r="J4690" t="s">
        <v>82</v>
      </c>
      <c r="K4690" t="s">
        <v>12</v>
      </c>
      <c r="L4690">
        <v>200</v>
      </c>
      <c r="M4690" t="s">
        <v>49</v>
      </c>
      <c r="N4690" t="s">
        <v>21</v>
      </c>
      <c r="O4690">
        <v>1.8</v>
      </c>
      <c r="P4690">
        <v>360</v>
      </c>
      <c r="Q4690">
        <v>1</v>
      </c>
      <c r="R4690" s="7">
        <v>5.7488999999999998E-2</v>
      </c>
      <c r="S4690" s="1">
        <v>11.497997</v>
      </c>
      <c r="T4690" t="s">
        <v>315</v>
      </c>
      <c r="U4690" s="7">
        <v>31.309799999999999</v>
      </c>
      <c r="V4690" s="1">
        <v>360</v>
      </c>
      <c r="W4690">
        <v>2026</v>
      </c>
    </row>
    <row r="4691" spans="1:23" x14ac:dyDescent="0.3">
      <c r="A4691">
        <v>72037071</v>
      </c>
      <c r="B4691" s="2">
        <v>46045</v>
      </c>
      <c r="C4691" t="s">
        <v>3308</v>
      </c>
      <c r="D4691" t="s">
        <v>1251</v>
      </c>
      <c r="E4691" t="s">
        <v>1252</v>
      </c>
      <c r="F4691" t="s">
        <v>3512</v>
      </c>
      <c r="G4691" t="s">
        <v>3513</v>
      </c>
      <c r="H4691" t="s">
        <v>3514</v>
      </c>
      <c r="I4691" t="s">
        <v>3515</v>
      </c>
      <c r="J4691" t="s">
        <v>82</v>
      </c>
      <c r="K4691" t="s">
        <v>12</v>
      </c>
      <c r="L4691">
        <v>1520</v>
      </c>
      <c r="M4691" t="s">
        <v>49</v>
      </c>
      <c r="N4691" t="s">
        <v>21</v>
      </c>
      <c r="O4691">
        <v>1.8</v>
      </c>
      <c r="P4691">
        <v>2736</v>
      </c>
      <c r="Q4691">
        <v>1</v>
      </c>
      <c r="R4691" s="7">
        <v>5.7488999999999998E-2</v>
      </c>
      <c r="S4691" s="1">
        <v>87.384780000000006</v>
      </c>
      <c r="T4691" t="s">
        <v>315</v>
      </c>
      <c r="U4691" s="7">
        <v>31.309799999999999</v>
      </c>
      <c r="V4691" s="1">
        <v>2736</v>
      </c>
      <c r="W4691">
        <v>2026</v>
      </c>
    </row>
    <row r="4692" spans="1:23" x14ac:dyDescent="0.3">
      <c r="A4692">
        <v>72037071</v>
      </c>
      <c r="B4692" s="2">
        <v>46045</v>
      </c>
      <c r="C4692" t="s">
        <v>3308</v>
      </c>
      <c r="D4692" t="s">
        <v>1251</v>
      </c>
      <c r="E4692" t="s">
        <v>1252</v>
      </c>
      <c r="F4692" t="s">
        <v>3512</v>
      </c>
      <c r="G4692" t="s">
        <v>3513</v>
      </c>
      <c r="H4692" t="s">
        <v>3514</v>
      </c>
      <c r="I4692" t="s">
        <v>3515</v>
      </c>
      <c r="J4692" t="s">
        <v>82</v>
      </c>
      <c r="K4692" t="s">
        <v>12</v>
      </c>
      <c r="L4692">
        <v>1620</v>
      </c>
      <c r="M4692" t="s">
        <v>49</v>
      </c>
      <c r="N4692" t="s">
        <v>21</v>
      </c>
      <c r="O4692">
        <v>1.8</v>
      </c>
      <c r="P4692">
        <v>2916</v>
      </c>
      <c r="Q4692">
        <v>1</v>
      </c>
      <c r="R4692" s="7">
        <v>5.7488999999999998E-2</v>
      </c>
      <c r="S4692" s="1">
        <v>93.133779000000004</v>
      </c>
      <c r="T4692" t="s">
        <v>315</v>
      </c>
      <c r="U4692" s="7">
        <v>31.309799999999999</v>
      </c>
      <c r="V4692" s="1">
        <v>2916</v>
      </c>
      <c r="W4692">
        <v>2026</v>
      </c>
    </row>
    <row r="4693" spans="1:23" x14ac:dyDescent="0.3">
      <c r="A4693">
        <v>72037071</v>
      </c>
      <c r="B4693" s="2">
        <v>46045</v>
      </c>
      <c r="C4693" t="s">
        <v>3308</v>
      </c>
      <c r="D4693" t="s">
        <v>1251</v>
      </c>
      <c r="E4693" t="s">
        <v>1252</v>
      </c>
      <c r="F4693" t="s">
        <v>3512</v>
      </c>
      <c r="G4693" t="s">
        <v>3513</v>
      </c>
      <c r="H4693" t="s">
        <v>3518</v>
      </c>
      <c r="I4693" t="s">
        <v>3519</v>
      </c>
      <c r="J4693" t="s">
        <v>82</v>
      </c>
      <c r="K4693" t="s">
        <v>12</v>
      </c>
      <c r="L4693">
        <v>1520</v>
      </c>
      <c r="M4693" t="s">
        <v>49</v>
      </c>
      <c r="N4693" t="s">
        <v>21</v>
      </c>
      <c r="O4693">
        <v>1.8</v>
      </c>
      <c r="P4693">
        <v>2736</v>
      </c>
      <c r="Q4693">
        <v>1</v>
      </c>
      <c r="R4693" s="7">
        <v>5.7488999999999998E-2</v>
      </c>
      <c r="S4693" s="1">
        <v>87.384780000000006</v>
      </c>
      <c r="T4693" t="s">
        <v>315</v>
      </c>
      <c r="U4693" s="7">
        <v>31.309799999999999</v>
      </c>
      <c r="V4693" s="1">
        <v>2736</v>
      </c>
      <c r="W4693">
        <v>2026</v>
      </c>
    </row>
    <row r="4694" spans="1:23" x14ac:dyDescent="0.3">
      <c r="A4694">
        <v>72037071</v>
      </c>
      <c r="B4694" s="2">
        <v>46045</v>
      </c>
      <c r="C4694" t="s">
        <v>3308</v>
      </c>
      <c r="D4694" t="s">
        <v>1251</v>
      </c>
      <c r="E4694" t="s">
        <v>1252</v>
      </c>
      <c r="F4694" t="s">
        <v>3512</v>
      </c>
      <c r="G4694" t="s">
        <v>3513</v>
      </c>
      <c r="H4694" t="s">
        <v>3518</v>
      </c>
      <c r="I4694" t="s">
        <v>3519</v>
      </c>
      <c r="J4694" t="s">
        <v>82</v>
      </c>
      <c r="K4694" t="s">
        <v>12</v>
      </c>
      <c r="L4694">
        <v>100</v>
      </c>
      <c r="M4694" t="s">
        <v>49</v>
      </c>
      <c r="N4694" t="s">
        <v>21</v>
      </c>
      <c r="O4694">
        <v>1.8</v>
      </c>
      <c r="P4694">
        <v>180</v>
      </c>
      <c r="Q4694">
        <v>1</v>
      </c>
      <c r="R4694" s="7">
        <v>5.7488999999999998E-2</v>
      </c>
      <c r="S4694" s="1">
        <v>5.7489980000000003</v>
      </c>
      <c r="T4694" t="s">
        <v>315</v>
      </c>
      <c r="U4694" s="7">
        <v>31.309799999999999</v>
      </c>
      <c r="V4694" s="1">
        <v>180</v>
      </c>
      <c r="W4694">
        <v>2026</v>
      </c>
    </row>
    <row r="4695" spans="1:23" x14ac:dyDescent="0.3">
      <c r="A4695">
        <v>72037071</v>
      </c>
      <c r="B4695" s="2">
        <v>46045</v>
      </c>
      <c r="C4695" t="s">
        <v>3308</v>
      </c>
      <c r="D4695" t="s">
        <v>1251</v>
      </c>
      <c r="E4695" t="s">
        <v>1252</v>
      </c>
      <c r="F4695" t="s">
        <v>3512</v>
      </c>
      <c r="G4695" t="s">
        <v>3513</v>
      </c>
      <c r="H4695" t="s">
        <v>3514</v>
      </c>
      <c r="I4695" t="s">
        <v>3515</v>
      </c>
      <c r="J4695" t="s">
        <v>82</v>
      </c>
      <c r="K4695" t="s">
        <v>12</v>
      </c>
      <c r="L4695">
        <v>1010</v>
      </c>
      <c r="M4695" t="s">
        <v>49</v>
      </c>
      <c r="N4695" t="s">
        <v>21</v>
      </c>
      <c r="O4695">
        <v>1.8</v>
      </c>
      <c r="P4695">
        <v>1818</v>
      </c>
      <c r="Q4695">
        <v>1</v>
      </c>
      <c r="R4695" s="7">
        <v>5.7488999999999998E-2</v>
      </c>
      <c r="S4695" s="1">
        <v>58.064886999999999</v>
      </c>
      <c r="T4695" t="s">
        <v>315</v>
      </c>
      <c r="U4695" s="7">
        <v>31.309799999999999</v>
      </c>
      <c r="V4695" s="1">
        <v>1818</v>
      </c>
      <c r="W4695">
        <v>2026</v>
      </c>
    </row>
    <row r="4696" spans="1:23" x14ac:dyDescent="0.3">
      <c r="A4696">
        <v>72037071</v>
      </c>
      <c r="B4696" s="2">
        <v>46045</v>
      </c>
      <c r="C4696" t="s">
        <v>3308</v>
      </c>
      <c r="D4696" t="s">
        <v>1251</v>
      </c>
      <c r="E4696" t="s">
        <v>1252</v>
      </c>
      <c r="F4696" t="s">
        <v>3512</v>
      </c>
      <c r="G4696" t="s">
        <v>3513</v>
      </c>
      <c r="H4696" t="s">
        <v>3514</v>
      </c>
      <c r="I4696" t="s">
        <v>3515</v>
      </c>
      <c r="J4696" t="s">
        <v>82</v>
      </c>
      <c r="K4696" t="s">
        <v>12</v>
      </c>
      <c r="L4696">
        <v>1520</v>
      </c>
      <c r="M4696" t="s">
        <v>49</v>
      </c>
      <c r="N4696" t="s">
        <v>21</v>
      </c>
      <c r="O4696">
        <v>1.8</v>
      </c>
      <c r="P4696">
        <v>2736</v>
      </c>
      <c r="Q4696">
        <v>1</v>
      </c>
      <c r="R4696" s="7">
        <v>5.7488999999999998E-2</v>
      </c>
      <c r="S4696" s="1">
        <v>87.384780000000006</v>
      </c>
      <c r="T4696" t="s">
        <v>315</v>
      </c>
      <c r="U4696" s="7">
        <v>31.309799999999999</v>
      </c>
      <c r="V4696" s="1">
        <v>2736</v>
      </c>
      <c r="W4696">
        <v>2026</v>
      </c>
    </row>
    <row r="4697" spans="1:23" x14ac:dyDescent="0.3">
      <c r="A4697">
        <v>72037071</v>
      </c>
      <c r="B4697" s="2">
        <v>46045</v>
      </c>
      <c r="C4697" t="s">
        <v>3308</v>
      </c>
      <c r="D4697" t="s">
        <v>1251</v>
      </c>
      <c r="E4697" t="s">
        <v>1252</v>
      </c>
      <c r="F4697" t="s">
        <v>3512</v>
      </c>
      <c r="G4697" t="s">
        <v>3513</v>
      </c>
      <c r="H4697" t="s">
        <v>3514</v>
      </c>
      <c r="I4697" t="s">
        <v>3515</v>
      </c>
      <c r="J4697" t="s">
        <v>82</v>
      </c>
      <c r="K4697" t="s">
        <v>12</v>
      </c>
      <c r="L4697">
        <v>2520</v>
      </c>
      <c r="M4697" t="s">
        <v>49</v>
      </c>
      <c r="N4697" t="s">
        <v>21</v>
      </c>
      <c r="O4697">
        <v>1.8</v>
      </c>
      <c r="P4697">
        <v>4536</v>
      </c>
      <c r="Q4697">
        <v>1</v>
      </c>
      <c r="R4697" s="7">
        <v>5.7488999999999998E-2</v>
      </c>
      <c r="S4697" s="1">
        <v>144.87476699999999</v>
      </c>
      <c r="T4697" t="s">
        <v>315</v>
      </c>
      <c r="U4697" s="7">
        <v>31.309799999999999</v>
      </c>
      <c r="V4697" s="1">
        <v>4536</v>
      </c>
      <c r="W4697">
        <v>2026</v>
      </c>
    </row>
    <row r="4698" spans="1:23" x14ac:dyDescent="0.3">
      <c r="A4698">
        <v>72037071</v>
      </c>
      <c r="B4698" s="2">
        <v>46045</v>
      </c>
      <c r="C4698" t="s">
        <v>3308</v>
      </c>
      <c r="D4698" t="s">
        <v>1251</v>
      </c>
      <c r="E4698" t="s">
        <v>1252</v>
      </c>
      <c r="F4698" t="s">
        <v>3512</v>
      </c>
      <c r="G4698" t="s">
        <v>3513</v>
      </c>
      <c r="H4698" t="s">
        <v>3514</v>
      </c>
      <c r="I4698" t="s">
        <v>3515</v>
      </c>
      <c r="J4698" t="s">
        <v>82</v>
      </c>
      <c r="K4698" t="s">
        <v>12</v>
      </c>
      <c r="L4698">
        <v>2520</v>
      </c>
      <c r="M4698" t="s">
        <v>49</v>
      </c>
      <c r="N4698" t="s">
        <v>21</v>
      </c>
      <c r="O4698">
        <v>1.8</v>
      </c>
      <c r="P4698">
        <v>4536</v>
      </c>
      <c r="Q4698">
        <v>1</v>
      </c>
      <c r="R4698" s="7">
        <v>5.7488999999999998E-2</v>
      </c>
      <c r="S4698" s="1">
        <v>144.87476699999999</v>
      </c>
      <c r="T4698" t="s">
        <v>315</v>
      </c>
      <c r="U4698" s="7">
        <v>31.309799999999999</v>
      </c>
      <c r="V4698" s="1">
        <v>4536</v>
      </c>
      <c r="W4698">
        <v>2026</v>
      </c>
    </row>
    <row r="4699" spans="1:23" x14ac:dyDescent="0.3">
      <c r="A4699">
        <v>72037071</v>
      </c>
      <c r="B4699" s="2">
        <v>46045</v>
      </c>
      <c r="C4699" t="s">
        <v>3308</v>
      </c>
      <c r="D4699" t="s">
        <v>1251</v>
      </c>
      <c r="E4699" t="s">
        <v>1252</v>
      </c>
      <c r="F4699" t="s">
        <v>3512</v>
      </c>
      <c r="G4699" t="s">
        <v>3513</v>
      </c>
      <c r="H4699" t="s">
        <v>3516</v>
      </c>
      <c r="I4699" t="s">
        <v>3517</v>
      </c>
      <c r="J4699" t="s">
        <v>82</v>
      </c>
      <c r="K4699" t="s">
        <v>12</v>
      </c>
      <c r="L4699">
        <v>3030</v>
      </c>
      <c r="M4699" t="s">
        <v>49</v>
      </c>
      <c r="N4699" t="s">
        <v>21</v>
      </c>
      <c r="O4699">
        <v>1.8</v>
      </c>
      <c r="P4699">
        <v>5454</v>
      </c>
      <c r="Q4699">
        <v>1</v>
      </c>
      <c r="R4699" s="7">
        <v>5.7488999999999998E-2</v>
      </c>
      <c r="S4699" s="1">
        <v>174.194661</v>
      </c>
      <c r="T4699" t="s">
        <v>315</v>
      </c>
      <c r="U4699" s="7">
        <v>31.309799999999999</v>
      </c>
      <c r="V4699" s="1">
        <v>5454</v>
      </c>
      <c r="W4699">
        <v>2026</v>
      </c>
    </row>
    <row r="4700" spans="1:23" x14ac:dyDescent="0.3">
      <c r="A4700">
        <v>72037071</v>
      </c>
      <c r="B4700" s="2">
        <v>46045</v>
      </c>
      <c r="C4700" t="s">
        <v>3308</v>
      </c>
      <c r="D4700" t="s">
        <v>1251</v>
      </c>
      <c r="E4700" t="s">
        <v>1252</v>
      </c>
      <c r="F4700" t="s">
        <v>3512</v>
      </c>
      <c r="G4700" t="s">
        <v>3513</v>
      </c>
      <c r="H4700" t="s">
        <v>3518</v>
      </c>
      <c r="I4700" t="s">
        <v>3519</v>
      </c>
      <c r="J4700" t="s">
        <v>82</v>
      </c>
      <c r="K4700" t="s">
        <v>12</v>
      </c>
      <c r="L4700">
        <v>1010</v>
      </c>
      <c r="M4700" t="s">
        <v>49</v>
      </c>
      <c r="N4700" t="s">
        <v>21</v>
      </c>
      <c r="O4700">
        <v>1.8</v>
      </c>
      <c r="P4700">
        <v>1818</v>
      </c>
      <c r="Q4700">
        <v>1</v>
      </c>
      <c r="R4700" s="7">
        <v>5.7488999999999998E-2</v>
      </c>
      <c r="S4700" s="1">
        <v>58.064886999999999</v>
      </c>
      <c r="T4700" t="s">
        <v>315</v>
      </c>
      <c r="U4700" s="7">
        <v>31.309799999999999</v>
      </c>
      <c r="V4700" s="1">
        <v>1818</v>
      </c>
      <c r="W4700">
        <v>2026</v>
      </c>
    </row>
    <row r="4701" spans="1:23" x14ac:dyDescent="0.3">
      <c r="A4701">
        <v>72037071</v>
      </c>
      <c r="B4701" s="2">
        <v>46045</v>
      </c>
      <c r="C4701" t="s">
        <v>3308</v>
      </c>
      <c r="D4701" t="s">
        <v>1251</v>
      </c>
      <c r="E4701" t="s">
        <v>1252</v>
      </c>
      <c r="F4701" t="s">
        <v>3512</v>
      </c>
      <c r="G4701" t="s">
        <v>3513</v>
      </c>
      <c r="H4701" t="s">
        <v>3518</v>
      </c>
      <c r="I4701" t="s">
        <v>3519</v>
      </c>
      <c r="J4701" t="s">
        <v>82</v>
      </c>
      <c r="K4701" t="s">
        <v>12</v>
      </c>
      <c r="L4701">
        <v>510</v>
      </c>
      <c r="M4701" t="s">
        <v>49</v>
      </c>
      <c r="N4701" t="s">
        <v>21</v>
      </c>
      <c r="O4701">
        <v>1.8</v>
      </c>
      <c r="P4701">
        <v>918</v>
      </c>
      <c r="Q4701">
        <v>1</v>
      </c>
      <c r="R4701" s="7">
        <v>5.7488999999999998E-2</v>
      </c>
      <c r="S4701" s="1">
        <v>29.319893</v>
      </c>
      <c r="T4701" t="s">
        <v>315</v>
      </c>
      <c r="U4701" s="7">
        <v>31.309799999999999</v>
      </c>
      <c r="V4701" s="1">
        <v>918</v>
      </c>
      <c r="W4701">
        <v>2026</v>
      </c>
    </row>
    <row r="4702" spans="1:23" x14ac:dyDescent="0.3">
      <c r="A4702">
        <v>72037071</v>
      </c>
      <c r="B4702" s="2">
        <v>46045</v>
      </c>
      <c r="C4702" t="s">
        <v>3308</v>
      </c>
      <c r="D4702" t="s">
        <v>1251</v>
      </c>
      <c r="E4702" t="s">
        <v>1252</v>
      </c>
      <c r="F4702" t="s">
        <v>3512</v>
      </c>
      <c r="G4702" t="s">
        <v>3513</v>
      </c>
      <c r="H4702" t="s">
        <v>3518</v>
      </c>
      <c r="I4702" t="s">
        <v>3519</v>
      </c>
      <c r="J4702" t="s">
        <v>82</v>
      </c>
      <c r="K4702" t="s">
        <v>12</v>
      </c>
      <c r="L4702">
        <v>1520</v>
      </c>
      <c r="M4702" t="s">
        <v>49</v>
      </c>
      <c r="N4702" t="s">
        <v>21</v>
      </c>
      <c r="O4702">
        <v>1.8</v>
      </c>
      <c r="P4702">
        <v>2736</v>
      </c>
      <c r="Q4702">
        <v>1</v>
      </c>
      <c r="R4702" s="7">
        <v>5.7488999999999998E-2</v>
      </c>
      <c r="S4702" s="1">
        <v>87.384780000000006</v>
      </c>
      <c r="T4702" t="s">
        <v>315</v>
      </c>
      <c r="U4702" s="7">
        <v>31.309799999999999</v>
      </c>
      <c r="V4702" s="1">
        <v>2736</v>
      </c>
      <c r="W4702">
        <v>2026</v>
      </c>
    </row>
    <row r="4703" spans="1:23" x14ac:dyDescent="0.3">
      <c r="A4703">
        <v>72037071</v>
      </c>
      <c r="B4703" s="2">
        <v>46045</v>
      </c>
      <c r="C4703" t="s">
        <v>3308</v>
      </c>
      <c r="D4703" t="s">
        <v>1251</v>
      </c>
      <c r="E4703" t="s">
        <v>1252</v>
      </c>
      <c r="F4703" t="s">
        <v>3512</v>
      </c>
      <c r="G4703" t="s">
        <v>3513</v>
      </c>
      <c r="H4703" t="s">
        <v>3518</v>
      </c>
      <c r="I4703" t="s">
        <v>3519</v>
      </c>
      <c r="J4703" t="s">
        <v>82</v>
      </c>
      <c r="K4703" t="s">
        <v>12</v>
      </c>
      <c r="L4703">
        <v>4350</v>
      </c>
      <c r="M4703" t="s">
        <v>49</v>
      </c>
      <c r="N4703" t="s">
        <v>21</v>
      </c>
      <c r="O4703">
        <v>1.8</v>
      </c>
      <c r="P4703">
        <v>7830</v>
      </c>
      <c r="Q4703">
        <v>1</v>
      </c>
      <c r="R4703" s="7">
        <v>5.7488999999999998E-2</v>
      </c>
      <c r="S4703" s="1">
        <v>250.081444</v>
      </c>
      <c r="T4703" t="s">
        <v>315</v>
      </c>
      <c r="U4703" s="7">
        <v>31.309799999999999</v>
      </c>
      <c r="V4703" s="1">
        <v>7830</v>
      </c>
      <c r="W4703">
        <v>2026</v>
      </c>
    </row>
    <row r="4704" spans="1:23" x14ac:dyDescent="0.3">
      <c r="A4704">
        <v>72037071</v>
      </c>
      <c r="B4704" s="2">
        <v>46045</v>
      </c>
      <c r="C4704" t="s">
        <v>3308</v>
      </c>
      <c r="D4704" t="s">
        <v>1251</v>
      </c>
      <c r="E4704" t="s">
        <v>1252</v>
      </c>
      <c r="F4704" t="s">
        <v>3512</v>
      </c>
      <c r="G4704" t="s">
        <v>3513</v>
      </c>
      <c r="H4704" t="s">
        <v>3518</v>
      </c>
      <c r="I4704" t="s">
        <v>3519</v>
      </c>
      <c r="J4704" t="s">
        <v>82</v>
      </c>
      <c r="K4704" t="s">
        <v>12</v>
      </c>
      <c r="L4704">
        <v>2720</v>
      </c>
      <c r="M4704" t="s">
        <v>49</v>
      </c>
      <c r="N4704" t="s">
        <v>21</v>
      </c>
      <c r="O4704">
        <v>1.8</v>
      </c>
      <c r="P4704">
        <v>4896</v>
      </c>
      <c r="Q4704">
        <v>1</v>
      </c>
      <c r="R4704" s="7">
        <v>5.7488999999999998E-2</v>
      </c>
      <c r="S4704" s="1">
        <v>156.37276499999999</v>
      </c>
      <c r="T4704" t="s">
        <v>315</v>
      </c>
      <c r="U4704" s="7">
        <v>31.309799999999999</v>
      </c>
      <c r="V4704" s="1">
        <v>4896</v>
      </c>
      <c r="W4704">
        <v>2026</v>
      </c>
    </row>
    <row r="4705" spans="1:23" x14ac:dyDescent="0.3">
      <c r="A4705">
        <v>72037071</v>
      </c>
      <c r="B4705" s="2">
        <v>46045</v>
      </c>
      <c r="C4705" t="s">
        <v>3308</v>
      </c>
      <c r="D4705" t="s">
        <v>1251</v>
      </c>
      <c r="E4705" t="s">
        <v>1252</v>
      </c>
      <c r="F4705" t="s">
        <v>3512</v>
      </c>
      <c r="G4705" t="s">
        <v>3513</v>
      </c>
      <c r="H4705" t="s">
        <v>3516</v>
      </c>
      <c r="I4705" t="s">
        <v>3517</v>
      </c>
      <c r="J4705" t="s">
        <v>82</v>
      </c>
      <c r="K4705" t="s">
        <v>12</v>
      </c>
      <c r="L4705">
        <v>1520</v>
      </c>
      <c r="M4705" t="s">
        <v>49</v>
      </c>
      <c r="N4705" t="s">
        <v>21</v>
      </c>
      <c r="O4705">
        <v>1.8</v>
      </c>
      <c r="P4705">
        <v>2736</v>
      </c>
      <c r="Q4705">
        <v>1</v>
      </c>
      <c r="R4705" s="7">
        <v>5.7488999999999998E-2</v>
      </c>
      <c r="S4705" s="1">
        <v>87.384780000000006</v>
      </c>
      <c r="T4705" t="s">
        <v>315</v>
      </c>
      <c r="U4705" s="7">
        <v>31.309799999999999</v>
      </c>
      <c r="V4705" s="1">
        <v>2736</v>
      </c>
      <c r="W4705">
        <v>2026</v>
      </c>
    </row>
    <row r="4706" spans="1:23" x14ac:dyDescent="0.3">
      <c r="A4706">
        <v>72037071</v>
      </c>
      <c r="B4706" s="2">
        <v>46045</v>
      </c>
      <c r="C4706" t="s">
        <v>3308</v>
      </c>
      <c r="D4706" t="s">
        <v>1251</v>
      </c>
      <c r="E4706" t="s">
        <v>1252</v>
      </c>
      <c r="F4706" t="s">
        <v>3512</v>
      </c>
      <c r="G4706" t="s">
        <v>3513</v>
      </c>
      <c r="H4706" t="s">
        <v>3516</v>
      </c>
      <c r="I4706" t="s">
        <v>3517</v>
      </c>
      <c r="J4706" t="s">
        <v>82</v>
      </c>
      <c r="K4706" t="s">
        <v>12</v>
      </c>
      <c r="L4706">
        <v>3530</v>
      </c>
      <c r="M4706" t="s">
        <v>49</v>
      </c>
      <c r="N4706" t="s">
        <v>21</v>
      </c>
      <c r="O4706">
        <v>1.8</v>
      </c>
      <c r="P4706">
        <v>6354</v>
      </c>
      <c r="Q4706">
        <v>1</v>
      </c>
      <c r="R4706" s="7">
        <v>5.7488999999999998E-2</v>
      </c>
      <c r="S4706" s="1">
        <v>202.93965399999999</v>
      </c>
      <c r="T4706" t="s">
        <v>315</v>
      </c>
      <c r="U4706" s="7">
        <v>31.309799999999999</v>
      </c>
      <c r="V4706" s="1">
        <v>6354</v>
      </c>
      <c r="W4706">
        <v>2026</v>
      </c>
    </row>
    <row r="4707" spans="1:23" x14ac:dyDescent="0.3">
      <c r="A4707">
        <v>72037071</v>
      </c>
      <c r="B4707" s="2">
        <v>46045</v>
      </c>
      <c r="C4707" t="s">
        <v>3308</v>
      </c>
      <c r="D4707" t="s">
        <v>1251</v>
      </c>
      <c r="E4707" t="s">
        <v>1252</v>
      </c>
      <c r="F4707" t="s">
        <v>3512</v>
      </c>
      <c r="G4707" t="s">
        <v>3513</v>
      </c>
      <c r="H4707" t="s">
        <v>3516</v>
      </c>
      <c r="I4707" t="s">
        <v>3517</v>
      </c>
      <c r="J4707" t="s">
        <v>82</v>
      </c>
      <c r="K4707" t="s">
        <v>12</v>
      </c>
      <c r="L4707">
        <v>3530</v>
      </c>
      <c r="M4707" t="s">
        <v>49</v>
      </c>
      <c r="N4707" t="s">
        <v>21</v>
      </c>
      <c r="O4707">
        <v>1.8</v>
      </c>
      <c r="P4707">
        <v>6354</v>
      </c>
      <c r="Q4707">
        <v>1</v>
      </c>
      <c r="R4707" s="7">
        <v>5.7488999999999998E-2</v>
      </c>
      <c r="S4707" s="1">
        <v>202.93965399999999</v>
      </c>
      <c r="T4707" t="s">
        <v>315</v>
      </c>
      <c r="U4707" s="7">
        <v>31.309799999999999</v>
      </c>
      <c r="V4707" s="1">
        <v>6354</v>
      </c>
      <c r="W4707">
        <v>2026</v>
      </c>
    </row>
    <row r="4708" spans="1:23" x14ac:dyDescent="0.3">
      <c r="A4708">
        <v>72037071</v>
      </c>
      <c r="B4708" s="2">
        <v>46045</v>
      </c>
      <c r="C4708" t="s">
        <v>3308</v>
      </c>
      <c r="D4708" t="s">
        <v>1251</v>
      </c>
      <c r="E4708" t="s">
        <v>1252</v>
      </c>
      <c r="F4708" t="s">
        <v>3512</v>
      </c>
      <c r="G4708" t="s">
        <v>3513</v>
      </c>
      <c r="H4708" t="s">
        <v>3516</v>
      </c>
      <c r="I4708" t="s">
        <v>3517</v>
      </c>
      <c r="J4708" t="s">
        <v>82</v>
      </c>
      <c r="K4708" t="s">
        <v>12</v>
      </c>
      <c r="L4708">
        <v>1010</v>
      </c>
      <c r="M4708" t="s">
        <v>49</v>
      </c>
      <c r="N4708" t="s">
        <v>21</v>
      </c>
      <c r="O4708">
        <v>1.8</v>
      </c>
      <c r="P4708">
        <v>1818</v>
      </c>
      <c r="Q4708">
        <v>1</v>
      </c>
      <c r="R4708" s="7">
        <v>5.7488999999999998E-2</v>
      </c>
      <c r="S4708" s="1">
        <v>58.064886999999999</v>
      </c>
      <c r="T4708" t="s">
        <v>315</v>
      </c>
      <c r="U4708" s="7">
        <v>31.309799999999999</v>
      </c>
      <c r="V4708" s="1">
        <v>1818</v>
      </c>
      <c r="W4708">
        <v>2026</v>
      </c>
    </row>
    <row r="4709" spans="1:23" x14ac:dyDescent="0.3">
      <c r="A4709">
        <v>72037071</v>
      </c>
      <c r="B4709" s="2">
        <v>46045</v>
      </c>
      <c r="C4709" t="s">
        <v>3308</v>
      </c>
      <c r="D4709" t="s">
        <v>1251</v>
      </c>
      <c r="E4709" t="s">
        <v>1252</v>
      </c>
      <c r="F4709" t="s">
        <v>3512</v>
      </c>
      <c r="G4709" t="s">
        <v>3513</v>
      </c>
      <c r="H4709" t="s">
        <v>3516</v>
      </c>
      <c r="I4709" t="s">
        <v>3517</v>
      </c>
      <c r="J4709" t="s">
        <v>82</v>
      </c>
      <c r="K4709" t="s">
        <v>12</v>
      </c>
      <c r="L4709">
        <v>2520</v>
      </c>
      <c r="M4709" t="s">
        <v>49</v>
      </c>
      <c r="N4709" t="s">
        <v>21</v>
      </c>
      <c r="O4709">
        <v>1.8</v>
      </c>
      <c r="P4709">
        <v>4536</v>
      </c>
      <c r="Q4709">
        <v>1</v>
      </c>
      <c r="R4709" s="7">
        <v>5.7488999999999998E-2</v>
      </c>
      <c r="S4709" s="1">
        <v>144.87476699999999</v>
      </c>
      <c r="T4709" t="s">
        <v>315</v>
      </c>
      <c r="U4709" s="7">
        <v>31.309799999999999</v>
      </c>
      <c r="V4709" s="1">
        <v>4536</v>
      </c>
      <c r="W4709">
        <v>2026</v>
      </c>
    </row>
    <row r="4710" spans="1:23" x14ac:dyDescent="0.3">
      <c r="A4710">
        <v>72037071</v>
      </c>
      <c r="B4710" s="2">
        <v>46045</v>
      </c>
      <c r="C4710" t="s">
        <v>3308</v>
      </c>
      <c r="D4710" t="s">
        <v>1251</v>
      </c>
      <c r="E4710" t="s">
        <v>1252</v>
      </c>
      <c r="F4710" t="s">
        <v>3512</v>
      </c>
      <c r="G4710" t="s">
        <v>3513</v>
      </c>
      <c r="H4710" t="s">
        <v>3516</v>
      </c>
      <c r="I4710" t="s">
        <v>3517</v>
      </c>
      <c r="J4710" t="s">
        <v>82</v>
      </c>
      <c r="K4710" t="s">
        <v>12</v>
      </c>
      <c r="L4710">
        <v>3030</v>
      </c>
      <c r="M4710" t="s">
        <v>49</v>
      </c>
      <c r="N4710" t="s">
        <v>21</v>
      </c>
      <c r="O4710">
        <v>1.8</v>
      </c>
      <c r="P4710">
        <v>5454</v>
      </c>
      <c r="Q4710">
        <v>1</v>
      </c>
      <c r="R4710" s="7">
        <v>5.7488999999999998E-2</v>
      </c>
      <c r="S4710" s="1">
        <v>174.194661</v>
      </c>
      <c r="T4710" t="s">
        <v>315</v>
      </c>
      <c r="U4710" s="7">
        <v>31.309799999999999</v>
      </c>
      <c r="V4710" s="1">
        <v>5454</v>
      </c>
      <c r="W4710">
        <v>2026</v>
      </c>
    </row>
    <row r="4711" spans="1:23" x14ac:dyDescent="0.3">
      <c r="A4711">
        <v>72037211</v>
      </c>
      <c r="B4711" s="2">
        <v>46045</v>
      </c>
      <c r="C4711" t="s">
        <v>3284</v>
      </c>
      <c r="D4711" t="s">
        <v>242</v>
      </c>
      <c r="E4711" t="s">
        <v>641</v>
      </c>
      <c r="F4711" t="s">
        <v>3311</v>
      </c>
      <c r="G4711" t="s">
        <v>3312</v>
      </c>
      <c r="H4711" t="s">
        <v>413</v>
      </c>
      <c r="I4711" t="s">
        <v>414</v>
      </c>
      <c r="J4711" t="s">
        <v>296</v>
      </c>
      <c r="K4711" t="s">
        <v>178</v>
      </c>
      <c r="L4711">
        <v>450</v>
      </c>
      <c r="M4711" t="s">
        <v>13</v>
      </c>
      <c r="N4711" t="s">
        <v>21</v>
      </c>
      <c r="O4711">
        <v>45</v>
      </c>
      <c r="P4711">
        <v>20250</v>
      </c>
      <c r="Q4711">
        <v>1</v>
      </c>
      <c r="R4711" s="7">
        <v>1.437249</v>
      </c>
      <c r="S4711" s="1">
        <v>646.76235499999996</v>
      </c>
      <c r="T4711" t="s">
        <v>315</v>
      </c>
      <c r="U4711" s="7">
        <v>31.309799999999999</v>
      </c>
      <c r="V4711" s="1">
        <v>20250</v>
      </c>
      <c r="W4711">
        <v>2026</v>
      </c>
    </row>
    <row r="4712" spans="1:23" x14ac:dyDescent="0.3">
      <c r="A4712">
        <v>72035617</v>
      </c>
      <c r="B4712" s="2">
        <v>46045</v>
      </c>
      <c r="C4712" t="s">
        <v>2486</v>
      </c>
      <c r="D4712" t="s">
        <v>1399</v>
      </c>
      <c r="E4712" t="s">
        <v>1400</v>
      </c>
      <c r="F4712" t="s">
        <v>3567</v>
      </c>
      <c r="G4712" t="s">
        <v>3568</v>
      </c>
      <c r="H4712" t="s">
        <v>1402</v>
      </c>
      <c r="I4712" t="s">
        <v>1403</v>
      </c>
      <c r="J4712" t="s">
        <v>1404</v>
      </c>
      <c r="K4712" t="s">
        <v>33</v>
      </c>
      <c r="L4712">
        <v>150</v>
      </c>
      <c r="M4712" t="s">
        <v>13</v>
      </c>
      <c r="N4712" t="s">
        <v>21</v>
      </c>
      <c r="O4712">
        <v>328.77</v>
      </c>
      <c r="P4712">
        <v>49315.5</v>
      </c>
      <c r="Q4712">
        <v>1</v>
      </c>
      <c r="R4712" s="7">
        <v>10.500546</v>
      </c>
      <c r="S4712" s="1">
        <v>1575.081923</v>
      </c>
      <c r="T4712" t="s">
        <v>315</v>
      </c>
      <c r="U4712" s="7">
        <v>31.309799999999999</v>
      </c>
      <c r="V4712" s="1">
        <v>49315.5</v>
      </c>
      <c r="W4712">
        <v>2026</v>
      </c>
    </row>
    <row r="4713" spans="1:23" x14ac:dyDescent="0.3">
      <c r="A4713">
        <v>72035617</v>
      </c>
      <c r="B4713" s="2">
        <v>46045</v>
      </c>
      <c r="C4713" t="s">
        <v>2486</v>
      </c>
      <c r="D4713" t="s">
        <v>1399</v>
      </c>
      <c r="E4713" t="s">
        <v>1400</v>
      </c>
      <c r="F4713" t="s">
        <v>3567</v>
      </c>
      <c r="G4713" t="s">
        <v>3568</v>
      </c>
      <c r="H4713" t="s">
        <v>1405</v>
      </c>
      <c r="I4713" t="s">
        <v>1406</v>
      </c>
      <c r="J4713" t="s">
        <v>1407</v>
      </c>
      <c r="K4713" t="s">
        <v>33</v>
      </c>
      <c r="L4713">
        <v>510</v>
      </c>
      <c r="M4713" t="s">
        <v>13</v>
      </c>
      <c r="N4713" t="s">
        <v>21</v>
      </c>
      <c r="O4713">
        <v>517.95000000000005</v>
      </c>
      <c r="P4713">
        <v>264154.5</v>
      </c>
      <c r="Q4713">
        <v>1</v>
      </c>
      <c r="R4713" s="7">
        <v>16.542743000000002</v>
      </c>
      <c r="S4713" s="1">
        <v>8436.7993399999996</v>
      </c>
      <c r="T4713" t="s">
        <v>315</v>
      </c>
      <c r="U4713" s="7">
        <v>31.309799999999999</v>
      </c>
      <c r="V4713" s="1">
        <v>264154.5</v>
      </c>
      <c r="W4713">
        <v>2026</v>
      </c>
    </row>
    <row r="4714" spans="1:23" x14ac:dyDescent="0.3">
      <c r="A4714">
        <v>72035617</v>
      </c>
      <c r="B4714" s="2">
        <v>46045</v>
      </c>
      <c r="C4714" t="s">
        <v>2486</v>
      </c>
      <c r="D4714" t="s">
        <v>1399</v>
      </c>
      <c r="E4714" t="s">
        <v>1400</v>
      </c>
      <c r="F4714" t="s">
        <v>3567</v>
      </c>
      <c r="G4714" t="s">
        <v>3568</v>
      </c>
      <c r="H4714" t="s">
        <v>1408</v>
      </c>
      <c r="I4714" t="s">
        <v>1409</v>
      </c>
      <c r="J4714" t="s">
        <v>1407</v>
      </c>
      <c r="K4714" t="s">
        <v>33</v>
      </c>
      <c r="L4714">
        <v>150</v>
      </c>
      <c r="M4714" t="s">
        <v>13</v>
      </c>
      <c r="N4714" t="s">
        <v>21</v>
      </c>
      <c r="O4714">
        <v>301.93</v>
      </c>
      <c r="P4714">
        <v>45289.5</v>
      </c>
      <c r="Q4714">
        <v>1</v>
      </c>
      <c r="R4714" s="7">
        <v>9.6433060000000008</v>
      </c>
      <c r="S4714" s="1">
        <v>1446.495985</v>
      </c>
      <c r="T4714" t="s">
        <v>315</v>
      </c>
      <c r="U4714" s="7">
        <v>31.309799999999999</v>
      </c>
      <c r="V4714" s="1">
        <v>45289.5</v>
      </c>
      <c r="W4714">
        <v>2026</v>
      </c>
    </row>
    <row r="4715" spans="1:23" x14ac:dyDescent="0.3">
      <c r="A4715">
        <v>72035617</v>
      </c>
      <c r="B4715" s="2">
        <v>46045</v>
      </c>
      <c r="C4715" t="s">
        <v>2486</v>
      </c>
      <c r="D4715" t="s">
        <v>1399</v>
      </c>
      <c r="E4715" t="s">
        <v>1400</v>
      </c>
      <c r="F4715" t="s">
        <v>3567</v>
      </c>
      <c r="G4715" t="s">
        <v>3568</v>
      </c>
      <c r="H4715" t="s">
        <v>1412</v>
      </c>
      <c r="I4715" t="s">
        <v>1413</v>
      </c>
      <c r="J4715" t="s">
        <v>1407</v>
      </c>
      <c r="K4715" t="s">
        <v>33</v>
      </c>
      <c r="L4715">
        <v>300</v>
      </c>
      <c r="M4715" t="s">
        <v>13</v>
      </c>
      <c r="N4715" t="s">
        <v>21</v>
      </c>
      <c r="O4715">
        <v>551.11</v>
      </c>
      <c r="P4715">
        <v>165333</v>
      </c>
      <c r="Q4715">
        <v>1</v>
      </c>
      <c r="R4715" s="7">
        <v>17.601837</v>
      </c>
      <c r="S4715" s="1">
        <v>5280.5511370000004</v>
      </c>
      <c r="T4715" t="s">
        <v>315</v>
      </c>
      <c r="U4715" s="7">
        <v>31.309799999999999</v>
      </c>
      <c r="V4715" s="1">
        <v>165333</v>
      </c>
      <c r="W4715">
        <v>2026</v>
      </c>
    </row>
    <row r="4716" spans="1:23" x14ac:dyDescent="0.3">
      <c r="A4716">
        <v>72035617</v>
      </c>
      <c r="B4716" s="2">
        <v>46045</v>
      </c>
      <c r="C4716" t="s">
        <v>2486</v>
      </c>
      <c r="D4716" t="s">
        <v>1399</v>
      </c>
      <c r="E4716" t="s">
        <v>1400</v>
      </c>
      <c r="F4716" t="s">
        <v>3567</v>
      </c>
      <c r="G4716" t="s">
        <v>3568</v>
      </c>
      <c r="H4716" t="s">
        <v>1414</v>
      </c>
      <c r="I4716" t="s">
        <v>1415</v>
      </c>
      <c r="J4716" t="s">
        <v>1407</v>
      </c>
      <c r="K4716" t="s">
        <v>33</v>
      </c>
      <c r="L4716">
        <v>150</v>
      </c>
      <c r="M4716" t="s">
        <v>13</v>
      </c>
      <c r="N4716" t="s">
        <v>21</v>
      </c>
      <c r="O4716">
        <v>603.54</v>
      </c>
      <c r="P4716">
        <v>90531</v>
      </c>
      <c r="Q4716">
        <v>1</v>
      </c>
      <c r="R4716" s="7">
        <v>19.276392000000001</v>
      </c>
      <c r="S4716" s="1">
        <v>2891.4589040000001</v>
      </c>
      <c r="T4716" t="s">
        <v>315</v>
      </c>
      <c r="U4716" s="7">
        <v>31.309799999999999</v>
      </c>
      <c r="V4716" s="1">
        <v>90531</v>
      </c>
      <c r="W4716">
        <v>2026</v>
      </c>
    </row>
    <row r="4717" spans="1:23" x14ac:dyDescent="0.3">
      <c r="A4717">
        <v>72035617</v>
      </c>
      <c r="B4717" s="2">
        <v>46045</v>
      </c>
      <c r="C4717" t="s">
        <v>2486</v>
      </c>
      <c r="D4717" t="s">
        <v>1399</v>
      </c>
      <c r="E4717" t="s">
        <v>1400</v>
      </c>
      <c r="F4717" t="s">
        <v>3567</v>
      </c>
      <c r="G4717" t="s">
        <v>3568</v>
      </c>
      <c r="H4717" t="s">
        <v>1414</v>
      </c>
      <c r="I4717" t="s">
        <v>1415</v>
      </c>
      <c r="J4717" t="s">
        <v>1407</v>
      </c>
      <c r="K4717" t="s">
        <v>33</v>
      </c>
      <c r="L4717">
        <v>60</v>
      </c>
      <c r="M4717" t="s">
        <v>13</v>
      </c>
      <c r="N4717" t="s">
        <v>21</v>
      </c>
      <c r="O4717">
        <v>603.54</v>
      </c>
      <c r="P4717">
        <v>36212.400000000001</v>
      </c>
      <c r="Q4717">
        <v>1</v>
      </c>
      <c r="R4717" s="7">
        <v>19.276392000000001</v>
      </c>
      <c r="S4717" s="1">
        <v>1156.5835609999999</v>
      </c>
      <c r="T4717" t="s">
        <v>315</v>
      </c>
      <c r="U4717" s="7">
        <v>31.309799999999999</v>
      </c>
      <c r="V4717" s="1">
        <v>36212.400000000001</v>
      </c>
      <c r="W4717">
        <v>2026</v>
      </c>
    </row>
    <row r="4718" spans="1:23" x14ac:dyDescent="0.3">
      <c r="A4718">
        <v>72035007</v>
      </c>
      <c r="B4718" s="2">
        <v>46045</v>
      </c>
      <c r="C4718" t="s">
        <v>2476</v>
      </c>
      <c r="D4718" t="s">
        <v>1399</v>
      </c>
      <c r="E4718" t="s">
        <v>1400</v>
      </c>
      <c r="F4718" t="s">
        <v>3565</v>
      </c>
      <c r="G4718" t="s">
        <v>3566</v>
      </c>
      <c r="H4718" t="s">
        <v>1402</v>
      </c>
      <c r="I4718" t="s">
        <v>1403</v>
      </c>
      <c r="J4718" t="s">
        <v>1404</v>
      </c>
      <c r="K4718" t="s">
        <v>33</v>
      </c>
      <c r="L4718">
        <v>30</v>
      </c>
      <c r="M4718" t="s">
        <v>13</v>
      </c>
      <c r="N4718" t="s">
        <v>21</v>
      </c>
      <c r="O4718">
        <v>328.77</v>
      </c>
      <c r="P4718">
        <v>9863.1</v>
      </c>
      <c r="Q4718">
        <v>1</v>
      </c>
      <c r="R4718" s="7">
        <v>10.500546</v>
      </c>
      <c r="S4718" s="1">
        <v>315.01638400000002</v>
      </c>
      <c r="T4718" t="s">
        <v>315</v>
      </c>
      <c r="U4718" s="7">
        <v>31.309799999999999</v>
      </c>
      <c r="V4718" s="1">
        <v>9863.1</v>
      </c>
      <c r="W4718">
        <v>2026</v>
      </c>
    </row>
    <row r="4719" spans="1:23" x14ac:dyDescent="0.3">
      <c r="A4719">
        <v>72035007</v>
      </c>
      <c r="B4719" s="2">
        <v>46045</v>
      </c>
      <c r="C4719" t="s">
        <v>2476</v>
      </c>
      <c r="D4719" t="s">
        <v>1399</v>
      </c>
      <c r="E4719" t="s">
        <v>1400</v>
      </c>
      <c r="F4719" t="s">
        <v>3565</v>
      </c>
      <c r="G4719" t="s">
        <v>3566</v>
      </c>
      <c r="H4719" t="s">
        <v>1402</v>
      </c>
      <c r="I4719" t="s">
        <v>1403</v>
      </c>
      <c r="J4719" t="s">
        <v>1404</v>
      </c>
      <c r="K4719" t="s">
        <v>33</v>
      </c>
      <c r="L4719">
        <v>180</v>
      </c>
      <c r="M4719" t="s">
        <v>13</v>
      </c>
      <c r="N4719" t="s">
        <v>21</v>
      </c>
      <c r="O4719">
        <v>328.77</v>
      </c>
      <c r="P4719">
        <v>59178.6</v>
      </c>
      <c r="Q4719">
        <v>1</v>
      </c>
      <c r="R4719" s="7">
        <v>10.500546</v>
      </c>
      <c r="S4719" s="1">
        <v>1890.098307</v>
      </c>
      <c r="T4719" t="s">
        <v>315</v>
      </c>
      <c r="U4719" s="7">
        <v>31.309799999999999</v>
      </c>
      <c r="V4719" s="1">
        <v>59178.6</v>
      </c>
      <c r="W4719">
        <v>2026</v>
      </c>
    </row>
    <row r="4720" spans="1:23" x14ac:dyDescent="0.3">
      <c r="A4720">
        <v>72035007</v>
      </c>
      <c r="B4720" s="2">
        <v>46045</v>
      </c>
      <c r="C4720" t="s">
        <v>2476</v>
      </c>
      <c r="D4720" t="s">
        <v>1399</v>
      </c>
      <c r="E4720" t="s">
        <v>1400</v>
      </c>
      <c r="F4720" t="s">
        <v>3565</v>
      </c>
      <c r="G4720" t="s">
        <v>3566</v>
      </c>
      <c r="H4720" t="s">
        <v>1410</v>
      </c>
      <c r="I4720" t="s">
        <v>1411</v>
      </c>
      <c r="J4720" t="s">
        <v>1404</v>
      </c>
      <c r="K4720" t="s">
        <v>33</v>
      </c>
      <c r="L4720">
        <v>30</v>
      </c>
      <c r="M4720" t="s">
        <v>13</v>
      </c>
      <c r="N4720" t="s">
        <v>21</v>
      </c>
      <c r="O4720">
        <v>335.41</v>
      </c>
      <c r="P4720">
        <v>10062.299999999999</v>
      </c>
      <c r="Q4720">
        <v>1</v>
      </c>
      <c r="R4720" s="7">
        <v>10.712619999999999</v>
      </c>
      <c r="S4720" s="1">
        <v>321.37860899999998</v>
      </c>
      <c r="T4720" t="s">
        <v>315</v>
      </c>
      <c r="U4720" s="7">
        <v>31.309799999999999</v>
      </c>
      <c r="V4720" s="1">
        <v>10062.299999999999</v>
      </c>
      <c r="W4720">
        <v>2026</v>
      </c>
    </row>
    <row r="4721" spans="1:23" x14ac:dyDescent="0.3">
      <c r="A4721">
        <v>72035007</v>
      </c>
      <c r="B4721" s="2">
        <v>46045</v>
      </c>
      <c r="C4721" t="s">
        <v>2476</v>
      </c>
      <c r="D4721" t="s">
        <v>1399</v>
      </c>
      <c r="E4721" t="s">
        <v>1400</v>
      </c>
      <c r="F4721" t="s">
        <v>3565</v>
      </c>
      <c r="G4721" t="s">
        <v>3566</v>
      </c>
      <c r="H4721" t="s">
        <v>1410</v>
      </c>
      <c r="I4721" t="s">
        <v>1411</v>
      </c>
      <c r="J4721" t="s">
        <v>1404</v>
      </c>
      <c r="K4721" t="s">
        <v>33</v>
      </c>
      <c r="L4721">
        <v>330</v>
      </c>
      <c r="M4721" t="s">
        <v>13</v>
      </c>
      <c r="N4721" t="s">
        <v>21</v>
      </c>
      <c r="O4721">
        <v>335.41</v>
      </c>
      <c r="P4721">
        <v>110685.3</v>
      </c>
      <c r="Q4721">
        <v>1</v>
      </c>
      <c r="R4721" s="7">
        <v>10.712619999999999</v>
      </c>
      <c r="S4721" s="1">
        <v>3535.1647079999998</v>
      </c>
      <c r="T4721" t="s">
        <v>315</v>
      </c>
      <c r="U4721" s="7">
        <v>31.309799999999999</v>
      </c>
      <c r="V4721" s="1">
        <v>110685.3</v>
      </c>
      <c r="W4721">
        <v>2026</v>
      </c>
    </row>
    <row r="4722" spans="1:23" x14ac:dyDescent="0.3">
      <c r="A4722">
        <v>72035007</v>
      </c>
      <c r="B4722" s="2">
        <v>46045</v>
      </c>
      <c r="C4722" t="s">
        <v>2476</v>
      </c>
      <c r="D4722" t="s">
        <v>1399</v>
      </c>
      <c r="E4722" t="s">
        <v>1400</v>
      </c>
      <c r="F4722" t="s">
        <v>3565</v>
      </c>
      <c r="G4722" t="s">
        <v>3566</v>
      </c>
      <c r="H4722" t="s">
        <v>1412</v>
      </c>
      <c r="I4722" t="s">
        <v>1413</v>
      </c>
      <c r="J4722" t="s">
        <v>1407</v>
      </c>
      <c r="K4722" t="s">
        <v>33</v>
      </c>
      <c r="L4722">
        <v>300</v>
      </c>
      <c r="M4722" t="s">
        <v>13</v>
      </c>
      <c r="N4722" t="s">
        <v>21</v>
      </c>
      <c r="O4722">
        <v>551.11</v>
      </c>
      <c r="P4722">
        <v>165333</v>
      </c>
      <c r="Q4722">
        <v>1</v>
      </c>
      <c r="R4722" s="7">
        <v>17.601837</v>
      </c>
      <c r="S4722" s="1">
        <v>5280.5511370000004</v>
      </c>
      <c r="T4722" t="s">
        <v>315</v>
      </c>
      <c r="U4722" s="7">
        <v>31.309799999999999</v>
      </c>
      <c r="V4722" s="1">
        <v>165333</v>
      </c>
      <c r="W4722">
        <v>2026</v>
      </c>
    </row>
    <row r="4723" spans="1:23" x14ac:dyDescent="0.3">
      <c r="A4723">
        <v>72035007</v>
      </c>
      <c r="B4723" s="2">
        <v>46045</v>
      </c>
      <c r="C4723" t="s">
        <v>2476</v>
      </c>
      <c r="D4723" t="s">
        <v>1399</v>
      </c>
      <c r="E4723" t="s">
        <v>1400</v>
      </c>
      <c r="F4723" t="s">
        <v>3565</v>
      </c>
      <c r="G4723" t="s">
        <v>3566</v>
      </c>
      <c r="H4723" t="s">
        <v>1405</v>
      </c>
      <c r="I4723" t="s">
        <v>1406</v>
      </c>
      <c r="J4723" t="s">
        <v>1407</v>
      </c>
      <c r="K4723" t="s">
        <v>33</v>
      </c>
      <c r="L4723">
        <v>300</v>
      </c>
      <c r="M4723" t="s">
        <v>13</v>
      </c>
      <c r="N4723" t="s">
        <v>21</v>
      </c>
      <c r="O4723">
        <v>517.95000000000005</v>
      </c>
      <c r="P4723">
        <v>155385</v>
      </c>
      <c r="Q4723">
        <v>1</v>
      </c>
      <c r="R4723" s="7">
        <v>16.542743000000002</v>
      </c>
      <c r="S4723" s="1">
        <v>4962.8231409999999</v>
      </c>
      <c r="T4723" t="s">
        <v>315</v>
      </c>
      <c r="U4723" s="7">
        <v>31.309799999999999</v>
      </c>
      <c r="V4723" s="1">
        <v>155385</v>
      </c>
      <c r="W4723">
        <v>2026</v>
      </c>
    </row>
    <row r="4724" spans="1:23" x14ac:dyDescent="0.3">
      <c r="A4724">
        <v>72035007</v>
      </c>
      <c r="B4724" s="2">
        <v>46045</v>
      </c>
      <c r="C4724" t="s">
        <v>2476</v>
      </c>
      <c r="D4724" t="s">
        <v>1399</v>
      </c>
      <c r="E4724" t="s">
        <v>1400</v>
      </c>
      <c r="F4724" t="s">
        <v>3565</v>
      </c>
      <c r="G4724" t="s">
        <v>3566</v>
      </c>
      <c r="H4724" t="s">
        <v>1408</v>
      </c>
      <c r="I4724" t="s">
        <v>1409</v>
      </c>
      <c r="J4724" t="s">
        <v>1407</v>
      </c>
      <c r="K4724" t="s">
        <v>33</v>
      </c>
      <c r="L4724">
        <v>360</v>
      </c>
      <c r="M4724" t="s">
        <v>13</v>
      </c>
      <c r="N4724" t="s">
        <v>21</v>
      </c>
      <c r="O4724">
        <v>301.93</v>
      </c>
      <c r="P4724">
        <v>108694.8</v>
      </c>
      <c r="Q4724">
        <v>1</v>
      </c>
      <c r="R4724" s="7">
        <v>9.6433060000000008</v>
      </c>
      <c r="S4724" s="1">
        <v>3471.5903640000001</v>
      </c>
      <c r="T4724" t="s">
        <v>315</v>
      </c>
      <c r="U4724" s="7">
        <v>31.309799999999999</v>
      </c>
      <c r="V4724" s="1">
        <v>108694.8</v>
      </c>
      <c r="W4724">
        <v>2026</v>
      </c>
    </row>
    <row r="4725" spans="1:23" x14ac:dyDescent="0.3">
      <c r="A4725">
        <v>72035007</v>
      </c>
      <c r="B4725" s="2">
        <v>46045</v>
      </c>
      <c r="C4725" t="s">
        <v>2476</v>
      </c>
      <c r="D4725" t="s">
        <v>1399</v>
      </c>
      <c r="E4725" t="s">
        <v>1400</v>
      </c>
      <c r="F4725" t="s">
        <v>3565</v>
      </c>
      <c r="G4725" t="s">
        <v>3566</v>
      </c>
      <c r="H4725" t="s">
        <v>1414</v>
      </c>
      <c r="I4725" t="s">
        <v>1415</v>
      </c>
      <c r="J4725" t="s">
        <v>1407</v>
      </c>
      <c r="K4725" t="s">
        <v>33</v>
      </c>
      <c r="L4725">
        <v>240</v>
      </c>
      <c r="M4725" t="s">
        <v>13</v>
      </c>
      <c r="N4725" t="s">
        <v>21</v>
      </c>
      <c r="O4725">
        <v>603.54</v>
      </c>
      <c r="P4725">
        <v>144849.60000000001</v>
      </c>
      <c r="Q4725">
        <v>1</v>
      </c>
      <c r="R4725" s="7">
        <v>19.276392000000001</v>
      </c>
      <c r="S4725" s="1">
        <v>4626.3342460000003</v>
      </c>
      <c r="T4725" t="s">
        <v>315</v>
      </c>
      <c r="U4725" s="7">
        <v>31.309799999999999</v>
      </c>
      <c r="V4725" s="1">
        <v>144849.60000000001</v>
      </c>
      <c r="W4725">
        <v>2026</v>
      </c>
    </row>
    <row r="4726" spans="1:23" x14ac:dyDescent="0.3">
      <c r="A4726">
        <v>72035007</v>
      </c>
      <c r="B4726" s="2">
        <v>46045</v>
      </c>
      <c r="C4726" t="s">
        <v>2476</v>
      </c>
      <c r="D4726" t="s">
        <v>1399</v>
      </c>
      <c r="E4726" t="s">
        <v>1400</v>
      </c>
      <c r="F4726" t="s">
        <v>3565</v>
      </c>
      <c r="G4726" t="s">
        <v>3566</v>
      </c>
      <c r="H4726" t="s">
        <v>1414</v>
      </c>
      <c r="I4726" t="s">
        <v>1415</v>
      </c>
      <c r="J4726" t="s">
        <v>1407</v>
      </c>
      <c r="K4726" t="s">
        <v>33</v>
      </c>
      <c r="L4726">
        <v>120</v>
      </c>
      <c r="M4726" t="s">
        <v>13</v>
      </c>
      <c r="N4726" t="s">
        <v>21</v>
      </c>
      <c r="O4726">
        <v>603.54</v>
      </c>
      <c r="P4726">
        <v>72424.800000000003</v>
      </c>
      <c r="Q4726">
        <v>1</v>
      </c>
      <c r="R4726" s="7">
        <v>19.276392000000001</v>
      </c>
      <c r="S4726" s="1">
        <v>2313.1671230000002</v>
      </c>
      <c r="T4726" t="s">
        <v>315</v>
      </c>
      <c r="U4726" s="7">
        <v>31.309799999999999</v>
      </c>
      <c r="V4726" s="1">
        <v>72424.800000000003</v>
      </c>
      <c r="W4726">
        <v>2026</v>
      </c>
    </row>
    <row r="4727" spans="1:23" x14ac:dyDescent="0.3">
      <c r="A4727">
        <v>72035896</v>
      </c>
      <c r="B4727" s="2">
        <v>46045</v>
      </c>
      <c r="C4727" t="s">
        <v>2544</v>
      </c>
      <c r="D4727" t="s">
        <v>1399</v>
      </c>
      <c r="E4727" t="s">
        <v>1400</v>
      </c>
      <c r="F4727" t="s">
        <v>3569</v>
      </c>
      <c r="G4727" t="s">
        <v>3570</v>
      </c>
      <c r="H4727" t="s">
        <v>1402</v>
      </c>
      <c r="I4727" t="s">
        <v>1403</v>
      </c>
      <c r="J4727" t="s">
        <v>1404</v>
      </c>
      <c r="K4727" t="s">
        <v>33</v>
      </c>
      <c r="L4727">
        <v>120</v>
      </c>
      <c r="M4727" t="s">
        <v>13</v>
      </c>
      <c r="N4727" t="s">
        <v>21</v>
      </c>
      <c r="O4727">
        <v>328.77</v>
      </c>
      <c r="P4727">
        <v>39452.400000000001</v>
      </c>
      <c r="Q4727">
        <v>1</v>
      </c>
      <c r="R4727" s="7">
        <v>10.500546</v>
      </c>
      <c r="S4727" s="1">
        <v>1260.0655380000001</v>
      </c>
      <c r="T4727" t="s">
        <v>315</v>
      </c>
      <c r="U4727" s="7">
        <v>31.309799999999999</v>
      </c>
      <c r="V4727" s="1">
        <v>39452.400000000001</v>
      </c>
      <c r="W4727">
        <v>2026</v>
      </c>
    </row>
    <row r="4728" spans="1:23" x14ac:dyDescent="0.3">
      <c r="A4728">
        <v>72035896</v>
      </c>
      <c r="B4728" s="2">
        <v>46045</v>
      </c>
      <c r="C4728" t="s">
        <v>2544</v>
      </c>
      <c r="D4728" t="s">
        <v>1399</v>
      </c>
      <c r="E4728" t="s">
        <v>1400</v>
      </c>
      <c r="F4728" t="s">
        <v>3569</v>
      </c>
      <c r="G4728" t="s">
        <v>3570</v>
      </c>
      <c r="H4728" t="s">
        <v>1410</v>
      </c>
      <c r="I4728" t="s">
        <v>1411</v>
      </c>
      <c r="J4728" t="s">
        <v>1404</v>
      </c>
      <c r="K4728" t="s">
        <v>33</v>
      </c>
      <c r="L4728">
        <v>30</v>
      </c>
      <c r="M4728" t="s">
        <v>13</v>
      </c>
      <c r="N4728" t="s">
        <v>21</v>
      </c>
      <c r="O4728">
        <v>335.41</v>
      </c>
      <c r="P4728">
        <v>10062.299999999999</v>
      </c>
      <c r="Q4728">
        <v>1</v>
      </c>
      <c r="R4728" s="7">
        <v>10.712619999999999</v>
      </c>
      <c r="S4728" s="1">
        <v>321.37860899999998</v>
      </c>
      <c r="T4728" t="s">
        <v>315</v>
      </c>
      <c r="U4728" s="7">
        <v>31.309799999999999</v>
      </c>
      <c r="V4728" s="1">
        <v>10062.299999999999</v>
      </c>
      <c r="W4728">
        <v>2026</v>
      </c>
    </row>
    <row r="4729" spans="1:23" x14ac:dyDescent="0.3">
      <c r="A4729">
        <v>72035896</v>
      </c>
      <c r="B4729" s="2">
        <v>46045</v>
      </c>
      <c r="C4729" t="s">
        <v>2544</v>
      </c>
      <c r="D4729" t="s">
        <v>1399</v>
      </c>
      <c r="E4729" t="s">
        <v>1400</v>
      </c>
      <c r="F4729" t="s">
        <v>3569</v>
      </c>
      <c r="G4729" t="s">
        <v>3570</v>
      </c>
      <c r="H4729" t="s">
        <v>1410</v>
      </c>
      <c r="I4729" t="s">
        <v>1411</v>
      </c>
      <c r="J4729" t="s">
        <v>1404</v>
      </c>
      <c r="K4729" t="s">
        <v>33</v>
      </c>
      <c r="L4729">
        <v>90</v>
      </c>
      <c r="M4729" t="s">
        <v>13</v>
      </c>
      <c r="N4729" t="s">
        <v>21</v>
      </c>
      <c r="O4729">
        <v>335.41</v>
      </c>
      <c r="P4729">
        <v>30186.9</v>
      </c>
      <c r="Q4729">
        <v>1</v>
      </c>
      <c r="R4729" s="7">
        <v>10.712619999999999</v>
      </c>
      <c r="S4729" s="1">
        <v>964.13582899999994</v>
      </c>
      <c r="T4729" t="s">
        <v>315</v>
      </c>
      <c r="U4729" s="7">
        <v>31.309799999999999</v>
      </c>
      <c r="V4729" s="1">
        <v>30186.9</v>
      </c>
      <c r="W4729">
        <v>2026</v>
      </c>
    </row>
    <row r="4730" spans="1:23" x14ac:dyDescent="0.3">
      <c r="A4730">
        <v>72035896</v>
      </c>
      <c r="B4730" s="2">
        <v>46045</v>
      </c>
      <c r="C4730" t="s">
        <v>2544</v>
      </c>
      <c r="D4730" t="s">
        <v>1399</v>
      </c>
      <c r="E4730" t="s">
        <v>1400</v>
      </c>
      <c r="F4730" t="s">
        <v>3569</v>
      </c>
      <c r="G4730" t="s">
        <v>3570</v>
      </c>
      <c r="H4730" t="s">
        <v>1412</v>
      </c>
      <c r="I4730" t="s">
        <v>1413</v>
      </c>
      <c r="J4730" t="s">
        <v>1407</v>
      </c>
      <c r="K4730" t="s">
        <v>33</v>
      </c>
      <c r="L4730">
        <v>120</v>
      </c>
      <c r="M4730" t="s">
        <v>13</v>
      </c>
      <c r="N4730" t="s">
        <v>21</v>
      </c>
      <c r="O4730">
        <v>551.11</v>
      </c>
      <c r="P4730">
        <v>66133.2</v>
      </c>
      <c r="Q4730">
        <v>1</v>
      </c>
      <c r="R4730" s="7">
        <v>17.601837</v>
      </c>
      <c r="S4730" s="1">
        <v>2112.2204539999998</v>
      </c>
      <c r="T4730" t="s">
        <v>315</v>
      </c>
      <c r="U4730" s="7">
        <v>31.309799999999999</v>
      </c>
      <c r="V4730" s="1">
        <v>66133.2</v>
      </c>
      <c r="W4730">
        <v>2026</v>
      </c>
    </row>
    <row r="4731" spans="1:23" x14ac:dyDescent="0.3">
      <c r="A4731">
        <v>72035896</v>
      </c>
      <c r="B4731" s="2">
        <v>46045</v>
      </c>
      <c r="C4731" t="s">
        <v>2544</v>
      </c>
      <c r="D4731" t="s">
        <v>1399</v>
      </c>
      <c r="E4731" t="s">
        <v>1400</v>
      </c>
      <c r="F4731" t="s">
        <v>3569</v>
      </c>
      <c r="G4731" t="s">
        <v>3570</v>
      </c>
      <c r="H4731" t="s">
        <v>1405</v>
      </c>
      <c r="I4731" t="s">
        <v>1406</v>
      </c>
      <c r="J4731" t="s">
        <v>1407</v>
      </c>
      <c r="K4731" t="s">
        <v>33</v>
      </c>
      <c r="L4731">
        <v>510</v>
      </c>
      <c r="M4731" t="s">
        <v>13</v>
      </c>
      <c r="N4731" t="s">
        <v>21</v>
      </c>
      <c r="O4731">
        <v>517.95000000000005</v>
      </c>
      <c r="P4731">
        <v>264154.5</v>
      </c>
      <c r="Q4731">
        <v>1</v>
      </c>
      <c r="R4731" s="7">
        <v>16.542743000000002</v>
      </c>
      <c r="S4731" s="1">
        <v>8436.7993399999996</v>
      </c>
      <c r="T4731" t="s">
        <v>315</v>
      </c>
      <c r="U4731" s="7">
        <v>31.309799999999999</v>
      </c>
      <c r="V4731" s="1">
        <v>264154.5</v>
      </c>
      <c r="W4731">
        <v>2026</v>
      </c>
    </row>
    <row r="4732" spans="1:23" x14ac:dyDescent="0.3">
      <c r="A4732">
        <v>72035896</v>
      </c>
      <c r="B4732" s="2">
        <v>46045</v>
      </c>
      <c r="C4732" t="s">
        <v>2544</v>
      </c>
      <c r="D4732" t="s">
        <v>1399</v>
      </c>
      <c r="E4732" t="s">
        <v>1400</v>
      </c>
      <c r="F4732" t="s">
        <v>3569</v>
      </c>
      <c r="G4732" t="s">
        <v>3570</v>
      </c>
      <c r="H4732" t="s">
        <v>1414</v>
      </c>
      <c r="I4732" t="s">
        <v>1415</v>
      </c>
      <c r="J4732" t="s">
        <v>1407</v>
      </c>
      <c r="K4732" t="s">
        <v>33</v>
      </c>
      <c r="L4732">
        <v>210</v>
      </c>
      <c r="M4732" t="s">
        <v>13</v>
      </c>
      <c r="N4732" t="s">
        <v>21</v>
      </c>
      <c r="O4732">
        <v>603.54</v>
      </c>
      <c r="P4732">
        <v>126743.4</v>
      </c>
      <c r="Q4732">
        <v>1</v>
      </c>
      <c r="R4732" s="7">
        <v>19.276392000000001</v>
      </c>
      <c r="S4732" s="1">
        <v>4048.042465</v>
      </c>
      <c r="T4732" t="s">
        <v>315</v>
      </c>
      <c r="U4732" s="7">
        <v>31.309799999999999</v>
      </c>
      <c r="V4732" s="1">
        <v>126743.4</v>
      </c>
      <c r="W4732">
        <v>2026</v>
      </c>
    </row>
    <row r="4733" spans="1:23" x14ac:dyDescent="0.3">
      <c r="A4733">
        <v>72037224</v>
      </c>
      <c r="B4733" s="2">
        <v>46045</v>
      </c>
      <c r="C4733" t="s">
        <v>3284</v>
      </c>
      <c r="D4733" t="s">
        <v>104</v>
      </c>
      <c r="E4733" t="s">
        <v>105</v>
      </c>
      <c r="F4733" t="s">
        <v>3573</v>
      </c>
      <c r="G4733" t="s">
        <v>3574</v>
      </c>
      <c r="H4733" t="s">
        <v>415</v>
      </c>
      <c r="I4733" t="s">
        <v>883</v>
      </c>
      <c r="J4733" t="s">
        <v>391</v>
      </c>
      <c r="K4733" t="s">
        <v>32</v>
      </c>
      <c r="L4733">
        <v>2000</v>
      </c>
      <c r="M4733" t="s">
        <v>13</v>
      </c>
      <c r="N4733" t="s">
        <v>21</v>
      </c>
      <c r="O4733">
        <v>33.5</v>
      </c>
      <c r="P4733">
        <v>67000</v>
      </c>
      <c r="Q4733">
        <v>1</v>
      </c>
      <c r="R4733" s="7">
        <v>1.069952</v>
      </c>
      <c r="S4733" s="1">
        <v>2139.9050769999999</v>
      </c>
      <c r="T4733" t="s">
        <v>315</v>
      </c>
      <c r="U4733" s="7">
        <v>31.309799999999999</v>
      </c>
      <c r="V4733" s="1">
        <v>67000</v>
      </c>
      <c r="W4733">
        <v>2026</v>
      </c>
    </row>
    <row r="4734" spans="1:23" x14ac:dyDescent="0.3">
      <c r="A4734">
        <v>72036708</v>
      </c>
      <c r="B4734" s="2">
        <v>46045</v>
      </c>
      <c r="C4734" t="s">
        <v>2543</v>
      </c>
      <c r="D4734" t="s">
        <v>100</v>
      </c>
      <c r="E4734" t="s">
        <v>101</v>
      </c>
      <c r="F4734" t="s">
        <v>3571</v>
      </c>
      <c r="G4734" t="s">
        <v>3572</v>
      </c>
      <c r="H4734" t="s">
        <v>1420</v>
      </c>
      <c r="I4734" t="s">
        <v>1421</v>
      </c>
      <c r="J4734" t="s">
        <v>243</v>
      </c>
      <c r="K4734" t="s">
        <v>12</v>
      </c>
      <c r="L4734">
        <v>1600</v>
      </c>
      <c r="M4734" t="s">
        <v>13</v>
      </c>
      <c r="N4734" t="s">
        <v>21</v>
      </c>
      <c r="O4734">
        <v>35</v>
      </c>
      <c r="P4734">
        <v>56000</v>
      </c>
      <c r="Q4734">
        <v>1</v>
      </c>
      <c r="R4734" s="7">
        <v>1.1178600000000001</v>
      </c>
      <c r="S4734" s="1">
        <v>1788.577378</v>
      </c>
      <c r="T4734" t="s">
        <v>315</v>
      </c>
      <c r="U4734" s="7">
        <v>31.309799999999999</v>
      </c>
      <c r="V4734" s="1">
        <v>56000</v>
      </c>
      <c r="W4734">
        <v>2026</v>
      </c>
    </row>
    <row r="4735" spans="1:23" x14ac:dyDescent="0.3">
      <c r="A4735">
        <v>72037455</v>
      </c>
      <c r="B4735" s="2">
        <v>46045</v>
      </c>
      <c r="C4735" t="s">
        <v>3268</v>
      </c>
      <c r="D4735" t="s">
        <v>106</v>
      </c>
      <c r="E4735" t="s">
        <v>107</v>
      </c>
      <c r="F4735" t="s">
        <v>3269</v>
      </c>
      <c r="G4735" t="s">
        <v>3270</v>
      </c>
      <c r="H4735" t="s">
        <v>219</v>
      </c>
      <c r="I4735" t="s">
        <v>220</v>
      </c>
      <c r="J4735" t="s">
        <v>98</v>
      </c>
      <c r="K4735" t="s">
        <v>12</v>
      </c>
      <c r="L4735">
        <v>20</v>
      </c>
      <c r="M4735" t="s">
        <v>221</v>
      </c>
      <c r="N4735" t="s">
        <v>21</v>
      </c>
      <c r="O4735">
        <v>580</v>
      </c>
      <c r="P4735">
        <v>11600</v>
      </c>
      <c r="Q4735">
        <v>1</v>
      </c>
      <c r="R4735" s="7">
        <v>18.524550999999999</v>
      </c>
      <c r="S4735" s="1">
        <v>370.49102799999997</v>
      </c>
      <c r="T4735" t="s">
        <v>315</v>
      </c>
      <c r="U4735" s="7">
        <v>31.309799999999999</v>
      </c>
      <c r="V4735" s="1">
        <v>11600</v>
      </c>
      <c r="W4735">
        <v>2026</v>
      </c>
    </row>
    <row r="4736" spans="1:23" x14ac:dyDescent="0.3">
      <c r="A4736">
        <v>72037455</v>
      </c>
      <c r="B4736" s="2">
        <v>46045</v>
      </c>
      <c r="C4736" t="s">
        <v>3268</v>
      </c>
      <c r="D4736" t="s">
        <v>106</v>
      </c>
      <c r="E4736" t="s">
        <v>107</v>
      </c>
      <c r="F4736" t="s">
        <v>3269</v>
      </c>
      <c r="G4736" t="s">
        <v>3270</v>
      </c>
      <c r="H4736" t="s">
        <v>776</v>
      </c>
      <c r="I4736" t="s">
        <v>777</v>
      </c>
      <c r="J4736" t="s">
        <v>98</v>
      </c>
      <c r="K4736" t="s">
        <v>12</v>
      </c>
      <c r="L4736">
        <v>30</v>
      </c>
      <c r="M4736" t="s">
        <v>221</v>
      </c>
      <c r="N4736" t="s">
        <v>21</v>
      </c>
      <c r="O4736">
        <v>120</v>
      </c>
      <c r="P4736">
        <v>3600</v>
      </c>
      <c r="Q4736">
        <v>1</v>
      </c>
      <c r="R4736" s="7">
        <v>3.832665</v>
      </c>
      <c r="S4736" s="1">
        <v>114.979974</v>
      </c>
      <c r="T4736" t="s">
        <v>315</v>
      </c>
      <c r="U4736" s="7">
        <v>31.309799999999999</v>
      </c>
      <c r="V4736" s="1">
        <v>3600</v>
      </c>
      <c r="W4736">
        <v>2026</v>
      </c>
    </row>
    <row r="4737" spans="1:23" x14ac:dyDescent="0.3">
      <c r="A4737">
        <v>72037455</v>
      </c>
      <c r="B4737" s="2">
        <v>46045</v>
      </c>
      <c r="C4737" t="s">
        <v>3268</v>
      </c>
      <c r="D4737" t="s">
        <v>106</v>
      </c>
      <c r="E4737" t="s">
        <v>107</v>
      </c>
      <c r="F4737" t="s">
        <v>3269</v>
      </c>
      <c r="G4737" t="s">
        <v>3270</v>
      </c>
      <c r="H4737" t="s">
        <v>2275</v>
      </c>
      <c r="I4737" t="s">
        <v>2276</v>
      </c>
      <c r="J4737" t="s">
        <v>2277</v>
      </c>
      <c r="K4737" t="s">
        <v>12</v>
      </c>
      <c r="L4737">
        <v>27.5</v>
      </c>
      <c r="M4737" t="s">
        <v>99</v>
      </c>
      <c r="N4737" t="s">
        <v>21</v>
      </c>
      <c r="O4737">
        <v>53</v>
      </c>
      <c r="P4737">
        <v>1457.5</v>
      </c>
      <c r="Q4737">
        <v>1</v>
      </c>
      <c r="R4737" s="7">
        <v>1.69276</v>
      </c>
      <c r="S4737" s="1">
        <v>46.550919999999998</v>
      </c>
      <c r="T4737" t="s">
        <v>315</v>
      </c>
      <c r="U4737" s="7">
        <v>31.309799999999999</v>
      </c>
      <c r="V4737" s="1">
        <v>1457.5</v>
      </c>
      <c r="W4737">
        <v>2026</v>
      </c>
    </row>
    <row r="4738" spans="1:23" x14ac:dyDescent="0.3">
      <c r="A4738">
        <v>72037626</v>
      </c>
      <c r="B4738" s="2">
        <v>46045</v>
      </c>
      <c r="C4738" t="s">
        <v>3261</v>
      </c>
      <c r="D4738" t="s">
        <v>222</v>
      </c>
      <c r="E4738" t="s">
        <v>223</v>
      </c>
      <c r="F4738" t="s">
        <v>3262</v>
      </c>
      <c r="G4738" t="s">
        <v>3263</v>
      </c>
      <c r="H4738" t="s">
        <v>224</v>
      </c>
      <c r="I4738" t="s">
        <v>225</v>
      </c>
      <c r="J4738" t="s">
        <v>98</v>
      </c>
      <c r="K4738" t="s">
        <v>12</v>
      </c>
      <c r="L4738">
        <v>4000</v>
      </c>
      <c r="M4738" t="s">
        <v>99</v>
      </c>
      <c r="N4738" t="s">
        <v>21</v>
      </c>
      <c r="O4738">
        <v>28</v>
      </c>
      <c r="P4738">
        <v>112000</v>
      </c>
      <c r="Q4738">
        <v>1</v>
      </c>
      <c r="R4738" s="7">
        <v>0.89428799999999997</v>
      </c>
      <c r="S4738" s="1">
        <v>3577.1547559999999</v>
      </c>
      <c r="T4738" t="s">
        <v>315</v>
      </c>
      <c r="U4738" s="7">
        <v>31.309799999999999</v>
      </c>
      <c r="V4738" s="1">
        <v>112000</v>
      </c>
      <c r="W4738">
        <v>2026</v>
      </c>
    </row>
    <row r="4739" spans="1:23" hidden="1" x14ac:dyDescent="0.3">
      <c r="A4739">
        <v>72038830</v>
      </c>
      <c r="B4739" s="2">
        <v>46120</v>
      </c>
      <c r="C4739" t="s">
        <v>6144</v>
      </c>
      <c r="D4739" t="s">
        <v>329</v>
      </c>
      <c r="E4739" t="s">
        <v>330</v>
      </c>
      <c r="F4739" t="s">
        <v>7237</v>
      </c>
      <c r="G4739" t="s">
        <v>7238</v>
      </c>
      <c r="H4739" t="s">
        <v>1713</v>
      </c>
      <c r="I4739" t="s">
        <v>1714</v>
      </c>
      <c r="J4739" t="s">
        <v>50</v>
      </c>
      <c r="K4739" t="s">
        <v>12</v>
      </c>
      <c r="L4739">
        <v>1165</v>
      </c>
      <c r="M4739" t="s">
        <v>49</v>
      </c>
      <c r="N4739" t="s">
        <v>14</v>
      </c>
      <c r="O4739">
        <v>1.0707</v>
      </c>
      <c r="P4739">
        <v>1247.366</v>
      </c>
      <c r="Q4739">
        <v>32.540999999999997</v>
      </c>
      <c r="R4739" s="7">
        <v>1.0707</v>
      </c>
      <c r="S4739" s="1">
        <v>1247.366092</v>
      </c>
      <c r="T4739" t="s">
        <v>315</v>
      </c>
      <c r="U4739" s="7">
        <v>32.540999999999997</v>
      </c>
      <c r="V4739" s="1">
        <v>40590.54</v>
      </c>
      <c r="W4739">
        <v>2026</v>
      </c>
    </row>
    <row r="4740" spans="1:23" hidden="1" x14ac:dyDescent="0.3">
      <c r="A4740">
        <v>72037331</v>
      </c>
      <c r="B4740" s="2">
        <v>46120</v>
      </c>
      <c r="C4740" t="s">
        <v>2943</v>
      </c>
      <c r="D4740" t="s">
        <v>329</v>
      </c>
      <c r="E4740" t="s">
        <v>330</v>
      </c>
      <c r="F4740" t="s">
        <v>7237</v>
      </c>
      <c r="G4740" t="s">
        <v>7238</v>
      </c>
      <c r="H4740" t="s">
        <v>4367</v>
      </c>
      <c r="I4740" t="s">
        <v>4368</v>
      </c>
      <c r="J4740" t="s">
        <v>50</v>
      </c>
      <c r="K4740" t="s">
        <v>12</v>
      </c>
      <c r="L4740">
        <v>70</v>
      </c>
      <c r="M4740" t="s">
        <v>49</v>
      </c>
      <c r="N4740" t="s">
        <v>14</v>
      </c>
      <c r="O4740">
        <v>1.8532999999999999</v>
      </c>
      <c r="P4740">
        <v>129.73099999999999</v>
      </c>
      <c r="Q4740">
        <v>32.540999999999997</v>
      </c>
      <c r="R4740" s="7">
        <v>1.8532999999999999</v>
      </c>
      <c r="S4740" s="1">
        <v>129.73110800000001</v>
      </c>
      <c r="T4740" t="s">
        <v>315</v>
      </c>
      <c r="U4740" s="7">
        <v>32.540999999999997</v>
      </c>
      <c r="V4740" s="1">
        <v>4221.58</v>
      </c>
      <c r="W4740">
        <v>2026</v>
      </c>
    </row>
    <row r="4741" spans="1:23" hidden="1" x14ac:dyDescent="0.3">
      <c r="A4741">
        <v>72038830</v>
      </c>
      <c r="B4741" s="2">
        <v>46120</v>
      </c>
      <c r="C4741" t="s">
        <v>6144</v>
      </c>
      <c r="D4741" t="s">
        <v>329</v>
      </c>
      <c r="E4741" t="s">
        <v>330</v>
      </c>
      <c r="F4741" t="s">
        <v>7237</v>
      </c>
      <c r="G4741" t="s">
        <v>7238</v>
      </c>
      <c r="H4741" t="s">
        <v>2243</v>
      </c>
      <c r="I4741" t="s">
        <v>2244</v>
      </c>
      <c r="J4741" t="s">
        <v>50</v>
      </c>
      <c r="K4741" t="s">
        <v>12</v>
      </c>
      <c r="L4741">
        <v>299</v>
      </c>
      <c r="M4741" t="s">
        <v>49</v>
      </c>
      <c r="N4741" t="s">
        <v>14</v>
      </c>
      <c r="O4741">
        <v>1.0707</v>
      </c>
      <c r="P4741">
        <v>320.13900000000001</v>
      </c>
      <c r="Q4741">
        <v>32.540999999999997</v>
      </c>
      <c r="R4741" s="7">
        <v>1.0707</v>
      </c>
      <c r="S4741" s="1">
        <v>320.13890099999998</v>
      </c>
      <c r="T4741" t="s">
        <v>315</v>
      </c>
      <c r="U4741" s="7">
        <v>32.540999999999997</v>
      </c>
      <c r="V4741" s="1">
        <v>10417.64</v>
      </c>
      <c r="W4741">
        <v>2026</v>
      </c>
    </row>
    <row r="4742" spans="1:23" hidden="1" x14ac:dyDescent="0.3">
      <c r="A4742">
        <v>72037707</v>
      </c>
      <c r="B4742" s="2">
        <v>46120</v>
      </c>
      <c r="C4742" t="s">
        <v>3727</v>
      </c>
      <c r="D4742" t="s">
        <v>329</v>
      </c>
      <c r="E4742" t="s">
        <v>330</v>
      </c>
      <c r="F4742" t="s">
        <v>7237</v>
      </c>
      <c r="G4742" t="s">
        <v>7238</v>
      </c>
      <c r="H4742" t="s">
        <v>4369</v>
      </c>
      <c r="I4742" t="s">
        <v>4370</v>
      </c>
      <c r="J4742" t="s">
        <v>50</v>
      </c>
      <c r="K4742" t="s">
        <v>12</v>
      </c>
      <c r="L4742">
        <v>140</v>
      </c>
      <c r="M4742" t="s">
        <v>49</v>
      </c>
      <c r="N4742" t="s">
        <v>14</v>
      </c>
      <c r="O4742">
        <v>1.7905</v>
      </c>
      <c r="P4742">
        <v>250.67</v>
      </c>
      <c r="Q4742">
        <v>32.540999999999997</v>
      </c>
      <c r="R4742" s="7">
        <v>1.7904990000000001</v>
      </c>
      <c r="S4742" s="1">
        <v>250.66992400000001</v>
      </c>
      <c r="T4742" t="s">
        <v>315</v>
      </c>
      <c r="U4742" s="7">
        <v>32.540999999999997</v>
      </c>
      <c r="V4742" s="1">
        <v>8157.05</v>
      </c>
      <c r="W4742">
        <v>2026</v>
      </c>
    </row>
    <row r="4743" spans="1:23" hidden="1" x14ac:dyDescent="0.3">
      <c r="A4743">
        <v>72037331</v>
      </c>
      <c r="B4743" s="2">
        <v>46120</v>
      </c>
      <c r="C4743" t="s">
        <v>2943</v>
      </c>
      <c r="D4743" t="s">
        <v>329</v>
      </c>
      <c r="E4743" t="s">
        <v>330</v>
      </c>
      <c r="F4743" t="s">
        <v>7237</v>
      </c>
      <c r="G4743" t="s">
        <v>7238</v>
      </c>
      <c r="H4743" t="s">
        <v>4369</v>
      </c>
      <c r="I4743" t="s">
        <v>4370</v>
      </c>
      <c r="J4743" t="s">
        <v>50</v>
      </c>
      <c r="K4743" t="s">
        <v>12</v>
      </c>
      <c r="L4743">
        <v>607</v>
      </c>
      <c r="M4743" t="s">
        <v>49</v>
      </c>
      <c r="N4743" t="s">
        <v>14</v>
      </c>
      <c r="O4743">
        <v>1.7904899999999999</v>
      </c>
      <c r="P4743">
        <v>1086.83</v>
      </c>
      <c r="Q4743">
        <v>32.540999999999997</v>
      </c>
      <c r="R4743" s="7">
        <v>1.7904899999999999</v>
      </c>
      <c r="S4743" s="1">
        <v>1086.830152</v>
      </c>
      <c r="T4743" t="s">
        <v>315</v>
      </c>
      <c r="U4743" s="7">
        <v>32.540999999999997</v>
      </c>
      <c r="V4743" s="1">
        <v>35366.54</v>
      </c>
      <c r="W4743">
        <v>2026</v>
      </c>
    </row>
    <row r="4744" spans="1:23" hidden="1" x14ac:dyDescent="0.3">
      <c r="A4744">
        <v>72038830</v>
      </c>
      <c r="B4744" s="2">
        <v>46121</v>
      </c>
      <c r="C4744" t="s">
        <v>6144</v>
      </c>
      <c r="D4744" t="s">
        <v>329</v>
      </c>
      <c r="E4744" t="s">
        <v>330</v>
      </c>
      <c r="F4744" t="s">
        <v>7245</v>
      </c>
      <c r="G4744" t="s">
        <v>7246</v>
      </c>
      <c r="H4744" t="s">
        <v>1717</v>
      </c>
      <c r="I4744" t="s">
        <v>1718</v>
      </c>
      <c r="J4744" t="s">
        <v>50</v>
      </c>
      <c r="K4744" t="s">
        <v>12</v>
      </c>
      <c r="L4744">
        <v>1704</v>
      </c>
      <c r="M4744" t="s">
        <v>49</v>
      </c>
      <c r="N4744" t="s">
        <v>14</v>
      </c>
      <c r="O4744">
        <v>1.1580999999999999</v>
      </c>
      <c r="P4744">
        <v>1973.4</v>
      </c>
      <c r="Q4744">
        <v>32.238700000000001</v>
      </c>
      <c r="R4744" s="7">
        <v>1.1580999999999999</v>
      </c>
      <c r="S4744" s="1">
        <v>1973.3999819999999</v>
      </c>
      <c r="T4744" t="s">
        <v>315</v>
      </c>
      <c r="U4744" s="7">
        <v>32.238700000000001</v>
      </c>
      <c r="V4744" s="1">
        <v>63619.85</v>
      </c>
      <c r="W4744">
        <v>2026</v>
      </c>
    </row>
    <row r="4745" spans="1:23" hidden="1" x14ac:dyDescent="0.3">
      <c r="A4745">
        <v>72038830</v>
      </c>
      <c r="B4745" s="2">
        <v>46121</v>
      </c>
      <c r="C4745" t="s">
        <v>6144</v>
      </c>
      <c r="D4745" t="s">
        <v>329</v>
      </c>
      <c r="E4745" t="s">
        <v>330</v>
      </c>
      <c r="F4745" t="s">
        <v>7245</v>
      </c>
      <c r="G4745" t="s">
        <v>7246</v>
      </c>
      <c r="H4745" t="s">
        <v>2243</v>
      </c>
      <c r="I4745" t="s">
        <v>2244</v>
      </c>
      <c r="J4745" t="s">
        <v>50</v>
      </c>
      <c r="K4745" t="s">
        <v>12</v>
      </c>
      <c r="L4745">
        <v>1200</v>
      </c>
      <c r="M4745" t="s">
        <v>49</v>
      </c>
      <c r="N4745" t="s">
        <v>14</v>
      </c>
      <c r="O4745">
        <v>1.0707</v>
      </c>
      <c r="P4745">
        <v>1284.8399999999999</v>
      </c>
      <c r="Q4745">
        <v>32.238700000000001</v>
      </c>
      <c r="R4745" s="7">
        <v>1.0707</v>
      </c>
      <c r="S4745" s="1">
        <v>1284.8399589999999</v>
      </c>
      <c r="T4745" t="s">
        <v>315</v>
      </c>
      <c r="U4745" s="7">
        <v>32.238700000000001</v>
      </c>
      <c r="V4745" s="1">
        <v>41421.57</v>
      </c>
      <c r="W4745">
        <v>2026</v>
      </c>
    </row>
    <row r="4746" spans="1:23" hidden="1" x14ac:dyDescent="0.3">
      <c r="A4746">
        <v>72038830</v>
      </c>
      <c r="B4746" s="2">
        <v>46121</v>
      </c>
      <c r="C4746" t="s">
        <v>6144</v>
      </c>
      <c r="D4746" t="s">
        <v>329</v>
      </c>
      <c r="E4746" t="s">
        <v>330</v>
      </c>
      <c r="F4746" t="s">
        <v>7245</v>
      </c>
      <c r="G4746" t="s">
        <v>7246</v>
      </c>
      <c r="H4746" t="s">
        <v>1711</v>
      </c>
      <c r="I4746" t="s">
        <v>1712</v>
      </c>
      <c r="J4746" t="s">
        <v>50</v>
      </c>
      <c r="K4746" t="s">
        <v>12</v>
      </c>
      <c r="L4746">
        <v>1451</v>
      </c>
      <c r="M4746" t="s">
        <v>49</v>
      </c>
      <c r="N4746" t="s">
        <v>14</v>
      </c>
      <c r="O4746">
        <v>1.0707</v>
      </c>
      <c r="P4746">
        <v>1553.58</v>
      </c>
      <c r="Q4746">
        <v>32.238700000000001</v>
      </c>
      <c r="R4746" s="7">
        <v>1.0707</v>
      </c>
      <c r="S4746" s="1">
        <v>1553.5800139999999</v>
      </c>
      <c r="T4746" t="s">
        <v>315</v>
      </c>
      <c r="U4746" s="7">
        <v>32.238700000000001</v>
      </c>
      <c r="V4746" s="1">
        <v>50085.4</v>
      </c>
      <c r="W4746">
        <v>2026</v>
      </c>
    </row>
    <row r="4747" spans="1:23" x14ac:dyDescent="0.3">
      <c r="A4747">
        <v>72037211</v>
      </c>
      <c r="B4747" s="2">
        <v>46045</v>
      </c>
      <c r="C4747" t="s">
        <v>3284</v>
      </c>
      <c r="D4747" t="s">
        <v>242</v>
      </c>
      <c r="E4747" t="s">
        <v>641</v>
      </c>
      <c r="F4747" t="s">
        <v>3311</v>
      </c>
      <c r="G4747" t="s">
        <v>3312</v>
      </c>
      <c r="H4747" t="s">
        <v>255</v>
      </c>
      <c r="I4747" t="s">
        <v>256</v>
      </c>
      <c r="J4747" t="s">
        <v>243</v>
      </c>
      <c r="K4747" t="s">
        <v>178</v>
      </c>
      <c r="L4747">
        <v>160</v>
      </c>
      <c r="M4747" t="s">
        <v>99</v>
      </c>
      <c r="N4747" t="s">
        <v>21</v>
      </c>
      <c r="O4747">
        <v>80</v>
      </c>
      <c r="P4747">
        <v>12800</v>
      </c>
      <c r="Q4747">
        <v>1</v>
      </c>
      <c r="R4747" s="7">
        <v>2.55511</v>
      </c>
      <c r="S4747" s="1">
        <v>408.81768599999998</v>
      </c>
      <c r="T4747" t="s">
        <v>315</v>
      </c>
      <c r="U4747" s="7">
        <v>31.309799999999999</v>
      </c>
      <c r="V4747" s="1">
        <v>12800</v>
      </c>
      <c r="W4747">
        <v>2026</v>
      </c>
    </row>
    <row r="4748" spans="1:23" x14ac:dyDescent="0.3">
      <c r="A4748">
        <v>72037211</v>
      </c>
      <c r="B4748" s="2">
        <v>46045</v>
      </c>
      <c r="C4748" t="s">
        <v>3284</v>
      </c>
      <c r="D4748" t="s">
        <v>242</v>
      </c>
      <c r="E4748" t="s">
        <v>641</v>
      </c>
      <c r="F4748" t="s">
        <v>3311</v>
      </c>
      <c r="G4748" t="s">
        <v>3312</v>
      </c>
      <c r="H4748" t="s">
        <v>409</v>
      </c>
      <c r="I4748" t="s">
        <v>410</v>
      </c>
      <c r="J4748" t="s">
        <v>243</v>
      </c>
      <c r="K4748" t="s">
        <v>178</v>
      </c>
      <c r="L4748">
        <v>30</v>
      </c>
      <c r="M4748" t="s">
        <v>99</v>
      </c>
      <c r="N4748" t="s">
        <v>21</v>
      </c>
      <c r="O4748">
        <v>170</v>
      </c>
      <c r="P4748">
        <v>5100</v>
      </c>
      <c r="Q4748">
        <v>1</v>
      </c>
      <c r="R4748" s="7">
        <v>5.4296090000000001</v>
      </c>
      <c r="S4748" s="1">
        <v>162.888296</v>
      </c>
      <c r="T4748" t="s">
        <v>315</v>
      </c>
      <c r="U4748" s="7">
        <v>31.309799999999999</v>
      </c>
      <c r="V4748" s="1">
        <v>5100</v>
      </c>
      <c r="W4748">
        <v>2026</v>
      </c>
    </row>
    <row r="4749" spans="1:23" x14ac:dyDescent="0.3">
      <c r="A4749">
        <v>72037054</v>
      </c>
      <c r="B4749" s="2">
        <v>46045</v>
      </c>
      <c r="C4749" t="s">
        <v>3253</v>
      </c>
      <c r="D4749" t="s">
        <v>1387</v>
      </c>
      <c r="E4749" t="s">
        <v>1388</v>
      </c>
      <c r="F4749" t="s">
        <v>3349</v>
      </c>
      <c r="G4749" t="s">
        <v>3350</v>
      </c>
      <c r="H4749" t="s">
        <v>1389</v>
      </c>
      <c r="I4749" t="s">
        <v>1390</v>
      </c>
      <c r="J4749" t="s">
        <v>86</v>
      </c>
      <c r="K4749" t="s">
        <v>12</v>
      </c>
      <c r="L4749">
        <v>2400</v>
      </c>
      <c r="M4749" t="s">
        <v>87</v>
      </c>
      <c r="N4749" t="s">
        <v>21</v>
      </c>
      <c r="O4749">
        <v>20</v>
      </c>
      <c r="P4749">
        <v>48000</v>
      </c>
      <c r="Q4749">
        <v>1</v>
      </c>
      <c r="R4749" s="7">
        <v>0.63877700000000004</v>
      </c>
      <c r="S4749" s="1">
        <v>1533.0663239999999</v>
      </c>
      <c r="T4749" t="s">
        <v>315</v>
      </c>
      <c r="U4749" s="7">
        <v>31.309799999999999</v>
      </c>
      <c r="V4749" s="1">
        <v>48000</v>
      </c>
      <c r="W4749">
        <v>2026</v>
      </c>
    </row>
    <row r="4750" spans="1:23" x14ac:dyDescent="0.3">
      <c r="A4750">
        <v>72037054</v>
      </c>
      <c r="B4750" s="2">
        <v>46045</v>
      </c>
      <c r="C4750" t="s">
        <v>3253</v>
      </c>
      <c r="D4750" t="s">
        <v>1387</v>
      </c>
      <c r="E4750" t="s">
        <v>1388</v>
      </c>
      <c r="F4750" t="s">
        <v>3349</v>
      </c>
      <c r="G4750" t="s">
        <v>3350</v>
      </c>
      <c r="H4750" t="s">
        <v>1828</v>
      </c>
      <c r="I4750" t="s">
        <v>1829</v>
      </c>
      <c r="J4750" t="s">
        <v>86</v>
      </c>
      <c r="K4750" t="s">
        <v>12</v>
      </c>
      <c r="L4750">
        <v>2400</v>
      </c>
      <c r="M4750" t="s">
        <v>87</v>
      </c>
      <c r="N4750" t="s">
        <v>21</v>
      </c>
      <c r="O4750">
        <v>20</v>
      </c>
      <c r="P4750">
        <v>48000</v>
      </c>
      <c r="Q4750">
        <v>1</v>
      </c>
      <c r="R4750" s="7">
        <v>0.63877700000000004</v>
      </c>
      <c r="S4750" s="1">
        <v>1533.0663239999999</v>
      </c>
      <c r="T4750" t="s">
        <v>315</v>
      </c>
      <c r="U4750" s="7">
        <v>31.309799999999999</v>
      </c>
      <c r="V4750" s="1">
        <v>48000</v>
      </c>
      <c r="W4750">
        <v>2026</v>
      </c>
    </row>
    <row r="4751" spans="1:23" x14ac:dyDescent="0.3">
      <c r="A4751">
        <v>72037197</v>
      </c>
      <c r="B4751" s="2">
        <v>46045</v>
      </c>
      <c r="C4751" t="s">
        <v>2958</v>
      </c>
      <c r="D4751" t="s">
        <v>19</v>
      </c>
      <c r="E4751" t="s">
        <v>20</v>
      </c>
      <c r="F4751" t="s">
        <v>3652</v>
      </c>
      <c r="G4751" t="s">
        <v>3653</v>
      </c>
      <c r="H4751" t="s">
        <v>2272</v>
      </c>
      <c r="I4751" t="s">
        <v>2273</v>
      </c>
      <c r="J4751" t="s">
        <v>143</v>
      </c>
      <c r="K4751" t="s">
        <v>32</v>
      </c>
      <c r="L4751">
        <v>1027</v>
      </c>
      <c r="M4751" t="s">
        <v>13</v>
      </c>
      <c r="N4751" t="s">
        <v>21</v>
      </c>
      <c r="O4751">
        <v>123.35169999999999</v>
      </c>
      <c r="P4751">
        <v>126682.2</v>
      </c>
      <c r="Q4751">
        <v>1</v>
      </c>
      <c r="R4751" s="7">
        <v>3.9397150000000001</v>
      </c>
      <c r="S4751" s="1">
        <v>4046.087806</v>
      </c>
      <c r="T4751" t="s">
        <v>315</v>
      </c>
      <c r="U4751" s="7">
        <v>31.309799999999999</v>
      </c>
      <c r="V4751" s="1">
        <v>126682.2</v>
      </c>
      <c r="W4751">
        <v>2026</v>
      </c>
    </row>
    <row r="4752" spans="1:23" x14ac:dyDescent="0.3">
      <c r="A4752">
        <v>72037197</v>
      </c>
      <c r="B4752" s="2">
        <v>46045</v>
      </c>
      <c r="C4752" t="s">
        <v>2958</v>
      </c>
      <c r="D4752" t="s">
        <v>19</v>
      </c>
      <c r="E4752" t="s">
        <v>20</v>
      </c>
      <c r="F4752" t="s">
        <v>3652</v>
      </c>
      <c r="G4752" t="s">
        <v>3653</v>
      </c>
      <c r="H4752" t="s">
        <v>2193</v>
      </c>
      <c r="I4752" t="s">
        <v>2194</v>
      </c>
      <c r="J4752" t="s">
        <v>143</v>
      </c>
      <c r="K4752" t="s">
        <v>32</v>
      </c>
      <c r="L4752">
        <v>869</v>
      </c>
      <c r="M4752" t="s">
        <v>13</v>
      </c>
      <c r="N4752" t="s">
        <v>21</v>
      </c>
      <c r="O4752">
        <v>123.35169999999999</v>
      </c>
      <c r="P4752">
        <v>107192.63</v>
      </c>
      <c r="Q4752">
        <v>1</v>
      </c>
      <c r="R4752" s="7">
        <v>3.9397150000000001</v>
      </c>
      <c r="S4752" s="1">
        <v>3423.6127339999998</v>
      </c>
      <c r="T4752" t="s">
        <v>315</v>
      </c>
      <c r="U4752" s="7">
        <v>31.309799999999999</v>
      </c>
      <c r="V4752" s="1">
        <v>107192.63</v>
      </c>
      <c r="W4752">
        <v>2026</v>
      </c>
    </row>
    <row r="4753" spans="1:23" x14ac:dyDescent="0.3">
      <c r="A4753">
        <v>72035017</v>
      </c>
      <c r="B4753" s="2">
        <v>46045</v>
      </c>
      <c r="C4753" t="s">
        <v>2476</v>
      </c>
      <c r="D4753" t="s">
        <v>19</v>
      </c>
      <c r="E4753" t="s">
        <v>20</v>
      </c>
      <c r="F4753" t="s">
        <v>3688</v>
      </c>
      <c r="G4753" t="s">
        <v>3689</v>
      </c>
      <c r="H4753" t="s">
        <v>17</v>
      </c>
      <c r="I4753" t="s">
        <v>18</v>
      </c>
      <c r="J4753" t="s">
        <v>11</v>
      </c>
      <c r="K4753" t="s">
        <v>12</v>
      </c>
      <c r="L4753">
        <v>13233</v>
      </c>
      <c r="M4753" t="s">
        <v>13</v>
      </c>
      <c r="N4753" t="s">
        <v>21</v>
      </c>
      <c r="O4753">
        <v>112.63290000000001</v>
      </c>
      <c r="P4753">
        <v>1490471.17</v>
      </c>
      <c r="Q4753">
        <v>1</v>
      </c>
      <c r="R4753" s="7">
        <v>3.5973679999999999</v>
      </c>
      <c r="S4753" s="1">
        <v>47603.982458999999</v>
      </c>
      <c r="T4753" t="s">
        <v>315</v>
      </c>
      <c r="U4753" s="7">
        <v>31.309799999999999</v>
      </c>
      <c r="V4753" s="1">
        <v>1490471.17</v>
      </c>
      <c r="W4753">
        <v>2026</v>
      </c>
    </row>
    <row r="4754" spans="1:23" x14ac:dyDescent="0.3">
      <c r="A4754">
        <v>72035019</v>
      </c>
      <c r="B4754" s="2">
        <v>46045</v>
      </c>
      <c r="C4754" t="s">
        <v>2476</v>
      </c>
      <c r="D4754" t="s">
        <v>19</v>
      </c>
      <c r="E4754" t="s">
        <v>20</v>
      </c>
      <c r="F4754" t="s">
        <v>3688</v>
      </c>
      <c r="G4754" t="s">
        <v>3689</v>
      </c>
      <c r="H4754" t="s">
        <v>2550</v>
      </c>
      <c r="I4754" t="s">
        <v>2398</v>
      </c>
      <c r="J4754" t="s">
        <v>11</v>
      </c>
      <c r="K4754" t="s">
        <v>12</v>
      </c>
      <c r="L4754">
        <v>3838</v>
      </c>
      <c r="M4754" t="s">
        <v>13</v>
      </c>
      <c r="N4754" t="s">
        <v>21</v>
      </c>
      <c r="O4754">
        <v>113.92659999999999</v>
      </c>
      <c r="P4754">
        <v>437250.29</v>
      </c>
      <c r="Q4754">
        <v>1</v>
      </c>
      <c r="R4754" s="7">
        <v>3.6386880000000001</v>
      </c>
      <c r="S4754" s="1">
        <v>13965.285309999999</v>
      </c>
      <c r="T4754" t="s">
        <v>315</v>
      </c>
      <c r="U4754" s="7">
        <v>31.309799999999999</v>
      </c>
      <c r="V4754" s="1">
        <v>437250.29</v>
      </c>
      <c r="W4754">
        <v>2026</v>
      </c>
    </row>
    <row r="4755" spans="1:23" x14ac:dyDescent="0.3">
      <c r="A4755">
        <v>72035025</v>
      </c>
      <c r="B4755" s="2">
        <v>46045</v>
      </c>
      <c r="C4755" t="s">
        <v>2476</v>
      </c>
      <c r="D4755" t="s">
        <v>19</v>
      </c>
      <c r="E4755" t="s">
        <v>20</v>
      </c>
      <c r="F4755" t="s">
        <v>3688</v>
      </c>
      <c r="G4755" t="s">
        <v>3689</v>
      </c>
      <c r="H4755" t="s">
        <v>1876</v>
      </c>
      <c r="I4755" t="s">
        <v>1872</v>
      </c>
      <c r="J4755" t="s">
        <v>11</v>
      </c>
      <c r="K4755" t="s">
        <v>12</v>
      </c>
      <c r="L4755">
        <v>2108</v>
      </c>
      <c r="M4755" t="s">
        <v>13</v>
      </c>
      <c r="N4755" t="s">
        <v>21</v>
      </c>
      <c r="O4755">
        <v>112.63290000000001</v>
      </c>
      <c r="P4755">
        <v>237430.15</v>
      </c>
      <c r="Q4755">
        <v>1</v>
      </c>
      <c r="R4755" s="7">
        <v>3.5973679999999999</v>
      </c>
      <c r="S4755" s="1">
        <v>7583.2534859999996</v>
      </c>
      <c r="T4755" t="s">
        <v>315</v>
      </c>
      <c r="U4755" s="7">
        <v>31.309799999999999</v>
      </c>
      <c r="V4755" s="1">
        <v>237430.15</v>
      </c>
      <c r="W4755">
        <v>2026</v>
      </c>
    </row>
    <row r="4756" spans="1:23" x14ac:dyDescent="0.3">
      <c r="A4756">
        <v>72035027</v>
      </c>
      <c r="B4756" s="2">
        <v>46045</v>
      </c>
      <c r="C4756" t="s">
        <v>2476</v>
      </c>
      <c r="D4756" t="s">
        <v>19</v>
      </c>
      <c r="E4756" t="s">
        <v>20</v>
      </c>
      <c r="F4756" t="s">
        <v>3688</v>
      </c>
      <c r="G4756" t="s">
        <v>3689</v>
      </c>
      <c r="H4756" t="s">
        <v>2500</v>
      </c>
      <c r="I4756" t="s">
        <v>2399</v>
      </c>
      <c r="J4756" t="s">
        <v>11</v>
      </c>
      <c r="K4756" t="s">
        <v>12</v>
      </c>
      <c r="L4756">
        <v>1009</v>
      </c>
      <c r="M4756" t="s">
        <v>13</v>
      </c>
      <c r="N4756" t="s">
        <v>21</v>
      </c>
      <c r="O4756">
        <v>113.92659999999999</v>
      </c>
      <c r="P4756">
        <v>114951.94</v>
      </c>
      <c r="Q4756">
        <v>1</v>
      </c>
      <c r="R4756" s="7">
        <v>3.6386880000000001</v>
      </c>
      <c r="S4756" s="1">
        <v>3671.4364190000001</v>
      </c>
      <c r="T4756" t="s">
        <v>315</v>
      </c>
      <c r="U4756" s="7">
        <v>31.309799999999999</v>
      </c>
      <c r="V4756" s="1">
        <v>114951.94</v>
      </c>
      <c r="W4756">
        <v>2026</v>
      </c>
    </row>
    <row r="4757" spans="1:23" x14ac:dyDescent="0.3">
      <c r="A4757">
        <v>72036204</v>
      </c>
      <c r="B4757" s="2">
        <v>46044</v>
      </c>
      <c r="C4757" t="s">
        <v>2544</v>
      </c>
      <c r="D4757" t="s">
        <v>9</v>
      </c>
      <c r="E4757" t="s">
        <v>10</v>
      </c>
      <c r="F4757" t="s">
        <v>2645</v>
      </c>
      <c r="G4757" t="s">
        <v>2646</v>
      </c>
      <c r="H4757" t="s">
        <v>2647</v>
      </c>
      <c r="I4757" t="s">
        <v>2648</v>
      </c>
      <c r="J4757" t="s">
        <v>50</v>
      </c>
      <c r="K4757" t="s">
        <v>12</v>
      </c>
      <c r="L4757">
        <v>432</v>
      </c>
      <c r="M4757" t="s">
        <v>49</v>
      </c>
      <c r="N4757" t="s">
        <v>14</v>
      </c>
      <c r="O4757">
        <v>0.71169000000000004</v>
      </c>
      <c r="P4757">
        <v>307.45</v>
      </c>
      <c r="Q4757">
        <v>31.470099999999999</v>
      </c>
      <c r="R4757" s="7">
        <v>0.71169000000000004</v>
      </c>
      <c r="S4757" s="1">
        <v>307.449928</v>
      </c>
      <c r="T4757" t="s">
        <v>315</v>
      </c>
      <c r="U4757" s="7">
        <v>31.470099999999999</v>
      </c>
      <c r="V4757" s="1">
        <v>9675.48</v>
      </c>
      <c r="W4757">
        <v>2026</v>
      </c>
    </row>
    <row r="4758" spans="1:23" x14ac:dyDescent="0.3">
      <c r="A4758">
        <v>72036199</v>
      </c>
      <c r="B4758" s="2">
        <v>46044</v>
      </c>
      <c r="C4758" t="s">
        <v>2544</v>
      </c>
      <c r="D4758" t="s">
        <v>9</v>
      </c>
      <c r="E4758" t="s">
        <v>10</v>
      </c>
      <c r="F4758" t="s">
        <v>2645</v>
      </c>
      <c r="G4758" t="s">
        <v>2646</v>
      </c>
      <c r="H4758" t="s">
        <v>2647</v>
      </c>
      <c r="I4758" t="s">
        <v>2648</v>
      </c>
      <c r="J4758" t="s">
        <v>50</v>
      </c>
      <c r="K4758" t="s">
        <v>12</v>
      </c>
      <c r="L4758">
        <v>108</v>
      </c>
      <c r="M4758" t="s">
        <v>49</v>
      </c>
      <c r="N4758" t="s">
        <v>14</v>
      </c>
      <c r="O4758">
        <v>0.7117</v>
      </c>
      <c r="P4758">
        <v>76.864000000000004</v>
      </c>
      <c r="Q4758">
        <v>31.470099999999999</v>
      </c>
      <c r="R4758" s="7">
        <v>0.71169899999999997</v>
      </c>
      <c r="S4758" s="1">
        <v>76.864069999999998</v>
      </c>
      <c r="T4758" t="s">
        <v>315</v>
      </c>
      <c r="U4758" s="7">
        <v>31.470099999999999</v>
      </c>
      <c r="V4758" s="1">
        <v>2418.92</v>
      </c>
      <c r="W4758">
        <v>2026</v>
      </c>
    </row>
    <row r="4759" spans="1:23" x14ac:dyDescent="0.3">
      <c r="A4759">
        <v>72036284</v>
      </c>
      <c r="B4759" s="2">
        <v>46044</v>
      </c>
      <c r="C4759" t="s">
        <v>2544</v>
      </c>
      <c r="D4759" t="s">
        <v>9</v>
      </c>
      <c r="E4759" t="s">
        <v>10</v>
      </c>
      <c r="F4759" t="s">
        <v>2645</v>
      </c>
      <c r="G4759" t="s">
        <v>2646</v>
      </c>
      <c r="H4759" t="s">
        <v>2649</v>
      </c>
      <c r="I4759" t="s">
        <v>2650</v>
      </c>
      <c r="J4759" t="s">
        <v>50</v>
      </c>
      <c r="K4759" t="s">
        <v>12</v>
      </c>
      <c r="L4759">
        <v>1530</v>
      </c>
      <c r="M4759" t="s">
        <v>49</v>
      </c>
      <c r="N4759" t="s">
        <v>14</v>
      </c>
      <c r="O4759">
        <v>0.52580000000000005</v>
      </c>
      <c r="P4759">
        <v>804.47</v>
      </c>
      <c r="Q4759">
        <v>31.470099999999999</v>
      </c>
      <c r="R4759" s="7">
        <v>0.52580000000000005</v>
      </c>
      <c r="S4759" s="1">
        <v>804.46995700000002</v>
      </c>
      <c r="T4759" t="s">
        <v>315</v>
      </c>
      <c r="U4759" s="7">
        <v>31.470099999999999</v>
      </c>
      <c r="V4759" s="1">
        <v>25316.75</v>
      </c>
      <c r="W4759">
        <v>2026</v>
      </c>
    </row>
    <row r="4760" spans="1:23" x14ac:dyDescent="0.3">
      <c r="A4760">
        <v>72033339</v>
      </c>
      <c r="B4760" s="2">
        <v>46044</v>
      </c>
      <c r="C4760" t="s">
        <v>2423</v>
      </c>
      <c r="D4760" t="s">
        <v>9</v>
      </c>
      <c r="E4760" t="s">
        <v>10</v>
      </c>
      <c r="F4760" t="s">
        <v>2639</v>
      </c>
      <c r="G4760" t="s">
        <v>2640</v>
      </c>
      <c r="H4760" t="s">
        <v>1043</v>
      </c>
      <c r="I4760" t="s">
        <v>1044</v>
      </c>
      <c r="J4760" t="s">
        <v>50</v>
      </c>
      <c r="K4760" t="s">
        <v>557</v>
      </c>
      <c r="L4760">
        <v>60</v>
      </c>
      <c r="M4760" t="s">
        <v>49</v>
      </c>
      <c r="N4760" t="s">
        <v>14</v>
      </c>
      <c r="O4760">
        <v>2.7789999999999999</v>
      </c>
      <c r="P4760">
        <v>166.74</v>
      </c>
      <c r="Q4760">
        <v>31.470099999999999</v>
      </c>
      <c r="R4760" s="7">
        <v>2.7789999999999999</v>
      </c>
      <c r="S4760" s="1">
        <v>166.739857</v>
      </c>
      <c r="T4760" t="s">
        <v>315</v>
      </c>
      <c r="U4760" s="7">
        <v>31.470099999999999</v>
      </c>
      <c r="V4760" s="1">
        <v>5247.32</v>
      </c>
      <c r="W4760">
        <v>2026</v>
      </c>
    </row>
    <row r="4761" spans="1:23" x14ac:dyDescent="0.3">
      <c r="A4761">
        <v>72034364</v>
      </c>
      <c r="B4761" s="2">
        <v>46044</v>
      </c>
      <c r="C4761" t="s">
        <v>2435</v>
      </c>
      <c r="D4761" t="s">
        <v>9</v>
      </c>
      <c r="E4761" t="s">
        <v>10</v>
      </c>
      <c r="F4761" t="s">
        <v>2681</v>
      </c>
      <c r="G4761" t="s">
        <v>2682</v>
      </c>
      <c r="H4761" t="s">
        <v>153</v>
      </c>
      <c r="I4761" t="s">
        <v>154</v>
      </c>
      <c r="J4761" t="s">
        <v>50</v>
      </c>
      <c r="K4761" t="s">
        <v>33</v>
      </c>
      <c r="L4761">
        <v>1000</v>
      </c>
      <c r="M4761" t="s">
        <v>49</v>
      </c>
      <c r="N4761" t="s">
        <v>14</v>
      </c>
      <c r="O4761">
        <v>2.2075</v>
      </c>
      <c r="P4761">
        <v>2207.5</v>
      </c>
      <c r="Q4761">
        <v>31.470099999999999</v>
      </c>
      <c r="R4761" s="7">
        <v>2.2075</v>
      </c>
      <c r="S4761" s="1">
        <v>2207.5001349999998</v>
      </c>
      <c r="T4761" t="s">
        <v>315</v>
      </c>
      <c r="U4761" s="7">
        <v>31.470099999999999</v>
      </c>
      <c r="V4761" s="1">
        <v>69470.25</v>
      </c>
      <c r="W4761">
        <v>2026</v>
      </c>
    </row>
    <row r="4762" spans="1:23" x14ac:dyDescent="0.3">
      <c r="A4762">
        <v>72034687</v>
      </c>
      <c r="B4762" s="2">
        <v>46044</v>
      </c>
      <c r="C4762" t="s">
        <v>2455</v>
      </c>
      <c r="D4762" t="s">
        <v>9</v>
      </c>
      <c r="E4762" t="s">
        <v>10</v>
      </c>
      <c r="F4762" t="s">
        <v>2681</v>
      </c>
      <c r="G4762" t="s">
        <v>2682</v>
      </c>
      <c r="H4762" t="s">
        <v>580</v>
      </c>
      <c r="I4762" t="s">
        <v>581</v>
      </c>
      <c r="J4762" t="s">
        <v>50</v>
      </c>
      <c r="K4762" t="s">
        <v>33</v>
      </c>
      <c r="L4762">
        <v>700</v>
      </c>
      <c r="M4762" t="s">
        <v>49</v>
      </c>
      <c r="N4762" t="s">
        <v>14</v>
      </c>
      <c r="O4762">
        <v>2.3693</v>
      </c>
      <c r="P4762">
        <v>1658.51</v>
      </c>
      <c r="Q4762">
        <v>31.470099999999999</v>
      </c>
      <c r="R4762" s="7">
        <v>2.3693</v>
      </c>
      <c r="S4762" s="1">
        <v>1658.510141</v>
      </c>
      <c r="T4762" t="s">
        <v>315</v>
      </c>
      <c r="U4762" s="7">
        <v>31.470099999999999</v>
      </c>
      <c r="V4762" s="1">
        <v>52193.48</v>
      </c>
      <c r="W4762">
        <v>2026</v>
      </c>
    </row>
    <row r="4763" spans="1:23" x14ac:dyDescent="0.3">
      <c r="A4763">
        <v>72035836</v>
      </c>
      <c r="B4763" s="2">
        <v>46044</v>
      </c>
      <c r="C4763" t="s">
        <v>2545</v>
      </c>
      <c r="D4763" t="s">
        <v>9</v>
      </c>
      <c r="E4763" t="s">
        <v>10</v>
      </c>
      <c r="F4763" t="s">
        <v>2681</v>
      </c>
      <c r="G4763" t="s">
        <v>2682</v>
      </c>
      <c r="H4763" t="s">
        <v>547</v>
      </c>
      <c r="I4763" t="s">
        <v>548</v>
      </c>
      <c r="J4763" t="s">
        <v>50</v>
      </c>
      <c r="K4763" t="s">
        <v>33</v>
      </c>
      <c r="L4763">
        <v>505</v>
      </c>
      <c r="M4763" t="s">
        <v>49</v>
      </c>
      <c r="N4763" t="s">
        <v>14</v>
      </c>
      <c r="O4763">
        <v>1.6692100000000001</v>
      </c>
      <c r="P4763">
        <v>842.95</v>
      </c>
      <c r="Q4763">
        <v>31.470099999999999</v>
      </c>
      <c r="R4763" s="7">
        <v>1.6692100000000001</v>
      </c>
      <c r="S4763" s="1">
        <v>842.949974</v>
      </c>
      <c r="T4763" t="s">
        <v>315</v>
      </c>
      <c r="U4763" s="7">
        <v>31.470099999999999</v>
      </c>
      <c r="V4763" s="1">
        <v>26527.72</v>
      </c>
      <c r="W4763">
        <v>2026</v>
      </c>
    </row>
    <row r="4764" spans="1:23" x14ac:dyDescent="0.3">
      <c r="A4764">
        <v>72034366</v>
      </c>
      <c r="B4764" s="2">
        <v>46044</v>
      </c>
      <c r="C4764" t="s">
        <v>2435</v>
      </c>
      <c r="D4764" t="s">
        <v>9</v>
      </c>
      <c r="E4764" t="s">
        <v>10</v>
      </c>
      <c r="F4764" t="s">
        <v>2681</v>
      </c>
      <c r="G4764" t="s">
        <v>2682</v>
      </c>
      <c r="H4764" t="s">
        <v>155</v>
      </c>
      <c r="I4764" t="s">
        <v>156</v>
      </c>
      <c r="J4764" t="s">
        <v>50</v>
      </c>
      <c r="K4764" t="s">
        <v>33</v>
      </c>
      <c r="L4764">
        <v>160</v>
      </c>
      <c r="M4764" t="s">
        <v>49</v>
      </c>
      <c r="N4764" t="s">
        <v>14</v>
      </c>
      <c r="O4764">
        <v>2.2075</v>
      </c>
      <c r="P4764">
        <v>353.2</v>
      </c>
      <c r="Q4764">
        <v>31.470099999999999</v>
      </c>
      <c r="R4764" s="7">
        <v>2.2075</v>
      </c>
      <c r="S4764" s="1">
        <v>353.20002099999999</v>
      </c>
      <c r="T4764" t="s">
        <v>315</v>
      </c>
      <c r="U4764" s="7">
        <v>31.470099999999999</v>
      </c>
      <c r="V4764" s="1">
        <v>11115.24</v>
      </c>
      <c r="W4764">
        <v>2026</v>
      </c>
    </row>
    <row r="4765" spans="1:23" x14ac:dyDescent="0.3">
      <c r="A4765">
        <v>72035834</v>
      </c>
      <c r="B4765" s="2">
        <v>46044</v>
      </c>
      <c r="C4765" t="s">
        <v>2545</v>
      </c>
      <c r="D4765" t="s">
        <v>9</v>
      </c>
      <c r="E4765" t="s">
        <v>10</v>
      </c>
      <c r="F4765" t="s">
        <v>2681</v>
      </c>
      <c r="G4765" t="s">
        <v>2682</v>
      </c>
      <c r="H4765" t="s">
        <v>1603</v>
      </c>
      <c r="I4765" t="s">
        <v>1604</v>
      </c>
      <c r="J4765" t="s">
        <v>50</v>
      </c>
      <c r="K4765" t="s">
        <v>33</v>
      </c>
      <c r="L4765">
        <v>505</v>
      </c>
      <c r="M4765" t="s">
        <v>49</v>
      </c>
      <c r="N4765" t="s">
        <v>14</v>
      </c>
      <c r="O4765">
        <v>1.6692</v>
      </c>
      <c r="P4765">
        <v>842.94600000000003</v>
      </c>
      <c r="Q4765">
        <v>31.470099999999999</v>
      </c>
      <c r="R4765" s="7">
        <v>1.6691990000000001</v>
      </c>
      <c r="S4765" s="1">
        <v>842.94584299999997</v>
      </c>
      <c r="T4765" t="s">
        <v>315</v>
      </c>
      <c r="U4765" s="7">
        <v>31.470099999999999</v>
      </c>
      <c r="V4765" s="1">
        <v>26527.59</v>
      </c>
      <c r="W4765">
        <v>2026</v>
      </c>
    </row>
    <row r="4766" spans="1:23" x14ac:dyDescent="0.3">
      <c r="A4766">
        <v>72034137</v>
      </c>
      <c r="B4766" s="2">
        <v>46044</v>
      </c>
      <c r="C4766" t="s">
        <v>2439</v>
      </c>
      <c r="D4766" t="s">
        <v>9</v>
      </c>
      <c r="E4766" t="s">
        <v>10</v>
      </c>
      <c r="F4766" t="s">
        <v>2681</v>
      </c>
      <c r="G4766" t="s">
        <v>2682</v>
      </c>
      <c r="H4766" t="s">
        <v>1615</v>
      </c>
      <c r="I4766" t="s">
        <v>1616</v>
      </c>
      <c r="J4766" t="s">
        <v>50</v>
      </c>
      <c r="K4766" t="s">
        <v>33</v>
      </c>
      <c r="L4766">
        <v>350</v>
      </c>
      <c r="M4766" t="s">
        <v>49</v>
      </c>
      <c r="N4766" t="s">
        <v>14</v>
      </c>
      <c r="O4766">
        <v>2.2191999999999998</v>
      </c>
      <c r="P4766">
        <v>776.72</v>
      </c>
      <c r="Q4766">
        <v>31.470099999999999</v>
      </c>
      <c r="R4766" s="7">
        <v>2.2191999999999998</v>
      </c>
      <c r="S4766" s="1">
        <v>776.72012400000006</v>
      </c>
      <c r="T4766" t="s">
        <v>315</v>
      </c>
      <c r="U4766" s="7">
        <v>31.470099999999999</v>
      </c>
      <c r="V4766" s="1">
        <v>24443.46</v>
      </c>
      <c r="W4766">
        <v>2026</v>
      </c>
    </row>
    <row r="4767" spans="1:23" x14ac:dyDescent="0.3">
      <c r="A4767">
        <v>72035836</v>
      </c>
      <c r="B4767" s="2">
        <v>46044</v>
      </c>
      <c r="C4767" t="s">
        <v>2545</v>
      </c>
      <c r="D4767" t="s">
        <v>9</v>
      </c>
      <c r="E4767" t="s">
        <v>10</v>
      </c>
      <c r="F4767" t="s">
        <v>2681</v>
      </c>
      <c r="G4767" t="s">
        <v>2682</v>
      </c>
      <c r="H4767" t="s">
        <v>585</v>
      </c>
      <c r="I4767" t="s">
        <v>586</v>
      </c>
      <c r="J4767" t="s">
        <v>50</v>
      </c>
      <c r="K4767" t="s">
        <v>33</v>
      </c>
      <c r="L4767">
        <v>505</v>
      </c>
      <c r="M4767" t="s">
        <v>49</v>
      </c>
      <c r="N4767" t="s">
        <v>14</v>
      </c>
      <c r="O4767">
        <v>1.6692100000000001</v>
      </c>
      <c r="P4767">
        <v>842.95</v>
      </c>
      <c r="Q4767">
        <v>31.470099999999999</v>
      </c>
      <c r="R4767" s="7">
        <v>1.6692100000000001</v>
      </c>
      <c r="S4767" s="1">
        <v>842.949974</v>
      </c>
      <c r="T4767" t="s">
        <v>315</v>
      </c>
      <c r="U4767" s="7">
        <v>31.470099999999999</v>
      </c>
      <c r="V4767" s="1">
        <v>26527.72</v>
      </c>
      <c r="W4767">
        <v>2026</v>
      </c>
    </row>
    <row r="4768" spans="1:23" x14ac:dyDescent="0.3">
      <c r="A4768">
        <v>72033338</v>
      </c>
      <c r="B4768" s="2">
        <v>46044</v>
      </c>
      <c r="C4768" t="s">
        <v>2423</v>
      </c>
      <c r="D4768" t="s">
        <v>9</v>
      </c>
      <c r="E4768" t="s">
        <v>10</v>
      </c>
      <c r="F4768" t="s">
        <v>2637</v>
      </c>
      <c r="G4768" t="s">
        <v>2638</v>
      </c>
      <c r="H4768" t="s">
        <v>1047</v>
      </c>
      <c r="I4768" t="s">
        <v>1048</v>
      </c>
      <c r="J4768" t="s">
        <v>50</v>
      </c>
      <c r="K4768" t="s">
        <v>557</v>
      </c>
      <c r="L4768">
        <v>300</v>
      </c>
      <c r="M4768" t="s">
        <v>49</v>
      </c>
      <c r="N4768" t="s">
        <v>14</v>
      </c>
      <c r="O4768">
        <v>3.5150999999999999</v>
      </c>
      <c r="P4768">
        <v>1054.53</v>
      </c>
      <c r="Q4768">
        <v>31.470099999999999</v>
      </c>
      <c r="R4768" s="7">
        <v>3.5150999999999999</v>
      </c>
      <c r="S4768" s="1">
        <v>1054.529855</v>
      </c>
      <c r="T4768" t="s">
        <v>315</v>
      </c>
      <c r="U4768" s="7">
        <v>31.470099999999999</v>
      </c>
      <c r="V4768" s="1">
        <v>33186.160000000003</v>
      </c>
      <c r="W4768">
        <v>2026</v>
      </c>
    </row>
    <row r="4769" spans="1:23" x14ac:dyDescent="0.3">
      <c r="A4769">
        <v>72033336</v>
      </c>
      <c r="B4769" s="2">
        <v>46044</v>
      </c>
      <c r="C4769" t="s">
        <v>2423</v>
      </c>
      <c r="D4769" t="s">
        <v>9</v>
      </c>
      <c r="E4769" t="s">
        <v>10</v>
      </c>
      <c r="F4769" t="s">
        <v>2637</v>
      </c>
      <c r="G4769" t="s">
        <v>2638</v>
      </c>
      <c r="H4769" t="s">
        <v>1045</v>
      </c>
      <c r="I4769" t="s">
        <v>1046</v>
      </c>
      <c r="J4769" t="s">
        <v>50</v>
      </c>
      <c r="K4769" t="s">
        <v>557</v>
      </c>
      <c r="L4769">
        <v>1340</v>
      </c>
      <c r="M4769" t="s">
        <v>49</v>
      </c>
      <c r="N4769" t="s">
        <v>14</v>
      </c>
      <c r="O4769">
        <v>2.7905000000000002</v>
      </c>
      <c r="P4769">
        <v>3739.27</v>
      </c>
      <c r="Q4769">
        <v>31.470099999999999</v>
      </c>
      <c r="R4769" s="7">
        <v>2.7904990000000001</v>
      </c>
      <c r="S4769" s="1">
        <v>3739.2699729999999</v>
      </c>
      <c r="T4769" t="s">
        <v>315</v>
      </c>
      <c r="U4769" s="7">
        <v>31.470099999999999</v>
      </c>
      <c r="V4769" s="1">
        <v>117675.2</v>
      </c>
      <c r="W4769">
        <v>2026</v>
      </c>
    </row>
    <row r="4770" spans="1:23" x14ac:dyDescent="0.3">
      <c r="A4770">
        <v>72033337</v>
      </c>
      <c r="B4770" s="2">
        <v>46044</v>
      </c>
      <c r="C4770" t="s">
        <v>2423</v>
      </c>
      <c r="D4770" t="s">
        <v>9</v>
      </c>
      <c r="E4770" t="s">
        <v>10</v>
      </c>
      <c r="F4770" t="s">
        <v>2637</v>
      </c>
      <c r="G4770" t="s">
        <v>2638</v>
      </c>
      <c r="H4770" t="s">
        <v>1053</v>
      </c>
      <c r="I4770" t="s">
        <v>1054</v>
      </c>
      <c r="J4770" t="s">
        <v>50</v>
      </c>
      <c r="K4770" t="s">
        <v>557</v>
      </c>
      <c r="L4770">
        <v>1140</v>
      </c>
      <c r="M4770" t="s">
        <v>49</v>
      </c>
      <c r="N4770" t="s">
        <v>14</v>
      </c>
      <c r="O4770">
        <v>3.5266000000000002</v>
      </c>
      <c r="P4770">
        <v>4020.3240000000001</v>
      </c>
      <c r="Q4770">
        <v>31.470099999999999</v>
      </c>
      <c r="R4770" s="7">
        <v>3.526599</v>
      </c>
      <c r="S4770" s="1">
        <v>4020.3240529999998</v>
      </c>
      <c r="T4770" t="s">
        <v>315</v>
      </c>
      <c r="U4770" s="7">
        <v>31.470099999999999</v>
      </c>
      <c r="V4770" s="1">
        <v>126520</v>
      </c>
      <c r="W4770">
        <v>2026</v>
      </c>
    </row>
    <row r="4771" spans="1:23" x14ac:dyDescent="0.3">
      <c r="A4771">
        <v>72033337</v>
      </c>
      <c r="B4771" s="2">
        <v>46044</v>
      </c>
      <c r="C4771" t="s">
        <v>2423</v>
      </c>
      <c r="D4771" t="s">
        <v>9</v>
      </c>
      <c r="E4771" t="s">
        <v>10</v>
      </c>
      <c r="F4771" t="s">
        <v>2637</v>
      </c>
      <c r="G4771" t="s">
        <v>2638</v>
      </c>
      <c r="H4771" t="s">
        <v>1049</v>
      </c>
      <c r="I4771" t="s">
        <v>1050</v>
      </c>
      <c r="J4771" t="s">
        <v>50</v>
      </c>
      <c r="K4771" t="s">
        <v>557</v>
      </c>
      <c r="L4771">
        <v>1140</v>
      </c>
      <c r="M4771" t="s">
        <v>49</v>
      </c>
      <c r="N4771" t="s">
        <v>14</v>
      </c>
      <c r="O4771">
        <v>3.0110000000000001</v>
      </c>
      <c r="P4771">
        <v>3432.54</v>
      </c>
      <c r="Q4771">
        <v>31.470099999999999</v>
      </c>
      <c r="R4771" s="7">
        <v>3.010999</v>
      </c>
      <c r="S4771" s="1">
        <v>3432.5400930000001</v>
      </c>
      <c r="T4771" t="s">
        <v>315</v>
      </c>
      <c r="U4771" s="7">
        <v>31.470099999999999</v>
      </c>
      <c r="V4771" s="1">
        <v>108022.38</v>
      </c>
      <c r="W4771">
        <v>2026</v>
      </c>
    </row>
    <row r="4772" spans="1:23" x14ac:dyDescent="0.3">
      <c r="A4772">
        <v>72033337</v>
      </c>
      <c r="B4772" s="2">
        <v>46044</v>
      </c>
      <c r="C4772" t="s">
        <v>2423</v>
      </c>
      <c r="D4772" t="s">
        <v>9</v>
      </c>
      <c r="E4772" t="s">
        <v>10</v>
      </c>
      <c r="F4772" t="s">
        <v>2637</v>
      </c>
      <c r="G4772" t="s">
        <v>2638</v>
      </c>
      <c r="H4772" t="s">
        <v>1057</v>
      </c>
      <c r="I4772" t="s">
        <v>1058</v>
      </c>
      <c r="J4772" t="s">
        <v>50</v>
      </c>
      <c r="K4772" t="s">
        <v>557</v>
      </c>
      <c r="L4772">
        <v>1650</v>
      </c>
      <c r="M4772" t="s">
        <v>49</v>
      </c>
      <c r="N4772" t="s">
        <v>14</v>
      </c>
      <c r="O4772">
        <v>2.9821</v>
      </c>
      <c r="P4772">
        <v>4920.4650000000001</v>
      </c>
      <c r="Q4772">
        <v>31.470099999999999</v>
      </c>
      <c r="R4772" s="7">
        <v>2.9821</v>
      </c>
      <c r="S4772" s="1">
        <v>4920.4651389999999</v>
      </c>
      <c r="T4772" t="s">
        <v>315</v>
      </c>
      <c r="U4772" s="7">
        <v>31.470099999999999</v>
      </c>
      <c r="V4772" s="1">
        <v>154847.53</v>
      </c>
      <c r="W4772">
        <v>2026</v>
      </c>
    </row>
    <row r="4773" spans="1:23" x14ac:dyDescent="0.3">
      <c r="A4773">
        <v>72033339</v>
      </c>
      <c r="B4773" s="2">
        <v>46044</v>
      </c>
      <c r="C4773" t="s">
        <v>2423</v>
      </c>
      <c r="D4773" t="s">
        <v>9</v>
      </c>
      <c r="E4773" t="s">
        <v>10</v>
      </c>
      <c r="F4773" t="s">
        <v>2637</v>
      </c>
      <c r="G4773" t="s">
        <v>2638</v>
      </c>
      <c r="H4773" t="s">
        <v>1043</v>
      </c>
      <c r="I4773" t="s">
        <v>1044</v>
      </c>
      <c r="J4773" t="s">
        <v>50</v>
      </c>
      <c r="K4773" t="s">
        <v>557</v>
      </c>
      <c r="L4773">
        <v>1260</v>
      </c>
      <c r="M4773" t="s">
        <v>49</v>
      </c>
      <c r="N4773" t="s">
        <v>14</v>
      </c>
      <c r="O4773">
        <v>2.7789999999999999</v>
      </c>
      <c r="P4773">
        <v>3501.54</v>
      </c>
      <c r="Q4773">
        <v>31.470099999999999</v>
      </c>
      <c r="R4773" s="7">
        <v>2.7789999999999999</v>
      </c>
      <c r="S4773" s="1">
        <v>3501.5398740000001</v>
      </c>
      <c r="T4773" t="s">
        <v>315</v>
      </c>
      <c r="U4773" s="7">
        <v>31.470099999999999</v>
      </c>
      <c r="V4773" s="1">
        <v>110193.81</v>
      </c>
      <c r="W4773">
        <v>2026</v>
      </c>
    </row>
    <row r="4774" spans="1:23" x14ac:dyDescent="0.3">
      <c r="A4774">
        <v>72033785</v>
      </c>
      <c r="B4774" s="2">
        <v>46044</v>
      </c>
      <c r="C4774" t="s">
        <v>2446</v>
      </c>
      <c r="D4774" t="s">
        <v>9</v>
      </c>
      <c r="E4774" t="s">
        <v>10</v>
      </c>
      <c r="F4774" t="s">
        <v>2637</v>
      </c>
      <c r="G4774" t="s">
        <v>2638</v>
      </c>
      <c r="H4774" t="s">
        <v>1051</v>
      </c>
      <c r="I4774" t="s">
        <v>1052</v>
      </c>
      <c r="J4774" t="s">
        <v>50</v>
      </c>
      <c r="K4774" t="s">
        <v>557</v>
      </c>
      <c r="L4774">
        <v>900</v>
      </c>
      <c r="M4774" t="s">
        <v>49</v>
      </c>
      <c r="N4774" t="s">
        <v>14</v>
      </c>
      <c r="O4774">
        <v>3.5729000000000002</v>
      </c>
      <c r="P4774">
        <v>3215.61</v>
      </c>
      <c r="Q4774">
        <v>31.470099999999999</v>
      </c>
      <c r="R4774" s="7">
        <v>3.572899</v>
      </c>
      <c r="S4774" s="1">
        <v>3215.6100550000001</v>
      </c>
      <c r="T4774" t="s">
        <v>315</v>
      </c>
      <c r="U4774" s="7">
        <v>31.470099999999999</v>
      </c>
      <c r="V4774" s="1">
        <v>101195.57</v>
      </c>
      <c r="W4774">
        <v>2026</v>
      </c>
    </row>
    <row r="4775" spans="1:23" x14ac:dyDescent="0.3">
      <c r="A4775">
        <v>72035050</v>
      </c>
      <c r="B4775" s="2">
        <v>46044</v>
      </c>
      <c r="C4775" t="s">
        <v>2476</v>
      </c>
      <c r="D4775" t="s">
        <v>9</v>
      </c>
      <c r="E4775" t="s">
        <v>10</v>
      </c>
      <c r="F4775" t="s">
        <v>2666</v>
      </c>
      <c r="G4775" t="s">
        <v>2667</v>
      </c>
      <c r="H4775" t="s">
        <v>998</v>
      </c>
      <c r="I4775" t="s">
        <v>907</v>
      </c>
      <c r="J4775" t="s">
        <v>50</v>
      </c>
      <c r="K4775" t="s">
        <v>32</v>
      </c>
      <c r="L4775">
        <v>705</v>
      </c>
      <c r="M4775" t="s">
        <v>49</v>
      </c>
      <c r="N4775" t="s">
        <v>14</v>
      </c>
      <c r="O4775">
        <v>0.90190000000000003</v>
      </c>
      <c r="P4775">
        <v>635.84</v>
      </c>
      <c r="Q4775">
        <v>31.470099999999999</v>
      </c>
      <c r="R4775" s="7">
        <v>0.90189900000000001</v>
      </c>
      <c r="S4775" s="1">
        <v>635.84005100000002</v>
      </c>
      <c r="T4775" t="s">
        <v>315</v>
      </c>
      <c r="U4775" s="7">
        <v>31.470099999999999</v>
      </c>
      <c r="V4775" s="1">
        <v>20009.95</v>
      </c>
      <c r="W4775">
        <v>2026</v>
      </c>
    </row>
    <row r="4776" spans="1:23" x14ac:dyDescent="0.3">
      <c r="A4776">
        <v>72035790</v>
      </c>
      <c r="B4776" s="2">
        <v>46044</v>
      </c>
      <c r="C4776" t="s">
        <v>2508</v>
      </c>
      <c r="D4776" t="s">
        <v>9</v>
      </c>
      <c r="E4776" t="s">
        <v>10</v>
      </c>
      <c r="F4776" t="s">
        <v>2666</v>
      </c>
      <c r="G4776" t="s">
        <v>2667</v>
      </c>
      <c r="H4776" t="s">
        <v>935</v>
      </c>
      <c r="I4776" t="s">
        <v>936</v>
      </c>
      <c r="J4776" t="s">
        <v>50</v>
      </c>
      <c r="K4776" t="s">
        <v>32</v>
      </c>
      <c r="L4776">
        <v>1260</v>
      </c>
      <c r="M4776" t="s">
        <v>49</v>
      </c>
      <c r="N4776" t="s">
        <v>14</v>
      </c>
      <c r="O4776">
        <v>1.6692</v>
      </c>
      <c r="P4776">
        <v>2103.19</v>
      </c>
      <c r="Q4776">
        <v>31.470099999999999</v>
      </c>
      <c r="R4776" s="7">
        <v>1.6691990000000001</v>
      </c>
      <c r="S4776" s="1">
        <v>2103.190012</v>
      </c>
      <c r="T4776" t="s">
        <v>315</v>
      </c>
      <c r="U4776" s="7">
        <v>31.470099999999999</v>
      </c>
      <c r="V4776" s="1">
        <v>66187.600000000006</v>
      </c>
      <c r="W4776">
        <v>2026</v>
      </c>
    </row>
    <row r="4777" spans="1:23" x14ac:dyDescent="0.3">
      <c r="A4777">
        <v>72035794</v>
      </c>
      <c r="B4777" s="2">
        <v>46044</v>
      </c>
      <c r="C4777" t="s">
        <v>2508</v>
      </c>
      <c r="D4777" t="s">
        <v>9</v>
      </c>
      <c r="E4777" t="s">
        <v>10</v>
      </c>
      <c r="F4777" t="s">
        <v>2666</v>
      </c>
      <c r="G4777" t="s">
        <v>2667</v>
      </c>
      <c r="H4777" t="s">
        <v>937</v>
      </c>
      <c r="I4777" t="s">
        <v>938</v>
      </c>
      <c r="J4777" t="s">
        <v>50</v>
      </c>
      <c r="K4777" t="s">
        <v>32</v>
      </c>
      <c r="L4777">
        <v>1200</v>
      </c>
      <c r="M4777" t="s">
        <v>49</v>
      </c>
      <c r="N4777" t="s">
        <v>14</v>
      </c>
      <c r="O4777">
        <v>1.6692</v>
      </c>
      <c r="P4777">
        <v>2003.04</v>
      </c>
      <c r="Q4777">
        <v>31.470099999999999</v>
      </c>
      <c r="R4777" s="7">
        <v>1.6691990000000001</v>
      </c>
      <c r="S4777" s="1">
        <v>2003.0400279999999</v>
      </c>
      <c r="T4777" t="s">
        <v>315</v>
      </c>
      <c r="U4777" s="7">
        <v>31.470099999999999</v>
      </c>
      <c r="V4777" s="1">
        <v>63035.87</v>
      </c>
      <c r="W4777">
        <v>2026</v>
      </c>
    </row>
    <row r="4778" spans="1:23" x14ac:dyDescent="0.3">
      <c r="A4778">
        <v>72035678</v>
      </c>
      <c r="B4778" s="2">
        <v>46044</v>
      </c>
      <c r="C4778" t="s">
        <v>2487</v>
      </c>
      <c r="D4778" t="s">
        <v>9</v>
      </c>
      <c r="E4778" t="s">
        <v>10</v>
      </c>
      <c r="F4778" t="s">
        <v>2681</v>
      </c>
      <c r="G4778" t="s">
        <v>2682</v>
      </c>
      <c r="H4778" t="s">
        <v>1657</v>
      </c>
      <c r="I4778" t="s">
        <v>1658</v>
      </c>
      <c r="J4778" t="s">
        <v>56</v>
      </c>
      <c r="K4778" t="s">
        <v>33</v>
      </c>
      <c r="L4778">
        <v>2010</v>
      </c>
      <c r="M4778" t="s">
        <v>49</v>
      </c>
      <c r="N4778" t="s">
        <v>14</v>
      </c>
      <c r="O4778">
        <v>1.2294</v>
      </c>
      <c r="P4778">
        <v>2471.0940000000001</v>
      </c>
      <c r="Q4778">
        <v>31.470099999999999</v>
      </c>
      <c r="R4778" s="7">
        <v>1.2293989999999999</v>
      </c>
      <c r="S4778" s="1">
        <v>2471.094149</v>
      </c>
      <c r="T4778" t="s">
        <v>315</v>
      </c>
      <c r="U4778" s="7">
        <v>31.470099999999999</v>
      </c>
      <c r="V4778" s="1">
        <v>77765.58</v>
      </c>
      <c r="W4778">
        <v>2026</v>
      </c>
    </row>
    <row r="4779" spans="1:23" x14ac:dyDescent="0.3">
      <c r="A4779">
        <v>72035052</v>
      </c>
      <c r="B4779" s="2">
        <v>46044</v>
      </c>
      <c r="C4779" t="s">
        <v>2476</v>
      </c>
      <c r="D4779" t="s">
        <v>9</v>
      </c>
      <c r="E4779" t="s">
        <v>10</v>
      </c>
      <c r="F4779" t="s">
        <v>2681</v>
      </c>
      <c r="G4779" t="s">
        <v>2682</v>
      </c>
      <c r="H4779" t="s">
        <v>168</v>
      </c>
      <c r="I4779" t="s">
        <v>997</v>
      </c>
      <c r="J4779" t="s">
        <v>56</v>
      </c>
      <c r="K4779" t="s">
        <v>33</v>
      </c>
      <c r="L4779">
        <v>300</v>
      </c>
      <c r="M4779" t="s">
        <v>49</v>
      </c>
      <c r="N4779" t="s">
        <v>14</v>
      </c>
      <c r="O4779">
        <v>1.2294</v>
      </c>
      <c r="P4779">
        <v>368.82</v>
      </c>
      <c r="Q4779">
        <v>31.470099999999999</v>
      </c>
      <c r="R4779" s="7">
        <v>1.2293989999999999</v>
      </c>
      <c r="S4779" s="1">
        <v>368.81992700000001</v>
      </c>
      <c r="T4779" t="s">
        <v>315</v>
      </c>
      <c r="U4779" s="7">
        <v>31.470099999999999</v>
      </c>
      <c r="V4779" s="1">
        <v>11606.8</v>
      </c>
      <c r="W4779">
        <v>2026</v>
      </c>
    </row>
    <row r="4780" spans="1:23" x14ac:dyDescent="0.3">
      <c r="A4780">
        <v>72035109</v>
      </c>
      <c r="B4780" s="2">
        <v>46044</v>
      </c>
      <c r="C4780" t="s">
        <v>2499</v>
      </c>
      <c r="D4780" t="s">
        <v>9</v>
      </c>
      <c r="E4780" t="s">
        <v>10</v>
      </c>
      <c r="F4780" t="s">
        <v>2681</v>
      </c>
      <c r="G4780" t="s">
        <v>2682</v>
      </c>
      <c r="H4780" t="s">
        <v>2126</v>
      </c>
      <c r="I4780" t="s">
        <v>2127</v>
      </c>
      <c r="J4780" t="s">
        <v>56</v>
      </c>
      <c r="K4780" t="s">
        <v>33</v>
      </c>
      <c r="L4780">
        <v>1020</v>
      </c>
      <c r="M4780" t="s">
        <v>49</v>
      </c>
      <c r="N4780" t="s">
        <v>14</v>
      </c>
      <c r="O4780">
        <v>1.4593</v>
      </c>
      <c r="P4780">
        <v>1488.49</v>
      </c>
      <c r="Q4780">
        <v>31.470099999999999</v>
      </c>
      <c r="R4780" s="7">
        <v>1.4593</v>
      </c>
      <c r="S4780" s="1">
        <v>1488.4900270000001</v>
      </c>
      <c r="T4780" t="s">
        <v>315</v>
      </c>
      <c r="U4780" s="7">
        <v>31.470099999999999</v>
      </c>
      <c r="V4780" s="1">
        <v>46842.93</v>
      </c>
      <c r="W4780">
        <v>2026</v>
      </c>
    </row>
    <row r="4781" spans="1:23" x14ac:dyDescent="0.3">
      <c r="A4781">
        <v>72033782</v>
      </c>
      <c r="B4781" s="2">
        <v>46044</v>
      </c>
      <c r="C4781" t="s">
        <v>2446</v>
      </c>
      <c r="D4781" t="s">
        <v>9</v>
      </c>
      <c r="E4781" t="s">
        <v>10</v>
      </c>
      <c r="F4781" t="s">
        <v>2637</v>
      </c>
      <c r="G4781" t="s">
        <v>2638</v>
      </c>
      <c r="H4781" t="s">
        <v>1041</v>
      </c>
      <c r="I4781" t="s">
        <v>1042</v>
      </c>
      <c r="J4781" t="s">
        <v>56</v>
      </c>
      <c r="K4781" t="s">
        <v>557</v>
      </c>
      <c r="L4781">
        <v>4220</v>
      </c>
      <c r="M4781" t="s">
        <v>49</v>
      </c>
      <c r="N4781" t="s">
        <v>14</v>
      </c>
      <c r="O4781">
        <v>1.4267000000000001</v>
      </c>
      <c r="P4781">
        <v>6020.6729999999998</v>
      </c>
      <c r="Q4781">
        <v>31.470099999999999</v>
      </c>
      <c r="R4781" s="7">
        <v>1.4266989999999999</v>
      </c>
      <c r="S4781" s="1">
        <v>6020.6729560000003</v>
      </c>
      <c r="T4781" t="s">
        <v>315</v>
      </c>
      <c r="U4781" s="7">
        <v>31.470099999999999</v>
      </c>
      <c r="V4781" s="1">
        <v>189471.18</v>
      </c>
      <c r="W4781">
        <v>2026</v>
      </c>
    </row>
    <row r="4782" spans="1:23" x14ac:dyDescent="0.3">
      <c r="A4782">
        <v>72034236</v>
      </c>
      <c r="B4782" s="2">
        <v>46044</v>
      </c>
      <c r="C4782" t="s">
        <v>2440</v>
      </c>
      <c r="D4782" t="s">
        <v>9</v>
      </c>
      <c r="E4782" t="s">
        <v>10</v>
      </c>
      <c r="F4782" t="s">
        <v>2637</v>
      </c>
      <c r="G4782" t="s">
        <v>2638</v>
      </c>
      <c r="H4782" t="s">
        <v>1035</v>
      </c>
      <c r="I4782" t="s">
        <v>1036</v>
      </c>
      <c r="J4782" t="s">
        <v>56</v>
      </c>
      <c r="K4782" t="s">
        <v>557</v>
      </c>
      <c r="L4782">
        <v>900</v>
      </c>
      <c r="M4782" t="s">
        <v>49</v>
      </c>
      <c r="N4782" t="s">
        <v>14</v>
      </c>
      <c r="O4782">
        <v>1.4962</v>
      </c>
      <c r="P4782">
        <v>1346.58</v>
      </c>
      <c r="Q4782">
        <v>31.470099999999999</v>
      </c>
      <c r="R4782" s="7">
        <v>1.4961990000000001</v>
      </c>
      <c r="S4782" s="1">
        <v>1346.580087</v>
      </c>
      <c r="T4782" t="s">
        <v>315</v>
      </c>
      <c r="U4782" s="7">
        <v>31.470099999999999</v>
      </c>
      <c r="V4782" s="1">
        <v>42377.01</v>
      </c>
      <c r="W4782">
        <v>2026</v>
      </c>
    </row>
    <row r="4783" spans="1:23" x14ac:dyDescent="0.3">
      <c r="A4783">
        <v>72033339</v>
      </c>
      <c r="B4783" s="2">
        <v>46044</v>
      </c>
      <c r="C4783" t="s">
        <v>2423</v>
      </c>
      <c r="D4783" t="s">
        <v>9</v>
      </c>
      <c r="E4783" t="s">
        <v>10</v>
      </c>
      <c r="F4783" t="s">
        <v>2637</v>
      </c>
      <c r="G4783" t="s">
        <v>2638</v>
      </c>
      <c r="H4783" t="s">
        <v>1037</v>
      </c>
      <c r="I4783" t="s">
        <v>1038</v>
      </c>
      <c r="J4783" t="s">
        <v>56</v>
      </c>
      <c r="K4783" t="s">
        <v>557</v>
      </c>
      <c r="L4783">
        <v>1620</v>
      </c>
      <c r="M4783" t="s">
        <v>49</v>
      </c>
      <c r="N4783" t="s">
        <v>14</v>
      </c>
      <c r="O4783">
        <v>1.4557</v>
      </c>
      <c r="P4783">
        <v>2358.2339999999999</v>
      </c>
      <c r="Q4783">
        <v>31.470099999999999</v>
      </c>
      <c r="R4783" s="7">
        <v>1.4556990000000001</v>
      </c>
      <c r="S4783" s="1">
        <v>2358.2340060000001</v>
      </c>
      <c r="T4783" t="s">
        <v>315</v>
      </c>
      <c r="U4783" s="7">
        <v>31.470099999999999</v>
      </c>
      <c r="V4783" s="1">
        <v>74213.86</v>
      </c>
      <c r="W4783">
        <v>2026</v>
      </c>
    </row>
    <row r="4784" spans="1:23" x14ac:dyDescent="0.3">
      <c r="A4784">
        <v>72033342</v>
      </c>
      <c r="B4784" s="2">
        <v>46044</v>
      </c>
      <c r="C4784" t="s">
        <v>2423</v>
      </c>
      <c r="D4784" t="s">
        <v>9</v>
      </c>
      <c r="E4784" t="s">
        <v>10</v>
      </c>
      <c r="F4784" t="s">
        <v>2637</v>
      </c>
      <c r="G4784" t="s">
        <v>2638</v>
      </c>
      <c r="H4784" t="s">
        <v>1037</v>
      </c>
      <c r="I4784" t="s">
        <v>1038</v>
      </c>
      <c r="J4784" t="s">
        <v>56</v>
      </c>
      <c r="K4784" t="s">
        <v>557</v>
      </c>
      <c r="L4784">
        <v>1540</v>
      </c>
      <c r="M4784" t="s">
        <v>49</v>
      </c>
      <c r="N4784" t="s">
        <v>14</v>
      </c>
      <c r="O4784">
        <v>1.4557</v>
      </c>
      <c r="P4784">
        <v>2241.7779999999998</v>
      </c>
      <c r="Q4784">
        <v>31.470099999999999</v>
      </c>
      <c r="R4784" s="7">
        <v>1.4556990000000001</v>
      </c>
      <c r="S4784" s="1">
        <v>2241.7780680000001</v>
      </c>
      <c r="T4784" t="s">
        <v>315</v>
      </c>
      <c r="U4784" s="7">
        <v>31.470099999999999</v>
      </c>
      <c r="V4784" s="1">
        <v>70548.98</v>
      </c>
      <c r="W4784">
        <v>2026</v>
      </c>
    </row>
    <row r="4785" spans="1:23" x14ac:dyDescent="0.3">
      <c r="A4785">
        <v>72033809</v>
      </c>
      <c r="B4785" s="2">
        <v>46044</v>
      </c>
      <c r="C4785" t="s">
        <v>2446</v>
      </c>
      <c r="D4785" t="s">
        <v>9</v>
      </c>
      <c r="E4785" t="s">
        <v>10</v>
      </c>
      <c r="F4785" t="s">
        <v>2637</v>
      </c>
      <c r="G4785" t="s">
        <v>2638</v>
      </c>
      <c r="H4785" t="s">
        <v>1037</v>
      </c>
      <c r="I4785" t="s">
        <v>1038</v>
      </c>
      <c r="J4785" t="s">
        <v>56</v>
      </c>
      <c r="K4785" t="s">
        <v>557</v>
      </c>
      <c r="L4785">
        <v>3780</v>
      </c>
      <c r="M4785" t="s">
        <v>49</v>
      </c>
      <c r="N4785" t="s">
        <v>14</v>
      </c>
      <c r="O4785">
        <v>1.4557</v>
      </c>
      <c r="P4785">
        <v>5502.5460000000003</v>
      </c>
      <c r="Q4785">
        <v>31.470099999999999</v>
      </c>
      <c r="R4785" s="7">
        <v>1.4556990000000001</v>
      </c>
      <c r="S4785" s="1">
        <v>5502.5459080000001</v>
      </c>
      <c r="T4785" t="s">
        <v>315</v>
      </c>
      <c r="U4785" s="7">
        <v>31.470099999999999</v>
      </c>
      <c r="V4785" s="1">
        <v>173165.67</v>
      </c>
      <c r="W4785">
        <v>2026</v>
      </c>
    </row>
    <row r="4786" spans="1:23" x14ac:dyDescent="0.3">
      <c r="A4786">
        <v>72034686</v>
      </c>
      <c r="B4786" s="2">
        <v>46044</v>
      </c>
      <c r="C4786" t="s">
        <v>2455</v>
      </c>
      <c r="D4786" t="s">
        <v>9</v>
      </c>
      <c r="E4786" t="s">
        <v>10</v>
      </c>
      <c r="F4786" t="s">
        <v>2666</v>
      </c>
      <c r="G4786" t="s">
        <v>2667</v>
      </c>
      <c r="H4786" t="s">
        <v>1643</v>
      </c>
      <c r="I4786" t="s">
        <v>1644</v>
      </c>
      <c r="J4786" t="s">
        <v>56</v>
      </c>
      <c r="K4786" t="s">
        <v>32</v>
      </c>
      <c r="L4786">
        <v>12200</v>
      </c>
      <c r="M4786" t="s">
        <v>49</v>
      </c>
      <c r="N4786" t="s">
        <v>14</v>
      </c>
      <c r="O4786">
        <v>0.7581</v>
      </c>
      <c r="P4786">
        <v>9248.82</v>
      </c>
      <c r="Q4786">
        <v>31.470099999999999</v>
      </c>
      <c r="R4786" s="7">
        <v>0.75809899999999997</v>
      </c>
      <c r="S4786" s="1">
        <v>9248.8199910000003</v>
      </c>
      <c r="T4786" t="s">
        <v>315</v>
      </c>
      <c r="U4786" s="7">
        <v>31.470099999999999</v>
      </c>
      <c r="V4786" s="1">
        <v>291061.28999999998</v>
      </c>
      <c r="W4786">
        <v>2026</v>
      </c>
    </row>
    <row r="4787" spans="1:23" x14ac:dyDescent="0.3">
      <c r="A4787">
        <v>72035520</v>
      </c>
      <c r="B4787" s="2">
        <v>46044</v>
      </c>
      <c r="C4787" t="s">
        <v>2491</v>
      </c>
      <c r="D4787" t="s">
        <v>9</v>
      </c>
      <c r="E4787" t="s">
        <v>10</v>
      </c>
      <c r="F4787" t="s">
        <v>2666</v>
      </c>
      <c r="G4787" t="s">
        <v>2667</v>
      </c>
      <c r="H4787" t="s">
        <v>2698</v>
      </c>
      <c r="I4787" t="s">
        <v>2699</v>
      </c>
      <c r="J4787" t="s">
        <v>56</v>
      </c>
      <c r="K4787" t="s">
        <v>32</v>
      </c>
      <c r="L4787">
        <v>300</v>
      </c>
      <c r="M4787" t="s">
        <v>49</v>
      </c>
      <c r="N4787" t="s">
        <v>14</v>
      </c>
      <c r="O4787">
        <v>0.57350000000000001</v>
      </c>
      <c r="P4787">
        <v>172.05</v>
      </c>
      <c r="Q4787">
        <v>31.470099999999999</v>
      </c>
      <c r="R4787" s="7">
        <v>0.57349899999999998</v>
      </c>
      <c r="S4787" s="1">
        <v>172.04997700000001</v>
      </c>
      <c r="T4787" t="s">
        <v>315</v>
      </c>
      <c r="U4787" s="7">
        <v>31.470099999999999</v>
      </c>
      <c r="V4787" s="1">
        <v>5414.43</v>
      </c>
      <c r="W4787">
        <v>2026</v>
      </c>
    </row>
    <row r="4788" spans="1:23" x14ac:dyDescent="0.3">
      <c r="A4788">
        <v>72034134</v>
      </c>
      <c r="B4788" s="2">
        <v>46044</v>
      </c>
      <c r="C4788" t="s">
        <v>2439</v>
      </c>
      <c r="D4788" t="s">
        <v>9</v>
      </c>
      <c r="E4788" t="s">
        <v>10</v>
      </c>
      <c r="F4788" t="s">
        <v>2666</v>
      </c>
      <c r="G4788" t="s">
        <v>2667</v>
      </c>
      <c r="H4788" t="s">
        <v>1929</v>
      </c>
      <c r="I4788" t="s">
        <v>1930</v>
      </c>
      <c r="J4788" t="s">
        <v>56</v>
      </c>
      <c r="K4788" t="s">
        <v>32</v>
      </c>
      <c r="L4788">
        <v>5200</v>
      </c>
      <c r="M4788" t="s">
        <v>49</v>
      </c>
      <c r="N4788" t="s">
        <v>14</v>
      </c>
      <c r="O4788">
        <v>1.0909</v>
      </c>
      <c r="P4788">
        <v>5672.68</v>
      </c>
      <c r="Q4788">
        <v>31.470099999999999</v>
      </c>
      <c r="R4788" s="7">
        <v>1.0908990000000001</v>
      </c>
      <c r="S4788" s="1">
        <v>5672.6800990000002</v>
      </c>
      <c r="T4788" t="s">
        <v>315</v>
      </c>
      <c r="U4788" s="7">
        <v>31.470099999999999</v>
      </c>
      <c r="V4788" s="1">
        <v>178519.81</v>
      </c>
      <c r="W4788">
        <v>2026</v>
      </c>
    </row>
    <row r="4789" spans="1:23" x14ac:dyDescent="0.3">
      <c r="A4789">
        <v>72035113</v>
      </c>
      <c r="B4789" s="2">
        <v>46044</v>
      </c>
      <c r="C4789" t="s">
        <v>2499</v>
      </c>
      <c r="D4789" t="s">
        <v>9</v>
      </c>
      <c r="E4789" t="s">
        <v>10</v>
      </c>
      <c r="F4789" t="s">
        <v>2666</v>
      </c>
      <c r="G4789" t="s">
        <v>2667</v>
      </c>
      <c r="H4789" t="s">
        <v>1641</v>
      </c>
      <c r="I4789" t="s">
        <v>1642</v>
      </c>
      <c r="J4789" t="s">
        <v>56</v>
      </c>
      <c r="K4789" t="s">
        <v>32</v>
      </c>
      <c r="L4789">
        <v>1200</v>
      </c>
      <c r="M4789" t="s">
        <v>49</v>
      </c>
      <c r="N4789" t="s">
        <v>14</v>
      </c>
      <c r="O4789">
        <v>1.4593</v>
      </c>
      <c r="P4789">
        <v>1751.16</v>
      </c>
      <c r="Q4789">
        <v>31.470099999999999</v>
      </c>
      <c r="R4789" s="7">
        <v>1.4593</v>
      </c>
      <c r="S4789" s="1">
        <v>1751.159989</v>
      </c>
      <c r="T4789" t="s">
        <v>315</v>
      </c>
      <c r="U4789" s="7">
        <v>31.470099999999999</v>
      </c>
      <c r="V4789" s="1">
        <v>55109.18</v>
      </c>
      <c r="W4789">
        <v>2026</v>
      </c>
    </row>
    <row r="4790" spans="1:23" x14ac:dyDescent="0.3">
      <c r="A4790">
        <v>72034429</v>
      </c>
      <c r="B4790" s="2">
        <v>46044</v>
      </c>
      <c r="C4790" t="s">
        <v>2436</v>
      </c>
      <c r="D4790" t="s">
        <v>9</v>
      </c>
      <c r="E4790" t="s">
        <v>10</v>
      </c>
      <c r="F4790" t="s">
        <v>2645</v>
      </c>
      <c r="G4790" t="s">
        <v>2646</v>
      </c>
      <c r="H4790" t="s">
        <v>762</v>
      </c>
      <c r="I4790" t="s">
        <v>989</v>
      </c>
      <c r="J4790" t="s">
        <v>56</v>
      </c>
      <c r="K4790" t="s">
        <v>12</v>
      </c>
      <c r="L4790">
        <v>620</v>
      </c>
      <c r="M4790" t="s">
        <v>49</v>
      </c>
      <c r="N4790" t="s">
        <v>14</v>
      </c>
      <c r="O4790">
        <v>0.52190000000000003</v>
      </c>
      <c r="P4790">
        <v>323.57799999999997</v>
      </c>
      <c r="Q4790">
        <v>31.470099999999999</v>
      </c>
      <c r="R4790" s="7">
        <v>0.52190000000000003</v>
      </c>
      <c r="S4790" s="1">
        <v>323.57793500000002</v>
      </c>
      <c r="T4790" t="s">
        <v>315</v>
      </c>
      <c r="U4790" s="7">
        <v>31.470099999999999</v>
      </c>
      <c r="V4790" s="1">
        <v>10183.030000000001</v>
      </c>
      <c r="W4790">
        <v>2026</v>
      </c>
    </row>
    <row r="4791" spans="1:23" x14ac:dyDescent="0.3">
      <c r="A4791">
        <v>72034720</v>
      </c>
      <c r="B4791" s="2">
        <v>46044</v>
      </c>
      <c r="C4791" t="s">
        <v>2456</v>
      </c>
      <c r="D4791" t="s">
        <v>9</v>
      </c>
      <c r="E4791" t="s">
        <v>10</v>
      </c>
      <c r="F4791" t="s">
        <v>2719</v>
      </c>
      <c r="G4791" t="s">
        <v>2720</v>
      </c>
      <c r="H4791" t="s">
        <v>488</v>
      </c>
      <c r="I4791" t="s">
        <v>517</v>
      </c>
      <c r="J4791" t="s">
        <v>172</v>
      </c>
      <c r="K4791" t="s">
        <v>48</v>
      </c>
      <c r="L4791">
        <v>128000</v>
      </c>
      <c r="M4791" t="s">
        <v>49</v>
      </c>
      <c r="N4791" t="s">
        <v>14</v>
      </c>
      <c r="O4791">
        <v>9.9000000000000008E-3</v>
      </c>
      <c r="P4791">
        <v>1267.2</v>
      </c>
      <c r="Q4791">
        <v>31.470099999999999</v>
      </c>
      <c r="R4791" s="7">
        <v>9.8989999999999998E-3</v>
      </c>
      <c r="S4791" s="1">
        <v>1267.199977</v>
      </c>
      <c r="T4791" t="s">
        <v>315</v>
      </c>
      <c r="U4791" s="7">
        <v>31.470099999999999</v>
      </c>
      <c r="V4791" s="1">
        <v>39878.910000000003</v>
      </c>
      <c r="W4791">
        <v>2026</v>
      </c>
    </row>
    <row r="4792" spans="1:23" x14ac:dyDescent="0.3">
      <c r="A4792">
        <v>72033683</v>
      </c>
      <c r="B4792" s="2">
        <v>46044</v>
      </c>
      <c r="C4792" t="s">
        <v>2446</v>
      </c>
      <c r="D4792" t="s">
        <v>9</v>
      </c>
      <c r="E4792" t="s">
        <v>10</v>
      </c>
      <c r="F4792" t="s">
        <v>2639</v>
      </c>
      <c r="G4792" t="s">
        <v>2640</v>
      </c>
      <c r="H4792" t="s">
        <v>2300</v>
      </c>
      <c r="I4792" t="s">
        <v>1957</v>
      </c>
      <c r="J4792" t="s">
        <v>1674</v>
      </c>
      <c r="K4792" t="s">
        <v>557</v>
      </c>
      <c r="L4792">
        <v>2520</v>
      </c>
      <c r="M4792" t="s">
        <v>49</v>
      </c>
      <c r="N4792" t="s">
        <v>14</v>
      </c>
      <c r="O4792">
        <v>1.4672000000000001</v>
      </c>
      <c r="P4792">
        <v>3697.34</v>
      </c>
      <c r="Q4792">
        <v>31.470099999999999</v>
      </c>
      <c r="R4792" s="7">
        <v>1.4671989999999999</v>
      </c>
      <c r="S4792" s="1">
        <v>3697.3400139999999</v>
      </c>
      <c r="T4792" t="s">
        <v>315</v>
      </c>
      <c r="U4792" s="7">
        <v>31.470099999999999</v>
      </c>
      <c r="V4792" s="1">
        <v>116355.66</v>
      </c>
      <c r="W4792">
        <v>2026</v>
      </c>
    </row>
    <row r="4793" spans="1:23" x14ac:dyDescent="0.3">
      <c r="A4793">
        <v>72033679</v>
      </c>
      <c r="B4793" s="2">
        <v>46044</v>
      </c>
      <c r="C4793" t="s">
        <v>2446</v>
      </c>
      <c r="D4793" t="s">
        <v>9</v>
      </c>
      <c r="E4793" t="s">
        <v>10</v>
      </c>
      <c r="F4793" t="s">
        <v>2639</v>
      </c>
      <c r="G4793" t="s">
        <v>2640</v>
      </c>
      <c r="H4793" t="s">
        <v>2299</v>
      </c>
      <c r="I4793" t="s">
        <v>1956</v>
      </c>
      <c r="J4793" t="s">
        <v>1674</v>
      </c>
      <c r="K4793" t="s">
        <v>557</v>
      </c>
      <c r="L4793">
        <v>1800</v>
      </c>
      <c r="M4793" t="s">
        <v>49</v>
      </c>
      <c r="N4793" t="s">
        <v>14</v>
      </c>
      <c r="O4793">
        <v>2.7338</v>
      </c>
      <c r="P4793">
        <v>4920.84</v>
      </c>
      <c r="Q4793">
        <v>31.470099999999999</v>
      </c>
      <c r="R4793" s="7">
        <v>2.7338</v>
      </c>
      <c r="S4793" s="1">
        <v>4920.840099</v>
      </c>
      <c r="T4793" t="s">
        <v>315</v>
      </c>
      <c r="U4793" s="7">
        <v>31.470099999999999</v>
      </c>
      <c r="V4793" s="1">
        <v>154859.32999999999</v>
      </c>
      <c r="W4793">
        <v>2026</v>
      </c>
    </row>
    <row r="4794" spans="1:23" x14ac:dyDescent="0.3">
      <c r="A4794">
        <v>72033681</v>
      </c>
      <c r="B4794" s="2">
        <v>46044</v>
      </c>
      <c r="C4794" t="s">
        <v>2446</v>
      </c>
      <c r="D4794" t="s">
        <v>9</v>
      </c>
      <c r="E4794" t="s">
        <v>10</v>
      </c>
      <c r="F4794" t="s">
        <v>2639</v>
      </c>
      <c r="G4794" t="s">
        <v>2640</v>
      </c>
      <c r="H4794" t="s">
        <v>2311</v>
      </c>
      <c r="I4794" t="s">
        <v>2312</v>
      </c>
      <c r="J4794" t="s">
        <v>1674</v>
      </c>
      <c r="K4794" t="s">
        <v>557</v>
      </c>
      <c r="L4794">
        <v>4000</v>
      </c>
      <c r="M4794" t="s">
        <v>49</v>
      </c>
      <c r="N4794" t="s">
        <v>14</v>
      </c>
      <c r="O4794">
        <v>1.9732000000000001</v>
      </c>
      <c r="P4794">
        <v>7892.8</v>
      </c>
      <c r="Q4794">
        <v>31.470099999999999</v>
      </c>
      <c r="R4794" s="7">
        <v>1.9731989999999999</v>
      </c>
      <c r="S4794" s="1">
        <v>7892.8001489999997</v>
      </c>
      <c r="T4794" t="s">
        <v>315</v>
      </c>
      <c r="U4794" s="7">
        <v>31.470099999999999</v>
      </c>
      <c r="V4794" s="1">
        <v>248387.21</v>
      </c>
      <c r="W4794">
        <v>2026</v>
      </c>
    </row>
    <row r="4795" spans="1:23" x14ac:dyDescent="0.3">
      <c r="A4795">
        <v>72032985</v>
      </c>
      <c r="B4795" s="2">
        <v>46044</v>
      </c>
      <c r="C4795" t="s">
        <v>2393</v>
      </c>
      <c r="D4795" t="s">
        <v>9</v>
      </c>
      <c r="E4795" t="s">
        <v>10</v>
      </c>
      <c r="F4795" t="s">
        <v>2639</v>
      </c>
      <c r="G4795" t="s">
        <v>2640</v>
      </c>
      <c r="H4795" t="s">
        <v>2299</v>
      </c>
      <c r="I4795" t="s">
        <v>1956</v>
      </c>
      <c r="J4795" t="s">
        <v>1674</v>
      </c>
      <c r="K4795" t="s">
        <v>557</v>
      </c>
      <c r="L4795">
        <v>900</v>
      </c>
      <c r="M4795" t="s">
        <v>49</v>
      </c>
      <c r="N4795" t="s">
        <v>14</v>
      </c>
      <c r="O4795">
        <v>2.7480000000000002</v>
      </c>
      <c r="P4795">
        <v>2473.1999999999998</v>
      </c>
      <c r="Q4795">
        <v>31.470099999999999</v>
      </c>
      <c r="R4795" s="7">
        <v>2.7479990000000001</v>
      </c>
      <c r="S4795" s="1">
        <v>2473.1999580000002</v>
      </c>
      <c r="T4795" t="s">
        <v>315</v>
      </c>
      <c r="U4795" s="7">
        <v>31.470099999999999</v>
      </c>
      <c r="V4795" s="1">
        <v>77831.850000000006</v>
      </c>
      <c r="W4795">
        <v>2026</v>
      </c>
    </row>
    <row r="4796" spans="1:23" x14ac:dyDescent="0.3">
      <c r="A4796">
        <v>72034848</v>
      </c>
      <c r="B4796" s="2">
        <v>46044</v>
      </c>
      <c r="C4796" t="s">
        <v>2507</v>
      </c>
      <c r="D4796" t="s">
        <v>9</v>
      </c>
      <c r="E4796" t="s">
        <v>10</v>
      </c>
      <c r="F4796" t="s">
        <v>2639</v>
      </c>
      <c r="G4796" t="s">
        <v>2640</v>
      </c>
      <c r="H4796" t="s">
        <v>2327</v>
      </c>
      <c r="I4796" t="s">
        <v>1673</v>
      </c>
      <c r="J4796" t="s">
        <v>1674</v>
      </c>
      <c r="K4796" t="s">
        <v>557</v>
      </c>
      <c r="L4796">
        <v>1500</v>
      </c>
      <c r="M4796" t="s">
        <v>49</v>
      </c>
      <c r="N4796" t="s">
        <v>14</v>
      </c>
      <c r="O4796">
        <v>3.1055999999999999</v>
      </c>
      <c r="P4796">
        <v>4658.3999999999996</v>
      </c>
      <c r="Q4796">
        <v>31.470099999999999</v>
      </c>
      <c r="R4796" s="7">
        <v>3.1055990000000002</v>
      </c>
      <c r="S4796" s="1">
        <v>4658.3998769999998</v>
      </c>
      <c r="T4796" t="s">
        <v>315</v>
      </c>
      <c r="U4796" s="7">
        <v>31.470099999999999</v>
      </c>
      <c r="V4796" s="1">
        <v>146600.31</v>
      </c>
      <c r="W4796">
        <v>2026</v>
      </c>
    </row>
    <row r="4797" spans="1:23" x14ac:dyDescent="0.3">
      <c r="A4797">
        <v>72036462</v>
      </c>
      <c r="B4797" s="2">
        <v>46044</v>
      </c>
      <c r="C4797" t="s">
        <v>2539</v>
      </c>
      <c r="D4797" t="s">
        <v>9</v>
      </c>
      <c r="E4797" t="s">
        <v>10</v>
      </c>
      <c r="F4797" t="s">
        <v>2681</v>
      </c>
      <c r="G4797" t="s">
        <v>2682</v>
      </c>
      <c r="H4797" t="s">
        <v>166</v>
      </c>
      <c r="I4797" t="s">
        <v>167</v>
      </c>
      <c r="J4797" t="s">
        <v>163</v>
      </c>
      <c r="K4797" t="s">
        <v>33</v>
      </c>
      <c r="L4797">
        <v>800</v>
      </c>
      <c r="M4797" t="s">
        <v>49</v>
      </c>
      <c r="N4797" t="s">
        <v>14</v>
      </c>
      <c r="O4797">
        <v>0.81269999999999998</v>
      </c>
      <c r="P4797">
        <v>650.16</v>
      </c>
      <c r="Q4797">
        <v>31.470099999999999</v>
      </c>
      <c r="R4797" s="7">
        <v>0.81269899999999995</v>
      </c>
      <c r="S4797" s="1">
        <v>650.15999299999999</v>
      </c>
      <c r="T4797" t="s">
        <v>315</v>
      </c>
      <c r="U4797" s="7">
        <v>31.470099999999999</v>
      </c>
      <c r="V4797" s="1">
        <v>20460.599999999999</v>
      </c>
      <c r="W4797">
        <v>2026</v>
      </c>
    </row>
    <row r="4798" spans="1:23" x14ac:dyDescent="0.3">
      <c r="A4798">
        <v>72034859</v>
      </c>
      <c r="B4798" s="2">
        <v>46044</v>
      </c>
      <c r="C4798" t="s">
        <v>2507</v>
      </c>
      <c r="D4798" t="s">
        <v>9</v>
      </c>
      <c r="E4798" t="s">
        <v>10</v>
      </c>
      <c r="F4798" t="s">
        <v>2681</v>
      </c>
      <c r="G4798" t="s">
        <v>2682</v>
      </c>
      <c r="H4798" t="s">
        <v>1681</v>
      </c>
      <c r="I4798" t="s">
        <v>1682</v>
      </c>
      <c r="J4798" t="s">
        <v>65</v>
      </c>
      <c r="K4798" t="s">
        <v>33</v>
      </c>
      <c r="L4798">
        <v>3100</v>
      </c>
      <c r="M4798" t="s">
        <v>49</v>
      </c>
      <c r="N4798" t="s">
        <v>14</v>
      </c>
      <c r="O4798">
        <v>0.2351</v>
      </c>
      <c r="P4798">
        <v>728.81</v>
      </c>
      <c r="Q4798">
        <v>31.470099999999999</v>
      </c>
      <c r="R4798" s="7">
        <v>0.235099</v>
      </c>
      <c r="S4798" s="1">
        <v>728.80988600000001</v>
      </c>
      <c r="T4798" t="s">
        <v>315</v>
      </c>
      <c r="U4798" s="7">
        <v>31.470099999999999</v>
      </c>
      <c r="V4798" s="1">
        <v>22935.72</v>
      </c>
      <c r="W4798">
        <v>2026</v>
      </c>
    </row>
    <row r="4799" spans="1:23" x14ac:dyDescent="0.3">
      <c r="A4799">
        <v>72036940</v>
      </c>
      <c r="B4799" s="2">
        <v>46044</v>
      </c>
      <c r="C4799" t="s">
        <v>2549</v>
      </c>
      <c r="D4799" t="s">
        <v>9</v>
      </c>
      <c r="E4799" t="s">
        <v>10</v>
      </c>
      <c r="F4799" t="s">
        <v>2681</v>
      </c>
      <c r="G4799" t="s">
        <v>2682</v>
      </c>
      <c r="H4799" t="s">
        <v>176</v>
      </c>
      <c r="I4799" t="s">
        <v>177</v>
      </c>
      <c r="J4799" t="s">
        <v>173</v>
      </c>
      <c r="K4799" t="s">
        <v>33</v>
      </c>
      <c r="L4799">
        <v>50000</v>
      </c>
      <c r="M4799" t="s">
        <v>49</v>
      </c>
      <c r="N4799" t="s">
        <v>14</v>
      </c>
      <c r="O4799">
        <v>1.43E-2</v>
      </c>
      <c r="P4799">
        <v>715</v>
      </c>
      <c r="Q4799">
        <v>31.470099999999999</v>
      </c>
      <c r="R4799" s="7">
        <v>1.4298999999999999E-2</v>
      </c>
      <c r="S4799" s="1">
        <v>714.99995200000001</v>
      </c>
      <c r="T4799" t="s">
        <v>315</v>
      </c>
      <c r="U4799" s="7">
        <v>31.470099999999999</v>
      </c>
      <c r="V4799" s="1">
        <v>22501.119999999999</v>
      </c>
      <c r="W4799">
        <v>2026</v>
      </c>
    </row>
    <row r="4800" spans="1:23" x14ac:dyDescent="0.3">
      <c r="A4800">
        <v>72034960</v>
      </c>
      <c r="B4800" s="2">
        <v>46044</v>
      </c>
      <c r="C4800" t="s">
        <v>2488</v>
      </c>
      <c r="D4800" t="s">
        <v>9</v>
      </c>
      <c r="E4800" t="s">
        <v>10</v>
      </c>
      <c r="F4800" t="s">
        <v>2681</v>
      </c>
      <c r="G4800" t="s">
        <v>2682</v>
      </c>
      <c r="H4800" t="s">
        <v>1151</v>
      </c>
      <c r="I4800" t="s">
        <v>1152</v>
      </c>
      <c r="J4800" t="s">
        <v>163</v>
      </c>
      <c r="K4800" t="s">
        <v>33</v>
      </c>
      <c r="L4800">
        <v>1005</v>
      </c>
      <c r="M4800" t="s">
        <v>49</v>
      </c>
      <c r="N4800" t="s">
        <v>14</v>
      </c>
      <c r="O4800">
        <v>0.81269999999999998</v>
      </c>
      <c r="P4800">
        <v>816.76400000000001</v>
      </c>
      <c r="Q4800">
        <v>31.470099999999999</v>
      </c>
      <c r="R4800" s="7">
        <v>0.81269899999999995</v>
      </c>
      <c r="S4800" s="1">
        <v>816.76384800000005</v>
      </c>
      <c r="T4800" t="s">
        <v>315</v>
      </c>
      <c r="U4800" s="7">
        <v>31.470099999999999</v>
      </c>
      <c r="V4800" s="1">
        <v>25703.64</v>
      </c>
      <c r="W4800">
        <v>2026</v>
      </c>
    </row>
    <row r="4801" spans="1:23" x14ac:dyDescent="0.3">
      <c r="A4801">
        <v>72035755</v>
      </c>
      <c r="B4801" s="2">
        <v>46044</v>
      </c>
      <c r="C4801" t="s">
        <v>2508</v>
      </c>
      <c r="D4801" t="s">
        <v>9</v>
      </c>
      <c r="E4801" t="s">
        <v>10</v>
      </c>
      <c r="F4801" t="s">
        <v>2681</v>
      </c>
      <c r="G4801" t="s">
        <v>2682</v>
      </c>
      <c r="H4801" t="s">
        <v>1651</v>
      </c>
      <c r="I4801" t="s">
        <v>1652</v>
      </c>
      <c r="J4801" t="s">
        <v>65</v>
      </c>
      <c r="K4801" t="s">
        <v>33</v>
      </c>
      <c r="L4801">
        <v>2200</v>
      </c>
      <c r="M4801" t="s">
        <v>49</v>
      </c>
      <c r="N4801" t="s">
        <v>14</v>
      </c>
      <c r="O4801">
        <v>0.24440000000000001</v>
      </c>
      <c r="P4801">
        <v>537.67999999999995</v>
      </c>
      <c r="Q4801">
        <v>31.470099999999999</v>
      </c>
      <c r="R4801" s="7">
        <v>0.24439900000000001</v>
      </c>
      <c r="S4801" s="1">
        <v>537.679892</v>
      </c>
      <c r="T4801" t="s">
        <v>315</v>
      </c>
      <c r="U4801" s="7">
        <v>31.470099999999999</v>
      </c>
      <c r="V4801" s="1">
        <v>16920.84</v>
      </c>
      <c r="W4801">
        <v>2026</v>
      </c>
    </row>
    <row r="4802" spans="1:23" x14ac:dyDescent="0.3">
      <c r="A4802">
        <v>72036787</v>
      </c>
      <c r="B4802" s="2">
        <v>46044</v>
      </c>
      <c r="C4802" t="s">
        <v>2687</v>
      </c>
      <c r="D4802" t="s">
        <v>9</v>
      </c>
      <c r="E4802" t="s">
        <v>10</v>
      </c>
      <c r="F4802" t="s">
        <v>2681</v>
      </c>
      <c r="G4802" t="s">
        <v>2682</v>
      </c>
      <c r="H4802" t="s">
        <v>171</v>
      </c>
      <c r="I4802" t="s">
        <v>992</v>
      </c>
      <c r="J4802" t="s">
        <v>172</v>
      </c>
      <c r="K4802" t="s">
        <v>33</v>
      </c>
      <c r="L4802">
        <v>50000</v>
      </c>
      <c r="M4802" t="s">
        <v>49</v>
      </c>
      <c r="N4802" t="s">
        <v>14</v>
      </c>
      <c r="O4802">
        <v>8.8000000000000005E-3</v>
      </c>
      <c r="P4802">
        <v>440</v>
      </c>
      <c r="Q4802">
        <v>31.470099999999999</v>
      </c>
      <c r="R4802" s="7">
        <v>8.8000000000000005E-3</v>
      </c>
      <c r="S4802" s="1">
        <v>439.99987199999998</v>
      </c>
      <c r="T4802" t="s">
        <v>315</v>
      </c>
      <c r="U4802" s="7">
        <v>31.470099999999999</v>
      </c>
      <c r="V4802" s="1">
        <v>13846.84</v>
      </c>
      <c r="W4802">
        <v>2026</v>
      </c>
    </row>
    <row r="4803" spans="1:23" x14ac:dyDescent="0.3">
      <c r="A4803">
        <v>72036996</v>
      </c>
      <c r="B4803" s="2">
        <v>46044</v>
      </c>
      <c r="C4803" t="s">
        <v>2674</v>
      </c>
      <c r="D4803" t="s">
        <v>9</v>
      </c>
      <c r="E4803" t="s">
        <v>10</v>
      </c>
      <c r="F4803" t="s">
        <v>2681</v>
      </c>
      <c r="G4803" t="s">
        <v>2682</v>
      </c>
      <c r="H4803" t="s">
        <v>2356</v>
      </c>
      <c r="I4803" t="s">
        <v>2357</v>
      </c>
      <c r="J4803" t="s">
        <v>82</v>
      </c>
      <c r="K4803" t="s">
        <v>33</v>
      </c>
      <c r="L4803">
        <v>1020</v>
      </c>
      <c r="M4803" t="s">
        <v>49</v>
      </c>
      <c r="N4803" t="s">
        <v>14</v>
      </c>
      <c r="O4803">
        <v>3.6299999999999999E-2</v>
      </c>
      <c r="P4803">
        <v>37.026000000000003</v>
      </c>
      <c r="Q4803">
        <v>31.470099999999999</v>
      </c>
      <c r="R4803" s="7">
        <v>3.6298999999999998E-2</v>
      </c>
      <c r="S4803" s="1">
        <v>37.025937999999996</v>
      </c>
      <c r="T4803" t="s">
        <v>315</v>
      </c>
      <c r="U4803" s="7">
        <v>31.470099999999999</v>
      </c>
      <c r="V4803" s="1">
        <v>1165.21</v>
      </c>
      <c r="W4803">
        <v>2026</v>
      </c>
    </row>
    <row r="4804" spans="1:23" x14ac:dyDescent="0.3">
      <c r="A4804">
        <v>72034721</v>
      </c>
      <c r="B4804" s="2">
        <v>46044</v>
      </c>
      <c r="C4804" t="s">
        <v>2456</v>
      </c>
      <c r="D4804" t="s">
        <v>9</v>
      </c>
      <c r="E4804" t="s">
        <v>10</v>
      </c>
      <c r="F4804" t="s">
        <v>2681</v>
      </c>
      <c r="G4804" t="s">
        <v>2682</v>
      </c>
      <c r="H4804" t="s">
        <v>488</v>
      </c>
      <c r="I4804" t="s">
        <v>517</v>
      </c>
      <c r="J4804" t="s">
        <v>172</v>
      </c>
      <c r="K4804" t="s">
        <v>33</v>
      </c>
      <c r="L4804">
        <v>100000</v>
      </c>
      <c r="M4804" t="s">
        <v>49</v>
      </c>
      <c r="N4804" t="s">
        <v>14</v>
      </c>
      <c r="O4804">
        <v>9.9000000000000008E-3</v>
      </c>
      <c r="P4804">
        <v>990</v>
      </c>
      <c r="Q4804">
        <v>31.470099999999999</v>
      </c>
      <c r="R4804" s="7">
        <v>9.8989999999999998E-3</v>
      </c>
      <c r="S4804" s="1">
        <v>990.00003100000004</v>
      </c>
      <c r="T4804" t="s">
        <v>315</v>
      </c>
      <c r="U4804" s="7">
        <v>31.470099999999999</v>
      </c>
      <c r="V4804" s="1">
        <v>31155.4</v>
      </c>
      <c r="W4804">
        <v>2026</v>
      </c>
    </row>
    <row r="4805" spans="1:23" x14ac:dyDescent="0.3">
      <c r="A4805">
        <v>72032985</v>
      </c>
      <c r="B4805" s="2">
        <v>46044</v>
      </c>
      <c r="C4805" t="s">
        <v>2393</v>
      </c>
      <c r="D4805" t="s">
        <v>9</v>
      </c>
      <c r="E4805" t="s">
        <v>10</v>
      </c>
      <c r="F4805" t="s">
        <v>2637</v>
      </c>
      <c r="G4805" t="s">
        <v>2638</v>
      </c>
      <c r="H4805" t="s">
        <v>2299</v>
      </c>
      <c r="I4805" t="s">
        <v>1956</v>
      </c>
      <c r="J4805" t="s">
        <v>1674</v>
      </c>
      <c r="K4805" t="s">
        <v>557</v>
      </c>
      <c r="L4805">
        <v>1100</v>
      </c>
      <c r="M4805" t="s">
        <v>49</v>
      </c>
      <c r="N4805" t="s">
        <v>14</v>
      </c>
      <c r="O4805">
        <v>2.7480000000000002</v>
      </c>
      <c r="P4805">
        <v>3022.8</v>
      </c>
      <c r="Q4805">
        <v>31.470099999999999</v>
      </c>
      <c r="R4805" s="7">
        <v>2.7479990000000001</v>
      </c>
      <c r="S4805" s="1">
        <v>3022.8000539999998</v>
      </c>
      <c r="T4805" t="s">
        <v>315</v>
      </c>
      <c r="U4805" s="7">
        <v>31.470099999999999</v>
      </c>
      <c r="V4805" s="1">
        <v>95127.82</v>
      </c>
      <c r="W4805">
        <v>2026</v>
      </c>
    </row>
    <row r="4806" spans="1:23" x14ac:dyDescent="0.3">
      <c r="A4806">
        <v>72032985</v>
      </c>
      <c r="B4806" s="2">
        <v>46044</v>
      </c>
      <c r="C4806" t="s">
        <v>2393</v>
      </c>
      <c r="D4806" t="s">
        <v>9</v>
      </c>
      <c r="E4806" t="s">
        <v>10</v>
      </c>
      <c r="F4806" t="s">
        <v>2637</v>
      </c>
      <c r="G4806" t="s">
        <v>2638</v>
      </c>
      <c r="H4806" t="s">
        <v>2300</v>
      </c>
      <c r="I4806" t="s">
        <v>1957</v>
      </c>
      <c r="J4806" t="s">
        <v>1674</v>
      </c>
      <c r="K4806" t="s">
        <v>557</v>
      </c>
      <c r="L4806">
        <v>1500</v>
      </c>
      <c r="M4806" t="s">
        <v>49</v>
      </c>
      <c r="N4806" t="s">
        <v>14</v>
      </c>
      <c r="O4806">
        <v>1.4748000000000001</v>
      </c>
      <c r="P4806">
        <v>2212.1999999999998</v>
      </c>
      <c r="Q4806">
        <v>31.470099999999999</v>
      </c>
      <c r="R4806" s="7">
        <v>1.474799</v>
      </c>
      <c r="S4806" s="1">
        <v>2212.200151</v>
      </c>
      <c r="T4806" t="s">
        <v>315</v>
      </c>
      <c r="U4806" s="7">
        <v>31.470099999999999</v>
      </c>
      <c r="V4806" s="1">
        <v>69618.16</v>
      </c>
      <c r="W4806">
        <v>2026</v>
      </c>
    </row>
    <row r="4807" spans="1:23" x14ac:dyDescent="0.3">
      <c r="A4807">
        <v>72034847</v>
      </c>
      <c r="B4807" s="2">
        <v>46044</v>
      </c>
      <c r="C4807" t="s">
        <v>2507</v>
      </c>
      <c r="D4807" t="s">
        <v>9</v>
      </c>
      <c r="E4807" t="s">
        <v>10</v>
      </c>
      <c r="F4807" t="s">
        <v>2637</v>
      </c>
      <c r="G4807" t="s">
        <v>2638</v>
      </c>
      <c r="H4807" t="s">
        <v>2323</v>
      </c>
      <c r="I4807" t="s">
        <v>2324</v>
      </c>
      <c r="J4807" t="s">
        <v>1674</v>
      </c>
      <c r="K4807" t="s">
        <v>557</v>
      </c>
      <c r="L4807">
        <v>1500</v>
      </c>
      <c r="M4807" t="s">
        <v>49</v>
      </c>
      <c r="N4807" t="s">
        <v>14</v>
      </c>
      <c r="O4807">
        <v>3.5600999999999998</v>
      </c>
      <c r="P4807">
        <v>5340.15</v>
      </c>
      <c r="Q4807">
        <v>31.470099999999999</v>
      </c>
      <c r="R4807" s="7">
        <v>3.5600990000000001</v>
      </c>
      <c r="S4807" s="1">
        <v>5340.149856</v>
      </c>
      <c r="T4807" t="s">
        <v>315</v>
      </c>
      <c r="U4807" s="7">
        <v>31.470099999999999</v>
      </c>
      <c r="V4807" s="1">
        <v>168055.05</v>
      </c>
      <c r="W4807">
        <v>2026</v>
      </c>
    </row>
    <row r="4808" spans="1:23" x14ac:dyDescent="0.3">
      <c r="A4808">
        <v>72034565</v>
      </c>
      <c r="B4808" s="2">
        <v>46044</v>
      </c>
      <c r="C4808" t="s">
        <v>2470</v>
      </c>
      <c r="D4808" t="s">
        <v>9</v>
      </c>
      <c r="E4808" t="s">
        <v>10</v>
      </c>
      <c r="F4808" t="s">
        <v>2666</v>
      </c>
      <c r="G4808" t="s">
        <v>2667</v>
      </c>
      <c r="H4808" t="s">
        <v>2313</v>
      </c>
      <c r="I4808" t="s">
        <v>2314</v>
      </c>
      <c r="J4808" t="s">
        <v>1674</v>
      </c>
      <c r="K4808" t="s">
        <v>32</v>
      </c>
      <c r="L4808">
        <v>2300</v>
      </c>
      <c r="M4808" t="s">
        <v>49</v>
      </c>
      <c r="N4808" t="s">
        <v>14</v>
      </c>
      <c r="O4808">
        <v>1.7192000000000001</v>
      </c>
      <c r="P4808">
        <v>3954.16</v>
      </c>
      <c r="Q4808">
        <v>31.470099999999999</v>
      </c>
      <c r="R4808" s="7">
        <v>1.7192000000000001</v>
      </c>
      <c r="S4808" s="1">
        <v>3954.1599799999999</v>
      </c>
      <c r="T4808" t="s">
        <v>315</v>
      </c>
      <c r="U4808" s="7">
        <v>31.470099999999999</v>
      </c>
      <c r="V4808" s="1">
        <v>124437.81</v>
      </c>
      <c r="W4808">
        <v>2026</v>
      </c>
    </row>
    <row r="4809" spans="1:23" x14ac:dyDescent="0.3">
      <c r="A4809">
        <v>72035826</v>
      </c>
      <c r="B4809" s="2">
        <v>46044</v>
      </c>
      <c r="C4809" t="s">
        <v>2545</v>
      </c>
      <c r="D4809" t="s">
        <v>9</v>
      </c>
      <c r="E4809" t="s">
        <v>10</v>
      </c>
      <c r="F4809" t="s">
        <v>2666</v>
      </c>
      <c r="G4809" t="s">
        <v>2667</v>
      </c>
      <c r="H4809" t="s">
        <v>2704</v>
      </c>
      <c r="I4809" t="s">
        <v>2705</v>
      </c>
      <c r="J4809" t="s">
        <v>163</v>
      </c>
      <c r="K4809" t="s">
        <v>32</v>
      </c>
      <c r="L4809">
        <v>2300</v>
      </c>
      <c r="M4809" t="s">
        <v>49</v>
      </c>
      <c r="N4809" t="s">
        <v>14</v>
      </c>
      <c r="O4809">
        <v>1.3552</v>
      </c>
      <c r="P4809">
        <v>3116.96</v>
      </c>
      <c r="Q4809">
        <v>31.470099999999999</v>
      </c>
      <c r="R4809" s="7">
        <v>1.3552</v>
      </c>
      <c r="S4809" s="1">
        <v>3116.9599069999999</v>
      </c>
      <c r="T4809" t="s">
        <v>315</v>
      </c>
      <c r="U4809" s="7">
        <v>31.470099999999999</v>
      </c>
      <c r="V4809" s="1">
        <v>98091.04</v>
      </c>
      <c r="W4809">
        <v>2026</v>
      </c>
    </row>
    <row r="4810" spans="1:23" x14ac:dyDescent="0.3">
      <c r="A4810">
        <v>72036393</v>
      </c>
      <c r="B4810" s="2">
        <v>46044</v>
      </c>
      <c r="C4810" t="s">
        <v>2539</v>
      </c>
      <c r="D4810" t="s">
        <v>9</v>
      </c>
      <c r="E4810" t="s">
        <v>10</v>
      </c>
      <c r="F4810" t="s">
        <v>2666</v>
      </c>
      <c r="G4810" t="s">
        <v>2667</v>
      </c>
      <c r="H4810" t="s">
        <v>1637</v>
      </c>
      <c r="I4810" t="s">
        <v>1638</v>
      </c>
      <c r="J4810" t="s">
        <v>194</v>
      </c>
      <c r="K4810" t="s">
        <v>32</v>
      </c>
      <c r="L4810">
        <v>5000</v>
      </c>
      <c r="M4810" t="s">
        <v>49</v>
      </c>
      <c r="N4810" t="s">
        <v>14</v>
      </c>
      <c r="O4810">
        <v>0.16020000000000001</v>
      </c>
      <c r="P4810">
        <v>801</v>
      </c>
      <c r="Q4810">
        <v>31.470099999999999</v>
      </c>
      <c r="R4810" s="7">
        <v>0.16019900000000001</v>
      </c>
      <c r="S4810" s="1">
        <v>800.99999600000001</v>
      </c>
      <c r="T4810" t="s">
        <v>315</v>
      </c>
      <c r="U4810" s="7">
        <v>31.470099999999999</v>
      </c>
      <c r="V4810" s="1">
        <v>25207.55</v>
      </c>
      <c r="W4810">
        <v>2026</v>
      </c>
    </row>
    <row r="4811" spans="1:23" x14ac:dyDescent="0.3">
      <c r="A4811">
        <v>72036684</v>
      </c>
      <c r="B4811" s="2">
        <v>46044</v>
      </c>
      <c r="C4811" t="s">
        <v>2686</v>
      </c>
      <c r="D4811" t="s">
        <v>9</v>
      </c>
      <c r="E4811" t="s">
        <v>10</v>
      </c>
      <c r="F4811" t="s">
        <v>2666</v>
      </c>
      <c r="G4811" t="s">
        <v>2667</v>
      </c>
      <c r="H4811" t="s">
        <v>2463</v>
      </c>
      <c r="I4811" t="s">
        <v>2464</v>
      </c>
      <c r="J4811" t="s">
        <v>82</v>
      </c>
      <c r="K4811" t="s">
        <v>32</v>
      </c>
      <c r="L4811">
        <v>100000</v>
      </c>
      <c r="M4811" t="s">
        <v>49</v>
      </c>
      <c r="N4811" t="s">
        <v>14</v>
      </c>
      <c r="O4811">
        <v>2.0299999999999999E-2</v>
      </c>
      <c r="P4811">
        <v>2030</v>
      </c>
      <c r="Q4811">
        <v>31.470099999999999</v>
      </c>
      <c r="R4811" s="7">
        <v>2.0299000000000001E-2</v>
      </c>
      <c r="S4811" s="1">
        <v>2029.999904</v>
      </c>
      <c r="T4811" t="s">
        <v>315</v>
      </c>
      <c r="U4811" s="7">
        <v>31.470099999999999</v>
      </c>
      <c r="V4811" s="1">
        <v>63884.3</v>
      </c>
      <c r="W4811">
        <v>2026</v>
      </c>
    </row>
    <row r="4812" spans="1:23" x14ac:dyDescent="0.3">
      <c r="A4812">
        <v>72035157</v>
      </c>
      <c r="B4812" s="2">
        <v>46044</v>
      </c>
      <c r="C4812" t="s">
        <v>2485</v>
      </c>
      <c r="D4812" t="s">
        <v>9</v>
      </c>
      <c r="E4812" t="s">
        <v>10</v>
      </c>
      <c r="F4812" t="s">
        <v>2666</v>
      </c>
      <c r="G4812" t="s">
        <v>2667</v>
      </c>
      <c r="H4812" t="s">
        <v>2729</v>
      </c>
      <c r="I4812" t="s">
        <v>2730</v>
      </c>
      <c r="J4812" t="s">
        <v>418</v>
      </c>
      <c r="K4812" t="s">
        <v>32</v>
      </c>
      <c r="L4812">
        <v>2500</v>
      </c>
      <c r="M4812" t="s">
        <v>49</v>
      </c>
      <c r="N4812" t="s">
        <v>14</v>
      </c>
      <c r="O4812">
        <v>1.0019</v>
      </c>
      <c r="P4812">
        <v>2504.75</v>
      </c>
      <c r="Q4812">
        <v>31.470099999999999</v>
      </c>
      <c r="R4812" s="7">
        <v>1.0018990000000001</v>
      </c>
      <c r="S4812" s="1">
        <v>2504.7499050000001</v>
      </c>
      <c r="T4812" t="s">
        <v>315</v>
      </c>
      <c r="U4812" s="7">
        <v>31.470099999999999</v>
      </c>
      <c r="V4812" s="1">
        <v>78824.73</v>
      </c>
      <c r="W4812">
        <v>2026</v>
      </c>
    </row>
    <row r="4813" spans="1:23" x14ac:dyDescent="0.3">
      <c r="A4813">
        <v>72035275</v>
      </c>
      <c r="B4813" s="2">
        <v>46044</v>
      </c>
      <c r="C4813" t="s">
        <v>2482</v>
      </c>
      <c r="D4813" t="s">
        <v>9</v>
      </c>
      <c r="E4813" t="s">
        <v>10</v>
      </c>
      <c r="F4813" t="s">
        <v>2666</v>
      </c>
      <c r="G4813" t="s">
        <v>2667</v>
      </c>
      <c r="H4813" t="s">
        <v>507</v>
      </c>
      <c r="I4813" t="s">
        <v>988</v>
      </c>
      <c r="J4813" t="s">
        <v>136</v>
      </c>
      <c r="K4813" t="s">
        <v>32</v>
      </c>
      <c r="L4813">
        <v>1200</v>
      </c>
      <c r="M4813" t="s">
        <v>49</v>
      </c>
      <c r="N4813" t="s">
        <v>14</v>
      </c>
      <c r="O4813">
        <v>0.74050000000000005</v>
      </c>
      <c r="P4813">
        <v>888.6</v>
      </c>
      <c r="Q4813">
        <v>31.470099999999999</v>
      </c>
      <c r="R4813" s="7">
        <v>0.74050000000000005</v>
      </c>
      <c r="S4813" s="1">
        <v>888.59997199999998</v>
      </c>
      <c r="T4813" t="s">
        <v>315</v>
      </c>
      <c r="U4813" s="7">
        <v>31.470099999999999</v>
      </c>
      <c r="V4813" s="1">
        <v>27964.33</v>
      </c>
      <c r="W4813">
        <v>2026</v>
      </c>
    </row>
    <row r="4814" spans="1:23" x14ac:dyDescent="0.3">
      <c r="A4814">
        <v>72035816</v>
      </c>
      <c r="B4814" s="2">
        <v>46044</v>
      </c>
      <c r="C4814" t="s">
        <v>2545</v>
      </c>
      <c r="D4814" t="s">
        <v>9</v>
      </c>
      <c r="E4814" t="s">
        <v>10</v>
      </c>
      <c r="F4814" t="s">
        <v>2666</v>
      </c>
      <c r="G4814" t="s">
        <v>2667</v>
      </c>
      <c r="H4814" t="s">
        <v>1472</v>
      </c>
      <c r="I4814" t="s">
        <v>1473</v>
      </c>
      <c r="J4814" t="s">
        <v>70</v>
      </c>
      <c r="K4814" t="s">
        <v>66</v>
      </c>
      <c r="L4814">
        <v>75000</v>
      </c>
      <c r="M4814" t="s">
        <v>49</v>
      </c>
      <c r="N4814" t="s">
        <v>14</v>
      </c>
      <c r="O4814">
        <v>6.2300000000000001E-2</v>
      </c>
      <c r="P4814">
        <v>4672.5</v>
      </c>
      <c r="Q4814">
        <v>31.470099999999999</v>
      </c>
      <c r="R4814" s="7">
        <v>6.2300000000000001E-2</v>
      </c>
      <c r="S4814" s="1">
        <v>4672.4999280000002</v>
      </c>
      <c r="T4814" t="s">
        <v>315</v>
      </c>
      <c r="U4814" s="7">
        <v>31.470099999999999</v>
      </c>
      <c r="V4814" s="1">
        <v>147044.04</v>
      </c>
      <c r="W4814">
        <v>2026</v>
      </c>
    </row>
    <row r="4815" spans="1:23" x14ac:dyDescent="0.3">
      <c r="A4815">
        <v>72036941</v>
      </c>
      <c r="B4815" s="2">
        <v>46044</v>
      </c>
      <c r="C4815" t="s">
        <v>2549</v>
      </c>
      <c r="D4815" t="s">
        <v>9</v>
      </c>
      <c r="E4815" t="s">
        <v>10</v>
      </c>
      <c r="F4815" t="s">
        <v>2666</v>
      </c>
      <c r="G4815" t="s">
        <v>2667</v>
      </c>
      <c r="H4815" t="s">
        <v>176</v>
      </c>
      <c r="I4815" t="s">
        <v>177</v>
      </c>
      <c r="J4815" t="s">
        <v>173</v>
      </c>
      <c r="K4815" t="s">
        <v>32</v>
      </c>
      <c r="L4815">
        <v>50000</v>
      </c>
      <c r="M4815" t="s">
        <v>49</v>
      </c>
      <c r="N4815" t="s">
        <v>14</v>
      </c>
      <c r="O4815">
        <v>1.43E-2</v>
      </c>
      <c r="P4815">
        <v>715</v>
      </c>
      <c r="Q4815">
        <v>31.470099999999999</v>
      </c>
      <c r="R4815" s="7">
        <v>1.4298999999999999E-2</v>
      </c>
      <c r="S4815" s="1">
        <v>714.99995200000001</v>
      </c>
      <c r="T4815" t="s">
        <v>315</v>
      </c>
      <c r="U4815" s="7">
        <v>31.470099999999999</v>
      </c>
      <c r="V4815" s="1">
        <v>22501.119999999999</v>
      </c>
      <c r="W4815">
        <v>2026</v>
      </c>
    </row>
    <row r="4816" spans="1:23" x14ac:dyDescent="0.3">
      <c r="A4816">
        <v>72036997</v>
      </c>
      <c r="B4816" s="2">
        <v>46044</v>
      </c>
      <c r="C4816" t="s">
        <v>2674</v>
      </c>
      <c r="D4816" t="s">
        <v>9</v>
      </c>
      <c r="E4816" t="s">
        <v>10</v>
      </c>
      <c r="F4816" t="s">
        <v>2666</v>
      </c>
      <c r="G4816" t="s">
        <v>2667</v>
      </c>
      <c r="H4816" t="s">
        <v>1677</v>
      </c>
      <c r="I4816" t="s">
        <v>1678</v>
      </c>
      <c r="J4816" t="s">
        <v>179</v>
      </c>
      <c r="K4816" t="s">
        <v>32</v>
      </c>
      <c r="L4816">
        <v>1020</v>
      </c>
      <c r="M4816" t="s">
        <v>49</v>
      </c>
      <c r="N4816" t="s">
        <v>14</v>
      </c>
      <c r="O4816">
        <v>9.8699999999999996E-2</v>
      </c>
      <c r="P4816">
        <v>100.67</v>
      </c>
      <c r="Q4816">
        <v>31.470099999999999</v>
      </c>
      <c r="R4816" s="7">
        <v>9.8699999999999996E-2</v>
      </c>
      <c r="S4816" s="1">
        <v>100.669842</v>
      </c>
      <c r="T4816" t="s">
        <v>315</v>
      </c>
      <c r="U4816" s="7">
        <v>31.470099999999999</v>
      </c>
      <c r="V4816" s="1">
        <v>3168.09</v>
      </c>
      <c r="W4816">
        <v>2026</v>
      </c>
    </row>
    <row r="4817" spans="1:23" x14ac:dyDescent="0.3">
      <c r="A4817">
        <v>72036643</v>
      </c>
      <c r="B4817" s="2">
        <v>46044</v>
      </c>
      <c r="C4817" t="s">
        <v>2655</v>
      </c>
      <c r="D4817" t="s">
        <v>9</v>
      </c>
      <c r="E4817" t="s">
        <v>10</v>
      </c>
      <c r="F4817" t="s">
        <v>2755</v>
      </c>
      <c r="G4817" t="s">
        <v>2756</v>
      </c>
      <c r="H4817" t="s">
        <v>1128</v>
      </c>
      <c r="I4817" t="s">
        <v>1129</v>
      </c>
      <c r="J4817" t="s">
        <v>194</v>
      </c>
      <c r="K4817" t="s">
        <v>32</v>
      </c>
      <c r="L4817">
        <v>960</v>
      </c>
      <c r="M4817" t="s">
        <v>49</v>
      </c>
      <c r="N4817" t="s">
        <v>14</v>
      </c>
      <c r="O4817">
        <v>0.186</v>
      </c>
      <c r="P4817">
        <v>178.56</v>
      </c>
      <c r="Q4817">
        <v>31.470099999999999</v>
      </c>
      <c r="R4817" s="7">
        <v>0.186</v>
      </c>
      <c r="S4817" s="1">
        <v>178.559966</v>
      </c>
      <c r="T4817" t="s">
        <v>315</v>
      </c>
      <c r="U4817" s="7">
        <v>31.470099999999999</v>
      </c>
      <c r="V4817" s="1">
        <v>5619.3</v>
      </c>
      <c r="W4817">
        <v>2026</v>
      </c>
    </row>
    <row r="4818" spans="1:23" x14ac:dyDescent="0.3">
      <c r="A4818">
        <v>72035689</v>
      </c>
      <c r="B4818" s="2">
        <v>46044</v>
      </c>
      <c r="C4818" t="s">
        <v>2487</v>
      </c>
      <c r="D4818" t="s">
        <v>9</v>
      </c>
      <c r="E4818" t="s">
        <v>10</v>
      </c>
      <c r="F4818" t="s">
        <v>2645</v>
      </c>
      <c r="G4818" t="s">
        <v>2646</v>
      </c>
      <c r="H4818" t="s">
        <v>2725</v>
      </c>
      <c r="I4818" t="s">
        <v>2726</v>
      </c>
      <c r="J4818" t="s">
        <v>55</v>
      </c>
      <c r="K4818" t="s">
        <v>12</v>
      </c>
      <c r="L4818">
        <v>3240</v>
      </c>
      <c r="M4818" t="s">
        <v>49</v>
      </c>
      <c r="N4818" t="s">
        <v>14</v>
      </c>
      <c r="O4818">
        <v>0.3</v>
      </c>
      <c r="P4818">
        <v>972</v>
      </c>
      <c r="Q4818">
        <v>31.470099999999999</v>
      </c>
      <c r="R4818" s="7">
        <v>0.3</v>
      </c>
      <c r="S4818" s="1">
        <v>972.00008800000001</v>
      </c>
      <c r="T4818" t="s">
        <v>315</v>
      </c>
      <c r="U4818" s="7">
        <v>31.470099999999999</v>
      </c>
      <c r="V4818" s="1">
        <v>30588.94</v>
      </c>
      <c r="W4818">
        <v>2026</v>
      </c>
    </row>
    <row r="4819" spans="1:23" x14ac:dyDescent="0.3">
      <c r="A4819">
        <v>72035708</v>
      </c>
      <c r="B4819" s="2">
        <v>46044</v>
      </c>
      <c r="C4819" t="s">
        <v>2487</v>
      </c>
      <c r="D4819" t="s">
        <v>9</v>
      </c>
      <c r="E4819" t="s">
        <v>10</v>
      </c>
      <c r="F4819" t="s">
        <v>2645</v>
      </c>
      <c r="G4819" t="s">
        <v>2646</v>
      </c>
      <c r="H4819" t="s">
        <v>2725</v>
      </c>
      <c r="I4819" t="s">
        <v>2726</v>
      </c>
      <c r="J4819" t="s">
        <v>55</v>
      </c>
      <c r="K4819" t="s">
        <v>12</v>
      </c>
      <c r="L4819">
        <v>3250</v>
      </c>
      <c r="M4819" t="s">
        <v>49</v>
      </c>
      <c r="N4819" t="s">
        <v>14</v>
      </c>
      <c r="O4819">
        <v>0.3</v>
      </c>
      <c r="P4819">
        <v>975</v>
      </c>
      <c r="Q4819">
        <v>31.470099999999999</v>
      </c>
      <c r="R4819" s="7">
        <v>0.3</v>
      </c>
      <c r="S4819" s="1">
        <v>975.00007900000003</v>
      </c>
      <c r="T4819" t="s">
        <v>315</v>
      </c>
      <c r="U4819" s="7">
        <v>31.470099999999999</v>
      </c>
      <c r="V4819" s="1">
        <v>30683.35</v>
      </c>
      <c r="W4819">
        <v>2026</v>
      </c>
    </row>
    <row r="4820" spans="1:23" x14ac:dyDescent="0.3">
      <c r="A4820">
        <v>72035710</v>
      </c>
      <c r="B4820" s="2">
        <v>46044</v>
      </c>
      <c r="C4820" t="s">
        <v>2487</v>
      </c>
      <c r="D4820" t="s">
        <v>9</v>
      </c>
      <c r="E4820" t="s">
        <v>10</v>
      </c>
      <c r="F4820" t="s">
        <v>2645</v>
      </c>
      <c r="G4820" t="s">
        <v>2646</v>
      </c>
      <c r="H4820" t="s">
        <v>2725</v>
      </c>
      <c r="I4820" t="s">
        <v>2726</v>
      </c>
      <c r="J4820" t="s">
        <v>55</v>
      </c>
      <c r="K4820" t="s">
        <v>12</v>
      </c>
      <c r="L4820">
        <v>5400</v>
      </c>
      <c r="M4820" t="s">
        <v>49</v>
      </c>
      <c r="N4820" t="s">
        <v>14</v>
      </c>
      <c r="O4820">
        <v>0.3</v>
      </c>
      <c r="P4820">
        <v>1620</v>
      </c>
      <c r="Q4820">
        <v>31.470099999999999</v>
      </c>
      <c r="R4820" s="7">
        <v>0.3</v>
      </c>
      <c r="S4820" s="1">
        <v>1619.9999359999999</v>
      </c>
      <c r="T4820" t="s">
        <v>315</v>
      </c>
      <c r="U4820" s="7">
        <v>31.470099999999999</v>
      </c>
      <c r="V4820" s="1">
        <v>50981.56</v>
      </c>
      <c r="W4820">
        <v>2026</v>
      </c>
    </row>
    <row r="4821" spans="1:23" x14ac:dyDescent="0.3">
      <c r="A4821">
        <v>72035682</v>
      </c>
      <c r="B4821" s="2">
        <v>46044</v>
      </c>
      <c r="C4821" t="s">
        <v>2487</v>
      </c>
      <c r="D4821" t="s">
        <v>9</v>
      </c>
      <c r="E4821" t="s">
        <v>10</v>
      </c>
      <c r="F4821" t="s">
        <v>2645</v>
      </c>
      <c r="G4821" t="s">
        <v>2646</v>
      </c>
      <c r="H4821" t="s">
        <v>2725</v>
      </c>
      <c r="I4821" t="s">
        <v>2726</v>
      </c>
      <c r="J4821" t="s">
        <v>55</v>
      </c>
      <c r="K4821" t="s">
        <v>12</v>
      </c>
      <c r="L4821">
        <v>320</v>
      </c>
      <c r="M4821" t="s">
        <v>49</v>
      </c>
      <c r="N4821" t="s">
        <v>14</v>
      </c>
      <c r="O4821">
        <v>0.3</v>
      </c>
      <c r="P4821">
        <v>96</v>
      </c>
      <c r="Q4821">
        <v>31.470099999999999</v>
      </c>
      <c r="R4821" s="7">
        <v>0.3</v>
      </c>
      <c r="S4821" s="1">
        <v>96.000011999999998</v>
      </c>
      <c r="T4821" t="s">
        <v>315</v>
      </c>
      <c r="U4821" s="7">
        <v>31.470099999999999</v>
      </c>
      <c r="V4821" s="1">
        <v>3021.13</v>
      </c>
      <c r="W4821">
        <v>2026</v>
      </c>
    </row>
    <row r="4822" spans="1:23" x14ac:dyDescent="0.3">
      <c r="A4822">
        <v>72035307</v>
      </c>
      <c r="B4822" s="2">
        <v>46044</v>
      </c>
      <c r="C4822" t="s">
        <v>2483</v>
      </c>
      <c r="D4822" t="s">
        <v>9</v>
      </c>
      <c r="E4822" t="s">
        <v>10</v>
      </c>
      <c r="F4822" t="s">
        <v>2645</v>
      </c>
      <c r="G4822" t="s">
        <v>2646</v>
      </c>
      <c r="H4822" t="s">
        <v>2729</v>
      </c>
      <c r="I4822" t="s">
        <v>2730</v>
      </c>
      <c r="J4822" t="s">
        <v>418</v>
      </c>
      <c r="K4822" t="s">
        <v>12</v>
      </c>
      <c r="L4822">
        <v>5100</v>
      </c>
      <c r="M4822" t="s">
        <v>49</v>
      </c>
      <c r="N4822" t="s">
        <v>14</v>
      </c>
      <c r="O4822">
        <v>1.0019</v>
      </c>
      <c r="P4822">
        <v>5109.6899999999996</v>
      </c>
      <c r="Q4822">
        <v>31.470099999999999</v>
      </c>
      <c r="R4822" s="7">
        <v>1.0018990000000001</v>
      </c>
      <c r="S4822" s="1">
        <v>5109.6901500000004</v>
      </c>
      <c r="T4822" t="s">
        <v>315</v>
      </c>
      <c r="U4822" s="7">
        <v>31.470099999999999</v>
      </c>
      <c r="V4822" s="1">
        <v>160802.46</v>
      </c>
      <c r="W4822">
        <v>2026</v>
      </c>
    </row>
    <row r="4823" spans="1:23" x14ac:dyDescent="0.3">
      <c r="A4823">
        <v>72036399</v>
      </c>
      <c r="B4823" s="2">
        <v>46044</v>
      </c>
      <c r="C4823" t="s">
        <v>2539</v>
      </c>
      <c r="D4823" t="s">
        <v>9</v>
      </c>
      <c r="E4823" t="s">
        <v>10</v>
      </c>
      <c r="F4823" t="s">
        <v>2645</v>
      </c>
      <c r="G4823" t="s">
        <v>2646</v>
      </c>
      <c r="H4823" t="s">
        <v>826</v>
      </c>
      <c r="I4823" t="s">
        <v>991</v>
      </c>
      <c r="J4823" t="s">
        <v>172</v>
      </c>
      <c r="K4823" t="s">
        <v>12</v>
      </c>
      <c r="L4823">
        <v>50000</v>
      </c>
      <c r="M4823" t="s">
        <v>49</v>
      </c>
      <c r="N4823" t="s">
        <v>14</v>
      </c>
      <c r="O4823">
        <v>7.4999999999999997E-3</v>
      </c>
      <c r="P4823">
        <v>375</v>
      </c>
      <c r="Q4823">
        <v>31.470099999999999</v>
      </c>
      <c r="R4823" s="7">
        <v>7.4999999999999997E-3</v>
      </c>
      <c r="S4823" s="1">
        <v>375.00007900000003</v>
      </c>
      <c r="T4823" t="s">
        <v>315</v>
      </c>
      <c r="U4823" s="7">
        <v>31.470099999999999</v>
      </c>
      <c r="V4823" s="1">
        <v>11801.29</v>
      </c>
      <c r="W4823">
        <v>2026</v>
      </c>
    </row>
    <row r="4824" spans="1:23" x14ac:dyDescent="0.3">
      <c r="A4824">
        <v>72035686</v>
      </c>
      <c r="B4824" s="2">
        <v>46044</v>
      </c>
      <c r="C4824" t="s">
        <v>2487</v>
      </c>
      <c r="D4824" t="s">
        <v>9</v>
      </c>
      <c r="E4824" t="s">
        <v>10</v>
      </c>
      <c r="F4824" t="s">
        <v>2645</v>
      </c>
      <c r="G4824" t="s">
        <v>2646</v>
      </c>
      <c r="H4824" t="s">
        <v>2727</v>
      </c>
      <c r="I4824" t="s">
        <v>2728</v>
      </c>
      <c r="J4824" t="s">
        <v>55</v>
      </c>
      <c r="K4824" t="s">
        <v>12</v>
      </c>
      <c r="L4824">
        <v>5170</v>
      </c>
      <c r="M4824" t="s">
        <v>49</v>
      </c>
      <c r="N4824" t="s">
        <v>14</v>
      </c>
      <c r="O4824">
        <v>0.3</v>
      </c>
      <c r="P4824">
        <v>1551</v>
      </c>
      <c r="Q4824">
        <v>31.470099999999999</v>
      </c>
      <c r="R4824" s="7">
        <v>0.3</v>
      </c>
      <c r="S4824" s="1">
        <v>1551.0001549999999</v>
      </c>
      <c r="T4824" t="s">
        <v>315</v>
      </c>
      <c r="U4824" s="7">
        <v>31.470099999999999</v>
      </c>
      <c r="V4824" s="1">
        <v>48810.13</v>
      </c>
      <c r="W4824">
        <v>2026</v>
      </c>
    </row>
    <row r="4825" spans="1:23" x14ac:dyDescent="0.3">
      <c r="A4825">
        <v>72036860</v>
      </c>
      <c r="B4825" s="2">
        <v>46044</v>
      </c>
      <c r="C4825" t="s">
        <v>2685</v>
      </c>
      <c r="D4825" t="s">
        <v>9</v>
      </c>
      <c r="E4825" t="s">
        <v>10</v>
      </c>
      <c r="F4825" t="s">
        <v>2645</v>
      </c>
      <c r="G4825" t="s">
        <v>2646</v>
      </c>
      <c r="H4825" t="s">
        <v>1693</v>
      </c>
      <c r="I4825" t="s">
        <v>1694</v>
      </c>
      <c r="J4825" t="s">
        <v>62</v>
      </c>
      <c r="K4825" t="s">
        <v>12</v>
      </c>
      <c r="L4825">
        <v>800</v>
      </c>
      <c r="M4825" t="s">
        <v>49</v>
      </c>
      <c r="N4825" t="s">
        <v>14</v>
      </c>
      <c r="O4825">
        <v>8.0199999999999994E-2</v>
      </c>
      <c r="P4825">
        <v>64.16</v>
      </c>
      <c r="Q4825">
        <v>31.470099999999999</v>
      </c>
      <c r="R4825" s="7">
        <v>8.0199000000000006E-2</v>
      </c>
      <c r="S4825" s="1">
        <v>64.159948</v>
      </c>
      <c r="T4825" t="s">
        <v>315</v>
      </c>
      <c r="U4825" s="7">
        <v>31.470099999999999</v>
      </c>
      <c r="V4825" s="1">
        <v>2019.12</v>
      </c>
      <c r="W4825">
        <v>2026</v>
      </c>
    </row>
    <row r="4826" spans="1:23" x14ac:dyDescent="0.3">
      <c r="A4826">
        <v>72034920</v>
      </c>
      <c r="B4826" s="2">
        <v>46044</v>
      </c>
      <c r="C4826" t="s">
        <v>2488</v>
      </c>
      <c r="D4826" t="s">
        <v>9</v>
      </c>
      <c r="E4826" t="s">
        <v>10</v>
      </c>
      <c r="F4826" t="s">
        <v>2645</v>
      </c>
      <c r="G4826" t="s">
        <v>2646</v>
      </c>
      <c r="H4826" t="s">
        <v>1530</v>
      </c>
      <c r="I4826" t="s">
        <v>1531</v>
      </c>
      <c r="J4826" t="s">
        <v>67</v>
      </c>
      <c r="K4826" t="s">
        <v>12</v>
      </c>
      <c r="L4826">
        <v>4000</v>
      </c>
      <c r="M4826" t="s">
        <v>49</v>
      </c>
      <c r="N4826" t="s">
        <v>14</v>
      </c>
      <c r="O4826">
        <v>0.87309999999999999</v>
      </c>
      <c r="P4826">
        <v>3492.4</v>
      </c>
      <c r="Q4826">
        <v>31.470099999999999</v>
      </c>
      <c r="R4826" s="7">
        <v>0.87309899999999996</v>
      </c>
      <c r="S4826" s="1">
        <v>3492.400087</v>
      </c>
      <c r="T4826" t="s">
        <v>315</v>
      </c>
      <c r="U4826" s="7">
        <v>31.470099999999999</v>
      </c>
      <c r="V4826" s="1">
        <v>109906.18</v>
      </c>
      <c r="W4826">
        <v>2026</v>
      </c>
    </row>
    <row r="4827" spans="1:23" x14ac:dyDescent="0.3">
      <c r="A4827">
        <v>72035695</v>
      </c>
      <c r="B4827" s="2">
        <v>46044</v>
      </c>
      <c r="C4827" t="s">
        <v>2487</v>
      </c>
      <c r="D4827" t="s">
        <v>9</v>
      </c>
      <c r="E4827" t="s">
        <v>10</v>
      </c>
      <c r="F4827" t="s">
        <v>2645</v>
      </c>
      <c r="G4827" t="s">
        <v>2646</v>
      </c>
      <c r="H4827" t="s">
        <v>2725</v>
      </c>
      <c r="I4827" t="s">
        <v>2726</v>
      </c>
      <c r="J4827" t="s">
        <v>55</v>
      </c>
      <c r="K4827" t="s">
        <v>12</v>
      </c>
      <c r="L4827">
        <v>3240</v>
      </c>
      <c r="M4827" t="s">
        <v>49</v>
      </c>
      <c r="N4827" t="s">
        <v>14</v>
      </c>
      <c r="O4827">
        <v>0.3</v>
      </c>
      <c r="P4827">
        <v>972</v>
      </c>
      <c r="Q4827">
        <v>31.470099999999999</v>
      </c>
      <c r="R4827" s="7">
        <v>0.3</v>
      </c>
      <c r="S4827" s="1">
        <v>972.00008800000001</v>
      </c>
      <c r="T4827" t="s">
        <v>315</v>
      </c>
      <c r="U4827" s="7">
        <v>31.470099999999999</v>
      </c>
      <c r="V4827" s="1">
        <v>30588.94</v>
      </c>
      <c r="W4827">
        <v>2026</v>
      </c>
    </row>
    <row r="4828" spans="1:23" x14ac:dyDescent="0.3">
      <c r="A4828">
        <v>72032583</v>
      </c>
      <c r="B4828" s="2">
        <v>46044</v>
      </c>
      <c r="C4828" t="s">
        <v>2370</v>
      </c>
      <c r="D4828" t="s">
        <v>9</v>
      </c>
      <c r="E4828" t="s">
        <v>10</v>
      </c>
      <c r="F4828" t="s">
        <v>2639</v>
      </c>
      <c r="G4828" t="s">
        <v>2640</v>
      </c>
      <c r="H4828" t="s">
        <v>2311</v>
      </c>
      <c r="I4828" t="s">
        <v>2312</v>
      </c>
      <c r="J4828" t="s">
        <v>1674</v>
      </c>
      <c r="K4828" t="s">
        <v>557</v>
      </c>
      <c r="L4828">
        <v>2000</v>
      </c>
      <c r="M4828" t="s">
        <v>49</v>
      </c>
      <c r="N4828" t="s">
        <v>14</v>
      </c>
      <c r="O4828">
        <v>1.9835</v>
      </c>
      <c r="P4828">
        <v>3967</v>
      </c>
      <c r="Q4828">
        <v>31.470099999999999</v>
      </c>
      <c r="R4828" s="7">
        <v>1.9834989999999999</v>
      </c>
      <c r="S4828" s="1">
        <v>3967.0001040000002</v>
      </c>
      <c r="T4828" t="s">
        <v>315</v>
      </c>
      <c r="U4828" s="7">
        <v>31.470099999999999</v>
      </c>
      <c r="V4828" s="1">
        <v>124841.89</v>
      </c>
      <c r="W4828">
        <v>2026</v>
      </c>
    </row>
    <row r="4829" spans="1:23" x14ac:dyDescent="0.3">
      <c r="A4829">
        <v>72035753</v>
      </c>
      <c r="B4829" s="2">
        <v>46044</v>
      </c>
      <c r="C4829" t="s">
        <v>2508</v>
      </c>
      <c r="D4829" t="s">
        <v>9</v>
      </c>
      <c r="E4829" t="s">
        <v>10</v>
      </c>
      <c r="F4829" t="s">
        <v>2645</v>
      </c>
      <c r="G4829" t="s">
        <v>2646</v>
      </c>
      <c r="H4829" t="s">
        <v>1681</v>
      </c>
      <c r="I4829" t="s">
        <v>1682</v>
      </c>
      <c r="J4829" t="s">
        <v>65</v>
      </c>
      <c r="K4829" t="s">
        <v>12</v>
      </c>
      <c r="L4829">
        <v>2000</v>
      </c>
      <c r="M4829" t="s">
        <v>49</v>
      </c>
      <c r="N4829" t="s">
        <v>14</v>
      </c>
      <c r="O4829">
        <v>0.2351</v>
      </c>
      <c r="P4829">
        <v>470.2</v>
      </c>
      <c r="Q4829">
        <v>31.470099999999999</v>
      </c>
      <c r="R4829" s="7">
        <v>0.235099</v>
      </c>
      <c r="S4829" s="1">
        <v>470.19996700000002</v>
      </c>
      <c r="T4829" t="s">
        <v>315</v>
      </c>
      <c r="U4829" s="7">
        <v>31.470099999999999</v>
      </c>
      <c r="V4829" s="1">
        <v>14797.24</v>
      </c>
      <c r="W4829">
        <v>2026</v>
      </c>
    </row>
    <row r="4830" spans="1:23" x14ac:dyDescent="0.3">
      <c r="A4830">
        <v>72036934</v>
      </c>
      <c r="B4830" s="2">
        <v>46044</v>
      </c>
      <c r="C4830" t="s">
        <v>2549</v>
      </c>
      <c r="D4830" t="s">
        <v>9</v>
      </c>
      <c r="E4830" t="s">
        <v>10</v>
      </c>
      <c r="F4830" t="s">
        <v>2645</v>
      </c>
      <c r="G4830" t="s">
        <v>2646</v>
      </c>
      <c r="H4830" t="s">
        <v>2718</v>
      </c>
      <c r="I4830" t="s">
        <v>990</v>
      </c>
      <c r="J4830" t="s">
        <v>172</v>
      </c>
      <c r="K4830" t="s">
        <v>12</v>
      </c>
      <c r="L4830">
        <v>2000</v>
      </c>
      <c r="M4830" t="s">
        <v>49</v>
      </c>
      <c r="N4830" t="s">
        <v>14</v>
      </c>
      <c r="O4830">
        <v>1.0999999999999999E-2</v>
      </c>
      <c r="P4830">
        <v>22</v>
      </c>
      <c r="Q4830">
        <v>31.470099999999999</v>
      </c>
      <c r="R4830" s="7">
        <v>1.0999E-2</v>
      </c>
      <c r="S4830" s="1">
        <v>21.999929999999999</v>
      </c>
      <c r="T4830" t="s">
        <v>315</v>
      </c>
      <c r="U4830" s="7">
        <v>31.470099999999999</v>
      </c>
      <c r="V4830" s="1">
        <v>692.34</v>
      </c>
      <c r="W4830">
        <v>2026</v>
      </c>
    </row>
    <row r="4831" spans="1:23" x14ac:dyDescent="0.3">
      <c r="A4831">
        <v>72035295</v>
      </c>
      <c r="B4831" s="2">
        <v>46044</v>
      </c>
      <c r="C4831" t="s">
        <v>2483</v>
      </c>
      <c r="D4831" t="s">
        <v>9</v>
      </c>
      <c r="E4831" t="s">
        <v>10</v>
      </c>
      <c r="F4831" t="s">
        <v>2645</v>
      </c>
      <c r="G4831" t="s">
        <v>2646</v>
      </c>
      <c r="H4831" t="s">
        <v>1935</v>
      </c>
      <c r="I4831" t="s">
        <v>1936</v>
      </c>
      <c r="J4831" t="s">
        <v>65</v>
      </c>
      <c r="K4831" t="s">
        <v>12</v>
      </c>
      <c r="L4831">
        <v>2000</v>
      </c>
      <c r="M4831" t="s">
        <v>49</v>
      </c>
      <c r="N4831" t="s">
        <v>14</v>
      </c>
      <c r="O4831">
        <v>0.28000000000000003</v>
      </c>
      <c r="P4831">
        <v>560</v>
      </c>
      <c r="Q4831">
        <v>31.470099999999999</v>
      </c>
      <c r="R4831" s="7">
        <v>0.28000000000000003</v>
      </c>
      <c r="S4831" s="1">
        <v>560.00012700000002</v>
      </c>
      <c r="T4831" t="s">
        <v>315</v>
      </c>
      <c r="U4831" s="7">
        <v>31.470099999999999</v>
      </c>
      <c r="V4831" s="1">
        <v>17623.259999999998</v>
      </c>
      <c r="W4831">
        <v>2026</v>
      </c>
    </row>
    <row r="4832" spans="1:23" x14ac:dyDescent="0.3">
      <c r="A4832">
        <v>72036431</v>
      </c>
      <c r="B4832" s="2">
        <v>46044</v>
      </c>
      <c r="C4832" t="s">
        <v>2539</v>
      </c>
      <c r="D4832" t="s">
        <v>9</v>
      </c>
      <c r="E4832" t="s">
        <v>10</v>
      </c>
      <c r="F4832" t="s">
        <v>2681</v>
      </c>
      <c r="G4832" t="s">
        <v>2682</v>
      </c>
      <c r="H4832" t="s">
        <v>2251</v>
      </c>
      <c r="I4832" t="s">
        <v>2252</v>
      </c>
      <c r="J4832" t="s">
        <v>56</v>
      </c>
      <c r="K4832" t="s">
        <v>33</v>
      </c>
      <c r="L4832">
        <v>1000</v>
      </c>
      <c r="M4832" t="s">
        <v>49</v>
      </c>
      <c r="N4832" t="s">
        <v>14</v>
      </c>
      <c r="O4832">
        <v>0.45979999999999999</v>
      </c>
      <c r="P4832">
        <v>459.8</v>
      </c>
      <c r="Q4832">
        <v>31.470099999999999</v>
      </c>
      <c r="R4832" s="7">
        <v>0.45979900000000001</v>
      </c>
      <c r="S4832" s="1">
        <v>459.799937</v>
      </c>
      <c r="T4832" t="s">
        <v>315</v>
      </c>
      <c r="U4832" s="7">
        <v>31.470099999999999</v>
      </c>
      <c r="V4832" s="1">
        <v>14469.95</v>
      </c>
      <c r="W4832">
        <v>2026</v>
      </c>
    </row>
    <row r="4833" spans="1:23" x14ac:dyDescent="0.3">
      <c r="A4833">
        <v>72035158</v>
      </c>
      <c r="B4833" s="2">
        <v>46044</v>
      </c>
      <c r="C4833" t="s">
        <v>2485</v>
      </c>
      <c r="D4833" t="s">
        <v>9</v>
      </c>
      <c r="E4833" t="s">
        <v>10</v>
      </c>
      <c r="F4833" t="s">
        <v>2666</v>
      </c>
      <c r="G4833" t="s">
        <v>2667</v>
      </c>
      <c r="H4833" t="s">
        <v>2729</v>
      </c>
      <c r="I4833" t="s">
        <v>2730</v>
      </c>
      <c r="J4833" t="s">
        <v>418</v>
      </c>
      <c r="K4833" t="s">
        <v>32</v>
      </c>
      <c r="L4833">
        <v>1000</v>
      </c>
      <c r="M4833" t="s">
        <v>49</v>
      </c>
      <c r="N4833" t="s">
        <v>14</v>
      </c>
      <c r="O4833">
        <v>1.0019</v>
      </c>
      <c r="P4833">
        <v>1001.9</v>
      </c>
      <c r="Q4833">
        <v>31.470099999999999</v>
      </c>
      <c r="R4833" s="7">
        <v>1.0018990000000001</v>
      </c>
      <c r="S4833" s="1">
        <v>1001.899898</v>
      </c>
      <c r="T4833" t="s">
        <v>315</v>
      </c>
      <c r="U4833" s="7">
        <v>31.470099999999999</v>
      </c>
      <c r="V4833" s="1">
        <v>31529.89</v>
      </c>
      <c r="W4833">
        <v>2026</v>
      </c>
    </row>
    <row r="4834" spans="1:23" x14ac:dyDescent="0.3">
      <c r="A4834">
        <v>72036995</v>
      </c>
      <c r="B4834" s="2">
        <v>46044</v>
      </c>
      <c r="C4834" t="s">
        <v>2674</v>
      </c>
      <c r="D4834" t="s">
        <v>9</v>
      </c>
      <c r="E4834" t="s">
        <v>10</v>
      </c>
      <c r="F4834" t="s">
        <v>2645</v>
      </c>
      <c r="G4834" t="s">
        <v>2646</v>
      </c>
      <c r="H4834" t="s">
        <v>2360</v>
      </c>
      <c r="I4834" t="s">
        <v>2361</v>
      </c>
      <c r="J4834" t="s">
        <v>179</v>
      </c>
      <c r="K4834" t="s">
        <v>12</v>
      </c>
      <c r="L4834">
        <v>1000</v>
      </c>
      <c r="M4834" t="s">
        <v>49</v>
      </c>
      <c r="N4834" t="s">
        <v>14</v>
      </c>
      <c r="O4834">
        <v>7.2599999999999998E-2</v>
      </c>
      <c r="P4834">
        <v>72.599999999999994</v>
      </c>
      <c r="Q4834">
        <v>31.470099999999999</v>
      </c>
      <c r="R4834" s="7">
        <v>7.2599999999999998E-2</v>
      </c>
      <c r="S4834" s="1">
        <v>72.600022999999993</v>
      </c>
      <c r="T4834" t="s">
        <v>315</v>
      </c>
      <c r="U4834" s="7">
        <v>31.470099999999999</v>
      </c>
      <c r="V4834" s="1">
        <v>2284.73</v>
      </c>
      <c r="W4834">
        <v>2026</v>
      </c>
    </row>
    <row r="4835" spans="1:23" x14ac:dyDescent="0.3">
      <c r="A4835">
        <v>72036833</v>
      </c>
      <c r="B4835" s="2">
        <v>46044</v>
      </c>
      <c r="C4835" t="s">
        <v>2687</v>
      </c>
      <c r="D4835" t="s">
        <v>9</v>
      </c>
      <c r="E4835" t="s">
        <v>10</v>
      </c>
      <c r="F4835" t="s">
        <v>2645</v>
      </c>
      <c r="G4835" t="s">
        <v>2646</v>
      </c>
      <c r="H4835" t="s">
        <v>1428</v>
      </c>
      <c r="I4835" t="s">
        <v>1429</v>
      </c>
      <c r="J4835" t="s">
        <v>30</v>
      </c>
      <c r="K4835" t="s">
        <v>12</v>
      </c>
      <c r="L4835">
        <v>1031</v>
      </c>
      <c r="M4835" t="s">
        <v>13</v>
      </c>
      <c r="N4835" t="s">
        <v>14</v>
      </c>
      <c r="O4835">
        <v>3.7522000000000002</v>
      </c>
      <c r="P4835">
        <v>3868.518</v>
      </c>
      <c r="Q4835">
        <v>31.470099999999999</v>
      </c>
      <c r="R4835" s="7">
        <v>3.7522000000000002</v>
      </c>
      <c r="S4835" s="1">
        <v>3868.5180529999998</v>
      </c>
      <c r="T4835" t="s">
        <v>315</v>
      </c>
      <c r="U4835" s="7">
        <v>31.470099999999999</v>
      </c>
      <c r="V4835" s="1">
        <v>121742.65</v>
      </c>
      <c r="W4835">
        <v>2026</v>
      </c>
    </row>
    <row r="4836" spans="1:23" x14ac:dyDescent="0.3">
      <c r="A4836">
        <v>72032743</v>
      </c>
      <c r="B4836" s="2">
        <v>46044</v>
      </c>
      <c r="C4836" t="s">
        <v>2394</v>
      </c>
      <c r="D4836" t="s">
        <v>68</v>
      </c>
      <c r="E4836" t="s">
        <v>69</v>
      </c>
      <c r="F4836" t="s">
        <v>3017</v>
      </c>
      <c r="G4836" t="s">
        <v>3018</v>
      </c>
      <c r="H4836" t="s">
        <v>3029</v>
      </c>
      <c r="I4836" t="s">
        <v>3030</v>
      </c>
      <c r="J4836" t="s">
        <v>2341</v>
      </c>
      <c r="K4836" t="s">
        <v>32</v>
      </c>
      <c r="L4836">
        <v>500</v>
      </c>
      <c r="M4836" t="s">
        <v>13</v>
      </c>
      <c r="N4836" t="s">
        <v>14</v>
      </c>
      <c r="O4836">
        <v>1.5568</v>
      </c>
      <c r="P4836">
        <v>778.4</v>
      </c>
      <c r="Q4836">
        <v>31.470099999999999</v>
      </c>
      <c r="R4836" s="7">
        <v>1.556799</v>
      </c>
      <c r="S4836" s="1">
        <v>778.40013199999999</v>
      </c>
      <c r="T4836" t="s">
        <v>315</v>
      </c>
      <c r="U4836" s="7">
        <v>31.470099999999999</v>
      </c>
      <c r="V4836" s="1">
        <v>24496.33</v>
      </c>
      <c r="W4836">
        <v>2026</v>
      </c>
    </row>
    <row r="4837" spans="1:23" x14ac:dyDescent="0.3">
      <c r="A4837">
        <v>72032743</v>
      </c>
      <c r="B4837" s="2">
        <v>46044</v>
      </c>
      <c r="C4837" t="s">
        <v>2394</v>
      </c>
      <c r="D4837" t="s">
        <v>68</v>
      </c>
      <c r="E4837" t="s">
        <v>69</v>
      </c>
      <c r="F4837" t="s">
        <v>3017</v>
      </c>
      <c r="G4837" t="s">
        <v>3018</v>
      </c>
      <c r="H4837" t="s">
        <v>3027</v>
      </c>
      <c r="I4837" t="s">
        <v>3028</v>
      </c>
      <c r="J4837" t="s">
        <v>2341</v>
      </c>
      <c r="K4837" t="s">
        <v>32</v>
      </c>
      <c r="L4837">
        <v>974</v>
      </c>
      <c r="M4837" t="s">
        <v>13</v>
      </c>
      <c r="N4837" t="s">
        <v>14</v>
      </c>
      <c r="O4837">
        <v>1.5794999999999999</v>
      </c>
      <c r="P4837">
        <v>1538.433</v>
      </c>
      <c r="Q4837">
        <v>31.470099999999999</v>
      </c>
      <c r="R4837" s="7">
        <v>1.579499</v>
      </c>
      <c r="S4837" s="1">
        <v>1538.432988</v>
      </c>
      <c r="T4837" t="s">
        <v>315</v>
      </c>
      <c r="U4837" s="7">
        <v>31.470099999999999</v>
      </c>
      <c r="V4837" s="1">
        <v>48414.64</v>
      </c>
      <c r="W4837">
        <v>2026</v>
      </c>
    </row>
    <row r="4838" spans="1:23" x14ac:dyDescent="0.3">
      <c r="A4838">
        <v>72032743</v>
      </c>
      <c r="B4838" s="2">
        <v>46044</v>
      </c>
      <c r="C4838" t="s">
        <v>2394</v>
      </c>
      <c r="D4838" t="s">
        <v>68</v>
      </c>
      <c r="E4838" t="s">
        <v>69</v>
      </c>
      <c r="F4838" t="s">
        <v>3017</v>
      </c>
      <c r="G4838" t="s">
        <v>3018</v>
      </c>
      <c r="H4838" t="s">
        <v>3025</v>
      </c>
      <c r="I4838" t="s">
        <v>3026</v>
      </c>
      <c r="J4838" t="s">
        <v>2341</v>
      </c>
      <c r="K4838" t="s">
        <v>32</v>
      </c>
      <c r="L4838">
        <v>500</v>
      </c>
      <c r="M4838" t="s">
        <v>13</v>
      </c>
      <c r="N4838" t="s">
        <v>14</v>
      </c>
      <c r="O4838">
        <v>1.5905</v>
      </c>
      <c r="P4838">
        <v>795.25</v>
      </c>
      <c r="Q4838">
        <v>31.470099999999999</v>
      </c>
      <c r="R4838" s="7">
        <v>1.5904990000000001</v>
      </c>
      <c r="S4838" s="1">
        <v>795.25009399999999</v>
      </c>
      <c r="T4838" t="s">
        <v>315</v>
      </c>
      <c r="U4838" s="7">
        <v>31.470099999999999</v>
      </c>
      <c r="V4838" s="1">
        <v>25026.6</v>
      </c>
      <c r="W4838">
        <v>2026</v>
      </c>
    </row>
    <row r="4839" spans="1:23" x14ac:dyDescent="0.3">
      <c r="A4839">
        <v>72032743</v>
      </c>
      <c r="B4839" s="2">
        <v>46044</v>
      </c>
      <c r="C4839" t="s">
        <v>2394</v>
      </c>
      <c r="D4839" t="s">
        <v>68</v>
      </c>
      <c r="E4839" t="s">
        <v>69</v>
      </c>
      <c r="F4839" t="s">
        <v>3017</v>
      </c>
      <c r="G4839" t="s">
        <v>3018</v>
      </c>
      <c r="H4839" t="s">
        <v>3021</v>
      </c>
      <c r="I4839" t="s">
        <v>3022</v>
      </c>
      <c r="J4839" t="s">
        <v>2341</v>
      </c>
      <c r="K4839" t="s">
        <v>32</v>
      </c>
      <c r="L4839">
        <v>474</v>
      </c>
      <c r="M4839" t="s">
        <v>13</v>
      </c>
      <c r="N4839" t="s">
        <v>14</v>
      </c>
      <c r="O4839">
        <v>1.5905</v>
      </c>
      <c r="P4839">
        <v>753.89700000000005</v>
      </c>
      <c r="Q4839">
        <v>31.470099999999999</v>
      </c>
      <c r="R4839" s="7">
        <v>1.5904990000000001</v>
      </c>
      <c r="S4839" s="1">
        <v>753.89687300000003</v>
      </c>
      <c r="T4839" t="s">
        <v>315</v>
      </c>
      <c r="U4839" s="7">
        <v>31.470099999999999</v>
      </c>
      <c r="V4839" s="1">
        <v>23725.21</v>
      </c>
      <c r="W4839">
        <v>2026</v>
      </c>
    </row>
    <row r="4840" spans="1:23" x14ac:dyDescent="0.3">
      <c r="A4840">
        <v>72032743</v>
      </c>
      <c r="B4840" s="2">
        <v>46044</v>
      </c>
      <c r="C4840" t="s">
        <v>2394</v>
      </c>
      <c r="D4840" t="s">
        <v>68</v>
      </c>
      <c r="E4840" t="s">
        <v>69</v>
      </c>
      <c r="F4840" t="s">
        <v>3017</v>
      </c>
      <c r="G4840" t="s">
        <v>3018</v>
      </c>
      <c r="H4840" t="s">
        <v>3019</v>
      </c>
      <c r="I4840" t="s">
        <v>3020</v>
      </c>
      <c r="J4840" t="s">
        <v>2341</v>
      </c>
      <c r="K4840" t="s">
        <v>32</v>
      </c>
      <c r="L4840">
        <v>522</v>
      </c>
      <c r="M4840" t="s">
        <v>13</v>
      </c>
      <c r="N4840" t="s">
        <v>14</v>
      </c>
      <c r="O4840">
        <v>1.5794999999999999</v>
      </c>
      <c r="P4840">
        <v>824.49900000000002</v>
      </c>
      <c r="Q4840">
        <v>31.470099999999999</v>
      </c>
      <c r="R4840" s="7">
        <v>1.579499</v>
      </c>
      <c r="S4840" s="1">
        <v>824.49912700000004</v>
      </c>
      <c r="T4840" t="s">
        <v>315</v>
      </c>
      <c r="U4840" s="7">
        <v>31.470099999999999</v>
      </c>
      <c r="V4840" s="1">
        <v>25947.07</v>
      </c>
      <c r="W4840">
        <v>2026</v>
      </c>
    </row>
    <row r="4841" spans="1:23" x14ac:dyDescent="0.3">
      <c r="A4841">
        <v>72032743</v>
      </c>
      <c r="B4841" s="2">
        <v>46044</v>
      </c>
      <c r="C4841" t="s">
        <v>2394</v>
      </c>
      <c r="D4841" t="s">
        <v>68</v>
      </c>
      <c r="E4841" t="s">
        <v>69</v>
      </c>
      <c r="F4841" t="s">
        <v>3017</v>
      </c>
      <c r="G4841" t="s">
        <v>3018</v>
      </c>
      <c r="H4841" t="s">
        <v>3023</v>
      </c>
      <c r="I4841" t="s">
        <v>3024</v>
      </c>
      <c r="J4841" t="s">
        <v>2341</v>
      </c>
      <c r="K4841" t="s">
        <v>32</v>
      </c>
      <c r="L4841">
        <v>962</v>
      </c>
      <c r="M4841" t="s">
        <v>13</v>
      </c>
      <c r="N4841" t="s">
        <v>14</v>
      </c>
      <c r="O4841">
        <v>1.5905</v>
      </c>
      <c r="P4841">
        <v>1530.0609999999999</v>
      </c>
      <c r="Q4841">
        <v>31.470099999999999</v>
      </c>
      <c r="R4841" s="7">
        <v>1.5904990000000001</v>
      </c>
      <c r="S4841" s="1">
        <v>1530.0609139999999</v>
      </c>
      <c r="T4841" t="s">
        <v>315</v>
      </c>
      <c r="U4841" s="7">
        <v>31.470099999999999</v>
      </c>
      <c r="V4841" s="1">
        <v>48151.17</v>
      </c>
      <c r="W4841">
        <v>2026</v>
      </c>
    </row>
    <row r="4842" spans="1:23" x14ac:dyDescent="0.3">
      <c r="A4842">
        <v>72036641</v>
      </c>
      <c r="B4842" s="2">
        <v>46044</v>
      </c>
      <c r="C4842" t="s">
        <v>2655</v>
      </c>
      <c r="D4842" t="s">
        <v>1723</v>
      </c>
      <c r="E4842" t="s">
        <v>1724</v>
      </c>
      <c r="F4842" t="s">
        <v>2941</v>
      </c>
      <c r="G4842" t="s">
        <v>2942</v>
      </c>
      <c r="H4842" t="s">
        <v>2925</v>
      </c>
      <c r="I4842" t="s">
        <v>2926</v>
      </c>
      <c r="J4842" t="s">
        <v>511</v>
      </c>
      <c r="K4842" t="s">
        <v>557</v>
      </c>
      <c r="L4842">
        <v>247</v>
      </c>
      <c r="M4842" t="s">
        <v>49</v>
      </c>
      <c r="N4842" t="s">
        <v>1310</v>
      </c>
      <c r="O4842">
        <v>6.07</v>
      </c>
      <c r="P4842">
        <v>1499.29</v>
      </c>
      <c r="Q4842">
        <v>36.929099999999998</v>
      </c>
      <c r="R4842" s="7">
        <v>7.1229399999999998</v>
      </c>
      <c r="S4842" s="1">
        <v>1759.366192</v>
      </c>
      <c r="T4842" t="s">
        <v>315</v>
      </c>
      <c r="U4842" s="7">
        <v>31.470099999999999</v>
      </c>
      <c r="V4842" s="1">
        <v>55367.43</v>
      </c>
      <c r="W4842">
        <v>2026</v>
      </c>
    </row>
    <row r="4843" spans="1:23" x14ac:dyDescent="0.3">
      <c r="A4843">
        <v>72035870</v>
      </c>
      <c r="B4843" s="2">
        <v>46044</v>
      </c>
      <c r="C4843" t="s">
        <v>2538</v>
      </c>
      <c r="D4843" t="s">
        <v>68</v>
      </c>
      <c r="E4843" t="s">
        <v>69</v>
      </c>
      <c r="F4843" t="s">
        <v>2967</v>
      </c>
      <c r="G4843" t="s">
        <v>2968</v>
      </c>
      <c r="H4843" t="s">
        <v>2152</v>
      </c>
      <c r="I4843" t="s">
        <v>2153</v>
      </c>
      <c r="J4843" t="s">
        <v>1722</v>
      </c>
      <c r="K4843" t="s">
        <v>32</v>
      </c>
      <c r="L4843">
        <v>100</v>
      </c>
      <c r="M4843" t="s">
        <v>49</v>
      </c>
      <c r="N4843" t="s">
        <v>14</v>
      </c>
      <c r="O4843">
        <v>16.785599999999999</v>
      </c>
      <c r="P4843">
        <v>1678.56</v>
      </c>
      <c r="Q4843">
        <v>31.470099999999999</v>
      </c>
      <c r="R4843" s="7">
        <v>16.785599000000001</v>
      </c>
      <c r="S4843" s="1">
        <v>1678.559966</v>
      </c>
      <c r="T4843" t="s">
        <v>315</v>
      </c>
      <c r="U4843" s="7">
        <v>31.470099999999999</v>
      </c>
      <c r="V4843" s="1">
        <v>52824.45</v>
      </c>
      <c r="W4843">
        <v>2026</v>
      </c>
    </row>
    <row r="4844" spans="1:23" x14ac:dyDescent="0.3">
      <c r="A4844">
        <v>72036567</v>
      </c>
      <c r="B4844" s="2">
        <v>46044</v>
      </c>
      <c r="C4844" t="s">
        <v>2541</v>
      </c>
      <c r="D4844" t="s">
        <v>1723</v>
      </c>
      <c r="E4844" t="s">
        <v>1724</v>
      </c>
      <c r="F4844" t="s">
        <v>2933</v>
      </c>
      <c r="G4844" t="s">
        <v>2934</v>
      </c>
      <c r="H4844" t="s">
        <v>2913</v>
      </c>
      <c r="I4844" t="s">
        <v>2914</v>
      </c>
      <c r="J4844" t="s">
        <v>511</v>
      </c>
      <c r="K4844" t="s">
        <v>557</v>
      </c>
      <c r="L4844">
        <v>23</v>
      </c>
      <c r="M4844" t="s">
        <v>49</v>
      </c>
      <c r="N4844" t="s">
        <v>1310</v>
      </c>
      <c r="O4844">
        <v>7.91</v>
      </c>
      <c r="P4844">
        <v>181.93</v>
      </c>
      <c r="Q4844">
        <v>36.929099999999998</v>
      </c>
      <c r="R4844" s="7">
        <v>9.2821169999999995</v>
      </c>
      <c r="S4844" s="1">
        <v>213.488676</v>
      </c>
      <c r="T4844" t="s">
        <v>315</v>
      </c>
      <c r="U4844" s="7">
        <v>31.470099999999999</v>
      </c>
      <c r="V4844" s="1">
        <v>6718.51</v>
      </c>
      <c r="W4844">
        <v>2026</v>
      </c>
    </row>
    <row r="4845" spans="1:23" x14ac:dyDescent="0.3">
      <c r="A4845">
        <v>72036567</v>
      </c>
      <c r="B4845" s="2">
        <v>46044</v>
      </c>
      <c r="C4845" t="s">
        <v>2541</v>
      </c>
      <c r="D4845" t="s">
        <v>1723</v>
      </c>
      <c r="E4845" t="s">
        <v>1724</v>
      </c>
      <c r="F4845" t="s">
        <v>2933</v>
      </c>
      <c r="G4845" t="s">
        <v>2934</v>
      </c>
      <c r="H4845" t="s">
        <v>2909</v>
      </c>
      <c r="I4845" t="s">
        <v>2910</v>
      </c>
      <c r="J4845" t="s">
        <v>511</v>
      </c>
      <c r="K4845" t="s">
        <v>557</v>
      </c>
      <c r="L4845">
        <v>128</v>
      </c>
      <c r="M4845" t="s">
        <v>49</v>
      </c>
      <c r="N4845" t="s">
        <v>1310</v>
      </c>
      <c r="O4845">
        <v>13.31</v>
      </c>
      <c r="P4845">
        <v>1703.68</v>
      </c>
      <c r="Q4845">
        <v>36.929099999999998</v>
      </c>
      <c r="R4845" s="7">
        <v>15.618835000000001</v>
      </c>
      <c r="S4845" s="1">
        <v>1999.2109969999999</v>
      </c>
      <c r="T4845" t="s">
        <v>315</v>
      </c>
      <c r="U4845" s="7">
        <v>31.470099999999999</v>
      </c>
      <c r="V4845" s="1">
        <v>62915.37</v>
      </c>
      <c r="W4845">
        <v>2026</v>
      </c>
    </row>
    <row r="4846" spans="1:23" x14ac:dyDescent="0.3">
      <c r="A4846">
        <v>72036566</v>
      </c>
      <c r="B4846" s="2">
        <v>46044</v>
      </c>
      <c r="C4846" t="s">
        <v>2541</v>
      </c>
      <c r="D4846" t="s">
        <v>1723</v>
      </c>
      <c r="E4846" t="s">
        <v>1724</v>
      </c>
      <c r="F4846" t="s">
        <v>2927</v>
      </c>
      <c r="G4846" t="s">
        <v>2928</v>
      </c>
      <c r="H4846" t="s">
        <v>2931</v>
      </c>
      <c r="I4846" t="s">
        <v>2932</v>
      </c>
      <c r="J4846" t="s">
        <v>511</v>
      </c>
      <c r="K4846" t="s">
        <v>557</v>
      </c>
      <c r="L4846">
        <v>1405</v>
      </c>
      <c r="M4846" t="s">
        <v>49</v>
      </c>
      <c r="N4846" t="s">
        <v>1310</v>
      </c>
      <c r="O4846">
        <v>7.57</v>
      </c>
      <c r="P4846">
        <v>10635.85</v>
      </c>
      <c r="Q4846">
        <v>36.929099999999998</v>
      </c>
      <c r="R4846" s="7">
        <v>8.8831389999999999</v>
      </c>
      <c r="S4846" s="1">
        <v>12480.810992000001</v>
      </c>
      <c r="T4846" t="s">
        <v>315</v>
      </c>
      <c r="U4846" s="7">
        <v>31.470099999999999</v>
      </c>
      <c r="V4846" s="1">
        <v>392772.37</v>
      </c>
      <c r="W4846">
        <v>2026</v>
      </c>
    </row>
    <row r="4847" spans="1:23" x14ac:dyDescent="0.3">
      <c r="A4847">
        <v>72036566</v>
      </c>
      <c r="B4847" s="2">
        <v>46044</v>
      </c>
      <c r="C4847" t="s">
        <v>2541</v>
      </c>
      <c r="D4847" t="s">
        <v>1723</v>
      </c>
      <c r="E4847" t="s">
        <v>1724</v>
      </c>
      <c r="F4847" t="s">
        <v>2927</v>
      </c>
      <c r="G4847" t="s">
        <v>2928</v>
      </c>
      <c r="H4847" t="s">
        <v>2921</v>
      </c>
      <c r="I4847" t="s">
        <v>2922</v>
      </c>
      <c r="J4847" t="s">
        <v>511</v>
      </c>
      <c r="K4847" t="s">
        <v>557</v>
      </c>
      <c r="L4847">
        <v>4129</v>
      </c>
      <c r="M4847" t="s">
        <v>49</v>
      </c>
      <c r="N4847" t="s">
        <v>1310</v>
      </c>
      <c r="O4847">
        <v>5.13</v>
      </c>
      <c r="P4847">
        <v>21181.77</v>
      </c>
      <c r="Q4847">
        <v>36.929099999999998</v>
      </c>
      <c r="R4847" s="7">
        <v>6.0198809999999998</v>
      </c>
      <c r="S4847" s="1">
        <v>24856.091972999999</v>
      </c>
      <c r="T4847" t="s">
        <v>315</v>
      </c>
      <c r="U4847" s="7">
        <v>31.470099999999999</v>
      </c>
      <c r="V4847" s="1">
        <v>782223.7</v>
      </c>
      <c r="W4847">
        <v>2026</v>
      </c>
    </row>
    <row r="4848" spans="1:23" x14ac:dyDescent="0.3">
      <c r="A4848">
        <v>72036566</v>
      </c>
      <c r="B4848" s="2">
        <v>46044</v>
      </c>
      <c r="C4848" t="s">
        <v>2541</v>
      </c>
      <c r="D4848" t="s">
        <v>1723</v>
      </c>
      <c r="E4848" t="s">
        <v>1724</v>
      </c>
      <c r="F4848" t="s">
        <v>2927</v>
      </c>
      <c r="G4848" t="s">
        <v>2928</v>
      </c>
      <c r="H4848" t="s">
        <v>2517</v>
      </c>
      <c r="I4848" t="s">
        <v>2518</v>
      </c>
      <c r="J4848" t="s">
        <v>511</v>
      </c>
      <c r="K4848" t="s">
        <v>557</v>
      </c>
      <c r="L4848">
        <v>2184</v>
      </c>
      <c r="M4848" t="s">
        <v>49</v>
      </c>
      <c r="N4848" t="s">
        <v>1310</v>
      </c>
      <c r="O4848">
        <v>12.22</v>
      </c>
      <c r="P4848">
        <v>26688.48</v>
      </c>
      <c r="Q4848">
        <v>36.929099999999998</v>
      </c>
      <c r="R4848" s="7">
        <v>14.339757000000001</v>
      </c>
      <c r="S4848" s="1">
        <v>31318.030447000001</v>
      </c>
      <c r="T4848" t="s">
        <v>315</v>
      </c>
      <c r="U4848" s="7">
        <v>31.470099999999999</v>
      </c>
      <c r="V4848" s="1">
        <v>985581.55</v>
      </c>
      <c r="W4848">
        <v>2026</v>
      </c>
    </row>
    <row r="4849" spans="1:23" x14ac:dyDescent="0.3">
      <c r="A4849">
        <v>72036566</v>
      </c>
      <c r="B4849" s="2">
        <v>46044</v>
      </c>
      <c r="C4849" t="s">
        <v>2541</v>
      </c>
      <c r="D4849" t="s">
        <v>1723</v>
      </c>
      <c r="E4849" t="s">
        <v>1724</v>
      </c>
      <c r="F4849" t="s">
        <v>2927</v>
      </c>
      <c r="G4849" t="s">
        <v>2928</v>
      </c>
      <c r="H4849" t="s">
        <v>2919</v>
      </c>
      <c r="I4849" t="s">
        <v>2920</v>
      </c>
      <c r="J4849" t="s">
        <v>511</v>
      </c>
      <c r="K4849" t="s">
        <v>557</v>
      </c>
      <c r="L4849">
        <v>2301</v>
      </c>
      <c r="M4849" t="s">
        <v>49</v>
      </c>
      <c r="N4849" t="s">
        <v>1310</v>
      </c>
      <c r="O4849">
        <v>6.61</v>
      </c>
      <c r="P4849">
        <v>15209.61</v>
      </c>
      <c r="Q4849">
        <v>36.929099999999998</v>
      </c>
      <c r="R4849" s="7">
        <v>7.7566110000000004</v>
      </c>
      <c r="S4849" s="1">
        <v>17847.963940000001</v>
      </c>
      <c r="T4849" t="s">
        <v>315</v>
      </c>
      <c r="U4849" s="7">
        <v>31.470099999999999</v>
      </c>
      <c r="V4849" s="1">
        <v>561677.21</v>
      </c>
      <c r="W4849">
        <v>2026</v>
      </c>
    </row>
    <row r="4850" spans="1:23" x14ac:dyDescent="0.3">
      <c r="A4850">
        <v>72036566</v>
      </c>
      <c r="B4850" s="2">
        <v>46044</v>
      </c>
      <c r="C4850" t="s">
        <v>2541</v>
      </c>
      <c r="D4850" t="s">
        <v>1723</v>
      </c>
      <c r="E4850" t="s">
        <v>1724</v>
      </c>
      <c r="F4850" t="s">
        <v>2927</v>
      </c>
      <c r="G4850" t="s">
        <v>2928</v>
      </c>
      <c r="H4850" t="s">
        <v>2929</v>
      </c>
      <c r="I4850" t="s">
        <v>2930</v>
      </c>
      <c r="J4850" t="s">
        <v>511</v>
      </c>
      <c r="K4850" t="s">
        <v>557</v>
      </c>
      <c r="L4850">
        <v>1495</v>
      </c>
      <c r="M4850" t="s">
        <v>49</v>
      </c>
      <c r="N4850" t="s">
        <v>1310</v>
      </c>
      <c r="O4850">
        <v>8.36</v>
      </c>
      <c r="P4850">
        <v>12498.2</v>
      </c>
      <c r="Q4850">
        <v>36.929099999999998</v>
      </c>
      <c r="R4850" s="7">
        <v>9.8101769999999995</v>
      </c>
      <c r="S4850" s="1">
        <v>14666.215867999999</v>
      </c>
      <c r="T4850" t="s">
        <v>315</v>
      </c>
      <c r="U4850" s="7">
        <v>31.470099999999999</v>
      </c>
      <c r="V4850" s="1">
        <v>461547.28</v>
      </c>
      <c r="W4850">
        <v>2026</v>
      </c>
    </row>
    <row r="4851" spans="1:23" x14ac:dyDescent="0.3">
      <c r="A4851">
        <v>72037308</v>
      </c>
      <c r="B4851" s="2">
        <v>46044</v>
      </c>
      <c r="C4851" t="s">
        <v>2943</v>
      </c>
      <c r="D4851" t="s">
        <v>1723</v>
      </c>
      <c r="E4851" t="s">
        <v>1724</v>
      </c>
      <c r="F4851" t="s">
        <v>2948</v>
      </c>
      <c r="G4851" t="s">
        <v>2949</v>
      </c>
      <c r="H4851" t="s">
        <v>2946</v>
      </c>
      <c r="I4851" t="s">
        <v>2947</v>
      </c>
      <c r="J4851" t="s">
        <v>511</v>
      </c>
      <c r="K4851" t="s">
        <v>557</v>
      </c>
      <c r="L4851">
        <v>100</v>
      </c>
      <c r="M4851" t="s">
        <v>49</v>
      </c>
      <c r="N4851" t="s">
        <v>1310</v>
      </c>
      <c r="O4851">
        <v>9.42</v>
      </c>
      <c r="P4851">
        <v>942</v>
      </c>
      <c r="Q4851">
        <v>36.929099999999998</v>
      </c>
      <c r="R4851" s="7">
        <v>11.054050999999999</v>
      </c>
      <c r="S4851" s="1">
        <v>1105.4051300000001</v>
      </c>
      <c r="T4851" t="s">
        <v>315</v>
      </c>
      <c r="U4851" s="7">
        <v>31.470099999999999</v>
      </c>
      <c r="V4851" s="1">
        <v>34787.21</v>
      </c>
      <c r="W4851">
        <v>2026</v>
      </c>
    </row>
    <row r="4852" spans="1:23" x14ac:dyDescent="0.3">
      <c r="A4852">
        <v>72037308</v>
      </c>
      <c r="B4852" s="2">
        <v>46044</v>
      </c>
      <c r="C4852" t="s">
        <v>2943</v>
      </c>
      <c r="D4852" t="s">
        <v>1723</v>
      </c>
      <c r="E4852" t="s">
        <v>1724</v>
      </c>
      <c r="F4852" t="s">
        <v>2948</v>
      </c>
      <c r="G4852" t="s">
        <v>2949</v>
      </c>
      <c r="H4852" t="s">
        <v>2517</v>
      </c>
      <c r="I4852" t="s">
        <v>2518</v>
      </c>
      <c r="J4852" t="s">
        <v>511</v>
      </c>
      <c r="K4852" t="s">
        <v>557</v>
      </c>
      <c r="L4852">
        <v>911</v>
      </c>
      <c r="M4852" t="s">
        <v>49</v>
      </c>
      <c r="N4852" t="s">
        <v>1310</v>
      </c>
      <c r="O4852">
        <v>12.22</v>
      </c>
      <c r="P4852">
        <v>11132.42</v>
      </c>
      <c r="Q4852">
        <v>36.929099999999998</v>
      </c>
      <c r="R4852" s="7">
        <v>14.339757000000001</v>
      </c>
      <c r="S4852" s="1">
        <v>13063.519022</v>
      </c>
      <c r="T4852" t="s">
        <v>315</v>
      </c>
      <c r="U4852" s="7">
        <v>31.470099999999999</v>
      </c>
      <c r="V4852" s="1">
        <v>411110.25</v>
      </c>
      <c r="W4852">
        <v>2026</v>
      </c>
    </row>
    <row r="4853" spans="1:23" x14ac:dyDescent="0.3">
      <c r="A4853">
        <v>72037308</v>
      </c>
      <c r="B4853" s="2">
        <v>46044</v>
      </c>
      <c r="C4853" t="s">
        <v>2943</v>
      </c>
      <c r="D4853" t="s">
        <v>1723</v>
      </c>
      <c r="E4853" t="s">
        <v>1724</v>
      </c>
      <c r="F4853" t="s">
        <v>2948</v>
      </c>
      <c r="G4853" t="s">
        <v>2949</v>
      </c>
      <c r="H4853" t="s">
        <v>2919</v>
      </c>
      <c r="I4853" t="s">
        <v>2920</v>
      </c>
      <c r="J4853" t="s">
        <v>511</v>
      </c>
      <c r="K4853" t="s">
        <v>557</v>
      </c>
      <c r="L4853">
        <v>336</v>
      </c>
      <c r="M4853" t="s">
        <v>49</v>
      </c>
      <c r="N4853" t="s">
        <v>1310</v>
      </c>
      <c r="O4853">
        <v>6.61</v>
      </c>
      <c r="P4853">
        <v>2220.96</v>
      </c>
      <c r="Q4853">
        <v>36.929099999999998</v>
      </c>
      <c r="R4853" s="7">
        <v>7.7566110000000004</v>
      </c>
      <c r="S4853" s="1">
        <v>2606.2214610000001</v>
      </c>
      <c r="T4853" t="s">
        <v>315</v>
      </c>
      <c r="U4853" s="7">
        <v>31.470099999999999</v>
      </c>
      <c r="V4853" s="1">
        <v>82018.05</v>
      </c>
      <c r="W4853">
        <v>2026</v>
      </c>
    </row>
    <row r="4854" spans="1:23" x14ac:dyDescent="0.3">
      <c r="A4854">
        <v>72036565</v>
      </c>
      <c r="B4854" s="2">
        <v>46044</v>
      </c>
      <c r="C4854" t="s">
        <v>2541</v>
      </c>
      <c r="D4854" t="s">
        <v>1723</v>
      </c>
      <c r="E4854" t="s">
        <v>1724</v>
      </c>
      <c r="F4854" t="s">
        <v>2915</v>
      </c>
      <c r="G4854" t="s">
        <v>2916</v>
      </c>
      <c r="H4854" t="s">
        <v>2523</v>
      </c>
      <c r="I4854" t="s">
        <v>2524</v>
      </c>
      <c r="J4854" t="s">
        <v>511</v>
      </c>
      <c r="K4854" t="s">
        <v>557</v>
      </c>
      <c r="L4854">
        <v>2103</v>
      </c>
      <c r="M4854" t="s">
        <v>49</v>
      </c>
      <c r="N4854" t="s">
        <v>1310</v>
      </c>
      <c r="O4854">
        <v>9.42</v>
      </c>
      <c r="P4854">
        <v>19810.259999999998</v>
      </c>
      <c r="Q4854">
        <v>36.929099999999998</v>
      </c>
      <c r="R4854" s="7">
        <v>11.054050999999999</v>
      </c>
      <c r="S4854" s="1">
        <v>23246.671284</v>
      </c>
      <c r="T4854" t="s">
        <v>315</v>
      </c>
      <c r="U4854" s="7">
        <v>31.470099999999999</v>
      </c>
      <c r="V4854" s="1">
        <v>731575.07</v>
      </c>
      <c r="W4854">
        <v>2026</v>
      </c>
    </row>
    <row r="4855" spans="1:23" x14ac:dyDescent="0.3">
      <c r="A4855">
        <v>72036565</v>
      </c>
      <c r="B4855" s="2">
        <v>46044</v>
      </c>
      <c r="C4855" t="s">
        <v>2541</v>
      </c>
      <c r="D4855" t="s">
        <v>1723</v>
      </c>
      <c r="E4855" t="s">
        <v>1724</v>
      </c>
      <c r="F4855" t="s">
        <v>2915</v>
      </c>
      <c r="G4855" t="s">
        <v>2916</v>
      </c>
      <c r="H4855" t="s">
        <v>2925</v>
      </c>
      <c r="I4855" t="s">
        <v>2926</v>
      </c>
      <c r="J4855" t="s">
        <v>511</v>
      </c>
      <c r="K4855" t="s">
        <v>557</v>
      </c>
      <c r="L4855">
        <v>585</v>
      </c>
      <c r="M4855" t="s">
        <v>49</v>
      </c>
      <c r="N4855" t="s">
        <v>1310</v>
      </c>
      <c r="O4855">
        <v>6.07</v>
      </c>
      <c r="P4855">
        <v>3550.95</v>
      </c>
      <c r="Q4855">
        <v>36.929099999999998</v>
      </c>
      <c r="R4855" s="7">
        <v>7.1229399999999998</v>
      </c>
      <c r="S4855" s="1">
        <v>4166.9200279999995</v>
      </c>
      <c r="T4855" t="s">
        <v>315</v>
      </c>
      <c r="U4855" s="7">
        <v>31.470099999999999</v>
      </c>
      <c r="V4855" s="1">
        <v>131133.39000000001</v>
      </c>
      <c r="W4855">
        <v>2026</v>
      </c>
    </row>
    <row r="4856" spans="1:23" x14ac:dyDescent="0.3">
      <c r="A4856">
        <v>72036565</v>
      </c>
      <c r="B4856" s="2">
        <v>46044</v>
      </c>
      <c r="C4856" t="s">
        <v>2541</v>
      </c>
      <c r="D4856" t="s">
        <v>1723</v>
      </c>
      <c r="E4856" t="s">
        <v>1724</v>
      </c>
      <c r="F4856" t="s">
        <v>2915</v>
      </c>
      <c r="G4856" t="s">
        <v>2916</v>
      </c>
      <c r="H4856" t="s">
        <v>2921</v>
      </c>
      <c r="I4856" t="s">
        <v>2922</v>
      </c>
      <c r="J4856" t="s">
        <v>511</v>
      </c>
      <c r="K4856" t="s">
        <v>557</v>
      </c>
      <c r="L4856">
        <v>1442</v>
      </c>
      <c r="M4856" t="s">
        <v>49</v>
      </c>
      <c r="N4856" t="s">
        <v>1310</v>
      </c>
      <c r="O4856">
        <v>5.13</v>
      </c>
      <c r="P4856">
        <v>7397.46</v>
      </c>
      <c r="Q4856">
        <v>36.929099999999998</v>
      </c>
      <c r="R4856" s="7">
        <v>6.0198809999999998</v>
      </c>
      <c r="S4856" s="1">
        <v>8680.6695870000003</v>
      </c>
      <c r="T4856" t="s">
        <v>315</v>
      </c>
      <c r="U4856" s="7">
        <v>31.470099999999999</v>
      </c>
      <c r="V4856" s="1">
        <v>273181.53999999998</v>
      </c>
      <c r="W4856">
        <v>2026</v>
      </c>
    </row>
    <row r="4857" spans="1:23" x14ac:dyDescent="0.3">
      <c r="A4857">
        <v>72036565</v>
      </c>
      <c r="B4857" s="2">
        <v>46044</v>
      </c>
      <c r="C4857" t="s">
        <v>2541</v>
      </c>
      <c r="D4857" t="s">
        <v>1723</v>
      </c>
      <c r="E4857" t="s">
        <v>1724</v>
      </c>
      <c r="F4857" t="s">
        <v>2915</v>
      </c>
      <c r="G4857" t="s">
        <v>2916</v>
      </c>
      <c r="H4857" t="s">
        <v>2911</v>
      </c>
      <c r="I4857" t="s">
        <v>2912</v>
      </c>
      <c r="J4857" t="s">
        <v>511</v>
      </c>
      <c r="K4857" t="s">
        <v>557</v>
      </c>
      <c r="L4857">
        <v>91</v>
      </c>
      <c r="M4857" t="s">
        <v>49</v>
      </c>
      <c r="N4857" t="s">
        <v>1310</v>
      </c>
      <c r="O4857">
        <v>7.92</v>
      </c>
      <c r="P4857">
        <v>720.72</v>
      </c>
      <c r="Q4857">
        <v>36.929099999999998</v>
      </c>
      <c r="R4857" s="7">
        <v>9.2938519999999993</v>
      </c>
      <c r="S4857" s="1">
        <v>845.74055999999996</v>
      </c>
      <c r="T4857" t="s">
        <v>315</v>
      </c>
      <c r="U4857" s="7">
        <v>31.470099999999999</v>
      </c>
      <c r="V4857" s="1">
        <v>26615.54</v>
      </c>
      <c r="W4857">
        <v>2026</v>
      </c>
    </row>
    <row r="4858" spans="1:23" x14ac:dyDescent="0.3">
      <c r="A4858">
        <v>72036565</v>
      </c>
      <c r="B4858" s="2">
        <v>46044</v>
      </c>
      <c r="C4858" t="s">
        <v>2541</v>
      </c>
      <c r="D4858" t="s">
        <v>1723</v>
      </c>
      <c r="E4858" t="s">
        <v>1724</v>
      </c>
      <c r="F4858" t="s">
        <v>2915</v>
      </c>
      <c r="G4858" t="s">
        <v>2916</v>
      </c>
      <c r="H4858" t="s">
        <v>2923</v>
      </c>
      <c r="I4858" t="s">
        <v>2924</v>
      </c>
      <c r="J4858" t="s">
        <v>511</v>
      </c>
      <c r="K4858" t="s">
        <v>557</v>
      </c>
      <c r="L4858">
        <v>106</v>
      </c>
      <c r="M4858" t="s">
        <v>49</v>
      </c>
      <c r="N4858" t="s">
        <v>1310</v>
      </c>
      <c r="O4858">
        <v>9.98</v>
      </c>
      <c r="P4858">
        <v>1057.8800000000001</v>
      </c>
      <c r="Q4858">
        <v>36.929099999999998</v>
      </c>
      <c r="R4858" s="7">
        <v>11.711193</v>
      </c>
      <c r="S4858" s="1">
        <v>1241.386585</v>
      </c>
      <c r="T4858" t="s">
        <v>315</v>
      </c>
      <c r="U4858" s="7">
        <v>31.470099999999999</v>
      </c>
      <c r="V4858" s="1">
        <v>39066.559999999998</v>
      </c>
      <c r="W4858">
        <v>2026</v>
      </c>
    </row>
    <row r="4859" spans="1:23" x14ac:dyDescent="0.3">
      <c r="A4859">
        <v>72036565</v>
      </c>
      <c r="B4859" s="2">
        <v>46044</v>
      </c>
      <c r="C4859" t="s">
        <v>2541</v>
      </c>
      <c r="D4859" t="s">
        <v>1723</v>
      </c>
      <c r="E4859" t="s">
        <v>1724</v>
      </c>
      <c r="F4859" t="s">
        <v>2915</v>
      </c>
      <c r="G4859" t="s">
        <v>2916</v>
      </c>
      <c r="H4859" t="s">
        <v>2517</v>
      </c>
      <c r="I4859" t="s">
        <v>2518</v>
      </c>
      <c r="J4859" t="s">
        <v>511</v>
      </c>
      <c r="K4859" t="s">
        <v>557</v>
      </c>
      <c r="L4859">
        <v>910</v>
      </c>
      <c r="M4859" t="s">
        <v>49</v>
      </c>
      <c r="N4859" t="s">
        <v>1310</v>
      </c>
      <c r="O4859">
        <v>12.22</v>
      </c>
      <c r="P4859">
        <v>11120.2</v>
      </c>
      <c r="Q4859">
        <v>36.929099999999998</v>
      </c>
      <c r="R4859" s="7">
        <v>14.339757000000001</v>
      </c>
      <c r="S4859" s="1">
        <v>13049.179378999999</v>
      </c>
      <c r="T4859" t="s">
        <v>315</v>
      </c>
      <c r="U4859" s="7">
        <v>31.470099999999999</v>
      </c>
      <c r="V4859" s="1">
        <v>410658.98</v>
      </c>
      <c r="W4859">
        <v>2026</v>
      </c>
    </row>
    <row r="4860" spans="1:23" x14ac:dyDescent="0.3">
      <c r="A4860">
        <v>72036565</v>
      </c>
      <c r="B4860" s="2">
        <v>46044</v>
      </c>
      <c r="C4860" t="s">
        <v>2541</v>
      </c>
      <c r="D4860" t="s">
        <v>1723</v>
      </c>
      <c r="E4860" t="s">
        <v>1724</v>
      </c>
      <c r="F4860" t="s">
        <v>2915</v>
      </c>
      <c r="G4860" t="s">
        <v>2916</v>
      </c>
      <c r="H4860" t="s">
        <v>2525</v>
      </c>
      <c r="I4860" t="s">
        <v>2526</v>
      </c>
      <c r="J4860" t="s">
        <v>511</v>
      </c>
      <c r="K4860" t="s">
        <v>557</v>
      </c>
      <c r="L4860">
        <v>165</v>
      </c>
      <c r="M4860" t="s">
        <v>49</v>
      </c>
      <c r="N4860" t="s">
        <v>1310</v>
      </c>
      <c r="O4860">
        <v>4.8</v>
      </c>
      <c r="P4860">
        <v>792</v>
      </c>
      <c r="Q4860">
        <v>36.929099999999998</v>
      </c>
      <c r="R4860" s="7">
        <v>5.6326369999999999</v>
      </c>
      <c r="S4860" s="1">
        <v>929.38535300000001</v>
      </c>
      <c r="T4860" t="s">
        <v>315</v>
      </c>
      <c r="U4860" s="7">
        <v>31.470099999999999</v>
      </c>
      <c r="V4860" s="1">
        <v>29247.85</v>
      </c>
      <c r="W4860">
        <v>2026</v>
      </c>
    </row>
    <row r="4861" spans="1:23" x14ac:dyDescent="0.3">
      <c r="A4861">
        <v>72036565</v>
      </c>
      <c r="B4861" s="2">
        <v>46044</v>
      </c>
      <c r="C4861" t="s">
        <v>2541</v>
      </c>
      <c r="D4861" t="s">
        <v>1723</v>
      </c>
      <c r="E4861" t="s">
        <v>1724</v>
      </c>
      <c r="F4861" t="s">
        <v>2915</v>
      </c>
      <c r="G4861" t="s">
        <v>2916</v>
      </c>
      <c r="H4861" t="s">
        <v>2919</v>
      </c>
      <c r="I4861" t="s">
        <v>2920</v>
      </c>
      <c r="J4861" t="s">
        <v>511</v>
      </c>
      <c r="K4861" t="s">
        <v>557</v>
      </c>
      <c r="L4861">
        <v>1266</v>
      </c>
      <c r="M4861" t="s">
        <v>49</v>
      </c>
      <c r="N4861" t="s">
        <v>1310</v>
      </c>
      <c r="O4861">
        <v>6.61</v>
      </c>
      <c r="P4861">
        <v>8368.26</v>
      </c>
      <c r="Q4861">
        <v>36.929099999999998</v>
      </c>
      <c r="R4861" s="7">
        <v>7.7566110000000004</v>
      </c>
      <c r="S4861" s="1">
        <v>9819.8706070000007</v>
      </c>
      <c r="T4861" t="s">
        <v>315</v>
      </c>
      <c r="U4861" s="7">
        <v>31.470099999999999</v>
      </c>
      <c r="V4861" s="1">
        <v>309032.31</v>
      </c>
      <c r="W4861">
        <v>2026</v>
      </c>
    </row>
    <row r="4862" spans="1:23" x14ac:dyDescent="0.3">
      <c r="A4862">
        <v>72036565</v>
      </c>
      <c r="B4862" s="2">
        <v>46044</v>
      </c>
      <c r="C4862" t="s">
        <v>2541</v>
      </c>
      <c r="D4862" t="s">
        <v>1723</v>
      </c>
      <c r="E4862" t="s">
        <v>1724</v>
      </c>
      <c r="F4862" t="s">
        <v>2915</v>
      </c>
      <c r="G4862" t="s">
        <v>2916</v>
      </c>
      <c r="H4862" t="s">
        <v>2527</v>
      </c>
      <c r="I4862" t="s">
        <v>2528</v>
      </c>
      <c r="J4862" t="s">
        <v>511</v>
      </c>
      <c r="K4862" t="s">
        <v>557</v>
      </c>
      <c r="L4862">
        <v>2335</v>
      </c>
      <c r="M4862" t="s">
        <v>49</v>
      </c>
      <c r="N4862" t="s">
        <v>1310</v>
      </c>
      <c r="O4862">
        <v>5.52</v>
      </c>
      <c r="P4862">
        <v>12889.2</v>
      </c>
      <c r="Q4862">
        <v>36.929099999999998</v>
      </c>
      <c r="R4862" s="7">
        <v>6.4775330000000002</v>
      </c>
      <c r="S4862" s="1">
        <v>15125.041229</v>
      </c>
      <c r="T4862" t="s">
        <v>315</v>
      </c>
      <c r="U4862" s="7">
        <v>31.470099999999999</v>
      </c>
      <c r="V4862" s="1">
        <v>475986.56</v>
      </c>
      <c r="W4862">
        <v>2026</v>
      </c>
    </row>
    <row r="4863" spans="1:23" x14ac:dyDescent="0.3">
      <c r="A4863">
        <v>72036565</v>
      </c>
      <c r="B4863" s="2">
        <v>46044</v>
      </c>
      <c r="C4863" t="s">
        <v>2541</v>
      </c>
      <c r="D4863" t="s">
        <v>1723</v>
      </c>
      <c r="E4863" t="s">
        <v>1724</v>
      </c>
      <c r="F4863" t="s">
        <v>2915</v>
      </c>
      <c r="G4863" t="s">
        <v>2916</v>
      </c>
      <c r="H4863" t="s">
        <v>2917</v>
      </c>
      <c r="I4863" t="s">
        <v>2918</v>
      </c>
      <c r="J4863" t="s">
        <v>511</v>
      </c>
      <c r="K4863" t="s">
        <v>557</v>
      </c>
      <c r="L4863">
        <v>1800</v>
      </c>
      <c r="M4863" t="s">
        <v>49</v>
      </c>
      <c r="N4863" t="s">
        <v>1310</v>
      </c>
      <c r="O4863">
        <v>3.55</v>
      </c>
      <c r="P4863">
        <v>6390</v>
      </c>
      <c r="Q4863">
        <v>36.929099999999998</v>
      </c>
      <c r="R4863" s="7">
        <v>4.1658049999999998</v>
      </c>
      <c r="S4863" s="1">
        <v>7498.4493210000001</v>
      </c>
      <c r="T4863" t="s">
        <v>315</v>
      </c>
      <c r="U4863" s="7">
        <v>31.470099999999999</v>
      </c>
      <c r="V4863" s="1">
        <v>235976.95</v>
      </c>
      <c r="W4863">
        <v>2026</v>
      </c>
    </row>
    <row r="4864" spans="1:23" x14ac:dyDescent="0.3">
      <c r="A4864">
        <v>72036565</v>
      </c>
      <c r="B4864" s="2">
        <v>46044</v>
      </c>
      <c r="C4864" t="s">
        <v>2541</v>
      </c>
      <c r="D4864" t="s">
        <v>1723</v>
      </c>
      <c r="E4864" t="s">
        <v>1724</v>
      </c>
      <c r="F4864" t="s">
        <v>2915</v>
      </c>
      <c r="G4864" t="s">
        <v>2916</v>
      </c>
      <c r="H4864" t="s">
        <v>2515</v>
      </c>
      <c r="I4864" t="s">
        <v>2516</v>
      </c>
      <c r="J4864" t="s">
        <v>511</v>
      </c>
      <c r="K4864" t="s">
        <v>557</v>
      </c>
      <c r="L4864">
        <v>1166</v>
      </c>
      <c r="M4864" t="s">
        <v>49</v>
      </c>
      <c r="N4864" t="s">
        <v>1310</v>
      </c>
      <c r="O4864">
        <v>10.199999999999999</v>
      </c>
      <c r="P4864">
        <v>11893.2</v>
      </c>
      <c r="Q4864">
        <v>36.929099999999998</v>
      </c>
      <c r="R4864" s="7">
        <v>11.969355</v>
      </c>
      <c r="S4864" s="1">
        <v>13956.268647999999</v>
      </c>
      <c r="T4864" t="s">
        <v>315</v>
      </c>
      <c r="U4864" s="7">
        <v>31.470099999999999</v>
      </c>
      <c r="V4864" s="1">
        <v>439205.17</v>
      </c>
      <c r="W4864">
        <v>2026</v>
      </c>
    </row>
    <row r="4865" spans="1:23" x14ac:dyDescent="0.3">
      <c r="A4865">
        <v>72036565</v>
      </c>
      <c r="B4865" s="2">
        <v>46044</v>
      </c>
      <c r="C4865" t="s">
        <v>2541</v>
      </c>
      <c r="D4865" t="s">
        <v>1723</v>
      </c>
      <c r="E4865" t="s">
        <v>1724</v>
      </c>
      <c r="F4865" t="s">
        <v>2915</v>
      </c>
      <c r="G4865" t="s">
        <v>2916</v>
      </c>
      <c r="H4865" t="s">
        <v>2909</v>
      </c>
      <c r="I4865" t="s">
        <v>2910</v>
      </c>
      <c r="J4865" t="s">
        <v>511</v>
      </c>
      <c r="K4865" t="s">
        <v>557</v>
      </c>
      <c r="L4865">
        <v>466</v>
      </c>
      <c r="M4865" t="s">
        <v>49</v>
      </c>
      <c r="N4865" t="s">
        <v>1310</v>
      </c>
      <c r="O4865">
        <v>13.31</v>
      </c>
      <c r="P4865">
        <v>6202.46</v>
      </c>
      <c r="Q4865">
        <v>36.929099999999998</v>
      </c>
      <c r="R4865" s="7">
        <v>15.618835000000001</v>
      </c>
      <c r="S4865" s="1">
        <v>7278.377571</v>
      </c>
      <c r="T4865" t="s">
        <v>315</v>
      </c>
      <c r="U4865" s="7">
        <v>31.470099999999999</v>
      </c>
      <c r="V4865" s="1">
        <v>229051.27</v>
      </c>
      <c r="W4865">
        <v>2026</v>
      </c>
    </row>
    <row r="4866" spans="1:23" x14ac:dyDescent="0.3">
      <c r="A4866">
        <v>72036570</v>
      </c>
      <c r="B4866" s="2">
        <v>46044</v>
      </c>
      <c r="C4866" t="s">
        <v>2541</v>
      </c>
      <c r="D4866" t="s">
        <v>1723</v>
      </c>
      <c r="E4866" t="s">
        <v>1724</v>
      </c>
      <c r="F4866" t="s">
        <v>2939</v>
      </c>
      <c r="G4866" t="s">
        <v>2940</v>
      </c>
      <c r="H4866" t="s">
        <v>2921</v>
      </c>
      <c r="I4866" t="s">
        <v>2922</v>
      </c>
      <c r="J4866" t="s">
        <v>511</v>
      </c>
      <c r="K4866" t="s">
        <v>557</v>
      </c>
      <c r="L4866">
        <v>183</v>
      </c>
      <c r="M4866" t="s">
        <v>49</v>
      </c>
      <c r="N4866" t="s">
        <v>1310</v>
      </c>
      <c r="O4866">
        <v>5.13</v>
      </c>
      <c r="P4866">
        <v>938.79</v>
      </c>
      <c r="Q4866">
        <v>36.929099999999998</v>
      </c>
      <c r="R4866" s="7">
        <v>6.0198809999999998</v>
      </c>
      <c r="S4866" s="1">
        <v>1101.6383800000001</v>
      </c>
      <c r="T4866" t="s">
        <v>315</v>
      </c>
      <c r="U4866" s="7">
        <v>31.470099999999999</v>
      </c>
      <c r="V4866" s="1">
        <v>34668.67</v>
      </c>
      <c r="W4866">
        <v>2026</v>
      </c>
    </row>
    <row r="4867" spans="1:23" x14ac:dyDescent="0.3">
      <c r="A4867">
        <v>72036570</v>
      </c>
      <c r="B4867" s="2">
        <v>46044</v>
      </c>
      <c r="C4867" t="s">
        <v>2541</v>
      </c>
      <c r="D4867" t="s">
        <v>1723</v>
      </c>
      <c r="E4867" t="s">
        <v>1724</v>
      </c>
      <c r="F4867" t="s">
        <v>2939</v>
      </c>
      <c r="G4867" t="s">
        <v>2940</v>
      </c>
      <c r="H4867" t="s">
        <v>2923</v>
      </c>
      <c r="I4867" t="s">
        <v>2924</v>
      </c>
      <c r="J4867" t="s">
        <v>511</v>
      </c>
      <c r="K4867" t="s">
        <v>557</v>
      </c>
      <c r="L4867">
        <v>979</v>
      </c>
      <c r="M4867" t="s">
        <v>49</v>
      </c>
      <c r="N4867" t="s">
        <v>1310</v>
      </c>
      <c r="O4867">
        <v>9.98</v>
      </c>
      <c r="P4867">
        <v>9770.42</v>
      </c>
      <c r="Q4867">
        <v>36.929099999999998</v>
      </c>
      <c r="R4867" s="7">
        <v>11.711193</v>
      </c>
      <c r="S4867" s="1">
        <v>11465.258132999999</v>
      </c>
      <c r="T4867" t="s">
        <v>315</v>
      </c>
      <c r="U4867" s="7">
        <v>31.470099999999999</v>
      </c>
      <c r="V4867" s="1">
        <v>360812.82</v>
      </c>
      <c r="W4867">
        <v>2026</v>
      </c>
    </row>
    <row r="4868" spans="1:23" x14ac:dyDescent="0.3">
      <c r="A4868">
        <v>72037307</v>
      </c>
      <c r="B4868" s="2">
        <v>46044</v>
      </c>
      <c r="C4868" t="s">
        <v>2943</v>
      </c>
      <c r="D4868" t="s">
        <v>1723</v>
      </c>
      <c r="E4868" t="s">
        <v>1724</v>
      </c>
      <c r="F4868" t="s">
        <v>2944</v>
      </c>
      <c r="G4868" t="s">
        <v>2945</v>
      </c>
      <c r="H4868" t="s">
        <v>2909</v>
      </c>
      <c r="I4868" t="s">
        <v>2910</v>
      </c>
      <c r="J4868" t="s">
        <v>511</v>
      </c>
      <c r="K4868" t="s">
        <v>557</v>
      </c>
      <c r="L4868">
        <v>150</v>
      </c>
      <c r="M4868" t="s">
        <v>49</v>
      </c>
      <c r="N4868" t="s">
        <v>1310</v>
      </c>
      <c r="O4868">
        <v>13.31</v>
      </c>
      <c r="P4868">
        <v>1996.5</v>
      </c>
      <c r="Q4868">
        <v>36.929099999999998</v>
      </c>
      <c r="R4868" s="7">
        <v>15.618835000000001</v>
      </c>
      <c r="S4868" s="1">
        <v>2342.8254120000001</v>
      </c>
      <c r="T4868" t="s">
        <v>315</v>
      </c>
      <c r="U4868" s="7">
        <v>31.470099999999999</v>
      </c>
      <c r="V4868" s="1">
        <v>73728.95</v>
      </c>
      <c r="W4868">
        <v>2026</v>
      </c>
    </row>
    <row r="4869" spans="1:23" x14ac:dyDescent="0.3">
      <c r="A4869">
        <v>72037307</v>
      </c>
      <c r="B4869" s="2">
        <v>46044</v>
      </c>
      <c r="C4869" t="s">
        <v>2943</v>
      </c>
      <c r="D4869" t="s">
        <v>1723</v>
      </c>
      <c r="E4869" t="s">
        <v>1724</v>
      </c>
      <c r="F4869" t="s">
        <v>2944</v>
      </c>
      <c r="G4869" t="s">
        <v>2945</v>
      </c>
      <c r="H4869" t="s">
        <v>2946</v>
      </c>
      <c r="I4869" t="s">
        <v>2947</v>
      </c>
      <c r="J4869" t="s">
        <v>511</v>
      </c>
      <c r="K4869" t="s">
        <v>557</v>
      </c>
      <c r="L4869">
        <v>233</v>
      </c>
      <c r="M4869" t="s">
        <v>49</v>
      </c>
      <c r="N4869" t="s">
        <v>1310</v>
      </c>
      <c r="O4869">
        <v>9.42</v>
      </c>
      <c r="P4869">
        <v>2194.86</v>
      </c>
      <c r="Q4869">
        <v>36.929099999999998</v>
      </c>
      <c r="R4869" s="7">
        <v>11.054050999999999</v>
      </c>
      <c r="S4869" s="1">
        <v>2575.5939760000001</v>
      </c>
      <c r="T4869" t="s">
        <v>315</v>
      </c>
      <c r="U4869" s="7">
        <v>31.470099999999999</v>
      </c>
      <c r="V4869" s="1">
        <v>81054.2</v>
      </c>
      <c r="W4869">
        <v>2026</v>
      </c>
    </row>
    <row r="4870" spans="1:23" x14ac:dyDescent="0.3">
      <c r="A4870">
        <v>72037307</v>
      </c>
      <c r="B4870" s="2">
        <v>46044</v>
      </c>
      <c r="C4870" t="s">
        <v>2943</v>
      </c>
      <c r="D4870" t="s">
        <v>1723</v>
      </c>
      <c r="E4870" t="s">
        <v>1724</v>
      </c>
      <c r="F4870" t="s">
        <v>2944</v>
      </c>
      <c r="G4870" t="s">
        <v>2945</v>
      </c>
      <c r="H4870" t="s">
        <v>2921</v>
      </c>
      <c r="I4870" t="s">
        <v>2922</v>
      </c>
      <c r="J4870" t="s">
        <v>511</v>
      </c>
      <c r="K4870" t="s">
        <v>557</v>
      </c>
      <c r="L4870">
        <v>600</v>
      </c>
      <c r="M4870" t="s">
        <v>49</v>
      </c>
      <c r="N4870" t="s">
        <v>1310</v>
      </c>
      <c r="O4870">
        <v>5.13</v>
      </c>
      <c r="P4870">
        <v>3078</v>
      </c>
      <c r="Q4870">
        <v>36.929099999999998</v>
      </c>
      <c r="R4870" s="7">
        <v>6.0198809999999998</v>
      </c>
      <c r="S4870" s="1">
        <v>3611.9290999999998</v>
      </c>
      <c r="T4870" t="s">
        <v>315</v>
      </c>
      <c r="U4870" s="7">
        <v>31.470099999999999</v>
      </c>
      <c r="V4870" s="1">
        <v>113667.77</v>
      </c>
      <c r="W4870">
        <v>2026</v>
      </c>
    </row>
    <row r="4871" spans="1:23" x14ac:dyDescent="0.3">
      <c r="A4871">
        <v>72037307</v>
      </c>
      <c r="B4871" s="2">
        <v>46044</v>
      </c>
      <c r="C4871" t="s">
        <v>2943</v>
      </c>
      <c r="D4871" t="s">
        <v>1723</v>
      </c>
      <c r="E4871" t="s">
        <v>1724</v>
      </c>
      <c r="F4871" t="s">
        <v>2944</v>
      </c>
      <c r="G4871" t="s">
        <v>2945</v>
      </c>
      <c r="H4871" t="s">
        <v>2911</v>
      </c>
      <c r="I4871" t="s">
        <v>2912</v>
      </c>
      <c r="J4871" t="s">
        <v>511</v>
      </c>
      <c r="K4871" t="s">
        <v>557</v>
      </c>
      <c r="L4871">
        <v>2336</v>
      </c>
      <c r="M4871" t="s">
        <v>49</v>
      </c>
      <c r="N4871" t="s">
        <v>1310</v>
      </c>
      <c r="O4871">
        <v>7.92</v>
      </c>
      <c r="P4871">
        <v>18501.12</v>
      </c>
      <c r="Q4871">
        <v>36.929099999999998</v>
      </c>
      <c r="R4871" s="7">
        <v>9.2938519999999993</v>
      </c>
      <c r="S4871" s="1">
        <v>21710.439750000001</v>
      </c>
      <c r="T4871" t="s">
        <v>315</v>
      </c>
      <c r="U4871" s="7">
        <v>31.470099999999999</v>
      </c>
      <c r="V4871" s="1">
        <v>683229.71</v>
      </c>
      <c r="W4871">
        <v>2026</v>
      </c>
    </row>
    <row r="4872" spans="1:23" x14ac:dyDescent="0.3">
      <c r="A4872">
        <v>72036568</v>
      </c>
      <c r="B4872" s="2">
        <v>46044</v>
      </c>
      <c r="C4872" t="s">
        <v>2541</v>
      </c>
      <c r="D4872" t="s">
        <v>1723</v>
      </c>
      <c r="E4872" t="s">
        <v>1724</v>
      </c>
      <c r="F4872" t="s">
        <v>2935</v>
      </c>
      <c r="G4872" t="s">
        <v>2936</v>
      </c>
      <c r="H4872" t="s">
        <v>2921</v>
      </c>
      <c r="I4872" t="s">
        <v>2922</v>
      </c>
      <c r="J4872" t="s">
        <v>511</v>
      </c>
      <c r="K4872" t="s">
        <v>557</v>
      </c>
      <c r="L4872">
        <v>2272</v>
      </c>
      <c r="M4872" t="s">
        <v>49</v>
      </c>
      <c r="N4872" t="s">
        <v>1310</v>
      </c>
      <c r="O4872">
        <v>5.13</v>
      </c>
      <c r="P4872">
        <v>11655.36</v>
      </c>
      <c r="Q4872">
        <v>36.929099999999998</v>
      </c>
      <c r="R4872" s="7">
        <v>6.0198809999999998</v>
      </c>
      <c r="S4872" s="1">
        <v>13677.171345999999</v>
      </c>
      <c r="T4872" t="s">
        <v>315</v>
      </c>
      <c r="U4872" s="7">
        <v>31.470099999999999</v>
      </c>
      <c r="V4872" s="1">
        <v>430421.95</v>
      </c>
      <c r="W4872">
        <v>2026</v>
      </c>
    </row>
    <row r="4873" spans="1:23" x14ac:dyDescent="0.3">
      <c r="A4873">
        <v>72036569</v>
      </c>
      <c r="B4873" s="2">
        <v>46044</v>
      </c>
      <c r="C4873" t="s">
        <v>2541</v>
      </c>
      <c r="D4873" t="s">
        <v>1723</v>
      </c>
      <c r="E4873" t="s">
        <v>1724</v>
      </c>
      <c r="F4873" t="s">
        <v>2937</v>
      </c>
      <c r="G4873" t="s">
        <v>2938</v>
      </c>
      <c r="H4873" t="s">
        <v>2919</v>
      </c>
      <c r="I4873" t="s">
        <v>2920</v>
      </c>
      <c r="J4873" t="s">
        <v>511</v>
      </c>
      <c r="K4873" t="s">
        <v>557</v>
      </c>
      <c r="L4873">
        <v>860</v>
      </c>
      <c r="M4873" t="s">
        <v>49</v>
      </c>
      <c r="N4873" t="s">
        <v>1310</v>
      </c>
      <c r="O4873">
        <v>6.61</v>
      </c>
      <c r="P4873">
        <v>5684.6</v>
      </c>
      <c r="Q4873">
        <v>36.929099999999998</v>
      </c>
      <c r="R4873" s="7">
        <v>7.7566110000000004</v>
      </c>
      <c r="S4873" s="1">
        <v>6670.6861429999999</v>
      </c>
      <c r="T4873" t="s">
        <v>315</v>
      </c>
      <c r="U4873" s="7">
        <v>31.470099999999999</v>
      </c>
      <c r="V4873" s="1">
        <v>209927.16</v>
      </c>
      <c r="W4873">
        <v>2026</v>
      </c>
    </row>
    <row r="4874" spans="1:23" x14ac:dyDescent="0.3">
      <c r="A4874">
        <v>72036561</v>
      </c>
      <c r="B4874" s="2">
        <v>46044</v>
      </c>
      <c r="C4874" t="s">
        <v>2541</v>
      </c>
      <c r="D4874" t="s">
        <v>1723</v>
      </c>
      <c r="E4874" t="s">
        <v>1724</v>
      </c>
      <c r="F4874" t="s">
        <v>2907</v>
      </c>
      <c r="G4874" t="s">
        <v>2908</v>
      </c>
      <c r="H4874" t="s">
        <v>2911</v>
      </c>
      <c r="I4874" t="s">
        <v>2912</v>
      </c>
      <c r="J4874" t="s">
        <v>511</v>
      </c>
      <c r="K4874" t="s">
        <v>557</v>
      </c>
      <c r="L4874">
        <v>4000</v>
      </c>
      <c r="M4874" t="s">
        <v>49</v>
      </c>
      <c r="N4874" t="s">
        <v>1310</v>
      </c>
      <c r="O4874">
        <v>7.92</v>
      </c>
      <c r="P4874">
        <v>31680</v>
      </c>
      <c r="Q4874">
        <v>36.929099999999998</v>
      </c>
      <c r="R4874" s="7">
        <v>9.2938519999999993</v>
      </c>
      <c r="S4874" s="1">
        <v>37175.410626999997</v>
      </c>
      <c r="T4874" t="s">
        <v>315</v>
      </c>
      <c r="U4874" s="7">
        <v>31.470099999999999</v>
      </c>
      <c r="V4874" s="1">
        <v>1169913.8899999999</v>
      </c>
      <c r="W4874">
        <v>2026</v>
      </c>
    </row>
    <row r="4875" spans="1:23" x14ac:dyDescent="0.3">
      <c r="A4875">
        <v>72036561</v>
      </c>
      <c r="B4875" s="2">
        <v>46044</v>
      </c>
      <c r="C4875" t="s">
        <v>2541</v>
      </c>
      <c r="D4875" t="s">
        <v>1723</v>
      </c>
      <c r="E4875" t="s">
        <v>1724</v>
      </c>
      <c r="F4875" t="s">
        <v>2907</v>
      </c>
      <c r="G4875" t="s">
        <v>2908</v>
      </c>
      <c r="H4875" t="s">
        <v>2525</v>
      </c>
      <c r="I4875" t="s">
        <v>2526</v>
      </c>
      <c r="J4875" t="s">
        <v>511</v>
      </c>
      <c r="K4875" t="s">
        <v>557</v>
      </c>
      <c r="L4875">
        <v>888</v>
      </c>
      <c r="M4875" t="s">
        <v>49</v>
      </c>
      <c r="N4875" t="s">
        <v>1310</v>
      </c>
      <c r="O4875">
        <v>4.8</v>
      </c>
      <c r="P4875">
        <v>4262.3999999999996</v>
      </c>
      <c r="Q4875">
        <v>36.929099999999998</v>
      </c>
      <c r="R4875" s="7">
        <v>5.6326369999999999</v>
      </c>
      <c r="S4875" s="1">
        <v>5001.7826439999999</v>
      </c>
      <c r="T4875" t="s">
        <v>315</v>
      </c>
      <c r="U4875" s="7">
        <v>31.470099999999999</v>
      </c>
      <c r="V4875" s="1">
        <v>157406.6</v>
      </c>
      <c r="W4875">
        <v>2026</v>
      </c>
    </row>
    <row r="4876" spans="1:23" x14ac:dyDescent="0.3">
      <c r="A4876">
        <v>72036561</v>
      </c>
      <c r="B4876" s="2">
        <v>46044</v>
      </c>
      <c r="C4876" t="s">
        <v>2541</v>
      </c>
      <c r="D4876" t="s">
        <v>1723</v>
      </c>
      <c r="E4876" t="s">
        <v>1724</v>
      </c>
      <c r="F4876" t="s">
        <v>2907</v>
      </c>
      <c r="G4876" t="s">
        <v>2908</v>
      </c>
      <c r="H4876" t="s">
        <v>2517</v>
      </c>
      <c r="I4876" t="s">
        <v>2518</v>
      </c>
      <c r="J4876" t="s">
        <v>511</v>
      </c>
      <c r="K4876" t="s">
        <v>557</v>
      </c>
      <c r="L4876">
        <v>1928</v>
      </c>
      <c r="M4876" t="s">
        <v>49</v>
      </c>
      <c r="N4876" t="s">
        <v>1310</v>
      </c>
      <c r="O4876">
        <v>12.22</v>
      </c>
      <c r="P4876">
        <v>23560.16</v>
      </c>
      <c r="Q4876">
        <v>36.929099999999998</v>
      </c>
      <c r="R4876" s="7">
        <v>14.339757000000001</v>
      </c>
      <c r="S4876" s="1">
        <v>27647.052281</v>
      </c>
      <c r="T4876" t="s">
        <v>315</v>
      </c>
      <c r="U4876" s="7">
        <v>31.470099999999999</v>
      </c>
      <c r="V4876" s="1">
        <v>870055.5</v>
      </c>
      <c r="W4876">
        <v>2026</v>
      </c>
    </row>
    <row r="4877" spans="1:23" x14ac:dyDescent="0.3">
      <c r="A4877">
        <v>72036561</v>
      </c>
      <c r="B4877" s="2">
        <v>46044</v>
      </c>
      <c r="C4877" t="s">
        <v>2541</v>
      </c>
      <c r="D4877" t="s">
        <v>1723</v>
      </c>
      <c r="E4877" t="s">
        <v>1724</v>
      </c>
      <c r="F4877" t="s">
        <v>2907</v>
      </c>
      <c r="G4877" t="s">
        <v>2908</v>
      </c>
      <c r="H4877" t="s">
        <v>2913</v>
      </c>
      <c r="I4877" t="s">
        <v>2914</v>
      </c>
      <c r="J4877" t="s">
        <v>511</v>
      </c>
      <c r="K4877" t="s">
        <v>557</v>
      </c>
      <c r="L4877">
        <v>981</v>
      </c>
      <c r="M4877" t="s">
        <v>49</v>
      </c>
      <c r="N4877" t="s">
        <v>1310</v>
      </c>
      <c r="O4877">
        <v>7.91</v>
      </c>
      <c r="P4877">
        <v>7759.71</v>
      </c>
      <c r="Q4877">
        <v>36.929099999999998</v>
      </c>
      <c r="R4877" s="7">
        <v>9.2821169999999995</v>
      </c>
      <c r="S4877" s="1">
        <v>9105.7578460000004</v>
      </c>
      <c r="T4877" t="s">
        <v>315</v>
      </c>
      <c r="U4877" s="7">
        <v>31.470099999999999</v>
      </c>
      <c r="V4877" s="1">
        <v>286559.11</v>
      </c>
      <c r="W4877">
        <v>2026</v>
      </c>
    </row>
    <row r="4878" spans="1:23" x14ac:dyDescent="0.3">
      <c r="A4878">
        <v>72036561</v>
      </c>
      <c r="B4878" s="2">
        <v>46044</v>
      </c>
      <c r="C4878" t="s">
        <v>2541</v>
      </c>
      <c r="D4878" t="s">
        <v>1723</v>
      </c>
      <c r="E4878" t="s">
        <v>1724</v>
      </c>
      <c r="F4878" t="s">
        <v>2907</v>
      </c>
      <c r="G4878" t="s">
        <v>2908</v>
      </c>
      <c r="H4878" t="s">
        <v>2515</v>
      </c>
      <c r="I4878" t="s">
        <v>2516</v>
      </c>
      <c r="J4878" t="s">
        <v>511</v>
      </c>
      <c r="K4878" t="s">
        <v>557</v>
      </c>
      <c r="L4878">
        <v>801</v>
      </c>
      <c r="M4878" t="s">
        <v>49</v>
      </c>
      <c r="N4878" t="s">
        <v>1310</v>
      </c>
      <c r="O4878">
        <v>10.199999999999999</v>
      </c>
      <c r="P4878">
        <v>8170.2</v>
      </c>
      <c r="Q4878">
        <v>36.929099999999998</v>
      </c>
      <c r="R4878" s="7">
        <v>11.969355</v>
      </c>
      <c r="S4878" s="1">
        <v>9587.4538049999992</v>
      </c>
      <c r="T4878" t="s">
        <v>315</v>
      </c>
      <c r="U4878" s="7">
        <v>31.470099999999999</v>
      </c>
      <c r="V4878" s="1">
        <v>301718.13</v>
      </c>
      <c r="W4878">
        <v>2026</v>
      </c>
    </row>
    <row r="4879" spans="1:23" x14ac:dyDescent="0.3">
      <c r="A4879">
        <v>72036561</v>
      </c>
      <c r="B4879" s="2">
        <v>46044</v>
      </c>
      <c r="C4879" t="s">
        <v>2541</v>
      </c>
      <c r="D4879" t="s">
        <v>1723</v>
      </c>
      <c r="E4879" t="s">
        <v>1724</v>
      </c>
      <c r="F4879" t="s">
        <v>2907</v>
      </c>
      <c r="G4879" t="s">
        <v>2908</v>
      </c>
      <c r="H4879" t="s">
        <v>2909</v>
      </c>
      <c r="I4879" t="s">
        <v>2910</v>
      </c>
      <c r="J4879" t="s">
        <v>511</v>
      </c>
      <c r="K4879" t="s">
        <v>557</v>
      </c>
      <c r="L4879">
        <v>1800</v>
      </c>
      <c r="M4879" t="s">
        <v>49</v>
      </c>
      <c r="N4879" t="s">
        <v>1310</v>
      </c>
      <c r="O4879">
        <v>13.31</v>
      </c>
      <c r="P4879">
        <v>23958</v>
      </c>
      <c r="Q4879">
        <v>36.929099999999998</v>
      </c>
      <c r="R4879" s="7">
        <v>15.618835000000001</v>
      </c>
      <c r="S4879" s="1">
        <v>28113.904309000001</v>
      </c>
      <c r="T4879" t="s">
        <v>315</v>
      </c>
      <c r="U4879" s="7">
        <v>31.470099999999999</v>
      </c>
      <c r="V4879" s="1">
        <v>884747.38</v>
      </c>
      <c r="W4879">
        <v>2026</v>
      </c>
    </row>
    <row r="4880" spans="1:23" x14ac:dyDescent="0.3">
      <c r="A4880">
        <v>72037309</v>
      </c>
      <c r="B4880" s="2">
        <v>46044</v>
      </c>
      <c r="C4880" t="s">
        <v>2943</v>
      </c>
      <c r="D4880" t="s">
        <v>1723</v>
      </c>
      <c r="E4880" t="s">
        <v>1724</v>
      </c>
      <c r="F4880" t="s">
        <v>2950</v>
      </c>
      <c r="G4880" t="s">
        <v>2951</v>
      </c>
      <c r="H4880" t="s">
        <v>2521</v>
      </c>
      <c r="I4880" t="s">
        <v>2522</v>
      </c>
      <c r="J4880" t="s">
        <v>511</v>
      </c>
      <c r="K4880" t="s">
        <v>557</v>
      </c>
      <c r="L4880">
        <v>222</v>
      </c>
      <c r="M4880" t="s">
        <v>49</v>
      </c>
      <c r="N4880" t="s">
        <v>1310</v>
      </c>
      <c r="O4880">
        <v>24.08</v>
      </c>
      <c r="P4880">
        <v>5345.76</v>
      </c>
      <c r="Q4880">
        <v>36.929099999999998</v>
      </c>
      <c r="R4880" s="7">
        <v>28.257066999999999</v>
      </c>
      <c r="S4880" s="1">
        <v>6273.0690400000003</v>
      </c>
      <c r="T4880" t="s">
        <v>315</v>
      </c>
      <c r="U4880" s="7">
        <v>31.470099999999999</v>
      </c>
      <c r="V4880" s="1">
        <v>197414.11</v>
      </c>
      <c r="W4880">
        <v>2026</v>
      </c>
    </row>
    <row r="4881" spans="1:23" x14ac:dyDescent="0.3">
      <c r="A4881">
        <v>72037309</v>
      </c>
      <c r="B4881" s="2">
        <v>46044</v>
      </c>
      <c r="C4881" t="s">
        <v>2943</v>
      </c>
      <c r="D4881" t="s">
        <v>1723</v>
      </c>
      <c r="E4881" t="s">
        <v>1724</v>
      </c>
      <c r="F4881" t="s">
        <v>2950</v>
      </c>
      <c r="G4881" t="s">
        <v>2951</v>
      </c>
      <c r="H4881" t="s">
        <v>2519</v>
      </c>
      <c r="I4881" t="s">
        <v>2520</v>
      </c>
      <c r="J4881" t="s">
        <v>511</v>
      </c>
      <c r="K4881" t="s">
        <v>557</v>
      </c>
      <c r="L4881">
        <v>300</v>
      </c>
      <c r="M4881" t="s">
        <v>49</v>
      </c>
      <c r="N4881" t="s">
        <v>1310</v>
      </c>
      <c r="O4881">
        <v>16.940000000000001</v>
      </c>
      <c r="P4881">
        <v>5082</v>
      </c>
      <c r="Q4881">
        <v>36.929099999999998</v>
      </c>
      <c r="R4881" s="7">
        <v>19.878518</v>
      </c>
      <c r="S4881" s="1">
        <v>5963.5555649999997</v>
      </c>
      <c r="T4881" t="s">
        <v>315</v>
      </c>
      <c r="U4881" s="7">
        <v>31.470099999999999</v>
      </c>
      <c r="V4881" s="1">
        <v>187673.69</v>
      </c>
      <c r="W4881">
        <v>2026</v>
      </c>
    </row>
    <row r="4882" spans="1:23" x14ac:dyDescent="0.3">
      <c r="A4882">
        <v>72037062</v>
      </c>
      <c r="B4882" s="2">
        <v>46044</v>
      </c>
      <c r="C4882" t="s">
        <v>3253</v>
      </c>
      <c r="D4882" t="s">
        <v>1276</v>
      </c>
      <c r="E4882" t="s">
        <v>1277</v>
      </c>
      <c r="F4882" t="s">
        <v>3437</v>
      </c>
      <c r="G4882" t="s">
        <v>3438</v>
      </c>
      <c r="H4882" t="s">
        <v>1278</v>
      </c>
      <c r="I4882" t="s">
        <v>1279</v>
      </c>
      <c r="J4882" t="s">
        <v>515</v>
      </c>
      <c r="K4882" t="s">
        <v>12</v>
      </c>
      <c r="L4882">
        <v>1000</v>
      </c>
      <c r="M4882" t="s">
        <v>49</v>
      </c>
      <c r="N4882" t="s">
        <v>21</v>
      </c>
      <c r="O4882">
        <v>30</v>
      </c>
      <c r="P4882">
        <v>30000</v>
      </c>
      <c r="Q4882">
        <v>1</v>
      </c>
      <c r="R4882" s="7">
        <v>0.95328500000000005</v>
      </c>
      <c r="S4882" s="1">
        <v>953.28581699999995</v>
      </c>
      <c r="T4882" t="s">
        <v>315</v>
      </c>
      <c r="U4882" s="7">
        <v>31.470099999999999</v>
      </c>
      <c r="V4882" s="1">
        <v>30000</v>
      </c>
      <c r="W4882">
        <v>2026</v>
      </c>
    </row>
    <row r="4883" spans="1:23" x14ac:dyDescent="0.3">
      <c r="A4883">
        <v>72037224</v>
      </c>
      <c r="B4883" s="2">
        <v>46044</v>
      </c>
      <c r="C4883" t="s">
        <v>3284</v>
      </c>
      <c r="D4883" t="s">
        <v>104</v>
      </c>
      <c r="E4883" t="s">
        <v>105</v>
      </c>
      <c r="F4883" t="s">
        <v>3563</v>
      </c>
      <c r="G4883" t="s">
        <v>3564</v>
      </c>
      <c r="H4883" t="s">
        <v>1418</v>
      </c>
      <c r="I4883" t="s">
        <v>1419</v>
      </c>
      <c r="J4883" t="s">
        <v>391</v>
      </c>
      <c r="K4883" t="s">
        <v>32</v>
      </c>
      <c r="L4883">
        <v>2000</v>
      </c>
      <c r="M4883" t="s">
        <v>13</v>
      </c>
      <c r="N4883" t="s">
        <v>21</v>
      </c>
      <c r="O4883">
        <v>33.5</v>
      </c>
      <c r="P4883">
        <v>67000</v>
      </c>
      <c r="Q4883">
        <v>1</v>
      </c>
      <c r="R4883" s="7">
        <v>1.0645020000000001</v>
      </c>
      <c r="S4883" s="1">
        <v>2129.0049920000001</v>
      </c>
      <c r="T4883" t="s">
        <v>315</v>
      </c>
      <c r="U4883" s="7">
        <v>31.470099999999999</v>
      </c>
      <c r="V4883" s="1">
        <v>67000</v>
      </c>
      <c r="W4883">
        <v>2026</v>
      </c>
    </row>
    <row r="4884" spans="1:23" x14ac:dyDescent="0.3">
      <c r="A4884">
        <v>72036707</v>
      </c>
      <c r="B4884" s="2">
        <v>46044</v>
      </c>
      <c r="C4884" t="s">
        <v>2543</v>
      </c>
      <c r="D4884" t="s">
        <v>464</v>
      </c>
      <c r="E4884" t="s">
        <v>465</v>
      </c>
      <c r="F4884" t="s">
        <v>3321</v>
      </c>
      <c r="G4884" t="s">
        <v>3322</v>
      </c>
      <c r="H4884" t="s">
        <v>102</v>
      </c>
      <c r="I4884" t="s">
        <v>103</v>
      </c>
      <c r="J4884" t="s">
        <v>1553</v>
      </c>
      <c r="K4884" t="s">
        <v>32</v>
      </c>
      <c r="L4884">
        <v>5000</v>
      </c>
      <c r="M4884" t="s">
        <v>99</v>
      </c>
      <c r="N4884" t="s">
        <v>21</v>
      </c>
      <c r="O4884">
        <v>18.45</v>
      </c>
      <c r="P4884">
        <v>92250</v>
      </c>
      <c r="Q4884">
        <v>1</v>
      </c>
      <c r="R4884" s="7">
        <v>0.58626999999999996</v>
      </c>
      <c r="S4884" s="1">
        <v>2931.3538880000001</v>
      </c>
      <c r="T4884" t="s">
        <v>315</v>
      </c>
      <c r="U4884" s="7">
        <v>31.470099999999999</v>
      </c>
      <c r="V4884" s="1">
        <v>92250</v>
      </c>
      <c r="W4884">
        <v>2026</v>
      </c>
    </row>
    <row r="4885" spans="1:23" x14ac:dyDescent="0.3">
      <c r="A4885">
        <v>72036988</v>
      </c>
      <c r="B4885" s="2">
        <v>46044</v>
      </c>
      <c r="C4885" t="s">
        <v>2674</v>
      </c>
      <c r="D4885" t="s">
        <v>19</v>
      </c>
      <c r="E4885" t="s">
        <v>20</v>
      </c>
      <c r="F4885" t="s">
        <v>3662</v>
      </c>
      <c r="G4885" t="s">
        <v>3663</v>
      </c>
      <c r="H4885" t="s">
        <v>1588</v>
      </c>
      <c r="I4885" t="s">
        <v>1589</v>
      </c>
      <c r="J4885" t="s">
        <v>11</v>
      </c>
      <c r="K4885" t="s">
        <v>33</v>
      </c>
      <c r="L4885">
        <v>1955</v>
      </c>
      <c r="M4885" t="s">
        <v>13</v>
      </c>
      <c r="N4885" t="s">
        <v>21</v>
      </c>
      <c r="O4885">
        <v>116.0552</v>
      </c>
      <c r="P4885">
        <v>226887.92</v>
      </c>
      <c r="Q4885">
        <v>1</v>
      </c>
      <c r="R4885" s="7">
        <v>3.687792</v>
      </c>
      <c r="S4885" s="1">
        <v>7209.6345410000004</v>
      </c>
      <c r="T4885" t="s">
        <v>315</v>
      </c>
      <c r="U4885" s="7">
        <v>31.470099999999999</v>
      </c>
      <c r="V4885" s="1">
        <v>226887.92</v>
      </c>
      <c r="W4885">
        <v>2026</v>
      </c>
    </row>
    <row r="4886" spans="1:23" x14ac:dyDescent="0.3">
      <c r="A4886">
        <v>72036988</v>
      </c>
      <c r="B4886" s="2">
        <v>46044</v>
      </c>
      <c r="C4886" t="s">
        <v>2674</v>
      </c>
      <c r="D4886" t="s">
        <v>19</v>
      </c>
      <c r="E4886" t="s">
        <v>20</v>
      </c>
      <c r="F4886" t="s">
        <v>3662</v>
      </c>
      <c r="G4886" t="s">
        <v>3663</v>
      </c>
      <c r="H4886" t="s">
        <v>1873</v>
      </c>
      <c r="I4886" t="s">
        <v>25</v>
      </c>
      <c r="J4886" t="s">
        <v>11</v>
      </c>
      <c r="K4886" t="s">
        <v>33</v>
      </c>
      <c r="L4886">
        <v>1002</v>
      </c>
      <c r="M4886" t="s">
        <v>13</v>
      </c>
      <c r="N4886" t="s">
        <v>21</v>
      </c>
      <c r="O4886">
        <v>116.69929999999999</v>
      </c>
      <c r="P4886">
        <v>116932.7</v>
      </c>
      <c r="Q4886">
        <v>1</v>
      </c>
      <c r="R4886" s="7">
        <v>3.708259</v>
      </c>
      <c r="S4886" s="1">
        <v>3715.6761489999999</v>
      </c>
      <c r="T4886" t="s">
        <v>315</v>
      </c>
      <c r="U4886" s="7">
        <v>31.470099999999999</v>
      </c>
      <c r="V4886" s="1">
        <v>116932.7</v>
      </c>
      <c r="W4886">
        <v>2026</v>
      </c>
    </row>
    <row r="4887" spans="1:23" x14ac:dyDescent="0.3">
      <c r="A4887">
        <v>72037194</v>
      </c>
      <c r="B4887" s="2">
        <v>46044</v>
      </c>
      <c r="C4887" t="s">
        <v>2958</v>
      </c>
      <c r="D4887" t="s">
        <v>19</v>
      </c>
      <c r="E4887" t="s">
        <v>20</v>
      </c>
      <c r="F4887" t="s">
        <v>3662</v>
      </c>
      <c r="G4887" t="s">
        <v>3663</v>
      </c>
      <c r="H4887" t="s">
        <v>419</v>
      </c>
      <c r="I4887" t="s">
        <v>23</v>
      </c>
      <c r="J4887" t="s">
        <v>11</v>
      </c>
      <c r="K4887" t="s">
        <v>33</v>
      </c>
      <c r="L4887">
        <v>1950</v>
      </c>
      <c r="M4887" t="s">
        <v>13</v>
      </c>
      <c r="N4887" t="s">
        <v>21</v>
      </c>
      <c r="O4887">
        <v>121.7726</v>
      </c>
      <c r="P4887">
        <v>237456.57</v>
      </c>
      <c r="Q4887">
        <v>1</v>
      </c>
      <c r="R4887" s="7">
        <v>3.869469</v>
      </c>
      <c r="S4887" s="1">
        <v>7545.4660130000002</v>
      </c>
      <c r="T4887" t="s">
        <v>315</v>
      </c>
      <c r="U4887" s="7">
        <v>31.470099999999999</v>
      </c>
      <c r="V4887" s="1">
        <v>237456.57</v>
      </c>
      <c r="W4887">
        <v>2026</v>
      </c>
    </row>
    <row r="4888" spans="1:23" x14ac:dyDescent="0.3">
      <c r="A4888">
        <v>72037194</v>
      </c>
      <c r="B4888" s="2">
        <v>46044</v>
      </c>
      <c r="C4888" t="s">
        <v>2958</v>
      </c>
      <c r="D4888" t="s">
        <v>19</v>
      </c>
      <c r="E4888" t="s">
        <v>20</v>
      </c>
      <c r="F4888" t="s">
        <v>3662</v>
      </c>
      <c r="G4888" t="s">
        <v>3663</v>
      </c>
      <c r="H4888" t="s">
        <v>500</v>
      </c>
      <c r="I4888" t="s">
        <v>501</v>
      </c>
      <c r="J4888" t="s">
        <v>11</v>
      </c>
      <c r="K4888" t="s">
        <v>33</v>
      </c>
      <c r="L4888">
        <v>888</v>
      </c>
      <c r="M4888" t="s">
        <v>13</v>
      </c>
      <c r="N4888" t="s">
        <v>21</v>
      </c>
      <c r="O4888">
        <v>121.7726</v>
      </c>
      <c r="P4888">
        <v>108134.07</v>
      </c>
      <c r="Q4888">
        <v>1</v>
      </c>
      <c r="R4888" s="7">
        <v>3.869469</v>
      </c>
      <c r="S4888" s="1">
        <v>3436.089176</v>
      </c>
      <c r="T4888" t="s">
        <v>315</v>
      </c>
      <c r="U4888" s="7">
        <v>31.470099999999999</v>
      </c>
      <c r="V4888" s="1">
        <v>108134.07</v>
      </c>
      <c r="W4888">
        <v>2026</v>
      </c>
    </row>
    <row r="4889" spans="1:23" x14ac:dyDescent="0.3">
      <c r="A4889">
        <v>72036416</v>
      </c>
      <c r="B4889" s="2">
        <v>46044</v>
      </c>
      <c r="C4889" t="s">
        <v>2539</v>
      </c>
      <c r="D4889" t="s">
        <v>19</v>
      </c>
      <c r="E4889" t="s">
        <v>20</v>
      </c>
      <c r="F4889" t="s">
        <v>3711</v>
      </c>
      <c r="G4889" t="s">
        <v>3712</v>
      </c>
      <c r="H4889" t="s">
        <v>306</v>
      </c>
      <c r="I4889" t="s">
        <v>305</v>
      </c>
      <c r="J4889" t="s">
        <v>11</v>
      </c>
      <c r="K4889" t="s">
        <v>48</v>
      </c>
      <c r="L4889">
        <v>1043</v>
      </c>
      <c r="M4889" t="s">
        <v>13</v>
      </c>
      <c r="N4889" t="s">
        <v>21</v>
      </c>
      <c r="O4889">
        <v>115.4111</v>
      </c>
      <c r="P4889">
        <v>120373.78</v>
      </c>
      <c r="Q4889">
        <v>1</v>
      </c>
      <c r="R4889" s="7">
        <v>3.6673249999999999</v>
      </c>
      <c r="S4889" s="1">
        <v>3825.020575</v>
      </c>
      <c r="T4889" t="s">
        <v>315</v>
      </c>
      <c r="U4889" s="7">
        <v>31.470099999999999</v>
      </c>
      <c r="V4889" s="1">
        <v>120373.78</v>
      </c>
      <c r="W4889">
        <v>2026</v>
      </c>
    </row>
    <row r="4890" spans="1:23" x14ac:dyDescent="0.3">
      <c r="A4890">
        <v>72036420</v>
      </c>
      <c r="B4890" s="2">
        <v>46044</v>
      </c>
      <c r="C4890" t="s">
        <v>2539</v>
      </c>
      <c r="D4890" t="s">
        <v>19</v>
      </c>
      <c r="E4890" t="s">
        <v>20</v>
      </c>
      <c r="F4890" t="s">
        <v>3711</v>
      </c>
      <c r="G4890" t="s">
        <v>3712</v>
      </c>
      <c r="H4890" t="s">
        <v>1444</v>
      </c>
      <c r="I4890" t="s">
        <v>1445</v>
      </c>
      <c r="J4890" t="s">
        <v>11</v>
      </c>
      <c r="K4890" t="s">
        <v>48</v>
      </c>
      <c r="L4890">
        <v>3089</v>
      </c>
      <c r="M4890" t="s">
        <v>13</v>
      </c>
      <c r="N4890" t="s">
        <v>21</v>
      </c>
      <c r="O4890">
        <v>115.4111</v>
      </c>
      <c r="P4890">
        <v>356504.89</v>
      </c>
      <c r="Q4890">
        <v>1</v>
      </c>
      <c r="R4890" s="7">
        <v>3.6673249999999999</v>
      </c>
      <c r="S4890" s="1">
        <v>11328.368514</v>
      </c>
      <c r="T4890" t="s">
        <v>315</v>
      </c>
      <c r="U4890" s="7">
        <v>31.470099999999999</v>
      </c>
      <c r="V4890" s="1">
        <v>356504.89</v>
      </c>
      <c r="W4890">
        <v>2026</v>
      </c>
    </row>
    <row r="4891" spans="1:23" x14ac:dyDescent="0.3">
      <c r="A4891">
        <v>72036421</v>
      </c>
      <c r="B4891" s="2">
        <v>46044</v>
      </c>
      <c r="C4891" t="s">
        <v>2539</v>
      </c>
      <c r="D4891" t="s">
        <v>19</v>
      </c>
      <c r="E4891" t="s">
        <v>20</v>
      </c>
      <c r="F4891" t="s">
        <v>3711</v>
      </c>
      <c r="G4891" t="s">
        <v>3712</v>
      </c>
      <c r="H4891" t="s">
        <v>1325</v>
      </c>
      <c r="I4891" t="s">
        <v>1326</v>
      </c>
      <c r="J4891" t="s">
        <v>11</v>
      </c>
      <c r="K4891" t="s">
        <v>48</v>
      </c>
      <c r="L4891">
        <v>3108</v>
      </c>
      <c r="M4891" t="s">
        <v>13</v>
      </c>
      <c r="N4891" t="s">
        <v>21</v>
      </c>
      <c r="O4891">
        <v>115.4111</v>
      </c>
      <c r="P4891">
        <v>358697.7</v>
      </c>
      <c r="Q4891">
        <v>1</v>
      </c>
      <c r="R4891" s="7">
        <v>3.6673249999999999</v>
      </c>
      <c r="S4891" s="1">
        <v>11398.04767</v>
      </c>
      <c r="T4891" t="s">
        <v>315</v>
      </c>
      <c r="U4891" s="7">
        <v>31.470099999999999</v>
      </c>
      <c r="V4891" s="1">
        <v>358697.7</v>
      </c>
      <c r="W4891">
        <v>2026</v>
      </c>
    </row>
    <row r="4892" spans="1:23" x14ac:dyDescent="0.3">
      <c r="A4892">
        <v>72036605</v>
      </c>
      <c r="B4892" s="2">
        <v>46044</v>
      </c>
      <c r="C4892" t="s">
        <v>2541</v>
      </c>
      <c r="D4892" t="s">
        <v>19</v>
      </c>
      <c r="E4892" t="s">
        <v>20</v>
      </c>
      <c r="F4892" t="s">
        <v>3711</v>
      </c>
      <c r="G4892" t="s">
        <v>3712</v>
      </c>
      <c r="H4892" t="s">
        <v>125</v>
      </c>
      <c r="I4892" t="s">
        <v>126</v>
      </c>
      <c r="J4892" t="s">
        <v>11</v>
      </c>
      <c r="K4892" t="s">
        <v>48</v>
      </c>
      <c r="L4892">
        <v>2064</v>
      </c>
      <c r="M4892" t="s">
        <v>13</v>
      </c>
      <c r="N4892" t="s">
        <v>21</v>
      </c>
      <c r="O4892">
        <v>115.4111</v>
      </c>
      <c r="P4892">
        <v>238208.51</v>
      </c>
      <c r="Q4892">
        <v>1</v>
      </c>
      <c r="R4892" s="7">
        <v>3.6673249999999999</v>
      </c>
      <c r="S4892" s="1">
        <v>7569.3598050000001</v>
      </c>
      <c r="T4892" t="s">
        <v>315</v>
      </c>
      <c r="U4892" s="7">
        <v>31.470099999999999</v>
      </c>
      <c r="V4892" s="1">
        <v>238208.51</v>
      </c>
      <c r="W4892">
        <v>2026</v>
      </c>
    </row>
    <row r="4893" spans="1:23" x14ac:dyDescent="0.3">
      <c r="A4893">
        <v>72036604</v>
      </c>
      <c r="B4893" s="2">
        <v>46044</v>
      </c>
      <c r="C4893" t="s">
        <v>2541</v>
      </c>
      <c r="D4893" t="s">
        <v>19</v>
      </c>
      <c r="E4893" t="s">
        <v>20</v>
      </c>
      <c r="F4893" t="s">
        <v>3711</v>
      </c>
      <c r="G4893" t="s">
        <v>3712</v>
      </c>
      <c r="H4893" t="s">
        <v>1323</v>
      </c>
      <c r="I4893" t="s">
        <v>1324</v>
      </c>
      <c r="J4893" t="s">
        <v>11</v>
      </c>
      <c r="K4893" t="s">
        <v>48</v>
      </c>
      <c r="L4893">
        <v>2917</v>
      </c>
      <c r="M4893" t="s">
        <v>13</v>
      </c>
      <c r="N4893" t="s">
        <v>21</v>
      </c>
      <c r="O4893">
        <v>114.7671</v>
      </c>
      <c r="P4893">
        <v>334775.63</v>
      </c>
      <c r="Q4893">
        <v>1</v>
      </c>
      <c r="R4893" s="7">
        <v>3.6468609999999999</v>
      </c>
      <c r="S4893" s="1">
        <v>10637.895334999999</v>
      </c>
      <c r="T4893" t="s">
        <v>315</v>
      </c>
      <c r="U4893" s="7">
        <v>31.470099999999999</v>
      </c>
      <c r="V4893" s="1">
        <v>334775.63</v>
      </c>
      <c r="W4893">
        <v>2026</v>
      </c>
    </row>
    <row r="4894" spans="1:23" x14ac:dyDescent="0.3">
      <c r="A4894">
        <v>72035146</v>
      </c>
      <c r="B4894" s="2">
        <v>46043</v>
      </c>
      <c r="C4894" t="s">
        <v>2489</v>
      </c>
      <c r="D4894" t="s">
        <v>68</v>
      </c>
      <c r="E4894" t="s">
        <v>69</v>
      </c>
      <c r="F4894" t="s">
        <v>2965</v>
      </c>
      <c r="G4894" t="s">
        <v>2966</v>
      </c>
      <c r="H4894" t="s">
        <v>900</v>
      </c>
      <c r="I4894" t="s">
        <v>901</v>
      </c>
      <c r="J4894" t="s">
        <v>480</v>
      </c>
      <c r="K4894" t="s">
        <v>48</v>
      </c>
      <c r="L4894">
        <v>1020</v>
      </c>
      <c r="M4894" t="s">
        <v>49</v>
      </c>
      <c r="N4894" t="s">
        <v>14</v>
      </c>
      <c r="O4894">
        <v>2.7547999999999999</v>
      </c>
      <c r="P4894">
        <v>2809.8960000000002</v>
      </c>
      <c r="Q4894">
        <v>31.1877</v>
      </c>
      <c r="R4894" s="7">
        <v>2.7547999999999999</v>
      </c>
      <c r="S4894" s="1">
        <v>2809.895888</v>
      </c>
      <c r="T4894" t="s">
        <v>315</v>
      </c>
      <c r="U4894" s="7">
        <v>31.1877</v>
      </c>
      <c r="V4894" s="1">
        <v>87634.19</v>
      </c>
      <c r="W4894">
        <v>2026</v>
      </c>
    </row>
    <row r="4895" spans="1:23" x14ac:dyDescent="0.3">
      <c r="A4895">
        <v>72035144</v>
      </c>
      <c r="B4895" s="2">
        <v>46043</v>
      </c>
      <c r="C4895" t="s">
        <v>2489</v>
      </c>
      <c r="D4895" t="s">
        <v>68</v>
      </c>
      <c r="E4895" t="s">
        <v>69</v>
      </c>
      <c r="F4895" t="s">
        <v>2965</v>
      </c>
      <c r="G4895" t="s">
        <v>2966</v>
      </c>
      <c r="H4895" t="s">
        <v>481</v>
      </c>
      <c r="I4895" t="s">
        <v>482</v>
      </c>
      <c r="J4895" t="s">
        <v>480</v>
      </c>
      <c r="K4895" t="s">
        <v>48</v>
      </c>
      <c r="L4895">
        <v>1020</v>
      </c>
      <c r="M4895" t="s">
        <v>49</v>
      </c>
      <c r="N4895" t="s">
        <v>14</v>
      </c>
      <c r="O4895">
        <v>3.34</v>
      </c>
      <c r="P4895">
        <v>3406.8</v>
      </c>
      <c r="Q4895">
        <v>31.1877</v>
      </c>
      <c r="R4895" s="7">
        <v>3.34</v>
      </c>
      <c r="S4895" s="1">
        <v>3406.8001159999999</v>
      </c>
      <c r="T4895" t="s">
        <v>315</v>
      </c>
      <c r="U4895" s="7">
        <v>31.1877</v>
      </c>
      <c r="V4895" s="1">
        <v>106250.26</v>
      </c>
      <c r="W4895">
        <v>2026</v>
      </c>
    </row>
    <row r="4896" spans="1:23" x14ac:dyDescent="0.3">
      <c r="A4896">
        <v>72035143</v>
      </c>
      <c r="B4896" s="2">
        <v>46043</v>
      </c>
      <c r="C4896" t="s">
        <v>2489</v>
      </c>
      <c r="D4896" t="s">
        <v>68</v>
      </c>
      <c r="E4896" t="s">
        <v>69</v>
      </c>
      <c r="F4896" t="s">
        <v>2965</v>
      </c>
      <c r="G4896" t="s">
        <v>2966</v>
      </c>
      <c r="H4896" t="s">
        <v>2046</v>
      </c>
      <c r="I4896" t="s">
        <v>2047</v>
      </c>
      <c r="J4896" t="s">
        <v>480</v>
      </c>
      <c r="K4896" t="s">
        <v>48</v>
      </c>
      <c r="L4896">
        <v>896</v>
      </c>
      <c r="M4896" t="s">
        <v>49</v>
      </c>
      <c r="N4896" t="s">
        <v>14</v>
      </c>
      <c r="O4896">
        <v>1.9390000000000001</v>
      </c>
      <c r="P4896">
        <v>1737.3440000000001</v>
      </c>
      <c r="Q4896">
        <v>31.1877</v>
      </c>
      <c r="R4896" s="7">
        <v>1.9389989999999999</v>
      </c>
      <c r="S4896" s="1">
        <v>1737.3438880000001</v>
      </c>
      <c r="T4896" t="s">
        <v>315</v>
      </c>
      <c r="U4896" s="7">
        <v>31.1877</v>
      </c>
      <c r="V4896" s="1">
        <v>54183.76</v>
      </c>
      <c r="W4896">
        <v>2026</v>
      </c>
    </row>
    <row r="4897" spans="1:23" x14ac:dyDescent="0.3">
      <c r="A4897">
        <v>72035145</v>
      </c>
      <c r="B4897" s="2">
        <v>46043</v>
      </c>
      <c r="C4897" t="s">
        <v>2489</v>
      </c>
      <c r="D4897" t="s">
        <v>68</v>
      </c>
      <c r="E4897" t="s">
        <v>69</v>
      </c>
      <c r="F4897" t="s">
        <v>2965</v>
      </c>
      <c r="G4897" t="s">
        <v>2966</v>
      </c>
      <c r="H4897" t="s">
        <v>2042</v>
      </c>
      <c r="I4897" t="s">
        <v>2043</v>
      </c>
      <c r="J4897" t="s">
        <v>480</v>
      </c>
      <c r="K4897" t="s">
        <v>48</v>
      </c>
      <c r="L4897">
        <v>1000</v>
      </c>
      <c r="M4897" t="s">
        <v>49</v>
      </c>
      <c r="N4897" t="s">
        <v>14</v>
      </c>
      <c r="O4897">
        <v>3.0116000000000001</v>
      </c>
      <c r="P4897">
        <v>3011.6</v>
      </c>
      <c r="Q4897">
        <v>31.1877</v>
      </c>
      <c r="R4897" s="7">
        <v>3.0116000000000001</v>
      </c>
      <c r="S4897" s="1">
        <v>3011.600085</v>
      </c>
      <c r="T4897" t="s">
        <v>315</v>
      </c>
      <c r="U4897" s="7">
        <v>31.1877</v>
      </c>
      <c r="V4897" s="1">
        <v>93924.88</v>
      </c>
      <c r="W4897">
        <v>2026</v>
      </c>
    </row>
    <row r="4898" spans="1:23" x14ac:dyDescent="0.3">
      <c r="A4898">
        <v>72035606</v>
      </c>
      <c r="B4898" s="2">
        <v>46043</v>
      </c>
      <c r="C4898" t="s">
        <v>2486</v>
      </c>
      <c r="D4898" t="s">
        <v>348</v>
      </c>
      <c r="E4898" t="s">
        <v>349</v>
      </c>
      <c r="F4898" t="s">
        <v>4795</v>
      </c>
      <c r="G4898" t="s">
        <v>4796</v>
      </c>
      <c r="H4898" t="s">
        <v>572</v>
      </c>
      <c r="I4898" t="s">
        <v>573</v>
      </c>
      <c r="J4898" t="s">
        <v>67</v>
      </c>
      <c r="K4898" t="s">
        <v>48</v>
      </c>
      <c r="L4898">
        <v>1008</v>
      </c>
      <c r="M4898" t="s">
        <v>49</v>
      </c>
      <c r="N4898" t="s">
        <v>14</v>
      </c>
      <c r="O4898">
        <v>0.56640000000000001</v>
      </c>
      <c r="P4898">
        <v>570.92999999999995</v>
      </c>
      <c r="Q4898">
        <v>31.1877</v>
      </c>
      <c r="R4898" s="7">
        <v>0.56639899999999999</v>
      </c>
      <c r="S4898" s="1">
        <v>570.92988500000001</v>
      </c>
      <c r="T4898" t="s">
        <v>315</v>
      </c>
      <c r="U4898" s="7">
        <v>31.1877</v>
      </c>
      <c r="V4898" s="1">
        <v>17805.990000000002</v>
      </c>
      <c r="W4898">
        <v>2026</v>
      </c>
    </row>
    <row r="4899" spans="1:23" x14ac:dyDescent="0.3">
      <c r="A4899">
        <v>72034989</v>
      </c>
      <c r="B4899" s="2">
        <v>46043</v>
      </c>
      <c r="C4899" t="s">
        <v>2476</v>
      </c>
      <c r="D4899" t="s">
        <v>348</v>
      </c>
      <c r="E4899" t="s">
        <v>349</v>
      </c>
      <c r="F4899" t="s">
        <v>4795</v>
      </c>
      <c r="G4899" t="s">
        <v>4796</v>
      </c>
      <c r="H4899" t="s">
        <v>572</v>
      </c>
      <c r="I4899" t="s">
        <v>573</v>
      </c>
      <c r="J4899" t="s">
        <v>67</v>
      </c>
      <c r="K4899" t="s">
        <v>48</v>
      </c>
      <c r="L4899">
        <v>1008</v>
      </c>
      <c r="M4899" t="s">
        <v>49</v>
      </c>
      <c r="N4899" t="s">
        <v>14</v>
      </c>
      <c r="O4899">
        <v>0.56640000000000001</v>
      </c>
      <c r="P4899">
        <v>570.92999999999995</v>
      </c>
      <c r="Q4899">
        <v>31.1877</v>
      </c>
      <c r="R4899" s="7">
        <v>0.56639899999999999</v>
      </c>
      <c r="S4899" s="1">
        <v>570.92988500000001</v>
      </c>
      <c r="T4899" t="s">
        <v>315</v>
      </c>
      <c r="U4899" s="7">
        <v>31.1877</v>
      </c>
      <c r="V4899" s="1">
        <v>17805.990000000002</v>
      </c>
      <c r="W4899">
        <v>2026</v>
      </c>
    </row>
    <row r="4900" spans="1:23" x14ac:dyDescent="0.3">
      <c r="A4900">
        <v>72036405</v>
      </c>
      <c r="B4900" s="2">
        <v>46043</v>
      </c>
      <c r="C4900" t="s">
        <v>2539</v>
      </c>
      <c r="D4900" t="s">
        <v>348</v>
      </c>
      <c r="E4900" t="s">
        <v>349</v>
      </c>
      <c r="F4900" t="s">
        <v>3219</v>
      </c>
      <c r="G4900" t="s">
        <v>3220</v>
      </c>
      <c r="H4900" t="s">
        <v>803</v>
      </c>
      <c r="I4900" t="s">
        <v>1006</v>
      </c>
      <c r="J4900" t="s">
        <v>67</v>
      </c>
      <c r="K4900" t="s">
        <v>12</v>
      </c>
      <c r="L4900">
        <v>3024</v>
      </c>
      <c r="M4900" t="s">
        <v>49</v>
      </c>
      <c r="N4900" t="s">
        <v>14</v>
      </c>
      <c r="O4900">
        <v>0.54490000000000005</v>
      </c>
      <c r="P4900">
        <v>1647.778</v>
      </c>
      <c r="Q4900">
        <v>31.1877</v>
      </c>
      <c r="R4900" s="7">
        <v>0.54490000000000005</v>
      </c>
      <c r="S4900" s="1">
        <v>1647.7781299999999</v>
      </c>
      <c r="T4900" t="s">
        <v>315</v>
      </c>
      <c r="U4900" s="7">
        <v>31.1877</v>
      </c>
      <c r="V4900" s="1">
        <v>51390.41</v>
      </c>
      <c r="W4900">
        <v>2026</v>
      </c>
    </row>
    <row r="4901" spans="1:23" x14ac:dyDescent="0.3">
      <c r="A4901">
        <v>72036951</v>
      </c>
      <c r="B4901" s="2">
        <v>46043</v>
      </c>
      <c r="C4901" t="s">
        <v>2673</v>
      </c>
      <c r="D4901" t="s">
        <v>348</v>
      </c>
      <c r="E4901" t="s">
        <v>349</v>
      </c>
      <c r="F4901" t="s">
        <v>3219</v>
      </c>
      <c r="G4901" t="s">
        <v>3220</v>
      </c>
      <c r="H4901" t="s">
        <v>358</v>
      </c>
      <c r="I4901" t="s">
        <v>359</v>
      </c>
      <c r="J4901" t="s">
        <v>67</v>
      </c>
      <c r="K4901" t="s">
        <v>12</v>
      </c>
      <c r="L4901">
        <v>1350</v>
      </c>
      <c r="M4901" t="s">
        <v>49</v>
      </c>
      <c r="N4901" t="s">
        <v>14</v>
      </c>
      <c r="O4901">
        <v>0.63739999999999997</v>
      </c>
      <c r="P4901">
        <v>860.49099999999999</v>
      </c>
      <c r="Q4901">
        <v>31.1877</v>
      </c>
      <c r="R4901" s="7">
        <v>0.63739999999999997</v>
      </c>
      <c r="S4901" s="1">
        <v>860.49115500000005</v>
      </c>
      <c r="T4901" t="s">
        <v>315</v>
      </c>
      <c r="U4901" s="7">
        <v>31.1877</v>
      </c>
      <c r="V4901" s="1">
        <v>26836.74</v>
      </c>
      <c r="W4901">
        <v>2026</v>
      </c>
    </row>
    <row r="4902" spans="1:23" x14ac:dyDescent="0.3">
      <c r="A4902">
        <v>72034979</v>
      </c>
      <c r="B4902" s="2">
        <v>46043</v>
      </c>
      <c r="C4902" t="s">
        <v>2476</v>
      </c>
      <c r="D4902" t="s">
        <v>348</v>
      </c>
      <c r="E4902" t="s">
        <v>349</v>
      </c>
      <c r="F4902" t="s">
        <v>3219</v>
      </c>
      <c r="G4902" t="s">
        <v>3220</v>
      </c>
      <c r="H4902" t="s">
        <v>354</v>
      </c>
      <c r="I4902" t="s">
        <v>355</v>
      </c>
      <c r="J4902" t="s">
        <v>67</v>
      </c>
      <c r="K4902" t="s">
        <v>12</v>
      </c>
      <c r="L4902">
        <v>2120</v>
      </c>
      <c r="M4902" t="s">
        <v>49</v>
      </c>
      <c r="N4902" t="s">
        <v>14</v>
      </c>
      <c r="O4902">
        <v>0.77639999999999998</v>
      </c>
      <c r="P4902">
        <v>1645.9680000000001</v>
      </c>
      <c r="Q4902">
        <v>31.1877</v>
      </c>
      <c r="R4902" s="7">
        <v>0.77639899999999995</v>
      </c>
      <c r="S4902" s="1">
        <v>1645.968122</v>
      </c>
      <c r="T4902" t="s">
        <v>315</v>
      </c>
      <c r="U4902" s="7">
        <v>31.1877</v>
      </c>
      <c r="V4902" s="1">
        <v>51333.96</v>
      </c>
      <c r="W4902">
        <v>2026</v>
      </c>
    </row>
    <row r="4903" spans="1:23" x14ac:dyDescent="0.3">
      <c r="A4903">
        <v>72035607</v>
      </c>
      <c r="B4903" s="2">
        <v>46043</v>
      </c>
      <c r="C4903" t="s">
        <v>2486</v>
      </c>
      <c r="D4903" t="s">
        <v>348</v>
      </c>
      <c r="E4903" t="s">
        <v>349</v>
      </c>
      <c r="F4903" t="s">
        <v>3219</v>
      </c>
      <c r="G4903" t="s">
        <v>3220</v>
      </c>
      <c r="H4903" t="s">
        <v>354</v>
      </c>
      <c r="I4903" t="s">
        <v>355</v>
      </c>
      <c r="J4903" t="s">
        <v>67</v>
      </c>
      <c r="K4903" t="s">
        <v>12</v>
      </c>
      <c r="L4903">
        <v>1640</v>
      </c>
      <c r="M4903" t="s">
        <v>49</v>
      </c>
      <c r="N4903" t="s">
        <v>14</v>
      </c>
      <c r="O4903">
        <v>0.77639999999999998</v>
      </c>
      <c r="P4903">
        <v>1273.296</v>
      </c>
      <c r="Q4903">
        <v>31.1877</v>
      </c>
      <c r="R4903" s="7">
        <v>0.77639899999999995</v>
      </c>
      <c r="S4903" s="1">
        <v>1273.2958819999999</v>
      </c>
      <c r="T4903" t="s">
        <v>315</v>
      </c>
      <c r="U4903" s="7">
        <v>31.1877</v>
      </c>
      <c r="V4903" s="1">
        <v>39711.17</v>
      </c>
      <c r="W4903">
        <v>2026</v>
      </c>
    </row>
    <row r="4904" spans="1:23" x14ac:dyDescent="0.3">
      <c r="A4904">
        <v>72036404</v>
      </c>
      <c r="B4904" s="2">
        <v>46043</v>
      </c>
      <c r="C4904" t="s">
        <v>2539</v>
      </c>
      <c r="D4904" t="s">
        <v>348</v>
      </c>
      <c r="E4904" t="s">
        <v>349</v>
      </c>
      <c r="F4904" t="s">
        <v>3219</v>
      </c>
      <c r="G4904" t="s">
        <v>3220</v>
      </c>
      <c r="H4904" t="s">
        <v>1232</v>
      </c>
      <c r="I4904" t="s">
        <v>1233</v>
      </c>
      <c r="J4904" t="s">
        <v>67</v>
      </c>
      <c r="K4904" t="s">
        <v>12</v>
      </c>
      <c r="L4904">
        <v>1504</v>
      </c>
      <c r="M4904" t="s">
        <v>49</v>
      </c>
      <c r="N4904" t="s">
        <v>14</v>
      </c>
      <c r="O4904">
        <v>1.0058</v>
      </c>
      <c r="P4904">
        <v>1512.723</v>
      </c>
      <c r="Q4904">
        <v>31.1877</v>
      </c>
      <c r="R4904" s="7">
        <v>1.0058</v>
      </c>
      <c r="S4904" s="1">
        <v>1512.722964</v>
      </c>
      <c r="T4904" t="s">
        <v>315</v>
      </c>
      <c r="U4904" s="7">
        <v>31.1877</v>
      </c>
      <c r="V4904" s="1">
        <v>47178.35</v>
      </c>
      <c r="W4904">
        <v>2026</v>
      </c>
    </row>
    <row r="4905" spans="1:23" x14ac:dyDescent="0.3">
      <c r="A4905">
        <v>72036773</v>
      </c>
      <c r="B4905" s="2">
        <v>46043</v>
      </c>
      <c r="C4905" t="s">
        <v>2687</v>
      </c>
      <c r="D4905" t="s">
        <v>348</v>
      </c>
      <c r="E4905" t="s">
        <v>349</v>
      </c>
      <c r="F4905" t="s">
        <v>3219</v>
      </c>
      <c r="G4905" t="s">
        <v>3220</v>
      </c>
      <c r="H4905" t="s">
        <v>854</v>
      </c>
      <c r="I4905" t="s">
        <v>855</v>
      </c>
      <c r="J4905" t="s">
        <v>67</v>
      </c>
      <c r="K4905" t="s">
        <v>12</v>
      </c>
      <c r="L4905">
        <v>1204</v>
      </c>
      <c r="M4905" t="s">
        <v>49</v>
      </c>
      <c r="N4905" t="s">
        <v>14</v>
      </c>
      <c r="O4905">
        <v>0.63839999999999997</v>
      </c>
      <c r="P4905">
        <v>768.63400000000001</v>
      </c>
      <c r="Q4905">
        <v>31.1877</v>
      </c>
      <c r="R4905" s="7">
        <v>0.63839999999999997</v>
      </c>
      <c r="S4905" s="1">
        <v>768.63410799999997</v>
      </c>
      <c r="T4905" t="s">
        <v>315</v>
      </c>
      <c r="U4905" s="7">
        <v>31.1877</v>
      </c>
      <c r="V4905" s="1">
        <v>23971.93</v>
      </c>
      <c r="W4905">
        <v>2026</v>
      </c>
    </row>
    <row r="4906" spans="1:23" x14ac:dyDescent="0.3">
      <c r="A4906">
        <v>72035601</v>
      </c>
      <c r="B4906" s="2">
        <v>46043</v>
      </c>
      <c r="C4906" t="s">
        <v>2486</v>
      </c>
      <c r="D4906" t="s">
        <v>348</v>
      </c>
      <c r="E4906" t="s">
        <v>349</v>
      </c>
      <c r="F4906" t="s">
        <v>3241</v>
      </c>
      <c r="G4906" t="s">
        <v>3242</v>
      </c>
      <c r="H4906" t="s">
        <v>619</v>
      </c>
      <c r="I4906" t="s">
        <v>620</v>
      </c>
      <c r="J4906" t="s">
        <v>67</v>
      </c>
      <c r="K4906" t="s">
        <v>33</v>
      </c>
      <c r="L4906">
        <v>2516</v>
      </c>
      <c r="M4906" t="s">
        <v>49</v>
      </c>
      <c r="N4906" t="s">
        <v>14</v>
      </c>
      <c r="O4906">
        <v>1.0611999999999999</v>
      </c>
      <c r="P4906">
        <v>2669.98</v>
      </c>
      <c r="Q4906">
        <v>31.1877</v>
      </c>
      <c r="R4906" s="7">
        <v>1.0611999999999999</v>
      </c>
      <c r="S4906" s="1">
        <v>2669.9801520000001</v>
      </c>
      <c r="T4906" t="s">
        <v>315</v>
      </c>
      <c r="U4906" s="7">
        <v>31.1877</v>
      </c>
      <c r="V4906" s="1">
        <v>83270.539999999994</v>
      </c>
      <c r="W4906">
        <v>2026</v>
      </c>
    </row>
    <row r="4907" spans="1:23" x14ac:dyDescent="0.3">
      <c r="A4907">
        <v>72035599</v>
      </c>
      <c r="B4907" s="2">
        <v>46043</v>
      </c>
      <c r="C4907" t="s">
        <v>2486</v>
      </c>
      <c r="D4907" t="s">
        <v>348</v>
      </c>
      <c r="E4907" t="s">
        <v>349</v>
      </c>
      <c r="F4907" t="s">
        <v>3241</v>
      </c>
      <c r="G4907" t="s">
        <v>3242</v>
      </c>
      <c r="H4907" t="s">
        <v>519</v>
      </c>
      <c r="I4907" t="s">
        <v>520</v>
      </c>
      <c r="J4907" t="s">
        <v>67</v>
      </c>
      <c r="K4907" t="s">
        <v>33</v>
      </c>
      <c r="L4907">
        <v>1254</v>
      </c>
      <c r="M4907" t="s">
        <v>49</v>
      </c>
      <c r="N4907" t="s">
        <v>14</v>
      </c>
      <c r="O4907">
        <v>0.85260000000000002</v>
      </c>
      <c r="P4907">
        <v>1069.1600000000001</v>
      </c>
      <c r="Q4907">
        <v>31.1877</v>
      </c>
      <c r="R4907" s="7">
        <v>0.852599</v>
      </c>
      <c r="S4907" s="1">
        <v>1069.1599570000001</v>
      </c>
      <c r="T4907" t="s">
        <v>315</v>
      </c>
      <c r="U4907" s="7">
        <v>31.1877</v>
      </c>
      <c r="V4907" s="1">
        <v>33344.639999999999</v>
      </c>
      <c r="W4907">
        <v>2026</v>
      </c>
    </row>
    <row r="4908" spans="1:23" x14ac:dyDescent="0.3">
      <c r="A4908">
        <v>72036720</v>
      </c>
      <c r="B4908" s="2">
        <v>46043</v>
      </c>
      <c r="C4908" t="s">
        <v>2542</v>
      </c>
      <c r="D4908" t="s">
        <v>348</v>
      </c>
      <c r="E4908" t="s">
        <v>349</v>
      </c>
      <c r="F4908" t="s">
        <v>3243</v>
      </c>
      <c r="G4908" t="s">
        <v>3244</v>
      </c>
      <c r="H4908" t="s">
        <v>367</v>
      </c>
      <c r="I4908" t="s">
        <v>368</v>
      </c>
      <c r="J4908" t="s">
        <v>67</v>
      </c>
      <c r="K4908" t="s">
        <v>33</v>
      </c>
      <c r="L4908">
        <v>240</v>
      </c>
      <c r="M4908" t="s">
        <v>49</v>
      </c>
      <c r="N4908" t="s">
        <v>14</v>
      </c>
      <c r="O4908">
        <v>0.76800000000000002</v>
      </c>
      <c r="P4908">
        <v>184.32</v>
      </c>
      <c r="Q4908">
        <v>31.1877</v>
      </c>
      <c r="R4908" s="7">
        <v>0.76799899999999999</v>
      </c>
      <c r="S4908" s="1">
        <v>184.3201</v>
      </c>
      <c r="T4908" t="s">
        <v>315</v>
      </c>
      <c r="U4908" s="7">
        <v>31.1877</v>
      </c>
      <c r="V4908" s="1">
        <v>5748.52</v>
      </c>
      <c r="W4908">
        <v>2026</v>
      </c>
    </row>
    <row r="4909" spans="1:23" x14ac:dyDescent="0.3">
      <c r="A4909">
        <v>72036719</v>
      </c>
      <c r="B4909" s="2">
        <v>46043</v>
      </c>
      <c r="C4909" t="s">
        <v>2542</v>
      </c>
      <c r="D4909" t="s">
        <v>348</v>
      </c>
      <c r="E4909" t="s">
        <v>349</v>
      </c>
      <c r="F4909" t="s">
        <v>3243</v>
      </c>
      <c r="G4909" t="s">
        <v>3244</v>
      </c>
      <c r="H4909" t="s">
        <v>367</v>
      </c>
      <c r="I4909" t="s">
        <v>368</v>
      </c>
      <c r="J4909" t="s">
        <v>67</v>
      </c>
      <c r="K4909" t="s">
        <v>33</v>
      </c>
      <c r="L4909">
        <v>1120</v>
      </c>
      <c r="M4909" t="s">
        <v>49</v>
      </c>
      <c r="N4909" t="s">
        <v>14</v>
      </c>
      <c r="O4909">
        <v>0.76800000000000002</v>
      </c>
      <c r="P4909">
        <v>860.16</v>
      </c>
      <c r="Q4909">
        <v>31.1877</v>
      </c>
      <c r="R4909" s="7">
        <v>0.76799899999999999</v>
      </c>
      <c r="S4909" s="1">
        <v>860.15993400000002</v>
      </c>
      <c r="T4909" t="s">
        <v>315</v>
      </c>
      <c r="U4909" s="7">
        <v>31.1877</v>
      </c>
      <c r="V4909" s="1">
        <v>26826.41</v>
      </c>
      <c r="W4909">
        <v>2026</v>
      </c>
    </row>
    <row r="4910" spans="1:23" x14ac:dyDescent="0.3">
      <c r="A4910">
        <v>72036721</v>
      </c>
      <c r="B4910" s="2">
        <v>46043</v>
      </c>
      <c r="C4910" t="s">
        <v>2542</v>
      </c>
      <c r="D4910" t="s">
        <v>348</v>
      </c>
      <c r="E4910" t="s">
        <v>349</v>
      </c>
      <c r="F4910" t="s">
        <v>3243</v>
      </c>
      <c r="G4910" t="s">
        <v>3244</v>
      </c>
      <c r="H4910" t="s">
        <v>367</v>
      </c>
      <c r="I4910" t="s">
        <v>368</v>
      </c>
      <c r="J4910" t="s">
        <v>67</v>
      </c>
      <c r="K4910" t="s">
        <v>33</v>
      </c>
      <c r="L4910">
        <v>1380</v>
      </c>
      <c r="M4910" t="s">
        <v>49</v>
      </c>
      <c r="N4910" t="s">
        <v>14</v>
      </c>
      <c r="O4910">
        <v>0.76800000000000002</v>
      </c>
      <c r="P4910">
        <v>1059.8399999999999</v>
      </c>
      <c r="Q4910">
        <v>31.1877</v>
      </c>
      <c r="R4910" s="7">
        <v>0.76799899999999999</v>
      </c>
      <c r="S4910" s="1">
        <v>1059.8399360000001</v>
      </c>
      <c r="T4910" t="s">
        <v>315</v>
      </c>
      <c r="U4910" s="7">
        <v>31.1877</v>
      </c>
      <c r="V4910" s="1">
        <v>33053.97</v>
      </c>
      <c r="W4910">
        <v>2026</v>
      </c>
    </row>
    <row r="4911" spans="1:23" x14ac:dyDescent="0.3">
      <c r="A4911">
        <v>72036722</v>
      </c>
      <c r="B4911" s="2">
        <v>46043</v>
      </c>
      <c r="C4911" t="s">
        <v>2542</v>
      </c>
      <c r="D4911" t="s">
        <v>348</v>
      </c>
      <c r="E4911" t="s">
        <v>349</v>
      </c>
      <c r="F4911" t="s">
        <v>3243</v>
      </c>
      <c r="G4911" t="s">
        <v>3244</v>
      </c>
      <c r="H4911" t="s">
        <v>367</v>
      </c>
      <c r="I4911" t="s">
        <v>368</v>
      </c>
      <c r="J4911" t="s">
        <v>67</v>
      </c>
      <c r="K4911" t="s">
        <v>33</v>
      </c>
      <c r="L4911">
        <v>1920</v>
      </c>
      <c r="M4911" t="s">
        <v>49</v>
      </c>
      <c r="N4911" t="s">
        <v>14</v>
      </c>
      <c r="O4911">
        <v>0.76800000000000002</v>
      </c>
      <c r="P4911">
        <v>1474.56</v>
      </c>
      <c r="Q4911">
        <v>31.1877</v>
      </c>
      <c r="R4911" s="7">
        <v>0.76799899999999999</v>
      </c>
      <c r="S4911" s="1">
        <v>1474.5598419999999</v>
      </c>
      <c r="T4911" t="s">
        <v>315</v>
      </c>
      <c r="U4911" s="7">
        <v>31.1877</v>
      </c>
      <c r="V4911" s="1">
        <v>45988.13</v>
      </c>
      <c r="W4911">
        <v>2026</v>
      </c>
    </row>
    <row r="4912" spans="1:23" x14ac:dyDescent="0.3">
      <c r="A4912">
        <v>72037055</v>
      </c>
      <c r="B4912" s="2">
        <v>46043</v>
      </c>
      <c r="C4912" t="s">
        <v>3253</v>
      </c>
      <c r="D4912" t="s">
        <v>88</v>
      </c>
      <c r="E4912" t="s">
        <v>89</v>
      </c>
      <c r="F4912" t="s">
        <v>3427</v>
      </c>
      <c r="G4912" t="s">
        <v>3428</v>
      </c>
      <c r="H4912" t="s">
        <v>2280</v>
      </c>
      <c r="I4912" t="s">
        <v>2281</v>
      </c>
      <c r="J4912" t="s">
        <v>1237</v>
      </c>
      <c r="K4912" t="s">
        <v>32</v>
      </c>
      <c r="L4912">
        <v>100</v>
      </c>
      <c r="M4912" t="s">
        <v>49</v>
      </c>
      <c r="N4912" t="s">
        <v>21</v>
      </c>
      <c r="O4912">
        <v>247.5</v>
      </c>
      <c r="P4912">
        <v>24750</v>
      </c>
      <c r="Q4912">
        <v>1</v>
      </c>
      <c r="R4912" s="7">
        <v>7.9358199999999997</v>
      </c>
      <c r="S4912" s="1">
        <v>793.58208500000001</v>
      </c>
      <c r="T4912" t="s">
        <v>315</v>
      </c>
      <c r="U4912" s="7">
        <v>31.1877</v>
      </c>
      <c r="V4912" s="1">
        <v>24750</v>
      </c>
      <c r="W4912">
        <v>2026</v>
      </c>
    </row>
    <row r="4913" spans="1:23" x14ac:dyDescent="0.3">
      <c r="A4913">
        <v>72037401</v>
      </c>
      <c r="B4913" s="2">
        <v>46043</v>
      </c>
      <c r="C4913" t="s">
        <v>3256</v>
      </c>
      <c r="D4913" t="s">
        <v>88</v>
      </c>
      <c r="E4913" t="s">
        <v>89</v>
      </c>
      <c r="F4913" t="s">
        <v>3431</v>
      </c>
      <c r="G4913" t="s">
        <v>3432</v>
      </c>
      <c r="H4913" t="s">
        <v>1729</v>
      </c>
      <c r="I4913" t="s">
        <v>1730</v>
      </c>
      <c r="J4913" t="s">
        <v>1236</v>
      </c>
      <c r="K4913" t="s">
        <v>32</v>
      </c>
      <c r="L4913">
        <v>400</v>
      </c>
      <c r="M4913" t="s">
        <v>49</v>
      </c>
      <c r="N4913" t="s">
        <v>21</v>
      </c>
      <c r="O4913">
        <v>280</v>
      </c>
      <c r="P4913">
        <v>112000</v>
      </c>
      <c r="Q4913">
        <v>1</v>
      </c>
      <c r="R4913" s="7">
        <v>8.9778979999999997</v>
      </c>
      <c r="S4913" s="1">
        <v>3591.1593349999998</v>
      </c>
      <c r="T4913" t="s">
        <v>315</v>
      </c>
      <c r="U4913" s="7">
        <v>31.1877</v>
      </c>
      <c r="V4913" s="1">
        <v>112000</v>
      </c>
      <c r="W4913">
        <v>2026</v>
      </c>
    </row>
    <row r="4914" spans="1:23" x14ac:dyDescent="0.3">
      <c r="A4914">
        <v>72037401</v>
      </c>
      <c r="B4914" s="2">
        <v>46043</v>
      </c>
      <c r="C4914" t="s">
        <v>3256</v>
      </c>
      <c r="D4914" t="s">
        <v>88</v>
      </c>
      <c r="E4914" t="s">
        <v>89</v>
      </c>
      <c r="F4914" t="s">
        <v>3431</v>
      </c>
      <c r="G4914" t="s">
        <v>3432</v>
      </c>
      <c r="H4914" t="s">
        <v>594</v>
      </c>
      <c r="I4914" t="s">
        <v>595</v>
      </c>
      <c r="J4914" t="s">
        <v>1237</v>
      </c>
      <c r="K4914" t="s">
        <v>32</v>
      </c>
      <c r="L4914">
        <v>1000</v>
      </c>
      <c r="M4914" t="s">
        <v>49</v>
      </c>
      <c r="N4914" t="s">
        <v>21</v>
      </c>
      <c r="O4914">
        <v>157</v>
      </c>
      <c r="P4914">
        <v>157000</v>
      </c>
      <c r="Q4914">
        <v>1</v>
      </c>
      <c r="R4914" s="7">
        <v>5.0340350000000003</v>
      </c>
      <c r="S4914" s="1">
        <v>5034.0358530000003</v>
      </c>
      <c r="T4914" t="s">
        <v>315</v>
      </c>
      <c r="U4914" s="7">
        <v>31.1877</v>
      </c>
      <c r="V4914" s="1">
        <v>157000</v>
      </c>
      <c r="W4914">
        <v>2026</v>
      </c>
    </row>
    <row r="4915" spans="1:23" x14ac:dyDescent="0.3">
      <c r="A4915">
        <v>72037368</v>
      </c>
      <c r="B4915" s="2">
        <v>46043</v>
      </c>
      <c r="C4915" t="s">
        <v>3418</v>
      </c>
      <c r="D4915" t="s">
        <v>88</v>
      </c>
      <c r="E4915" t="s">
        <v>89</v>
      </c>
      <c r="F4915" t="s">
        <v>3429</v>
      </c>
      <c r="G4915" t="s">
        <v>3430</v>
      </c>
      <c r="H4915" t="s">
        <v>262</v>
      </c>
      <c r="I4915" t="s">
        <v>263</v>
      </c>
      <c r="J4915" t="s">
        <v>1236</v>
      </c>
      <c r="K4915" t="s">
        <v>32</v>
      </c>
      <c r="L4915">
        <v>700</v>
      </c>
      <c r="M4915" t="s">
        <v>49</v>
      </c>
      <c r="N4915" t="s">
        <v>21</v>
      </c>
      <c r="O4915">
        <v>269</v>
      </c>
      <c r="P4915">
        <v>188300</v>
      </c>
      <c r="Q4915">
        <v>1</v>
      </c>
      <c r="R4915" s="7">
        <v>8.6251949999999997</v>
      </c>
      <c r="S4915" s="1">
        <v>6037.6366319999997</v>
      </c>
      <c r="T4915" t="s">
        <v>315</v>
      </c>
      <c r="U4915" s="7">
        <v>31.1877</v>
      </c>
      <c r="V4915" s="1">
        <v>188300</v>
      </c>
      <c r="W4915">
        <v>2026</v>
      </c>
    </row>
    <row r="4916" spans="1:23" x14ac:dyDescent="0.3">
      <c r="A4916">
        <v>72037402</v>
      </c>
      <c r="B4916" s="2">
        <v>46043</v>
      </c>
      <c r="C4916" t="s">
        <v>3256</v>
      </c>
      <c r="D4916" t="s">
        <v>1261</v>
      </c>
      <c r="E4916" t="s">
        <v>1262</v>
      </c>
      <c r="F4916" t="s">
        <v>3433</v>
      </c>
      <c r="G4916" t="s">
        <v>3434</v>
      </c>
      <c r="H4916" t="s">
        <v>2249</v>
      </c>
      <c r="I4916" t="s">
        <v>2250</v>
      </c>
      <c r="J4916" t="s">
        <v>95</v>
      </c>
      <c r="K4916" t="s">
        <v>32</v>
      </c>
      <c r="L4916">
        <v>200</v>
      </c>
      <c r="M4916" t="s">
        <v>49</v>
      </c>
      <c r="N4916" t="s">
        <v>21</v>
      </c>
      <c r="O4916">
        <v>110</v>
      </c>
      <c r="P4916">
        <v>22000</v>
      </c>
      <c r="Q4916">
        <v>1</v>
      </c>
      <c r="R4916" s="7">
        <v>3.527031</v>
      </c>
      <c r="S4916" s="1">
        <v>705.406297</v>
      </c>
      <c r="T4916" t="s">
        <v>315</v>
      </c>
      <c r="U4916" s="7">
        <v>31.1877</v>
      </c>
      <c r="V4916" s="1">
        <v>22000</v>
      </c>
      <c r="W4916">
        <v>2026</v>
      </c>
    </row>
    <row r="4917" spans="1:23" x14ac:dyDescent="0.3">
      <c r="A4917">
        <v>72037407</v>
      </c>
      <c r="B4917" s="2">
        <v>46043</v>
      </c>
      <c r="C4917" t="s">
        <v>3256</v>
      </c>
      <c r="D4917" t="s">
        <v>1280</v>
      </c>
      <c r="E4917" t="s">
        <v>1281</v>
      </c>
      <c r="F4917" t="s">
        <v>3435</v>
      </c>
      <c r="G4917" t="s">
        <v>3436</v>
      </c>
      <c r="H4917" t="s">
        <v>1284</v>
      </c>
      <c r="I4917" t="s">
        <v>1285</v>
      </c>
      <c r="J4917" t="s">
        <v>112</v>
      </c>
      <c r="K4917" t="s">
        <v>12</v>
      </c>
      <c r="L4917">
        <v>5</v>
      </c>
      <c r="M4917" t="s">
        <v>49</v>
      </c>
      <c r="N4917" t="s">
        <v>21</v>
      </c>
      <c r="O4917">
        <v>390</v>
      </c>
      <c r="P4917">
        <v>1950</v>
      </c>
      <c r="Q4917">
        <v>1</v>
      </c>
      <c r="R4917" s="7">
        <v>12.504929000000001</v>
      </c>
      <c r="S4917" s="1">
        <v>62.524648999999997</v>
      </c>
      <c r="T4917" t="s">
        <v>315</v>
      </c>
      <c r="U4917" s="7">
        <v>31.1877</v>
      </c>
      <c r="V4917" s="1">
        <v>1950</v>
      </c>
      <c r="W4917">
        <v>2026</v>
      </c>
    </row>
    <row r="4918" spans="1:23" x14ac:dyDescent="0.3">
      <c r="A4918">
        <v>72037407</v>
      </c>
      <c r="B4918" s="2">
        <v>46043</v>
      </c>
      <c r="C4918" t="s">
        <v>3256</v>
      </c>
      <c r="D4918" t="s">
        <v>1280</v>
      </c>
      <c r="E4918" t="s">
        <v>1281</v>
      </c>
      <c r="F4918" t="s">
        <v>3435</v>
      </c>
      <c r="G4918" t="s">
        <v>3436</v>
      </c>
      <c r="H4918" t="s">
        <v>1286</v>
      </c>
      <c r="I4918" t="s">
        <v>1287</v>
      </c>
      <c r="J4918" t="s">
        <v>112</v>
      </c>
      <c r="K4918" t="s">
        <v>12</v>
      </c>
      <c r="L4918">
        <v>10</v>
      </c>
      <c r="M4918" t="s">
        <v>49</v>
      </c>
      <c r="N4918" t="s">
        <v>21</v>
      </c>
      <c r="O4918">
        <v>390</v>
      </c>
      <c r="P4918">
        <v>3900</v>
      </c>
      <c r="Q4918">
        <v>1</v>
      </c>
      <c r="R4918" s="7">
        <v>12.504929000000001</v>
      </c>
      <c r="S4918" s="1">
        <v>125.04929799999999</v>
      </c>
      <c r="T4918" t="s">
        <v>315</v>
      </c>
      <c r="U4918" s="7">
        <v>31.1877</v>
      </c>
      <c r="V4918" s="1">
        <v>3900</v>
      </c>
      <c r="W4918">
        <v>2026</v>
      </c>
    </row>
    <row r="4919" spans="1:23" x14ac:dyDescent="0.3">
      <c r="A4919">
        <v>72037407</v>
      </c>
      <c r="B4919" s="2">
        <v>46043</v>
      </c>
      <c r="C4919" t="s">
        <v>3256</v>
      </c>
      <c r="D4919" t="s">
        <v>1280</v>
      </c>
      <c r="E4919" t="s">
        <v>1281</v>
      </c>
      <c r="F4919" t="s">
        <v>3435</v>
      </c>
      <c r="G4919" t="s">
        <v>3436</v>
      </c>
      <c r="H4919" t="s">
        <v>1282</v>
      </c>
      <c r="I4919" t="s">
        <v>1283</v>
      </c>
      <c r="J4919" t="s">
        <v>112</v>
      </c>
      <c r="K4919" t="s">
        <v>12</v>
      </c>
      <c r="L4919">
        <v>10</v>
      </c>
      <c r="M4919" t="s">
        <v>49</v>
      </c>
      <c r="N4919" t="s">
        <v>21</v>
      </c>
      <c r="O4919">
        <v>390</v>
      </c>
      <c r="P4919">
        <v>3900</v>
      </c>
      <c r="Q4919">
        <v>1</v>
      </c>
      <c r="R4919" s="7">
        <v>12.504929000000001</v>
      </c>
      <c r="S4919" s="1">
        <v>125.04929799999999</v>
      </c>
      <c r="T4919" t="s">
        <v>315</v>
      </c>
      <c r="U4919" s="7">
        <v>31.1877</v>
      </c>
      <c r="V4919" s="1">
        <v>3900</v>
      </c>
      <c r="W4919">
        <v>2026</v>
      </c>
    </row>
    <row r="4920" spans="1:23" x14ac:dyDescent="0.3">
      <c r="A4920">
        <v>72037368</v>
      </c>
      <c r="B4920" s="2">
        <v>46043</v>
      </c>
      <c r="C4920" t="s">
        <v>3418</v>
      </c>
      <c r="D4920" t="s">
        <v>88</v>
      </c>
      <c r="E4920" t="s">
        <v>89</v>
      </c>
      <c r="F4920" t="s">
        <v>3429</v>
      </c>
      <c r="G4920" t="s">
        <v>3430</v>
      </c>
      <c r="H4920" t="s">
        <v>2217</v>
      </c>
      <c r="I4920" t="s">
        <v>2218</v>
      </c>
      <c r="J4920" t="s">
        <v>90</v>
      </c>
      <c r="K4920" t="s">
        <v>32</v>
      </c>
      <c r="L4920">
        <v>50</v>
      </c>
      <c r="M4920" t="s">
        <v>13</v>
      </c>
      <c r="N4920" t="s">
        <v>21</v>
      </c>
      <c r="O4920">
        <v>120</v>
      </c>
      <c r="P4920">
        <v>6000</v>
      </c>
      <c r="Q4920">
        <v>1</v>
      </c>
      <c r="R4920" s="7">
        <v>3.8476699999999999</v>
      </c>
      <c r="S4920" s="1">
        <v>192.38353499999999</v>
      </c>
      <c r="T4920" t="s">
        <v>315</v>
      </c>
      <c r="U4920" s="7">
        <v>31.1877</v>
      </c>
      <c r="V4920" s="1">
        <v>6000</v>
      </c>
      <c r="W4920">
        <v>2026</v>
      </c>
    </row>
    <row r="4921" spans="1:23" x14ac:dyDescent="0.3">
      <c r="A4921">
        <v>72037411</v>
      </c>
      <c r="B4921" s="2">
        <v>46043</v>
      </c>
      <c r="C4921" t="s">
        <v>3256</v>
      </c>
      <c r="D4921" t="s">
        <v>285</v>
      </c>
      <c r="E4921" t="s">
        <v>286</v>
      </c>
      <c r="F4921" t="s">
        <v>3561</v>
      </c>
      <c r="G4921" t="s">
        <v>3562</v>
      </c>
      <c r="H4921" t="s">
        <v>287</v>
      </c>
      <c r="I4921" t="s">
        <v>288</v>
      </c>
      <c r="J4921" t="s">
        <v>289</v>
      </c>
      <c r="K4921" t="s">
        <v>178</v>
      </c>
      <c r="L4921">
        <v>60</v>
      </c>
      <c r="M4921" t="s">
        <v>13</v>
      </c>
      <c r="N4921" t="s">
        <v>21</v>
      </c>
      <c r="O4921">
        <v>83</v>
      </c>
      <c r="P4921">
        <v>4980</v>
      </c>
      <c r="Q4921">
        <v>1</v>
      </c>
      <c r="R4921" s="7">
        <v>2.661305</v>
      </c>
      <c r="S4921" s="1">
        <v>159.67833400000001</v>
      </c>
      <c r="T4921" t="s">
        <v>315</v>
      </c>
      <c r="U4921" s="7">
        <v>31.1877</v>
      </c>
      <c r="V4921" s="1">
        <v>4980</v>
      </c>
      <c r="W4921">
        <v>2026</v>
      </c>
    </row>
    <row r="4922" spans="1:23" x14ac:dyDescent="0.3">
      <c r="A4922">
        <v>72037411</v>
      </c>
      <c r="B4922" s="2">
        <v>46043</v>
      </c>
      <c r="C4922" t="s">
        <v>3256</v>
      </c>
      <c r="D4922" t="s">
        <v>285</v>
      </c>
      <c r="E4922" t="s">
        <v>286</v>
      </c>
      <c r="F4922" t="s">
        <v>3561</v>
      </c>
      <c r="G4922" t="s">
        <v>3562</v>
      </c>
      <c r="H4922" t="s">
        <v>290</v>
      </c>
      <c r="I4922" t="s">
        <v>291</v>
      </c>
      <c r="J4922" t="s">
        <v>289</v>
      </c>
      <c r="K4922" t="s">
        <v>178</v>
      </c>
      <c r="L4922">
        <v>40</v>
      </c>
      <c r="M4922" t="s">
        <v>13</v>
      </c>
      <c r="N4922" t="s">
        <v>21</v>
      </c>
      <c r="O4922">
        <v>121</v>
      </c>
      <c r="P4922">
        <v>4840</v>
      </c>
      <c r="Q4922">
        <v>1</v>
      </c>
      <c r="R4922" s="7">
        <v>3.879734</v>
      </c>
      <c r="S4922" s="1">
        <v>155.18938499999999</v>
      </c>
      <c r="T4922" t="s">
        <v>315</v>
      </c>
      <c r="U4922" s="7">
        <v>31.1877</v>
      </c>
      <c r="V4922" s="1">
        <v>4840</v>
      </c>
      <c r="W4922">
        <v>2026</v>
      </c>
    </row>
    <row r="4923" spans="1:23" x14ac:dyDescent="0.3">
      <c r="A4923">
        <v>72037411</v>
      </c>
      <c r="B4923" s="2">
        <v>46043</v>
      </c>
      <c r="C4923" t="s">
        <v>3256</v>
      </c>
      <c r="D4923" t="s">
        <v>285</v>
      </c>
      <c r="E4923" t="s">
        <v>286</v>
      </c>
      <c r="F4923" t="s">
        <v>3561</v>
      </c>
      <c r="G4923" t="s">
        <v>3562</v>
      </c>
      <c r="H4923" t="s">
        <v>1568</v>
      </c>
      <c r="I4923" t="s">
        <v>1569</v>
      </c>
      <c r="J4923" t="s">
        <v>289</v>
      </c>
      <c r="K4923" t="s">
        <v>178</v>
      </c>
      <c r="L4923">
        <v>40</v>
      </c>
      <c r="M4923" t="s">
        <v>13</v>
      </c>
      <c r="N4923" t="s">
        <v>21</v>
      </c>
      <c r="O4923">
        <v>101</v>
      </c>
      <c r="P4923">
        <v>4040</v>
      </c>
      <c r="Q4923">
        <v>1</v>
      </c>
      <c r="R4923" s="7">
        <v>3.2384559999999998</v>
      </c>
      <c r="S4923" s="1">
        <v>129.53824700000001</v>
      </c>
      <c r="T4923" t="s">
        <v>315</v>
      </c>
      <c r="U4923" s="7">
        <v>31.1877</v>
      </c>
      <c r="V4923" s="1">
        <v>4040</v>
      </c>
      <c r="W4923">
        <v>2026</v>
      </c>
    </row>
    <row r="4924" spans="1:23" hidden="1" x14ac:dyDescent="0.3">
      <c r="A4924">
        <v>72037155</v>
      </c>
      <c r="B4924" s="2">
        <v>46120</v>
      </c>
      <c r="C4924" t="s">
        <v>2606</v>
      </c>
      <c r="D4924" t="s">
        <v>329</v>
      </c>
      <c r="E4924" t="s">
        <v>330</v>
      </c>
      <c r="F4924" t="s">
        <v>7247</v>
      </c>
      <c r="G4924" t="s">
        <v>7248</v>
      </c>
      <c r="H4924" t="s">
        <v>2084</v>
      </c>
      <c r="I4924" t="s">
        <v>2085</v>
      </c>
      <c r="J4924" t="s">
        <v>50</v>
      </c>
      <c r="K4924" t="s">
        <v>33</v>
      </c>
      <c r="L4924">
        <v>2100</v>
      </c>
      <c r="M4924" t="s">
        <v>49</v>
      </c>
      <c r="N4924" t="s">
        <v>14</v>
      </c>
      <c r="O4924">
        <v>0.89600000000000002</v>
      </c>
      <c r="P4924">
        <v>1881.6</v>
      </c>
      <c r="Q4924">
        <v>32.540999999999997</v>
      </c>
      <c r="R4924" s="7">
        <v>0.89600000000000002</v>
      </c>
      <c r="S4924" s="1">
        <v>1881.6001349999999</v>
      </c>
      <c r="T4924" t="s">
        <v>315</v>
      </c>
      <c r="U4924" s="7">
        <v>32.540999999999997</v>
      </c>
      <c r="V4924" s="1">
        <v>61229.15</v>
      </c>
      <c r="W4924">
        <v>2026</v>
      </c>
    </row>
    <row r="4925" spans="1:23" hidden="1" x14ac:dyDescent="0.3">
      <c r="A4925">
        <v>72037154</v>
      </c>
      <c r="B4925" s="2">
        <v>46120</v>
      </c>
      <c r="C4925" t="s">
        <v>2606</v>
      </c>
      <c r="D4925" t="s">
        <v>329</v>
      </c>
      <c r="E4925" t="s">
        <v>330</v>
      </c>
      <c r="F4925" t="s">
        <v>7247</v>
      </c>
      <c r="G4925" t="s">
        <v>7248</v>
      </c>
      <c r="H4925" t="s">
        <v>596</v>
      </c>
      <c r="I4925" t="s">
        <v>597</v>
      </c>
      <c r="J4925" t="s">
        <v>50</v>
      </c>
      <c r="K4925" t="s">
        <v>33</v>
      </c>
      <c r="L4925">
        <v>173</v>
      </c>
      <c r="M4925" t="s">
        <v>49</v>
      </c>
      <c r="N4925" t="s">
        <v>14</v>
      </c>
      <c r="O4925">
        <v>1.71208</v>
      </c>
      <c r="P4925">
        <v>296.19</v>
      </c>
      <c r="Q4925">
        <v>32.540999999999997</v>
      </c>
      <c r="R4925" s="7">
        <v>1.71208</v>
      </c>
      <c r="S4925" s="1">
        <v>296.19003700000002</v>
      </c>
      <c r="T4925" t="s">
        <v>315</v>
      </c>
      <c r="U4925" s="7">
        <v>32.540999999999997</v>
      </c>
      <c r="V4925" s="1">
        <v>9638.32</v>
      </c>
      <c r="W4925">
        <v>2026</v>
      </c>
    </row>
    <row r="4926" spans="1:23" hidden="1" x14ac:dyDescent="0.3">
      <c r="A4926">
        <v>72037155</v>
      </c>
      <c r="B4926" s="2">
        <v>46120</v>
      </c>
      <c r="C4926" t="s">
        <v>2606</v>
      </c>
      <c r="D4926" t="s">
        <v>329</v>
      </c>
      <c r="E4926" t="s">
        <v>330</v>
      </c>
      <c r="F4926" t="s">
        <v>7247</v>
      </c>
      <c r="G4926" t="s">
        <v>7248</v>
      </c>
      <c r="H4926" t="s">
        <v>2078</v>
      </c>
      <c r="I4926" t="s">
        <v>2079</v>
      </c>
      <c r="J4926" t="s">
        <v>50</v>
      </c>
      <c r="K4926" t="s">
        <v>33</v>
      </c>
      <c r="L4926">
        <v>1050</v>
      </c>
      <c r="M4926" t="s">
        <v>49</v>
      </c>
      <c r="N4926" t="s">
        <v>14</v>
      </c>
      <c r="O4926">
        <v>0.74619999999999997</v>
      </c>
      <c r="P4926">
        <v>783.51</v>
      </c>
      <c r="Q4926">
        <v>32.540999999999997</v>
      </c>
      <c r="R4926" s="7">
        <v>0.74619899999999995</v>
      </c>
      <c r="S4926" s="1">
        <v>783.51003300000002</v>
      </c>
      <c r="T4926" t="s">
        <v>315</v>
      </c>
      <c r="U4926" s="7">
        <v>32.540999999999997</v>
      </c>
      <c r="V4926" s="1">
        <v>25496.2</v>
      </c>
      <c r="W4926">
        <v>2026</v>
      </c>
    </row>
    <row r="4927" spans="1:23" hidden="1" x14ac:dyDescent="0.3">
      <c r="A4927">
        <v>72037806</v>
      </c>
      <c r="B4927" s="2">
        <v>46120</v>
      </c>
      <c r="C4927" t="s">
        <v>3913</v>
      </c>
      <c r="D4927" t="s">
        <v>329</v>
      </c>
      <c r="E4927" t="s">
        <v>330</v>
      </c>
      <c r="F4927" t="s">
        <v>7249</v>
      </c>
      <c r="G4927" t="s">
        <v>7250</v>
      </c>
      <c r="H4927" t="s">
        <v>373</v>
      </c>
      <c r="I4927" t="s">
        <v>374</v>
      </c>
      <c r="J4927" t="s">
        <v>50</v>
      </c>
      <c r="K4927" t="s">
        <v>33</v>
      </c>
      <c r="L4927">
        <v>1000</v>
      </c>
      <c r="M4927" t="s">
        <v>49</v>
      </c>
      <c r="N4927" t="s">
        <v>14</v>
      </c>
      <c r="O4927">
        <v>1.4359999999999999</v>
      </c>
      <c r="P4927">
        <v>1436</v>
      </c>
      <c r="Q4927">
        <v>32.540999999999997</v>
      </c>
      <c r="R4927" s="7">
        <v>1.4359999999999999</v>
      </c>
      <c r="S4927" s="1">
        <v>1436.0001219999999</v>
      </c>
      <c r="T4927" t="s">
        <v>315</v>
      </c>
      <c r="U4927" s="7">
        <v>32.540999999999997</v>
      </c>
      <c r="V4927" s="1">
        <v>46728.88</v>
      </c>
      <c r="W4927">
        <v>2026</v>
      </c>
    </row>
    <row r="4928" spans="1:23" hidden="1" x14ac:dyDescent="0.3">
      <c r="A4928">
        <v>72037962</v>
      </c>
      <c r="B4928" s="2">
        <v>46120</v>
      </c>
      <c r="C4928" t="s">
        <v>4270</v>
      </c>
      <c r="D4928" t="s">
        <v>329</v>
      </c>
      <c r="E4928" t="s">
        <v>330</v>
      </c>
      <c r="F4928" t="s">
        <v>7249</v>
      </c>
      <c r="G4928" t="s">
        <v>7250</v>
      </c>
      <c r="H4928" t="s">
        <v>373</v>
      </c>
      <c r="I4928" t="s">
        <v>374</v>
      </c>
      <c r="J4928" t="s">
        <v>50</v>
      </c>
      <c r="K4928" t="s">
        <v>33</v>
      </c>
      <c r="L4928">
        <v>300</v>
      </c>
      <c r="M4928" t="s">
        <v>49</v>
      </c>
      <c r="N4928" t="s">
        <v>14</v>
      </c>
      <c r="O4928">
        <v>1.4359999999999999</v>
      </c>
      <c r="P4928">
        <v>430.8</v>
      </c>
      <c r="Q4928">
        <v>32.540999999999997</v>
      </c>
      <c r="R4928" s="7">
        <v>1.4359999999999999</v>
      </c>
      <c r="S4928" s="1">
        <v>430.799913</v>
      </c>
      <c r="T4928" t="s">
        <v>315</v>
      </c>
      <c r="U4928" s="7">
        <v>32.540999999999997</v>
      </c>
      <c r="V4928" s="1">
        <v>14018.66</v>
      </c>
      <c r="W4928">
        <v>2026</v>
      </c>
    </row>
    <row r="4929" spans="1:23" hidden="1" x14ac:dyDescent="0.3">
      <c r="A4929">
        <v>72038028</v>
      </c>
      <c r="B4929" s="2">
        <v>46120</v>
      </c>
      <c r="C4929" t="s">
        <v>3743</v>
      </c>
      <c r="D4929" t="s">
        <v>329</v>
      </c>
      <c r="E4929" t="s">
        <v>330</v>
      </c>
      <c r="F4929" t="s">
        <v>7249</v>
      </c>
      <c r="G4929" t="s">
        <v>7250</v>
      </c>
      <c r="H4929" t="s">
        <v>596</v>
      </c>
      <c r="I4929" t="s">
        <v>597</v>
      </c>
      <c r="J4929" t="s">
        <v>50</v>
      </c>
      <c r="K4929" t="s">
        <v>33</v>
      </c>
      <c r="L4929">
        <v>536</v>
      </c>
      <c r="M4929" t="s">
        <v>49</v>
      </c>
      <c r="N4929" t="s">
        <v>14</v>
      </c>
      <c r="O4929">
        <v>1.7121</v>
      </c>
      <c r="P4929">
        <v>917.68600000000004</v>
      </c>
      <c r="Q4929">
        <v>32.540999999999997</v>
      </c>
      <c r="R4929" s="7">
        <v>1.7121</v>
      </c>
      <c r="S4929" s="1">
        <v>917.68599600000005</v>
      </c>
      <c r="T4929" t="s">
        <v>315</v>
      </c>
      <c r="U4929" s="7">
        <v>32.540999999999997</v>
      </c>
      <c r="V4929" s="1">
        <v>29862.42</v>
      </c>
      <c r="W4929">
        <v>2026</v>
      </c>
    </row>
    <row r="4930" spans="1:23" hidden="1" x14ac:dyDescent="0.3">
      <c r="A4930">
        <v>72038032</v>
      </c>
      <c r="B4930" s="2">
        <v>46120</v>
      </c>
      <c r="C4930" t="s">
        <v>3743</v>
      </c>
      <c r="D4930" t="s">
        <v>329</v>
      </c>
      <c r="E4930" t="s">
        <v>330</v>
      </c>
      <c r="F4930" t="s">
        <v>7249</v>
      </c>
      <c r="G4930" t="s">
        <v>7250</v>
      </c>
      <c r="H4930" t="s">
        <v>2084</v>
      </c>
      <c r="I4930" t="s">
        <v>2085</v>
      </c>
      <c r="J4930" t="s">
        <v>50</v>
      </c>
      <c r="K4930" t="s">
        <v>33</v>
      </c>
      <c r="L4930">
        <v>122</v>
      </c>
      <c r="M4930" t="s">
        <v>49</v>
      </c>
      <c r="N4930" t="s">
        <v>14</v>
      </c>
      <c r="O4930">
        <v>0.89600000000000002</v>
      </c>
      <c r="P4930">
        <v>109.312</v>
      </c>
      <c r="Q4930">
        <v>32.540999999999997</v>
      </c>
      <c r="R4930" s="7">
        <v>0.89600000000000002</v>
      </c>
      <c r="S4930" s="1">
        <v>109.311944</v>
      </c>
      <c r="T4930" t="s">
        <v>315</v>
      </c>
      <c r="U4930" s="7">
        <v>32.540999999999997</v>
      </c>
      <c r="V4930" s="1">
        <v>3557.12</v>
      </c>
      <c r="W4930">
        <v>2026</v>
      </c>
    </row>
    <row r="4931" spans="1:23" hidden="1" x14ac:dyDescent="0.3">
      <c r="A4931">
        <v>72038024</v>
      </c>
      <c r="B4931" s="2">
        <v>46120</v>
      </c>
      <c r="C4931" t="s">
        <v>3743</v>
      </c>
      <c r="D4931" t="s">
        <v>329</v>
      </c>
      <c r="E4931" t="s">
        <v>330</v>
      </c>
      <c r="F4931" t="s">
        <v>7249</v>
      </c>
      <c r="G4931" t="s">
        <v>7250</v>
      </c>
      <c r="H4931" t="s">
        <v>545</v>
      </c>
      <c r="I4931" t="s">
        <v>546</v>
      </c>
      <c r="J4931" t="s">
        <v>50</v>
      </c>
      <c r="K4931" t="s">
        <v>33</v>
      </c>
      <c r="L4931">
        <v>420</v>
      </c>
      <c r="M4931" t="s">
        <v>49</v>
      </c>
      <c r="N4931" t="s">
        <v>14</v>
      </c>
      <c r="O4931">
        <v>1.7121</v>
      </c>
      <c r="P4931">
        <v>719.08199999999999</v>
      </c>
      <c r="Q4931">
        <v>32.540999999999997</v>
      </c>
      <c r="R4931" s="7">
        <v>1.7121</v>
      </c>
      <c r="S4931" s="1">
        <v>719.08208100000002</v>
      </c>
      <c r="T4931" t="s">
        <v>315</v>
      </c>
      <c r="U4931" s="7">
        <v>32.540999999999997</v>
      </c>
      <c r="V4931" s="1">
        <v>23399.65</v>
      </c>
      <c r="W4931">
        <v>2026</v>
      </c>
    </row>
    <row r="4932" spans="1:23" hidden="1" x14ac:dyDescent="0.3">
      <c r="A4932">
        <v>72038032</v>
      </c>
      <c r="B4932" s="2">
        <v>46120</v>
      </c>
      <c r="C4932" t="s">
        <v>3743</v>
      </c>
      <c r="D4932" t="s">
        <v>329</v>
      </c>
      <c r="E4932" t="s">
        <v>330</v>
      </c>
      <c r="F4932" t="s">
        <v>7249</v>
      </c>
      <c r="G4932" t="s">
        <v>7250</v>
      </c>
      <c r="H4932" t="s">
        <v>2078</v>
      </c>
      <c r="I4932" t="s">
        <v>2079</v>
      </c>
      <c r="J4932" t="s">
        <v>50</v>
      </c>
      <c r="K4932" t="s">
        <v>33</v>
      </c>
      <c r="L4932">
        <v>1050</v>
      </c>
      <c r="M4932" t="s">
        <v>49</v>
      </c>
      <c r="N4932" t="s">
        <v>14</v>
      </c>
      <c r="O4932">
        <v>0.74619999999999997</v>
      </c>
      <c r="P4932">
        <v>783.51</v>
      </c>
      <c r="Q4932">
        <v>32.540999999999997</v>
      </c>
      <c r="R4932" s="7">
        <v>0.74619899999999995</v>
      </c>
      <c r="S4932" s="1">
        <v>783.51003300000002</v>
      </c>
      <c r="T4932" t="s">
        <v>315</v>
      </c>
      <c r="U4932" s="7">
        <v>32.540999999999997</v>
      </c>
      <c r="V4932" s="1">
        <v>25496.2</v>
      </c>
      <c r="W4932">
        <v>2026</v>
      </c>
    </row>
    <row r="4933" spans="1:23" hidden="1" x14ac:dyDescent="0.3">
      <c r="A4933">
        <v>72037460</v>
      </c>
      <c r="B4933" s="2">
        <v>46120</v>
      </c>
      <c r="C4933" t="s">
        <v>3268</v>
      </c>
      <c r="D4933" t="s">
        <v>329</v>
      </c>
      <c r="E4933" t="s">
        <v>330</v>
      </c>
      <c r="F4933" t="s">
        <v>7249</v>
      </c>
      <c r="G4933" t="s">
        <v>7250</v>
      </c>
      <c r="H4933" t="s">
        <v>4397</v>
      </c>
      <c r="I4933" t="s">
        <v>4398</v>
      </c>
      <c r="J4933" t="s">
        <v>50</v>
      </c>
      <c r="K4933" t="s">
        <v>33</v>
      </c>
      <c r="L4933">
        <v>256</v>
      </c>
      <c r="M4933" t="s">
        <v>49</v>
      </c>
      <c r="N4933" t="s">
        <v>14</v>
      </c>
      <c r="O4933">
        <v>2.5369000000000002</v>
      </c>
      <c r="P4933">
        <v>649.44600000000003</v>
      </c>
      <c r="Q4933">
        <v>32.540999999999997</v>
      </c>
      <c r="R4933" s="7">
        <v>2.536899</v>
      </c>
      <c r="S4933" s="1">
        <v>649.44592899999998</v>
      </c>
      <c r="T4933" t="s">
        <v>315</v>
      </c>
      <c r="U4933" s="7">
        <v>32.540999999999997</v>
      </c>
      <c r="V4933" s="1">
        <v>21133.62</v>
      </c>
      <c r="W4933">
        <v>2026</v>
      </c>
    </row>
    <row r="4934" spans="1:23" hidden="1" x14ac:dyDescent="0.3">
      <c r="A4934">
        <v>72038028</v>
      </c>
      <c r="B4934" s="2">
        <v>46120</v>
      </c>
      <c r="C4934" t="s">
        <v>3743</v>
      </c>
      <c r="D4934" t="s">
        <v>329</v>
      </c>
      <c r="E4934" t="s">
        <v>330</v>
      </c>
      <c r="F4934" t="s">
        <v>7249</v>
      </c>
      <c r="G4934" t="s">
        <v>7250</v>
      </c>
      <c r="H4934" t="s">
        <v>545</v>
      </c>
      <c r="I4934" t="s">
        <v>546</v>
      </c>
      <c r="J4934" t="s">
        <v>50</v>
      </c>
      <c r="K4934" t="s">
        <v>33</v>
      </c>
      <c r="L4934">
        <v>180</v>
      </c>
      <c r="M4934" t="s">
        <v>49</v>
      </c>
      <c r="N4934" t="s">
        <v>14</v>
      </c>
      <c r="O4934">
        <v>1.7121</v>
      </c>
      <c r="P4934">
        <v>308.178</v>
      </c>
      <c r="Q4934">
        <v>32.540999999999997</v>
      </c>
      <c r="R4934" s="7">
        <v>1.7121</v>
      </c>
      <c r="S4934" s="1">
        <v>308.17799000000002</v>
      </c>
      <c r="T4934" t="s">
        <v>315</v>
      </c>
      <c r="U4934" s="7">
        <v>32.540999999999997</v>
      </c>
      <c r="V4934" s="1">
        <v>10028.42</v>
      </c>
      <c r="W4934">
        <v>2026</v>
      </c>
    </row>
    <row r="4935" spans="1:23" hidden="1" x14ac:dyDescent="0.3">
      <c r="A4935">
        <v>72038741</v>
      </c>
      <c r="B4935" s="2">
        <v>46120</v>
      </c>
      <c r="C4935" t="s">
        <v>6388</v>
      </c>
      <c r="D4935" t="s">
        <v>329</v>
      </c>
      <c r="E4935" t="s">
        <v>330</v>
      </c>
      <c r="F4935" t="s">
        <v>7249</v>
      </c>
      <c r="G4935" t="s">
        <v>7250</v>
      </c>
      <c r="H4935" t="s">
        <v>4405</v>
      </c>
      <c r="I4935" t="s">
        <v>4406</v>
      </c>
      <c r="J4935" t="s">
        <v>50</v>
      </c>
      <c r="K4935" t="s">
        <v>33</v>
      </c>
      <c r="L4935">
        <v>192</v>
      </c>
      <c r="M4935" t="s">
        <v>49</v>
      </c>
      <c r="N4935" t="s">
        <v>14</v>
      </c>
      <c r="O4935">
        <v>2.5903</v>
      </c>
      <c r="P4935">
        <v>497.33800000000002</v>
      </c>
      <c r="Q4935">
        <v>32.540999999999997</v>
      </c>
      <c r="R4935" s="7">
        <v>2.5902989999999999</v>
      </c>
      <c r="S4935" s="1">
        <v>497.33812699999999</v>
      </c>
      <c r="T4935" t="s">
        <v>315</v>
      </c>
      <c r="U4935" s="7">
        <v>32.540999999999997</v>
      </c>
      <c r="V4935" s="1">
        <v>16183.88</v>
      </c>
      <c r="W4935">
        <v>2026</v>
      </c>
    </row>
    <row r="4936" spans="1:23" hidden="1" x14ac:dyDescent="0.3">
      <c r="A4936">
        <v>72037146</v>
      </c>
      <c r="B4936" s="2">
        <v>46120</v>
      </c>
      <c r="C4936" t="s">
        <v>2606</v>
      </c>
      <c r="D4936" t="s">
        <v>329</v>
      </c>
      <c r="E4936" t="s">
        <v>330</v>
      </c>
      <c r="F4936" t="s">
        <v>7239</v>
      </c>
      <c r="G4936" t="s">
        <v>7240</v>
      </c>
      <c r="H4936" t="s">
        <v>4397</v>
      </c>
      <c r="I4936" t="s">
        <v>4398</v>
      </c>
      <c r="J4936" t="s">
        <v>50</v>
      </c>
      <c r="K4936" t="s">
        <v>33</v>
      </c>
      <c r="L4936">
        <v>1024</v>
      </c>
      <c r="M4936" t="s">
        <v>49</v>
      </c>
      <c r="N4936" t="s">
        <v>14</v>
      </c>
      <c r="O4936">
        <v>2.5369000000000002</v>
      </c>
      <c r="P4936">
        <v>2597.7860000000001</v>
      </c>
      <c r="Q4936">
        <v>32.540999999999997</v>
      </c>
      <c r="R4936" s="7">
        <v>2.536899</v>
      </c>
      <c r="S4936" s="1">
        <v>2597.7858700000002</v>
      </c>
      <c r="T4936" t="s">
        <v>315</v>
      </c>
      <c r="U4936" s="7">
        <v>32.540999999999997</v>
      </c>
      <c r="V4936" s="1">
        <v>84534.55</v>
      </c>
      <c r="W4936">
        <v>2026</v>
      </c>
    </row>
    <row r="4937" spans="1:23" hidden="1" x14ac:dyDescent="0.3">
      <c r="A4937">
        <v>72037247</v>
      </c>
      <c r="B4937" s="2">
        <v>46120</v>
      </c>
      <c r="C4937" t="s">
        <v>3339</v>
      </c>
      <c r="D4937" t="s">
        <v>329</v>
      </c>
      <c r="E4937" t="s">
        <v>330</v>
      </c>
      <c r="F4937" t="s">
        <v>7239</v>
      </c>
      <c r="G4937" t="s">
        <v>7240</v>
      </c>
      <c r="H4937" t="s">
        <v>4397</v>
      </c>
      <c r="I4937" t="s">
        <v>4398</v>
      </c>
      <c r="J4937" t="s">
        <v>50</v>
      </c>
      <c r="K4937" t="s">
        <v>33</v>
      </c>
      <c r="L4937">
        <v>1088</v>
      </c>
      <c r="M4937" t="s">
        <v>49</v>
      </c>
      <c r="N4937" t="s">
        <v>14</v>
      </c>
      <c r="O4937">
        <v>2.5369000000000002</v>
      </c>
      <c r="P4937">
        <v>2760.1469999999999</v>
      </c>
      <c r="Q4937">
        <v>32.540999999999997</v>
      </c>
      <c r="R4937" s="7">
        <v>2.536899</v>
      </c>
      <c r="S4937" s="1">
        <v>2760.1468909999999</v>
      </c>
      <c r="T4937" t="s">
        <v>315</v>
      </c>
      <c r="U4937" s="7">
        <v>32.540999999999997</v>
      </c>
      <c r="V4937" s="1">
        <v>89817.94</v>
      </c>
      <c r="W4937">
        <v>2026</v>
      </c>
    </row>
    <row r="4938" spans="1:23" hidden="1" x14ac:dyDescent="0.3">
      <c r="A4938">
        <v>72037145</v>
      </c>
      <c r="B4938" s="2">
        <v>46120</v>
      </c>
      <c r="C4938" t="s">
        <v>2606</v>
      </c>
      <c r="D4938" t="s">
        <v>329</v>
      </c>
      <c r="E4938" t="s">
        <v>330</v>
      </c>
      <c r="F4938" t="s">
        <v>7239</v>
      </c>
      <c r="G4938" t="s">
        <v>7240</v>
      </c>
      <c r="H4938" t="s">
        <v>4397</v>
      </c>
      <c r="I4938" t="s">
        <v>4398</v>
      </c>
      <c r="J4938" t="s">
        <v>50</v>
      </c>
      <c r="K4938" t="s">
        <v>33</v>
      </c>
      <c r="L4938">
        <v>64</v>
      </c>
      <c r="M4938" t="s">
        <v>49</v>
      </c>
      <c r="N4938" t="s">
        <v>14</v>
      </c>
      <c r="O4938">
        <v>2.5369000000000002</v>
      </c>
      <c r="P4938">
        <v>162.36199999999999</v>
      </c>
      <c r="Q4938">
        <v>32.540999999999997</v>
      </c>
      <c r="R4938" s="7">
        <v>2.536899</v>
      </c>
      <c r="S4938" s="1">
        <v>162.361943</v>
      </c>
      <c r="T4938" t="s">
        <v>315</v>
      </c>
      <c r="U4938" s="7">
        <v>32.540999999999997</v>
      </c>
      <c r="V4938" s="1">
        <v>5283.42</v>
      </c>
      <c r="W4938">
        <v>2026</v>
      </c>
    </row>
    <row r="4939" spans="1:23" hidden="1" x14ac:dyDescent="0.3">
      <c r="A4939">
        <v>72037246</v>
      </c>
      <c r="B4939" s="2">
        <v>46120</v>
      </c>
      <c r="C4939" t="s">
        <v>3339</v>
      </c>
      <c r="D4939" t="s">
        <v>329</v>
      </c>
      <c r="E4939" t="s">
        <v>330</v>
      </c>
      <c r="F4939" t="s">
        <v>7239</v>
      </c>
      <c r="G4939" t="s">
        <v>7240</v>
      </c>
      <c r="H4939" t="s">
        <v>4397</v>
      </c>
      <c r="I4939" t="s">
        <v>4398</v>
      </c>
      <c r="J4939" t="s">
        <v>50</v>
      </c>
      <c r="K4939" t="s">
        <v>33</v>
      </c>
      <c r="L4939">
        <v>1664</v>
      </c>
      <c r="M4939" t="s">
        <v>49</v>
      </c>
      <c r="N4939" t="s">
        <v>14</v>
      </c>
      <c r="O4939">
        <v>2.5369000000000002</v>
      </c>
      <c r="P4939">
        <v>4221.3999999999996</v>
      </c>
      <c r="Q4939">
        <v>32.540999999999997</v>
      </c>
      <c r="R4939" s="7">
        <v>2.536899</v>
      </c>
      <c r="S4939" s="1">
        <v>4221.400079</v>
      </c>
      <c r="T4939" t="s">
        <v>315</v>
      </c>
      <c r="U4939" s="7">
        <v>32.540999999999997</v>
      </c>
      <c r="V4939" s="1">
        <v>137368.57999999999</v>
      </c>
      <c r="W4939">
        <v>2026</v>
      </c>
    </row>
    <row r="4940" spans="1:23" hidden="1" x14ac:dyDescent="0.3">
      <c r="A4940">
        <v>72037244</v>
      </c>
      <c r="B4940" s="2">
        <v>46120</v>
      </c>
      <c r="C4940" t="s">
        <v>3339</v>
      </c>
      <c r="D4940" t="s">
        <v>329</v>
      </c>
      <c r="E4940" t="s">
        <v>330</v>
      </c>
      <c r="F4940" t="s">
        <v>7239</v>
      </c>
      <c r="G4940" t="s">
        <v>7240</v>
      </c>
      <c r="H4940" t="s">
        <v>4399</v>
      </c>
      <c r="I4940" t="s">
        <v>4400</v>
      </c>
      <c r="J4940" t="s">
        <v>50</v>
      </c>
      <c r="K4940" t="s">
        <v>33</v>
      </c>
      <c r="L4940">
        <v>1024</v>
      </c>
      <c r="M4940" t="s">
        <v>49</v>
      </c>
      <c r="N4940" t="s">
        <v>14</v>
      </c>
      <c r="O4940">
        <v>2.5369000000000002</v>
      </c>
      <c r="P4940">
        <v>2597.7860000000001</v>
      </c>
      <c r="Q4940">
        <v>32.540999999999997</v>
      </c>
      <c r="R4940" s="7">
        <v>2.536899</v>
      </c>
      <c r="S4940" s="1">
        <v>2597.7858700000002</v>
      </c>
      <c r="T4940" t="s">
        <v>315</v>
      </c>
      <c r="U4940" s="7">
        <v>32.540999999999997</v>
      </c>
      <c r="V4940" s="1">
        <v>84534.55</v>
      </c>
      <c r="W4940">
        <v>2026</v>
      </c>
    </row>
    <row r="4941" spans="1:23" hidden="1" x14ac:dyDescent="0.3">
      <c r="A4941">
        <v>72037654</v>
      </c>
      <c r="B4941" s="2">
        <v>46121</v>
      </c>
      <c r="C4941" t="s">
        <v>3261</v>
      </c>
      <c r="D4941" t="s">
        <v>329</v>
      </c>
      <c r="E4941" t="s">
        <v>330</v>
      </c>
      <c r="F4941" t="s">
        <v>7243</v>
      </c>
      <c r="G4941" t="s">
        <v>7244</v>
      </c>
      <c r="H4941" t="s">
        <v>373</v>
      </c>
      <c r="I4941" t="s">
        <v>374</v>
      </c>
      <c r="J4941" t="s">
        <v>50</v>
      </c>
      <c r="K4941" t="s">
        <v>33</v>
      </c>
      <c r="L4941">
        <v>800</v>
      </c>
      <c r="M4941" t="s">
        <v>49</v>
      </c>
      <c r="N4941" t="s">
        <v>14</v>
      </c>
      <c r="O4941">
        <v>1.4359999999999999</v>
      </c>
      <c r="P4941">
        <v>1148.8</v>
      </c>
      <c r="Q4941">
        <v>32.238700000000001</v>
      </c>
      <c r="R4941" s="7">
        <v>1.435999</v>
      </c>
      <c r="S4941" s="1">
        <v>1148.8000440000001</v>
      </c>
      <c r="T4941" t="s">
        <v>315</v>
      </c>
      <c r="U4941" s="7">
        <v>32.238700000000001</v>
      </c>
      <c r="V4941" s="1">
        <v>37035.82</v>
      </c>
      <c r="W4941">
        <v>2026</v>
      </c>
    </row>
    <row r="4942" spans="1:23" hidden="1" x14ac:dyDescent="0.3">
      <c r="A4942">
        <v>72037746</v>
      </c>
      <c r="B4942" s="2">
        <v>46121</v>
      </c>
      <c r="C4942" t="s">
        <v>3913</v>
      </c>
      <c r="D4942" t="s">
        <v>329</v>
      </c>
      <c r="E4942" t="s">
        <v>330</v>
      </c>
      <c r="F4942" t="s">
        <v>7243</v>
      </c>
      <c r="G4942" t="s">
        <v>7244</v>
      </c>
      <c r="H4942" t="s">
        <v>633</v>
      </c>
      <c r="I4942" t="s">
        <v>634</v>
      </c>
      <c r="J4942" t="s">
        <v>50</v>
      </c>
      <c r="K4942" t="s">
        <v>33</v>
      </c>
      <c r="L4942">
        <v>500</v>
      </c>
      <c r="M4942" t="s">
        <v>49</v>
      </c>
      <c r="N4942" t="s">
        <v>14</v>
      </c>
      <c r="O4942">
        <v>1.4359999999999999</v>
      </c>
      <c r="P4942">
        <v>718</v>
      </c>
      <c r="Q4942">
        <v>32.238700000000001</v>
      </c>
      <c r="R4942" s="7">
        <v>1.435999</v>
      </c>
      <c r="S4942" s="1">
        <v>718.00010499999996</v>
      </c>
      <c r="T4942" t="s">
        <v>315</v>
      </c>
      <c r="U4942" s="7">
        <v>32.238700000000001</v>
      </c>
      <c r="V4942" s="1">
        <v>23147.39</v>
      </c>
      <c r="W4942">
        <v>2026</v>
      </c>
    </row>
    <row r="4943" spans="1:23" hidden="1" x14ac:dyDescent="0.3">
      <c r="A4943">
        <v>72038028</v>
      </c>
      <c r="B4943" s="2">
        <v>46121</v>
      </c>
      <c r="C4943" t="s">
        <v>3743</v>
      </c>
      <c r="D4943" t="s">
        <v>329</v>
      </c>
      <c r="E4943" t="s">
        <v>330</v>
      </c>
      <c r="F4943" t="s">
        <v>7243</v>
      </c>
      <c r="G4943" t="s">
        <v>7244</v>
      </c>
      <c r="H4943" t="s">
        <v>545</v>
      </c>
      <c r="I4943" t="s">
        <v>546</v>
      </c>
      <c r="J4943" t="s">
        <v>50</v>
      </c>
      <c r="K4943" t="s">
        <v>33</v>
      </c>
      <c r="L4943">
        <v>480</v>
      </c>
      <c r="M4943" t="s">
        <v>49</v>
      </c>
      <c r="N4943" t="s">
        <v>14</v>
      </c>
      <c r="O4943">
        <v>1.7121</v>
      </c>
      <c r="P4943">
        <v>821.80799999999999</v>
      </c>
      <c r="Q4943">
        <v>32.238700000000001</v>
      </c>
      <c r="R4943" s="7">
        <v>1.7121</v>
      </c>
      <c r="S4943" s="1">
        <v>821.807951</v>
      </c>
      <c r="T4943" t="s">
        <v>315</v>
      </c>
      <c r="U4943" s="7">
        <v>32.238700000000001</v>
      </c>
      <c r="V4943" s="1">
        <v>26494.02</v>
      </c>
      <c r="W4943">
        <v>2026</v>
      </c>
    </row>
    <row r="4944" spans="1:23" hidden="1" x14ac:dyDescent="0.3">
      <c r="A4944">
        <v>72037748</v>
      </c>
      <c r="B4944" s="2">
        <v>46121</v>
      </c>
      <c r="C4944" t="s">
        <v>3913</v>
      </c>
      <c r="D4944" t="s">
        <v>329</v>
      </c>
      <c r="E4944" t="s">
        <v>330</v>
      </c>
      <c r="F4944" t="s">
        <v>7243</v>
      </c>
      <c r="G4944" t="s">
        <v>7244</v>
      </c>
      <c r="H4944" t="s">
        <v>371</v>
      </c>
      <c r="I4944" t="s">
        <v>372</v>
      </c>
      <c r="J4944" t="s">
        <v>50</v>
      </c>
      <c r="K4944" t="s">
        <v>33</v>
      </c>
      <c r="L4944">
        <v>300</v>
      </c>
      <c r="M4944" t="s">
        <v>49</v>
      </c>
      <c r="N4944" t="s">
        <v>14</v>
      </c>
      <c r="O4944">
        <v>1.4359999999999999</v>
      </c>
      <c r="P4944">
        <v>430.8</v>
      </c>
      <c r="Q4944">
        <v>32.238700000000001</v>
      </c>
      <c r="R4944" s="7">
        <v>1.435999</v>
      </c>
      <c r="S4944" s="1">
        <v>430.79993899999999</v>
      </c>
      <c r="T4944" t="s">
        <v>315</v>
      </c>
      <c r="U4944" s="7">
        <v>32.238700000000001</v>
      </c>
      <c r="V4944" s="1">
        <v>13888.43</v>
      </c>
      <c r="W4944">
        <v>2026</v>
      </c>
    </row>
    <row r="4945" spans="1:23" hidden="1" x14ac:dyDescent="0.3">
      <c r="A4945">
        <v>72037150</v>
      </c>
      <c r="B4945" s="2">
        <v>46121</v>
      </c>
      <c r="C4945" t="s">
        <v>2606</v>
      </c>
      <c r="D4945" t="s">
        <v>329</v>
      </c>
      <c r="E4945" t="s">
        <v>330</v>
      </c>
      <c r="F4945" t="s">
        <v>7251</v>
      </c>
      <c r="G4945" t="s">
        <v>7252</v>
      </c>
      <c r="H4945" t="s">
        <v>830</v>
      </c>
      <c r="I4945" t="s">
        <v>831</v>
      </c>
      <c r="J4945" t="s">
        <v>50</v>
      </c>
      <c r="K4945" t="s">
        <v>33</v>
      </c>
      <c r="L4945">
        <v>1320</v>
      </c>
      <c r="M4945" t="s">
        <v>49</v>
      </c>
      <c r="N4945" t="s">
        <v>14</v>
      </c>
      <c r="O4945">
        <v>0</v>
      </c>
      <c r="P4945">
        <v>0</v>
      </c>
      <c r="Q4945">
        <v>32.238700000000001</v>
      </c>
      <c r="R4945" s="7">
        <v>0</v>
      </c>
      <c r="S4945" s="1">
        <v>0</v>
      </c>
      <c r="T4945" t="s">
        <v>315</v>
      </c>
      <c r="U4945" s="7">
        <v>32.238700000000001</v>
      </c>
      <c r="V4945" s="1">
        <v>0</v>
      </c>
      <c r="W4945">
        <v>2026</v>
      </c>
    </row>
    <row r="4946" spans="1:23" hidden="1" x14ac:dyDescent="0.3">
      <c r="A4946">
        <v>72037154</v>
      </c>
      <c r="B4946" s="2">
        <v>46121</v>
      </c>
      <c r="C4946" t="s">
        <v>2606</v>
      </c>
      <c r="D4946" t="s">
        <v>329</v>
      </c>
      <c r="E4946" t="s">
        <v>330</v>
      </c>
      <c r="F4946" t="s">
        <v>7251</v>
      </c>
      <c r="G4946" t="s">
        <v>7252</v>
      </c>
      <c r="H4946" t="s">
        <v>596</v>
      </c>
      <c r="I4946" t="s">
        <v>597</v>
      </c>
      <c r="J4946" t="s">
        <v>50</v>
      </c>
      <c r="K4946" t="s">
        <v>33</v>
      </c>
      <c r="L4946">
        <v>540</v>
      </c>
      <c r="M4946" t="s">
        <v>49</v>
      </c>
      <c r="N4946" t="s">
        <v>14</v>
      </c>
      <c r="O4946">
        <v>0</v>
      </c>
      <c r="P4946">
        <v>0</v>
      </c>
      <c r="Q4946">
        <v>32.238700000000001</v>
      </c>
      <c r="R4946" s="7">
        <v>0</v>
      </c>
      <c r="S4946" s="1">
        <v>0</v>
      </c>
      <c r="T4946" t="s">
        <v>315</v>
      </c>
      <c r="U4946" s="7">
        <v>32.238700000000001</v>
      </c>
      <c r="V4946" s="1">
        <v>0</v>
      </c>
      <c r="W4946">
        <v>2026</v>
      </c>
    </row>
    <row r="4947" spans="1:23" hidden="1" x14ac:dyDescent="0.3">
      <c r="A4947">
        <v>72038653</v>
      </c>
      <c r="B4947" s="2">
        <v>46121</v>
      </c>
      <c r="C4947" t="s">
        <v>6740</v>
      </c>
      <c r="D4947" t="s">
        <v>329</v>
      </c>
      <c r="E4947" t="s">
        <v>330</v>
      </c>
      <c r="F4947" t="s">
        <v>7253</v>
      </c>
      <c r="G4947" t="s">
        <v>7254</v>
      </c>
      <c r="H4947" t="s">
        <v>904</v>
      </c>
      <c r="I4947" t="s">
        <v>905</v>
      </c>
      <c r="J4947" t="s">
        <v>50</v>
      </c>
      <c r="K4947" t="s">
        <v>33</v>
      </c>
      <c r="L4947">
        <v>400</v>
      </c>
      <c r="M4947" t="s">
        <v>49</v>
      </c>
      <c r="N4947" t="s">
        <v>14</v>
      </c>
      <c r="O4947">
        <v>1.4662999999999999</v>
      </c>
      <c r="P4947">
        <v>586.52</v>
      </c>
      <c r="Q4947">
        <v>32.238700000000001</v>
      </c>
      <c r="R4947" s="7">
        <v>1.4662999999999999</v>
      </c>
      <c r="S4947" s="1">
        <v>586.51992700000005</v>
      </c>
      <c r="T4947" t="s">
        <v>315</v>
      </c>
      <c r="U4947" s="7">
        <v>32.238700000000001</v>
      </c>
      <c r="V4947" s="1">
        <v>18908.64</v>
      </c>
      <c r="W4947">
        <v>2026</v>
      </c>
    </row>
    <row r="4948" spans="1:23" hidden="1" x14ac:dyDescent="0.3">
      <c r="A4948">
        <v>72036469</v>
      </c>
      <c r="B4948" s="2">
        <v>46121</v>
      </c>
      <c r="C4948" t="s">
        <v>2539</v>
      </c>
      <c r="D4948" t="s">
        <v>329</v>
      </c>
      <c r="E4948" t="s">
        <v>330</v>
      </c>
      <c r="F4948" t="s">
        <v>7255</v>
      </c>
      <c r="G4948" t="s">
        <v>7256</v>
      </c>
      <c r="H4948" t="s">
        <v>369</v>
      </c>
      <c r="I4948" t="s">
        <v>370</v>
      </c>
      <c r="J4948" t="s">
        <v>50</v>
      </c>
      <c r="K4948" t="s">
        <v>33</v>
      </c>
      <c r="L4948">
        <v>1290</v>
      </c>
      <c r="M4948" t="s">
        <v>49</v>
      </c>
      <c r="N4948" t="s">
        <v>14</v>
      </c>
      <c r="O4948">
        <v>2.0165999999999999</v>
      </c>
      <c r="P4948">
        <v>2601.42</v>
      </c>
      <c r="Q4948">
        <v>32.238700000000001</v>
      </c>
      <c r="R4948" s="7">
        <v>2.0165989999999998</v>
      </c>
      <c r="S4948" s="1">
        <v>2601.420032</v>
      </c>
      <c r="T4948" t="s">
        <v>315</v>
      </c>
      <c r="U4948" s="7">
        <v>32.238700000000001</v>
      </c>
      <c r="V4948" s="1">
        <v>83866.399999999994</v>
      </c>
      <c r="W4948">
        <v>2026</v>
      </c>
    </row>
    <row r="4949" spans="1:23" x14ac:dyDescent="0.3">
      <c r="A4949">
        <v>72037411</v>
      </c>
      <c r="B4949" s="2">
        <v>46043</v>
      </c>
      <c r="C4949" t="s">
        <v>3256</v>
      </c>
      <c r="D4949" t="s">
        <v>285</v>
      </c>
      <c r="E4949" t="s">
        <v>286</v>
      </c>
      <c r="F4949" t="s">
        <v>3561</v>
      </c>
      <c r="G4949" t="s">
        <v>3562</v>
      </c>
      <c r="H4949" t="s">
        <v>1566</v>
      </c>
      <c r="I4949" t="s">
        <v>1567</v>
      </c>
      <c r="J4949" t="s">
        <v>289</v>
      </c>
      <c r="K4949" t="s">
        <v>178</v>
      </c>
      <c r="L4949">
        <v>40</v>
      </c>
      <c r="M4949" t="s">
        <v>13</v>
      </c>
      <c r="N4949" t="s">
        <v>21</v>
      </c>
      <c r="O4949">
        <v>121</v>
      </c>
      <c r="P4949">
        <v>4840</v>
      </c>
      <c r="Q4949">
        <v>1</v>
      </c>
      <c r="R4949" s="7">
        <v>3.879734</v>
      </c>
      <c r="S4949" s="1">
        <v>155.18938499999999</v>
      </c>
      <c r="T4949" t="s">
        <v>315</v>
      </c>
      <c r="U4949" s="7">
        <v>31.1877</v>
      </c>
      <c r="V4949" s="1">
        <v>4840</v>
      </c>
      <c r="W4949">
        <v>2026</v>
      </c>
    </row>
    <row r="4950" spans="1:23" x14ac:dyDescent="0.3">
      <c r="A4950">
        <v>72037411</v>
      </c>
      <c r="B4950" s="2">
        <v>46043</v>
      </c>
      <c r="C4950" t="s">
        <v>3256</v>
      </c>
      <c r="D4950" t="s">
        <v>285</v>
      </c>
      <c r="E4950" t="s">
        <v>286</v>
      </c>
      <c r="F4950" t="s">
        <v>3561</v>
      </c>
      <c r="G4950" t="s">
        <v>3562</v>
      </c>
      <c r="H4950" t="s">
        <v>787</v>
      </c>
      <c r="I4950" t="s">
        <v>788</v>
      </c>
      <c r="J4950" t="s">
        <v>289</v>
      </c>
      <c r="K4950" t="s">
        <v>178</v>
      </c>
      <c r="L4950">
        <v>40</v>
      </c>
      <c r="M4950" t="s">
        <v>13</v>
      </c>
      <c r="N4950" t="s">
        <v>21</v>
      </c>
      <c r="O4950">
        <v>121</v>
      </c>
      <c r="P4950">
        <v>4840</v>
      </c>
      <c r="Q4950">
        <v>1</v>
      </c>
      <c r="R4950" s="7">
        <v>3.879734</v>
      </c>
      <c r="S4950" s="1">
        <v>155.18938499999999</v>
      </c>
      <c r="T4950" t="s">
        <v>315</v>
      </c>
      <c r="U4950" s="7">
        <v>31.1877</v>
      </c>
      <c r="V4950" s="1">
        <v>4840</v>
      </c>
      <c r="W4950">
        <v>2026</v>
      </c>
    </row>
    <row r="4951" spans="1:23" x14ac:dyDescent="0.3">
      <c r="A4951">
        <v>72037411</v>
      </c>
      <c r="B4951" s="2">
        <v>46043</v>
      </c>
      <c r="C4951" t="s">
        <v>3256</v>
      </c>
      <c r="D4951" t="s">
        <v>285</v>
      </c>
      <c r="E4951" t="s">
        <v>286</v>
      </c>
      <c r="F4951" t="s">
        <v>3561</v>
      </c>
      <c r="G4951" t="s">
        <v>3562</v>
      </c>
      <c r="H4951" t="s">
        <v>2219</v>
      </c>
      <c r="I4951" t="s">
        <v>2220</v>
      </c>
      <c r="J4951" t="s">
        <v>296</v>
      </c>
      <c r="K4951" t="s">
        <v>178</v>
      </c>
      <c r="L4951">
        <v>20</v>
      </c>
      <c r="M4951" t="s">
        <v>13</v>
      </c>
      <c r="N4951" t="s">
        <v>21</v>
      </c>
      <c r="O4951">
        <v>90</v>
      </c>
      <c r="P4951">
        <v>1800</v>
      </c>
      <c r="Q4951">
        <v>1</v>
      </c>
      <c r="R4951" s="7">
        <v>2.8857529999999998</v>
      </c>
      <c r="S4951" s="1">
        <v>57.715060000000001</v>
      </c>
      <c r="T4951" t="s">
        <v>315</v>
      </c>
      <c r="U4951" s="7">
        <v>31.1877</v>
      </c>
      <c r="V4951" s="1">
        <v>1800</v>
      </c>
      <c r="W4951">
        <v>2026</v>
      </c>
    </row>
    <row r="4952" spans="1:23" x14ac:dyDescent="0.3">
      <c r="A4952">
        <v>72037061</v>
      </c>
      <c r="B4952" s="2">
        <v>46043</v>
      </c>
      <c r="C4952" t="s">
        <v>3253</v>
      </c>
      <c r="D4952" t="s">
        <v>1393</v>
      </c>
      <c r="E4952" t="s">
        <v>1394</v>
      </c>
      <c r="F4952" t="s">
        <v>3254</v>
      </c>
      <c r="G4952" t="s">
        <v>3255</v>
      </c>
      <c r="H4952" t="s">
        <v>1557</v>
      </c>
      <c r="I4952" t="s">
        <v>1558</v>
      </c>
      <c r="J4952" t="s">
        <v>98</v>
      </c>
      <c r="K4952" t="s">
        <v>32</v>
      </c>
      <c r="L4952">
        <v>200</v>
      </c>
      <c r="M4952" t="s">
        <v>99</v>
      </c>
      <c r="N4952" t="s">
        <v>21</v>
      </c>
      <c r="O4952">
        <v>118.5</v>
      </c>
      <c r="P4952">
        <v>23700</v>
      </c>
      <c r="Q4952">
        <v>1</v>
      </c>
      <c r="R4952" s="7">
        <v>3.7995739999999998</v>
      </c>
      <c r="S4952" s="1">
        <v>759.91496600000005</v>
      </c>
      <c r="T4952" t="s">
        <v>315</v>
      </c>
      <c r="U4952" s="7">
        <v>31.1877</v>
      </c>
      <c r="V4952" s="1">
        <v>23700</v>
      </c>
      <c r="W4952">
        <v>2026</v>
      </c>
    </row>
    <row r="4953" spans="1:23" x14ac:dyDescent="0.3">
      <c r="A4953">
        <v>72035025</v>
      </c>
      <c r="B4953" s="2">
        <v>46043</v>
      </c>
      <c r="C4953" t="s">
        <v>2476</v>
      </c>
      <c r="D4953" t="s">
        <v>19</v>
      </c>
      <c r="E4953" t="s">
        <v>20</v>
      </c>
      <c r="F4953" t="s">
        <v>3686</v>
      </c>
      <c r="G4953" t="s">
        <v>3687</v>
      </c>
      <c r="H4953" t="s">
        <v>1876</v>
      </c>
      <c r="I4953" t="s">
        <v>1872</v>
      </c>
      <c r="J4953" t="s">
        <v>11</v>
      </c>
      <c r="K4953" t="s">
        <v>12</v>
      </c>
      <c r="L4953">
        <v>658</v>
      </c>
      <c r="M4953" t="s">
        <v>13</v>
      </c>
      <c r="N4953" t="s">
        <v>21</v>
      </c>
      <c r="O4953">
        <v>112.63290000000001</v>
      </c>
      <c r="P4953">
        <v>74112.45</v>
      </c>
      <c r="Q4953">
        <v>1</v>
      </c>
      <c r="R4953" s="7">
        <v>3.6114519999999999</v>
      </c>
      <c r="S4953" s="1">
        <v>2376.3358629999998</v>
      </c>
      <c r="T4953" t="s">
        <v>315</v>
      </c>
      <c r="U4953" s="7">
        <v>31.1877</v>
      </c>
      <c r="V4953" s="1">
        <v>74112.45</v>
      </c>
      <c r="W4953">
        <v>2026</v>
      </c>
    </row>
    <row r="4954" spans="1:23" x14ac:dyDescent="0.3">
      <c r="A4954">
        <v>72034532</v>
      </c>
      <c r="B4954" s="2">
        <v>46042</v>
      </c>
      <c r="C4954" t="s">
        <v>2452</v>
      </c>
      <c r="D4954" t="s">
        <v>9</v>
      </c>
      <c r="E4954" t="s">
        <v>10</v>
      </c>
      <c r="F4954" t="s">
        <v>2688</v>
      </c>
      <c r="G4954" t="s">
        <v>2689</v>
      </c>
      <c r="H4954" t="s">
        <v>1183</v>
      </c>
      <c r="I4954" t="s">
        <v>1184</v>
      </c>
      <c r="J4954" t="s">
        <v>62</v>
      </c>
      <c r="K4954" t="s">
        <v>12</v>
      </c>
      <c r="L4954">
        <v>1010</v>
      </c>
      <c r="M4954" t="s">
        <v>49</v>
      </c>
      <c r="N4954" t="s">
        <v>14</v>
      </c>
      <c r="O4954">
        <v>8.5400000000000004E-2</v>
      </c>
      <c r="P4954">
        <v>86.254000000000005</v>
      </c>
      <c r="Q4954">
        <v>31.3596</v>
      </c>
      <c r="R4954" s="7">
        <v>8.5400000000000004E-2</v>
      </c>
      <c r="S4954" s="1">
        <v>86.253969999999995</v>
      </c>
      <c r="T4954" t="s">
        <v>315</v>
      </c>
      <c r="U4954" s="7">
        <v>31.3596</v>
      </c>
      <c r="V4954" s="1">
        <v>2704.89</v>
      </c>
      <c r="W4954">
        <v>2026</v>
      </c>
    </row>
    <row r="4955" spans="1:23" x14ac:dyDescent="0.3">
      <c r="A4955">
        <v>72034826</v>
      </c>
      <c r="B4955" s="2">
        <v>46042</v>
      </c>
      <c r="C4955" t="s">
        <v>2481</v>
      </c>
      <c r="D4955" t="s">
        <v>9</v>
      </c>
      <c r="E4955" t="s">
        <v>10</v>
      </c>
      <c r="F4955" t="s">
        <v>2688</v>
      </c>
      <c r="G4955" t="s">
        <v>2689</v>
      </c>
      <c r="H4955" t="s">
        <v>1430</v>
      </c>
      <c r="I4955" t="s">
        <v>1431</v>
      </c>
      <c r="J4955" t="s">
        <v>30</v>
      </c>
      <c r="K4955" t="s">
        <v>12</v>
      </c>
      <c r="L4955">
        <v>2037</v>
      </c>
      <c r="M4955" t="s">
        <v>13</v>
      </c>
      <c r="N4955" t="s">
        <v>14</v>
      </c>
      <c r="O4955">
        <v>3.6453000000000002</v>
      </c>
      <c r="P4955">
        <v>7425.4759999999997</v>
      </c>
      <c r="Q4955">
        <v>31.3596</v>
      </c>
      <c r="R4955" s="7">
        <v>3.6453000000000002</v>
      </c>
      <c r="S4955" s="1">
        <v>7425.4760900000001</v>
      </c>
      <c r="T4955" t="s">
        <v>315</v>
      </c>
      <c r="U4955" s="7">
        <v>31.3596</v>
      </c>
      <c r="V4955" s="1">
        <v>232859.96</v>
      </c>
      <c r="W4955">
        <v>2026</v>
      </c>
    </row>
    <row r="4956" spans="1:23" x14ac:dyDescent="0.3">
      <c r="A4956">
        <v>72034826</v>
      </c>
      <c r="B4956" s="2">
        <v>46042</v>
      </c>
      <c r="C4956" t="s">
        <v>2481</v>
      </c>
      <c r="D4956" t="s">
        <v>9</v>
      </c>
      <c r="E4956" t="s">
        <v>10</v>
      </c>
      <c r="F4956" t="s">
        <v>2688</v>
      </c>
      <c r="G4956" t="s">
        <v>2689</v>
      </c>
      <c r="H4956" t="s">
        <v>1856</v>
      </c>
      <c r="I4956" t="s">
        <v>1857</v>
      </c>
      <c r="J4956" t="s">
        <v>30</v>
      </c>
      <c r="K4956" t="s">
        <v>12</v>
      </c>
      <c r="L4956">
        <v>2049</v>
      </c>
      <c r="M4956" t="s">
        <v>13</v>
      </c>
      <c r="N4956" t="s">
        <v>14</v>
      </c>
      <c r="O4956">
        <v>3.6453000000000002</v>
      </c>
      <c r="P4956">
        <v>7469.22</v>
      </c>
      <c r="Q4956">
        <v>31.3596</v>
      </c>
      <c r="R4956" s="7">
        <v>3.6453000000000002</v>
      </c>
      <c r="S4956" s="1">
        <v>7469.219951</v>
      </c>
      <c r="T4956" t="s">
        <v>315</v>
      </c>
      <c r="U4956" s="7">
        <v>31.3596</v>
      </c>
      <c r="V4956" s="1">
        <v>234231.75</v>
      </c>
      <c r="W4956">
        <v>2026</v>
      </c>
    </row>
    <row r="4957" spans="1:23" x14ac:dyDescent="0.3">
      <c r="A4957">
        <v>72034826</v>
      </c>
      <c r="B4957" s="2">
        <v>46042</v>
      </c>
      <c r="C4957" t="s">
        <v>2481</v>
      </c>
      <c r="D4957" t="s">
        <v>9</v>
      </c>
      <c r="E4957" t="s">
        <v>10</v>
      </c>
      <c r="F4957" t="s">
        <v>2688</v>
      </c>
      <c r="G4957" t="s">
        <v>2689</v>
      </c>
      <c r="H4957" t="s">
        <v>2266</v>
      </c>
      <c r="I4957" t="s">
        <v>2267</v>
      </c>
      <c r="J4957" t="s">
        <v>30</v>
      </c>
      <c r="K4957" t="s">
        <v>12</v>
      </c>
      <c r="L4957">
        <v>1035</v>
      </c>
      <c r="M4957" t="s">
        <v>13</v>
      </c>
      <c r="N4957" t="s">
        <v>14</v>
      </c>
      <c r="O4957">
        <v>3.6453000000000002</v>
      </c>
      <c r="P4957">
        <v>3772.89</v>
      </c>
      <c r="Q4957">
        <v>31.3596</v>
      </c>
      <c r="R4957" s="7">
        <v>3.6453000000000002</v>
      </c>
      <c r="S4957" s="1">
        <v>3772.88996</v>
      </c>
      <c r="T4957" t="s">
        <v>315</v>
      </c>
      <c r="U4957" s="7">
        <v>31.3596</v>
      </c>
      <c r="V4957" s="1">
        <v>118316.32</v>
      </c>
      <c r="W4957">
        <v>2026</v>
      </c>
    </row>
    <row r="4958" spans="1:23" x14ac:dyDescent="0.3">
      <c r="A4958">
        <v>72034826</v>
      </c>
      <c r="B4958" s="2">
        <v>46042</v>
      </c>
      <c r="C4958" t="s">
        <v>2481</v>
      </c>
      <c r="D4958" t="s">
        <v>9</v>
      </c>
      <c r="E4958" t="s">
        <v>10</v>
      </c>
      <c r="F4958" t="s">
        <v>2688</v>
      </c>
      <c r="G4958" t="s">
        <v>2689</v>
      </c>
      <c r="H4958" t="s">
        <v>1854</v>
      </c>
      <c r="I4958" t="s">
        <v>1855</v>
      </c>
      <c r="J4958" t="s">
        <v>30</v>
      </c>
      <c r="K4958" t="s">
        <v>12</v>
      </c>
      <c r="L4958">
        <v>1049</v>
      </c>
      <c r="M4958" t="s">
        <v>13</v>
      </c>
      <c r="N4958" t="s">
        <v>14</v>
      </c>
      <c r="O4958">
        <v>3.6453000000000002</v>
      </c>
      <c r="P4958">
        <v>3823.92</v>
      </c>
      <c r="Q4958">
        <v>31.3596</v>
      </c>
      <c r="R4958" s="7">
        <v>3.6453000000000002</v>
      </c>
      <c r="S4958" s="1">
        <v>3823.9199469999999</v>
      </c>
      <c r="T4958" t="s">
        <v>315</v>
      </c>
      <c r="U4958" s="7">
        <v>31.3596</v>
      </c>
      <c r="V4958" s="1">
        <v>119916.6</v>
      </c>
      <c r="W4958">
        <v>2026</v>
      </c>
    </row>
    <row r="4959" spans="1:23" x14ac:dyDescent="0.3">
      <c r="A4959">
        <v>72034826</v>
      </c>
      <c r="B4959" s="2">
        <v>46042</v>
      </c>
      <c r="C4959" t="s">
        <v>2481</v>
      </c>
      <c r="D4959" t="s">
        <v>9</v>
      </c>
      <c r="E4959" t="s">
        <v>10</v>
      </c>
      <c r="F4959" t="s">
        <v>2688</v>
      </c>
      <c r="G4959" t="s">
        <v>2689</v>
      </c>
      <c r="H4959" t="s">
        <v>1436</v>
      </c>
      <c r="I4959" t="s">
        <v>1437</v>
      </c>
      <c r="J4959" t="s">
        <v>30</v>
      </c>
      <c r="K4959" t="s">
        <v>12</v>
      </c>
      <c r="L4959">
        <v>1026</v>
      </c>
      <c r="M4959" t="s">
        <v>13</v>
      </c>
      <c r="N4959" t="s">
        <v>14</v>
      </c>
      <c r="O4959">
        <v>3.6453000000000002</v>
      </c>
      <c r="P4959">
        <v>3740.08</v>
      </c>
      <c r="Q4959">
        <v>31.3596</v>
      </c>
      <c r="R4959" s="7">
        <v>3.6453000000000002</v>
      </c>
      <c r="S4959" s="1">
        <v>3740.0799109999998</v>
      </c>
      <c r="T4959" t="s">
        <v>315</v>
      </c>
      <c r="U4959" s="7">
        <v>31.3596</v>
      </c>
      <c r="V4959" s="1">
        <v>117287.41</v>
      </c>
      <c r="W4959">
        <v>2026</v>
      </c>
    </row>
    <row r="4960" spans="1:23" x14ac:dyDescent="0.3">
      <c r="A4960">
        <v>72032736</v>
      </c>
      <c r="B4960" s="2">
        <v>46042</v>
      </c>
      <c r="C4960" t="s">
        <v>2394</v>
      </c>
      <c r="D4960" t="s">
        <v>726</v>
      </c>
      <c r="E4960" t="s">
        <v>727</v>
      </c>
      <c r="F4960" t="s">
        <v>3015</v>
      </c>
      <c r="G4960" t="s">
        <v>3016</v>
      </c>
      <c r="H4960" t="s">
        <v>266</v>
      </c>
      <c r="I4960" t="s">
        <v>1066</v>
      </c>
      <c r="J4960" t="s">
        <v>267</v>
      </c>
      <c r="K4960" t="s">
        <v>32</v>
      </c>
      <c r="L4960">
        <v>40185</v>
      </c>
      <c r="M4960" t="s">
        <v>13</v>
      </c>
      <c r="N4960" t="s">
        <v>14</v>
      </c>
      <c r="O4960">
        <v>0</v>
      </c>
      <c r="P4960">
        <v>0</v>
      </c>
      <c r="Q4960">
        <v>31.3596</v>
      </c>
      <c r="R4960" s="7">
        <v>0</v>
      </c>
      <c r="S4960" s="1">
        <v>0</v>
      </c>
      <c r="T4960" t="s">
        <v>315</v>
      </c>
      <c r="U4960" s="7">
        <v>31.3596</v>
      </c>
      <c r="V4960" s="1">
        <v>0</v>
      </c>
      <c r="W4960">
        <v>2026</v>
      </c>
    </row>
    <row r="4961" spans="1:23" x14ac:dyDescent="0.3">
      <c r="A4961">
        <v>72036563</v>
      </c>
      <c r="B4961" s="2">
        <v>46042</v>
      </c>
      <c r="C4961" t="s">
        <v>2541</v>
      </c>
      <c r="D4961" t="s">
        <v>337</v>
      </c>
      <c r="E4961" t="s">
        <v>338</v>
      </c>
      <c r="F4961" t="s">
        <v>3103</v>
      </c>
      <c r="G4961" t="s">
        <v>3104</v>
      </c>
      <c r="H4961" t="s">
        <v>795</v>
      </c>
      <c r="I4961" t="s">
        <v>796</v>
      </c>
      <c r="J4961" t="s">
        <v>31</v>
      </c>
      <c r="K4961" t="s">
        <v>12</v>
      </c>
      <c r="L4961">
        <v>100</v>
      </c>
      <c r="M4961" t="s">
        <v>13</v>
      </c>
      <c r="N4961" t="s">
        <v>14</v>
      </c>
      <c r="O4961">
        <v>18</v>
      </c>
      <c r="P4961">
        <v>1800</v>
      </c>
      <c r="Q4961">
        <v>31.3596</v>
      </c>
      <c r="R4961" s="7">
        <v>18</v>
      </c>
      <c r="S4961" s="1">
        <v>1800</v>
      </c>
      <c r="T4961" t="s">
        <v>315</v>
      </c>
      <c r="U4961" s="7">
        <v>31.3596</v>
      </c>
      <c r="V4961" s="1">
        <v>56447.28</v>
      </c>
      <c r="W4961">
        <v>2026</v>
      </c>
    </row>
    <row r="4962" spans="1:23" x14ac:dyDescent="0.3">
      <c r="A4962">
        <v>72036563</v>
      </c>
      <c r="B4962" s="2">
        <v>46042</v>
      </c>
      <c r="C4962" t="s">
        <v>2541</v>
      </c>
      <c r="D4962" t="s">
        <v>337</v>
      </c>
      <c r="E4962" t="s">
        <v>338</v>
      </c>
      <c r="F4962" t="s">
        <v>3103</v>
      </c>
      <c r="G4962" t="s">
        <v>3104</v>
      </c>
      <c r="H4962" t="s">
        <v>801</v>
      </c>
      <c r="I4962" t="s">
        <v>802</v>
      </c>
      <c r="J4962" t="s">
        <v>31</v>
      </c>
      <c r="K4962" t="s">
        <v>12</v>
      </c>
      <c r="L4962">
        <v>56</v>
      </c>
      <c r="M4962" t="s">
        <v>13</v>
      </c>
      <c r="N4962" t="s">
        <v>14</v>
      </c>
      <c r="O4962">
        <v>18</v>
      </c>
      <c r="P4962">
        <v>1008</v>
      </c>
      <c r="Q4962">
        <v>31.3596</v>
      </c>
      <c r="R4962" s="7">
        <v>18</v>
      </c>
      <c r="S4962" s="1">
        <v>1008.000102</v>
      </c>
      <c r="T4962" t="s">
        <v>315</v>
      </c>
      <c r="U4962" s="7">
        <v>31.3596</v>
      </c>
      <c r="V4962" s="1">
        <v>31610.48</v>
      </c>
      <c r="W4962">
        <v>2026</v>
      </c>
    </row>
    <row r="4963" spans="1:23" x14ac:dyDescent="0.3">
      <c r="A4963">
        <v>72036564</v>
      </c>
      <c r="B4963" s="2">
        <v>46042</v>
      </c>
      <c r="C4963" t="s">
        <v>2541</v>
      </c>
      <c r="D4963" t="s">
        <v>337</v>
      </c>
      <c r="E4963" t="s">
        <v>338</v>
      </c>
      <c r="F4963" t="s">
        <v>3105</v>
      </c>
      <c r="G4963" t="s">
        <v>3106</v>
      </c>
      <c r="H4963" t="s">
        <v>339</v>
      </c>
      <c r="I4963" t="s">
        <v>514</v>
      </c>
      <c r="J4963" t="s">
        <v>31</v>
      </c>
      <c r="K4963" t="s">
        <v>12</v>
      </c>
      <c r="L4963">
        <v>800</v>
      </c>
      <c r="M4963" t="s">
        <v>13</v>
      </c>
      <c r="N4963" t="s">
        <v>14</v>
      </c>
      <c r="O4963">
        <v>18</v>
      </c>
      <c r="P4963">
        <v>14400</v>
      </c>
      <c r="Q4963">
        <v>31.3596</v>
      </c>
      <c r="R4963" s="7">
        <v>18</v>
      </c>
      <c r="S4963" s="1">
        <v>14400</v>
      </c>
      <c r="T4963" t="s">
        <v>315</v>
      </c>
      <c r="U4963" s="7">
        <v>31.3596</v>
      </c>
      <c r="V4963" s="1">
        <v>451578.24</v>
      </c>
      <c r="W4963">
        <v>2026</v>
      </c>
    </row>
    <row r="4964" spans="1:23" x14ac:dyDescent="0.3">
      <c r="A4964">
        <v>72036564</v>
      </c>
      <c r="B4964" s="2">
        <v>46042</v>
      </c>
      <c r="C4964" t="s">
        <v>2541</v>
      </c>
      <c r="D4964" t="s">
        <v>337</v>
      </c>
      <c r="E4964" t="s">
        <v>338</v>
      </c>
      <c r="F4964" t="s">
        <v>3105</v>
      </c>
      <c r="G4964" t="s">
        <v>3106</v>
      </c>
      <c r="H4964" t="s">
        <v>1767</v>
      </c>
      <c r="I4964" t="s">
        <v>1768</v>
      </c>
      <c r="J4964" t="s">
        <v>31</v>
      </c>
      <c r="K4964" t="s">
        <v>12</v>
      </c>
      <c r="L4964">
        <v>203</v>
      </c>
      <c r="M4964" t="s">
        <v>13</v>
      </c>
      <c r="N4964" t="s">
        <v>14</v>
      </c>
      <c r="O4964">
        <v>18</v>
      </c>
      <c r="P4964">
        <v>3654</v>
      </c>
      <c r="Q4964">
        <v>31.3596</v>
      </c>
      <c r="R4964" s="7">
        <v>18</v>
      </c>
      <c r="S4964" s="1">
        <v>3654.000051</v>
      </c>
      <c r="T4964" t="s">
        <v>315</v>
      </c>
      <c r="U4964" s="7">
        <v>31.3596</v>
      </c>
      <c r="V4964" s="1">
        <v>114587.98</v>
      </c>
      <c r="W4964">
        <v>2026</v>
      </c>
    </row>
    <row r="4965" spans="1:23" x14ac:dyDescent="0.3">
      <c r="A4965">
        <v>72036562</v>
      </c>
      <c r="B4965" s="2">
        <v>46042</v>
      </c>
      <c r="C4965" t="s">
        <v>2541</v>
      </c>
      <c r="D4965" t="s">
        <v>337</v>
      </c>
      <c r="E4965" t="s">
        <v>338</v>
      </c>
      <c r="F4965" t="s">
        <v>3101</v>
      </c>
      <c r="G4965" t="s">
        <v>3102</v>
      </c>
      <c r="H4965" t="s">
        <v>558</v>
      </c>
      <c r="I4965" t="s">
        <v>559</v>
      </c>
      <c r="J4965" t="s">
        <v>31</v>
      </c>
      <c r="K4965" t="s">
        <v>12</v>
      </c>
      <c r="L4965">
        <v>230</v>
      </c>
      <c r="M4965" t="s">
        <v>13</v>
      </c>
      <c r="N4965" t="s">
        <v>14</v>
      </c>
      <c r="O4965">
        <v>20</v>
      </c>
      <c r="P4965">
        <v>4600</v>
      </c>
      <c r="Q4965">
        <v>31.3596</v>
      </c>
      <c r="R4965" s="7">
        <v>20</v>
      </c>
      <c r="S4965" s="1">
        <v>4600</v>
      </c>
      <c r="T4965" t="s">
        <v>315</v>
      </c>
      <c r="U4965" s="7">
        <v>31.3596</v>
      </c>
      <c r="V4965" s="1">
        <v>144254.16</v>
      </c>
      <c r="W4965">
        <v>2026</v>
      </c>
    </row>
    <row r="4966" spans="1:23" x14ac:dyDescent="0.3">
      <c r="A4966">
        <v>72036562</v>
      </c>
      <c r="B4966" s="2">
        <v>46042</v>
      </c>
      <c r="C4966" t="s">
        <v>2541</v>
      </c>
      <c r="D4966" t="s">
        <v>337</v>
      </c>
      <c r="E4966" t="s">
        <v>338</v>
      </c>
      <c r="F4966" t="s">
        <v>3101</v>
      </c>
      <c r="G4966" t="s">
        <v>3102</v>
      </c>
      <c r="H4966" t="s">
        <v>946</v>
      </c>
      <c r="I4966" t="s">
        <v>947</v>
      </c>
      <c r="J4966" t="s">
        <v>31</v>
      </c>
      <c r="K4966" t="s">
        <v>12</v>
      </c>
      <c r="L4966">
        <v>200</v>
      </c>
      <c r="M4966" t="s">
        <v>13</v>
      </c>
      <c r="N4966" t="s">
        <v>14</v>
      </c>
      <c r="O4966">
        <v>19</v>
      </c>
      <c r="P4966">
        <v>3800</v>
      </c>
      <c r="Q4966">
        <v>31.3596</v>
      </c>
      <c r="R4966" s="7">
        <v>19</v>
      </c>
      <c r="S4966" s="1">
        <v>3800</v>
      </c>
      <c r="T4966" t="s">
        <v>315</v>
      </c>
      <c r="U4966" s="7">
        <v>31.3596</v>
      </c>
      <c r="V4966" s="1">
        <v>119166.48</v>
      </c>
      <c r="W4966">
        <v>2026</v>
      </c>
    </row>
    <row r="4967" spans="1:23" x14ac:dyDescent="0.3">
      <c r="A4967">
        <v>72036562</v>
      </c>
      <c r="B4967" s="2">
        <v>46042</v>
      </c>
      <c r="C4967" t="s">
        <v>2541</v>
      </c>
      <c r="D4967" t="s">
        <v>337</v>
      </c>
      <c r="E4967" t="s">
        <v>338</v>
      </c>
      <c r="F4967" t="s">
        <v>3101</v>
      </c>
      <c r="G4967" t="s">
        <v>3102</v>
      </c>
      <c r="H4967" t="s">
        <v>560</v>
      </c>
      <c r="I4967" t="s">
        <v>561</v>
      </c>
      <c r="J4967" t="s">
        <v>31</v>
      </c>
      <c r="K4967" t="s">
        <v>12</v>
      </c>
      <c r="L4967">
        <v>56</v>
      </c>
      <c r="M4967" t="s">
        <v>13</v>
      </c>
      <c r="N4967" t="s">
        <v>14</v>
      </c>
      <c r="O4967">
        <v>20</v>
      </c>
      <c r="P4967">
        <v>1120</v>
      </c>
      <c r="Q4967">
        <v>31.3596</v>
      </c>
      <c r="R4967" s="7">
        <v>20</v>
      </c>
      <c r="S4967" s="1">
        <v>1119.9999359999999</v>
      </c>
      <c r="T4967" t="s">
        <v>315</v>
      </c>
      <c r="U4967" s="7">
        <v>31.3596</v>
      </c>
      <c r="V4967" s="1">
        <v>35122.75</v>
      </c>
      <c r="W4967">
        <v>2026</v>
      </c>
    </row>
    <row r="4968" spans="1:23" x14ac:dyDescent="0.3">
      <c r="A4968">
        <v>72036562</v>
      </c>
      <c r="B4968" s="2">
        <v>46042</v>
      </c>
      <c r="C4968" t="s">
        <v>2541</v>
      </c>
      <c r="D4968" t="s">
        <v>337</v>
      </c>
      <c r="E4968" t="s">
        <v>338</v>
      </c>
      <c r="F4968" t="s">
        <v>3101</v>
      </c>
      <c r="G4968" t="s">
        <v>3102</v>
      </c>
      <c r="H4968" t="s">
        <v>948</v>
      </c>
      <c r="I4968" t="s">
        <v>949</v>
      </c>
      <c r="J4968" t="s">
        <v>31</v>
      </c>
      <c r="K4968" t="s">
        <v>12</v>
      </c>
      <c r="L4968">
        <v>140</v>
      </c>
      <c r="M4968" t="s">
        <v>13</v>
      </c>
      <c r="N4968" t="s">
        <v>14</v>
      </c>
      <c r="O4968">
        <v>19</v>
      </c>
      <c r="P4968">
        <v>2660</v>
      </c>
      <c r="Q4968">
        <v>31.3596</v>
      </c>
      <c r="R4968" s="7">
        <v>19</v>
      </c>
      <c r="S4968" s="1">
        <v>2660.0001269999998</v>
      </c>
      <c r="T4968" t="s">
        <v>315</v>
      </c>
      <c r="U4968" s="7">
        <v>31.3596</v>
      </c>
      <c r="V4968" s="1">
        <v>83416.539999999994</v>
      </c>
      <c r="W4968">
        <v>2026</v>
      </c>
    </row>
    <row r="4969" spans="1:23" x14ac:dyDescent="0.3">
      <c r="A4969">
        <v>72036562</v>
      </c>
      <c r="B4969" s="2">
        <v>46042</v>
      </c>
      <c r="C4969" t="s">
        <v>2541</v>
      </c>
      <c r="D4969" t="s">
        <v>337</v>
      </c>
      <c r="E4969" t="s">
        <v>338</v>
      </c>
      <c r="F4969" t="s">
        <v>3101</v>
      </c>
      <c r="G4969" t="s">
        <v>3102</v>
      </c>
      <c r="H4969" t="s">
        <v>2237</v>
      </c>
      <c r="I4969" t="s">
        <v>2238</v>
      </c>
      <c r="J4969" t="s">
        <v>31</v>
      </c>
      <c r="K4969" t="s">
        <v>12</v>
      </c>
      <c r="L4969">
        <v>140</v>
      </c>
      <c r="M4969" t="s">
        <v>13</v>
      </c>
      <c r="N4969" t="s">
        <v>14</v>
      </c>
      <c r="O4969">
        <v>19</v>
      </c>
      <c r="P4969">
        <v>2660</v>
      </c>
      <c r="Q4969">
        <v>31.3596</v>
      </c>
      <c r="R4969" s="7">
        <v>19</v>
      </c>
      <c r="S4969" s="1">
        <v>2660.0001269999998</v>
      </c>
      <c r="T4969" t="s">
        <v>315</v>
      </c>
      <c r="U4969" s="7">
        <v>31.3596</v>
      </c>
      <c r="V4969" s="1">
        <v>83416.539999999994</v>
      </c>
      <c r="W4969">
        <v>2026</v>
      </c>
    </row>
    <row r="4970" spans="1:23" x14ac:dyDescent="0.3">
      <c r="A4970">
        <v>72036948</v>
      </c>
      <c r="B4970" s="2">
        <v>46042</v>
      </c>
      <c r="C4970" t="s">
        <v>2549</v>
      </c>
      <c r="D4970" t="s">
        <v>337</v>
      </c>
      <c r="E4970" t="s">
        <v>338</v>
      </c>
      <c r="F4970" t="s">
        <v>3101</v>
      </c>
      <c r="G4970" t="s">
        <v>3102</v>
      </c>
      <c r="H4970" t="s">
        <v>1020</v>
      </c>
      <c r="I4970" t="s">
        <v>1021</v>
      </c>
      <c r="J4970" t="s">
        <v>31</v>
      </c>
      <c r="K4970" t="s">
        <v>12</v>
      </c>
      <c r="L4970">
        <v>20</v>
      </c>
      <c r="M4970" t="s">
        <v>13</v>
      </c>
      <c r="N4970" t="s">
        <v>14</v>
      </c>
      <c r="O4970">
        <v>16</v>
      </c>
      <c r="P4970">
        <v>320</v>
      </c>
      <c r="Q4970">
        <v>31.3596</v>
      </c>
      <c r="R4970" s="7">
        <v>16</v>
      </c>
      <c r="S4970" s="1">
        <v>319.99993599999999</v>
      </c>
      <c r="T4970" t="s">
        <v>315</v>
      </c>
      <c r="U4970" s="7">
        <v>31.3596</v>
      </c>
      <c r="V4970" s="1">
        <v>10035.07</v>
      </c>
      <c r="W4970">
        <v>2026</v>
      </c>
    </row>
    <row r="4971" spans="1:23" x14ac:dyDescent="0.3">
      <c r="A4971">
        <v>72036948</v>
      </c>
      <c r="B4971" s="2">
        <v>46042</v>
      </c>
      <c r="C4971" t="s">
        <v>2549</v>
      </c>
      <c r="D4971" t="s">
        <v>337</v>
      </c>
      <c r="E4971" t="s">
        <v>338</v>
      </c>
      <c r="F4971" t="s">
        <v>3101</v>
      </c>
      <c r="G4971" t="s">
        <v>3102</v>
      </c>
      <c r="H4971" t="s">
        <v>797</v>
      </c>
      <c r="I4971" t="s">
        <v>798</v>
      </c>
      <c r="J4971" t="s">
        <v>31</v>
      </c>
      <c r="K4971" t="s">
        <v>12</v>
      </c>
      <c r="L4971">
        <v>5</v>
      </c>
      <c r="M4971" t="s">
        <v>13</v>
      </c>
      <c r="N4971" t="s">
        <v>14</v>
      </c>
      <c r="O4971">
        <v>16</v>
      </c>
      <c r="P4971">
        <v>80</v>
      </c>
      <c r="Q4971">
        <v>31.3596</v>
      </c>
      <c r="R4971" s="7">
        <v>16</v>
      </c>
      <c r="S4971" s="1">
        <v>80.000062999999997</v>
      </c>
      <c r="T4971" t="s">
        <v>315</v>
      </c>
      <c r="U4971" s="7">
        <v>31.3596</v>
      </c>
      <c r="V4971" s="1">
        <v>2508.77</v>
      </c>
      <c r="W4971">
        <v>2026</v>
      </c>
    </row>
    <row r="4972" spans="1:23" x14ac:dyDescent="0.3">
      <c r="A4972">
        <v>72036950</v>
      </c>
      <c r="B4972" s="2">
        <v>46042</v>
      </c>
      <c r="C4972" t="s">
        <v>2673</v>
      </c>
      <c r="D4972" t="s">
        <v>348</v>
      </c>
      <c r="E4972" t="s">
        <v>349</v>
      </c>
      <c r="F4972" t="s">
        <v>3211</v>
      </c>
      <c r="G4972" t="s">
        <v>3212</v>
      </c>
      <c r="H4972" t="s">
        <v>601</v>
      </c>
      <c r="I4972" t="s">
        <v>602</v>
      </c>
      <c r="J4972" t="s">
        <v>67</v>
      </c>
      <c r="K4972" t="s">
        <v>12</v>
      </c>
      <c r="L4972">
        <v>1728</v>
      </c>
      <c r="M4972" t="s">
        <v>49</v>
      </c>
      <c r="N4972" t="s">
        <v>14</v>
      </c>
      <c r="O4972">
        <v>0.52810000000000001</v>
      </c>
      <c r="P4972">
        <v>912.55700000000002</v>
      </c>
      <c r="Q4972">
        <v>31.3596</v>
      </c>
      <c r="R4972" s="7">
        <v>0.52809899999999999</v>
      </c>
      <c r="S4972" s="1">
        <v>912.55691999999999</v>
      </c>
      <c r="T4972" t="s">
        <v>315</v>
      </c>
      <c r="U4972" s="7">
        <v>31.3596</v>
      </c>
      <c r="V4972" s="1">
        <v>28617.42</v>
      </c>
      <c r="W4972">
        <v>2026</v>
      </c>
    </row>
    <row r="4973" spans="1:23" x14ac:dyDescent="0.3">
      <c r="A4973">
        <v>72036951</v>
      </c>
      <c r="B4973" s="2">
        <v>46042</v>
      </c>
      <c r="C4973" t="s">
        <v>2673</v>
      </c>
      <c r="D4973" t="s">
        <v>348</v>
      </c>
      <c r="E4973" t="s">
        <v>349</v>
      </c>
      <c r="F4973" t="s">
        <v>3211</v>
      </c>
      <c r="G4973" t="s">
        <v>3212</v>
      </c>
      <c r="H4973" t="s">
        <v>358</v>
      </c>
      <c r="I4973" t="s">
        <v>359</v>
      </c>
      <c r="J4973" t="s">
        <v>67</v>
      </c>
      <c r="K4973" t="s">
        <v>12</v>
      </c>
      <c r="L4973">
        <v>1410</v>
      </c>
      <c r="M4973" t="s">
        <v>49</v>
      </c>
      <c r="N4973" t="s">
        <v>14</v>
      </c>
      <c r="O4973">
        <v>0.63739999999999997</v>
      </c>
      <c r="P4973">
        <v>898.73400000000004</v>
      </c>
      <c r="Q4973">
        <v>31.3596</v>
      </c>
      <c r="R4973" s="7">
        <v>0.63739999999999997</v>
      </c>
      <c r="S4973" s="1">
        <v>898.73403900000005</v>
      </c>
      <c r="T4973" t="s">
        <v>315</v>
      </c>
      <c r="U4973" s="7">
        <v>31.3596</v>
      </c>
      <c r="V4973" s="1">
        <v>28183.94</v>
      </c>
      <c r="W4973">
        <v>2026</v>
      </c>
    </row>
    <row r="4974" spans="1:23" x14ac:dyDescent="0.3">
      <c r="A4974">
        <v>72036949</v>
      </c>
      <c r="B4974" s="2">
        <v>46042</v>
      </c>
      <c r="C4974" t="s">
        <v>2673</v>
      </c>
      <c r="D4974" t="s">
        <v>348</v>
      </c>
      <c r="E4974" t="s">
        <v>349</v>
      </c>
      <c r="F4974" t="s">
        <v>3211</v>
      </c>
      <c r="G4974" t="s">
        <v>3212</v>
      </c>
      <c r="H4974" t="s">
        <v>3215</v>
      </c>
      <c r="I4974" t="s">
        <v>3216</v>
      </c>
      <c r="J4974" t="s">
        <v>67</v>
      </c>
      <c r="K4974" t="s">
        <v>12</v>
      </c>
      <c r="L4974">
        <v>2250</v>
      </c>
      <c r="M4974" t="s">
        <v>49</v>
      </c>
      <c r="N4974" t="s">
        <v>14</v>
      </c>
      <c r="O4974">
        <v>0.8135</v>
      </c>
      <c r="P4974">
        <v>1830.375</v>
      </c>
      <c r="Q4974">
        <v>31.3596</v>
      </c>
      <c r="R4974" s="7">
        <v>0.81349899999999997</v>
      </c>
      <c r="S4974" s="1">
        <v>1830.3750680000001</v>
      </c>
      <c r="T4974" t="s">
        <v>315</v>
      </c>
      <c r="U4974" s="7">
        <v>31.3596</v>
      </c>
      <c r="V4974" s="1">
        <v>57399.83</v>
      </c>
      <c r="W4974">
        <v>2026</v>
      </c>
    </row>
    <row r="4975" spans="1:23" x14ac:dyDescent="0.3">
      <c r="A4975">
        <v>72036951</v>
      </c>
      <c r="B4975" s="2">
        <v>46042</v>
      </c>
      <c r="C4975" t="s">
        <v>2673</v>
      </c>
      <c r="D4975" t="s">
        <v>348</v>
      </c>
      <c r="E4975" t="s">
        <v>349</v>
      </c>
      <c r="F4975" t="s">
        <v>3211</v>
      </c>
      <c r="G4975" t="s">
        <v>3212</v>
      </c>
      <c r="H4975" t="s">
        <v>3217</v>
      </c>
      <c r="I4975" t="s">
        <v>3218</v>
      </c>
      <c r="J4975" t="s">
        <v>67</v>
      </c>
      <c r="K4975" t="s">
        <v>12</v>
      </c>
      <c r="L4975">
        <v>2784</v>
      </c>
      <c r="M4975" t="s">
        <v>49</v>
      </c>
      <c r="N4975" t="s">
        <v>14</v>
      </c>
      <c r="O4975">
        <v>0.44969999999999999</v>
      </c>
      <c r="P4975">
        <v>1251.9649999999999</v>
      </c>
      <c r="Q4975">
        <v>31.3596</v>
      </c>
      <c r="R4975" s="7">
        <v>0.44969900000000002</v>
      </c>
      <c r="S4975" s="1">
        <v>1251.964948</v>
      </c>
      <c r="T4975" t="s">
        <v>315</v>
      </c>
      <c r="U4975" s="7">
        <v>31.3596</v>
      </c>
      <c r="V4975" s="1">
        <v>39261.120000000003</v>
      </c>
      <c r="W4975">
        <v>2026</v>
      </c>
    </row>
    <row r="4976" spans="1:23" x14ac:dyDescent="0.3">
      <c r="A4976">
        <v>72036951</v>
      </c>
      <c r="B4976" s="2">
        <v>46042</v>
      </c>
      <c r="C4976" t="s">
        <v>2673</v>
      </c>
      <c r="D4976" t="s">
        <v>348</v>
      </c>
      <c r="E4976" t="s">
        <v>349</v>
      </c>
      <c r="F4976" t="s">
        <v>3211</v>
      </c>
      <c r="G4976" t="s">
        <v>3212</v>
      </c>
      <c r="H4976" t="s">
        <v>952</v>
      </c>
      <c r="I4976" t="s">
        <v>953</v>
      </c>
      <c r="J4976" t="s">
        <v>67</v>
      </c>
      <c r="K4976" t="s">
        <v>12</v>
      </c>
      <c r="L4976">
        <v>2736</v>
      </c>
      <c r="M4976" t="s">
        <v>49</v>
      </c>
      <c r="N4976" t="s">
        <v>14</v>
      </c>
      <c r="O4976">
        <v>0.35449999999999998</v>
      </c>
      <c r="P4976">
        <v>969.91300000000001</v>
      </c>
      <c r="Q4976">
        <v>31.3596</v>
      </c>
      <c r="R4976" s="7">
        <v>0.35449999999999998</v>
      </c>
      <c r="S4976" s="1">
        <v>969.91288099999997</v>
      </c>
      <c r="T4976" t="s">
        <v>315</v>
      </c>
      <c r="U4976" s="7">
        <v>31.3596</v>
      </c>
      <c r="V4976" s="1">
        <v>30416.080000000002</v>
      </c>
      <c r="W4976">
        <v>2026</v>
      </c>
    </row>
    <row r="4977" spans="1:23" x14ac:dyDescent="0.3">
      <c r="A4977">
        <v>72035607</v>
      </c>
      <c r="B4977" s="2">
        <v>46042</v>
      </c>
      <c r="C4977" t="s">
        <v>2486</v>
      </c>
      <c r="D4977" t="s">
        <v>348</v>
      </c>
      <c r="E4977" t="s">
        <v>349</v>
      </c>
      <c r="F4977" t="s">
        <v>3211</v>
      </c>
      <c r="G4977" t="s">
        <v>3212</v>
      </c>
      <c r="H4977" t="s">
        <v>354</v>
      </c>
      <c r="I4977" t="s">
        <v>355</v>
      </c>
      <c r="J4977" t="s">
        <v>67</v>
      </c>
      <c r="K4977" t="s">
        <v>12</v>
      </c>
      <c r="L4977">
        <v>860</v>
      </c>
      <c r="M4977" t="s">
        <v>49</v>
      </c>
      <c r="N4977" t="s">
        <v>14</v>
      </c>
      <c r="O4977">
        <v>0.77639999999999998</v>
      </c>
      <c r="P4977">
        <v>667.70399999999995</v>
      </c>
      <c r="Q4977">
        <v>31.3596</v>
      </c>
      <c r="R4977" s="7">
        <v>0.77639899999999995</v>
      </c>
      <c r="S4977" s="1">
        <v>667.70398799999998</v>
      </c>
      <c r="T4977" t="s">
        <v>315</v>
      </c>
      <c r="U4977" s="7">
        <v>31.3596</v>
      </c>
      <c r="V4977" s="1">
        <v>20938.93</v>
      </c>
      <c r="W4977">
        <v>2026</v>
      </c>
    </row>
    <row r="4978" spans="1:23" x14ac:dyDescent="0.3">
      <c r="A4978">
        <v>72035213</v>
      </c>
      <c r="B4978" s="2">
        <v>46042</v>
      </c>
      <c r="C4978" t="s">
        <v>2482</v>
      </c>
      <c r="D4978" t="s">
        <v>348</v>
      </c>
      <c r="E4978" t="s">
        <v>349</v>
      </c>
      <c r="F4978" t="s">
        <v>3211</v>
      </c>
      <c r="G4978" t="s">
        <v>3212</v>
      </c>
      <c r="H4978" t="s">
        <v>3181</v>
      </c>
      <c r="I4978" t="s">
        <v>3182</v>
      </c>
      <c r="J4978" t="s">
        <v>67</v>
      </c>
      <c r="K4978" t="s">
        <v>12</v>
      </c>
      <c r="L4978">
        <v>1200</v>
      </c>
      <c r="M4978" t="s">
        <v>49</v>
      </c>
      <c r="N4978" t="s">
        <v>14</v>
      </c>
      <c r="O4978">
        <v>1.2219</v>
      </c>
      <c r="P4978">
        <v>1466.28</v>
      </c>
      <c r="Q4978">
        <v>31.3596</v>
      </c>
      <c r="R4978" s="7">
        <v>1.2219</v>
      </c>
      <c r="S4978" s="1">
        <v>1466.279863</v>
      </c>
      <c r="T4978" t="s">
        <v>315</v>
      </c>
      <c r="U4978" s="7">
        <v>31.3596</v>
      </c>
      <c r="V4978" s="1">
        <v>45981.95</v>
      </c>
      <c r="W4978">
        <v>2026</v>
      </c>
    </row>
    <row r="4979" spans="1:23" x14ac:dyDescent="0.3">
      <c r="A4979">
        <v>72035208</v>
      </c>
      <c r="B4979" s="2">
        <v>46042</v>
      </c>
      <c r="C4979" t="s">
        <v>2482</v>
      </c>
      <c r="D4979" t="s">
        <v>348</v>
      </c>
      <c r="E4979" t="s">
        <v>349</v>
      </c>
      <c r="F4979" t="s">
        <v>3211</v>
      </c>
      <c r="G4979" t="s">
        <v>3212</v>
      </c>
      <c r="H4979" t="s">
        <v>3187</v>
      </c>
      <c r="I4979" t="s">
        <v>3188</v>
      </c>
      <c r="J4979" t="s">
        <v>67</v>
      </c>
      <c r="K4979" t="s">
        <v>12</v>
      </c>
      <c r="L4979">
        <v>2700</v>
      </c>
      <c r="M4979" t="s">
        <v>49</v>
      </c>
      <c r="N4979" t="s">
        <v>14</v>
      </c>
      <c r="O4979">
        <v>1.6516999999999999</v>
      </c>
      <c r="P4979">
        <v>4459.59</v>
      </c>
      <c r="Q4979">
        <v>31.3596</v>
      </c>
      <c r="R4979" s="7">
        <v>1.651699</v>
      </c>
      <c r="S4979" s="1">
        <v>4459.5900449999999</v>
      </c>
      <c r="T4979" t="s">
        <v>315</v>
      </c>
      <c r="U4979" s="7">
        <v>31.3596</v>
      </c>
      <c r="V4979" s="1">
        <v>139850.96</v>
      </c>
      <c r="W4979">
        <v>2026</v>
      </c>
    </row>
    <row r="4980" spans="1:23" x14ac:dyDescent="0.3">
      <c r="A4980">
        <v>72035216</v>
      </c>
      <c r="B4980" s="2">
        <v>46042</v>
      </c>
      <c r="C4980" t="s">
        <v>2482</v>
      </c>
      <c r="D4980" t="s">
        <v>348</v>
      </c>
      <c r="E4980" t="s">
        <v>349</v>
      </c>
      <c r="F4980" t="s">
        <v>3211</v>
      </c>
      <c r="G4980" t="s">
        <v>3212</v>
      </c>
      <c r="H4980" t="s">
        <v>3187</v>
      </c>
      <c r="I4980" t="s">
        <v>3188</v>
      </c>
      <c r="J4980" t="s">
        <v>67</v>
      </c>
      <c r="K4980" t="s">
        <v>12</v>
      </c>
      <c r="L4980">
        <v>1440</v>
      </c>
      <c r="M4980" t="s">
        <v>49</v>
      </c>
      <c r="N4980" t="s">
        <v>14</v>
      </c>
      <c r="O4980">
        <v>1.6516999999999999</v>
      </c>
      <c r="P4980">
        <v>2378.4479999999999</v>
      </c>
      <c r="Q4980">
        <v>31.3596</v>
      </c>
      <c r="R4980" s="7">
        <v>1.651699</v>
      </c>
      <c r="S4980" s="1">
        <v>2378.4480659999999</v>
      </c>
      <c r="T4980" t="s">
        <v>315</v>
      </c>
      <c r="U4980" s="7">
        <v>31.3596</v>
      </c>
      <c r="V4980" s="1">
        <v>74587.179999999993</v>
      </c>
      <c r="W4980">
        <v>2026</v>
      </c>
    </row>
    <row r="4981" spans="1:23" x14ac:dyDescent="0.3">
      <c r="A4981">
        <v>72035225</v>
      </c>
      <c r="B4981" s="2">
        <v>46042</v>
      </c>
      <c r="C4981" t="s">
        <v>2482</v>
      </c>
      <c r="D4981" t="s">
        <v>348</v>
      </c>
      <c r="E4981" t="s">
        <v>349</v>
      </c>
      <c r="F4981" t="s">
        <v>3211</v>
      </c>
      <c r="G4981" t="s">
        <v>3212</v>
      </c>
      <c r="H4981" t="s">
        <v>3187</v>
      </c>
      <c r="I4981" t="s">
        <v>3188</v>
      </c>
      <c r="J4981" t="s">
        <v>67</v>
      </c>
      <c r="K4981" t="s">
        <v>12</v>
      </c>
      <c r="L4981">
        <v>1040</v>
      </c>
      <c r="M4981" t="s">
        <v>49</v>
      </c>
      <c r="N4981" t="s">
        <v>14</v>
      </c>
      <c r="O4981">
        <v>1.6516999999999999</v>
      </c>
      <c r="P4981">
        <v>1717.768</v>
      </c>
      <c r="Q4981">
        <v>31.3596</v>
      </c>
      <c r="R4981" s="7">
        <v>1.651699</v>
      </c>
      <c r="S4981" s="1">
        <v>1717.7680829999999</v>
      </c>
      <c r="T4981" t="s">
        <v>315</v>
      </c>
      <c r="U4981" s="7">
        <v>31.3596</v>
      </c>
      <c r="V4981" s="1">
        <v>53868.52</v>
      </c>
      <c r="W4981">
        <v>2026</v>
      </c>
    </row>
    <row r="4982" spans="1:23" x14ac:dyDescent="0.3">
      <c r="A4982">
        <v>72035225</v>
      </c>
      <c r="B4982" s="2">
        <v>46042</v>
      </c>
      <c r="C4982" t="s">
        <v>2482</v>
      </c>
      <c r="D4982" t="s">
        <v>348</v>
      </c>
      <c r="E4982" t="s">
        <v>349</v>
      </c>
      <c r="F4982" t="s">
        <v>3211</v>
      </c>
      <c r="G4982" t="s">
        <v>3212</v>
      </c>
      <c r="H4982" t="s">
        <v>3187</v>
      </c>
      <c r="I4982" t="s">
        <v>3188</v>
      </c>
      <c r="J4982" t="s">
        <v>67</v>
      </c>
      <c r="K4982" t="s">
        <v>12</v>
      </c>
      <c r="L4982">
        <v>1580</v>
      </c>
      <c r="M4982" t="s">
        <v>49</v>
      </c>
      <c r="N4982" t="s">
        <v>14</v>
      </c>
      <c r="O4982">
        <v>1.6516999999999999</v>
      </c>
      <c r="P4982">
        <v>2609.6860000000001</v>
      </c>
      <c r="Q4982">
        <v>31.3596</v>
      </c>
      <c r="R4982" s="7">
        <v>1.651699</v>
      </c>
      <c r="S4982" s="1">
        <v>2609.686029</v>
      </c>
      <c r="T4982" t="s">
        <v>315</v>
      </c>
      <c r="U4982" s="7">
        <v>31.3596</v>
      </c>
      <c r="V4982" s="1">
        <v>81838.710000000006</v>
      </c>
      <c r="W4982">
        <v>2026</v>
      </c>
    </row>
    <row r="4983" spans="1:23" x14ac:dyDescent="0.3">
      <c r="A4983">
        <v>72035230</v>
      </c>
      <c r="B4983" s="2">
        <v>46042</v>
      </c>
      <c r="C4983" t="s">
        <v>2482</v>
      </c>
      <c r="D4983" t="s">
        <v>348</v>
      </c>
      <c r="E4983" t="s">
        <v>349</v>
      </c>
      <c r="F4983" t="s">
        <v>3213</v>
      </c>
      <c r="G4983" t="s">
        <v>3214</v>
      </c>
      <c r="H4983" t="s">
        <v>3187</v>
      </c>
      <c r="I4983" t="s">
        <v>3188</v>
      </c>
      <c r="J4983" t="s">
        <v>67</v>
      </c>
      <c r="K4983" t="s">
        <v>12</v>
      </c>
      <c r="L4983">
        <v>960</v>
      </c>
      <c r="M4983" t="s">
        <v>49</v>
      </c>
      <c r="N4983" t="s">
        <v>14</v>
      </c>
      <c r="O4983">
        <v>1.6516999999999999</v>
      </c>
      <c r="P4983">
        <v>1585.63</v>
      </c>
      <c r="Q4983">
        <v>31.3596</v>
      </c>
      <c r="R4983" s="7">
        <v>1.651699</v>
      </c>
      <c r="S4983" s="1">
        <v>1585.6299180000001</v>
      </c>
      <c r="T4983" t="s">
        <v>315</v>
      </c>
      <c r="U4983" s="7">
        <v>31.3596</v>
      </c>
      <c r="V4983" s="1">
        <v>49724.72</v>
      </c>
      <c r="W4983">
        <v>2026</v>
      </c>
    </row>
    <row r="4984" spans="1:23" x14ac:dyDescent="0.3">
      <c r="A4984">
        <v>72035231</v>
      </c>
      <c r="B4984" s="2">
        <v>46042</v>
      </c>
      <c r="C4984" t="s">
        <v>2482</v>
      </c>
      <c r="D4984" t="s">
        <v>348</v>
      </c>
      <c r="E4984" t="s">
        <v>349</v>
      </c>
      <c r="F4984" t="s">
        <v>3213</v>
      </c>
      <c r="G4984" t="s">
        <v>3214</v>
      </c>
      <c r="H4984" t="s">
        <v>3193</v>
      </c>
      <c r="I4984" t="s">
        <v>3194</v>
      </c>
      <c r="J4984" t="s">
        <v>67</v>
      </c>
      <c r="K4984" t="s">
        <v>12</v>
      </c>
      <c r="L4984">
        <v>1600</v>
      </c>
      <c r="M4984" t="s">
        <v>49</v>
      </c>
      <c r="N4984" t="s">
        <v>14</v>
      </c>
      <c r="O4984">
        <v>0.87649999999999995</v>
      </c>
      <c r="P4984">
        <v>1402.4</v>
      </c>
      <c r="Q4984">
        <v>31.3596</v>
      </c>
      <c r="R4984" s="7">
        <v>0.87649999999999995</v>
      </c>
      <c r="S4984" s="1">
        <v>1402.399903</v>
      </c>
      <c r="T4984" t="s">
        <v>315</v>
      </c>
      <c r="U4984" s="7">
        <v>31.3596</v>
      </c>
      <c r="V4984" s="1">
        <v>43978.7</v>
      </c>
      <c r="W4984">
        <v>2026</v>
      </c>
    </row>
    <row r="4985" spans="1:23" x14ac:dyDescent="0.3">
      <c r="A4985">
        <v>72035229</v>
      </c>
      <c r="B4985" s="2">
        <v>46042</v>
      </c>
      <c r="C4985" t="s">
        <v>2482</v>
      </c>
      <c r="D4985" t="s">
        <v>348</v>
      </c>
      <c r="E4985" t="s">
        <v>349</v>
      </c>
      <c r="F4985" t="s">
        <v>3213</v>
      </c>
      <c r="G4985" t="s">
        <v>3214</v>
      </c>
      <c r="H4985" t="s">
        <v>3191</v>
      </c>
      <c r="I4985" t="s">
        <v>3192</v>
      </c>
      <c r="J4985" t="s">
        <v>67</v>
      </c>
      <c r="K4985" t="s">
        <v>12</v>
      </c>
      <c r="L4985">
        <v>2520</v>
      </c>
      <c r="M4985" t="s">
        <v>49</v>
      </c>
      <c r="N4985" t="s">
        <v>14</v>
      </c>
      <c r="O4985">
        <v>0.87649999999999995</v>
      </c>
      <c r="P4985">
        <v>2208.7800000000002</v>
      </c>
      <c r="Q4985">
        <v>31.3596</v>
      </c>
      <c r="R4985" s="7">
        <v>0.87649999999999995</v>
      </c>
      <c r="S4985" s="1">
        <v>2208.7800860000002</v>
      </c>
      <c r="T4985" t="s">
        <v>315</v>
      </c>
      <c r="U4985" s="7">
        <v>31.3596</v>
      </c>
      <c r="V4985" s="1">
        <v>69266.460000000006</v>
      </c>
      <c r="W4985">
        <v>2026</v>
      </c>
    </row>
    <row r="4986" spans="1:23" x14ac:dyDescent="0.3">
      <c r="A4986">
        <v>72035235</v>
      </c>
      <c r="B4986" s="2">
        <v>46042</v>
      </c>
      <c r="C4986" t="s">
        <v>2482</v>
      </c>
      <c r="D4986" t="s">
        <v>348</v>
      </c>
      <c r="E4986" t="s">
        <v>349</v>
      </c>
      <c r="F4986" t="s">
        <v>3213</v>
      </c>
      <c r="G4986" t="s">
        <v>3214</v>
      </c>
      <c r="H4986" t="s">
        <v>3193</v>
      </c>
      <c r="I4986" t="s">
        <v>3194</v>
      </c>
      <c r="J4986" t="s">
        <v>67</v>
      </c>
      <c r="K4986" t="s">
        <v>12</v>
      </c>
      <c r="L4986">
        <v>400</v>
      </c>
      <c r="M4986" t="s">
        <v>49</v>
      </c>
      <c r="N4986" t="s">
        <v>14</v>
      </c>
      <c r="O4986">
        <v>0.87649999999999995</v>
      </c>
      <c r="P4986">
        <v>350.6</v>
      </c>
      <c r="Q4986">
        <v>31.3596</v>
      </c>
      <c r="R4986" s="7">
        <v>0.87649999999999995</v>
      </c>
      <c r="S4986" s="1">
        <v>350.60013500000002</v>
      </c>
      <c r="T4986" t="s">
        <v>315</v>
      </c>
      <c r="U4986" s="7">
        <v>31.3596</v>
      </c>
      <c r="V4986" s="1">
        <v>10994.68</v>
      </c>
      <c r="W4986">
        <v>2026</v>
      </c>
    </row>
    <row r="4987" spans="1:23" x14ac:dyDescent="0.3">
      <c r="A4987">
        <v>72035219</v>
      </c>
      <c r="B4987" s="2">
        <v>46042</v>
      </c>
      <c r="C4987" t="s">
        <v>2482</v>
      </c>
      <c r="D4987" t="s">
        <v>348</v>
      </c>
      <c r="E4987" t="s">
        <v>349</v>
      </c>
      <c r="F4987" t="s">
        <v>3213</v>
      </c>
      <c r="G4987" t="s">
        <v>3214</v>
      </c>
      <c r="H4987" t="s">
        <v>3193</v>
      </c>
      <c r="I4987" t="s">
        <v>3194</v>
      </c>
      <c r="J4987" t="s">
        <v>67</v>
      </c>
      <c r="K4987" t="s">
        <v>12</v>
      </c>
      <c r="L4987">
        <v>1200</v>
      </c>
      <c r="M4987" t="s">
        <v>49</v>
      </c>
      <c r="N4987" t="s">
        <v>14</v>
      </c>
      <c r="O4987">
        <v>0.87649999999999995</v>
      </c>
      <c r="P4987">
        <v>1051.8</v>
      </c>
      <c r="Q4987">
        <v>31.3596</v>
      </c>
      <c r="R4987" s="7">
        <v>0.87649999999999995</v>
      </c>
      <c r="S4987" s="1">
        <v>1051.800086</v>
      </c>
      <c r="T4987" t="s">
        <v>315</v>
      </c>
      <c r="U4987" s="7">
        <v>31.3596</v>
      </c>
      <c r="V4987" s="1">
        <v>32984.03</v>
      </c>
      <c r="W4987">
        <v>2026</v>
      </c>
    </row>
    <row r="4988" spans="1:23" x14ac:dyDescent="0.3">
      <c r="A4988">
        <v>72035215</v>
      </c>
      <c r="B4988" s="2">
        <v>46042</v>
      </c>
      <c r="C4988" t="s">
        <v>2482</v>
      </c>
      <c r="D4988" t="s">
        <v>348</v>
      </c>
      <c r="E4988" t="s">
        <v>349</v>
      </c>
      <c r="F4988" t="s">
        <v>3213</v>
      </c>
      <c r="G4988" t="s">
        <v>3214</v>
      </c>
      <c r="H4988" t="s">
        <v>3191</v>
      </c>
      <c r="I4988" t="s">
        <v>3192</v>
      </c>
      <c r="J4988" t="s">
        <v>67</v>
      </c>
      <c r="K4988" t="s">
        <v>12</v>
      </c>
      <c r="L4988">
        <v>2520</v>
      </c>
      <c r="M4988" t="s">
        <v>49</v>
      </c>
      <c r="N4988" t="s">
        <v>14</v>
      </c>
      <c r="O4988">
        <v>0.87649999999999995</v>
      </c>
      <c r="P4988">
        <v>2208.7800000000002</v>
      </c>
      <c r="Q4988">
        <v>31.3596</v>
      </c>
      <c r="R4988" s="7">
        <v>0.87649999999999995</v>
      </c>
      <c r="S4988" s="1">
        <v>2208.7800860000002</v>
      </c>
      <c r="T4988" t="s">
        <v>315</v>
      </c>
      <c r="U4988" s="7">
        <v>31.3596</v>
      </c>
      <c r="V4988" s="1">
        <v>69266.460000000006</v>
      </c>
      <c r="W4988">
        <v>2026</v>
      </c>
    </row>
    <row r="4989" spans="1:23" x14ac:dyDescent="0.3">
      <c r="A4989">
        <v>72035215</v>
      </c>
      <c r="B4989" s="2">
        <v>46042</v>
      </c>
      <c r="C4989" t="s">
        <v>2482</v>
      </c>
      <c r="D4989" t="s">
        <v>348</v>
      </c>
      <c r="E4989" t="s">
        <v>349</v>
      </c>
      <c r="F4989" t="s">
        <v>3213</v>
      </c>
      <c r="G4989" t="s">
        <v>3214</v>
      </c>
      <c r="H4989" t="s">
        <v>3201</v>
      </c>
      <c r="I4989" t="s">
        <v>3202</v>
      </c>
      <c r="J4989" t="s">
        <v>67</v>
      </c>
      <c r="K4989" t="s">
        <v>12</v>
      </c>
      <c r="L4989">
        <v>2520</v>
      </c>
      <c r="M4989" t="s">
        <v>49</v>
      </c>
      <c r="N4989" t="s">
        <v>14</v>
      </c>
      <c r="O4989">
        <v>0.80679999999999996</v>
      </c>
      <c r="P4989">
        <v>2033.136</v>
      </c>
      <c r="Q4989">
        <v>31.3596</v>
      </c>
      <c r="R4989" s="7">
        <v>0.80679999999999996</v>
      </c>
      <c r="S4989" s="1">
        <v>2033.135945</v>
      </c>
      <c r="T4989" t="s">
        <v>315</v>
      </c>
      <c r="U4989" s="7">
        <v>31.3596</v>
      </c>
      <c r="V4989" s="1">
        <v>63758.33</v>
      </c>
      <c r="W4989">
        <v>2026</v>
      </c>
    </row>
    <row r="4990" spans="1:23" x14ac:dyDescent="0.3">
      <c r="A4990">
        <v>72035244</v>
      </c>
      <c r="B4990" s="2">
        <v>46042</v>
      </c>
      <c r="C4990" t="s">
        <v>2482</v>
      </c>
      <c r="D4990" t="s">
        <v>348</v>
      </c>
      <c r="E4990" t="s">
        <v>349</v>
      </c>
      <c r="F4990" t="s">
        <v>3213</v>
      </c>
      <c r="G4990" t="s">
        <v>3214</v>
      </c>
      <c r="H4990" t="s">
        <v>3201</v>
      </c>
      <c r="I4990" t="s">
        <v>3202</v>
      </c>
      <c r="J4990" t="s">
        <v>67</v>
      </c>
      <c r="K4990" t="s">
        <v>12</v>
      </c>
      <c r="L4990">
        <v>1000</v>
      </c>
      <c r="M4990" t="s">
        <v>49</v>
      </c>
      <c r="N4990" t="s">
        <v>14</v>
      </c>
      <c r="O4990">
        <v>0.80679999999999996</v>
      </c>
      <c r="P4990">
        <v>806.8</v>
      </c>
      <c r="Q4990">
        <v>31.3596</v>
      </c>
      <c r="R4990" s="7">
        <v>0.80679999999999996</v>
      </c>
      <c r="S4990" s="1">
        <v>806.80015000000003</v>
      </c>
      <c r="T4990" t="s">
        <v>315</v>
      </c>
      <c r="U4990" s="7">
        <v>31.3596</v>
      </c>
      <c r="V4990" s="1">
        <v>25300.93</v>
      </c>
      <c r="W4990">
        <v>2026</v>
      </c>
    </row>
    <row r="4991" spans="1:23" x14ac:dyDescent="0.3">
      <c r="A4991">
        <v>72035225</v>
      </c>
      <c r="B4991" s="2">
        <v>46042</v>
      </c>
      <c r="C4991" t="s">
        <v>2482</v>
      </c>
      <c r="D4991" t="s">
        <v>348</v>
      </c>
      <c r="E4991" t="s">
        <v>349</v>
      </c>
      <c r="F4991" t="s">
        <v>3213</v>
      </c>
      <c r="G4991" t="s">
        <v>3214</v>
      </c>
      <c r="H4991" t="s">
        <v>3187</v>
      </c>
      <c r="I4991" t="s">
        <v>3188</v>
      </c>
      <c r="J4991" t="s">
        <v>67</v>
      </c>
      <c r="K4991" t="s">
        <v>12</v>
      </c>
      <c r="L4991">
        <v>120</v>
      </c>
      <c r="M4991" t="s">
        <v>49</v>
      </c>
      <c r="N4991" t="s">
        <v>14</v>
      </c>
      <c r="O4991">
        <v>1.6516999999999999</v>
      </c>
      <c r="P4991">
        <v>198.20400000000001</v>
      </c>
      <c r="Q4991">
        <v>31.3596</v>
      </c>
      <c r="R4991" s="7">
        <v>1.651699</v>
      </c>
      <c r="S4991" s="1">
        <v>198.204058</v>
      </c>
      <c r="T4991" t="s">
        <v>315</v>
      </c>
      <c r="U4991" s="7">
        <v>31.3596</v>
      </c>
      <c r="V4991" s="1">
        <v>6215.6</v>
      </c>
      <c r="W4991">
        <v>2026</v>
      </c>
    </row>
    <row r="4992" spans="1:23" x14ac:dyDescent="0.3">
      <c r="A4992">
        <v>72035226</v>
      </c>
      <c r="B4992" s="2">
        <v>46042</v>
      </c>
      <c r="C4992" t="s">
        <v>2482</v>
      </c>
      <c r="D4992" t="s">
        <v>348</v>
      </c>
      <c r="E4992" t="s">
        <v>349</v>
      </c>
      <c r="F4992" t="s">
        <v>3213</v>
      </c>
      <c r="G4992" t="s">
        <v>3214</v>
      </c>
      <c r="H4992" t="s">
        <v>3193</v>
      </c>
      <c r="I4992" t="s">
        <v>3194</v>
      </c>
      <c r="J4992" t="s">
        <v>67</v>
      </c>
      <c r="K4992" t="s">
        <v>12</v>
      </c>
      <c r="L4992">
        <v>1040</v>
      </c>
      <c r="M4992" t="s">
        <v>49</v>
      </c>
      <c r="N4992" t="s">
        <v>14</v>
      </c>
      <c r="O4992">
        <v>0.87649999999999995</v>
      </c>
      <c r="P4992">
        <v>911.56</v>
      </c>
      <c r="Q4992">
        <v>31.3596</v>
      </c>
      <c r="R4992" s="7">
        <v>0.87649999999999995</v>
      </c>
      <c r="S4992" s="1">
        <v>911.56009600000004</v>
      </c>
      <c r="T4992" t="s">
        <v>315</v>
      </c>
      <c r="U4992" s="7">
        <v>31.3596</v>
      </c>
      <c r="V4992" s="1">
        <v>28586.16</v>
      </c>
      <c r="W4992">
        <v>2026</v>
      </c>
    </row>
    <row r="4993" spans="1:23" x14ac:dyDescent="0.3">
      <c r="A4993">
        <v>72035217</v>
      </c>
      <c r="B4993" s="2">
        <v>46042</v>
      </c>
      <c r="C4993" t="s">
        <v>2482</v>
      </c>
      <c r="D4993" t="s">
        <v>348</v>
      </c>
      <c r="E4993" t="s">
        <v>349</v>
      </c>
      <c r="F4993" t="s">
        <v>3167</v>
      </c>
      <c r="G4993" t="s">
        <v>3168</v>
      </c>
      <c r="H4993" t="s">
        <v>2576</v>
      </c>
      <c r="I4993" t="s">
        <v>2577</v>
      </c>
      <c r="J4993" t="s">
        <v>67</v>
      </c>
      <c r="K4993" t="s">
        <v>32</v>
      </c>
      <c r="L4993">
        <v>2040</v>
      </c>
      <c r="M4993" t="s">
        <v>49</v>
      </c>
      <c r="N4993" t="s">
        <v>14</v>
      </c>
      <c r="O4993">
        <v>0.66439999999999999</v>
      </c>
      <c r="P4993">
        <v>1355.38</v>
      </c>
      <c r="Q4993">
        <v>31.3596</v>
      </c>
      <c r="R4993" s="7">
        <v>0.66439999999999999</v>
      </c>
      <c r="S4993" s="1">
        <v>1355.3798509999999</v>
      </c>
      <c r="T4993" t="s">
        <v>315</v>
      </c>
      <c r="U4993" s="7">
        <v>31.3596</v>
      </c>
      <c r="V4993" s="1">
        <v>42504.17</v>
      </c>
      <c r="W4993">
        <v>2026</v>
      </c>
    </row>
    <row r="4994" spans="1:23" x14ac:dyDescent="0.3">
      <c r="A4994">
        <v>72034735</v>
      </c>
      <c r="B4994" s="2">
        <v>46042</v>
      </c>
      <c r="C4994" t="s">
        <v>2456</v>
      </c>
      <c r="D4994" t="s">
        <v>329</v>
      </c>
      <c r="E4994" t="s">
        <v>330</v>
      </c>
      <c r="F4994" t="s">
        <v>2857</v>
      </c>
      <c r="G4994" t="s">
        <v>2858</v>
      </c>
      <c r="H4994" t="s">
        <v>958</v>
      </c>
      <c r="I4994" t="s">
        <v>959</v>
      </c>
      <c r="J4994" t="s">
        <v>163</v>
      </c>
      <c r="K4994" t="s">
        <v>32</v>
      </c>
      <c r="L4994">
        <v>1600</v>
      </c>
      <c r="M4994" t="s">
        <v>49</v>
      </c>
      <c r="N4994" t="s">
        <v>14</v>
      </c>
      <c r="O4994">
        <v>1.3237000000000001</v>
      </c>
      <c r="P4994">
        <v>2117.92</v>
      </c>
      <c r="Q4994">
        <v>31.3596</v>
      </c>
      <c r="R4994" s="7">
        <v>1.323699</v>
      </c>
      <c r="S4994" s="1">
        <v>2117.9198710000001</v>
      </c>
      <c r="T4994" t="s">
        <v>315</v>
      </c>
      <c r="U4994" s="7">
        <v>31.3596</v>
      </c>
      <c r="V4994" s="1">
        <v>66417.119999999995</v>
      </c>
      <c r="W4994">
        <v>2026</v>
      </c>
    </row>
    <row r="4995" spans="1:23" x14ac:dyDescent="0.3">
      <c r="A4995">
        <v>72034737</v>
      </c>
      <c r="B4995" s="2">
        <v>46042</v>
      </c>
      <c r="C4995" t="s">
        <v>2456</v>
      </c>
      <c r="D4995" t="s">
        <v>329</v>
      </c>
      <c r="E4995" t="s">
        <v>330</v>
      </c>
      <c r="F4995" t="s">
        <v>2857</v>
      </c>
      <c r="G4995" t="s">
        <v>2858</v>
      </c>
      <c r="H4995" t="s">
        <v>1707</v>
      </c>
      <c r="I4995" t="s">
        <v>1708</v>
      </c>
      <c r="J4995" t="s">
        <v>163</v>
      </c>
      <c r="K4995" t="s">
        <v>32</v>
      </c>
      <c r="L4995">
        <v>160</v>
      </c>
      <c r="M4995" t="s">
        <v>49</v>
      </c>
      <c r="N4995" t="s">
        <v>14</v>
      </c>
      <c r="O4995">
        <v>1.3237000000000001</v>
      </c>
      <c r="P4995">
        <v>211.792</v>
      </c>
      <c r="Q4995">
        <v>31.3596</v>
      </c>
      <c r="R4995" s="7">
        <v>1.323699</v>
      </c>
      <c r="S4995" s="1">
        <v>211.791923</v>
      </c>
      <c r="T4995" t="s">
        <v>315</v>
      </c>
      <c r="U4995" s="7">
        <v>31.3596</v>
      </c>
      <c r="V4995" s="1">
        <v>6641.71</v>
      </c>
      <c r="W4995">
        <v>2026</v>
      </c>
    </row>
    <row r="4996" spans="1:23" x14ac:dyDescent="0.3">
      <c r="A4996">
        <v>72035142</v>
      </c>
      <c r="B4996" s="2">
        <v>46042</v>
      </c>
      <c r="C4996" t="s">
        <v>2489</v>
      </c>
      <c r="D4996" t="s">
        <v>329</v>
      </c>
      <c r="E4996" t="s">
        <v>330</v>
      </c>
      <c r="F4996" t="s">
        <v>2857</v>
      </c>
      <c r="G4996" t="s">
        <v>2858</v>
      </c>
      <c r="H4996" t="s">
        <v>1216</v>
      </c>
      <c r="I4996" t="s">
        <v>1217</v>
      </c>
      <c r="J4996" t="s">
        <v>163</v>
      </c>
      <c r="K4996" t="s">
        <v>32</v>
      </c>
      <c r="L4996">
        <v>196</v>
      </c>
      <c r="M4996" t="s">
        <v>49</v>
      </c>
      <c r="N4996" t="s">
        <v>14</v>
      </c>
      <c r="O4996">
        <v>1.7985199999999999</v>
      </c>
      <c r="P4996">
        <v>352.51</v>
      </c>
      <c r="Q4996">
        <v>31.3596</v>
      </c>
      <c r="R4996" s="7">
        <v>1.7985199999999999</v>
      </c>
      <c r="S4996" s="1">
        <v>352.50991699999997</v>
      </c>
      <c r="T4996" t="s">
        <v>315</v>
      </c>
      <c r="U4996" s="7">
        <v>31.3596</v>
      </c>
      <c r="V4996" s="1">
        <v>11054.57</v>
      </c>
      <c r="W4996">
        <v>2026</v>
      </c>
    </row>
    <row r="4997" spans="1:23" x14ac:dyDescent="0.3">
      <c r="A4997">
        <v>72035802</v>
      </c>
      <c r="B4997" s="2">
        <v>46042</v>
      </c>
      <c r="C4997" t="s">
        <v>2508</v>
      </c>
      <c r="D4997" t="s">
        <v>329</v>
      </c>
      <c r="E4997" t="s">
        <v>330</v>
      </c>
      <c r="F4997" t="s">
        <v>2857</v>
      </c>
      <c r="G4997" t="s">
        <v>2858</v>
      </c>
      <c r="H4997" t="s">
        <v>973</v>
      </c>
      <c r="I4997" t="s">
        <v>974</v>
      </c>
      <c r="J4997" t="s">
        <v>163</v>
      </c>
      <c r="K4997" t="s">
        <v>32</v>
      </c>
      <c r="L4997">
        <v>780</v>
      </c>
      <c r="M4997" t="s">
        <v>49</v>
      </c>
      <c r="N4997" t="s">
        <v>14</v>
      </c>
      <c r="O4997">
        <v>0.46371000000000001</v>
      </c>
      <c r="P4997">
        <v>361.69</v>
      </c>
      <c r="Q4997">
        <v>31.3596</v>
      </c>
      <c r="R4997" s="7">
        <v>0.46370899999999998</v>
      </c>
      <c r="S4997" s="1">
        <v>361.68988100000001</v>
      </c>
      <c r="T4997" t="s">
        <v>315</v>
      </c>
      <c r="U4997" s="7">
        <v>31.3596</v>
      </c>
      <c r="V4997" s="1">
        <v>11342.45</v>
      </c>
      <c r="W4997">
        <v>2026</v>
      </c>
    </row>
    <row r="4998" spans="1:23" x14ac:dyDescent="0.3">
      <c r="A4998">
        <v>72036744</v>
      </c>
      <c r="B4998" s="2">
        <v>46042</v>
      </c>
      <c r="C4998" t="s">
        <v>2542</v>
      </c>
      <c r="D4998" t="s">
        <v>329</v>
      </c>
      <c r="E4998" t="s">
        <v>330</v>
      </c>
      <c r="F4998" t="s">
        <v>2881</v>
      </c>
      <c r="G4998" t="s">
        <v>2882</v>
      </c>
      <c r="H4998" t="s">
        <v>1701</v>
      </c>
      <c r="I4998" t="s">
        <v>1702</v>
      </c>
      <c r="J4998" t="s">
        <v>163</v>
      </c>
      <c r="K4998" t="s">
        <v>33</v>
      </c>
      <c r="L4998">
        <v>896</v>
      </c>
      <c r="M4998" t="s">
        <v>49</v>
      </c>
      <c r="N4998" t="s">
        <v>14</v>
      </c>
      <c r="O4998">
        <v>0.94910000000000005</v>
      </c>
      <c r="P4998">
        <v>850.39400000000001</v>
      </c>
      <c r="Q4998">
        <v>31.3596</v>
      </c>
      <c r="R4998" s="7">
        <v>0.94910000000000005</v>
      </c>
      <c r="S4998" s="1">
        <v>850.394137</v>
      </c>
      <c r="T4998" t="s">
        <v>315</v>
      </c>
      <c r="U4998" s="7">
        <v>31.3596</v>
      </c>
      <c r="V4998" s="1">
        <v>26668.02</v>
      </c>
      <c r="W4998">
        <v>2026</v>
      </c>
    </row>
    <row r="4999" spans="1:23" x14ac:dyDescent="0.3">
      <c r="A4999">
        <v>72034232</v>
      </c>
      <c r="B4999" s="2">
        <v>46042</v>
      </c>
      <c r="C4999" t="s">
        <v>2440</v>
      </c>
      <c r="D4999" t="s">
        <v>329</v>
      </c>
      <c r="E4999" t="s">
        <v>330</v>
      </c>
      <c r="F4999" t="s">
        <v>2881</v>
      </c>
      <c r="G4999" t="s">
        <v>2882</v>
      </c>
      <c r="H4999" t="s">
        <v>973</v>
      </c>
      <c r="I4999" t="s">
        <v>974</v>
      </c>
      <c r="J4999" t="s">
        <v>163</v>
      </c>
      <c r="K4999" t="s">
        <v>33</v>
      </c>
      <c r="L4999">
        <v>2080</v>
      </c>
      <c r="M4999" t="s">
        <v>49</v>
      </c>
      <c r="N4999" t="s">
        <v>14</v>
      </c>
      <c r="O4999">
        <v>0.4637</v>
      </c>
      <c r="P4999">
        <v>964.49599999999998</v>
      </c>
      <c r="Q4999">
        <v>31.3596</v>
      </c>
      <c r="R4999" s="7">
        <v>0.4637</v>
      </c>
      <c r="S4999" s="1">
        <v>964.496039</v>
      </c>
      <c r="T4999" t="s">
        <v>315</v>
      </c>
      <c r="U4999" s="7">
        <v>31.3596</v>
      </c>
      <c r="V4999" s="1">
        <v>30246.21</v>
      </c>
      <c r="W4999">
        <v>2026</v>
      </c>
    </row>
    <row r="5000" spans="1:23" x14ac:dyDescent="0.3">
      <c r="A5000">
        <v>72033798</v>
      </c>
      <c r="B5000" s="2">
        <v>46042</v>
      </c>
      <c r="C5000" t="s">
        <v>2446</v>
      </c>
      <c r="D5000" t="s">
        <v>329</v>
      </c>
      <c r="E5000" t="s">
        <v>330</v>
      </c>
      <c r="F5000" t="s">
        <v>2867</v>
      </c>
      <c r="G5000" t="s">
        <v>2868</v>
      </c>
      <c r="H5000" t="s">
        <v>1705</v>
      </c>
      <c r="I5000" t="s">
        <v>1706</v>
      </c>
      <c r="J5000" t="s">
        <v>163</v>
      </c>
      <c r="K5000" t="s">
        <v>557</v>
      </c>
      <c r="L5000">
        <v>2080</v>
      </c>
      <c r="M5000" t="s">
        <v>49</v>
      </c>
      <c r="N5000" t="s">
        <v>14</v>
      </c>
      <c r="O5000">
        <v>1.3185</v>
      </c>
      <c r="P5000">
        <v>2742.48</v>
      </c>
      <c r="Q5000">
        <v>31.3596</v>
      </c>
      <c r="R5000" s="7">
        <v>1.3184990000000001</v>
      </c>
      <c r="S5000" s="1">
        <v>2742.480133</v>
      </c>
      <c r="T5000" t="s">
        <v>315</v>
      </c>
      <c r="U5000" s="7">
        <v>31.3596</v>
      </c>
      <c r="V5000" s="1">
        <v>86003.08</v>
      </c>
      <c r="W5000">
        <v>2026</v>
      </c>
    </row>
    <row r="5001" spans="1:23" x14ac:dyDescent="0.3">
      <c r="A5001">
        <v>72033805</v>
      </c>
      <c r="B5001" s="2">
        <v>46042</v>
      </c>
      <c r="C5001" t="s">
        <v>2446</v>
      </c>
      <c r="D5001" t="s">
        <v>329</v>
      </c>
      <c r="E5001" t="s">
        <v>330</v>
      </c>
      <c r="F5001" t="s">
        <v>2867</v>
      </c>
      <c r="G5001" t="s">
        <v>2868</v>
      </c>
      <c r="H5001" t="s">
        <v>477</v>
      </c>
      <c r="I5001" t="s">
        <v>967</v>
      </c>
      <c r="J5001" t="s">
        <v>163</v>
      </c>
      <c r="K5001" t="s">
        <v>557</v>
      </c>
      <c r="L5001">
        <v>92</v>
      </c>
      <c r="M5001" t="s">
        <v>49</v>
      </c>
      <c r="N5001" t="s">
        <v>14</v>
      </c>
      <c r="O5001">
        <v>1.3185</v>
      </c>
      <c r="P5001">
        <v>121.30200000000001</v>
      </c>
      <c r="Q5001">
        <v>31.3596</v>
      </c>
      <c r="R5001" s="7">
        <v>1.3184990000000001</v>
      </c>
      <c r="S5001" s="1">
        <v>121.301929</v>
      </c>
      <c r="T5001" t="s">
        <v>315</v>
      </c>
      <c r="U5001" s="7">
        <v>31.3596</v>
      </c>
      <c r="V5001" s="1">
        <v>3803.98</v>
      </c>
      <c r="W5001">
        <v>2026</v>
      </c>
    </row>
    <row r="5002" spans="1:23" x14ac:dyDescent="0.3">
      <c r="A5002">
        <v>72033791</v>
      </c>
      <c r="B5002" s="2">
        <v>46042</v>
      </c>
      <c r="C5002" t="s">
        <v>2446</v>
      </c>
      <c r="D5002" t="s">
        <v>329</v>
      </c>
      <c r="E5002" t="s">
        <v>330</v>
      </c>
      <c r="F5002" t="s">
        <v>2867</v>
      </c>
      <c r="G5002" t="s">
        <v>2868</v>
      </c>
      <c r="H5002" t="s">
        <v>477</v>
      </c>
      <c r="I5002" t="s">
        <v>967</v>
      </c>
      <c r="J5002" t="s">
        <v>163</v>
      </c>
      <c r="K5002" t="s">
        <v>557</v>
      </c>
      <c r="L5002">
        <v>2948</v>
      </c>
      <c r="M5002" t="s">
        <v>49</v>
      </c>
      <c r="N5002" t="s">
        <v>14</v>
      </c>
      <c r="O5002">
        <v>1.3185</v>
      </c>
      <c r="P5002">
        <v>3886.9380000000001</v>
      </c>
      <c r="Q5002">
        <v>31.3596</v>
      </c>
      <c r="R5002" s="7">
        <v>1.3184990000000001</v>
      </c>
      <c r="S5002" s="1">
        <v>3886.9379709999998</v>
      </c>
      <c r="T5002" t="s">
        <v>315</v>
      </c>
      <c r="U5002" s="7">
        <v>31.3596</v>
      </c>
      <c r="V5002" s="1">
        <v>121892.82</v>
      </c>
      <c r="W5002">
        <v>2026</v>
      </c>
    </row>
    <row r="5003" spans="1:23" x14ac:dyDescent="0.3">
      <c r="A5003">
        <v>72033789</v>
      </c>
      <c r="B5003" s="2">
        <v>46042</v>
      </c>
      <c r="C5003" t="s">
        <v>2446</v>
      </c>
      <c r="D5003" t="s">
        <v>329</v>
      </c>
      <c r="E5003" t="s">
        <v>330</v>
      </c>
      <c r="F5003" t="s">
        <v>2867</v>
      </c>
      <c r="G5003" t="s">
        <v>2868</v>
      </c>
      <c r="H5003" t="s">
        <v>639</v>
      </c>
      <c r="I5003" t="s">
        <v>640</v>
      </c>
      <c r="J5003" t="s">
        <v>163</v>
      </c>
      <c r="K5003" t="s">
        <v>557</v>
      </c>
      <c r="L5003">
        <v>1785</v>
      </c>
      <c r="M5003" t="s">
        <v>49</v>
      </c>
      <c r="N5003" t="s">
        <v>14</v>
      </c>
      <c r="O5003">
        <v>1.3237000000000001</v>
      </c>
      <c r="P5003">
        <v>2362.8000000000002</v>
      </c>
      <c r="Q5003">
        <v>31.3596</v>
      </c>
      <c r="R5003" s="7">
        <v>1.323699</v>
      </c>
      <c r="S5003" s="1">
        <v>2362.799908</v>
      </c>
      <c r="T5003" t="s">
        <v>315</v>
      </c>
      <c r="U5003" s="7">
        <v>31.3596</v>
      </c>
      <c r="V5003" s="1">
        <v>74096.460000000006</v>
      </c>
      <c r="W5003">
        <v>2026</v>
      </c>
    </row>
    <row r="5004" spans="1:23" x14ac:dyDescent="0.3">
      <c r="A5004">
        <v>72033795</v>
      </c>
      <c r="B5004" s="2">
        <v>46042</v>
      </c>
      <c r="C5004" t="s">
        <v>2446</v>
      </c>
      <c r="D5004" t="s">
        <v>329</v>
      </c>
      <c r="E5004" t="s">
        <v>330</v>
      </c>
      <c r="F5004" t="s">
        <v>2867</v>
      </c>
      <c r="G5004" t="s">
        <v>2868</v>
      </c>
      <c r="H5004" t="s">
        <v>914</v>
      </c>
      <c r="I5004" t="s">
        <v>970</v>
      </c>
      <c r="J5004" t="s">
        <v>163</v>
      </c>
      <c r="K5004" t="s">
        <v>557</v>
      </c>
      <c r="L5004">
        <v>160</v>
      </c>
      <c r="M5004" t="s">
        <v>49</v>
      </c>
      <c r="N5004" t="s">
        <v>14</v>
      </c>
      <c r="O5004">
        <v>1.3132999999999999</v>
      </c>
      <c r="P5004">
        <v>210.12799999999999</v>
      </c>
      <c r="Q5004">
        <v>31.3596</v>
      </c>
      <c r="R5004" s="7">
        <v>1.313299</v>
      </c>
      <c r="S5004" s="1">
        <v>210.12799899999999</v>
      </c>
      <c r="T5004" t="s">
        <v>315</v>
      </c>
      <c r="U5004" s="7">
        <v>31.3596</v>
      </c>
      <c r="V5004" s="1">
        <v>6589.53</v>
      </c>
      <c r="W5004">
        <v>2026</v>
      </c>
    </row>
    <row r="5005" spans="1:23" x14ac:dyDescent="0.3">
      <c r="A5005">
        <v>72033797</v>
      </c>
      <c r="B5005" s="2">
        <v>46042</v>
      </c>
      <c r="C5005" t="s">
        <v>2446</v>
      </c>
      <c r="D5005" t="s">
        <v>329</v>
      </c>
      <c r="E5005" t="s">
        <v>330</v>
      </c>
      <c r="F5005" t="s">
        <v>2867</v>
      </c>
      <c r="G5005" t="s">
        <v>2868</v>
      </c>
      <c r="H5005" t="s">
        <v>639</v>
      </c>
      <c r="I5005" t="s">
        <v>640</v>
      </c>
      <c r="J5005" t="s">
        <v>163</v>
      </c>
      <c r="K5005" t="s">
        <v>557</v>
      </c>
      <c r="L5005">
        <v>5728</v>
      </c>
      <c r="M5005" t="s">
        <v>49</v>
      </c>
      <c r="N5005" t="s">
        <v>14</v>
      </c>
      <c r="O5005">
        <v>1.3237000000000001</v>
      </c>
      <c r="P5005">
        <v>7582.1540000000005</v>
      </c>
      <c r="Q5005">
        <v>31.3596</v>
      </c>
      <c r="R5005" s="7">
        <v>1.323699</v>
      </c>
      <c r="S5005" s="1">
        <v>7582.1541090000001</v>
      </c>
      <c r="T5005" t="s">
        <v>315</v>
      </c>
      <c r="U5005" s="7">
        <v>31.3596</v>
      </c>
      <c r="V5005" s="1">
        <v>237773.32</v>
      </c>
      <c r="W5005">
        <v>2026</v>
      </c>
    </row>
    <row r="5006" spans="1:23" x14ac:dyDescent="0.3">
      <c r="A5006">
        <v>72033204</v>
      </c>
      <c r="B5006" s="2">
        <v>46042</v>
      </c>
      <c r="C5006" t="s">
        <v>2406</v>
      </c>
      <c r="D5006" t="s">
        <v>329</v>
      </c>
      <c r="E5006" t="s">
        <v>330</v>
      </c>
      <c r="F5006" t="s">
        <v>2867</v>
      </c>
      <c r="G5006" t="s">
        <v>2868</v>
      </c>
      <c r="H5006" t="s">
        <v>527</v>
      </c>
      <c r="I5006" t="s">
        <v>968</v>
      </c>
      <c r="J5006" t="s">
        <v>163</v>
      </c>
      <c r="K5006" t="s">
        <v>557</v>
      </c>
      <c r="L5006">
        <v>1660</v>
      </c>
      <c r="M5006" t="s">
        <v>49</v>
      </c>
      <c r="N5006" t="s">
        <v>14</v>
      </c>
      <c r="O5006">
        <v>1.3185</v>
      </c>
      <c r="P5006">
        <v>2188.71</v>
      </c>
      <c r="Q5006">
        <v>31.3596</v>
      </c>
      <c r="R5006" s="7">
        <v>1.3184990000000001</v>
      </c>
      <c r="S5006" s="1">
        <v>2188.709996</v>
      </c>
      <c r="T5006" t="s">
        <v>315</v>
      </c>
      <c r="U5006" s="7">
        <v>31.3596</v>
      </c>
      <c r="V5006" s="1">
        <v>68637.070000000007</v>
      </c>
      <c r="W5006">
        <v>2026</v>
      </c>
    </row>
    <row r="5007" spans="1:23" x14ac:dyDescent="0.3">
      <c r="A5007">
        <v>72033790</v>
      </c>
      <c r="B5007" s="2">
        <v>46042</v>
      </c>
      <c r="C5007" t="s">
        <v>2446</v>
      </c>
      <c r="D5007" t="s">
        <v>329</v>
      </c>
      <c r="E5007" t="s">
        <v>330</v>
      </c>
      <c r="F5007" t="s">
        <v>2867</v>
      </c>
      <c r="G5007" t="s">
        <v>2868</v>
      </c>
      <c r="H5007" t="s">
        <v>958</v>
      </c>
      <c r="I5007" t="s">
        <v>959</v>
      </c>
      <c r="J5007" t="s">
        <v>163</v>
      </c>
      <c r="K5007" t="s">
        <v>557</v>
      </c>
      <c r="L5007">
        <v>2302</v>
      </c>
      <c r="M5007" t="s">
        <v>49</v>
      </c>
      <c r="N5007" t="s">
        <v>14</v>
      </c>
      <c r="O5007">
        <v>1.3237000000000001</v>
      </c>
      <c r="P5007">
        <v>3047.15</v>
      </c>
      <c r="Q5007">
        <v>31.3596</v>
      </c>
      <c r="R5007" s="7">
        <v>1.323699</v>
      </c>
      <c r="S5007" s="1">
        <v>3047.1501539999999</v>
      </c>
      <c r="T5007" t="s">
        <v>315</v>
      </c>
      <c r="U5007" s="7">
        <v>31.3596</v>
      </c>
      <c r="V5007" s="1">
        <v>95557.41</v>
      </c>
      <c r="W5007">
        <v>2026</v>
      </c>
    </row>
    <row r="5008" spans="1:23" x14ac:dyDescent="0.3">
      <c r="A5008">
        <v>72037013</v>
      </c>
      <c r="B5008" s="2">
        <v>46042</v>
      </c>
      <c r="C5008" t="s">
        <v>2674</v>
      </c>
      <c r="D5008" t="s">
        <v>329</v>
      </c>
      <c r="E5008" t="s">
        <v>330</v>
      </c>
      <c r="F5008" t="s">
        <v>2867</v>
      </c>
      <c r="G5008" t="s">
        <v>2868</v>
      </c>
      <c r="H5008" t="s">
        <v>1703</v>
      </c>
      <c r="I5008" t="s">
        <v>1704</v>
      </c>
      <c r="J5008" t="s">
        <v>163</v>
      </c>
      <c r="K5008" t="s">
        <v>557</v>
      </c>
      <c r="L5008">
        <v>640</v>
      </c>
      <c r="M5008" t="s">
        <v>49</v>
      </c>
      <c r="N5008" t="s">
        <v>14</v>
      </c>
      <c r="O5008">
        <v>1.3185</v>
      </c>
      <c r="P5008">
        <v>843.84</v>
      </c>
      <c r="Q5008">
        <v>31.3596</v>
      </c>
      <c r="R5008" s="7">
        <v>1.3184990000000001</v>
      </c>
      <c r="S5008" s="1">
        <v>843.83984399999997</v>
      </c>
      <c r="T5008" t="s">
        <v>315</v>
      </c>
      <c r="U5008" s="7">
        <v>31.3596</v>
      </c>
      <c r="V5008" s="1">
        <v>26462.48</v>
      </c>
      <c r="W5008">
        <v>2026</v>
      </c>
    </row>
    <row r="5009" spans="1:23" x14ac:dyDescent="0.3">
      <c r="A5009">
        <v>72033788</v>
      </c>
      <c r="B5009" s="2">
        <v>46042</v>
      </c>
      <c r="C5009" t="s">
        <v>2446</v>
      </c>
      <c r="D5009" t="s">
        <v>329</v>
      </c>
      <c r="E5009" t="s">
        <v>330</v>
      </c>
      <c r="F5009" t="s">
        <v>2867</v>
      </c>
      <c r="G5009" t="s">
        <v>2868</v>
      </c>
      <c r="H5009" t="s">
        <v>1707</v>
      </c>
      <c r="I5009" t="s">
        <v>1708</v>
      </c>
      <c r="J5009" t="s">
        <v>163</v>
      </c>
      <c r="K5009" t="s">
        <v>557</v>
      </c>
      <c r="L5009">
        <v>320</v>
      </c>
      <c r="M5009" t="s">
        <v>49</v>
      </c>
      <c r="N5009" t="s">
        <v>14</v>
      </c>
      <c r="O5009">
        <v>1.3237000000000001</v>
      </c>
      <c r="P5009">
        <v>423.584</v>
      </c>
      <c r="Q5009">
        <v>31.3596</v>
      </c>
      <c r="R5009" s="7">
        <v>1.323699</v>
      </c>
      <c r="S5009" s="1">
        <v>423.58384599999999</v>
      </c>
      <c r="T5009" t="s">
        <v>315</v>
      </c>
      <c r="U5009" s="7">
        <v>31.3596</v>
      </c>
      <c r="V5009" s="1">
        <v>13283.42</v>
      </c>
      <c r="W5009">
        <v>2026</v>
      </c>
    </row>
    <row r="5010" spans="1:23" x14ac:dyDescent="0.3">
      <c r="A5010">
        <v>72033794</v>
      </c>
      <c r="B5010" s="2">
        <v>46042</v>
      </c>
      <c r="C5010" t="s">
        <v>2446</v>
      </c>
      <c r="D5010" t="s">
        <v>329</v>
      </c>
      <c r="E5010" t="s">
        <v>330</v>
      </c>
      <c r="F5010" t="s">
        <v>2867</v>
      </c>
      <c r="G5010" t="s">
        <v>2868</v>
      </c>
      <c r="H5010" t="s">
        <v>477</v>
      </c>
      <c r="I5010" t="s">
        <v>967</v>
      </c>
      <c r="J5010" t="s">
        <v>163</v>
      </c>
      <c r="K5010" t="s">
        <v>557</v>
      </c>
      <c r="L5010">
        <v>4000</v>
      </c>
      <c r="M5010" t="s">
        <v>49</v>
      </c>
      <c r="N5010" t="s">
        <v>14</v>
      </c>
      <c r="O5010">
        <v>1.3185</v>
      </c>
      <c r="P5010">
        <v>5274</v>
      </c>
      <c r="Q5010">
        <v>31.3596</v>
      </c>
      <c r="R5010" s="7">
        <v>1.3184990000000001</v>
      </c>
      <c r="S5010" s="1">
        <v>5273.9999870000001</v>
      </c>
      <c r="T5010" t="s">
        <v>315</v>
      </c>
      <c r="U5010" s="7">
        <v>31.3596</v>
      </c>
      <c r="V5010" s="1">
        <v>165390.53</v>
      </c>
      <c r="W5010">
        <v>2026</v>
      </c>
    </row>
    <row r="5011" spans="1:23" x14ac:dyDescent="0.3">
      <c r="A5011">
        <v>72034738</v>
      </c>
      <c r="B5011" s="2">
        <v>46042</v>
      </c>
      <c r="C5011" t="s">
        <v>2456</v>
      </c>
      <c r="D5011" t="s">
        <v>329</v>
      </c>
      <c r="E5011" t="s">
        <v>330</v>
      </c>
      <c r="F5011" t="s">
        <v>2867</v>
      </c>
      <c r="G5011" t="s">
        <v>2868</v>
      </c>
      <c r="H5011" t="s">
        <v>958</v>
      </c>
      <c r="I5011" t="s">
        <v>959</v>
      </c>
      <c r="J5011" t="s">
        <v>163</v>
      </c>
      <c r="K5011" t="s">
        <v>557</v>
      </c>
      <c r="L5011">
        <v>1120</v>
      </c>
      <c r="M5011" t="s">
        <v>49</v>
      </c>
      <c r="N5011" t="s">
        <v>14</v>
      </c>
      <c r="O5011">
        <v>1.3237000000000001</v>
      </c>
      <c r="P5011">
        <v>1482.5440000000001</v>
      </c>
      <c r="Q5011">
        <v>31.3596</v>
      </c>
      <c r="R5011" s="7">
        <v>1.323699</v>
      </c>
      <c r="S5011" s="1">
        <v>1482.544101</v>
      </c>
      <c r="T5011" t="s">
        <v>315</v>
      </c>
      <c r="U5011" s="7">
        <v>31.3596</v>
      </c>
      <c r="V5011" s="1">
        <v>46491.99</v>
      </c>
      <c r="W5011">
        <v>2026</v>
      </c>
    </row>
    <row r="5012" spans="1:23" x14ac:dyDescent="0.3">
      <c r="A5012">
        <v>72036761</v>
      </c>
      <c r="B5012" s="2">
        <v>46042</v>
      </c>
      <c r="C5012" t="s">
        <v>2838</v>
      </c>
      <c r="D5012" t="s">
        <v>329</v>
      </c>
      <c r="E5012" t="s">
        <v>330</v>
      </c>
      <c r="F5012" t="s">
        <v>2877</v>
      </c>
      <c r="G5012" t="s">
        <v>2878</v>
      </c>
      <c r="H5012" t="s">
        <v>582</v>
      </c>
      <c r="I5012" t="s">
        <v>966</v>
      </c>
      <c r="J5012" t="s">
        <v>163</v>
      </c>
      <c r="K5012" t="s">
        <v>32</v>
      </c>
      <c r="L5012">
        <v>470</v>
      </c>
      <c r="M5012" t="s">
        <v>49</v>
      </c>
      <c r="N5012" t="s">
        <v>14</v>
      </c>
      <c r="O5012">
        <v>1.3260000000000001</v>
      </c>
      <c r="P5012">
        <v>623.22</v>
      </c>
      <c r="Q5012">
        <v>31.3596</v>
      </c>
      <c r="R5012" s="7">
        <v>1.3260000000000001</v>
      </c>
      <c r="S5012" s="1">
        <v>623.22000200000002</v>
      </c>
      <c r="T5012" t="s">
        <v>315</v>
      </c>
      <c r="U5012" s="7">
        <v>31.3596</v>
      </c>
      <c r="V5012" s="1">
        <v>19543.93</v>
      </c>
      <c r="W5012">
        <v>2026</v>
      </c>
    </row>
    <row r="5013" spans="1:23" x14ac:dyDescent="0.3">
      <c r="A5013">
        <v>72033787</v>
      </c>
      <c r="B5013" s="2">
        <v>46042</v>
      </c>
      <c r="C5013" t="s">
        <v>2446</v>
      </c>
      <c r="D5013" t="s">
        <v>329</v>
      </c>
      <c r="E5013" t="s">
        <v>330</v>
      </c>
      <c r="F5013" t="s">
        <v>2877</v>
      </c>
      <c r="G5013" t="s">
        <v>2878</v>
      </c>
      <c r="H5013" t="s">
        <v>906</v>
      </c>
      <c r="I5013" t="s">
        <v>969</v>
      </c>
      <c r="J5013" t="s">
        <v>163</v>
      </c>
      <c r="K5013" t="s">
        <v>32</v>
      </c>
      <c r="L5013">
        <v>200</v>
      </c>
      <c r="M5013" t="s">
        <v>49</v>
      </c>
      <c r="N5013" t="s">
        <v>14</v>
      </c>
      <c r="O5013">
        <v>1.1202000000000001</v>
      </c>
      <c r="P5013">
        <v>224.04</v>
      </c>
      <c r="Q5013">
        <v>31.3596</v>
      </c>
      <c r="R5013" s="7">
        <v>1.1201989999999999</v>
      </c>
      <c r="S5013" s="1">
        <v>224.03984700000001</v>
      </c>
      <c r="T5013" t="s">
        <v>315</v>
      </c>
      <c r="U5013" s="7">
        <v>31.3596</v>
      </c>
      <c r="V5013" s="1">
        <v>7025.8</v>
      </c>
      <c r="W5013">
        <v>2026</v>
      </c>
    </row>
    <row r="5014" spans="1:23" x14ac:dyDescent="0.3">
      <c r="A5014">
        <v>72035662</v>
      </c>
      <c r="B5014" s="2">
        <v>46042</v>
      </c>
      <c r="C5014" t="s">
        <v>2487</v>
      </c>
      <c r="D5014" t="s">
        <v>329</v>
      </c>
      <c r="E5014" t="s">
        <v>330</v>
      </c>
      <c r="F5014" t="s">
        <v>2879</v>
      </c>
      <c r="G5014" t="s">
        <v>2880</v>
      </c>
      <c r="H5014" t="s">
        <v>631</v>
      </c>
      <c r="I5014" t="s">
        <v>632</v>
      </c>
      <c r="J5014" t="s">
        <v>163</v>
      </c>
      <c r="K5014" t="s">
        <v>33</v>
      </c>
      <c r="L5014">
        <v>185</v>
      </c>
      <c r="M5014" t="s">
        <v>49</v>
      </c>
      <c r="N5014" t="s">
        <v>14</v>
      </c>
      <c r="O5014">
        <v>0.46367999999999998</v>
      </c>
      <c r="P5014">
        <v>85.78</v>
      </c>
      <c r="Q5014">
        <v>31.3596</v>
      </c>
      <c r="R5014" s="7">
        <v>0.46367999999999998</v>
      </c>
      <c r="S5014" s="1">
        <v>85.780111000000005</v>
      </c>
      <c r="T5014" t="s">
        <v>315</v>
      </c>
      <c r="U5014" s="7">
        <v>31.3596</v>
      </c>
      <c r="V5014" s="1">
        <v>2690.03</v>
      </c>
      <c r="W5014">
        <v>2026</v>
      </c>
    </row>
    <row r="5015" spans="1:23" x14ac:dyDescent="0.3">
      <c r="A5015">
        <v>72035662</v>
      </c>
      <c r="B5015" s="2">
        <v>46042</v>
      </c>
      <c r="C5015" t="s">
        <v>2487</v>
      </c>
      <c r="D5015" t="s">
        <v>329</v>
      </c>
      <c r="E5015" t="s">
        <v>330</v>
      </c>
      <c r="F5015" t="s">
        <v>2879</v>
      </c>
      <c r="G5015" t="s">
        <v>2880</v>
      </c>
      <c r="H5015" t="s">
        <v>973</v>
      </c>
      <c r="I5015" t="s">
        <v>974</v>
      </c>
      <c r="J5015" t="s">
        <v>163</v>
      </c>
      <c r="K5015" t="s">
        <v>33</v>
      </c>
      <c r="L5015">
        <v>86</v>
      </c>
      <c r="M5015" t="s">
        <v>49</v>
      </c>
      <c r="N5015" t="s">
        <v>14</v>
      </c>
      <c r="O5015">
        <v>0.4637</v>
      </c>
      <c r="P5015">
        <v>39.878</v>
      </c>
      <c r="Q5015">
        <v>31.3596</v>
      </c>
      <c r="R5015" s="7">
        <v>0.4637</v>
      </c>
      <c r="S5015" s="1">
        <v>39.878059</v>
      </c>
      <c r="T5015" t="s">
        <v>315</v>
      </c>
      <c r="U5015" s="7">
        <v>31.3596</v>
      </c>
      <c r="V5015" s="1">
        <v>1250.56</v>
      </c>
      <c r="W5015">
        <v>2026</v>
      </c>
    </row>
    <row r="5016" spans="1:23" x14ac:dyDescent="0.3">
      <c r="A5016">
        <v>72036678</v>
      </c>
      <c r="B5016" s="2">
        <v>46042</v>
      </c>
      <c r="C5016" t="s">
        <v>2655</v>
      </c>
      <c r="D5016" t="s">
        <v>329</v>
      </c>
      <c r="E5016" t="s">
        <v>330</v>
      </c>
      <c r="F5016" t="s">
        <v>2867</v>
      </c>
      <c r="G5016" t="s">
        <v>2868</v>
      </c>
      <c r="H5016" t="s">
        <v>1057</v>
      </c>
      <c r="I5016" t="s">
        <v>1058</v>
      </c>
      <c r="J5016" t="s">
        <v>50</v>
      </c>
      <c r="K5016" t="s">
        <v>557</v>
      </c>
      <c r="L5016">
        <v>300</v>
      </c>
      <c r="M5016" t="s">
        <v>49</v>
      </c>
      <c r="N5016" t="s">
        <v>14</v>
      </c>
      <c r="O5016">
        <v>2.9876</v>
      </c>
      <c r="P5016">
        <v>896.28</v>
      </c>
      <c r="Q5016">
        <v>31.3596</v>
      </c>
      <c r="R5016" s="7">
        <v>2.9875989999999999</v>
      </c>
      <c r="S5016" s="1">
        <v>896.27992700000004</v>
      </c>
      <c r="T5016" t="s">
        <v>315</v>
      </c>
      <c r="U5016" s="7">
        <v>31.3596</v>
      </c>
      <c r="V5016" s="1">
        <v>28106.98</v>
      </c>
      <c r="W5016">
        <v>2026</v>
      </c>
    </row>
    <row r="5017" spans="1:23" x14ac:dyDescent="0.3">
      <c r="A5017">
        <v>72034038</v>
      </c>
      <c r="B5017" s="2">
        <v>46042</v>
      </c>
      <c r="C5017" t="s">
        <v>2458</v>
      </c>
      <c r="D5017" t="s">
        <v>329</v>
      </c>
      <c r="E5017" t="s">
        <v>330</v>
      </c>
      <c r="F5017" t="s">
        <v>2867</v>
      </c>
      <c r="G5017" t="s">
        <v>2868</v>
      </c>
      <c r="H5017" t="s">
        <v>2893</v>
      </c>
      <c r="I5017" t="s">
        <v>2894</v>
      </c>
      <c r="J5017" t="s">
        <v>50</v>
      </c>
      <c r="K5017" t="s">
        <v>557</v>
      </c>
      <c r="L5017">
        <v>600</v>
      </c>
      <c r="M5017" t="s">
        <v>49</v>
      </c>
      <c r="N5017" t="s">
        <v>14</v>
      </c>
      <c r="O5017">
        <v>2.9586000000000001</v>
      </c>
      <c r="P5017">
        <v>1775.16</v>
      </c>
      <c r="Q5017">
        <v>31.3596</v>
      </c>
      <c r="R5017" s="7">
        <v>2.958599</v>
      </c>
      <c r="S5017" s="1">
        <v>1775.1600780000001</v>
      </c>
      <c r="T5017" t="s">
        <v>315</v>
      </c>
      <c r="U5017" s="7">
        <v>31.3596</v>
      </c>
      <c r="V5017" s="1">
        <v>55668.31</v>
      </c>
      <c r="W5017">
        <v>2026</v>
      </c>
    </row>
    <row r="5018" spans="1:23" x14ac:dyDescent="0.3">
      <c r="A5018">
        <v>72034375</v>
      </c>
      <c r="B5018" s="2">
        <v>46042</v>
      </c>
      <c r="C5018" t="s">
        <v>2467</v>
      </c>
      <c r="D5018" t="s">
        <v>329</v>
      </c>
      <c r="E5018" t="s">
        <v>330</v>
      </c>
      <c r="F5018" t="s">
        <v>2859</v>
      </c>
      <c r="G5018" t="s">
        <v>2860</v>
      </c>
      <c r="H5018" t="s">
        <v>1713</v>
      </c>
      <c r="I5018" t="s">
        <v>1714</v>
      </c>
      <c r="J5018" t="s">
        <v>50</v>
      </c>
      <c r="K5018" t="s">
        <v>12</v>
      </c>
      <c r="L5018">
        <v>623</v>
      </c>
      <c r="M5018" t="s">
        <v>49</v>
      </c>
      <c r="N5018" t="s">
        <v>14</v>
      </c>
      <c r="O5018">
        <v>1.0486</v>
      </c>
      <c r="P5018">
        <v>653.28</v>
      </c>
      <c r="Q5018">
        <v>31.3596</v>
      </c>
      <c r="R5018" s="7">
        <v>1.0486</v>
      </c>
      <c r="S5018" s="1">
        <v>653.28001600000005</v>
      </c>
      <c r="T5018" t="s">
        <v>315</v>
      </c>
      <c r="U5018" s="7">
        <v>31.3596</v>
      </c>
      <c r="V5018" s="1">
        <v>20486.599999999999</v>
      </c>
      <c r="W5018">
        <v>2026</v>
      </c>
    </row>
    <row r="5019" spans="1:23" x14ac:dyDescent="0.3">
      <c r="A5019">
        <v>72034374</v>
      </c>
      <c r="B5019" s="2">
        <v>46042</v>
      </c>
      <c r="C5019" t="s">
        <v>2467</v>
      </c>
      <c r="D5019" t="s">
        <v>329</v>
      </c>
      <c r="E5019" t="s">
        <v>330</v>
      </c>
      <c r="F5019" t="s">
        <v>2859</v>
      </c>
      <c r="G5019" t="s">
        <v>2860</v>
      </c>
      <c r="H5019" t="s">
        <v>1715</v>
      </c>
      <c r="I5019" t="s">
        <v>1716</v>
      </c>
      <c r="J5019" t="s">
        <v>50</v>
      </c>
      <c r="K5019" t="s">
        <v>12</v>
      </c>
      <c r="L5019">
        <v>300</v>
      </c>
      <c r="M5019" t="s">
        <v>49</v>
      </c>
      <c r="N5019" t="s">
        <v>14</v>
      </c>
      <c r="O5019">
        <v>1.1343000000000001</v>
      </c>
      <c r="P5019">
        <v>340.29</v>
      </c>
      <c r="Q5019">
        <v>31.3596</v>
      </c>
      <c r="R5019" s="7">
        <v>1.1342989999999999</v>
      </c>
      <c r="S5019" s="1">
        <v>340.290054</v>
      </c>
      <c r="T5019" t="s">
        <v>315</v>
      </c>
      <c r="U5019" s="7">
        <v>31.3596</v>
      </c>
      <c r="V5019" s="1">
        <v>10671.36</v>
      </c>
      <c r="W5019">
        <v>2026</v>
      </c>
    </row>
    <row r="5020" spans="1:23" x14ac:dyDescent="0.3">
      <c r="A5020">
        <v>72034377</v>
      </c>
      <c r="B5020" s="2">
        <v>46042</v>
      </c>
      <c r="C5020" t="s">
        <v>2467</v>
      </c>
      <c r="D5020" t="s">
        <v>329</v>
      </c>
      <c r="E5020" t="s">
        <v>330</v>
      </c>
      <c r="F5020" t="s">
        <v>2859</v>
      </c>
      <c r="G5020" t="s">
        <v>2860</v>
      </c>
      <c r="H5020" t="s">
        <v>1717</v>
      </c>
      <c r="I5020" t="s">
        <v>1718</v>
      </c>
      <c r="J5020" t="s">
        <v>50</v>
      </c>
      <c r="K5020" t="s">
        <v>12</v>
      </c>
      <c r="L5020">
        <v>1550</v>
      </c>
      <c r="M5020" t="s">
        <v>49</v>
      </c>
      <c r="N5020" t="s">
        <v>14</v>
      </c>
      <c r="O5020">
        <v>1.1343000000000001</v>
      </c>
      <c r="P5020">
        <v>1758.165</v>
      </c>
      <c r="Q5020">
        <v>31.3596</v>
      </c>
      <c r="R5020" s="7">
        <v>1.1342989999999999</v>
      </c>
      <c r="S5020" s="1">
        <v>1758.1649629999999</v>
      </c>
      <c r="T5020" t="s">
        <v>315</v>
      </c>
      <c r="U5020" s="7">
        <v>31.3596</v>
      </c>
      <c r="V5020" s="1">
        <v>55135.35</v>
      </c>
      <c r="W5020">
        <v>2026</v>
      </c>
    </row>
    <row r="5021" spans="1:23" x14ac:dyDescent="0.3">
      <c r="A5021">
        <v>72036749</v>
      </c>
      <c r="B5021" s="2">
        <v>46042</v>
      </c>
      <c r="C5021" t="s">
        <v>2542</v>
      </c>
      <c r="D5021" t="s">
        <v>329</v>
      </c>
      <c r="E5021" t="s">
        <v>330</v>
      </c>
      <c r="F5021" t="s">
        <v>2859</v>
      </c>
      <c r="G5021" t="s">
        <v>2860</v>
      </c>
      <c r="H5021" t="s">
        <v>1713</v>
      </c>
      <c r="I5021" t="s">
        <v>1714</v>
      </c>
      <c r="J5021" t="s">
        <v>50</v>
      </c>
      <c r="K5021" t="s">
        <v>12</v>
      </c>
      <c r="L5021">
        <v>88</v>
      </c>
      <c r="M5021" t="s">
        <v>49</v>
      </c>
      <c r="N5021" t="s">
        <v>14</v>
      </c>
      <c r="O5021">
        <v>1.04864</v>
      </c>
      <c r="P5021">
        <v>92.28</v>
      </c>
      <c r="Q5021">
        <v>31.3596</v>
      </c>
      <c r="R5021" s="7">
        <v>1.0486390000000001</v>
      </c>
      <c r="S5021" s="1">
        <v>92.279876000000002</v>
      </c>
      <c r="T5021" t="s">
        <v>315</v>
      </c>
      <c r="U5021" s="7">
        <v>31.3596</v>
      </c>
      <c r="V5021" s="1">
        <v>2893.86</v>
      </c>
      <c r="W5021">
        <v>2026</v>
      </c>
    </row>
    <row r="5022" spans="1:23" x14ac:dyDescent="0.3">
      <c r="A5022">
        <v>72035820</v>
      </c>
      <c r="B5022" s="2">
        <v>46042</v>
      </c>
      <c r="C5022" t="s">
        <v>2545</v>
      </c>
      <c r="D5022" t="s">
        <v>329</v>
      </c>
      <c r="E5022" t="s">
        <v>330</v>
      </c>
      <c r="F5022" t="s">
        <v>2857</v>
      </c>
      <c r="G5022" t="s">
        <v>2858</v>
      </c>
      <c r="H5022" t="s">
        <v>1611</v>
      </c>
      <c r="I5022" t="s">
        <v>1612</v>
      </c>
      <c r="J5022" t="s">
        <v>50</v>
      </c>
      <c r="K5022" t="s">
        <v>32</v>
      </c>
      <c r="L5022">
        <v>1957</v>
      </c>
      <c r="M5022" t="s">
        <v>49</v>
      </c>
      <c r="N5022" t="s">
        <v>14</v>
      </c>
      <c r="O5022">
        <v>2.3212999999999999</v>
      </c>
      <c r="P5022">
        <v>4542.7839999999997</v>
      </c>
      <c r="Q5022">
        <v>31.3596</v>
      </c>
      <c r="R5022" s="7">
        <v>2.3212999999999999</v>
      </c>
      <c r="S5022" s="1">
        <v>4542.7840269999997</v>
      </c>
      <c r="T5022" t="s">
        <v>315</v>
      </c>
      <c r="U5022" s="7">
        <v>31.3596</v>
      </c>
      <c r="V5022" s="1">
        <v>142459.89000000001</v>
      </c>
      <c r="W5022">
        <v>2026</v>
      </c>
    </row>
    <row r="5023" spans="1:23" x14ac:dyDescent="0.3">
      <c r="A5023">
        <v>72035142</v>
      </c>
      <c r="B5023" s="2">
        <v>46042</v>
      </c>
      <c r="C5023" t="s">
        <v>2489</v>
      </c>
      <c r="D5023" t="s">
        <v>329</v>
      </c>
      <c r="E5023" t="s">
        <v>330</v>
      </c>
      <c r="F5023" t="s">
        <v>2857</v>
      </c>
      <c r="G5023" t="s">
        <v>2858</v>
      </c>
      <c r="H5023" t="s">
        <v>1222</v>
      </c>
      <c r="I5023" t="s">
        <v>1223</v>
      </c>
      <c r="J5023" t="s">
        <v>50</v>
      </c>
      <c r="K5023" t="s">
        <v>32</v>
      </c>
      <c r="L5023">
        <v>50</v>
      </c>
      <c r="M5023" t="s">
        <v>49</v>
      </c>
      <c r="N5023" t="s">
        <v>14</v>
      </c>
      <c r="O5023">
        <v>3.5550000000000002</v>
      </c>
      <c r="P5023">
        <v>177.75</v>
      </c>
      <c r="Q5023">
        <v>31.3596</v>
      </c>
      <c r="R5023" s="7">
        <v>3.5550000000000002</v>
      </c>
      <c r="S5023" s="1">
        <v>177.750035</v>
      </c>
      <c r="T5023" t="s">
        <v>315</v>
      </c>
      <c r="U5023" s="7">
        <v>31.3596</v>
      </c>
      <c r="V5023" s="1">
        <v>5574.17</v>
      </c>
      <c r="W5023">
        <v>2026</v>
      </c>
    </row>
    <row r="5024" spans="1:23" x14ac:dyDescent="0.3">
      <c r="A5024">
        <v>72035142</v>
      </c>
      <c r="B5024" s="2">
        <v>46042</v>
      </c>
      <c r="C5024" t="s">
        <v>2489</v>
      </c>
      <c r="D5024" t="s">
        <v>329</v>
      </c>
      <c r="E5024" t="s">
        <v>330</v>
      </c>
      <c r="F5024" t="s">
        <v>2857</v>
      </c>
      <c r="G5024" t="s">
        <v>2858</v>
      </c>
      <c r="H5024" t="s">
        <v>628</v>
      </c>
      <c r="I5024" t="s">
        <v>670</v>
      </c>
      <c r="J5024" t="s">
        <v>50</v>
      </c>
      <c r="K5024" t="s">
        <v>32</v>
      </c>
      <c r="L5024">
        <v>198</v>
      </c>
      <c r="M5024" t="s">
        <v>49</v>
      </c>
      <c r="N5024" t="s">
        <v>14</v>
      </c>
      <c r="O5024">
        <v>2.8511099999999998</v>
      </c>
      <c r="P5024">
        <v>564.52</v>
      </c>
      <c r="Q5024">
        <v>31.3596</v>
      </c>
      <c r="R5024" s="7">
        <v>2.8511099999999998</v>
      </c>
      <c r="S5024" s="1">
        <v>564.51995499999998</v>
      </c>
      <c r="T5024" t="s">
        <v>315</v>
      </c>
      <c r="U5024" s="7">
        <v>31.3596</v>
      </c>
      <c r="V5024" s="1">
        <v>17703.12</v>
      </c>
      <c r="W5024">
        <v>2026</v>
      </c>
    </row>
    <row r="5025" spans="1:23" x14ac:dyDescent="0.3">
      <c r="A5025">
        <v>72035142</v>
      </c>
      <c r="B5025" s="2">
        <v>46042</v>
      </c>
      <c r="C5025" t="s">
        <v>2489</v>
      </c>
      <c r="D5025" t="s">
        <v>329</v>
      </c>
      <c r="E5025" t="s">
        <v>330</v>
      </c>
      <c r="F5025" t="s">
        <v>2857</v>
      </c>
      <c r="G5025" t="s">
        <v>2858</v>
      </c>
      <c r="H5025" t="s">
        <v>1218</v>
      </c>
      <c r="I5025" t="s">
        <v>1219</v>
      </c>
      <c r="J5025" t="s">
        <v>50</v>
      </c>
      <c r="K5025" t="s">
        <v>32</v>
      </c>
      <c r="L5025">
        <v>192</v>
      </c>
      <c r="M5025" t="s">
        <v>49</v>
      </c>
      <c r="N5025" t="s">
        <v>14</v>
      </c>
      <c r="O5025">
        <v>2.8511000000000002</v>
      </c>
      <c r="P5025">
        <v>547.41099999999994</v>
      </c>
      <c r="Q5025">
        <v>31.3596</v>
      </c>
      <c r="R5025" s="7">
        <v>2.8511000000000002</v>
      </c>
      <c r="S5025" s="1">
        <v>547.41099999999994</v>
      </c>
      <c r="T5025" t="s">
        <v>315</v>
      </c>
      <c r="U5025" s="7">
        <v>31.3596</v>
      </c>
      <c r="V5025" s="1">
        <v>17166.59</v>
      </c>
      <c r="W5025">
        <v>2026</v>
      </c>
    </row>
    <row r="5026" spans="1:23" x14ac:dyDescent="0.3">
      <c r="A5026">
        <v>72035142</v>
      </c>
      <c r="B5026" s="2">
        <v>46042</v>
      </c>
      <c r="C5026" t="s">
        <v>2489</v>
      </c>
      <c r="D5026" t="s">
        <v>329</v>
      </c>
      <c r="E5026" t="s">
        <v>330</v>
      </c>
      <c r="F5026" t="s">
        <v>2857</v>
      </c>
      <c r="G5026" t="s">
        <v>2858</v>
      </c>
      <c r="H5026" t="s">
        <v>1220</v>
      </c>
      <c r="I5026" t="s">
        <v>1221</v>
      </c>
      <c r="J5026" t="s">
        <v>50</v>
      </c>
      <c r="K5026" t="s">
        <v>32</v>
      </c>
      <c r="L5026">
        <v>55</v>
      </c>
      <c r="M5026" t="s">
        <v>49</v>
      </c>
      <c r="N5026" t="s">
        <v>14</v>
      </c>
      <c r="O5026">
        <v>3.1440000000000001</v>
      </c>
      <c r="P5026">
        <v>172.92</v>
      </c>
      <c r="Q5026">
        <v>31.3596</v>
      </c>
      <c r="R5026" s="7">
        <v>3.143999</v>
      </c>
      <c r="S5026" s="1">
        <v>172.91993500000001</v>
      </c>
      <c r="T5026" t="s">
        <v>315</v>
      </c>
      <c r="U5026" s="7">
        <v>31.3596</v>
      </c>
      <c r="V5026" s="1">
        <v>5422.7</v>
      </c>
      <c r="W5026">
        <v>2026</v>
      </c>
    </row>
    <row r="5027" spans="1:23" x14ac:dyDescent="0.3">
      <c r="A5027">
        <v>72035524</v>
      </c>
      <c r="B5027" s="2">
        <v>46042</v>
      </c>
      <c r="C5027" t="s">
        <v>2491</v>
      </c>
      <c r="D5027" t="s">
        <v>329</v>
      </c>
      <c r="E5027" t="s">
        <v>330</v>
      </c>
      <c r="F5027" t="s">
        <v>2877</v>
      </c>
      <c r="G5027" t="s">
        <v>2878</v>
      </c>
      <c r="H5027" t="s">
        <v>2899</v>
      </c>
      <c r="I5027" t="s">
        <v>2900</v>
      </c>
      <c r="J5027" t="s">
        <v>50</v>
      </c>
      <c r="K5027" t="s">
        <v>32</v>
      </c>
      <c r="L5027">
        <v>1020</v>
      </c>
      <c r="M5027" t="s">
        <v>49</v>
      </c>
      <c r="N5027" t="s">
        <v>14</v>
      </c>
      <c r="O5027">
        <v>1.7834000000000001</v>
      </c>
      <c r="P5027">
        <v>1819.07</v>
      </c>
      <c r="Q5027">
        <v>31.3596</v>
      </c>
      <c r="R5027" s="7">
        <v>1.783399</v>
      </c>
      <c r="S5027" s="1">
        <v>1819.0700770000001</v>
      </c>
      <c r="T5027" t="s">
        <v>315</v>
      </c>
      <c r="U5027" s="7">
        <v>31.3596</v>
      </c>
      <c r="V5027" s="1">
        <v>57045.31</v>
      </c>
      <c r="W5027">
        <v>2026</v>
      </c>
    </row>
    <row r="5028" spans="1:23" x14ac:dyDescent="0.3">
      <c r="A5028">
        <v>72035673</v>
      </c>
      <c r="B5028" s="2">
        <v>46042</v>
      </c>
      <c r="C5028" t="s">
        <v>2487</v>
      </c>
      <c r="D5028" t="s">
        <v>329</v>
      </c>
      <c r="E5028" t="s">
        <v>330</v>
      </c>
      <c r="F5028" t="s">
        <v>2879</v>
      </c>
      <c r="G5028" t="s">
        <v>2880</v>
      </c>
      <c r="H5028" t="s">
        <v>2080</v>
      </c>
      <c r="I5028" t="s">
        <v>2081</v>
      </c>
      <c r="J5028" t="s">
        <v>50</v>
      </c>
      <c r="K5028" t="s">
        <v>33</v>
      </c>
      <c r="L5028">
        <v>1050</v>
      </c>
      <c r="M5028" t="s">
        <v>49</v>
      </c>
      <c r="N5028" t="s">
        <v>14</v>
      </c>
      <c r="O5028">
        <v>0.74619999999999997</v>
      </c>
      <c r="P5028">
        <v>783.51</v>
      </c>
      <c r="Q5028">
        <v>31.3596</v>
      </c>
      <c r="R5028" s="7">
        <v>0.74619899999999995</v>
      </c>
      <c r="S5028" s="1">
        <v>783.50999300000001</v>
      </c>
      <c r="T5028" t="s">
        <v>315</v>
      </c>
      <c r="U5028" s="7">
        <v>31.3596</v>
      </c>
      <c r="V5028" s="1">
        <v>24570.560000000001</v>
      </c>
      <c r="W5028">
        <v>2026</v>
      </c>
    </row>
    <row r="5029" spans="1:23" x14ac:dyDescent="0.3">
      <c r="A5029">
        <v>72035660</v>
      </c>
      <c r="B5029" s="2">
        <v>46042</v>
      </c>
      <c r="C5029" t="s">
        <v>2487</v>
      </c>
      <c r="D5029" t="s">
        <v>329</v>
      </c>
      <c r="E5029" t="s">
        <v>330</v>
      </c>
      <c r="F5029" t="s">
        <v>2879</v>
      </c>
      <c r="G5029" t="s">
        <v>2880</v>
      </c>
      <c r="H5029" t="s">
        <v>596</v>
      </c>
      <c r="I5029" t="s">
        <v>597</v>
      </c>
      <c r="J5029" t="s">
        <v>50</v>
      </c>
      <c r="K5029" t="s">
        <v>33</v>
      </c>
      <c r="L5029">
        <v>1005</v>
      </c>
      <c r="M5029" t="s">
        <v>49</v>
      </c>
      <c r="N5029" t="s">
        <v>14</v>
      </c>
      <c r="O5029">
        <v>1.7121</v>
      </c>
      <c r="P5029">
        <v>1720.6610000000001</v>
      </c>
      <c r="Q5029">
        <v>31.3596</v>
      </c>
      <c r="R5029" s="7">
        <v>1.712099</v>
      </c>
      <c r="S5029" s="1">
        <v>1720.660977</v>
      </c>
      <c r="T5029" t="s">
        <v>315</v>
      </c>
      <c r="U5029" s="7">
        <v>31.3596</v>
      </c>
      <c r="V5029" s="1">
        <v>53959.24</v>
      </c>
      <c r="W5029">
        <v>2026</v>
      </c>
    </row>
    <row r="5030" spans="1:23" x14ac:dyDescent="0.3">
      <c r="A5030">
        <v>72035673</v>
      </c>
      <c r="B5030" s="2">
        <v>46042</v>
      </c>
      <c r="C5030" t="s">
        <v>2487</v>
      </c>
      <c r="D5030" t="s">
        <v>329</v>
      </c>
      <c r="E5030" t="s">
        <v>330</v>
      </c>
      <c r="F5030" t="s">
        <v>2879</v>
      </c>
      <c r="G5030" t="s">
        <v>2880</v>
      </c>
      <c r="H5030" t="s">
        <v>2082</v>
      </c>
      <c r="I5030" t="s">
        <v>2083</v>
      </c>
      <c r="J5030" t="s">
        <v>50</v>
      </c>
      <c r="K5030" t="s">
        <v>33</v>
      </c>
      <c r="L5030">
        <v>1050</v>
      </c>
      <c r="M5030" t="s">
        <v>49</v>
      </c>
      <c r="N5030" t="s">
        <v>14</v>
      </c>
      <c r="O5030">
        <v>0.74619999999999997</v>
      </c>
      <c r="P5030">
        <v>783.51</v>
      </c>
      <c r="Q5030">
        <v>31.3596</v>
      </c>
      <c r="R5030" s="7">
        <v>0.74619899999999995</v>
      </c>
      <c r="S5030" s="1">
        <v>783.50999300000001</v>
      </c>
      <c r="T5030" t="s">
        <v>315</v>
      </c>
      <c r="U5030" s="7">
        <v>31.3596</v>
      </c>
      <c r="V5030" s="1">
        <v>24570.560000000001</v>
      </c>
      <c r="W5030">
        <v>2026</v>
      </c>
    </row>
    <row r="5031" spans="1:23" x14ac:dyDescent="0.3">
      <c r="A5031">
        <v>72035669</v>
      </c>
      <c r="B5031" s="2">
        <v>46042</v>
      </c>
      <c r="C5031" t="s">
        <v>2487</v>
      </c>
      <c r="D5031" t="s">
        <v>329</v>
      </c>
      <c r="E5031" t="s">
        <v>330</v>
      </c>
      <c r="F5031" t="s">
        <v>2879</v>
      </c>
      <c r="G5031" t="s">
        <v>2880</v>
      </c>
      <c r="H5031" t="s">
        <v>2078</v>
      </c>
      <c r="I5031" t="s">
        <v>2079</v>
      </c>
      <c r="J5031" t="s">
        <v>50</v>
      </c>
      <c r="K5031" t="s">
        <v>33</v>
      </c>
      <c r="L5031">
        <v>1050</v>
      </c>
      <c r="M5031" t="s">
        <v>49</v>
      </c>
      <c r="N5031" t="s">
        <v>14</v>
      </c>
      <c r="O5031">
        <v>0.74619999999999997</v>
      </c>
      <c r="P5031">
        <v>783.51</v>
      </c>
      <c r="Q5031">
        <v>31.3596</v>
      </c>
      <c r="R5031" s="7">
        <v>0.74619899999999995</v>
      </c>
      <c r="S5031" s="1">
        <v>783.50999300000001</v>
      </c>
      <c r="T5031" t="s">
        <v>315</v>
      </c>
      <c r="U5031" s="7">
        <v>31.3596</v>
      </c>
      <c r="V5031" s="1">
        <v>24570.560000000001</v>
      </c>
      <c r="W5031">
        <v>2026</v>
      </c>
    </row>
    <row r="5032" spans="1:23" x14ac:dyDescent="0.3">
      <c r="A5032">
        <v>72035671</v>
      </c>
      <c r="B5032" s="2">
        <v>46042</v>
      </c>
      <c r="C5032" t="s">
        <v>2487</v>
      </c>
      <c r="D5032" t="s">
        <v>329</v>
      </c>
      <c r="E5032" t="s">
        <v>330</v>
      </c>
      <c r="F5032" t="s">
        <v>2879</v>
      </c>
      <c r="G5032" t="s">
        <v>2880</v>
      </c>
      <c r="H5032" t="s">
        <v>2084</v>
      </c>
      <c r="I5032" t="s">
        <v>2085</v>
      </c>
      <c r="J5032" t="s">
        <v>50</v>
      </c>
      <c r="K5032" t="s">
        <v>33</v>
      </c>
      <c r="L5032">
        <v>1800</v>
      </c>
      <c r="M5032" t="s">
        <v>49</v>
      </c>
      <c r="N5032" t="s">
        <v>14</v>
      </c>
      <c r="O5032">
        <v>0.89600000000000002</v>
      </c>
      <c r="P5032">
        <v>1612.8</v>
      </c>
      <c r="Q5032">
        <v>31.3596</v>
      </c>
      <c r="R5032" s="7">
        <v>0.89599899999999999</v>
      </c>
      <c r="S5032" s="1">
        <v>1612.799908</v>
      </c>
      <c r="T5032" t="s">
        <v>315</v>
      </c>
      <c r="U5032" s="7">
        <v>31.3596</v>
      </c>
      <c r="V5032" s="1">
        <v>50576.76</v>
      </c>
      <c r="W5032">
        <v>2026</v>
      </c>
    </row>
    <row r="5033" spans="1:23" x14ac:dyDescent="0.3">
      <c r="A5033">
        <v>72035806</v>
      </c>
      <c r="B5033" s="2">
        <v>46042</v>
      </c>
      <c r="C5033" t="s">
        <v>2508</v>
      </c>
      <c r="D5033" t="s">
        <v>329</v>
      </c>
      <c r="E5033" t="s">
        <v>330</v>
      </c>
      <c r="F5033" t="s">
        <v>2879</v>
      </c>
      <c r="G5033" t="s">
        <v>2880</v>
      </c>
      <c r="H5033" t="s">
        <v>371</v>
      </c>
      <c r="I5033" t="s">
        <v>372</v>
      </c>
      <c r="J5033" t="s">
        <v>50</v>
      </c>
      <c r="K5033" t="s">
        <v>33</v>
      </c>
      <c r="L5033">
        <v>500</v>
      </c>
      <c r="M5033" t="s">
        <v>49</v>
      </c>
      <c r="N5033" t="s">
        <v>14</v>
      </c>
      <c r="O5033">
        <v>1.4359999999999999</v>
      </c>
      <c r="P5033">
        <v>718</v>
      </c>
      <c r="Q5033">
        <v>31.3596</v>
      </c>
      <c r="R5033" s="7">
        <v>1.4359999999999999</v>
      </c>
      <c r="S5033" s="1">
        <v>717.99991</v>
      </c>
      <c r="T5033" t="s">
        <v>315</v>
      </c>
      <c r="U5033" s="7">
        <v>31.3596</v>
      </c>
      <c r="V5033" s="1">
        <v>22516.19</v>
      </c>
      <c r="W5033">
        <v>2026</v>
      </c>
    </row>
    <row r="5034" spans="1:23" x14ac:dyDescent="0.3">
      <c r="A5034">
        <v>72034732</v>
      </c>
      <c r="B5034" s="2">
        <v>46042</v>
      </c>
      <c r="C5034" t="s">
        <v>2456</v>
      </c>
      <c r="D5034" t="s">
        <v>329</v>
      </c>
      <c r="E5034" t="s">
        <v>330</v>
      </c>
      <c r="F5034" t="s">
        <v>2879</v>
      </c>
      <c r="G5034" t="s">
        <v>2880</v>
      </c>
      <c r="H5034" t="s">
        <v>159</v>
      </c>
      <c r="I5034" t="s">
        <v>160</v>
      </c>
      <c r="J5034" t="s">
        <v>50</v>
      </c>
      <c r="K5034" t="s">
        <v>33</v>
      </c>
      <c r="L5034">
        <v>1000</v>
      </c>
      <c r="M5034" t="s">
        <v>49</v>
      </c>
      <c r="N5034" t="s">
        <v>14</v>
      </c>
      <c r="O5034">
        <v>1.4359999999999999</v>
      </c>
      <c r="P5034">
        <v>1436</v>
      </c>
      <c r="Q5034">
        <v>31.3596</v>
      </c>
      <c r="R5034" s="7">
        <v>1.4359999999999999</v>
      </c>
      <c r="S5034" s="1">
        <v>1436.0001400000001</v>
      </c>
      <c r="T5034" t="s">
        <v>315</v>
      </c>
      <c r="U5034" s="7">
        <v>31.3596</v>
      </c>
      <c r="V5034" s="1">
        <v>45032.39</v>
      </c>
      <c r="W5034">
        <v>2026</v>
      </c>
    </row>
    <row r="5035" spans="1:23" x14ac:dyDescent="0.3">
      <c r="A5035">
        <v>72034955</v>
      </c>
      <c r="B5035" s="2">
        <v>46042</v>
      </c>
      <c r="C5035" t="s">
        <v>2488</v>
      </c>
      <c r="D5035" t="s">
        <v>329</v>
      </c>
      <c r="E5035" t="s">
        <v>330</v>
      </c>
      <c r="F5035" t="s">
        <v>2879</v>
      </c>
      <c r="G5035" t="s">
        <v>2880</v>
      </c>
      <c r="H5035" t="s">
        <v>159</v>
      </c>
      <c r="I5035" t="s">
        <v>160</v>
      </c>
      <c r="J5035" t="s">
        <v>50</v>
      </c>
      <c r="K5035" t="s">
        <v>33</v>
      </c>
      <c r="L5035">
        <v>1000</v>
      </c>
      <c r="M5035" t="s">
        <v>49</v>
      </c>
      <c r="N5035" t="s">
        <v>14</v>
      </c>
      <c r="O5035">
        <v>1.4359999999999999</v>
      </c>
      <c r="P5035">
        <v>1436</v>
      </c>
      <c r="Q5035">
        <v>31.3596</v>
      </c>
      <c r="R5035" s="7">
        <v>1.4359999999999999</v>
      </c>
      <c r="S5035" s="1">
        <v>1436.0001400000001</v>
      </c>
      <c r="T5035" t="s">
        <v>315</v>
      </c>
      <c r="U5035" s="7">
        <v>31.3596</v>
      </c>
      <c r="V5035" s="1">
        <v>45032.39</v>
      </c>
      <c r="W5035">
        <v>2026</v>
      </c>
    </row>
    <row r="5036" spans="1:23" x14ac:dyDescent="0.3">
      <c r="A5036">
        <v>72034959</v>
      </c>
      <c r="B5036" s="2">
        <v>46042</v>
      </c>
      <c r="C5036" t="s">
        <v>2488</v>
      </c>
      <c r="D5036" t="s">
        <v>329</v>
      </c>
      <c r="E5036" t="s">
        <v>330</v>
      </c>
      <c r="F5036" t="s">
        <v>2879</v>
      </c>
      <c r="G5036" t="s">
        <v>2880</v>
      </c>
      <c r="H5036" t="s">
        <v>769</v>
      </c>
      <c r="I5036" t="s">
        <v>770</v>
      </c>
      <c r="J5036" t="s">
        <v>50</v>
      </c>
      <c r="K5036" t="s">
        <v>33</v>
      </c>
      <c r="L5036">
        <v>200</v>
      </c>
      <c r="M5036" t="s">
        <v>49</v>
      </c>
      <c r="N5036" t="s">
        <v>14</v>
      </c>
      <c r="O5036">
        <v>1.4359999999999999</v>
      </c>
      <c r="P5036">
        <v>287.2</v>
      </c>
      <c r="Q5036">
        <v>31.3596</v>
      </c>
      <c r="R5036" s="7">
        <v>1.4359999999999999</v>
      </c>
      <c r="S5036" s="1">
        <v>287.20009099999999</v>
      </c>
      <c r="T5036" t="s">
        <v>315</v>
      </c>
      <c r="U5036" s="7">
        <v>31.3596</v>
      </c>
      <c r="V5036" s="1">
        <v>9006.48</v>
      </c>
      <c r="W5036">
        <v>2026</v>
      </c>
    </row>
    <row r="5037" spans="1:23" x14ac:dyDescent="0.3">
      <c r="A5037">
        <v>72035668</v>
      </c>
      <c r="B5037" s="2">
        <v>46042</v>
      </c>
      <c r="C5037" t="s">
        <v>2487</v>
      </c>
      <c r="D5037" t="s">
        <v>329</v>
      </c>
      <c r="E5037" t="s">
        <v>330</v>
      </c>
      <c r="F5037" t="s">
        <v>2879</v>
      </c>
      <c r="G5037" t="s">
        <v>2880</v>
      </c>
      <c r="H5037" t="s">
        <v>545</v>
      </c>
      <c r="I5037" t="s">
        <v>546</v>
      </c>
      <c r="J5037" t="s">
        <v>50</v>
      </c>
      <c r="K5037" t="s">
        <v>33</v>
      </c>
      <c r="L5037">
        <v>1005</v>
      </c>
      <c r="M5037" t="s">
        <v>49</v>
      </c>
      <c r="N5037" t="s">
        <v>14</v>
      </c>
      <c r="O5037">
        <v>1.7121</v>
      </c>
      <c r="P5037">
        <v>1720.6610000000001</v>
      </c>
      <c r="Q5037">
        <v>31.3596</v>
      </c>
      <c r="R5037" s="7">
        <v>1.712099</v>
      </c>
      <c r="S5037" s="1">
        <v>1720.660977</v>
      </c>
      <c r="T5037" t="s">
        <v>315</v>
      </c>
      <c r="U5037" s="7">
        <v>31.3596</v>
      </c>
      <c r="V5037" s="1">
        <v>53959.24</v>
      </c>
      <c r="W5037">
        <v>2026</v>
      </c>
    </row>
    <row r="5038" spans="1:23" x14ac:dyDescent="0.3">
      <c r="A5038">
        <v>72035673</v>
      </c>
      <c r="B5038" s="2">
        <v>46042</v>
      </c>
      <c r="C5038" t="s">
        <v>2487</v>
      </c>
      <c r="D5038" t="s">
        <v>329</v>
      </c>
      <c r="E5038" t="s">
        <v>330</v>
      </c>
      <c r="F5038" t="s">
        <v>2879</v>
      </c>
      <c r="G5038" t="s">
        <v>2880</v>
      </c>
      <c r="H5038" t="s">
        <v>2086</v>
      </c>
      <c r="I5038" t="s">
        <v>2087</v>
      </c>
      <c r="J5038" t="s">
        <v>50</v>
      </c>
      <c r="K5038" t="s">
        <v>33</v>
      </c>
      <c r="L5038">
        <v>1050</v>
      </c>
      <c r="M5038" t="s">
        <v>49</v>
      </c>
      <c r="N5038" t="s">
        <v>14</v>
      </c>
      <c r="O5038">
        <v>0.74619999999999997</v>
      </c>
      <c r="P5038">
        <v>783.51</v>
      </c>
      <c r="Q5038">
        <v>31.3596</v>
      </c>
      <c r="R5038" s="7">
        <v>0.74619899999999995</v>
      </c>
      <c r="S5038" s="1">
        <v>783.50999300000001</v>
      </c>
      <c r="T5038" t="s">
        <v>315</v>
      </c>
      <c r="U5038" s="7">
        <v>31.3596</v>
      </c>
      <c r="V5038" s="1">
        <v>24570.560000000001</v>
      </c>
      <c r="W5038">
        <v>2026</v>
      </c>
    </row>
    <row r="5039" spans="1:23" x14ac:dyDescent="0.3">
      <c r="A5039">
        <v>72034903</v>
      </c>
      <c r="B5039" s="2">
        <v>46042</v>
      </c>
      <c r="C5039" t="s">
        <v>2484</v>
      </c>
      <c r="D5039" t="s">
        <v>329</v>
      </c>
      <c r="E5039" t="s">
        <v>330</v>
      </c>
      <c r="F5039" t="s">
        <v>2905</v>
      </c>
      <c r="G5039" t="s">
        <v>2906</v>
      </c>
      <c r="H5039" t="s">
        <v>159</v>
      </c>
      <c r="I5039" t="s">
        <v>160</v>
      </c>
      <c r="J5039" t="s">
        <v>50</v>
      </c>
      <c r="K5039" t="s">
        <v>33</v>
      </c>
      <c r="L5039">
        <v>600</v>
      </c>
      <c r="M5039" t="s">
        <v>49</v>
      </c>
      <c r="N5039" t="s">
        <v>14</v>
      </c>
      <c r="O5039">
        <v>1.4359999999999999</v>
      </c>
      <c r="P5039">
        <v>861.6</v>
      </c>
      <c r="Q5039">
        <v>31.3596</v>
      </c>
      <c r="R5039" s="7">
        <v>1.4359999999999999</v>
      </c>
      <c r="S5039" s="1">
        <v>861.59995600000002</v>
      </c>
      <c r="T5039" t="s">
        <v>315</v>
      </c>
      <c r="U5039" s="7">
        <v>31.3596</v>
      </c>
      <c r="V5039" s="1">
        <v>27019.43</v>
      </c>
      <c r="W5039">
        <v>2026</v>
      </c>
    </row>
    <row r="5040" spans="1:23" x14ac:dyDescent="0.3">
      <c r="A5040">
        <v>72035798</v>
      </c>
      <c r="B5040" s="2">
        <v>46042</v>
      </c>
      <c r="C5040" t="s">
        <v>2508</v>
      </c>
      <c r="D5040" t="s">
        <v>329</v>
      </c>
      <c r="E5040" t="s">
        <v>330</v>
      </c>
      <c r="F5040" t="s">
        <v>2857</v>
      </c>
      <c r="G5040" t="s">
        <v>2858</v>
      </c>
      <c r="H5040" t="s">
        <v>954</v>
      </c>
      <c r="I5040" t="s">
        <v>955</v>
      </c>
      <c r="J5040" t="s">
        <v>56</v>
      </c>
      <c r="K5040" t="s">
        <v>32</v>
      </c>
      <c r="L5040">
        <v>1330</v>
      </c>
      <c r="M5040" t="s">
        <v>49</v>
      </c>
      <c r="N5040" t="s">
        <v>14</v>
      </c>
      <c r="O5040">
        <v>0.58209999999999995</v>
      </c>
      <c r="P5040">
        <v>774.19299999999998</v>
      </c>
      <c r="Q5040">
        <v>31.3596</v>
      </c>
      <c r="R5040" s="7">
        <v>0.58209900000000003</v>
      </c>
      <c r="S5040" s="1">
        <v>774.19290999999998</v>
      </c>
      <c r="T5040" t="s">
        <v>315</v>
      </c>
      <c r="U5040" s="7">
        <v>31.3596</v>
      </c>
      <c r="V5040" s="1">
        <v>24278.38</v>
      </c>
      <c r="W5040">
        <v>2026</v>
      </c>
    </row>
    <row r="5041" spans="1:23" x14ac:dyDescent="0.3">
      <c r="A5041">
        <v>72036763</v>
      </c>
      <c r="B5041" s="2">
        <v>46042</v>
      </c>
      <c r="C5041" t="s">
        <v>2838</v>
      </c>
      <c r="D5041" t="s">
        <v>329</v>
      </c>
      <c r="E5041" t="s">
        <v>330</v>
      </c>
      <c r="F5041" t="s">
        <v>2857</v>
      </c>
      <c r="G5041" t="s">
        <v>2858</v>
      </c>
      <c r="H5041" t="s">
        <v>2064</v>
      </c>
      <c r="I5041" t="s">
        <v>2065</v>
      </c>
      <c r="J5041" t="s">
        <v>56</v>
      </c>
      <c r="K5041" t="s">
        <v>32</v>
      </c>
      <c r="L5041">
        <v>1600</v>
      </c>
      <c r="M5041" t="s">
        <v>49</v>
      </c>
      <c r="N5041" t="s">
        <v>14</v>
      </c>
      <c r="O5041">
        <v>0.97950000000000004</v>
      </c>
      <c r="P5041">
        <v>1567.2</v>
      </c>
      <c r="Q5041">
        <v>31.3596</v>
      </c>
      <c r="R5041" s="7">
        <v>0.97950000000000004</v>
      </c>
      <c r="S5041" s="1">
        <v>1567.200155</v>
      </c>
      <c r="T5041" t="s">
        <v>315</v>
      </c>
      <c r="U5041" s="7">
        <v>31.3596</v>
      </c>
      <c r="V5041" s="1">
        <v>49146.77</v>
      </c>
      <c r="W5041">
        <v>2026</v>
      </c>
    </row>
    <row r="5042" spans="1:23" x14ac:dyDescent="0.3">
      <c r="A5042">
        <v>72036468</v>
      </c>
      <c r="B5042" s="2">
        <v>46042</v>
      </c>
      <c r="C5042" t="s">
        <v>2539</v>
      </c>
      <c r="D5042" t="s">
        <v>329</v>
      </c>
      <c r="E5042" t="s">
        <v>330</v>
      </c>
      <c r="F5042" t="s">
        <v>2857</v>
      </c>
      <c r="G5042" t="s">
        <v>2858</v>
      </c>
      <c r="H5042" t="s">
        <v>679</v>
      </c>
      <c r="I5042" t="s">
        <v>680</v>
      </c>
      <c r="J5042" t="s">
        <v>56</v>
      </c>
      <c r="K5042" t="s">
        <v>32</v>
      </c>
      <c r="L5042">
        <v>380</v>
      </c>
      <c r="M5042" t="s">
        <v>49</v>
      </c>
      <c r="N5042" t="s">
        <v>14</v>
      </c>
      <c r="O5042">
        <v>1.8494200000000001</v>
      </c>
      <c r="P5042">
        <v>702.78</v>
      </c>
      <c r="Q5042">
        <v>31.3596</v>
      </c>
      <c r="R5042" s="7">
        <v>1.8494189999999999</v>
      </c>
      <c r="S5042" s="1">
        <v>702.78000899999995</v>
      </c>
      <c r="T5042" t="s">
        <v>315</v>
      </c>
      <c r="U5042" s="7">
        <v>31.3596</v>
      </c>
      <c r="V5042" s="1">
        <v>22038.9</v>
      </c>
      <c r="W5042">
        <v>2026</v>
      </c>
    </row>
    <row r="5043" spans="1:23" x14ac:dyDescent="0.3">
      <c r="A5043">
        <v>72035142</v>
      </c>
      <c r="B5043" s="2">
        <v>46042</v>
      </c>
      <c r="C5043" t="s">
        <v>2489</v>
      </c>
      <c r="D5043" t="s">
        <v>329</v>
      </c>
      <c r="E5043" t="s">
        <v>330</v>
      </c>
      <c r="F5043" t="s">
        <v>2857</v>
      </c>
      <c r="G5043" t="s">
        <v>2858</v>
      </c>
      <c r="H5043" t="s">
        <v>1208</v>
      </c>
      <c r="I5043" t="s">
        <v>1209</v>
      </c>
      <c r="J5043" t="s">
        <v>56</v>
      </c>
      <c r="K5043" t="s">
        <v>32</v>
      </c>
      <c r="L5043">
        <v>95</v>
      </c>
      <c r="M5043" t="s">
        <v>49</v>
      </c>
      <c r="N5043" t="s">
        <v>14</v>
      </c>
      <c r="O5043">
        <v>1.8242100000000001</v>
      </c>
      <c r="P5043">
        <v>173.3</v>
      </c>
      <c r="Q5043">
        <v>31.3596</v>
      </c>
      <c r="R5043" s="7">
        <v>1.8242100000000001</v>
      </c>
      <c r="S5043" s="1">
        <v>173.30004199999999</v>
      </c>
      <c r="T5043" t="s">
        <v>315</v>
      </c>
      <c r="U5043" s="7">
        <v>31.3596</v>
      </c>
      <c r="V5043" s="1">
        <v>5434.62</v>
      </c>
      <c r="W5043">
        <v>2026</v>
      </c>
    </row>
    <row r="5044" spans="1:23" x14ac:dyDescent="0.3">
      <c r="A5044">
        <v>72036764</v>
      </c>
      <c r="B5044" s="2">
        <v>46042</v>
      </c>
      <c r="C5044" t="s">
        <v>2838</v>
      </c>
      <c r="D5044" t="s">
        <v>329</v>
      </c>
      <c r="E5044" t="s">
        <v>330</v>
      </c>
      <c r="F5044" t="s">
        <v>2857</v>
      </c>
      <c r="G5044" t="s">
        <v>2858</v>
      </c>
      <c r="H5044" t="s">
        <v>499</v>
      </c>
      <c r="I5044" t="s">
        <v>1008</v>
      </c>
      <c r="J5044" t="s">
        <v>56</v>
      </c>
      <c r="K5044" t="s">
        <v>32</v>
      </c>
      <c r="L5044">
        <v>580</v>
      </c>
      <c r="M5044" t="s">
        <v>49</v>
      </c>
      <c r="N5044" t="s">
        <v>14</v>
      </c>
      <c r="O5044">
        <v>0.97450000000000003</v>
      </c>
      <c r="P5044">
        <v>565.21</v>
      </c>
      <c r="Q5044">
        <v>31.3596</v>
      </c>
      <c r="R5044" s="7">
        <v>0.974499</v>
      </c>
      <c r="S5044" s="1">
        <v>565.210015</v>
      </c>
      <c r="T5044" t="s">
        <v>315</v>
      </c>
      <c r="U5044" s="7">
        <v>31.3596</v>
      </c>
      <c r="V5044" s="1">
        <v>17724.759999999998</v>
      </c>
      <c r="W5044">
        <v>2026</v>
      </c>
    </row>
    <row r="5045" spans="1:23" x14ac:dyDescent="0.3">
      <c r="A5045">
        <v>72035793</v>
      </c>
      <c r="B5045" s="2">
        <v>46042</v>
      </c>
      <c r="C5045" t="s">
        <v>2508</v>
      </c>
      <c r="D5045" t="s">
        <v>329</v>
      </c>
      <c r="E5045" t="s">
        <v>330</v>
      </c>
      <c r="F5045" t="s">
        <v>2859</v>
      </c>
      <c r="G5045" t="s">
        <v>2860</v>
      </c>
      <c r="H5045" t="s">
        <v>2072</v>
      </c>
      <c r="I5045" t="s">
        <v>2073</v>
      </c>
      <c r="J5045" t="s">
        <v>56</v>
      </c>
      <c r="K5045" t="s">
        <v>12</v>
      </c>
      <c r="L5045">
        <v>690</v>
      </c>
      <c r="M5045" t="s">
        <v>49</v>
      </c>
      <c r="N5045" t="s">
        <v>14</v>
      </c>
      <c r="O5045">
        <v>1.3176000000000001</v>
      </c>
      <c r="P5045">
        <v>909.14499999999998</v>
      </c>
      <c r="Q5045">
        <v>31.3596</v>
      </c>
      <c r="R5045" s="7">
        <v>1.3176000000000001</v>
      </c>
      <c r="S5045" s="1">
        <v>909.14488700000004</v>
      </c>
      <c r="T5045" t="s">
        <v>315</v>
      </c>
      <c r="U5045" s="7">
        <v>31.3596</v>
      </c>
      <c r="V5045" s="1">
        <v>28510.42</v>
      </c>
      <c r="W5045">
        <v>2026</v>
      </c>
    </row>
    <row r="5046" spans="1:23" x14ac:dyDescent="0.3">
      <c r="A5046">
        <v>72035854</v>
      </c>
      <c r="B5046" s="2">
        <v>46042</v>
      </c>
      <c r="C5046" t="s">
        <v>2545</v>
      </c>
      <c r="D5046" t="s">
        <v>329</v>
      </c>
      <c r="E5046" t="s">
        <v>330</v>
      </c>
      <c r="F5046" t="s">
        <v>2859</v>
      </c>
      <c r="G5046" t="s">
        <v>2860</v>
      </c>
      <c r="H5046" t="s">
        <v>2072</v>
      </c>
      <c r="I5046" t="s">
        <v>2073</v>
      </c>
      <c r="J5046" t="s">
        <v>56</v>
      </c>
      <c r="K5046" t="s">
        <v>12</v>
      </c>
      <c r="L5046">
        <v>1104</v>
      </c>
      <c r="M5046" t="s">
        <v>49</v>
      </c>
      <c r="N5046" t="s">
        <v>14</v>
      </c>
      <c r="O5046">
        <v>1.3176000000000001</v>
      </c>
      <c r="P5046">
        <v>1454.63</v>
      </c>
      <c r="Q5046">
        <v>31.3596</v>
      </c>
      <c r="R5046" s="7">
        <v>1.3176000000000001</v>
      </c>
      <c r="S5046" s="1">
        <v>1454.6298420000001</v>
      </c>
      <c r="T5046" t="s">
        <v>315</v>
      </c>
      <c r="U5046" s="7">
        <v>31.3596</v>
      </c>
      <c r="V5046" s="1">
        <v>45616.61</v>
      </c>
      <c r="W5046">
        <v>2026</v>
      </c>
    </row>
    <row r="5047" spans="1:23" x14ac:dyDescent="0.3">
      <c r="A5047">
        <v>72037057</v>
      </c>
      <c r="B5047" s="2">
        <v>46042</v>
      </c>
      <c r="C5047" t="s">
        <v>3253</v>
      </c>
      <c r="D5047" t="s">
        <v>975</v>
      </c>
      <c r="E5047" t="s">
        <v>976</v>
      </c>
      <c r="F5047" t="s">
        <v>3413</v>
      </c>
      <c r="G5047" t="s">
        <v>3414</v>
      </c>
      <c r="H5047" t="s">
        <v>977</v>
      </c>
      <c r="I5047" t="s">
        <v>2221</v>
      </c>
      <c r="J5047" t="s">
        <v>259</v>
      </c>
      <c r="K5047" t="s">
        <v>32</v>
      </c>
      <c r="L5047">
        <v>100</v>
      </c>
      <c r="M5047" t="s">
        <v>49</v>
      </c>
      <c r="N5047" t="s">
        <v>21</v>
      </c>
      <c r="O5047">
        <v>145</v>
      </c>
      <c r="P5047">
        <v>14500</v>
      </c>
      <c r="Q5047">
        <v>1</v>
      </c>
      <c r="R5047" s="7">
        <v>4.6237830000000004</v>
      </c>
      <c r="S5047" s="1">
        <v>462.37834600000002</v>
      </c>
      <c r="T5047" t="s">
        <v>315</v>
      </c>
      <c r="U5047" s="7">
        <v>31.3596</v>
      </c>
      <c r="V5047" s="1">
        <v>14500</v>
      </c>
      <c r="W5047">
        <v>2026</v>
      </c>
    </row>
    <row r="5048" spans="1:23" x14ac:dyDescent="0.3">
      <c r="A5048">
        <v>72037367</v>
      </c>
      <c r="B5048" s="2">
        <v>46042</v>
      </c>
      <c r="C5048" t="s">
        <v>3418</v>
      </c>
      <c r="D5048" t="s">
        <v>1361</v>
      </c>
      <c r="E5048" t="s">
        <v>1362</v>
      </c>
      <c r="F5048" t="s">
        <v>3419</v>
      </c>
      <c r="G5048" t="s">
        <v>3420</v>
      </c>
      <c r="H5048" t="s">
        <v>3421</v>
      </c>
      <c r="I5048" t="s">
        <v>3422</v>
      </c>
      <c r="J5048" t="s">
        <v>3423</v>
      </c>
      <c r="K5048" t="s">
        <v>557</v>
      </c>
      <c r="L5048">
        <v>4000</v>
      </c>
      <c r="M5048" t="s">
        <v>49</v>
      </c>
      <c r="N5048" t="s">
        <v>21</v>
      </c>
      <c r="O5048">
        <v>1.1000000000000001</v>
      </c>
      <c r="P5048">
        <v>4400</v>
      </c>
      <c r="Q5048">
        <v>1</v>
      </c>
      <c r="R5048" s="7">
        <v>3.5076000000000003E-2</v>
      </c>
      <c r="S5048" s="1">
        <v>140.30791199999999</v>
      </c>
      <c r="T5048" t="s">
        <v>315</v>
      </c>
      <c r="U5048" s="7">
        <v>31.3596</v>
      </c>
      <c r="V5048" s="1">
        <v>4400</v>
      </c>
      <c r="W5048">
        <v>2026</v>
      </c>
    </row>
    <row r="5049" spans="1:23" x14ac:dyDescent="0.3">
      <c r="A5049">
        <v>72037367</v>
      </c>
      <c r="B5049" s="2">
        <v>46042</v>
      </c>
      <c r="C5049" t="s">
        <v>3418</v>
      </c>
      <c r="D5049" t="s">
        <v>1361</v>
      </c>
      <c r="E5049" t="s">
        <v>1362</v>
      </c>
      <c r="F5049" t="s">
        <v>3419</v>
      </c>
      <c r="G5049" t="s">
        <v>3420</v>
      </c>
      <c r="H5049" t="s">
        <v>3424</v>
      </c>
      <c r="I5049" t="s">
        <v>3425</v>
      </c>
      <c r="J5049" t="s">
        <v>3426</v>
      </c>
      <c r="K5049" t="s">
        <v>557</v>
      </c>
      <c r="L5049">
        <v>2000</v>
      </c>
      <c r="M5049" t="s">
        <v>49</v>
      </c>
      <c r="N5049" t="s">
        <v>21</v>
      </c>
      <c r="O5049">
        <v>0.94</v>
      </c>
      <c r="P5049">
        <v>1880</v>
      </c>
      <c r="Q5049">
        <v>1</v>
      </c>
      <c r="R5049" s="7">
        <v>2.9974000000000001E-2</v>
      </c>
      <c r="S5049" s="1">
        <v>59.949744000000003</v>
      </c>
      <c r="T5049" t="s">
        <v>315</v>
      </c>
      <c r="U5049" s="7">
        <v>31.3596</v>
      </c>
      <c r="V5049" s="1">
        <v>1880</v>
      </c>
      <c r="W5049">
        <v>2026</v>
      </c>
    </row>
    <row r="5050" spans="1:23" x14ac:dyDescent="0.3">
      <c r="A5050">
        <v>72037103</v>
      </c>
      <c r="B5050" s="2">
        <v>46042</v>
      </c>
      <c r="C5050" t="s">
        <v>3415</v>
      </c>
      <c r="D5050" t="s">
        <v>1288</v>
      </c>
      <c r="E5050" t="s">
        <v>1289</v>
      </c>
      <c r="F5050" t="s">
        <v>3416</v>
      </c>
      <c r="G5050" t="s">
        <v>3417</v>
      </c>
      <c r="H5050" t="s">
        <v>1294</v>
      </c>
      <c r="I5050" t="s">
        <v>1295</v>
      </c>
      <c r="J5050" t="s">
        <v>97</v>
      </c>
      <c r="K5050" t="s">
        <v>557</v>
      </c>
      <c r="L5050">
        <v>200</v>
      </c>
      <c r="M5050" t="s">
        <v>49</v>
      </c>
      <c r="N5050" t="s">
        <v>21</v>
      </c>
      <c r="O5050">
        <v>350.4</v>
      </c>
      <c r="P5050">
        <v>70080</v>
      </c>
      <c r="Q5050">
        <v>1</v>
      </c>
      <c r="R5050" s="7">
        <v>11.173610999999999</v>
      </c>
      <c r="S5050" s="1">
        <v>2234.722381</v>
      </c>
      <c r="T5050" t="s">
        <v>315</v>
      </c>
      <c r="U5050" s="7">
        <v>31.3596</v>
      </c>
      <c r="V5050" s="1">
        <v>70080</v>
      </c>
      <c r="W5050">
        <v>2026</v>
      </c>
    </row>
    <row r="5051" spans="1:23" x14ac:dyDescent="0.3">
      <c r="A5051">
        <v>72037103</v>
      </c>
      <c r="B5051" s="2">
        <v>46042</v>
      </c>
      <c r="C5051" t="s">
        <v>3415</v>
      </c>
      <c r="D5051" t="s">
        <v>1288</v>
      </c>
      <c r="E5051" t="s">
        <v>1289</v>
      </c>
      <c r="F5051" t="s">
        <v>3416</v>
      </c>
      <c r="G5051" t="s">
        <v>3417</v>
      </c>
      <c r="H5051" t="s">
        <v>1290</v>
      </c>
      <c r="I5051" t="s">
        <v>1291</v>
      </c>
      <c r="J5051" t="s">
        <v>97</v>
      </c>
      <c r="K5051" t="s">
        <v>557</v>
      </c>
      <c r="L5051">
        <v>200</v>
      </c>
      <c r="M5051" t="s">
        <v>49</v>
      </c>
      <c r="N5051" t="s">
        <v>21</v>
      </c>
      <c r="O5051">
        <v>405.12</v>
      </c>
      <c r="P5051">
        <v>81024</v>
      </c>
      <c r="Q5051">
        <v>1</v>
      </c>
      <c r="R5051" s="7">
        <v>12.918532000000001</v>
      </c>
      <c r="S5051" s="1">
        <v>2583.706424</v>
      </c>
      <c r="T5051" t="s">
        <v>315</v>
      </c>
      <c r="U5051" s="7">
        <v>31.3596</v>
      </c>
      <c r="V5051" s="1">
        <v>81024</v>
      </c>
      <c r="W5051">
        <v>2026</v>
      </c>
    </row>
    <row r="5052" spans="1:23" x14ac:dyDescent="0.3">
      <c r="A5052">
        <v>72037314</v>
      </c>
      <c r="B5052" s="2">
        <v>46042</v>
      </c>
      <c r="C5052" t="s">
        <v>2943</v>
      </c>
      <c r="D5052" t="s">
        <v>77</v>
      </c>
      <c r="E5052" t="s">
        <v>78</v>
      </c>
      <c r="F5052" t="s">
        <v>3598</v>
      </c>
      <c r="G5052" t="s">
        <v>3599</v>
      </c>
      <c r="H5052" t="s">
        <v>683</v>
      </c>
      <c r="I5052" t="s">
        <v>684</v>
      </c>
      <c r="J5052" t="s">
        <v>79</v>
      </c>
      <c r="K5052" t="s">
        <v>32</v>
      </c>
      <c r="L5052">
        <v>600</v>
      </c>
      <c r="M5052" t="s">
        <v>13</v>
      </c>
      <c r="N5052" t="s">
        <v>21</v>
      </c>
      <c r="O5052">
        <v>69</v>
      </c>
      <c r="P5052">
        <v>41400</v>
      </c>
      <c r="Q5052">
        <v>1</v>
      </c>
      <c r="R5052" s="7">
        <v>2.2002830000000002</v>
      </c>
      <c r="S5052" s="1">
        <v>1320.1699000000001</v>
      </c>
      <c r="T5052" t="s">
        <v>315</v>
      </c>
      <c r="U5052" s="7">
        <v>31.3596</v>
      </c>
      <c r="V5052" s="1">
        <v>41400</v>
      </c>
      <c r="W5052">
        <v>2026</v>
      </c>
    </row>
    <row r="5053" spans="1:23" x14ac:dyDescent="0.3">
      <c r="A5053">
        <v>72037314</v>
      </c>
      <c r="B5053" s="2">
        <v>46042</v>
      </c>
      <c r="C5053" t="s">
        <v>2943</v>
      </c>
      <c r="D5053" t="s">
        <v>77</v>
      </c>
      <c r="E5053" t="s">
        <v>78</v>
      </c>
      <c r="F5053" t="s">
        <v>3598</v>
      </c>
      <c r="G5053" t="s">
        <v>3599</v>
      </c>
      <c r="H5053" t="s">
        <v>681</v>
      </c>
      <c r="I5053" t="s">
        <v>682</v>
      </c>
      <c r="J5053" t="s">
        <v>79</v>
      </c>
      <c r="K5053" t="s">
        <v>32</v>
      </c>
      <c r="L5053">
        <v>100</v>
      </c>
      <c r="M5053" t="s">
        <v>13</v>
      </c>
      <c r="N5053" t="s">
        <v>21</v>
      </c>
      <c r="O5053">
        <v>69</v>
      </c>
      <c r="P5053">
        <v>6900</v>
      </c>
      <c r="Q5053">
        <v>1</v>
      </c>
      <c r="R5053" s="7">
        <v>2.2002830000000002</v>
      </c>
      <c r="S5053" s="1">
        <v>220.02831599999999</v>
      </c>
      <c r="T5053" t="s">
        <v>315</v>
      </c>
      <c r="U5053" s="7">
        <v>31.3596</v>
      </c>
      <c r="V5053" s="1">
        <v>6900</v>
      </c>
      <c r="W5053">
        <v>2026</v>
      </c>
    </row>
    <row r="5054" spans="1:23" x14ac:dyDescent="0.3">
      <c r="A5054">
        <v>72037314</v>
      </c>
      <c r="B5054" s="2">
        <v>46042</v>
      </c>
      <c r="C5054" t="s">
        <v>2943</v>
      </c>
      <c r="D5054" t="s">
        <v>77</v>
      </c>
      <c r="E5054" t="s">
        <v>78</v>
      </c>
      <c r="F5054" t="s">
        <v>3598</v>
      </c>
      <c r="G5054" t="s">
        <v>3599</v>
      </c>
      <c r="H5054" t="s">
        <v>650</v>
      </c>
      <c r="I5054" t="s">
        <v>651</v>
      </c>
      <c r="J5054" t="s">
        <v>79</v>
      </c>
      <c r="K5054" t="s">
        <v>32</v>
      </c>
      <c r="L5054">
        <v>1200</v>
      </c>
      <c r="M5054" t="s">
        <v>13</v>
      </c>
      <c r="N5054" t="s">
        <v>21</v>
      </c>
      <c r="O5054">
        <v>69</v>
      </c>
      <c r="P5054">
        <v>82800</v>
      </c>
      <c r="Q5054">
        <v>1</v>
      </c>
      <c r="R5054" s="7">
        <v>2.2002830000000002</v>
      </c>
      <c r="S5054" s="1">
        <v>2640.3398000000002</v>
      </c>
      <c r="T5054" t="s">
        <v>315</v>
      </c>
      <c r="U5054" s="7">
        <v>31.3596</v>
      </c>
      <c r="V5054" s="1">
        <v>82800</v>
      </c>
      <c r="W5054">
        <v>2026</v>
      </c>
    </row>
    <row r="5055" spans="1:23" x14ac:dyDescent="0.3">
      <c r="A5055">
        <v>72037314</v>
      </c>
      <c r="B5055" s="2">
        <v>46042</v>
      </c>
      <c r="C5055" t="s">
        <v>2943</v>
      </c>
      <c r="D5055" t="s">
        <v>77</v>
      </c>
      <c r="E5055" t="s">
        <v>78</v>
      </c>
      <c r="F5055" t="s">
        <v>3596</v>
      </c>
      <c r="G5055" t="s">
        <v>3597</v>
      </c>
      <c r="H5055" t="s">
        <v>681</v>
      </c>
      <c r="I5055" t="s">
        <v>682</v>
      </c>
      <c r="J5055" t="s">
        <v>79</v>
      </c>
      <c r="K5055" t="s">
        <v>32</v>
      </c>
      <c r="L5055">
        <v>300</v>
      </c>
      <c r="M5055" t="s">
        <v>13</v>
      </c>
      <c r="N5055" t="s">
        <v>21</v>
      </c>
      <c r="O5055">
        <v>69</v>
      </c>
      <c r="P5055">
        <v>20700</v>
      </c>
      <c r="Q5055">
        <v>1</v>
      </c>
      <c r="R5055" s="7">
        <v>2.2002830000000002</v>
      </c>
      <c r="S5055" s="1">
        <v>660.08495000000005</v>
      </c>
      <c r="T5055" t="s">
        <v>315</v>
      </c>
      <c r="U5055" s="7">
        <v>31.3596</v>
      </c>
      <c r="V5055" s="1">
        <v>20700</v>
      </c>
      <c r="W5055">
        <v>2026</v>
      </c>
    </row>
    <row r="5056" spans="1:23" x14ac:dyDescent="0.3">
      <c r="A5056">
        <v>72037314</v>
      </c>
      <c r="B5056" s="2">
        <v>46042</v>
      </c>
      <c r="C5056" t="s">
        <v>2943</v>
      </c>
      <c r="D5056" t="s">
        <v>77</v>
      </c>
      <c r="E5056" t="s">
        <v>78</v>
      </c>
      <c r="F5056" t="s">
        <v>3600</v>
      </c>
      <c r="G5056" t="s">
        <v>3601</v>
      </c>
      <c r="H5056" t="s">
        <v>1838</v>
      </c>
      <c r="I5056" t="s">
        <v>1839</v>
      </c>
      <c r="J5056" t="s">
        <v>79</v>
      </c>
      <c r="K5056" t="s">
        <v>32</v>
      </c>
      <c r="L5056">
        <v>100</v>
      </c>
      <c r="M5056" t="s">
        <v>13</v>
      </c>
      <c r="N5056" t="s">
        <v>21</v>
      </c>
      <c r="O5056">
        <v>69</v>
      </c>
      <c r="P5056">
        <v>6900</v>
      </c>
      <c r="Q5056">
        <v>1</v>
      </c>
      <c r="R5056" s="7">
        <v>2.2002830000000002</v>
      </c>
      <c r="S5056" s="1">
        <v>220.02831599999999</v>
      </c>
      <c r="T5056" t="s">
        <v>315</v>
      </c>
      <c r="U5056" s="7">
        <v>31.3596</v>
      </c>
      <c r="V5056" s="1">
        <v>6900</v>
      </c>
      <c r="W5056">
        <v>2026</v>
      </c>
    </row>
    <row r="5057" spans="1:23" x14ac:dyDescent="0.3">
      <c r="A5057">
        <v>72037314</v>
      </c>
      <c r="B5057" s="2">
        <v>46042</v>
      </c>
      <c r="C5057" t="s">
        <v>2943</v>
      </c>
      <c r="D5057" t="s">
        <v>77</v>
      </c>
      <c r="E5057" t="s">
        <v>78</v>
      </c>
      <c r="F5057" t="s">
        <v>3600</v>
      </c>
      <c r="G5057" t="s">
        <v>3601</v>
      </c>
      <c r="H5057" t="s">
        <v>1836</v>
      </c>
      <c r="I5057" t="s">
        <v>1837</v>
      </c>
      <c r="J5057" t="s">
        <v>79</v>
      </c>
      <c r="K5057" t="s">
        <v>32</v>
      </c>
      <c r="L5057">
        <v>500</v>
      </c>
      <c r="M5057" t="s">
        <v>13</v>
      </c>
      <c r="N5057" t="s">
        <v>21</v>
      </c>
      <c r="O5057">
        <v>69</v>
      </c>
      <c r="P5057">
        <v>34500</v>
      </c>
      <c r="Q5057">
        <v>1</v>
      </c>
      <c r="R5057" s="7">
        <v>2.2002830000000002</v>
      </c>
      <c r="S5057" s="1">
        <v>1100.1415830000001</v>
      </c>
      <c r="T5057" t="s">
        <v>315</v>
      </c>
      <c r="U5057" s="7">
        <v>31.3596</v>
      </c>
      <c r="V5057" s="1">
        <v>34500</v>
      </c>
      <c r="W5057">
        <v>2026</v>
      </c>
    </row>
    <row r="5058" spans="1:23" x14ac:dyDescent="0.3">
      <c r="A5058">
        <v>72037314</v>
      </c>
      <c r="B5058" s="2">
        <v>46042</v>
      </c>
      <c r="C5058" t="s">
        <v>2943</v>
      </c>
      <c r="D5058" t="s">
        <v>77</v>
      </c>
      <c r="E5058" t="s">
        <v>78</v>
      </c>
      <c r="F5058" t="s">
        <v>3594</v>
      </c>
      <c r="G5058" t="s">
        <v>3595</v>
      </c>
      <c r="H5058" t="s">
        <v>1830</v>
      </c>
      <c r="I5058" t="s">
        <v>1831</v>
      </c>
      <c r="J5058" t="s">
        <v>79</v>
      </c>
      <c r="K5058" t="s">
        <v>32</v>
      </c>
      <c r="L5058">
        <v>200</v>
      </c>
      <c r="M5058" t="s">
        <v>13</v>
      </c>
      <c r="N5058" t="s">
        <v>21</v>
      </c>
      <c r="O5058">
        <v>75.5</v>
      </c>
      <c r="P5058">
        <v>15100</v>
      </c>
      <c r="Q5058">
        <v>1</v>
      </c>
      <c r="R5058" s="7">
        <v>2.407556</v>
      </c>
      <c r="S5058" s="1">
        <v>481.51124299999998</v>
      </c>
      <c r="T5058" t="s">
        <v>315</v>
      </c>
      <c r="U5058" s="7">
        <v>31.3596</v>
      </c>
      <c r="V5058" s="1">
        <v>15100</v>
      </c>
      <c r="W5058">
        <v>2026</v>
      </c>
    </row>
    <row r="5059" spans="1:23" x14ac:dyDescent="0.3">
      <c r="A5059">
        <v>72037314</v>
      </c>
      <c r="B5059" s="2">
        <v>46042</v>
      </c>
      <c r="C5059" t="s">
        <v>2943</v>
      </c>
      <c r="D5059" t="s">
        <v>77</v>
      </c>
      <c r="E5059" t="s">
        <v>78</v>
      </c>
      <c r="F5059" t="s">
        <v>3594</v>
      </c>
      <c r="G5059" t="s">
        <v>3595</v>
      </c>
      <c r="H5059" t="s">
        <v>699</v>
      </c>
      <c r="I5059" t="s">
        <v>700</v>
      </c>
      <c r="J5059" t="s">
        <v>79</v>
      </c>
      <c r="K5059" t="s">
        <v>32</v>
      </c>
      <c r="L5059">
        <v>300</v>
      </c>
      <c r="M5059" t="s">
        <v>13</v>
      </c>
      <c r="N5059" t="s">
        <v>21</v>
      </c>
      <c r="O5059">
        <v>75.5</v>
      </c>
      <c r="P5059">
        <v>22650</v>
      </c>
      <c r="Q5059">
        <v>1</v>
      </c>
      <c r="R5059" s="7">
        <v>2.407556</v>
      </c>
      <c r="S5059" s="1">
        <v>722.26686500000005</v>
      </c>
      <c r="T5059" t="s">
        <v>315</v>
      </c>
      <c r="U5059" s="7">
        <v>31.3596</v>
      </c>
      <c r="V5059" s="1">
        <v>22650</v>
      </c>
      <c r="W5059">
        <v>2026</v>
      </c>
    </row>
    <row r="5060" spans="1:23" x14ac:dyDescent="0.3">
      <c r="A5060">
        <v>72037213</v>
      </c>
      <c r="B5060" s="2">
        <v>46042</v>
      </c>
      <c r="C5060" t="s">
        <v>3284</v>
      </c>
      <c r="D5060" t="s">
        <v>139</v>
      </c>
      <c r="E5060" t="s">
        <v>140</v>
      </c>
      <c r="F5060" t="s">
        <v>3559</v>
      </c>
      <c r="G5060" t="s">
        <v>3560</v>
      </c>
      <c r="H5060" t="s">
        <v>141</v>
      </c>
      <c r="I5060" t="s">
        <v>142</v>
      </c>
      <c r="J5060" t="s">
        <v>98</v>
      </c>
      <c r="K5060" t="s">
        <v>12</v>
      </c>
      <c r="L5060">
        <v>3200</v>
      </c>
      <c r="M5060" t="s">
        <v>13</v>
      </c>
      <c r="N5060" t="s">
        <v>21</v>
      </c>
      <c r="O5060">
        <v>4.5999999999999996</v>
      </c>
      <c r="P5060">
        <v>14720</v>
      </c>
      <c r="Q5060">
        <v>1</v>
      </c>
      <c r="R5060" s="7">
        <v>0.14668500000000001</v>
      </c>
      <c r="S5060" s="1">
        <v>469.39374199999997</v>
      </c>
      <c r="T5060" t="s">
        <v>315</v>
      </c>
      <c r="U5060" s="7">
        <v>31.3596</v>
      </c>
      <c r="V5060" s="1">
        <v>14720</v>
      </c>
      <c r="W5060">
        <v>2026</v>
      </c>
    </row>
    <row r="5061" spans="1:23" x14ac:dyDescent="0.3">
      <c r="A5061">
        <v>72037208</v>
      </c>
      <c r="B5061" s="2">
        <v>46042</v>
      </c>
      <c r="C5061" t="s">
        <v>3284</v>
      </c>
      <c r="D5061" t="s">
        <v>1259</v>
      </c>
      <c r="E5061" t="s">
        <v>1260</v>
      </c>
      <c r="F5061" t="s">
        <v>3557</v>
      </c>
      <c r="G5061" t="s">
        <v>3558</v>
      </c>
      <c r="H5061" t="s">
        <v>1561</v>
      </c>
      <c r="I5061" t="s">
        <v>1562</v>
      </c>
      <c r="J5061" t="s">
        <v>1563</v>
      </c>
      <c r="K5061" t="s">
        <v>178</v>
      </c>
      <c r="L5061">
        <v>500</v>
      </c>
      <c r="M5061" t="s">
        <v>13</v>
      </c>
      <c r="N5061" t="s">
        <v>21</v>
      </c>
      <c r="O5061">
        <v>61</v>
      </c>
      <c r="P5061">
        <v>30500</v>
      </c>
      <c r="Q5061">
        <v>1</v>
      </c>
      <c r="R5061" s="7">
        <v>1.9451769999999999</v>
      </c>
      <c r="S5061" s="1">
        <v>972.58893599999999</v>
      </c>
      <c r="T5061" t="s">
        <v>315</v>
      </c>
      <c r="U5061" s="7">
        <v>31.3596</v>
      </c>
      <c r="V5061" s="1">
        <v>30500</v>
      </c>
      <c r="W5061">
        <v>2026</v>
      </c>
    </row>
    <row r="5062" spans="1:23" x14ac:dyDescent="0.3">
      <c r="A5062">
        <v>72037396</v>
      </c>
      <c r="B5062" s="2">
        <v>46042</v>
      </c>
      <c r="C5062" t="s">
        <v>3577</v>
      </c>
      <c r="D5062" t="s">
        <v>274</v>
      </c>
      <c r="E5062" t="s">
        <v>275</v>
      </c>
      <c r="F5062" t="s">
        <v>3592</v>
      </c>
      <c r="G5062" t="s">
        <v>3593</v>
      </c>
      <c r="H5062" t="s">
        <v>908</v>
      </c>
      <c r="I5062" t="s">
        <v>909</v>
      </c>
      <c r="J5062" t="s">
        <v>278</v>
      </c>
      <c r="K5062" t="s">
        <v>178</v>
      </c>
      <c r="L5062">
        <v>72</v>
      </c>
      <c r="M5062" t="s">
        <v>13</v>
      </c>
      <c r="N5062" t="s">
        <v>21</v>
      </c>
      <c r="O5062">
        <v>480</v>
      </c>
      <c r="P5062">
        <v>34560</v>
      </c>
      <c r="Q5062">
        <v>1</v>
      </c>
      <c r="R5062" s="7">
        <v>15.306317</v>
      </c>
      <c r="S5062" s="1">
        <v>1102.054873</v>
      </c>
      <c r="T5062" t="s">
        <v>315</v>
      </c>
      <c r="U5062" s="7">
        <v>31.3596</v>
      </c>
      <c r="V5062" s="1">
        <v>34560</v>
      </c>
      <c r="W5062">
        <v>2026</v>
      </c>
    </row>
    <row r="5063" spans="1:23" x14ac:dyDescent="0.3">
      <c r="A5063">
        <v>72037396</v>
      </c>
      <c r="B5063" s="2">
        <v>46042</v>
      </c>
      <c r="C5063" t="s">
        <v>3577</v>
      </c>
      <c r="D5063" t="s">
        <v>274</v>
      </c>
      <c r="E5063" t="s">
        <v>275</v>
      </c>
      <c r="F5063" t="s">
        <v>3592</v>
      </c>
      <c r="G5063" t="s">
        <v>3593</v>
      </c>
      <c r="H5063" t="s">
        <v>1842</v>
      </c>
      <c r="I5063" t="s">
        <v>1843</v>
      </c>
      <c r="J5063" t="s">
        <v>278</v>
      </c>
      <c r="K5063" t="s">
        <v>178</v>
      </c>
      <c r="L5063">
        <v>2</v>
      </c>
      <c r="M5063" t="s">
        <v>13</v>
      </c>
      <c r="N5063" t="s">
        <v>21</v>
      </c>
      <c r="O5063">
        <v>500</v>
      </c>
      <c r="P5063">
        <v>1000</v>
      </c>
      <c r="Q5063">
        <v>1</v>
      </c>
      <c r="R5063" s="7">
        <v>15.94408</v>
      </c>
      <c r="S5063" s="1">
        <v>31.888161</v>
      </c>
      <c r="T5063" t="s">
        <v>315</v>
      </c>
      <c r="U5063" s="7">
        <v>31.3596</v>
      </c>
      <c r="V5063" s="1">
        <v>1000</v>
      </c>
      <c r="W5063">
        <v>2026</v>
      </c>
    </row>
    <row r="5064" spans="1:23" x14ac:dyDescent="0.3">
      <c r="A5064">
        <v>72037396</v>
      </c>
      <c r="B5064" s="2">
        <v>46042</v>
      </c>
      <c r="C5064" t="s">
        <v>3577</v>
      </c>
      <c r="D5064" t="s">
        <v>274</v>
      </c>
      <c r="E5064" t="s">
        <v>275</v>
      </c>
      <c r="F5064" t="s">
        <v>3592</v>
      </c>
      <c r="G5064" t="s">
        <v>3593</v>
      </c>
      <c r="H5064" t="s">
        <v>279</v>
      </c>
      <c r="I5064" t="s">
        <v>280</v>
      </c>
      <c r="J5064" t="s">
        <v>278</v>
      </c>
      <c r="K5064" t="s">
        <v>178</v>
      </c>
      <c r="L5064">
        <v>5</v>
      </c>
      <c r="M5064" t="s">
        <v>13</v>
      </c>
      <c r="N5064" t="s">
        <v>21</v>
      </c>
      <c r="O5064">
        <v>215</v>
      </c>
      <c r="P5064">
        <v>1075</v>
      </c>
      <c r="Q5064">
        <v>1</v>
      </c>
      <c r="R5064" s="7">
        <v>6.8559539999999997</v>
      </c>
      <c r="S5064" s="1">
        <v>34.279772999999999</v>
      </c>
      <c r="T5064" t="s">
        <v>315</v>
      </c>
      <c r="U5064" s="7">
        <v>31.3596</v>
      </c>
      <c r="V5064" s="1">
        <v>1075</v>
      </c>
      <c r="W5064">
        <v>2026</v>
      </c>
    </row>
    <row r="5065" spans="1:23" x14ac:dyDescent="0.3">
      <c r="A5065">
        <v>72037396</v>
      </c>
      <c r="B5065" s="2">
        <v>46042</v>
      </c>
      <c r="C5065" t="s">
        <v>3577</v>
      </c>
      <c r="D5065" t="s">
        <v>274</v>
      </c>
      <c r="E5065" t="s">
        <v>275</v>
      </c>
      <c r="F5065" t="s">
        <v>3592</v>
      </c>
      <c r="G5065" t="s">
        <v>3593</v>
      </c>
      <c r="H5065" t="s">
        <v>281</v>
      </c>
      <c r="I5065" t="s">
        <v>282</v>
      </c>
      <c r="J5065" t="s">
        <v>278</v>
      </c>
      <c r="K5065" t="s">
        <v>178</v>
      </c>
      <c r="L5065">
        <v>6</v>
      </c>
      <c r="M5065" t="s">
        <v>13</v>
      </c>
      <c r="N5065" t="s">
        <v>21</v>
      </c>
      <c r="O5065">
        <v>215</v>
      </c>
      <c r="P5065">
        <v>1290</v>
      </c>
      <c r="Q5065">
        <v>1</v>
      </c>
      <c r="R5065" s="7">
        <v>6.8559539999999997</v>
      </c>
      <c r="S5065" s="1">
        <v>41.135728</v>
      </c>
      <c r="T5065" t="s">
        <v>315</v>
      </c>
      <c r="U5065" s="7">
        <v>31.3596</v>
      </c>
      <c r="V5065" s="1">
        <v>1290</v>
      </c>
      <c r="W5065">
        <v>2026</v>
      </c>
    </row>
    <row r="5066" spans="1:23" x14ac:dyDescent="0.3">
      <c r="A5066">
        <v>72037396</v>
      </c>
      <c r="B5066" s="2">
        <v>46042</v>
      </c>
      <c r="C5066" t="s">
        <v>3577</v>
      </c>
      <c r="D5066" t="s">
        <v>274</v>
      </c>
      <c r="E5066" t="s">
        <v>275</v>
      </c>
      <c r="F5066" t="s">
        <v>3592</v>
      </c>
      <c r="G5066" t="s">
        <v>3593</v>
      </c>
      <c r="H5066" t="s">
        <v>283</v>
      </c>
      <c r="I5066" t="s">
        <v>284</v>
      </c>
      <c r="J5066" t="s">
        <v>278</v>
      </c>
      <c r="K5066" t="s">
        <v>178</v>
      </c>
      <c r="L5066">
        <v>10</v>
      </c>
      <c r="M5066" t="s">
        <v>13</v>
      </c>
      <c r="N5066" t="s">
        <v>21</v>
      </c>
      <c r="O5066">
        <v>215</v>
      </c>
      <c r="P5066">
        <v>2150</v>
      </c>
      <c r="Q5066">
        <v>1</v>
      </c>
      <c r="R5066" s="7">
        <v>6.8559539999999997</v>
      </c>
      <c r="S5066" s="1">
        <v>68.559546999999995</v>
      </c>
      <c r="T5066" t="s">
        <v>315</v>
      </c>
      <c r="U5066" s="7">
        <v>31.3596</v>
      </c>
      <c r="V5066" s="1">
        <v>2150</v>
      </c>
      <c r="W5066">
        <v>2026</v>
      </c>
    </row>
    <row r="5067" spans="1:23" x14ac:dyDescent="0.3">
      <c r="A5067">
        <v>72037396</v>
      </c>
      <c r="B5067" s="2">
        <v>46042</v>
      </c>
      <c r="C5067" t="s">
        <v>3577</v>
      </c>
      <c r="D5067" t="s">
        <v>274</v>
      </c>
      <c r="E5067" t="s">
        <v>275</v>
      </c>
      <c r="F5067" t="s">
        <v>3592</v>
      </c>
      <c r="G5067" t="s">
        <v>3593</v>
      </c>
      <c r="H5067" t="s">
        <v>276</v>
      </c>
      <c r="I5067" t="s">
        <v>277</v>
      </c>
      <c r="J5067" t="s">
        <v>278</v>
      </c>
      <c r="K5067" t="s">
        <v>178</v>
      </c>
      <c r="L5067">
        <v>6</v>
      </c>
      <c r="M5067" t="s">
        <v>13</v>
      </c>
      <c r="N5067" t="s">
        <v>21</v>
      </c>
      <c r="O5067">
        <v>215</v>
      </c>
      <c r="P5067">
        <v>1290</v>
      </c>
      <c r="Q5067">
        <v>1</v>
      </c>
      <c r="R5067" s="7">
        <v>6.8559539999999997</v>
      </c>
      <c r="S5067" s="1">
        <v>41.135728</v>
      </c>
      <c r="T5067" t="s">
        <v>315</v>
      </c>
      <c r="U5067" s="7">
        <v>31.3596</v>
      </c>
      <c r="V5067" s="1">
        <v>1290</v>
      </c>
      <c r="W5067">
        <v>2026</v>
      </c>
    </row>
    <row r="5068" spans="1:23" x14ac:dyDescent="0.3">
      <c r="A5068">
        <v>72037396</v>
      </c>
      <c r="B5068" s="2">
        <v>46042</v>
      </c>
      <c r="C5068" t="s">
        <v>3577</v>
      </c>
      <c r="D5068" t="s">
        <v>274</v>
      </c>
      <c r="E5068" t="s">
        <v>275</v>
      </c>
      <c r="F5068" t="s">
        <v>3592</v>
      </c>
      <c r="G5068" t="s">
        <v>3593</v>
      </c>
      <c r="H5068" t="s">
        <v>399</v>
      </c>
      <c r="I5068" t="s">
        <v>400</v>
      </c>
      <c r="J5068" t="s">
        <v>278</v>
      </c>
      <c r="K5068" t="s">
        <v>178</v>
      </c>
      <c r="L5068">
        <v>5</v>
      </c>
      <c r="M5068" t="s">
        <v>13</v>
      </c>
      <c r="N5068" t="s">
        <v>21</v>
      </c>
      <c r="O5068">
        <v>440</v>
      </c>
      <c r="P5068">
        <v>2200</v>
      </c>
      <c r="Q5068">
        <v>1</v>
      </c>
      <c r="R5068" s="7">
        <v>14.030791000000001</v>
      </c>
      <c r="S5068" s="1">
        <v>70.153955999999994</v>
      </c>
      <c r="T5068" t="s">
        <v>315</v>
      </c>
      <c r="U5068" s="7">
        <v>31.3596</v>
      </c>
      <c r="V5068" s="1">
        <v>2200</v>
      </c>
      <c r="W5068">
        <v>2026</v>
      </c>
    </row>
    <row r="5069" spans="1:23" x14ac:dyDescent="0.3">
      <c r="A5069">
        <v>72037396</v>
      </c>
      <c r="B5069" s="2">
        <v>46042</v>
      </c>
      <c r="C5069" t="s">
        <v>3577</v>
      </c>
      <c r="D5069" t="s">
        <v>274</v>
      </c>
      <c r="E5069" t="s">
        <v>275</v>
      </c>
      <c r="F5069" t="s">
        <v>3592</v>
      </c>
      <c r="G5069" t="s">
        <v>3593</v>
      </c>
      <c r="H5069" t="s">
        <v>1564</v>
      </c>
      <c r="I5069" t="s">
        <v>1565</v>
      </c>
      <c r="J5069" t="s">
        <v>278</v>
      </c>
      <c r="K5069" t="s">
        <v>178</v>
      </c>
      <c r="L5069">
        <v>5</v>
      </c>
      <c r="M5069" t="s">
        <v>13</v>
      </c>
      <c r="N5069" t="s">
        <v>21</v>
      </c>
      <c r="O5069">
        <v>470</v>
      </c>
      <c r="P5069">
        <v>2350</v>
      </c>
      <c r="Q5069">
        <v>1</v>
      </c>
      <c r="R5069" s="7">
        <v>14.987436000000001</v>
      </c>
      <c r="S5069" s="1">
        <v>74.937179999999998</v>
      </c>
      <c r="T5069" t="s">
        <v>315</v>
      </c>
      <c r="U5069" s="7">
        <v>31.3596</v>
      </c>
      <c r="V5069" s="1">
        <v>2350</v>
      </c>
      <c r="W5069">
        <v>2026</v>
      </c>
    </row>
    <row r="5070" spans="1:23" x14ac:dyDescent="0.3">
      <c r="A5070">
        <v>72037396</v>
      </c>
      <c r="B5070" s="2">
        <v>46042</v>
      </c>
      <c r="C5070" t="s">
        <v>3577</v>
      </c>
      <c r="D5070" t="s">
        <v>274</v>
      </c>
      <c r="E5070" t="s">
        <v>275</v>
      </c>
      <c r="F5070" t="s">
        <v>3592</v>
      </c>
      <c r="G5070" t="s">
        <v>3593</v>
      </c>
      <c r="H5070" t="s">
        <v>2278</v>
      </c>
      <c r="I5070" t="s">
        <v>2279</v>
      </c>
      <c r="J5070" t="s">
        <v>278</v>
      </c>
      <c r="K5070" t="s">
        <v>178</v>
      </c>
      <c r="L5070">
        <v>1</v>
      </c>
      <c r="M5070" t="s">
        <v>13</v>
      </c>
      <c r="N5070" t="s">
        <v>21</v>
      </c>
      <c r="O5070">
        <v>1120</v>
      </c>
      <c r="P5070">
        <v>1120</v>
      </c>
      <c r="Q5070">
        <v>1</v>
      </c>
      <c r="R5070" s="7">
        <v>35.714740999999997</v>
      </c>
      <c r="S5070" s="1">
        <v>35.714740999999997</v>
      </c>
      <c r="T5070" t="s">
        <v>315</v>
      </c>
      <c r="U5070" s="7">
        <v>31.3596</v>
      </c>
      <c r="V5070" s="1">
        <v>1120</v>
      </c>
      <c r="W5070">
        <v>2026</v>
      </c>
    </row>
    <row r="5071" spans="1:23" x14ac:dyDescent="0.3">
      <c r="A5071">
        <v>72036707</v>
      </c>
      <c r="B5071" s="2">
        <v>46042</v>
      </c>
      <c r="C5071" t="s">
        <v>2543</v>
      </c>
      <c r="D5071" t="s">
        <v>464</v>
      </c>
      <c r="E5071" t="s">
        <v>465</v>
      </c>
      <c r="F5071" t="s">
        <v>3319</v>
      </c>
      <c r="G5071" t="s">
        <v>3320</v>
      </c>
      <c r="H5071" t="s">
        <v>102</v>
      </c>
      <c r="I5071" t="s">
        <v>103</v>
      </c>
      <c r="J5071" t="s">
        <v>1553</v>
      </c>
      <c r="K5071" t="s">
        <v>32</v>
      </c>
      <c r="L5071">
        <v>3000</v>
      </c>
      <c r="M5071" t="s">
        <v>99</v>
      </c>
      <c r="N5071" t="s">
        <v>21</v>
      </c>
      <c r="O5071">
        <v>18.45</v>
      </c>
      <c r="P5071">
        <v>55350</v>
      </c>
      <c r="Q5071">
        <v>1</v>
      </c>
      <c r="R5071" s="7">
        <v>0.58833599999999997</v>
      </c>
      <c r="S5071" s="1">
        <v>1765.009757</v>
      </c>
      <c r="T5071" t="s">
        <v>315</v>
      </c>
      <c r="U5071" s="7">
        <v>31.3596</v>
      </c>
      <c r="V5071" s="1">
        <v>55350</v>
      </c>
      <c r="W5071">
        <v>2026</v>
      </c>
    </row>
    <row r="5072" spans="1:23" x14ac:dyDescent="0.3">
      <c r="A5072">
        <v>72036707</v>
      </c>
      <c r="B5072" s="2">
        <v>46042</v>
      </c>
      <c r="C5072" t="s">
        <v>2543</v>
      </c>
      <c r="D5072" t="s">
        <v>464</v>
      </c>
      <c r="E5072" t="s">
        <v>465</v>
      </c>
      <c r="F5072" t="s">
        <v>3319</v>
      </c>
      <c r="G5072" t="s">
        <v>3320</v>
      </c>
      <c r="H5072" t="s">
        <v>102</v>
      </c>
      <c r="I5072" t="s">
        <v>103</v>
      </c>
      <c r="J5072" t="s">
        <v>1553</v>
      </c>
      <c r="K5072" t="s">
        <v>32</v>
      </c>
      <c r="L5072">
        <v>2000</v>
      </c>
      <c r="M5072" t="s">
        <v>99</v>
      </c>
      <c r="N5072" t="s">
        <v>21</v>
      </c>
      <c r="O5072">
        <v>18.45</v>
      </c>
      <c r="P5072">
        <v>36900</v>
      </c>
      <c r="Q5072">
        <v>1</v>
      </c>
      <c r="R5072" s="7">
        <v>0.58833599999999997</v>
      </c>
      <c r="S5072" s="1">
        <v>1176.6731709999999</v>
      </c>
      <c r="T5072" t="s">
        <v>315</v>
      </c>
      <c r="U5072" s="7">
        <v>31.3596</v>
      </c>
      <c r="V5072" s="1">
        <v>36900</v>
      </c>
      <c r="W5072">
        <v>2026</v>
      </c>
    </row>
    <row r="5073" spans="1:23" x14ac:dyDescent="0.3">
      <c r="A5073">
        <v>72037312</v>
      </c>
      <c r="B5073" s="2">
        <v>46042</v>
      </c>
      <c r="C5073" t="s">
        <v>2943</v>
      </c>
      <c r="D5073" t="s">
        <v>77</v>
      </c>
      <c r="E5073" t="s">
        <v>78</v>
      </c>
      <c r="F5073" t="s">
        <v>3616</v>
      </c>
      <c r="G5073" t="s">
        <v>3617</v>
      </c>
      <c r="H5073" t="s">
        <v>1426</v>
      </c>
      <c r="I5073" t="s">
        <v>1427</v>
      </c>
      <c r="J5073" t="s">
        <v>79</v>
      </c>
      <c r="K5073" t="s">
        <v>48</v>
      </c>
      <c r="L5073">
        <v>200</v>
      </c>
      <c r="M5073" t="s">
        <v>13</v>
      </c>
      <c r="N5073" t="s">
        <v>21</v>
      </c>
      <c r="O5073">
        <v>75</v>
      </c>
      <c r="P5073">
        <v>15000</v>
      </c>
      <c r="Q5073">
        <v>1</v>
      </c>
      <c r="R5073" s="7">
        <v>2.3916119999999998</v>
      </c>
      <c r="S5073" s="1">
        <v>478.322427</v>
      </c>
      <c r="T5073" t="s">
        <v>315</v>
      </c>
      <c r="U5073" s="7">
        <v>31.3596</v>
      </c>
      <c r="V5073" s="1">
        <v>15000</v>
      </c>
      <c r="W5073">
        <v>2026</v>
      </c>
    </row>
    <row r="5074" spans="1:23" x14ac:dyDescent="0.3">
      <c r="A5074">
        <v>72037312</v>
      </c>
      <c r="B5074" s="2">
        <v>46042</v>
      </c>
      <c r="C5074" t="s">
        <v>2943</v>
      </c>
      <c r="D5074" t="s">
        <v>77</v>
      </c>
      <c r="E5074" t="s">
        <v>78</v>
      </c>
      <c r="F5074" t="s">
        <v>3616</v>
      </c>
      <c r="G5074" t="s">
        <v>3617</v>
      </c>
      <c r="H5074" t="s">
        <v>666</v>
      </c>
      <c r="I5074" t="s">
        <v>667</v>
      </c>
      <c r="J5074" t="s">
        <v>79</v>
      </c>
      <c r="K5074" t="s">
        <v>48</v>
      </c>
      <c r="L5074">
        <v>500</v>
      </c>
      <c r="M5074" t="s">
        <v>13</v>
      </c>
      <c r="N5074" t="s">
        <v>21</v>
      </c>
      <c r="O5074">
        <v>75</v>
      </c>
      <c r="P5074">
        <v>37500</v>
      </c>
      <c r="Q5074">
        <v>1</v>
      </c>
      <c r="R5074" s="7">
        <v>2.3916119999999998</v>
      </c>
      <c r="S5074" s="1">
        <v>1195.8060680000001</v>
      </c>
      <c r="T5074" t="s">
        <v>315</v>
      </c>
      <c r="U5074" s="7">
        <v>31.3596</v>
      </c>
      <c r="V5074" s="1">
        <v>37500</v>
      </c>
      <c r="W5074">
        <v>2026</v>
      </c>
    </row>
    <row r="5075" spans="1:23" x14ac:dyDescent="0.3">
      <c r="A5075">
        <v>72037315</v>
      </c>
      <c r="B5075" s="2">
        <v>46042</v>
      </c>
      <c r="C5075" t="s">
        <v>2943</v>
      </c>
      <c r="D5075" t="s">
        <v>77</v>
      </c>
      <c r="E5075" t="s">
        <v>78</v>
      </c>
      <c r="F5075" t="s">
        <v>3618</v>
      </c>
      <c r="G5075" t="s">
        <v>3619</v>
      </c>
      <c r="H5075" t="s">
        <v>664</v>
      </c>
      <c r="I5075" t="s">
        <v>665</v>
      </c>
      <c r="J5075" t="s">
        <v>79</v>
      </c>
      <c r="K5075" t="s">
        <v>32</v>
      </c>
      <c r="L5075">
        <v>100</v>
      </c>
      <c r="M5075" t="s">
        <v>13</v>
      </c>
      <c r="N5075" t="s">
        <v>21</v>
      </c>
      <c r="O5075">
        <v>75</v>
      </c>
      <c r="P5075">
        <v>7500</v>
      </c>
      <c r="Q5075">
        <v>1</v>
      </c>
      <c r="R5075" s="7">
        <v>2.3916119999999998</v>
      </c>
      <c r="S5075" s="1">
        <v>239.161213</v>
      </c>
      <c r="T5075" t="s">
        <v>315</v>
      </c>
      <c r="U5075" s="7">
        <v>31.3596</v>
      </c>
      <c r="V5075" s="1">
        <v>7500</v>
      </c>
      <c r="W5075">
        <v>2026</v>
      </c>
    </row>
    <row r="5076" spans="1:23" x14ac:dyDescent="0.3">
      <c r="A5076">
        <v>72037315</v>
      </c>
      <c r="B5076" s="2">
        <v>46042</v>
      </c>
      <c r="C5076" t="s">
        <v>2943</v>
      </c>
      <c r="D5076" t="s">
        <v>77</v>
      </c>
      <c r="E5076" t="s">
        <v>78</v>
      </c>
      <c r="F5076" t="s">
        <v>3618</v>
      </c>
      <c r="G5076" t="s">
        <v>3619</v>
      </c>
      <c r="H5076" t="s">
        <v>1834</v>
      </c>
      <c r="I5076" t="s">
        <v>1835</v>
      </c>
      <c r="J5076" t="s">
        <v>79</v>
      </c>
      <c r="K5076" t="s">
        <v>32</v>
      </c>
      <c r="L5076">
        <v>100</v>
      </c>
      <c r="M5076" t="s">
        <v>13</v>
      </c>
      <c r="N5076" t="s">
        <v>21</v>
      </c>
      <c r="O5076">
        <v>75</v>
      </c>
      <c r="P5076">
        <v>7500</v>
      </c>
      <c r="Q5076">
        <v>1</v>
      </c>
      <c r="R5076" s="7">
        <v>2.3916119999999998</v>
      </c>
      <c r="S5076" s="1">
        <v>239.161213</v>
      </c>
      <c r="T5076" t="s">
        <v>315</v>
      </c>
      <c r="U5076" s="7">
        <v>31.3596</v>
      </c>
      <c r="V5076" s="1">
        <v>7500</v>
      </c>
      <c r="W5076">
        <v>2026</v>
      </c>
    </row>
    <row r="5077" spans="1:23" x14ac:dyDescent="0.3">
      <c r="A5077">
        <v>72037315</v>
      </c>
      <c r="B5077" s="2">
        <v>46042</v>
      </c>
      <c r="C5077" t="s">
        <v>2943</v>
      </c>
      <c r="D5077" t="s">
        <v>77</v>
      </c>
      <c r="E5077" t="s">
        <v>78</v>
      </c>
      <c r="F5077" t="s">
        <v>3618</v>
      </c>
      <c r="G5077" t="s">
        <v>3619</v>
      </c>
      <c r="H5077" t="s">
        <v>660</v>
      </c>
      <c r="I5077" t="s">
        <v>661</v>
      </c>
      <c r="J5077" t="s">
        <v>79</v>
      </c>
      <c r="K5077" t="s">
        <v>32</v>
      </c>
      <c r="L5077">
        <v>500</v>
      </c>
      <c r="M5077" t="s">
        <v>13</v>
      </c>
      <c r="N5077" t="s">
        <v>21</v>
      </c>
      <c r="O5077">
        <v>75</v>
      </c>
      <c r="P5077">
        <v>37500</v>
      </c>
      <c r="Q5077">
        <v>1</v>
      </c>
      <c r="R5077" s="7">
        <v>2.3916119999999998</v>
      </c>
      <c r="S5077" s="1">
        <v>1195.8060680000001</v>
      </c>
      <c r="T5077" t="s">
        <v>315</v>
      </c>
      <c r="U5077" s="7">
        <v>31.3596</v>
      </c>
      <c r="V5077" s="1">
        <v>37500</v>
      </c>
      <c r="W5077">
        <v>2026</v>
      </c>
    </row>
    <row r="5078" spans="1:23" x14ac:dyDescent="0.3">
      <c r="A5078">
        <v>72037315</v>
      </c>
      <c r="B5078" s="2">
        <v>46042</v>
      </c>
      <c r="C5078" t="s">
        <v>2943</v>
      </c>
      <c r="D5078" t="s">
        <v>77</v>
      </c>
      <c r="E5078" t="s">
        <v>78</v>
      </c>
      <c r="F5078" t="s">
        <v>3618</v>
      </c>
      <c r="G5078" t="s">
        <v>3619</v>
      </c>
      <c r="H5078" t="s">
        <v>658</v>
      </c>
      <c r="I5078" t="s">
        <v>659</v>
      </c>
      <c r="J5078" t="s">
        <v>79</v>
      </c>
      <c r="K5078" t="s">
        <v>32</v>
      </c>
      <c r="L5078">
        <v>100</v>
      </c>
      <c r="M5078" t="s">
        <v>13</v>
      </c>
      <c r="N5078" t="s">
        <v>21</v>
      </c>
      <c r="O5078">
        <v>75</v>
      </c>
      <c r="P5078">
        <v>7500</v>
      </c>
      <c r="Q5078">
        <v>1</v>
      </c>
      <c r="R5078" s="7">
        <v>2.3916119999999998</v>
      </c>
      <c r="S5078" s="1">
        <v>239.161213</v>
      </c>
      <c r="T5078" t="s">
        <v>315</v>
      </c>
      <c r="U5078" s="7">
        <v>31.3596</v>
      </c>
      <c r="V5078" s="1">
        <v>7500</v>
      </c>
      <c r="W5078">
        <v>2026</v>
      </c>
    </row>
    <row r="5079" spans="1:23" x14ac:dyDescent="0.3">
      <c r="A5079">
        <v>72037315</v>
      </c>
      <c r="B5079" s="2">
        <v>46042</v>
      </c>
      <c r="C5079" t="s">
        <v>2943</v>
      </c>
      <c r="D5079" t="s">
        <v>77</v>
      </c>
      <c r="E5079" t="s">
        <v>78</v>
      </c>
      <c r="F5079" t="s">
        <v>3618</v>
      </c>
      <c r="G5079" t="s">
        <v>3619</v>
      </c>
      <c r="H5079" t="s">
        <v>652</v>
      </c>
      <c r="I5079" t="s">
        <v>653</v>
      </c>
      <c r="J5079" t="s">
        <v>79</v>
      </c>
      <c r="K5079" t="s">
        <v>32</v>
      </c>
      <c r="L5079">
        <v>500</v>
      </c>
      <c r="M5079" t="s">
        <v>13</v>
      </c>
      <c r="N5079" t="s">
        <v>21</v>
      </c>
      <c r="O5079">
        <v>75</v>
      </c>
      <c r="P5079">
        <v>37500</v>
      </c>
      <c r="Q5079">
        <v>1</v>
      </c>
      <c r="R5079" s="7">
        <v>2.3916119999999998</v>
      </c>
      <c r="S5079" s="1">
        <v>1195.8060680000001</v>
      </c>
      <c r="T5079" t="s">
        <v>315</v>
      </c>
      <c r="U5079" s="7">
        <v>31.3596</v>
      </c>
      <c r="V5079" s="1">
        <v>37500</v>
      </c>
      <c r="W5079">
        <v>2026</v>
      </c>
    </row>
    <row r="5080" spans="1:23" x14ac:dyDescent="0.3">
      <c r="A5080">
        <v>72037311</v>
      </c>
      <c r="B5080" s="2">
        <v>46042</v>
      </c>
      <c r="C5080" t="s">
        <v>2943</v>
      </c>
      <c r="D5080" t="s">
        <v>77</v>
      </c>
      <c r="E5080" t="s">
        <v>78</v>
      </c>
      <c r="F5080" t="s">
        <v>3614</v>
      </c>
      <c r="G5080" t="s">
        <v>3615</v>
      </c>
      <c r="H5080" t="s">
        <v>1426</v>
      </c>
      <c r="I5080" t="s">
        <v>1427</v>
      </c>
      <c r="J5080" t="s">
        <v>79</v>
      </c>
      <c r="K5080" t="s">
        <v>12</v>
      </c>
      <c r="L5080">
        <v>100</v>
      </c>
      <c r="M5080" t="s">
        <v>13</v>
      </c>
      <c r="N5080" t="s">
        <v>21</v>
      </c>
      <c r="O5080">
        <v>75</v>
      </c>
      <c r="P5080">
        <v>7500</v>
      </c>
      <c r="Q5080">
        <v>1</v>
      </c>
      <c r="R5080" s="7">
        <v>2.3916119999999998</v>
      </c>
      <c r="S5080" s="1">
        <v>239.161213</v>
      </c>
      <c r="T5080" t="s">
        <v>315</v>
      </c>
      <c r="U5080" s="7">
        <v>31.3596</v>
      </c>
      <c r="V5080" s="1">
        <v>7500</v>
      </c>
      <c r="W5080">
        <v>2026</v>
      </c>
    </row>
    <row r="5081" spans="1:23" x14ac:dyDescent="0.3">
      <c r="A5081">
        <v>72037311</v>
      </c>
      <c r="B5081" s="2">
        <v>46042</v>
      </c>
      <c r="C5081" t="s">
        <v>2943</v>
      </c>
      <c r="D5081" t="s">
        <v>77</v>
      </c>
      <c r="E5081" t="s">
        <v>78</v>
      </c>
      <c r="F5081" t="s">
        <v>3614</v>
      </c>
      <c r="G5081" t="s">
        <v>3615</v>
      </c>
      <c r="H5081" t="s">
        <v>668</v>
      </c>
      <c r="I5081" t="s">
        <v>669</v>
      </c>
      <c r="J5081" t="s">
        <v>79</v>
      </c>
      <c r="K5081" t="s">
        <v>12</v>
      </c>
      <c r="L5081">
        <v>400</v>
      </c>
      <c r="M5081" t="s">
        <v>13</v>
      </c>
      <c r="N5081" t="s">
        <v>21</v>
      </c>
      <c r="O5081">
        <v>75</v>
      </c>
      <c r="P5081">
        <v>30000</v>
      </c>
      <c r="Q5081">
        <v>1</v>
      </c>
      <c r="R5081" s="7">
        <v>2.3916119999999998</v>
      </c>
      <c r="S5081" s="1">
        <v>956.64485500000001</v>
      </c>
      <c r="T5081" t="s">
        <v>315</v>
      </c>
      <c r="U5081" s="7">
        <v>31.3596</v>
      </c>
      <c r="V5081" s="1">
        <v>30000</v>
      </c>
      <c r="W5081">
        <v>2026</v>
      </c>
    </row>
    <row r="5082" spans="1:23" x14ac:dyDescent="0.3">
      <c r="A5082">
        <v>72035897</v>
      </c>
      <c r="B5082" s="2">
        <v>46041</v>
      </c>
      <c r="C5082" t="s">
        <v>2544</v>
      </c>
      <c r="D5082" t="s">
        <v>999</v>
      </c>
      <c r="E5082" t="s">
        <v>1000</v>
      </c>
      <c r="F5082" t="s">
        <v>3013</v>
      </c>
      <c r="G5082" t="s">
        <v>3014</v>
      </c>
      <c r="H5082" t="s">
        <v>454</v>
      </c>
      <c r="I5082" t="s">
        <v>455</v>
      </c>
      <c r="J5082" t="s">
        <v>133</v>
      </c>
      <c r="K5082" t="s">
        <v>12</v>
      </c>
      <c r="L5082">
        <v>500</v>
      </c>
      <c r="M5082" t="s">
        <v>13</v>
      </c>
      <c r="N5082" t="s">
        <v>14</v>
      </c>
      <c r="O5082">
        <v>0</v>
      </c>
      <c r="P5082">
        <v>0</v>
      </c>
      <c r="Q5082">
        <v>31.470400000000001</v>
      </c>
      <c r="R5082" s="7">
        <v>0</v>
      </c>
      <c r="S5082" s="1">
        <v>0</v>
      </c>
      <c r="T5082" t="s">
        <v>315</v>
      </c>
      <c r="U5082" s="7">
        <v>31.470400000000001</v>
      </c>
      <c r="V5082" s="1">
        <v>0</v>
      </c>
      <c r="W5082">
        <v>2026</v>
      </c>
    </row>
    <row r="5083" spans="1:23" x14ac:dyDescent="0.3">
      <c r="A5083">
        <v>72035897</v>
      </c>
      <c r="B5083" s="2">
        <v>46041</v>
      </c>
      <c r="C5083" t="s">
        <v>2544</v>
      </c>
      <c r="D5083" t="s">
        <v>999</v>
      </c>
      <c r="E5083" t="s">
        <v>1000</v>
      </c>
      <c r="F5083" t="s">
        <v>3013</v>
      </c>
      <c r="G5083" t="s">
        <v>3014</v>
      </c>
      <c r="H5083" t="s">
        <v>886</v>
      </c>
      <c r="I5083" t="s">
        <v>887</v>
      </c>
      <c r="J5083" t="s">
        <v>133</v>
      </c>
      <c r="K5083" t="s">
        <v>12</v>
      </c>
      <c r="L5083">
        <v>75</v>
      </c>
      <c r="M5083" t="s">
        <v>13</v>
      </c>
      <c r="N5083" t="s">
        <v>14</v>
      </c>
      <c r="O5083">
        <v>12.8</v>
      </c>
      <c r="P5083">
        <v>960</v>
      </c>
      <c r="Q5083">
        <v>31.470400000000001</v>
      </c>
      <c r="R5083" s="7">
        <v>12.8</v>
      </c>
      <c r="S5083" s="1">
        <v>959.99987199999998</v>
      </c>
      <c r="T5083" t="s">
        <v>315</v>
      </c>
      <c r="U5083" s="7">
        <v>31.470400000000001</v>
      </c>
      <c r="V5083" s="1">
        <v>30211.58</v>
      </c>
      <c r="W5083">
        <v>2026</v>
      </c>
    </row>
    <row r="5084" spans="1:23" x14ac:dyDescent="0.3">
      <c r="A5084">
        <v>72035897</v>
      </c>
      <c r="B5084" s="2">
        <v>46041</v>
      </c>
      <c r="C5084" t="s">
        <v>2544</v>
      </c>
      <c r="D5084" t="s">
        <v>999</v>
      </c>
      <c r="E5084" t="s">
        <v>1000</v>
      </c>
      <c r="F5084" t="s">
        <v>3013</v>
      </c>
      <c r="G5084" t="s">
        <v>3014</v>
      </c>
      <c r="H5084" t="s">
        <v>2471</v>
      </c>
      <c r="I5084" t="s">
        <v>2472</v>
      </c>
      <c r="J5084" t="s">
        <v>133</v>
      </c>
      <c r="K5084" t="s">
        <v>12</v>
      </c>
      <c r="L5084">
        <v>125</v>
      </c>
      <c r="M5084" t="s">
        <v>13</v>
      </c>
      <c r="N5084" t="s">
        <v>14</v>
      </c>
      <c r="O5084">
        <v>12.4</v>
      </c>
      <c r="P5084">
        <v>1550</v>
      </c>
      <c r="Q5084">
        <v>31.470400000000001</v>
      </c>
      <c r="R5084" s="7">
        <v>12.4</v>
      </c>
      <c r="S5084" s="1">
        <v>1550</v>
      </c>
      <c r="T5084" t="s">
        <v>315</v>
      </c>
      <c r="U5084" s="7">
        <v>31.470400000000001</v>
      </c>
      <c r="V5084" s="1">
        <v>48779.12</v>
      </c>
      <c r="W5084">
        <v>2026</v>
      </c>
    </row>
    <row r="5085" spans="1:23" x14ac:dyDescent="0.3">
      <c r="A5085">
        <v>72035897</v>
      </c>
      <c r="B5085" s="2">
        <v>46041</v>
      </c>
      <c r="C5085" t="s">
        <v>2544</v>
      </c>
      <c r="D5085" t="s">
        <v>999</v>
      </c>
      <c r="E5085" t="s">
        <v>1000</v>
      </c>
      <c r="F5085" t="s">
        <v>3013</v>
      </c>
      <c r="G5085" t="s">
        <v>3014</v>
      </c>
      <c r="H5085" t="s">
        <v>131</v>
      </c>
      <c r="I5085" t="s">
        <v>132</v>
      </c>
      <c r="J5085" t="s">
        <v>133</v>
      </c>
      <c r="K5085" t="s">
        <v>12</v>
      </c>
      <c r="L5085">
        <v>25</v>
      </c>
      <c r="M5085" t="s">
        <v>13</v>
      </c>
      <c r="N5085" t="s">
        <v>14</v>
      </c>
      <c r="O5085">
        <v>11.75</v>
      </c>
      <c r="P5085">
        <v>293.75</v>
      </c>
      <c r="Q5085">
        <v>31.470400000000001</v>
      </c>
      <c r="R5085" s="7">
        <v>11.75</v>
      </c>
      <c r="S5085" s="1">
        <v>293.75</v>
      </c>
      <c r="T5085" t="s">
        <v>315</v>
      </c>
      <c r="U5085" s="7">
        <v>31.470400000000001</v>
      </c>
      <c r="V5085" s="1">
        <v>9244.43</v>
      </c>
      <c r="W5085">
        <v>2026</v>
      </c>
    </row>
    <row r="5086" spans="1:23" x14ac:dyDescent="0.3">
      <c r="A5086">
        <v>72035897</v>
      </c>
      <c r="B5086" s="2">
        <v>46041</v>
      </c>
      <c r="C5086" t="s">
        <v>2544</v>
      </c>
      <c r="D5086" t="s">
        <v>999</v>
      </c>
      <c r="E5086" t="s">
        <v>1000</v>
      </c>
      <c r="F5086" t="s">
        <v>3013</v>
      </c>
      <c r="G5086" t="s">
        <v>3014</v>
      </c>
      <c r="H5086" t="s">
        <v>131</v>
      </c>
      <c r="I5086" t="s">
        <v>132</v>
      </c>
      <c r="J5086" t="s">
        <v>133</v>
      </c>
      <c r="K5086" t="s">
        <v>12</v>
      </c>
      <c r="L5086">
        <v>275</v>
      </c>
      <c r="M5086" t="s">
        <v>13</v>
      </c>
      <c r="N5086" t="s">
        <v>14</v>
      </c>
      <c r="O5086">
        <v>11.75</v>
      </c>
      <c r="P5086">
        <v>3231.25</v>
      </c>
      <c r="Q5086">
        <v>31.470400000000001</v>
      </c>
      <c r="R5086" s="7">
        <v>11.75</v>
      </c>
      <c r="S5086" s="1">
        <v>3231.25</v>
      </c>
      <c r="T5086" t="s">
        <v>315</v>
      </c>
      <c r="U5086" s="7">
        <v>31.470400000000001</v>
      </c>
      <c r="V5086" s="1">
        <v>101688.73</v>
      </c>
      <c r="W5086">
        <v>2026</v>
      </c>
    </row>
    <row r="5087" spans="1:23" x14ac:dyDescent="0.3">
      <c r="A5087">
        <v>72036735</v>
      </c>
      <c r="B5087" s="2">
        <v>46041</v>
      </c>
      <c r="C5087" t="s">
        <v>2542</v>
      </c>
      <c r="D5087" t="s">
        <v>999</v>
      </c>
      <c r="E5087" t="s">
        <v>1000</v>
      </c>
      <c r="F5087" t="s">
        <v>3013</v>
      </c>
      <c r="G5087" t="s">
        <v>3014</v>
      </c>
      <c r="H5087" t="s">
        <v>131</v>
      </c>
      <c r="I5087" t="s">
        <v>132</v>
      </c>
      <c r="J5087" t="s">
        <v>133</v>
      </c>
      <c r="K5087" t="s">
        <v>12</v>
      </c>
      <c r="L5087">
        <v>250</v>
      </c>
      <c r="M5087" t="s">
        <v>13</v>
      </c>
      <c r="N5087" t="s">
        <v>14</v>
      </c>
      <c r="O5087">
        <v>11.75</v>
      </c>
      <c r="P5087">
        <v>2937.5</v>
      </c>
      <c r="Q5087">
        <v>31.470400000000001</v>
      </c>
      <c r="R5087" s="7">
        <v>11.75</v>
      </c>
      <c r="S5087" s="1">
        <v>2937.5</v>
      </c>
      <c r="T5087" t="s">
        <v>315</v>
      </c>
      <c r="U5087" s="7">
        <v>31.470400000000001</v>
      </c>
      <c r="V5087" s="1">
        <v>92444.3</v>
      </c>
      <c r="W5087">
        <v>2026</v>
      </c>
    </row>
    <row r="5088" spans="1:23" x14ac:dyDescent="0.3">
      <c r="A5088">
        <v>72035897</v>
      </c>
      <c r="B5088" s="2">
        <v>46041</v>
      </c>
      <c r="C5088" t="s">
        <v>2544</v>
      </c>
      <c r="D5088" t="s">
        <v>999</v>
      </c>
      <c r="E5088" t="s">
        <v>1000</v>
      </c>
      <c r="F5088" t="s">
        <v>3013</v>
      </c>
      <c r="G5088" t="s">
        <v>3014</v>
      </c>
      <c r="H5088" t="s">
        <v>405</v>
      </c>
      <c r="I5088" t="s">
        <v>406</v>
      </c>
      <c r="J5088" t="s">
        <v>133</v>
      </c>
      <c r="K5088" t="s">
        <v>12</v>
      </c>
      <c r="L5088">
        <v>25</v>
      </c>
      <c r="M5088" t="s">
        <v>13</v>
      </c>
      <c r="N5088" t="s">
        <v>14</v>
      </c>
      <c r="O5088">
        <v>11.15</v>
      </c>
      <c r="P5088">
        <v>278.75</v>
      </c>
      <c r="Q5088">
        <v>31.470400000000001</v>
      </c>
      <c r="R5088" s="7">
        <v>11.15</v>
      </c>
      <c r="S5088" s="1">
        <v>278.74987199999998</v>
      </c>
      <c r="T5088" t="s">
        <v>315</v>
      </c>
      <c r="U5088" s="7">
        <v>31.470400000000001</v>
      </c>
      <c r="V5088" s="1">
        <v>8772.3700000000008</v>
      </c>
      <c r="W5088">
        <v>2026</v>
      </c>
    </row>
    <row r="5089" spans="1:23" x14ac:dyDescent="0.3">
      <c r="A5089">
        <v>72035897</v>
      </c>
      <c r="B5089" s="2">
        <v>46041</v>
      </c>
      <c r="C5089" t="s">
        <v>2544</v>
      </c>
      <c r="D5089" t="s">
        <v>999</v>
      </c>
      <c r="E5089" t="s">
        <v>1000</v>
      </c>
      <c r="F5089" t="s">
        <v>3013</v>
      </c>
      <c r="G5089" t="s">
        <v>3014</v>
      </c>
      <c r="H5089" t="s">
        <v>405</v>
      </c>
      <c r="I5089" t="s">
        <v>406</v>
      </c>
      <c r="J5089" t="s">
        <v>133</v>
      </c>
      <c r="K5089" t="s">
        <v>12</v>
      </c>
      <c r="L5089">
        <v>75</v>
      </c>
      <c r="M5089" t="s">
        <v>13</v>
      </c>
      <c r="N5089" t="s">
        <v>14</v>
      </c>
      <c r="O5089">
        <v>11.15</v>
      </c>
      <c r="P5089">
        <v>836.25</v>
      </c>
      <c r="Q5089">
        <v>31.470400000000001</v>
      </c>
      <c r="R5089" s="7">
        <v>11.15</v>
      </c>
      <c r="S5089" s="1">
        <v>836.24993600000005</v>
      </c>
      <c r="T5089" t="s">
        <v>315</v>
      </c>
      <c r="U5089" s="7">
        <v>31.470400000000001</v>
      </c>
      <c r="V5089" s="1">
        <v>26317.119999999999</v>
      </c>
      <c r="W5089">
        <v>2026</v>
      </c>
    </row>
    <row r="5090" spans="1:23" x14ac:dyDescent="0.3">
      <c r="A5090">
        <v>72033507</v>
      </c>
      <c r="B5090" s="2">
        <v>46041</v>
      </c>
      <c r="C5090" t="s">
        <v>2432</v>
      </c>
      <c r="D5090" t="s">
        <v>2407</v>
      </c>
      <c r="E5090" t="s">
        <v>2408</v>
      </c>
      <c r="F5090" t="s">
        <v>3011</v>
      </c>
      <c r="G5090" t="s">
        <v>3012</v>
      </c>
      <c r="H5090" t="s">
        <v>2414</v>
      </c>
      <c r="I5090" t="s">
        <v>7080</v>
      </c>
      <c r="J5090" t="s">
        <v>307</v>
      </c>
      <c r="K5090" t="s">
        <v>557</v>
      </c>
      <c r="L5090">
        <v>6000</v>
      </c>
      <c r="M5090" t="s">
        <v>13</v>
      </c>
      <c r="N5090" t="s">
        <v>14</v>
      </c>
      <c r="O5090">
        <v>5.98</v>
      </c>
      <c r="P5090">
        <v>35880</v>
      </c>
      <c r="Q5090">
        <v>31.470400000000001</v>
      </c>
      <c r="R5090" s="7">
        <v>5.9799990000000003</v>
      </c>
      <c r="S5090" s="1">
        <v>35879.999936</v>
      </c>
      <c r="T5090" t="s">
        <v>315</v>
      </c>
      <c r="U5090" s="7">
        <v>31.470400000000001</v>
      </c>
      <c r="V5090" s="1">
        <v>1129157.95</v>
      </c>
      <c r="W5090">
        <v>2026</v>
      </c>
    </row>
    <row r="5091" spans="1:23" x14ac:dyDescent="0.3">
      <c r="A5091">
        <v>72033507</v>
      </c>
      <c r="B5091" s="2">
        <v>46041</v>
      </c>
      <c r="C5091" t="s">
        <v>2432</v>
      </c>
      <c r="D5091" t="s">
        <v>2407</v>
      </c>
      <c r="E5091" t="s">
        <v>2408</v>
      </c>
      <c r="F5091" t="s">
        <v>3011</v>
      </c>
      <c r="G5091" t="s">
        <v>3012</v>
      </c>
      <c r="H5091" t="s">
        <v>2531</v>
      </c>
      <c r="I5091" t="s">
        <v>7081</v>
      </c>
      <c r="J5091" t="s">
        <v>307</v>
      </c>
      <c r="K5091" t="s">
        <v>557</v>
      </c>
      <c r="L5091">
        <v>2000</v>
      </c>
      <c r="M5091" t="s">
        <v>13</v>
      </c>
      <c r="N5091" t="s">
        <v>14</v>
      </c>
      <c r="O5091">
        <v>5.91</v>
      </c>
      <c r="P5091">
        <v>11820</v>
      </c>
      <c r="Q5091">
        <v>31.470400000000001</v>
      </c>
      <c r="R5091" s="7">
        <v>5.909999</v>
      </c>
      <c r="S5091" s="1">
        <v>11820.000062999999</v>
      </c>
      <c r="T5091" t="s">
        <v>315</v>
      </c>
      <c r="U5091" s="7">
        <v>31.470400000000001</v>
      </c>
      <c r="V5091" s="1">
        <v>371980.13</v>
      </c>
      <c r="W5091">
        <v>2026</v>
      </c>
    </row>
    <row r="5092" spans="1:23" x14ac:dyDescent="0.3">
      <c r="A5092">
        <v>72033507</v>
      </c>
      <c r="B5092" s="2">
        <v>46041</v>
      </c>
      <c r="C5092" t="s">
        <v>2432</v>
      </c>
      <c r="D5092" t="s">
        <v>2407</v>
      </c>
      <c r="E5092" t="s">
        <v>2408</v>
      </c>
      <c r="F5092" t="s">
        <v>3011</v>
      </c>
      <c r="G5092" t="s">
        <v>3012</v>
      </c>
      <c r="H5092" t="s">
        <v>2409</v>
      </c>
      <c r="I5092" t="s">
        <v>7082</v>
      </c>
      <c r="J5092" t="s">
        <v>307</v>
      </c>
      <c r="K5092" t="s">
        <v>557</v>
      </c>
      <c r="L5092">
        <v>12144</v>
      </c>
      <c r="M5092" t="s">
        <v>13</v>
      </c>
      <c r="N5092" t="s">
        <v>14</v>
      </c>
      <c r="O5092">
        <v>5.87</v>
      </c>
      <c r="P5092">
        <v>71285.279999999999</v>
      </c>
      <c r="Q5092">
        <v>31.470400000000001</v>
      </c>
      <c r="R5092" s="7">
        <v>5.87</v>
      </c>
      <c r="S5092" s="1">
        <v>71285.280136000001</v>
      </c>
      <c r="T5092" t="s">
        <v>315</v>
      </c>
      <c r="U5092" s="7">
        <v>31.470400000000001</v>
      </c>
      <c r="V5092" s="1">
        <v>2243376.2799999998</v>
      </c>
      <c r="W5092">
        <v>2026</v>
      </c>
    </row>
    <row r="5093" spans="1:23" x14ac:dyDescent="0.3">
      <c r="A5093">
        <v>72033507</v>
      </c>
      <c r="B5093" s="2">
        <v>46041</v>
      </c>
      <c r="C5093" t="s">
        <v>2432</v>
      </c>
      <c r="D5093" t="s">
        <v>2407</v>
      </c>
      <c r="E5093" t="s">
        <v>2408</v>
      </c>
      <c r="F5093" t="s">
        <v>3011</v>
      </c>
      <c r="G5093" t="s">
        <v>3012</v>
      </c>
      <c r="H5093" t="s">
        <v>2413</v>
      </c>
      <c r="I5093" t="s">
        <v>7079</v>
      </c>
      <c r="J5093" t="s">
        <v>307</v>
      </c>
      <c r="K5093" t="s">
        <v>557</v>
      </c>
      <c r="L5093">
        <v>14070</v>
      </c>
      <c r="M5093" t="s">
        <v>13</v>
      </c>
      <c r="N5093" t="s">
        <v>14</v>
      </c>
      <c r="O5093">
        <v>5.79</v>
      </c>
      <c r="P5093">
        <v>81465.3</v>
      </c>
      <c r="Q5093">
        <v>31.470400000000001</v>
      </c>
      <c r="R5093" s="7">
        <v>5.79</v>
      </c>
      <c r="S5093" s="1">
        <v>81465.300090999997</v>
      </c>
      <c r="T5093" t="s">
        <v>315</v>
      </c>
      <c r="U5093" s="7">
        <v>31.470400000000001</v>
      </c>
      <c r="V5093" s="1">
        <v>2563745.58</v>
      </c>
      <c r="W5093">
        <v>2026</v>
      </c>
    </row>
    <row r="5094" spans="1:23" x14ac:dyDescent="0.3">
      <c r="A5094">
        <v>72033507</v>
      </c>
      <c r="B5094" s="2">
        <v>46041</v>
      </c>
      <c r="C5094" t="s">
        <v>2432</v>
      </c>
      <c r="D5094" t="s">
        <v>2407</v>
      </c>
      <c r="E5094" t="s">
        <v>2408</v>
      </c>
      <c r="F5094" t="s">
        <v>3011</v>
      </c>
      <c r="G5094" t="s">
        <v>3012</v>
      </c>
      <c r="H5094" t="s">
        <v>2409</v>
      </c>
      <c r="I5094" t="s">
        <v>7082</v>
      </c>
      <c r="J5094" t="s">
        <v>307</v>
      </c>
      <c r="K5094" t="s">
        <v>557</v>
      </c>
      <c r="L5094">
        <v>856</v>
      </c>
      <c r="M5094" t="s">
        <v>13</v>
      </c>
      <c r="N5094" t="s">
        <v>14</v>
      </c>
      <c r="O5094">
        <v>5.87</v>
      </c>
      <c r="P5094">
        <v>5024.72</v>
      </c>
      <c r="Q5094">
        <v>31.470400000000001</v>
      </c>
      <c r="R5094" s="7">
        <v>5.87</v>
      </c>
      <c r="S5094" s="1">
        <v>5024.7200540000003</v>
      </c>
      <c r="T5094" t="s">
        <v>315</v>
      </c>
      <c r="U5094" s="7">
        <v>31.470400000000001</v>
      </c>
      <c r="V5094" s="1">
        <v>158129.95000000001</v>
      </c>
      <c r="W5094">
        <v>2026</v>
      </c>
    </row>
    <row r="5095" spans="1:23" x14ac:dyDescent="0.3">
      <c r="A5095">
        <v>72033507</v>
      </c>
      <c r="B5095" s="2">
        <v>46041</v>
      </c>
      <c r="C5095" t="s">
        <v>2432</v>
      </c>
      <c r="D5095" t="s">
        <v>2407</v>
      </c>
      <c r="E5095" t="s">
        <v>2408</v>
      </c>
      <c r="F5095" t="s">
        <v>3011</v>
      </c>
      <c r="G5095" t="s">
        <v>3012</v>
      </c>
      <c r="H5095" t="s">
        <v>2415</v>
      </c>
      <c r="I5095" t="s">
        <v>7076</v>
      </c>
      <c r="J5095" t="s">
        <v>307</v>
      </c>
      <c r="K5095" t="s">
        <v>557</v>
      </c>
      <c r="L5095">
        <v>13000</v>
      </c>
      <c r="M5095" t="s">
        <v>13</v>
      </c>
      <c r="N5095" t="s">
        <v>14</v>
      </c>
      <c r="O5095">
        <v>5.84</v>
      </c>
      <c r="P5095">
        <v>75920</v>
      </c>
      <c r="Q5095">
        <v>31.470400000000001</v>
      </c>
      <c r="R5095" s="7">
        <v>5.84</v>
      </c>
      <c r="S5095" s="1">
        <v>75920.000062999999</v>
      </c>
      <c r="T5095" t="s">
        <v>315</v>
      </c>
      <c r="U5095" s="7">
        <v>31.470400000000001</v>
      </c>
      <c r="V5095" s="1">
        <v>2389232.77</v>
      </c>
      <c r="W5095">
        <v>2026</v>
      </c>
    </row>
    <row r="5096" spans="1:23" x14ac:dyDescent="0.3">
      <c r="A5096">
        <v>72033507</v>
      </c>
      <c r="B5096" s="2">
        <v>46041</v>
      </c>
      <c r="C5096" t="s">
        <v>2432</v>
      </c>
      <c r="D5096" t="s">
        <v>2407</v>
      </c>
      <c r="E5096" t="s">
        <v>2408</v>
      </c>
      <c r="F5096" t="s">
        <v>3011</v>
      </c>
      <c r="G5096" t="s">
        <v>3012</v>
      </c>
      <c r="H5096" t="s">
        <v>2412</v>
      </c>
      <c r="I5096" t="s">
        <v>7083</v>
      </c>
      <c r="J5096" t="s">
        <v>307</v>
      </c>
      <c r="K5096" t="s">
        <v>557</v>
      </c>
      <c r="L5096">
        <v>5000</v>
      </c>
      <c r="M5096" t="s">
        <v>13</v>
      </c>
      <c r="N5096" t="s">
        <v>14</v>
      </c>
      <c r="O5096">
        <v>6.12</v>
      </c>
      <c r="P5096">
        <v>30600</v>
      </c>
      <c r="Q5096">
        <v>31.470400000000001</v>
      </c>
      <c r="R5096" s="7">
        <v>6.12</v>
      </c>
      <c r="S5096" s="1">
        <v>30600</v>
      </c>
      <c r="T5096" t="s">
        <v>315</v>
      </c>
      <c r="U5096" s="7">
        <v>31.470400000000001</v>
      </c>
      <c r="V5096" s="1">
        <v>962994.24</v>
      </c>
      <c r="W5096">
        <v>2026</v>
      </c>
    </row>
    <row r="5097" spans="1:23" x14ac:dyDescent="0.3">
      <c r="A5097">
        <v>72033507</v>
      </c>
      <c r="B5097" s="2">
        <v>46041</v>
      </c>
      <c r="C5097" t="s">
        <v>2432</v>
      </c>
      <c r="D5097" t="s">
        <v>2407</v>
      </c>
      <c r="E5097" t="s">
        <v>2408</v>
      </c>
      <c r="F5097" t="s">
        <v>3011</v>
      </c>
      <c r="G5097" t="s">
        <v>3012</v>
      </c>
      <c r="H5097" t="s">
        <v>2416</v>
      </c>
      <c r="I5097" t="s">
        <v>7084</v>
      </c>
      <c r="J5097" t="s">
        <v>307</v>
      </c>
      <c r="K5097" t="s">
        <v>557</v>
      </c>
      <c r="L5097">
        <v>6000</v>
      </c>
      <c r="M5097" t="s">
        <v>13</v>
      </c>
      <c r="N5097" t="s">
        <v>14</v>
      </c>
      <c r="O5097">
        <v>6.02</v>
      </c>
      <c r="P5097">
        <v>36120</v>
      </c>
      <c r="Q5097">
        <v>31.470400000000001</v>
      </c>
      <c r="R5097" s="7">
        <v>6.02</v>
      </c>
      <c r="S5097" s="1">
        <v>36120.000062999999</v>
      </c>
      <c r="T5097" t="s">
        <v>315</v>
      </c>
      <c r="U5097" s="7">
        <v>31.470400000000001</v>
      </c>
      <c r="V5097" s="1">
        <v>1136710.8500000001</v>
      </c>
      <c r="W5097">
        <v>2026</v>
      </c>
    </row>
    <row r="5098" spans="1:23" x14ac:dyDescent="0.3">
      <c r="A5098">
        <v>72033507</v>
      </c>
      <c r="B5098" s="2">
        <v>46041</v>
      </c>
      <c r="C5098" t="s">
        <v>2432</v>
      </c>
      <c r="D5098" t="s">
        <v>2407</v>
      </c>
      <c r="E5098" t="s">
        <v>2408</v>
      </c>
      <c r="F5098" t="s">
        <v>3011</v>
      </c>
      <c r="G5098" t="s">
        <v>3012</v>
      </c>
      <c r="H5098" t="s">
        <v>2413</v>
      </c>
      <c r="I5098" t="s">
        <v>7079</v>
      </c>
      <c r="J5098" t="s">
        <v>307</v>
      </c>
      <c r="K5098" t="s">
        <v>557</v>
      </c>
      <c r="L5098">
        <v>930</v>
      </c>
      <c r="M5098" t="s">
        <v>13</v>
      </c>
      <c r="N5098" t="s">
        <v>14</v>
      </c>
      <c r="O5098">
        <v>5.79</v>
      </c>
      <c r="P5098">
        <v>5384.7</v>
      </c>
      <c r="Q5098">
        <v>31.470400000000001</v>
      </c>
      <c r="R5098" s="7">
        <v>5.79</v>
      </c>
      <c r="S5098" s="1">
        <v>5384.6999079999996</v>
      </c>
      <c r="T5098" t="s">
        <v>315</v>
      </c>
      <c r="U5098" s="7">
        <v>31.470400000000001</v>
      </c>
      <c r="V5098" s="1">
        <v>169458.66</v>
      </c>
      <c r="W5098">
        <v>2026</v>
      </c>
    </row>
    <row r="5099" spans="1:23" hidden="1" x14ac:dyDescent="0.3">
      <c r="A5099">
        <v>72038028</v>
      </c>
      <c r="B5099" s="2">
        <v>46120</v>
      </c>
      <c r="C5099" t="s">
        <v>3743</v>
      </c>
      <c r="D5099" t="s">
        <v>329</v>
      </c>
      <c r="E5099" t="s">
        <v>330</v>
      </c>
      <c r="F5099" t="s">
        <v>7249</v>
      </c>
      <c r="G5099" t="s">
        <v>7250</v>
      </c>
      <c r="H5099" t="s">
        <v>1499</v>
      </c>
      <c r="I5099" t="s">
        <v>1500</v>
      </c>
      <c r="J5099" t="s">
        <v>56</v>
      </c>
      <c r="K5099" t="s">
        <v>33</v>
      </c>
      <c r="L5099">
        <v>983</v>
      </c>
      <c r="M5099" t="s">
        <v>49</v>
      </c>
      <c r="N5099" t="s">
        <v>14</v>
      </c>
      <c r="O5099">
        <v>0.58209999999999995</v>
      </c>
      <c r="P5099">
        <v>572.20399999999995</v>
      </c>
      <c r="Q5099">
        <v>32.540999999999997</v>
      </c>
      <c r="R5099" s="7">
        <v>0.58209999999999995</v>
      </c>
      <c r="S5099" s="1">
        <v>572.20398799999998</v>
      </c>
      <c r="T5099" t="s">
        <v>315</v>
      </c>
      <c r="U5099" s="7">
        <v>32.540999999999997</v>
      </c>
      <c r="V5099" s="1">
        <v>18620.09</v>
      </c>
      <c r="W5099">
        <v>2026</v>
      </c>
    </row>
    <row r="5100" spans="1:23" hidden="1" x14ac:dyDescent="0.3">
      <c r="A5100">
        <v>72037380</v>
      </c>
      <c r="B5100" s="2">
        <v>46120</v>
      </c>
      <c r="C5100" t="s">
        <v>3418</v>
      </c>
      <c r="D5100" t="s">
        <v>329</v>
      </c>
      <c r="E5100" t="s">
        <v>330</v>
      </c>
      <c r="F5100" t="s">
        <v>7237</v>
      </c>
      <c r="G5100" t="s">
        <v>7238</v>
      </c>
      <c r="H5100" t="s">
        <v>1026</v>
      </c>
      <c r="I5100" t="s">
        <v>1027</v>
      </c>
      <c r="J5100" t="s">
        <v>56</v>
      </c>
      <c r="K5100" t="s">
        <v>12</v>
      </c>
      <c r="L5100">
        <v>868</v>
      </c>
      <c r="M5100" t="s">
        <v>49</v>
      </c>
      <c r="N5100" t="s">
        <v>14</v>
      </c>
      <c r="O5100">
        <v>0.43569999999999998</v>
      </c>
      <c r="P5100">
        <v>378.18799999999999</v>
      </c>
      <c r="Q5100">
        <v>32.540999999999997</v>
      </c>
      <c r="R5100" s="7">
        <v>0.435699</v>
      </c>
      <c r="S5100" s="1">
        <v>378.188131</v>
      </c>
      <c r="T5100" t="s">
        <v>315</v>
      </c>
      <c r="U5100" s="7">
        <v>32.540999999999997</v>
      </c>
      <c r="V5100" s="1">
        <v>12306.62</v>
      </c>
      <c r="W5100">
        <v>2026</v>
      </c>
    </row>
    <row r="5101" spans="1:23" hidden="1" x14ac:dyDescent="0.3">
      <c r="A5101">
        <v>72037331</v>
      </c>
      <c r="B5101" s="2">
        <v>46120</v>
      </c>
      <c r="C5101" t="s">
        <v>2943</v>
      </c>
      <c r="D5101" t="s">
        <v>329</v>
      </c>
      <c r="E5101" t="s">
        <v>330</v>
      </c>
      <c r="F5101" t="s">
        <v>7237</v>
      </c>
      <c r="G5101" t="s">
        <v>7238</v>
      </c>
      <c r="H5101" t="s">
        <v>2072</v>
      </c>
      <c r="I5101" t="s">
        <v>2073</v>
      </c>
      <c r="J5101" t="s">
        <v>56</v>
      </c>
      <c r="K5101" t="s">
        <v>12</v>
      </c>
      <c r="L5101">
        <v>966</v>
      </c>
      <c r="M5101" t="s">
        <v>49</v>
      </c>
      <c r="N5101" t="s">
        <v>14</v>
      </c>
      <c r="O5101">
        <v>1.3176000000000001</v>
      </c>
      <c r="P5101">
        <v>1272.8019999999999</v>
      </c>
      <c r="Q5101">
        <v>32.540999999999997</v>
      </c>
      <c r="R5101" s="7">
        <v>1.317599</v>
      </c>
      <c r="S5101" s="1">
        <v>1272.802003</v>
      </c>
      <c r="T5101" t="s">
        <v>315</v>
      </c>
      <c r="U5101" s="7">
        <v>32.540999999999997</v>
      </c>
      <c r="V5101" s="1">
        <v>41418.25</v>
      </c>
      <c r="W5101">
        <v>2026</v>
      </c>
    </row>
    <row r="5102" spans="1:23" hidden="1" x14ac:dyDescent="0.3">
      <c r="A5102">
        <v>72038700</v>
      </c>
      <c r="B5102" s="2">
        <v>46120</v>
      </c>
      <c r="C5102" t="s">
        <v>6280</v>
      </c>
      <c r="D5102" t="s">
        <v>329</v>
      </c>
      <c r="E5102" t="s">
        <v>330</v>
      </c>
      <c r="F5102" t="s">
        <v>7237</v>
      </c>
      <c r="G5102" t="s">
        <v>7238</v>
      </c>
      <c r="H5102" t="s">
        <v>1026</v>
      </c>
      <c r="I5102" t="s">
        <v>1027</v>
      </c>
      <c r="J5102" t="s">
        <v>56</v>
      </c>
      <c r="K5102" t="s">
        <v>12</v>
      </c>
      <c r="L5102">
        <v>1342</v>
      </c>
      <c r="M5102" t="s">
        <v>49</v>
      </c>
      <c r="N5102" t="s">
        <v>14</v>
      </c>
      <c r="O5102">
        <v>0.44490000000000002</v>
      </c>
      <c r="P5102">
        <v>597.05600000000004</v>
      </c>
      <c r="Q5102">
        <v>32.540999999999997</v>
      </c>
      <c r="R5102" s="7">
        <v>0.44489899999999999</v>
      </c>
      <c r="S5102" s="1">
        <v>597.05602099999999</v>
      </c>
      <c r="T5102" t="s">
        <v>315</v>
      </c>
      <c r="U5102" s="7">
        <v>32.540999999999997</v>
      </c>
      <c r="V5102" s="1">
        <v>19428.8</v>
      </c>
      <c r="W5102">
        <v>2026</v>
      </c>
    </row>
    <row r="5103" spans="1:23" hidden="1" x14ac:dyDescent="0.3">
      <c r="A5103">
        <v>72037427</v>
      </c>
      <c r="B5103" s="2">
        <v>46120</v>
      </c>
      <c r="C5103" t="s">
        <v>3256</v>
      </c>
      <c r="D5103" t="s">
        <v>329</v>
      </c>
      <c r="E5103" t="s">
        <v>330</v>
      </c>
      <c r="F5103" t="s">
        <v>7237</v>
      </c>
      <c r="G5103" t="s">
        <v>7238</v>
      </c>
      <c r="H5103" t="s">
        <v>4355</v>
      </c>
      <c r="I5103" t="s">
        <v>4356</v>
      </c>
      <c r="J5103" t="s">
        <v>56</v>
      </c>
      <c r="K5103" t="s">
        <v>12</v>
      </c>
      <c r="L5103">
        <v>340</v>
      </c>
      <c r="M5103" t="s">
        <v>49</v>
      </c>
      <c r="N5103" t="s">
        <v>14</v>
      </c>
      <c r="O5103">
        <v>0.43569999999999998</v>
      </c>
      <c r="P5103">
        <v>148.13800000000001</v>
      </c>
      <c r="Q5103">
        <v>32.540999999999997</v>
      </c>
      <c r="R5103" s="7">
        <v>0.435699</v>
      </c>
      <c r="S5103" s="1">
        <v>148.13804099999999</v>
      </c>
      <c r="T5103" t="s">
        <v>315</v>
      </c>
      <c r="U5103" s="7">
        <v>32.540999999999997</v>
      </c>
      <c r="V5103" s="1">
        <v>4820.5600000000004</v>
      </c>
      <c r="W5103">
        <v>2026</v>
      </c>
    </row>
    <row r="5104" spans="1:23" hidden="1" x14ac:dyDescent="0.3">
      <c r="A5104">
        <v>72038700</v>
      </c>
      <c r="B5104" s="2">
        <v>46120</v>
      </c>
      <c r="C5104" t="s">
        <v>6280</v>
      </c>
      <c r="D5104" t="s">
        <v>329</v>
      </c>
      <c r="E5104" t="s">
        <v>330</v>
      </c>
      <c r="F5104" t="s">
        <v>7237</v>
      </c>
      <c r="G5104" t="s">
        <v>7238</v>
      </c>
      <c r="H5104" t="s">
        <v>4355</v>
      </c>
      <c r="I5104" t="s">
        <v>4356</v>
      </c>
      <c r="J5104" t="s">
        <v>56</v>
      </c>
      <c r="K5104" t="s">
        <v>12</v>
      </c>
      <c r="L5104">
        <v>140</v>
      </c>
      <c r="M5104" t="s">
        <v>49</v>
      </c>
      <c r="N5104" t="s">
        <v>14</v>
      </c>
      <c r="O5104">
        <v>0.44490000000000002</v>
      </c>
      <c r="P5104">
        <v>62.286000000000001</v>
      </c>
      <c r="Q5104">
        <v>32.540999999999997</v>
      </c>
      <c r="R5104" s="7">
        <v>0.44489899999999999</v>
      </c>
      <c r="S5104" s="1">
        <v>62.286039000000002</v>
      </c>
      <c r="T5104" t="s">
        <v>315</v>
      </c>
      <c r="U5104" s="7">
        <v>32.540999999999997</v>
      </c>
      <c r="V5104" s="1">
        <v>2026.85</v>
      </c>
      <c r="W5104">
        <v>2026</v>
      </c>
    </row>
    <row r="5105" spans="1:23" hidden="1" x14ac:dyDescent="0.3">
      <c r="A5105">
        <v>72037044</v>
      </c>
      <c r="B5105" s="2">
        <v>46120</v>
      </c>
      <c r="C5105" t="s">
        <v>2752</v>
      </c>
      <c r="D5105" t="s">
        <v>329</v>
      </c>
      <c r="E5105" t="s">
        <v>330</v>
      </c>
      <c r="F5105" t="s">
        <v>7239</v>
      </c>
      <c r="G5105" t="s">
        <v>7240</v>
      </c>
      <c r="H5105" t="s">
        <v>1499</v>
      </c>
      <c r="I5105" t="s">
        <v>1500</v>
      </c>
      <c r="J5105" t="s">
        <v>56</v>
      </c>
      <c r="K5105" t="s">
        <v>33</v>
      </c>
      <c r="L5105">
        <v>20</v>
      </c>
      <c r="M5105" t="s">
        <v>49</v>
      </c>
      <c r="N5105" t="s">
        <v>14</v>
      </c>
      <c r="O5105">
        <v>0.58209999999999995</v>
      </c>
      <c r="P5105">
        <v>11.641999999999999</v>
      </c>
      <c r="Q5105">
        <v>32.540999999999997</v>
      </c>
      <c r="R5105" s="7">
        <v>0.58209999999999995</v>
      </c>
      <c r="S5105" s="1">
        <v>11.641928</v>
      </c>
      <c r="T5105" t="s">
        <v>315</v>
      </c>
      <c r="U5105" s="7">
        <v>32.540999999999997</v>
      </c>
      <c r="V5105" s="1">
        <v>378.84</v>
      </c>
      <c r="W5105">
        <v>2026</v>
      </c>
    </row>
    <row r="5106" spans="1:23" hidden="1" x14ac:dyDescent="0.3">
      <c r="A5106">
        <v>72037703</v>
      </c>
      <c r="B5106" s="2">
        <v>46121</v>
      </c>
      <c r="C5106" t="s">
        <v>3727</v>
      </c>
      <c r="D5106" t="s">
        <v>329</v>
      </c>
      <c r="E5106" t="s">
        <v>330</v>
      </c>
      <c r="F5106" t="s">
        <v>7245</v>
      </c>
      <c r="G5106" t="s">
        <v>7246</v>
      </c>
      <c r="H5106" t="s">
        <v>6157</v>
      </c>
      <c r="I5106" t="s">
        <v>6158</v>
      </c>
      <c r="J5106" t="s">
        <v>56</v>
      </c>
      <c r="K5106" t="s">
        <v>12</v>
      </c>
      <c r="L5106">
        <v>1980</v>
      </c>
      <c r="M5106" t="s">
        <v>49</v>
      </c>
      <c r="N5106" t="s">
        <v>14</v>
      </c>
      <c r="O5106">
        <v>0.61499999999999999</v>
      </c>
      <c r="P5106">
        <v>1217.7</v>
      </c>
      <c r="Q5106">
        <v>32.238700000000001</v>
      </c>
      <c r="R5106" s="7">
        <v>0.61499899999999996</v>
      </c>
      <c r="S5106" s="1">
        <v>1217.6998450000001</v>
      </c>
      <c r="T5106" t="s">
        <v>315</v>
      </c>
      <c r="U5106" s="7">
        <v>32.238700000000001</v>
      </c>
      <c r="V5106" s="1">
        <v>39257.06</v>
      </c>
      <c r="W5106">
        <v>2026</v>
      </c>
    </row>
    <row r="5107" spans="1:23" hidden="1" x14ac:dyDescent="0.3">
      <c r="A5107">
        <v>72037697</v>
      </c>
      <c r="B5107" s="2">
        <v>46121</v>
      </c>
      <c r="C5107" t="s">
        <v>3727</v>
      </c>
      <c r="D5107" t="s">
        <v>329</v>
      </c>
      <c r="E5107" t="s">
        <v>330</v>
      </c>
      <c r="F5107" t="s">
        <v>7245</v>
      </c>
      <c r="G5107" t="s">
        <v>7246</v>
      </c>
      <c r="H5107" t="s">
        <v>6157</v>
      </c>
      <c r="I5107" t="s">
        <v>6158</v>
      </c>
      <c r="J5107" t="s">
        <v>56</v>
      </c>
      <c r="K5107" t="s">
        <v>12</v>
      </c>
      <c r="L5107">
        <v>540</v>
      </c>
      <c r="M5107" t="s">
        <v>49</v>
      </c>
      <c r="N5107" t="s">
        <v>14</v>
      </c>
      <c r="O5107">
        <v>0.61499999999999999</v>
      </c>
      <c r="P5107">
        <v>332.1</v>
      </c>
      <c r="Q5107">
        <v>32.238700000000001</v>
      </c>
      <c r="R5107" s="7">
        <v>0.61499899999999996</v>
      </c>
      <c r="S5107" s="1">
        <v>332.09992899999997</v>
      </c>
      <c r="T5107" t="s">
        <v>315</v>
      </c>
      <c r="U5107" s="7">
        <v>32.238700000000001</v>
      </c>
      <c r="V5107" s="1">
        <v>10706.47</v>
      </c>
      <c r="W5107">
        <v>2026</v>
      </c>
    </row>
    <row r="5108" spans="1:23" x14ac:dyDescent="0.3">
      <c r="A5108">
        <v>72036736</v>
      </c>
      <c r="B5108" s="2">
        <v>46041</v>
      </c>
      <c r="C5108" t="s">
        <v>2542</v>
      </c>
      <c r="D5108" t="s">
        <v>999</v>
      </c>
      <c r="E5108" t="s">
        <v>1000</v>
      </c>
      <c r="F5108" t="s">
        <v>3081</v>
      </c>
      <c r="G5108" t="s">
        <v>3082</v>
      </c>
      <c r="H5108" t="s">
        <v>2036</v>
      </c>
      <c r="I5108" t="s">
        <v>2037</v>
      </c>
      <c r="J5108" t="s">
        <v>31</v>
      </c>
      <c r="K5108" t="s">
        <v>12</v>
      </c>
      <c r="L5108">
        <v>34.08</v>
      </c>
      <c r="M5108" t="s">
        <v>13</v>
      </c>
      <c r="N5108" t="s">
        <v>14</v>
      </c>
      <c r="O5108">
        <v>11.8</v>
      </c>
      <c r="P5108">
        <v>402.14400000000001</v>
      </c>
      <c r="Q5108">
        <v>31.470400000000001</v>
      </c>
      <c r="R5108" s="7">
        <v>11.8</v>
      </c>
      <c r="S5108" s="1">
        <v>402.14391899999998</v>
      </c>
      <c r="T5108" t="s">
        <v>315</v>
      </c>
      <c r="U5108" s="7">
        <v>31.470400000000001</v>
      </c>
      <c r="V5108" s="1">
        <v>12655.63</v>
      </c>
      <c r="W5108">
        <v>2026</v>
      </c>
    </row>
    <row r="5109" spans="1:23" x14ac:dyDescent="0.3">
      <c r="A5109">
        <v>72036736</v>
      </c>
      <c r="B5109" s="2">
        <v>46041</v>
      </c>
      <c r="C5109" t="s">
        <v>2542</v>
      </c>
      <c r="D5109" t="s">
        <v>999</v>
      </c>
      <c r="E5109" t="s">
        <v>1000</v>
      </c>
      <c r="F5109" t="s">
        <v>3081</v>
      </c>
      <c r="G5109" t="s">
        <v>3082</v>
      </c>
      <c r="H5109" t="s">
        <v>2038</v>
      </c>
      <c r="I5109" t="s">
        <v>2039</v>
      </c>
      <c r="J5109" t="s">
        <v>31</v>
      </c>
      <c r="K5109" t="s">
        <v>12</v>
      </c>
      <c r="L5109">
        <v>36</v>
      </c>
      <c r="M5109" t="s">
        <v>13</v>
      </c>
      <c r="N5109" t="s">
        <v>14</v>
      </c>
      <c r="O5109">
        <v>11.8</v>
      </c>
      <c r="P5109">
        <v>424.8</v>
      </c>
      <c r="Q5109">
        <v>31.470400000000001</v>
      </c>
      <c r="R5109" s="7">
        <v>11.8</v>
      </c>
      <c r="S5109" s="1">
        <v>424.80012900000003</v>
      </c>
      <c r="T5109" t="s">
        <v>315</v>
      </c>
      <c r="U5109" s="7">
        <v>31.470400000000001</v>
      </c>
      <c r="V5109" s="1">
        <v>13368.63</v>
      </c>
      <c r="W5109">
        <v>2026</v>
      </c>
    </row>
    <row r="5110" spans="1:23" x14ac:dyDescent="0.3">
      <c r="A5110">
        <v>72036737</v>
      </c>
      <c r="B5110" s="2">
        <v>46041</v>
      </c>
      <c r="C5110" t="s">
        <v>2542</v>
      </c>
      <c r="D5110" t="s">
        <v>999</v>
      </c>
      <c r="E5110" t="s">
        <v>1000</v>
      </c>
      <c r="F5110" t="s">
        <v>3081</v>
      </c>
      <c r="G5110" t="s">
        <v>3082</v>
      </c>
      <c r="H5110" t="s">
        <v>1759</v>
      </c>
      <c r="I5110" t="s">
        <v>1760</v>
      </c>
      <c r="J5110" t="s">
        <v>31</v>
      </c>
      <c r="K5110" t="s">
        <v>12</v>
      </c>
      <c r="L5110">
        <v>25</v>
      </c>
      <c r="M5110" t="s">
        <v>13</v>
      </c>
      <c r="N5110" t="s">
        <v>14</v>
      </c>
      <c r="O5110">
        <v>15.2</v>
      </c>
      <c r="P5110">
        <v>380</v>
      </c>
      <c r="Q5110">
        <v>31.470400000000001</v>
      </c>
      <c r="R5110" s="7">
        <v>15.2</v>
      </c>
      <c r="S5110" s="1">
        <v>379.99993599999999</v>
      </c>
      <c r="T5110" t="s">
        <v>315</v>
      </c>
      <c r="U5110" s="7">
        <v>31.470400000000001</v>
      </c>
      <c r="V5110" s="1">
        <v>11958.75</v>
      </c>
      <c r="W5110">
        <v>2026</v>
      </c>
    </row>
    <row r="5111" spans="1:23" x14ac:dyDescent="0.3">
      <c r="A5111">
        <v>72036737</v>
      </c>
      <c r="B5111" s="2">
        <v>46041</v>
      </c>
      <c r="C5111" t="s">
        <v>2542</v>
      </c>
      <c r="D5111" t="s">
        <v>999</v>
      </c>
      <c r="E5111" t="s">
        <v>1000</v>
      </c>
      <c r="F5111" t="s">
        <v>3081</v>
      </c>
      <c r="G5111" t="s">
        <v>3082</v>
      </c>
      <c r="H5111" t="s">
        <v>1759</v>
      </c>
      <c r="I5111" t="s">
        <v>1760</v>
      </c>
      <c r="J5111" t="s">
        <v>31</v>
      </c>
      <c r="K5111" t="s">
        <v>12</v>
      </c>
      <c r="L5111">
        <v>75</v>
      </c>
      <c r="M5111" t="s">
        <v>13</v>
      </c>
      <c r="N5111" t="s">
        <v>14</v>
      </c>
      <c r="O5111">
        <v>15.2</v>
      </c>
      <c r="P5111">
        <v>1140</v>
      </c>
      <c r="Q5111">
        <v>31.470400000000001</v>
      </c>
      <c r="R5111" s="7">
        <v>15.2</v>
      </c>
      <c r="S5111" s="1">
        <v>1140.000127</v>
      </c>
      <c r="T5111" t="s">
        <v>315</v>
      </c>
      <c r="U5111" s="7">
        <v>31.470400000000001</v>
      </c>
      <c r="V5111" s="1">
        <v>35876.26</v>
      </c>
      <c r="W5111">
        <v>2026</v>
      </c>
    </row>
    <row r="5112" spans="1:23" x14ac:dyDescent="0.3">
      <c r="A5112">
        <v>72035012</v>
      </c>
      <c r="B5112" s="2">
        <v>46041</v>
      </c>
      <c r="C5112" t="s">
        <v>2476</v>
      </c>
      <c r="D5112" t="s">
        <v>999</v>
      </c>
      <c r="E5112" t="s">
        <v>1000</v>
      </c>
      <c r="F5112" t="s">
        <v>3081</v>
      </c>
      <c r="G5112" t="s">
        <v>3082</v>
      </c>
      <c r="H5112" t="s">
        <v>2421</v>
      </c>
      <c r="I5112" t="s">
        <v>2422</v>
      </c>
      <c r="J5112" t="s">
        <v>31</v>
      </c>
      <c r="K5112" t="s">
        <v>12</v>
      </c>
      <c r="L5112">
        <v>57</v>
      </c>
      <c r="M5112" t="s">
        <v>13</v>
      </c>
      <c r="N5112" t="s">
        <v>14</v>
      </c>
      <c r="O5112">
        <v>15.3</v>
      </c>
      <c r="P5112">
        <v>872.1</v>
      </c>
      <c r="Q5112">
        <v>31.470400000000001</v>
      </c>
      <c r="R5112" s="7">
        <v>15.3</v>
      </c>
      <c r="S5112" s="1">
        <v>872.10013200000003</v>
      </c>
      <c r="T5112" t="s">
        <v>315</v>
      </c>
      <c r="U5112" s="7">
        <v>31.470400000000001</v>
      </c>
      <c r="V5112" s="1">
        <v>27445.34</v>
      </c>
      <c r="W5112">
        <v>2026</v>
      </c>
    </row>
    <row r="5113" spans="1:23" x14ac:dyDescent="0.3">
      <c r="A5113">
        <v>72035895</v>
      </c>
      <c r="B5113" s="2">
        <v>46041</v>
      </c>
      <c r="C5113" t="s">
        <v>2544</v>
      </c>
      <c r="D5113" t="s">
        <v>999</v>
      </c>
      <c r="E5113" t="s">
        <v>1000</v>
      </c>
      <c r="F5113" t="s">
        <v>3081</v>
      </c>
      <c r="G5113" t="s">
        <v>3082</v>
      </c>
      <c r="H5113" t="s">
        <v>3085</v>
      </c>
      <c r="I5113" t="s">
        <v>3086</v>
      </c>
      <c r="J5113" t="s">
        <v>31</v>
      </c>
      <c r="K5113" t="s">
        <v>12</v>
      </c>
      <c r="L5113">
        <v>25</v>
      </c>
      <c r="M5113" t="s">
        <v>13</v>
      </c>
      <c r="N5113" t="s">
        <v>14</v>
      </c>
      <c r="O5113">
        <v>0</v>
      </c>
      <c r="P5113">
        <v>0</v>
      </c>
      <c r="Q5113">
        <v>31.470400000000001</v>
      </c>
      <c r="R5113" s="7">
        <v>0</v>
      </c>
      <c r="S5113" s="1">
        <v>0</v>
      </c>
      <c r="T5113" t="s">
        <v>315</v>
      </c>
      <c r="U5113" s="7">
        <v>31.470400000000001</v>
      </c>
      <c r="V5113" s="1">
        <v>0</v>
      </c>
      <c r="W5113">
        <v>2026</v>
      </c>
    </row>
    <row r="5114" spans="1:23" x14ac:dyDescent="0.3">
      <c r="A5114">
        <v>72036379</v>
      </c>
      <c r="B5114" s="2">
        <v>46041</v>
      </c>
      <c r="C5114" t="s">
        <v>2544</v>
      </c>
      <c r="D5114" t="s">
        <v>999</v>
      </c>
      <c r="E5114" t="s">
        <v>1000</v>
      </c>
      <c r="F5114" t="s">
        <v>3081</v>
      </c>
      <c r="G5114" t="s">
        <v>3082</v>
      </c>
      <c r="H5114" t="s">
        <v>2146</v>
      </c>
      <c r="I5114" t="s">
        <v>2147</v>
      </c>
      <c r="J5114" t="s">
        <v>31</v>
      </c>
      <c r="K5114" t="s">
        <v>12</v>
      </c>
      <c r="L5114">
        <v>150</v>
      </c>
      <c r="M5114" t="s">
        <v>13</v>
      </c>
      <c r="N5114" t="s">
        <v>14</v>
      </c>
      <c r="O5114">
        <v>9.9499999999999993</v>
      </c>
      <c r="P5114">
        <v>1492.5</v>
      </c>
      <c r="Q5114">
        <v>31.470400000000001</v>
      </c>
      <c r="R5114" s="7">
        <v>9.9499999999999993</v>
      </c>
      <c r="S5114" s="1">
        <v>1492.4999359999999</v>
      </c>
      <c r="T5114" t="s">
        <v>315</v>
      </c>
      <c r="U5114" s="7">
        <v>31.470400000000001</v>
      </c>
      <c r="V5114" s="1">
        <v>46969.57</v>
      </c>
      <c r="W5114">
        <v>2026</v>
      </c>
    </row>
    <row r="5115" spans="1:23" x14ac:dyDescent="0.3">
      <c r="A5115">
        <v>72036379</v>
      </c>
      <c r="B5115" s="2">
        <v>46041</v>
      </c>
      <c r="C5115" t="s">
        <v>2544</v>
      </c>
      <c r="D5115" t="s">
        <v>999</v>
      </c>
      <c r="E5115" t="s">
        <v>1000</v>
      </c>
      <c r="F5115" t="s">
        <v>3081</v>
      </c>
      <c r="G5115" t="s">
        <v>3082</v>
      </c>
      <c r="H5115" t="s">
        <v>1763</v>
      </c>
      <c r="I5115" t="s">
        <v>1764</v>
      </c>
      <c r="J5115" t="s">
        <v>31</v>
      </c>
      <c r="K5115" t="s">
        <v>12</v>
      </c>
      <c r="L5115">
        <v>75</v>
      </c>
      <c r="M5115" t="s">
        <v>13</v>
      </c>
      <c r="N5115" t="s">
        <v>14</v>
      </c>
      <c r="O5115">
        <v>11.05</v>
      </c>
      <c r="P5115">
        <v>828.75</v>
      </c>
      <c r="Q5115">
        <v>31.470400000000001</v>
      </c>
      <c r="R5115" s="7">
        <v>11.05</v>
      </c>
      <c r="S5115" s="1">
        <v>828.74987199999998</v>
      </c>
      <c r="T5115" t="s">
        <v>315</v>
      </c>
      <c r="U5115" s="7">
        <v>31.470400000000001</v>
      </c>
      <c r="V5115" s="1">
        <v>26081.09</v>
      </c>
      <c r="W5115">
        <v>2026</v>
      </c>
    </row>
    <row r="5116" spans="1:23" x14ac:dyDescent="0.3">
      <c r="A5116">
        <v>72036736</v>
      </c>
      <c r="B5116" s="2">
        <v>46041</v>
      </c>
      <c r="C5116" t="s">
        <v>2542</v>
      </c>
      <c r="D5116" t="s">
        <v>999</v>
      </c>
      <c r="E5116" t="s">
        <v>1000</v>
      </c>
      <c r="F5116" t="s">
        <v>3081</v>
      </c>
      <c r="G5116" t="s">
        <v>3082</v>
      </c>
      <c r="H5116" t="s">
        <v>1753</v>
      </c>
      <c r="I5116" t="s">
        <v>1754</v>
      </c>
      <c r="J5116" t="s">
        <v>31</v>
      </c>
      <c r="K5116" t="s">
        <v>12</v>
      </c>
      <c r="L5116">
        <v>104</v>
      </c>
      <c r="M5116" t="s">
        <v>13</v>
      </c>
      <c r="N5116" t="s">
        <v>14</v>
      </c>
      <c r="O5116">
        <v>13.65</v>
      </c>
      <c r="P5116">
        <v>1419.6</v>
      </c>
      <c r="Q5116">
        <v>31.470400000000001</v>
      </c>
      <c r="R5116" s="7">
        <v>13.65</v>
      </c>
      <c r="S5116" s="1">
        <v>1419.600005</v>
      </c>
      <c r="T5116" t="s">
        <v>315</v>
      </c>
      <c r="U5116" s="7">
        <v>31.470400000000001</v>
      </c>
      <c r="V5116" s="1">
        <v>44675.38</v>
      </c>
      <c r="W5116">
        <v>2026</v>
      </c>
    </row>
    <row r="5117" spans="1:23" x14ac:dyDescent="0.3">
      <c r="A5117">
        <v>72036736</v>
      </c>
      <c r="B5117" s="2">
        <v>46041</v>
      </c>
      <c r="C5117" t="s">
        <v>2542</v>
      </c>
      <c r="D5117" t="s">
        <v>999</v>
      </c>
      <c r="E5117" t="s">
        <v>1000</v>
      </c>
      <c r="F5117" t="s">
        <v>3081</v>
      </c>
      <c r="G5117" t="s">
        <v>3082</v>
      </c>
      <c r="H5117" t="s">
        <v>1757</v>
      </c>
      <c r="I5117" t="s">
        <v>1758</v>
      </c>
      <c r="J5117" t="s">
        <v>31</v>
      </c>
      <c r="K5117" t="s">
        <v>12</v>
      </c>
      <c r="L5117">
        <v>81.2</v>
      </c>
      <c r="M5117" t="s">
        <v>13</v>
      </c>
      <c r="N5117" t="s">
        <v>14</v>
      </c>
      <c r="O5117">
        <v>13.65</v>
      </c>
      <c r="P5117">
        <v>1108.3800000000001</v>
      </c>
      <c r="Q5117">
        <v>31.470400000000001</v>
      </c>
      <c r="R5117" s="7">
        <v>13.65</v>
      </c>
      <c r="S5117" s="1">
        <v>1108.3799369999999</v>
      </c>
      <c r="T5117" t="s">
        <v>315</v>
      </c>
      <c r="U5117" s="7">
        <v>31.470400000000001</v>
      </c>
      <c r="V5117" s="1">
        <v>34881.160000000003</v>
      </c>
      <c r="W5117">
        <v>2026</v>
      </c>
    </row>
    <row r="5118" spans="1:23" x14ac:dyDescent="0.3">
      <c r="A5118">
        <v>72036736</v>
      </c>
      <c r="B5118" s="2">
        <v>46041</v>
      </c>
      <c r="C5118" t="s">
        <v>2542</v>
      </c>
      <c r="D5118" t="s">
        <v>999</v>
      </c>
      <c r="E5118" t="s">
        <v>1000</v>
      </c>
      <c r="F5118" t="s">
        <v>3081</v>
      </c>
      <c r="G5118" t="s">
        <v>3082</v>
      </c>
      <c r="H5118" t="s">
        <v>1755</v>
      </c>
      <c r="I5118" t="s">
        <v>1756</v>
      </c>
      <c r="J5118" t="s">
        <v>31</v>
      </c>
      <c r="K5118" t="s">
        <v>12</v>
      </c>
      <c r="L5118">
        <v>14.8</v>
      </c>
      <c r="M5118" t="s">
        <v>13</v>
      </c>
      <c r="N5118" t="s">
        <v>14</v>
      </c>
      <c r="O5118">
        <v>13.65</v>
      </c>
      <c r="P5118">
        <v>202.02</v>
      </c>
      <c r="Q5118">
        <v>31.470400000000001</v>
      </c>
      <c r="R5118" s="7">
        <v>13.65</v>
      </c>
      <c r="S5118" s="1">
        <v>202.019993</v>
      </c>
      <c r="T5118" t="s">
        <v>315</v>
      </c>
      <c r="U5118" s="7">
        <v>31.470400000000001</v>
      </c>
      <c r="V5118" s="1">
        <v>6357.65</v>
      </c>
      <c r="W5118">
        <v>2026</v>
      </c>
    </row>
    <row r="5119" spans="1:23" x14ac:dyDescent="0.3">
      <c r="A5119">
        <v>72036736</v>
      </c>
      <c r="B5119" s="2">
        <v>46041</v>
      </c>
      <c r="C5119" t="s">
        <v>2542</v>
      </c>
      <c r="D5119" t="s">
        <v>999</v>
      </c>
      <c r="E5119" t="s">
        <v>1000</v>
      </c>
      <c r="F5119" t="s">
        <v>3081</v>
      </c>
      <c r="G5119" t="s">
        <v>3082</v>
      </c>
      <c r="H5119" t="s">
        <v>2034</v>
      </c>
      <c r="I5119" t="s">
        <v>2035</v>
      </c>
      <c r="J5119" t="s">
        <v>31</v>
      </c>
      <c r="K5119" t="s">
        <v>12</v>
      </c>
      <c r="L5119">
        <v>49.92</v>
      </c>
      <c r="M5119" t="s">
        <v>13</v>
      </c>
      <c r="N5119" t="s">
        <v>14</v>
      </c>
      <c r="O5119">
        <v>11.8</v>
      </c>
      <c r="P5119">
        <v>589.05600000000004</v>
      </c>
      <c r="Q5119">
        <v>31.470400000000001</v>
      </c>
      <c r="R5119" s="7">
        <v>11.8</v>
      </c>
      <c r="S5119" s="1">
        <v>589.05606499999999</v>
      </c>
      <c r="T5119" t="s">
        <v>315</v>
      </c>
      <c r="U5119" s="7">
        <v>31.470400000000001</v>
      </c>
      <c r="V5119" s="1">
        <v>18537.830000000002</v>
      </c>
      <c r="W5119">
        <v>2026</v>
      </c>
    </row>
    <row r="5120" spans="1:23" x14ac:dyDescent="0.3">
      <c r="A5120">
        <v>72036737</v>
      </c>
      <c r="B5120" s="2">
        <v>46041</v>
      </c>
      <c r="C5120" t="s">
        <v>2542</v>
      </c>
      <c r="D5120" t="s">
        <v>999</v>
      </c>
      <c r="E5120" t="s">
        <v>1000</v>
      </c>
      <c r="F5120" t="s">
        <v>3081</v>
      </c>
      <c r="G5120" t="s">
        <v>3082</v>
      </c>
      <c r="H5120" t="s">
        <v>401</v>
      </c>
      <c r="I5120" t="s">
        <v>402</v>
      </c>
      <c r="J5120" t="s">
        <v>31</v>
      </c>
      <c r="K5120" t="s">
        <v>12</v>
      </c>
      <c r="L5120">
        <v>375</v>
      </c>
      <c r="M5120" t="s">
        <v>13</v>
      </c>
      <c r="N5120" t="s">
        <v>14</v>
      </c>
      <c r="O5120">
        <v>9.25</v>
      </c>
      <c r="P5120">
        <v>3468.75</v>
      </c>
      <c r="Q5120">
        <v>31.470400000000001</v>
      </c>
      <c r="R5120" s="7">
        <v>9.25</v>
      </c>
      <c r="S5120" s="1">
        <v>3468.75</v>
      </c>
      <c r="T5120" t="s">
        <v>315</v>
      </c>
      <c r="U5120" s="7">
        <v>31.470400000000001</v>
      </c>
      <c r="V5120" s="1">
        <v>109162.95</v>
      </c>
      <c r="W5120">
        <v>2026</v>
      </c>
    </row>
    <row r="5121" spans="1:23" x14ac:dyDescent="0.3">
      <c r="A5121">
        <v>72036379</v>
      </c>
      <c r="B5121" s="2">
        <v>46041</v>
      </c>
      <c r="C5121" t="s">
        <v>2544</v>
      </c>
      <c r="D5121" t="s">
        <v>999</v>
      </c>
      <c r="E5121" t="s">
        <v>1000</v>
      </c>
      <c r="F5121" t="s">
        <v>3081</v>
      </c>
      <c r="G5121" t="s">
        <v>3082</v>
      </c>
      <c r="H5121" t="s">
        <v>2150</v>
      </c>
      <c r="I5121" t="s">
        <v>2151</v>
      </c>
      <c r="J5121" t="s">
        <v>31</v>
      </c>
      <c r="K5121" t="s">
        <v>12</v>
      </c>
      <c r="L5121">
        <v>25</v>
      </c>
      <c r="M5121" t="s">
        <v>13</v>
      </c>
      <c r="N5121" t="s">
        <v>14</v>
      </c>
      <c r="O5121">
        <v>10.15</v>
      </c>
      <c r="P5121">
        <v>253.75</v>
      </c>
      <c r="Q5121">
        <v>31.470400000000001</v>
      </c>
      <c r="R5121" s="7">
        <v>10.15</v>
      </c>
      <c r="S5121" s="1">
        <v>253.74987200000001</v>
      </c>
      <c r="T5121" t="s">
        <v>315</v>
      </c>
      <c r="U5121" s="7">
        <v>31.470400000000001</v>
      </c>
      <c r="V5121" s="1">
        <v>7985.61</v>
      </c>
      <c r="W5121">
        <v>2026</v>
      </c>
    </row>
    <row r="5122" spans="1:23" x14ac:dyDescent="0.3">
      <c r="A5122">
        <v>72036379</v>
      </c>
      <c r="B5122" s="2">
        <v>46041</v>
      </c>
      <c r="C5122" t="s">
        <v>2544</v>
      </c>
      <c r="D5122" t="s">
        <v>999</v>
      </c>
      <c r="E5122" t="s">
        <v>1000</v>
      </c>
      <c r="F5122" t="s">
        <v>3081</v>
      </c>
      <c r="G5122" t="s">
        <v>3082</v>
      </c>
      <c r="H5122" t="s">
        <v>2150</v>
      </c>
      <c r="I5122" t="s">
        <v>2151</v>
      </c>
      <c r="J5122" t="s">
        <v>31</v>
      </c>
      <c r="K5122" t="s">
        <v>12</v>
      </c>
      <c r="L5122">
        <v>475</v>
      </c>
      <c r="M5122" t="s">
        <v>13</v>
      </c>
      <c r="N5122" t="s">
        <v>14</v>
      </c>
      <c r="O5122">
        <v>10.15</v>
      </c>
      <c r="P5122">
        <v>4821.25</v>
      </c>
      <c r="Q5122">
        <v>31.470400000000001</v>
      </c>
      <c r="R5122" s="7">
        <v>10.15</v>
      </c>
      <c r="S5122" s="1">
        <v>4821.2501270000002</v>
      </c>
      <c r="T5122" t="s">
        <v>315</v>
      </c>
      <c r="U5122" s="7">
        <v>31.470400000000001</v>
      </c>
      <c r="V5122" s="1">
        <v>151726.67000000001</v>
      </c>
      <c r="W5122">
        <v>2026</v>
      </c>
    </row>
    <row r="5123" spans="1:23" x14ac:dyDescent="0.3">
      <c r="A5123">
        <v>72036737</v>
      </c>
      <c r="B5123" s="2">
        <v>46041</v>
      </c>
      <c r="C5123" t="s">
        <v>2542</v>
      </c>
      <c r="D5123" t="s">
        <v>999</v>
      </c>
      <c r="E5123" t="s">
        <v>1000</v>
      </c>
      <c r="F5123" t="s">
        <v>3081</v>
      </c>
      <c r="G5123" t="s">
        <v>3082</v>
      </c>
      <c r="H5123" t="s">
        <v>2150</v>
      </c>
      <c r="I5123" t="s">
        <v>2151</v>
      </c>
      <c r="J5123" t="s">
        <v>31</v>
      </c>
      <c r="K5123" t="s">
        <v>12</v>
      </c>
      <c r="L5123">
        <v>1000</v>
      </c>
      <c r="M5123" t="s">
        <v>13</v>
      </c>
      <c r="N5123" t="s">
        <v>14</v>
      </c>
      <c r="O5123">
        <v>10.15</v>
      </c>
      <c r="P5123">
        <v>10150</v>
      </c>
      <c r="Q5123">
        <v>31.470400000000001</v>
      </c>
      <c r="R5123" s="7">
        <v>10.15</v>
      </c>
      <c r="S5123" s="1">
        <v>10150</v>
      </c>
      <c r="T5123" t="s">
        <v>315</v>
      </c>
      <c r="U5123" s="7">
        <v>31.470400000000001</v>
      </c>
      <c r="V5123" s="1">
        <v>319424.56</v>
      </c>
      <c r="W5123">
        <v>2026</v>
      </c>
    </row>
    <row r="5124" spans="1:23" x14ac:dyDescent="0.3">
      <c r="A5124">
        <v>72035013</v>
      </c>
      <c r="B5124" s="2">
        <v>46041</v>
      </c>
      <c r="C5124" t="s">
        <v>2476</v>
      </c>
      <c r="D5124" t="s">
        <v>999</v>
      </c>
      <c r="E5124" t="s">
        <v>1000</v>
      </c>
      <c r="F5124" t="s">
        <v>3081</v>
      </c>
      <c r="G5124" t="s">
        <v>3082</v>
      </c>
      <c r="H5124" t="s">
        <v>2146</v>
      </c>
      <c r="I5124" t="s">
        <v>2147</v>
      </c>
      <c r="J5124" t="s">
        <v>31</v>
      </c>
      <c r="K5124" t="s">
        <v>12</v>
      </c>
      <c r="L5124">
        <v>975</v>
      </c>
      <c r="M5124" t="s">
        <v>13</v>
      </c>
      <c r="N5124" t="s">
        <v>14</v>
      </c>
      <c r="O5124">
        <v>9.9499999999999993</v>
      </c>
      <c r="P5124">
        <v>9701.25</v>
      </c>
      <c r="Q5124">
        <v>31.470400000000001</v>
      </c>
      <c r="R5124" s="7">
        <v>9.9499999999999993</v>
      </c>
      <c r="S5124" s="1">
        <v>9701.2500629999995</v>
      </c>
      <c r="T5124" t="s">
        <v>315</v>
      </c>
      <c r="U5124" s="7">
        <v>31.470400000000001</v>
      </c>
      <c r="V5124" s="1">
        <v>305302.21999999997</v>
      </c>
      <c r="W5124">
        <v>2026</v>
      </c>
    </row>
    <row r="5125" spans="1:23" x14ac:dyDescent="0.3">
      <c r="A5125">
        <v>72035385</v>
      </c>
      <c r="B5125" s="2">
        <v>46041</v>
      </c>
      <c r="C5125" t="s">
        <v>2490</v>
      </c>
      <c r="D5125" t="s">
        <v>999</v>
      </c>
      <c r="E5125" t="s">
        <v>1000</v>
      </c>
      <c r="F5125" t="s">
        <v>3081</v>
      </c>
      <c r="G5125" t="s">
        <v>3082</v>
      </c>
      <c r="H5125" t="s">
        <v>2146</v>
      </c>
      <c r="I5125" t="s">
        <v>2147</v>
      </c>
      <c r="J5125" t="s">
        <v>31</v>
      </c>
      <c r="K5125" t="s">
        <v>12</v>
      </c>
      <c r="L5125">
        <v>500</v>
      </c>
      <c r="M5125" t="s">
        <v>13</v>
      </c>
      <c r="N5125" t="s">
        <v>14</v>
      </c>
      <c r="O5125">
        <v>9.9499999999999993</v>
      </c>
      <c r="P5125">
        <v>4975</v>
      </c>
      <c r="Q5125">
        <v>31.470400000000001</v>
      </c>
      <c r="R5125" s="7">
        <v>9.9499999999999993</v>
      </c>
      <c r="S5125" s="1">
        <v>4975</v>
      </c>
      <c r="T5125" t="s">
        <v>315</v>
      </c>
      <c r="U5125" s="7">
        <v>31.470400000000001</v>
      </c>
      <c r="V5125" s="1">
        <v>156565.24</v>
      </c>
      <c r="W5125">
        <v>2026</v>
      </c>
    </row>
    <row r="5126" spans="1:23" x14ac:dyDescent="0.3">
      <c r="A5126">
        <v>72036736</v>
      </c>
      <c r="B5126" s="2">
        <v>46041</v>
      </c>
      <c r="C5126" t="s">
        <v>2542</v>
      </c>
      <c r="D5126" t="s">
        <v>999</v>
      </c>
      <c r="E5126" t="s">
        <v>1000</v>
      </c>
      <c r="F5126" t="s">
        <v>3081</v>
      </c>
      <c r="G5126" t="s">
        <v>3082</v>
      </c>
      <c r="H5126" t="s">
        <v>1749</v>
      </c>
      <c r="I5126" t="s">
        <v>1750</v>
      </c>
      <c r="J5126" t="s">
        <v>31</v>
      </c>
      <c r="K5126" t="s">
        <v>12</v>
      </c>
      <c r="L5126">
        <v>70.72</v>
      </c>
      <c r="M5126" t="s">
        <v>13</v>
      </c>
      <c r="N5126" t="s">
        <v>14</v>
      </c>
      <c r="O5126">
        <v>13.75</v>
      </c>
      <c r="P5126">
        <v>972.4</v>
      </c>
      <c r="Q5126">
        <v>31.470400000000001</v>
      </c>
      <c r="R5126" s="7">
        <v>13.75</v>
      </c>
      <c r="S5126" s="1">
        <v>972.40009599999996</v>
      </c>
      <c r="T5126" t="s">
        <v>315</v>
      </c>
      <c r="U5126" s="7">
        <v>31.470400000000001</v>
      </c>
      <c r="V5126" s="1">
        <v>30601.82</v>
      </c>
      <c r="W5126">
        <v>2026</v>
      </c>
    </row>
    <row r="5127" spans="1:23" x14ac:dyDescent="0.3">
      <c r="A5127">
        <v>72036736</v>
      </c>
      <c r="B5127" s="2">
        <v>46041</v>
      </c>
      <c r="C5127" t="s">
        <v>2542</v>
      </c>
      <c r="D5127" t="s">
        <v>999</v>
      </c>
      <c r="E5127" t="s">
        <v>1000</v>
      </c>
      <c r="F5127" t="s">
        <v>3081</v>
      </c>
      <c r="G5127" t="s">
        <v>3082</v>
      </c>
      <c r="H5127" t="s">
        <v>1747</v>
      </c>
      <c r="I5127" t="s">
        <v>1748</v>
      </c>
      <c r="J5127" t="s">
        <v>31</v>
      </c>
      <c r="K5127" t="s">
        <v>12</v>
      </c>
      <c r="L5127">
        <v>80.599999999999994</v>
      </c>
      <c r="M5127" t="s">
        <v>13</v>
      </c>
      <c r="N5127" t="s">
        <v>14</v>
      </c>
      <c r="O5127">
        <v>13.75</v>
      </c>
      <c r="P5127">
        <v>1108.25</v>
      </c>
      <c r="Q5127">
        <v>31.470400000000001</v>
      </c>
      <c r="R5127" s="7">
        <v>13.75</v>
      </c>
      <c r="S5127" s="1">
        <v>1108.2499740000001</v>
      </c>
      <c r="T5127" t="s">
        <v>315</v>
      </c>
      <c r="U5127" s="7">
        <v>31.470400000000001</v>
      </c>
      <c r="V5127" s="1">
        <v>34877.07</v>
      </c>
      <c r="W5127">
        <v>2026</v>
      </c>
    </row>
    <row r="5128" spans="1:23" x14ac:dyDescent="0.3">
      <c r="A5128">
        <v>72036736</v>
      </c>
      <c r="B5128" s="2">
        <v>46041</v>
      </c>
      <c r="C5128" t="s">
        <v>2542</v>
      </c>
      <c r="D5128" t="s">
        <v>999</v>
      </c>
      <c r="E5128" t="s">
        <v>1000</v>
      </c>
      <c r="F5128" t="s">
        <v>3081</v>
      </c>
      <c r="G5128" t="s">
        <v>3082</v>
      </c>
      <c r="H5128" t="s">
        <v>1544</v>
      </c>
      <c r="I5128" t="s">
        <v>1545</v>
      </c>
      <c r="J5128" t="s">
        <v>31</v>
      </c>
      <c r="K5128" t="s">
        <v>12</v>
      </c>
      <c r="L5128">
        <v>51.9</v>
      </c>
      <c r="M5128" t="s">
        <v>13</v>
      </c>
      <c r="N5128" t="s">
        <v>14</v>
      </c>
      <c r="O5128">
        <v>11.2</v>
      </c>
      <c r="P5128">
        <v>581.28</v>
      </c>
      <c r="Q5128">
        <v>31.470400000000001</v>
      </c>
      <c r="R5128" s="7">
        <v>11.2</v>
      </c>
      <c r="S5128" s="1">
        <v>581.27986899999996</v>
      </c>
      <c r="T5128" t="s">
        <v>315</v>
      </c>
      <c r="U5128" s="7">
        <v>31.470400000000001</v>
      </c>
      <c r="V5128" s="1">
        <v>18293.11</v>
      </c>
      <c r="W5128">
        <v>2026</v>
      </c>
    </row>
    <row r="5129" spans="1:23" x14ac:dyDescent="0.3">
      <c r="A5129">
        <v>72036736</v>
      </c>
      <c r="B5129" s="2">
        <v>46041</v>
      </c>
      <c r="C5129" t="s">
        <v>2542</v>
      </c>
      <c r="D5129" t="s">
        <v>999</v>
      </c>
      <c r="E5129" t="s">
        <v>1000</v>
      </c>
      <c r="F5129" t="s">
        <v>3081</v>
      </c>
      <c r="G5129" t="s">
        <v>3082</v>
      </c>
      <c r="H5129" t="s">
        <v>1536</v>
      </c>
      <c r="I5129" t="s">
        <v>1537</v>
      </c>
      <c r="J5129" t="s">
        <v>31</v>
      </c>
      <c r="K5129" t="s">
        <v>12</v>
      </c>
      <c r="L5129">
        <v>40.6</v>
      </c>
      <c r="M5129" t="s">
        <v>13</v>
      </c>
      <c r="N5129" t="s">
        <v>14</v>
      </c>
      <c r="O5129">
        <v>11.2</v>
      </c>
      <c r="P5129">
        <v>454.72</v>
      </c>
      <c r="Q5129">
        <v>31.470400000000001</v>
      </c>
      <c r="R5129" s="7">
        <v>11.2</v>
      </c>
      <c r="S5129" s="1">
        <v>454.71999</v>
      </c>
      <c r="T5129" t="s">
        <v>315</v>
      </c>
      <c r="U5129" s="7">
        <v>31.470400000000001</v>
      </c>
      <c r="V5129" s="1">
        <v>14310.22</v>
      </c>
      <c r="W5129">
        <v>2026</v>
      </c>
    </row>
    <row r="5130" spans="1:23" x14ac:dyDescent="0.3">
      <c r="A5130">
        <v>72036736</v>
      </c>
      <c r="B5130" s="2">
        <v>46041</v>
      </c>
      <c r="C5130" t="s">
        <v>2542</v>
      </c>
      <c r="D5130" t="s">
        <v>999</v>
      </c>
      <c r="E5130" t="s">
        <v>1000</v>
      </c>
      <c r="F5130" t="s">
        <v>3081</v>
      </c>
      <c r="G5130" t="s">
        <v>3082</v>
      </c>
      <c r="H5130" t="s">
        <v>1538</v>
      </c>
      <c r="I5130" t="s">
        <v>1539</v>
      </c>
      <c r="J5130" t="s">
        <v>31</v>
      </c>
      <c r="K5130" t="s">
        <v>12</v>
      </c>
      <c r="L5130">
        <v>7.5</v>
      </c>
      <c r="M5130" t="s">
        <v>13</v>
      </c>
      <c r="N5130" t="s">
        <v>14</v>
      </c>
      <c r="O5130">
        <v>11.2</v>
      </c>
      <c r="P5130">
        <v>84</v>
      </c>
      <c r="Q5130">
        <v>31.470400000000001</v>
      </c>
      <c r="R5130" s="7">
        <v>11.2</v>
      </c>
      <c r="S5130" s="1">
        <v>83.999885000000006</v>
      </c>
      <c r="T5130" t="s">
        <v>315</v>
      </c>
      <c r="U5130" s="7">
        <v>31.470400000000001</v>
      </c>
      <c r="V5130" s="1">
        <v>2643.51</v>
      </c>
      <c r="W5130">
        <v>2026</v>
      </c>
    </row>
    <row r="5131" spans="1:23" x14ac:dyDescent="0.3">
      <c r="A5131">
        <v>72036737</v>
      </c>
      <c r="B5131" s="2">
        <v>46041</v>
      </c>
      <c r="C5131" t="s">
        <v>2542</v>
      </c>
      <c r="D5131" t="s">
        <v>999</v>
      </c>
      <c r="E5131" t="s">
        <v>1000</v>
      </c>
      <c r="F5131" t="s">
        <v>3081</v>
      </c>
      <c r="G5131" t="s">
        <v>3082</v>
      </c>
      <c r="H5131" t="s">
        <v>401</v>
      </c>
      <c r="I5131" t="s">
        <v>402</v>
      </c>
      <c r="J5131" t="s">
        <v>31</v>
      </c>
      <c r="K5131" t="s">
        <v>12</v>
      </c>
      <c r="L5131">
        <v>25</v>
      </c>
      <c r="M5131" t="s">
        <v>13</v>
      </c>
      <c r="N5131" t="s">
        <v>14</v>
      </c>
      <c r="O5131">
        <v>9.25</v>
      </c>
      <c r="P5131">
        <v>231.25</v>
      </c>
      <c r="Q5131">
        <v>31.470400000000001</v>
      </c>
      <c r="R5131" s="7">
        <v>9.25</v>
      </c>
      <c r="S5131" s="1">
        <v>231.25</v>
      </c>
      <c r="T5131" t="s">
        <v>315</v>
      </c>
      <c r="U5131" s="7">
        <v>31.470400000000001</v>
      </c>
      <c r="V5131" s="1">
        <v>7277.53</v>
      </c>
      <c r="W5131">
        <v>2026</v>
      </c>
    </row>
    <row r="5132" spans="1:23" x14ac:dyDescent="0.3">
      <c r="A5132">
        <v>72036736</v>
      </c>
      <c r="B5132" s="2">
        <v>46041</v>
      </c>
      <c r="C5132" t="s">
        <v>2542</v>
      </c>
      <c r="D5132" t="s">
        <v>999</v>
      </c>
      <c r="E5132" t="s">
        <v>1000</v>
      </c>
      <c r="F5132" t="s">
        <v>3081</v>
      </c>
      <c r="G5132" t="s">
        <v>3082</v>
      </c>
      <c r="H5132" t="s">
        <v>1751</v>
      </c>
      <c r="I5132" t="s">
        <v>1752</v>
      </c>
      <c r="J5132" t="s">
        <v>31</v>
      </c>
      <c r="K5132" t="s">
        <v>12</v>
      </c>
      <c r="L5132">
        <v>108.68</v>
      </c>
      <c r="M5132" t="s">
        <v>13</v>
      </c>
      <c r="N5132" t="s">
        <v>14</v>
      </c>
      <c r="O5132">
        <v>13.75</v>
      </c>
      <c r="P5132">
        <v>1494.35</v>
      </c>
      <c r="Q5132">
        <v>31.470400000000001</v>
      </c>
      <c r="R5132" s="7">
        <v>13.75</v>
      </c>
      <c r="S5132" s="1">
        <v>1494.3499280000001</v>
      </c>
      <c r="T5132" t="s">
        <v>315</v>
      </c>
      <c r="U5132" s="7">
        <v>31.470400000000001</v>
      </c>
      <c r="V5132" s="1">
        <v>47027.79</v>
      </c>
      <c r="W5132">
        <v>2026</v>
      </c>
    </row>
    <row r="5133" spans="1:23" x14ac:dyDescent="0.3">
      <c r="A5133">
        <v>72036550</v>
      </c>
      <c r="B5133" s="2">
        <v>46041</v>
      </c>
      <c r="C5133" t="s">
        <v>2546</v>
      </c>
      <c r="D5133" t="s">
        <v>999</v>
      </c>
      <c r="E5133" t="s">
        <v>1000</v>
      </c>
      <c r="F5133" t="s">
        <v>3087</v>
      </c>
      <c r="G5133" t="s">
        <v>3088</v>
      </c>
      <c r="H5133" t="s">
        <v>2040</v>
      </c>
      <c r="I5133" t="s">
        <v>2041</v>
      </c>
      <c r="J5133" t="s">
        <v>31</v>
      </c>
      <c r="K5133" t="s">
        <v>12</v>
      </c>
      <c r="L5133">
        <v>100</v>
      </c>
      <c r="M5133" t="s">
        <v>13</v>
      </c>
      <c r="N5133" t="s">
        <v>14</v>
      </c>
      <c r="O5133">
        <v>18</v>
      </c>
      <c r="P5133">
        <v>1800</v>
      </c>
      <c r="Q5133">
        <v>31.470400000000001</v>
      </c>
      <c r="R5133" s="7">
        <v>18</v>
      </c>
      <c r="S5133" s="1">
        <v>1800</v>
      </c>
      <c r="T5133" t="s">
        <v>315</v>
      </c>
      <c r="U5133" s="7">
        <v>31.470400000000001</v>
      </c>
      <c r="V5133" s="1">
        <v>56646.720000000001</v>
      </c>
      <c r="W5133">
        <v>2026</v>
      </c>
    </row>
    <row r="5134" spans="1:23" x14ac:dyDescent="0.3">
      <c r="A5134">
        <v>72036551</v>
      </c>
      <c r="B5134" s="2">
        <v>46041</v>
      </c>
      <c r="C5134" t="s">
        <v>2546</v>
      </c>
      <c r="D5134" t="s">
        <v>999</v>
      </c>
      <c r="E5134" t="s">
        <v>1000</v>
      </c>
      <c r="F5134" t="s">
        <v>3083</v>
      </c>
      <c r="G5134" t="s">
        <v>3084</v>
      </c>
      <c r="H5134" t="s">
        <v>2032</v>
      </c>
      <c r="I5134" t="s">
        <v>2033</v>
      </c>
      <c r="J5134" t="s">
        <v>31</v>
      </c>
      <c r="K5134" t="s">
        <v>12</v>
      </c>
      <c r="L5134">
        <v>50</v>
      </c>
      <c r="M5134" t="s">
        <v>13</v>
      </c>
      <c r="N5134" t="s">
        <v>14</v>
      </c>
      <c r="O5134">
        <v>14.95</v>
      </c>
      <c r="P5134">
        <v>747.5</v>
      </c>
      <c r="Q5134">
        <v>31.470400000000001</v>
      </c>
      <c r="R5134" s="7">
        <v>14.95</v>
      </c>
      <c r="S5134" s="1">
        <v>747.49987199999998</v>
      </c>
      <c r="T5134" t="s">
        <v>315</v>
      </c>
      <c r="U5134" s="7">
        <v>31.470400000000001</v>
      </c>
      <c r="V5134" s="1">
        <v>23524.12</v>
      </c>
      <c r="W5134">
        <v>2026</v>
      </c>
    </row>
    <row r="5135" spans="1:23" x14ac:dyDescent="0.3">
      <c r="A5135">
        <v>72036551</v>
      </c>
      <c r="B5135" s="2">
        <v>46041</v>
      </c>
      <c r="C5135" t="s">
        <v>2546</v>
      </c>
      <c r="D5135" t="s">
        <v>999</v>
      </c>
      <c r="E5135" t="s">
        <v>1000</v>
      </c>
      <c r="F5135" t="s">
        <v>3083</v>
      </c>
      <c r="G5135" t="s">
        <v>3084</v>
      </c>
      <c r="H5135" t="s">
        <v>2032</v>
      </c>
      <c r="I5135" t="s">
        <v>2033</v>
      </c>
      <c r="J5135" t="s">
        <v>31</v>
      </c>
      <c r="K5135" t="s">
        <v>12</v>
      </c>
      <c r="L5135">
        <v>50</v>
      </c>
      <c r="M5135" t="s">
        <v>13</v>
      </c>
      <c r="N5135" t="s">
        <v>14</v>
      </c>
      <c r="O5135">
        <v>14.95</v>
      </c>
      <c r="P5135">
        <v>747.5</v>
      </c>
      <c r="Q5135">
        <v>31.470400000000001</v>
      </c>
      <c r="R5135" s="7">
        <v>14.95</v>
      </c>
      <c r="S5135" s="1">
        <v>747.49987199999998</v>
      </c>
      <c r="T5135" t="s">
        <v>315</v>
      </c>
      <c r="U5135" s="7">
        <v>31.470400000000001</v>
      </c>
      <c r="V5135" s="1">
        <v>23524.12</v>
      </c>
      <c r="W5135">
        <v>2026</v>
      </c>
    </row>
    <row r="5136" spans="1:23" x14ac:dyDescent="0.3">
      <c r="A5136">
        <v>72035620</v>
      </c>
      <c r="B5136" s="2">
        <v>46041</v>
      </c>
      <c r="C5136" t="s">
        <v>2486</v>
      </c>
      <c r="D5136" t="s">
        <v>999</v>
      </c>
      <c r="E5136" t="s">
        <v>1000</v>
      </c>
      <c r="F5136" t="s">
        <v>3083</v>
      </c>
      <c r="G5136" t="s">
        <v>3084</v>
      </c>
      <c r="H5136" t="s">
        <v>1344</v>
      </c>
      <c r="I5136" t="s">
        <v>1345</v>
      </c>
      <c r="J5136" t="s">
        <v>31</v>
      </c>
      <c r="K5136" t="s">
        <v>12</v>
      </c>
      <c r="L5136">
        <v>300</v>
      </c>
      <c r="M5136" t="s">
        <v>13</v>
      </c>
      <c r="N5136" t="s">
        <v>14</v>
      </c>
      <c r="O5136">
        <v>13.2</v>
      </c>
      <c r="P5136">
        <v>3960</v>
      </c>
      <c r="Q5136">
        <v>31.470400000000001</v>
      </c>
      <c r="R5136" s="7">
        <v>13.2</v>
      </c>
      <c r="S5136" s="1">
        <v>3959.9998719999999</v>
      </c>
      <c r="T5136" t="s">
        <v>315</v>
      </c>
      <c r="U5136" s="7">
        <v>31.470400000000001</v>
      </c>
      <c r="V5136" s="1">
        <v>124622.78</v>
      </c>
      <c r="W5136">
        <v>2026</v>
      </c>
    </row>
    <row r="5137" spans="1:23" x14ac:dyDescent="0.3">
      <c r="A5137">
        <v>72036551</v>
      </c>
      <c r="B5137" s="2">
        <v>46041</v>
      </c>
      <c r="C5137" t="s">
        <v>2546</v>
      </c>
      <c r="D5137" t="s">
        <v>999</v>
      </c>
      <c r="E5137" t="s">
        <v>1000</v>
      </c>
      <c r="F5137" t="s">
        <v>3083</v>
      </c>
      <c r="G5137" t="s">
        <v>3084</v>
      </c>
      <c r="H5137" t="s">
        <v>1344</v>
      </c>
      <c r="I5137" t="s">
        <v>1345</v>
      </c>
      <c r="J5137" t="s">
        <v>31</v>
      </c>
      <c r="K5137" t="s">
        <v>12</v>
      </c>
      <c r="L5137">
        <v>25</v>
      </c>
      <c r="M5137" t="s">
        <v>13</v>
      </c>
      <c r="N5137" t="s">
        <v>14</v>
      </c>
      <c r="O5137">
        <v>13.2</v>
      </c>
      <c r="P5137">
        <v>330</v>
      </c>
      <c r="Q5137">
        <v>31.470400000000001</v>
      </c>
      <c r="R5137" s="7">
        <v>13.2</v>
      </c>
      <c r="S5137" s="1">
        <v>329.99993599999999</v>
      </c>
      <c r="T5137" t="s">
        <v>315</v>
      </c>
      <c r="U5137" s="7">
        <v>31.470400000000001</v>
      </c>
      <c r="V5137" s="1">
        <v>10385.23</v>
      </c>
      <c r="W5137">
        <v>2026</v>
      </c>
    </row>
    <row r="5138" spans="1:23" x14ac:dyDescent="0.3">
      <c r="A5138">
        <v>72036551</v>
      </c>
      <c r="B5138" s="2">
        <v>46041</v>
      </c>
      <c r="C5138" t="s">
        <v>2546</v>
      </c>
      <c r="D5138" t="s">
        <v>999</v>
      </c>
      <c r="E5138" t="s">
        <v>1000</v>
      </c>
      <c r="F5138" t="s">
        <v>3083</v>
      </c>
      <c r="G5138" t="s">
        <v>3084</v>
      </c>
      <c r="H5138" t="s">
        <v>1344</v>
      </c>
      <c r="I5138" t="s">
        <v>1345</v>
      </c>
      <c r="J5138" t="s">
        <v>31</v>
      </c>
      <c r="K5138" t="s">
        <v>12</v>
      </c>
      <c r="L5138">
        <v>175</v>
      </c>
      <c r="M5138" t="s">
        <v>13</v>
      </c>
      <c r="N5138" t="s">
        <v>14</v>
      </c>
      <c r="O5138">
        <v>13.2</v>
      </c>
      <c r="P5138">
        <v>2310</v>
      </c>
      <c r="Q5138">
        <v>31.470400000000001</v>
      </c>
      <c r="R5138" s="7">
        <v>13.2</v>
      </c>
      <c r="S5138" s="1">
        <v>2309.9998719999999</v>
      </c>
      <c r="T5138" t="s">
        <v>315</v>
      </c>
      <c r="U5138" s="7">
        <v>31.470400000000001</v>
      </c>
      <c r="V5138" s="1">
        <v>72696.62</v>
      </c>
      <c r="W5138">
        <v>2026</v>
      </c>
    </row>
    <row r="5139" spans="1:23" x14ac:dyDescent="0.3">
      <c r="A5139">
        <v>72036551</v>
      </c>
      <c r="B5139" s="2">
        <v>46041</v>
      </c>
      <c r="C5139" t="s">
        <v>2546</v>
      </c>
      <c r="D5139" t="s">
        <v>999</v>
      </c>
      <c r="E5139" t="s">
        <v>1000</v>
      </c>
      <c r="F5139" t="s">
        <v>3083</v>
      </c>
      <c r="G5139" t="s">
        <v>3084</v>
      </c>
      <c r="H5139" t="s">
        <v>2144</v>
      </c>
      <c r="I5139" t="s">
        <v>2145</v>
      </c>
      <c r="J5139" t="s">
        <v>31</v>
      </c>
      <c r="K5139" t="s">
        <v>12</v>
      </c>
      <c r="L5139">
        <v>100</v>
      </c>
      <c r="M5139" t="s">
        <v>13</v>
      </c>
      <c r="N5139" t="s">
        <v>14</v>
      </c>
      <c r="O5139">
        <v>15.75</v>
      </c>
      <c r="P5139">
        <v>1575</v>
      </c>
      <c r="Q5139">
        <v>31.470400000000001</v>
      </c>
      <c r="R5139" s="7">
        <v>15.75</v>
      </c>
      <c r="S5139" s="1">
        <v>1575</v>
      </c>
      <c r="T5139" t="s">
        <v>315</v>
      </c>
      <c r="U5139" s="7">
        <v>31.470400000000001</v>
      </c>
      <c r="V5139" s="1">
        <v>49565.88</v>
      </c>
      <c r="W5139">
        <v>2026</v>
      </c>
    </row>
    <row r="5140" spans="1:23" x14ac:dyDescent="0.3">
      <c r="A5140">
        <v>72036738</v>
      </c>
      <c r="B5140" s="2">
        <v>46041</v>
      </c>
      <c r="C5140" t="s">
        <v>2542</v>
      </c>
      <c r="D5140" t="s">
        <v>999</v>
      </c>
      <c r="E5140" t="s">
        <v>1000</v>
      </c>
      <c r="F5140" t="s">
        <v>3083</v>
      </c>
      <c r="G5140" t="s">
        <v>3084</v>
      </c>
      <c r="H5140" t="s">
        <v>38</v>
      </c>
      <c r="I5140" t="s">
        <v>39</v>
      </c>
      <c r="J5140" t="s">
        <v>31</v>
      </c>
      <c r="K5140" t="s">
        <v>12</v>
      </c>
      <c r="L5140">
        <v>300</v>
      </c>
      <c r="M5140" t="s">
        <v>13</v>
      </c>
      <c r="N5140" t="s">
        <v>14</v>
      </c>
      <c r="O5140">
        <v>14.2</v>
      </c>
      <c r="P5140">
        <v>4260</v>
      </c>
      <c r="Q5140">
        <v>31.470400000000001</v>
      </c>
      <c r="R5140" s="7">
        <v>14.2</v>
      </c>
      <c r="S5140" s="1">
        <v>4259.9998720000003</v>
      </c>
      <c r="T5140" t="s">
        <v>315</v>
      </c>
      <c r="U5140" s="7">
        <v>31.470400000000001</v>
      </c>
      <c r="V5140" s="1">
        <v>134063.9</v>
      </c>
      <c r="W5140">
        <v>2026</v>
      </c>
    </row>
    <row r="5141" spans="1:23" x14ac:dyDescent="0.3">
      <c r="A5141">
        <v>72035898</v>
      </c>
      <c r="B5141" s="2">
        <v>46041</v>
      </c>
      <c r="C5141" t="s">
        <v>2544</v>
      </c>
      <c r="D5141" t="s">
        <v>999</v>
      </c>
      <c r="E5141" t="s">
        <v>1000</v>
      </c>
      <c r="F5141" t="s">
        <v>3083</v>
      </c>
      <c r="G5141" t="s">
        <v>3084</v>
      </c>
      <c r="H5141" t="s">
        <v>728</v>
      </c>
      <c r="I5141" t="s">
        <v>729</v>
      </c>
      <c r="J5141" t="s">
        <v>31</v>
      </c>
      <c r="K5141" t="s">
        <v>12</v>
      </c>
      <c r="L5141">
        <v>275</v>
      </c>
      <c r="M5141" t="s">
        <v>13</v>
      </c>
      <c r="N5141" t="s">
        <v>14</v>
      </c>
      <c r="O5141">
        <v>36.5</v>
      </c>
      <c r="P5141">
        <v>10037.5</v>
      </c>
      <c r="Q5141">
        <v>31.470400000000001</v>
      </c>
      <c r="R5141" s="7">
        <v>36.5</v>
      </c>
      <c r="S5141" s="1">
        <v>10037.5</v>
      </c>
      <c r="T5141" t="s">
        <v>315</v>
      </c>
      <c r="U5141" s="7">
        <v>31.470400000000001</v>
      </c>
      <c r="V5141" s="1">
        <v>315884.14</v>
      </c>
      <c r="W5141">
        <v>2026</v>
      </c>
    </row>
    <row r="5142" spans="1:23" x14ac:dyDescent="0.3">
      <c r="A5142">
        <v>72035898</v>
      </c>
      <c r="B5142" s="2">
        <v>46041</v>
      </c>
      <c r="C5142" t="s">
        <v>2544</v>
      </c>
      <c r="D5142" t="s">
        <v>999</v>
      </c>
      <c r="E5142" t="s">
        <v>1000</v>
      </c>
      <c r="F5142" t="s">
        <v>3083</v>
      </c>
      <c r="G5142" t="s">
        <v>3084</v>
      </c>
      <c r="H5142" t="s">
        <v>728</v>
      </c>
      <c r="I5142" t="s">
        <v>729</v>
      </c>
      <c r="J5142" t="s">
        <v>31</v>
      </c>
      <c r="K5142" t="s">
        <v>12</v>
      </c>
      <c r="L5142">
        <v>50</v>
      </c>
      <c r="M5142" t="s">
        <v>13</v>
      </c>
      <c r="N5142" t="s">
        <v>14</v>
      </c>
      <c r="O5142">
        <v>36.5</v>
      </c>
      <c r="P5142">
        <v>1825</v>
      </c>
      <c r="Q5142">
        <v>31.470400000000001</v>
      </c>
      <c r="R5142" s="7">
        <v>36.5</v>
      </c>
      <c r="S5142" s="1">
        <v>1825</v>
      </c>
      <c r="T5142" t="s">
        <v>315</v>
      </c>
      <c r="U5142" s="7">
        <v>31.470400000000001</v>
      </c>
      <c r="V5142" s="1">
        <v>57433.48</v>
      </c>
      <c r="W5142">
        <v>2026</v>
      </c>
    </row>
    <row r="5143" spans="1:23" x14ac:dyDescent="0.3">
      <c r="A5143">
        <v>72036738</v>
      </c>
      <c r="B5143" s="2">
        <v>46041</v>
      </c>
      <c r="C5143" t="s">
        <v>2542</v>
      </c>
      <c r="D5143" t="s">
        <v>999</v>
      </c>
      <c r="E5143" t="s">
        <v>1000</v>
      </c>
      <c r="F5143" t="s">
        <v>3083</v>
      </c>
      <c r="G5143" t="s">
        <v>3084</v>
      </c>
      <c r="H5143" t="s">
        <v>728</v>
      </c>
      <c r="I5143" t="s">
        <v>729</v>
      </c>
      <c r="J5143" t="s">
        <v>31</v>
      </c>
      <c r="K5143" t="s">
        <v>12</v>
      </c>
      <c r="L5143">
        <v>1175</v>
      </c>
      <c r="M5143" t="s">
        <v>13</v>
      </c>
      <c r="N5143" t="s">
        <v>14</v>
      </c>
      <c r="O5143">
        <v>36.5</v>
      </c>
      <c r="P5143">
        <v>42887.5</v>
      </c>
      <c r="Q5143">
        <v>31.470400000000001</v>
      </c>
      <c r="R5143" s="7">
        <v>36.5</v>
      </c>
      <c r="S5143" s="1">
        <v>42887.5</v>
      </c>
      <c r="T5143" t="s">
        <v>315</v>
      </c>
      <c r="U5143" s="7">
        <v>31.470400000000001</v>
      </c>
      <c r="V5143" s="1">
        <v>1349686.78</v>
      </c>
      <c r="W5143">
        <v>2026</v>
      </c>
    </row>
    <row r="5144" spans="1:23" x14ac:dyDescent="0.3">
      <c r="A5144">
        <v>72035898</v>
      </c>
      <c r="B5144" s="2">
        <v>46041</v>
      </c>
      <c r="C5144" t="s">
        <v>2544</v>
      </c>
      <c r="D5144" t="s">
        <v>999</v>
      </c>
      <c r="E5144" t="s">
        <v>1000</v>
      </c>
      <c r="F5144" t="s">
        <v>3083</v>
      </c>
      <c r="G5144" t="s">
        <v>3084</v>
      </c>
      <c r="H5144" t="s">
        <v>1745</v>
      </c>
      <c r="I5144" t="s">
        <v>1746</v>
      </c>
      <c r="J5144" t="s">
        <v>31</v>
      </c>
      <c r="K5144" t="s">
        <v>12</v>
      </c>
      <c r="L5144">
        <v>200</v>
      </c>
      <c r="M5144" t="s">
        <v>13</v>
      </c>
      <c r="N5144" t="s">
        <v>14</v>
      </c>
      <c r="O5144">
        <v>19.3</v>
      </c>
      <c r="P5144">
        <v>3860</v>
      </c>
      <c r="Q5144">
        <v>31.470400000000001</v>
      </c>
      <c r="R5144" s="7">
        <v>19.3</v>
      </c>
      <c r="S5144" s="1">
        <v>3859.9998719999999</v>
      </c>
      <c r="T5144" t="s">
        <v>315</v>
      </c>
      <c r="U5144" s="7">
        <v>31.470400000000001</v>
      </c>
      <c r="V5144" s="1">
        <v>121475.74</v>
      </c>
      <c r="W5144">
        <v>2026</v>
      </c>
    </row>
    <row r="5145" spans="1:23" x14ac:dyDescent="0.3">
      <c r="A5145">
        <v>72036738</v>
      </c>
      <c r="B5145" s="2">
        <v>46041</v>
      </c>
      <c r="C5145" t="s">
        <v>2542</v>
      </c>
      <c r="D5145" t="s">
        <v>999</v>
      </c>
      <c r="E5145" t="s">
        <v>1000</v>
      </c>
      <c r="F5145" t="s">
        <v>3083</v>
      </c>
      <c r="G5145" t="s">
        <v>3084</v>
      </c>
      <c r="H5145" t="s">
        <v>1745</v>
      </c>
      <c r="I5145" t="s">
        <v>1746</v>
      </c>
      <c r="J5145" t="s">
        <v>31</v>
      </c>
      <c r="K5145" t="s">
        <v>12</v>
      </c>
      <c r="L5145">
        <v>200</v>
      </c>
      <c r="M5145" t="s">
        <v>13</v>
      </c>
      <c r="N5145" t="s">
        <v>14</v>
      </c>
      <c r="O5145">
        <v>19.3</v>
      </c>
      <c r="P5145">
        <v>3860</v>
      </c>
      <c r="Q5145">
        <v>31.470400000000001</v>
      </c>
      <c r="R5145" s="7">
        <v>19.3</v>
      </c>
      <c r="S5145" s="1">
        <v>3859.9998719999999</v>
      </c>
      <c r="T5145" t="s">
        <v>315</v>
      </c>
      <c r="U5145" s="7">
        <v>31.470400000000001</v>
      </c>
      <c r="V5145" s="1">
        <v>121475.74</v>
      </c>
      <c r="W5145">
        <v>2026</v>
      </c>
    </row>
    <row r="5146" spans="1:23" x14ac:dyDescent="0.3">
      <c r="A5146">
        <v>72035898</v>
      </c>
      <c r="B5146" s="2">
        <v>46041</v>
      </c>
      <c r="C5146" t="s">
        <v>2544</v>
      </c>
      <c r="D5146" t="s">
        <v>999</v>
      </c>
      <c r="E5146" t="s">
        <v>1000</v>
      </c>
      <c r="F5146" t="s">
        <v>3083</v>
      </c>
      <c r="G5146" t="s">
        <v>3084</v>
      </c>
      <c r="H5146" t="s">
        <v>38</v>
      </c>
      <c r="I5146" t="s">
        <v>39</v>
      </c>
      <c r="J5146" t="s">
        <v>31</v>
      </c>
      <c r="K5146" t="s">
        <v>12</v>
      </c>
      <c r="L5146">
        <v>300</v>
      </c>
      <c r="M5146" t="s">
        <v>13</v>
      </c>
      <c r="N5146" t="s">
        <v>14</v>
      </c>
      <c r="O5146">
        <v>14.2</v>
      </c>
      <c r="P5146">
        <v>4260</v>
      </c>
      <c r="Q5146">
        <v>31.470400000000001</v>
      </c>
      <c r="R5146" s="7">
        <v>14.2</v>
      </c>
      <c r="S5146" s="1">
        <v>4259.9998720000003</v>
      </c>
      <c r="T5146" t="s">
        <v>315</v>
      </c>
      <c r="U5146" s="7">
        <v>31.470400000000001</v>
      </c>
      <c r="V5146" s="1">
        <v>134063.9</v>
      </c>
      <c r="W5146">
        <v>2026</v>
      </c>
    </row>
    <row r="5147" spans="1:23" hidden="1" x14ac:dyDescent="0.3">
      <c r="A5147">
        <v>72038024</v>
      </c>
      <c r="B5147" s="2">
        <v>46120</v>
      </c>
      <c r="C5147" t="s">
        <v>3743</v>
      </c>
      <c r="D5147" t="s">
        <v>329</v>
      </c>
      <c r="E5147" t="s">
        <v>330</v>
      </c>
      <c r="F5147" t="s">
        <v>7249</v>
      </c>
      <c r="G5147" t="s">
        <v>7250</v>
      </c>
      <c r="H5147" t="s">
        <v>4305</v>
      </c>
      <c r="I5147" t="s">
        <v>4306</v>
      </c>
      <c r="J5147" t="s">
        <v>4304</v>
      </c>
      <c r="K5147" t="s">
        <v>33</v>
      </c>
      <c r="L5147">
        <v>672</v>
      </c>
      <c r="M5147" t="s">
        <v>49</v>
      </c>
      <c r="N5147" t="s">
        <v>14</v>
      </c>
      <c r="O5147">
        <v>0.94910000000000005</v>
      </c>
      <c r="P5147">
        <v>637.79499999999996</v>
      </c>
      <c r="Q5147">
        <v>32.540999999999997</v>
      </c>
      <c r="R5147" s="7">
        <v>0.94909900000000003</v>
      </c>
      <c r="S5147" s="1">
        <v>637.79508899999996</v>
      </c>
      <c r="T5147" t="s">
        <v>315</v>
      </c>
      <c r="U5147" s="7">
        <v>32.540999999999997</v>
      </c>
      <c r="V5147" s="1">
        <v>20754.490000000002</v>
      </c>
      <c r="W5147">
        <v>2026</v>
      </c>
    </row>
    <row r="5148" spans="1:23" hidden="1" x14ac:dyDescent="0.3">
      <c r="A5148">
        <v>72038741</v>
      </c>
      <c r="B5148" s="2">
        <v>46120</v>
      </c>
      <c r="C5148" t="s">
        <v>6388</v>
      </c>
      <c r="D5148" t="s">
        <v>329</v>
      </c>
      <c r="E5148" t="s">
        <v>330</v>
      </c>
      <c r="F5148" t="s">
        <v>7249</v>
      </c>
      <c r="G5148" t="s">
        <v>7250</v>
      </c>
      <c r="H5148" t="s">
        <v>4320</v>
      </c>
      <c r="I5148" t="s">
        <v>4321</v>
      </c>
      <c r="J5148" t="s">
        <v>4322</v>
      </c>
      <c r="K5148" t="s">
        <v>33</v>
      </c>
      <c r="L5148">
        <v>157</v>
      </c>
      <c r="M5148" t="s">
        <v>49</v>
      </c>
      <c r="N5148" t="s">
        <v>14</v>
      </c>
      <c r="O5148">
        <v>1.0001</v>
      </c>
      <c r="P5148">
        <v>157.01599999999999</v>
      </c>
      <c r="Q5148">
        <v>32.540999999999997</v>
      </c>
      <c r="R5148" s="7">
        <v>1.0000990000000001</v>
      </c>
      <c r="S5148" s="1">
        <v>157.01607200000001</v>
      </c>
      <c r="T5148" t="s">
        <v>315</v>
      </c>
      <c r="U5148" s="7">
        <v>32.540999999999997</v>
      </c>
      <c r="V5148" s="1">
        <v>5109.46</v>
      </c>
      <c r="W5148">
        <v>2026</v>
      </c>
    </row>
    <row r="5149" spans="1:23" hidden="1" x14ac:dyDescent="0.3">
      <c r="A5149">
        <v>72038429</v>
      </c>
      <c r="B5149" s="2">
        <v>46120</v>
      </c>
      <c r="C5149" t="s">
        <v>5990</v>
      </c>
      <c r="D5149" t="s">
        <v>329</v>
      </c>
      <c r="E5149" t="s">
        <v>330</v>
      </c>
      <c r="F5149" t="s">
        <v>7237</v>
      </c>
      <c r="G5149" t="s">
        <v>7238</v>
      </c>
      <c r="H5149" t="s">
        <v>7257</v>
      </c>
      <c r="I5149" t="s">
        <v>7258</v>
      </c>
      <c r="J5149" t="s">
        <v>4299</v>
      </c>
      <c r="K5149" t="s">
        <v>12</v>
      </c>
      <c r="L5149">
        <v>540</v>
      </c>
      <c r="M5149" t="s">
        <v>49</v>
      </c>
      <c r="N5149" t="s">
        <v>14</v>
      </c>
      <c r="O5149">
        <v>0.50329999999999997</v>
      </c>
      <c r="P5149">
        <v>271.78199999999998</v>
      </c>
      <c r="Q5149">
        <v>32.540999999999997</v>
      </c>
      <c r="R5149" s="7">
        <v>0.50329999999999997</v>
      </c>
      <c r="S5149" s="1">
        <v>271.782059</v>
      </c>
      <c r="T5149" t="s">
        <v>315</v>
      </c>
      <c r="U5149" s="7">
        <v>32.540999999999997</v>
      </c>
      <c r="V5149" s="1">
        <v>8844.06</v>
      </c>
      <c r="W5149">
        <v>2026</v>
      </c>
    </row>
    <row r="5150" spans="1:23" hidden="1" x14ac:dyDescent="0.3">
      <c r="A5150">
        <v>72038429</v>
      </c>
      <c r="B5150" s="2">
        <v>46120</v>
      </c>
      <c r="C5150" t="s">
        <v>5990</v>
      </c>
      <c r="D5150" t="s">
        <v>329</v>
      </c>
      <c r="E5150" t="s">
        <v>330</v>
      </c>
      <c r="F5150" t="s">
        <v>7237</v>
      </c>
      <c r="G5150" t="s">
        <v>7238</v>
      </c>
      <c r="H5150" t="s">
        <v>7259</v>
      </c>
      <c r="I5150" t="s">
        <v>7260</v>
      </c>
      <c r="J5150" t="s">
        <v>4299</v>
      </c>
      <c r="K5150" t="s">
        <v>12</v>
      </c>
      <c r="L5150">
        <v>1080</v>
      </c>
      <c r="M5150" t="s">
        <v>49</v>
      </c>
      <c r="N5150" t="s">
        <v>14</v>
      </c>
      <c r="O5150">
        <v>0.50329999999999997</v>
      </c>
      <c r="P5150">
        <v>543.55999999999995</v>
      </c>
      <c r="Q5150">
        <v>32.540999999999997</v>
      </c>
      <c r="R5150" s="7">
        <v>0.50329999999999997</v>
      </c>
      <c r="S5150" s="1">
        <v>543.56012399999997</v>
      </c>
      <c r="T5150" t="s">
        <v>315</v>
      </c>
      <c r="U5150" s="7">
        <v>32.540999999999997</v>
      </c>
      <c r="V5150" s="1">
        <v>17687.990000000002</v>
      </c>
      <c r="W5150">
        <v>2026</v>
      </c>
    </row>
    <row r="5151" spans="1:23" hidden="1" x14ac:dyDescent="0.3">
      <c r="A5151">
        <v>72037245</v>
      </c>
      <c r="B5151" s="2">
        <v>46120</v>
      </c>
      <c r="C5151" t="s">
        <v>3339</v>
      </c>
      <c r="D5151" t="s">
        <v>329</v>
      </c>
      <c r="E5151" t="s">
        <v>330</v>
      </c>
      <c r="F5151" t="s">
        <v>7239</v>
      </c>
      <c r="G5151" t="s">
        <v>7240</v>
      </c>
      <c r="H5151" t="s">
        <v>4320</v>
      </c>
      <c r="I5151" t="s">
        <v>4321</v>
      </c>
      <c r="J5151" t="s">
        <v>4322</v>
      </c>
      <c r="K5151" t="s">
        <v>33</v>
      </c>
      <c r="L5151">
        <v>2798</v>
      </c>
      <c r="M5151" t="s">
        <v>49</v>
      </c>
      <c r="N5151" t="s">
        <v>14</v>
      </c>
      <c r="O5151">
        <v>0.97950000000000004</v>
      </c>
      <c r="P5151">
        <v>2740.6410000000001</v>
      </c>
      <c r="Q5151">
        <v>32.540999999999997</v>
      </c>
      <c r="R5151" s="7">
        <v>0.97950000000000004</v>
      </c>
      <c r="S5151" s="1">
        <v>2740.6410369999999</v>
      </c>
      <c r="T5151" t="s">
        <v>315</v>
      </c>
      <c r="U5151" s="7">
        <v>32.540999999999997</v>
      </c>
      <c r="V5151" s="1">
        <v>89183.2</v>
      </c>
      <c r="W5151">
        <v>2026</v>
      </c>
    </row>
    <row r="5152" spans="1:23" hidden="1" x14ac:dyDescent="0.3">
      <c r="A5152">
        <v>72037246</v>
      </c>
      <c r="B5152" s="2">
        <v>46120</v>
      </c>
      <c r="C5152" t="s">
        <v>3339</v>
      </c>
      <c r="D5152" t="s">
        <v>329</v>
      </c>
      <c r="E5152" t="s">
        <v>330</v>
      </c>
      <c r="F5152" t="s">
        <v>7239</v>
      </c>
      <c r="G5152" t="s">
        <v>7240</v>
      </c>
      <c r="H5152" t="s">
        <v>4305</v>
      </c>
      <c r="I5152" t="s">
        <v>4306</v>
      </c>
      <c r="J5152" t="s">
        <v>4304</v>
      </c>
      <c r="K5152" t="s">
        <v>33</v>
      </c>
      <c r="L5152">
        <v>1120</v>
      </c>
      <c r="M5152" t="s">
        <v>49</v>
      </c>
      <c r="N5152" t="s">
        <v>14</v>
      </c>
      <c r="O5152">
        <v>0.94910000000000005</v>
      </c>
      <c r="P5152">
        <v>1062.992</v>
      </c>
      <c r="Q5152">
        <v>32.540999999999997</v>
      </c>
      <c r="R5152" s="7">
        <v>0.94909900000000003</v>
      </c>
      <c r="S5152" s="1">
        <v>1062.9919170000001</v>
      </c>
      <c r="T5152" t="s">
        <v>315</v>
      </c>
      <c r="U5152" s="7">
        <v>32.540999999999997</v>
      </c>
      <c r="V5152" s="1">
        <v>34590.82</v>
      </c>
      <c r="W5152">
        <v>2026</v>
      </c>
    </row>
    <row r="5153" spans="1:23" hidden="1" x14ac:dyDescent="0.3">
      <c r="A5153">
        <v>72037152</v>
      </c>
      <c r="B5153" s="2">
        <v>46120</v>
      </c>
      <c r="C5153" t="s">
        <v>2606</v>
      </c>
      <c r="D5153" t="s">
        <v>329</v>
      </c>
      <c r="E5153" t="s">
        <v>330</v>
      </c>
      <c r="F5153" t="s">
        <v>7239</v>
      </c>
      <c r="G5153" t="s">
        <v>7240</v>
      </c>
      <c r="H5153" t="s">
        <v>4305</v>
      </c>
      <c r="I5153" t="s">
        <v>4306</v>
      </c>
      <c r="J5153" t="s">
        <v>4304</v>
      </c>
      <c r="K5153" t="s">
        <v>33</v>
      </c>
      <c r="L5153">
        <v>2016</v>
      </c>
      <c r="M5153" t="s">
        <v>49</v>
      </c>
      <c r="N5153" t="s">
        <v>14</v>
      </c>
      <c r="O5153">
        <v>0.94910000000000005</v>
      </c>
      <c r="P5153">
        <v>1913.39</v>
      </c>
      <c r="Q5153">
        <v>32.540999999999997</v>
      </c>
      <c r="R5153" s="7">
        <v>0.94909900000000003</v>
      </c>
      <c r="S5153" s="1">
        <v>1913.3898770000001</v>
      </c>
      <c r="T5153" t="s">
        <v>315</v>
      </c>
      <c r="U5153" s="7">
        <v>32.540999999999997</v>
      </c>
      <c r="V5153" s="1">
        <v>62263.62</v>
      </c>
      <c r="W5153">
        <v>2026</v>
      </c>
    </row>
    <row r="5154" spans="1:23" hidden="1" x14ac:dyDescent="0.3">
      <c r="A5154">
        <v>72036756</v>
      </c>
      <c r="B5154" s="2">
        <v>46120</v>
      </c>
      <c r="C5154" t="s">
        <v>2542</v>
      </c>
      <c r="D5154" t="s">
        <v>329</v>
      </c>
      <c r="E5154" t="s">
        <v>330</v>
      </c>
      <c r="F5154" t="s">
        <v>7239</v>
      </c>
      <c r="G5154" t="s">
        <v>7240</v>
      </c>
      <c r="H5154" t="s">
        <v>7261</v>
      </c>
      <c r="I5154" t="s">
        <v>7262</v>
      </c>
      <c r="J5154" t="s">
        <v>4304</v>
      </c>
      <c r="K5154" t="s">
        <v>33</v>
      </c>
      <c r="L5154">
        <v>2240</v>
      </c>
      <c r="M5154" t="s">
        <v>49</v>
      </c>
      <c r="N5154" t="s">
        <v>14</v>
      </c>
      <c r="O5154">
        <v>0.95409999999999995</v>
      </c>
      <c r="P5154">
        <v>2137.1840000000002</v>
      </c>
      <c r="Q5154">
        <v>32.540999999999997</v>
      </c>
      <c r="R5154" s="7">
        <v>0.95409999999999995</v>
      </c>
      <c r="S5154" s="1">
        <v>2137.1838600000001</v>
      </c>
      <c r="T5154" t="s">
        <v>315</v>
      </c>
      <c r="U5154" s="7">
        <v>32.540999999999997</v>
      </c>
      <c r="V5154" s="1">
        <v>69546.100000000006</v>
      </c>
      <c r="W5154">
        <v>2026</v>
      </c>
    </row>
    <row r="5155" spans="1:23" hidden="1" x14ac:dyDescent="0.3">
      <c r="A5155">
        <v>72037136</v>
      </c>
      <c r="B5155" s="2">
        <v>46121</v>
      </c>
      <c r="C5155" t="s">
        <v>2606</v>
      </c>
      <c r="D5155" t="s">
        <v>329</v>
      </c>
      <c r="E5155" t="s">
        <v>330</v>
      </c>
      <c r="F5155" t="s">
        <v>7251</v>
      </c>
      <c r="G5155" t="s">
        <v>7252</v>
      </c>
      <c r="H5155" t="s">
        <v>7263</v>
      </c>
      <c r="I5155" t="s">
        <v>7264</v>
      </c>
      <c r="J5155" t="s">
        <v>4313</v>
      </c>
      <c r="K5155" t="s">
        <v>33</v>
      </c>
      <c r="L5155">
        <v>500</v>
      </c>
      <c r="M5155" t="s">
        <v>49</v>
      </c>
      <c r="N5155" t="s">
        <v>14</v>
      </c>
      <c r="O5155">
        <v>1.6003000000000001</v>
      </c>
      <c r="P5155">
        <v>800.15</v>
      </c>
      <c r="Q5155">
        <v>32.238700000000001</v>
      </c>
      <c r="R5155" s="7">
        <v>1.6002989999999999</v>
      </c>
      <c r="S5155" s="1">
        <v>800.15012999999999</v>
      </c>
      <c r="T5155" t="s">
        <v>315</v>
      </c>
      <c r="U5155" s="7">
        <v>32.238700000000001</v>
      </c>
      <c r="V5155" s="1">
        <v>25795.8</v>
      </c>
      <c r="W5155">
        <v>2026</v>
      </c>
    </row>
    <row r="5156" spans="1:23" x14ac:dyDescent="0.3">
      <c r="A5156">
        <v>72035387</v>
      </c>
      <c r="B5156" s="2">
        <v>46041</v>
      </c>
      <c r="C5156" t="s">
        <v>2490</v>
      </c>
      <c r="D5156" t="s">
        <v>999</v>
      </c>
      <c r="E5156" t="s">
        <v>1000</v>
      </c>
      <c r="F5156" t="s">
        <v>3083</v>
      </c>
      <c r="G5156" t="s">
        <v>3084</v>
      </c>
      <c r="H5156" t="s">
        <v>539</v>
      </c>
      <c r="I5156" t="s">
        <v>540</v>
      </c>
      <c r="J5156" t="s">
        <v>31</v>
      </c>
      <c r="K5156" t="s">
        <v>12</v>
      </c>
      <c r="L5156">
        <v>100</v>
      </c>
      <c r="M5156" t="s">
        <v>13</v>
      </c>
      <c r="N5156" t="s">
        <v>14</v>
      </c>
      <c r="O5156">
        <v>14.7</v>
      </c>
      <c r="P5156">
        <v>1470</v>
      </c>
      <c r="Q5156">
        <v>31.470400000000001</v>
      </c>
      <c r="R5156" s="7">
        <v>14.7</v>
      </c>
      <c r="S5156" s="1">
        <v>1470.000063</v>
      </c>
      <c r="T5156" t="s">
        <v>315</v>
      </c>
      <c r="U5156" s="7">
        <v>31.470400000000001</v>
      </c>
      <c r="V5156" s="1">
        <v>46261.49</v>
      </c>
      <c r="W5156">
        <v>2026</v>
      </c>
    </row>
    <row r="5157" spans="1:23" x14ac:dyDescent="0.3">
      <c r="A5157">
        <v>72036551</v>
      </c>
      <c r="B5157" s="2">
        <v>46041</v>
      </c>
      <c r="C5157" t="s">
        <v>2546</v>
      </c>
      <c r="D5157" t="s">
        <v>999</v>
      </c>
      <c r="E5157" t="s">
        <v>1000</v>
      </c>
      <c r="F5157" t="s">
        <v>3083</v>
      </c>
      <c r="G5157" t="s">
        <v>3084</v>
      </c>
      <c r="H5157" t="s">
        <v>539</v>
      </c>
      <c r="I5157" t="s">
        <v>540</v>
      </c>
      <c r="J5157" t="s">
        <v>31</v>
      </c>
      <c r="K5157" t="s">
        <v>12</v>
      </c>
      <c r="L5157">
        <v>100</v>
      </c>
      <c r="M5157" t="s">
        <v>13</v>
      </c>
      <c r="N5157" t="s">
        <v>14</v>
      </c>
      <c r="O5157">
        <v>14.7</v>
      </c>
      <c r="P5157">
        <v>1470</v>
      </c>
      <c r="Q5157">
        <v>31.470400000000001</v>
      </c>
      <c r="R5157" s="7">
        <v>14.7</v>
      </c>
      <c r="S5157" s="1">
        <v>1470.000063</v>
      </c>
      <c r="T5157" t="s">
        <v>315</v>
      </c>
      <c r="U5157" s="7">
        <v>31.470400000000001</v>
      </c>
      <c r="V5157" s="1">
        <v>46261.49</v>
      </c>
      <c r="W5157">
        <v>2026</v>
      </c>
    </row>
    <row r="5158" spans="1:23" x14ac:dyDescent="0.3">
      <c r="A5158">
        <v>72036551</v>
      </c>
      <c r="B5158" s="2">
        <v>46041</v>
      </c>
      <c r="C5158" t="s">
        <v>2546</v>
      </c>
      <c r="D5158" t="s">
        <v>999</v>
      </c>
      <c r="E5158" t="s">
        <v>1000</v>
      </c>
      <c r="F5158" t="s">
        <v>3083</v>
      </c>
      <c r="G5158" t="s">
        <v>3084</v>
      </c>
      <c r="H5158" t="s">
        <v>1352</v>
      </c>
      <c r="I5158" t="s">
        <v>1353</v>
      </c>
      <c r="J5158" t="s">
        <v>31</v>
      </c>
      <c r="K5158" t="s">
        <v>12</v>
      </c>
      <c r="L5158">
        <v>150</v>
      </c>
      <c r="M5158" t="s">
        <v>13</v>
      </c>
      <c r="N5158" t="s">
        <v>14</v>
      </c>
      <c r="O5158">
        <v>10.3</v>
      </c>
      <c r="P5158">
        <v>1545</v>
      </c>
      <c r="Q5158">
        <v>31.470400000000001</v>
      </c>
      <c r="R5158" s="7">
        <v>10.3</v>
      </c>
      <c r="S5158" s="1">
        <v>1545.000063</v>
      </c>
      <c r="T5158" t="s">
        <v>315</v>
      </c>
      <c r="U5158" s="7">
        <v>31.470400000000001</v>
      </c>
      <c r="V5158" s="1">
        <v>48621.77</v>
      </c>
      <c r="W5158">
        <v>2026</v>
      </c>
    </row>
    <row r="5159" spans="1:23" x14ac:dyDescent="0.3">
      <c r="A5159">
        <v>72036738</v>
      </c>
      <c r="B5159" s="2">
        <v>46041</v>
      </c>
      <c r="C5159" t="s">
        <v>2542</v>
      </c>
      <c r="D5159" t="s">
        <v>999</v>
      </c>
      <c r="E5159" t="s">
        <v>1000</v>
      </c>
      <c r="F5159" t="s">
        <v>3083</v>
      </c>
      <c r="G5159" t="s">
        <v>3084</v>
      </c>
      <c r="H5159" t="s">
        <v>695</v>
      </c>
      <c r="I5159" t="s">
        <v>2475</v>
      </c>
      <c r="J5159" t="s">
        <v>31</v>
      </c>
      <c r="K5159" t="s">
        <v>12</v>
      </c>
      <c r="L5159">
        <v>25</v>
      </c>
      <c r="M5159" t="s">
        <v>13</v>
      </c>
      <c r="N5159" t="s">
        <v>14</v>
      </c>
      <c r="O5159">
        <v>22</v>
      </c>
      <c r="P5159">
        <v>550</v>
      </c>
      <c r="Q5159">
        <v>31.470400000000001</v>
      </c>
      <c r="R5159" s="7">
        <v>22</v>
      </c>
      <c r="S5159" s="1">
        <v>550</v>
      </c>
      <c r="T5159" t="s">
        <v>315</v>
      </c>
      <c r="U5159" s="7">
        <v>31.470400000000001</v>
      </c>
      <c r="V5159" s="1">
        <v>17308.72</v>
      </c>
      <c r="W5159">
        <v>2026</v>
      </c>
    </row>
    <row r="5160" spans="1:23" x14ac:dyDescent="0.3">
      <c r="A5160">
        <v>72036738</v>
      </c>
      <c r="B5160" s="2">
        <v>46041</v>
      </c>
      <c r="C5160" t="s">
        <v>2542</v>
      </c>
      <c r="D5160" t="s">
        <v>999</v>
      </c>
      <c r="E5160" t="s">
        <v>1000</v>
      </c>
      <c r="F5160" t="s">
        <v>3083</v>
      </c>
      <c r="G5160" t="s">
        <v>3084</v>
      </c>
      <c r="H5160" t="s">
        <v>695</v>
      </c>
      <c r="I5160" t="s">
        <v>2475</v>
      </c>
      <c r="J5160" t="s">
        <v>31</v>
      </c>
      <c r="K5160" t="s">
        <v>12</v>
      </c>
      <c r="L5160">
        <v>125</v>
      </c>
      <c r="M5160" t="s">
        <v>13</v>
      </c>
      <c r="N5160" t="s">
        <v>14</v>
      </c>
      <c r="O5160">
        <v>22</v>
      </c>
      <c r="P5160">
        <v>2750</v>
      </c>
      <c r="Q5160">
        <v>31.470400000000001</v>
      </c>
      <c r="R5160" s="7">
        <v>22</v>
      </c>
      <c r="S5160" s="1">
        <v>2750</v>
      </c>
      <c r="T5160" t="s">
        <v>315</v>
      </c>
      <c r="U5160" s="7">
        <v>31.470400000000001</v>
      </c>
      <c r="V5160" s="1">
        <v>86543.6</v>
      </c>
      <c r="W5160">
        <v>2026</v>
      </c>
    </row>
    <row r="5161" spans="1:23" x14ac:dyDescent="0.3">
      <c r="A5161">
        <v>72035898</v>
      </c>
      <c r="B5161" s="2">
        <v>46041</v>
      </c>
      <c r="C5161" t="s">
        <v>2544</v>
      </c>
      <c r="D5161" t="s">
        <v>999</v>
      </c>
      <c r="E5161" t="s">
        <v>1000</v>
      </c>
      <c r="F5161" t="s">
        <v>3083</v>
      </c>
      <c r="G5161" t="s">
        <v>3084</v>
      </c>
      <c r="H5161" t="s">
        <v>728</v>
      </c>
      <c r="I5161" t="s">
        <v>729</v>
      </c>
      <c r="J5161" t="s">
        <v>31</v>
      </c>
      <c r="K5161" t="s">
        <v>12</v>
      </c>
      <c r="L5161">
        <v>75</v>
      </c>
      <c r="M5161" t="s">
        <v>13</v>
      </c>
      <c r="N5161" t="s">
        <v>14</v>
      </c>
      <c r="O5161">
        <v>36.5</v>
      </c>
      <c r="P5161">
        <v>2737.5</v>
      </c>
      <c r="Q5161">
        <v>31.470400000000001</v>
      </c>
      <c r="R5161" s="7">
        <v>36.5</v>
      </c>
      <c r="S5161" s="1">
        <v>2737.5</v>
      </c>
      <c r="T5161" t="s">
        <v>315</v>
      </c>
      <c r="U5161" s="7">
        <v>31.470400000000001</v>
      </c>
      <c r="V5161" s="1">
        <v>86150.22</v>
      </c>
      <c r="W5161">
        <v>2026</v>
      </c>
    </row>
    <row r="5162" spans="1:23" x14ac:dyDescent="0.3">
      <c r="A5162">
        <v>72035898</v>
      </c>
      <c r="B5162" s="2">
        <v>46041</v>
      </c>
      <c r="C5162" t="s">
        <v>2544</v>
      </c>
      <c r="D5162" t="s">
        <v>999</v>
      </c>
      <c r="E5162" t="s">
        <v>1000</v>
      </c>
      <c r="F5162" t="s">
        <v>3083</v>
      </c>
      <c r="G5162" t="s">
        <v>3084</v>
      </c>
      <c r="H5162" t="s">
        <v>432</v>
      </c>
      <c r="I5162" t="s">
        <v>433</v>
      </c>
      <c r="J5162" t="s">
        <v>31</v>
      </c>
      <c r="K5162" t="s">
        <v>12</v>
      </c>
      <c r="L5162">
        <v>100</v>
      </c>
      <c r="M5162" t="s">
        <v>13</v>
      </c>
      <c r="N5162" t="s">
        <v>14</v>
      </c>
      <c r="O5162">
        <v>13.1</v>
      </c>
      <c r="P5162">
        <v>1310</v>
      </c>
      <c r="Q5162">
        <v>31.470400000000001</v>
      </c>
      <c r="R5162" s="7">
        <v>13.1</v>
      </c>
      <c r="S5162" s="1">
        <v>1309.9998720000001</v>
      </c>
      <c r="T5162" t="s">
        <v>315</v>
      </c>
      <c r="U5162" s="7">
        <v>31.470400000000001</v>
      </c>
      <c r="V5162" s="1">
        <v>41226.22</v>
      </c>
      <c r="W5162">
        <v>2026</v>
      </c>
    </row>
    <row r="5163" spans="1:23" x14ac:dyDescent="0.3">
      <c r="A5163">
        <v>72035898</v>
      </c>
      <c r="B5163" s="2">
        <v>46041</v>
      </c>
      <c r="C5163" t="s">
        <v>2544</v>
      </c>
      <c r="D5163" t="s">
        <v>999</v>
      </c>
      <c r="E5163" t="s">
        <v>1000</v>
      </c>
      <c r="F5163" t="s">
        <v>3083</v>
      </c>
      <c r="G5163" t="s">
        <v>3084</v>
      </c>
      <c r="H5163" t="s">
        <v>449</v>
      </c>
      <c r="I5163" t="s">
        <v>450</v>
      </c>
      <c r="J5163" t="s">
        <v>31</v>
      </c>
      <c r="K5163" t="s">
        <v>12</v>
      </c>
      <c r="L5163">
        <v>100</v>
      </c>
      <c r="M5163" t="s">
        <v>13</v>
      </c>
      <c r="N5163" t="s">
        <v>14</v>
      </c>
      <c r="O5163">
        <v>13.9</v>
      </c>
      <c r="P5163">
        <v>1390</v>
      </c>
      <c r="Q5163">
        <v>31.470400000000001</v>
      </c>
      <c r="R5163" s="7">
        <v>13.9</v>
      </c>
      <c r="S5163" s="1">
        <v>1390.000127</v>
      </c>
      <c r="T5163" t="s">
        <v>315</v>
      </c>
      <c r="U5163" s="7">
        <v>31.470400000000001</v>
      </c>
      <c r="V5163" s="1">
        <v>43743.86</v>
      </c>
      <c r="W5163">
        <v>2026</v>
      </c>
    </row>
    <row r="5164" spans="1:23" x14ac:dyDescent="0.3">
      <c r="A5164">
        <v>72036551</v>
      </c>
      <c r="B5164" s="2">
        <v>46041</v>
      </c>
      <c r="C5164" t="s">
        <v>2546</v>
      </c>
      <c r="D5164" t="s">
        <v>999</v>
      </c>
      <c r="E5164" t="s">
        <v>1000</v>
      </c>
      <c r="F5164" t="s">
        <v>3083</v>
      </c>
      <c r="G5164" t="s">
        <v>3084</v>
      </c>
      <c r="H5164" t="s">
        <v>34</v>
      </c>
      <c r="I5164" t="s">
        <v>35</v>
      </c>
      <c r="J5164" t="s">
        <v>31</v>
      </c>
      <c r="K5164" t="s">
        <v>12</v>
      </c>
      <c r="L5164">
        <v>100</v>
      </c>
      <c r="M5164" t="s">
        <v>13</v>
      </c>
      <c r="N5164" t="s">
        <v>14</v>
      </c>
      <c r="O5164">
        <v>13.2</v>
      </c>
      <c r="P5164">
        <v>1320</v>
      </c>
      <c r="Q5164">
        <v>31.470400000000001</v>
      </c>
      <c r="R5164" s="7">
        <v>13.2</v>
      </c>
      <c r="S5164" s="1">
        <v>1320.000063</v>
      </c>
      <c r="T5164" t="s">
        <v>315</v>
      </c>
      <c r="U5164" s="7">
        <v>31.470400000000001</v>
      </c>
      <c r="V5164" s="1">
        <v>41540.93</v>
      </c>
      <c r="W5164">
        <v>2026</v>
      </c>
    </row>
    <row r="5165" spans="1:23" x14ac:dyDescent="0.3">
      <c r="A5165">
        <v>72035898</v>
      </c>
      <c r="B5165" s="2">
        <v>46041</v>
      </c>
      <c r="C5165" t="s">
        <v>2544</v>
      </c>
      <c r="D5165" t="s">
        <v>999</v>
      </c>
      <c r="E5165" t="s">
        <v>1000</v>
      </c>
      <c r="F5165" t="s">
        <v>3083</v>
      </c>
      <c r="G5165" t="s">
        <v>3084</v>
      </c>
      <c r="H5165" t="s">
        <v>36</v>
      </c>
      <c r="I5165" t="s">
        <v>37</v>
      </c>
      <c r="J5165" t="s">
        <v>31</v>
      </c>
      <c r="K5165" t="s">
        <v>12</v>
      </c>
      <c r="L5165">
        <v>300</v>
      </c>
      <c r="M5165" t="s">
        <v>13</v>
      </c>
      <c r="N5165" t="s">
        <v>14</v>
      </c>
      <c r="O5165">
        <v>13.05</v>
      </c>
      <c r="P5165">
        <v>3915</v>
      </c>
      <c r="Q5165">
        <v>31.470400000000001</v>
      </c>
      <c r="R5165" s="7">
        <v>13.05</v>
      </c>
      <c r="S5165" s="1">
        <v>3915.0001269999998</v>
      </c>
      <c r="T5165" t="s">
        <v>315</v>
      </c>
      <c r="U5165" s="7">
        <v>31.470400000000001</v>
      </c>
      <c r="V5165" s="1">
        <v>123206.62</v>
      </c>
      <c r="W5165">
        <v>2026</v>
      </c>
    </row>
    <row r="5166" spans="1:23" x14ac:dyDescent="0.3">
      <c r="A5166">
        <v>72036551</v>
      </c>
      <c r="B5166" s="2">
        <v>46041</v>
      </c>
      <c r="C5166" t="s">
        <v>2546</v>
      </c>
      <c r="D5166" t="s">
        <v>999</v>
      </c>
      <c r="E5166" t="s">
        <v>1000</v>
      </c>
      <c r="F5166" t="s">
        <v>3083</v>
      </c>
      <c r="G5166" t="s">
        <v>3084</v>
      </c>
      <c r="H5166" t="s">
        <v>36</v>
      </c>
      <c r="I5166" t="s">
        <v>37</v>
      </c>
      <c r="J5166" t="s">
        <v>31</v>
      </c>
      <c r="K5166" t="s">
        <v>12</v>
      </c>
      <c r="L5166">
        <v>150</v>
      </c>
      <c r="M5166" t="s">
        <v>13</v>
      </c>
      <c r="N5166" t="s">
        <v>14</v>
      </c>
      <c r="O5166">
        <v>13.05</v>
      </c>
      <c r="P5166">
        <v>1957.5</v>
      </c>
      <c r="Q5166">
        <v>31.470400000000001</v>
      </c>
      <c r="R5166" s="7">
        <v>13.05</v>
      </c>
      <c r="S5166" s="1">
        <v>1957.500063</v>
      </c>
      <c r="T5166" t="s">
        <v>315</v>
      </c>
      <c r="U5166" s="7">
        <v>31.470400000000001</v>
      </c>
      <c r="V5166" s="1">
        <v>61603.31</v>
      </c>
      <c r="W5166">
        <v>2026</v>
      </c>
    </row>
    <row r="5167" spans="1:23" x14ac:dyDescent="0.3">
      <c r="A5167">
        <v>72036551</v>
      </c>
      <c r="B5167" s="2">
        <v>46041</v>
      </c>
      <c r="C5167" t="s">
        <v>2546</v>
      </c>
      <c r="D5167" t="s">
        <v>999</v>
      </c>
      <c r="E5167" t="s">
        <v>1000</v>
      </c>
      <c r="F5167" t="s">
        <v>3083</v>
      </c>
      <c r="G5167" t="s">
        <v>3084</v>
      </c>
      <c r="H5167" t="s">
        <v>1532</v>
      </c>
      <c r="I5167" t="s">
        <v>1533</v>
      </c>
      <c r="J5167" t="s">
        <v>31</v>
      </c>
      <c r="K5167" t="s">
        <v>12</v>
      </c>
      <c r="L5167">
        <v>100</v>
      </c>
      <c r="M5167" t="s">
        <v>13</v>
      </c>
      <c r="N5167" t="s">
        <v>14</v>
      </c>
      <c r="O5167">
        <v>14</v>
      </c>
      <c r="P5167">
        <v>1400</v>
      </c>
      <c r="Q5167">
        <v>31.470400000000001</v>
      </c>
      <c r="R5167" s="7">
        <v>14</v>
      </c>
      <c r="S5167" s="1">
        <v>1400</v>
      </c>
      <c r="T5167" t="s">
        <v>315</v>
      </c>
      <c r="U5167" s="7">
        <v>31.470400000000001</v>
      </c>
      <c r="V5167" s="1">
        <v>44058.559999999998</v>
      </c>
      <c r="W5167">
        <v>2026</v>
      </c>
    </row>
    <row r="5168" spans="1:23" x14ac:dyDescent="0.3">
      <c r="A5168">
        <v>72036702</v>
      </c>
      <c r="B5168" s="2">
        <v>46041</v>
      </c>
      <c r="C5168" t="s">
        <v>2543</v>
      </c>
      <c r="D5168" t="s">
        <v>203</v>
      </c>
      <c r="E5168" t="s">
        <v>204</v>
      </c>
      <c r="F5168" t="s">
        <v>3407</v>
      </c>
      <c r="G5168" t="s">
        <v>3408</v>
      </c>
      <c r="H5168" t="s">
        <v>206</v>
      </c>
      <c r="I5168" t="s">
        <v>207</v>
      </c>
      <c r="J5168" t="s">
        <v>205</v>
      </c>
      <c r="K5168" t="s">
        <v>178</v>
      </c>
      <c r="L5168">
        <v>2800</v>
      </c>
      <c r="M5168" t="s">
        <v>49</v>
      </c>
      <c r="N5168" t="s">
        <v>21</v>
      </c>
      <c r="O5168">
        <v>10.24</v>
      </c>
      <c r="P5168">
        <v>28672</v>
      </c>
      <c r="Q5168">
        <v>1</v>
      </c>
      <c r="R5168" s="7">
        <v>0.32538499999999998</v>
      </c>
      <c r="S5168" s="1">
        <v>911.07834600000001</v>
      </c>
      <c r="T5168" t="s">
        <v>315</v>
      </c>
      <c r="U5168" s="7">
        <v>31.470400000000001</v>
      </c>
      <c r="V5168" s="1">
        <v>28672</v>
      </c>
      <c r="W5168">
        <v>2026</v>
      </c>
    </row>
    <row r="5169" spans="1:23" x14ac:dyDescent="0.3">
      <c r="A5169">
        <v>72037210</v>
      </c>
      <c r="B5169" s="2">
        <v>46041</v>
      </c>
      <c r="C5169" t="s">
        <v>3284</v>
      </c>
      <c r="D5169" t="s">
        <v>251</v>
      </c>
      <c r="E5169" t="s">
        <v>252</v>
      </c>
      <c r="F5169" t="s">
        <v>3411</v>
      </c>
      <c r="G5169" t="s">
        <v>3412</v>
      </c>
      <c r="H5169" t="s">
        <v>253</v>
      </c>
      <c r="I5169" t="s">
        <v>254</v>
      </c>
      <c r="J5169" t="s">
        <v>237</v>
      </c>
      <c r="K5169" t="s">
        <v>178</v>
      </c>
      <c r="L5169">
        <v>600</v>
      </c>
      <c r="M5169" t="s">
        <v>49</v>
      </c>
      <c r="N5169" t="s">
        <v>21</v>
      </c>
      <c r="O5169">
        <v>29</v>
      </c>
      <c r="P5169">
        <v>17400</v>
      </c>
      <c r="Q5169">
        <v>1</v>
      </c>
      <c r="R5169" s="7">
        <v>0.92149999999999999</v>
      </c>
      <c r="S5169" s="1">
        <v>552.90050299999996</v>
      </c>
      <c r="T5169" t="s">
        <v>315</v>
      </c>
      <c r="U5169" s="7">
        <v>31.470400000000001</v>
      </c>
      <c r="V5169" s="1">
        <v>17400</v>
      </c>
      <c r="W5169">
        <v>2026</v>
      </c>
    </row>
    <row r="5170" spans="1:23" x14ac:dyDescent="0.3">
      <c r="A5170">
        <v>72037051</v>
      </c>
      <c r="B5170" s="2">
        <v>46041</v>
      </c>
      <c r="C5170" t="s">
        <v>3253</v>
      </c>
      <c r="D5170" t="s">
        <v>523</v>
      </c>
      <c r="E5170" t="s">
        <v>524</v>
      </c>
      <c r="F5170" t="s">
        <v>3409</v>
      </c>
      <c r="G5170" t="s">
        <v>3410</v>
      </c>
      <c r="H5170" t="s">
        <v>525</v>
      </c>
      <c r="I5170" t="s">
        <v>526</v>
      </c>
      <c r="J5170" t="s">
        <v>97</v>
      </c>
      <c r="K5170" t="s">
        <v>12</v>
      </c>
      <c r="L5170">
        <v>200</v>
      </c>
      <c r="M5170" t="s">
        <v>49</v>
      </c>
      <c r="N5170" t="s">
        <v>21</v>
      </c>
      <c r="O5170">
        <v>60</v>
      </c>
      <c r="P5170">
        <v>12000</v>
      </c>
      <c r="Q5170">
        <v>1</v>
      </c>
      <c r="R5170" s="7">
        <v>1.9065529999999999</v>
      </c>
      <c r="S5170" s="1">
        <v>381.31069100000002</v>
      </c>
      <c r="T5170" t="s">
        <v>315</v>
      </c>
      <c r="U5170" s="7">
        <v>31.470400000000001</v>
      </c>
      <c r="V5170" s="1">
        <v>12000</v>
      </c>
      <c r="W5170">
        <v>2026</v>
      </c>
    </row>
    <row r="5171" spans="1:23" x14ac:dyDescent="0.3">
      <c r="A5171">
        <v>72037269</v>
      </c>
      <c r="B5171" s="2">
        <v>46041</v>
      </c>
      <c r="C5171" t="s">
        <v>3339</v>
      </c>
      <c r="D5171" t="s">
        <v>215</v>
      </c>
      <c r="E5171" t="s">
        <v>216</v>
      </c>
      <c r="F5171" t="s">
        <v>3555</v>
      </c>
      <c r="G5171" t="s">
        <v>3556</v>
      </c>
      <c r="H5171" t="s">
        <v>230</v>
      </c>
      <c r="I5171" t="s">
        <v>1089</v>
      </c>
      <c r="J5171" t="s">
        <v>98</v>
      </c>
      <c r="K5171" t="s">
        <v>12</v>
      </c>
      <c r="L5171">
        <v>400</v>
      </c>
      <c r="M5171" t="s">
        <v>13</v>
      </c>
      <c r="N5171" t="s">
        <v>21</v>
      </c>
      <c r="O5171">
        <v>39</v>
      </c>
      <c r="P5171">
        <v>15600</v>
      </c>
      <c r="Q5171">
        <v>1</v>
      </c>
      <c r="R5171" s="7">
        <v>1.2392590000000001</v>
      </c>
      <c r="S5171" s="1">
        <v>495.70389899999998</v>
      </c>
      <c r="T5171" t="s">
        <v>315</v>
      </c>
      <c r="U5171" s="7">
        <v>31.470400000000001</v>
      </c>
      <c r="V5171" s="1">
        <v>15600</v>
      </c>
      <c r="W5171">
        <v>2026</v>
      </c>
    </row>
    <row r="5172" spans="1:23" x14ac:dyDescent="0.3">
      <c r="A5172">
        <v>72037310</v>
      </c>
      <c r="B5172" s="2">
        <v>46041</v>
      </c>
      <c r="C5172" t="s">
        <v>2943</v>
      </c>
      <c r="D5172" t="s">
        <v>430</v>
      </c>
      <c r="E5172" t="s">
        <v>431</v>
      </c>
      <c r="F5172" t="s">
        <v>3622</v>
      </c>
      <c r="G5172" t="s">
        <v>3623</v>
      </c>
      <c r="H5172" t="s">
        <v>2247</v>
      </c>
      <c r="I5172" t="s">
        <v>2248</v>
      </c>
      <c r="J5172" t="s">
        <v>79</v>
      </c>
      <c r="K5172" t="s">
        <v>32</v>
      </c>
      <c r="L5172">
        <v>20</v>
      </c>
      <c r="M5172" t="s">
        <v>13</v>
      </c>
      <c r="N5172" t="s">
        <v>21</v>
      </c>
      <c r="O5172">
        <v>106</v>
      </c>
      <c r="P5172">
        <v>2120</v>
      </c>
      <c r="Q5172">
        <v>1</v>
      </c>
      <c r="R5172" s="7">
        <v>3.3682439999999998</v>
      </c>
      <c r="S5172" s="1">
        <v>67.364887999999993</v>
      </c>
      <c r="T5172" t="s">
        <v>315</v>
      </c>
      <c r="U5172" s="7">
        <v>31.470400000000001</v>
      </c>
      <c r="V5172" s="1">
        <v>2120</v>
      </c>
      <c r="W5172">
        <v>2026</v>
      </c>
    </row>
    <row r="5173" spans="1:23" x14ac:dyDescent="0.3">
      <c r="A5173">
        <v>72037310</v>
      </c>
      <c r="B5173" s="2">
        <v>46041</v>
      </c>
      <c r="C5173" t="s">
        <v>2943</v>
      </c>
      <c r="D5173" t="s">
        <v>430</v>
      </c>
      <c r="E5173" t="s">
        <v>431</v>
      </c>
      <c r="F5173" t="s">
        <v>3622</v>
      </c>
      <c r="G5173" t="s">
        <v>3623</v>
      </c>
      <c r="H5173" t="s">
        <v>2395</v>
      </c>
      <c r="I5173" t="s">
        <v>2396</v>
      </c>
      <c r="J5173" t="s">
        <v>79</v>
      </c>
      <c r="K5173" t="s">
        <v>32</v>
      </c>
      <c r="L5173">
        <v>30</v>
      </c>
      <c r="M5173" t="s">
        <v>13</v>
      </c>
      <c r="N5173" t="s">
        <v>21</v>
      </c>
      <c r="O5173">
        <v>106</v>
      </c>
      <c r="P5173">
        <v>3180</v>
      </c>
      <c r="Q5173">
        <v>1</v>
      </c>
      <c r="R5173" s="7">
        <v>3.3682439999999998</v>
      </c>
      <c r="S5173" s="1">
        <v>101.04733299999999</v>
      </c>
      <c r="T5173" t="s">
        <v>315</v>
      </c>
      <c r="U5173" s="7">
        <v>31.470400000000001</v>
      </c>
      <c r="V5173" s="1">
        <v>3180</v>
      </c>
      <c r="W5173">
        <v>2026</v>
      </c>
    </row>
    <row r="5174" spans="1:23" x14ac:dyDescent="0.3">
      <c r="A5174">
        <v>72037310</v>
      </c>
      <c r="B5174" s="2">
        <v>46041</v>
      </c>
      <c r="C5174" t="s">
        <v>2943</v>
      </c>
      <c r="D5174" t="s">
        <v>430</v>
      </c>
      <c r="E5174" t="s">
        <v>431</v>
      </c>
      <c r="F5174" t="s">
        <v>3622</v>
      </c>
      <c r="G5174" t="s">
        <v>3623</v>
      </c>
      <c r="H5174" t="s">
        <v>2245</v>
      </c>
      <c r="I5174" t="s">
        <v>2246</v>
      </c>
      <c r="J5174" t="s">
        <v>79</v>
      </c>
      <c r="K5174" t="s">
        <v>32</v>
      </c>
      <c r="L5174">
        <v>30</v>
      </c>
      <c r="M5174" t="s">
        <v>13</v>
      </c>
      <c r="N5174" t="s">
        <v>21</v>
      </c>
      <c r="O5174">
        <v>106</v>
      </c>
      <c r="P5174">
        <v>3180</v>
      </c>
      <c r="Q5174">
        <v>1</v>
      </c>
      <c r="R5174" s="7">
        <v>3.3682439999999998</v>
      </c>
      <c r="S5174" s="1">
        <v>101.04733299999999</v>
      </c>
      <c r="T5174" t="s">
        <v>315</v>
      </c>
      <c r="U5174" s="7">
        <v>31.470400000000001</v>
      </c>
      <c r="V5174" s="1">
        <v>3180</v>
      </c>
      <c r="W5174">
        <v>2026</v>
      </c>
    </row>
    <row r="5175" spans="1:23" x14ac:dyDescent="0.3">
      <c r="A5175">
        <v>72037269</v>
      </c>
      <c r="B5175" s="2">
        <v>46041</v>
      </c>
      <c r="C5175" t="s">
        <v>3339</v>
      </c>
      <c r="D5175" t="s">
        <v>215</v>
      </c>
      <c r="E5175" t="s">
        <v>216</v>
      </c>
      <c r="F5175" t="s">
        <v>3340</v>
      </c>
      <c r="G5175" t="s">
        <v>3341</v>
      </c>
      <c r="H5175" t="s">
        <v>228</v>
      </c>
      <c r="I5175" t="s">
        <v>229</v>
      </c>
      <c r="J5175" t="s">
        <v>231</v>
      </c>
      <c r="K5175" t="s">
        <v>12</v>
      </c>
      <c r="L5175">
        <v>40</v>
      </c>
      <c r="M5175" t="s">
        <v>109</v>
      </c>
      <c r="N5175" t="s">
        <v>21</v>
      </c>
      <c r="O5175">
        <v>1000</v>
      </c>
      <c r="P5175">
        <v>40000</v>
      </c>
      <c r="Q5175">
        <v>1</v>
      </c>
      <c r="R5175" s="7">
        <v>31.77589</v>
      </c>
      <c r="S5175" s="1">
        <v>1271.0356389999999</v>
      </c>
      <c r="T5175" t="s">
        <v>315</v>
      </c>
      <c r="U5175" s="7">
        <v>31.470400000000001</v>
      </c>
      <c r="V5175" s="1">
        <v>40000</v>
      </c>
      <c r="W5175">
        <v>2026</v>
      </c>
    </row>
    <row r="5176" spans="1:23" x14ac:dyDescent="0.3">
      <c r="A5176">
        <v>72037048</v>
      </c>
      <c r="B5176" s="2">
        <v>46041</v>
      </c>
      <c r="C5176" t="s">
        <v>3253</v>
      </c>
      <c r="D5176" t="s">
        <v>426</v>
      </c>
      <c r="E5176" t="s">
        <v>427</v>
      </c>
      <c r="F5176" t="s">
        <v>3300</v>
      </c>
      <c r="G5176" t="s">
        <v>3301</v>
      </c>
      <c r="H5176" t="s">
        <v>428</v>
      </c>
      <c r="I5176" t="s">
        <v>429</v>
      </c>
      <c r="J5176" t="s">
        <v>243</v>
      </c>
      <c r="K5176" t="s">
        <v>178</v>
      </c>
      <c r="L5176">
        <v>200</v>
      </c>
      <c r="M5176" t="s">
        <v>99</v>
      </c>
      <c r="N5176" t="s">
        <v>21</v>
      </c>
      <c r="O5176">
        <v>104</v>
      </c>
      <c r="P5176">
        <v>20800</v>
      </c>
      <c r="Q5176">
        <v>1</v>
      </c>
      <c r="R5176" s="7">
        <v>3.3046920000000002</v>
      </c>
      <c r="S5176" s="1">
        <v>660.93853200000001</v>
      </c>
      <c r="T5176" t="s">
        <v>315</v>
      </c>
      <c r="U5176" s="7">
        <v>31.470400000000001</v>
      </c>
      <c r="V5176" s="1">
        <v>20800</v>
      </c>
      <c r="W5176">
        <v>2026</v>
      </c>
    </row>
    <row r="5177" spans="1:23" x14ac:dyDescent="0.3">
      <c r="A5177">
        <v>72037312</v>
      </c>
      <c r="B5177" s="2">
        <v>46041</v>
      </c>
      <c r="C5177" t="s">
        <v>2943</v>
      </c>
      <c r="D5177" t="s">
        <v>77</v>
      </c>
      <c r="E5177" t="s">
        <v>78</v>
      </c>
      <c r="F5177" t="s">
        <v>3612</v>
      </c>
      <c r="G5177" t="s">
        <v>3613</v>
      </c>
      <c r="H5177" t="s">
        <v>646</v>
      </c>
      <c r="I5177" t="s">
        <v>647</v>
      </c>
      <c r="J5177" t="s">
        <v>79</v>
      </c>
      <c r="K5177" t="s">
        <v>48</v>
      </c>
      <c r="L5177">
        <v>500</v>
      </c>
      <c r="M5177" t="s">
        <v>13</v>
      </c>
      <c r="N5177" t="s">
        <v>21</v>
      </c>
      <c r="O5177">
        <v>75</v>
      </c>
      <c r="P5177">
        <v>37500</v>
      </c>
      <c r="Q5177">
        <v>1</v>
      </c>
      <c r="R5177" s="7">
        <v>2.3831910000000001</v>
      </c>
      <c r="S5177" s="1">
        <v>1191.595912</v>
      </c>
      <c r="T5177" t="s">
        <v>315</v>
      </c>
      <c r="U5177" s="7">
        <v>31.470400000000001</v>
      </c>
      <c r="V5177" s="1">
        <v>37500</v>
      </c>
      <c r="W5177">
        <v>2026</v>
      </c>
    </row>
    <row r="5178" spans="1:23" x14ac:dyDescent="0.3">
      <c r="A5178">
        <v>72037312</v>
      </c>
      <c r="B5178" s="2">
        <v>46041</v>
      </c>
      <c r="C5178" t="s">
        <v>2943</v>
      </c>
      <c r="D5178" t="s">
        <v>77</v>
      </c>
      <c r="E5178" t="s">
        <v>78</v>
      </c>
      <c r="F5178" t="s">
        <v>3612</v>
      </c>
      <c r="G5178" t="s">
        <v>3613</v>
      </c>
      <c r="H5178" t="s">
        <v>658</v>
      </c>
      <c r="I5178" t="s">
        <v>659</v>
      </c>
      <c r="J5178" t="s">
        <v>79</v>
      </c>
      <c r="K5178" t="s">
        <v>48</v>
      </c>
      <c r="L5178">
        <v>400</v>
      </c>
      <c r="M5178" t="s">
        <v>13</v>
      </c>
      <c r="N5178" t="s">
        <v>21</v>
      </c>
      <c r="O5178">
        <v>75</v>
      </c>
      <c r="P5178">
        <v>30000</v>
      </c>
      <c r="Q5178">
        <v>1</v>
      </c>
      <c r="R5178" s="7">
        <v>2.3831910000000001</v>
      </c>
      <c r="S5178" s="1">
        <v>953.27672900000005</v>
      </c>
      <c r="T5178" t="s">
        <v>315</v>
      </c>
      <c r="U5178" s="7">
        <v>31.470400000000001</v>
      </c>
      <c r="V5178" s="1">
        <v>30000</v>
      </c>
      <c r="W5178">
        <v>2026</v>
      </c>
    </row>
    <row r="5179" spans="1:23" x14ac:dyDescent="0.3">
      <c r="A5179">
        <v>72037312</v>
      </c>
      <c r="B5179" s="2">
        <v>46041</v>
      </c>
      <c r="C5179" t="s">
        <v>2943</v>
      </c>
      <c r="D5179" t="s">
        <v>77</v>
      </c>
      <c r="E5179" t="s">
        <v>78</v>
      </c>
      <c r="F5179" t="s">
        <v>3612</v>
      </c>
      <c r="G5179" t="s">
        <v>3613</v>
      </c>
      <c r="H5179" t="s">
        <v>652</v>
      </c>
      <c r="I5179" t="s">
        <v>653</v>
      </c>
      <c r="J5179" t="s">
        <v>79</v>
      </c>
      <c r="K5179" t="s">
        <v>48</v>
      </c>
      <c r="L5179">
        <v>200</v>
      </c>
      <c r="M5179" t="s">
        <v>13</v>
      </c>
      <c r="N5179" t="s">
        <v>21</v>
      </c>
      <c r="O5179">
        <v>75</v>
      </c>
      <c r="P5179">
        <v>15000</v>
      </c>
      <c r="Q5179">
        <v>1</v>
      </c>
      <c r="R5179" s="7">
        <v>2.3831910000000001</v>
      </c>
      <c r="S5179" s="1">
        <v>476.63836400000002</v>
      </c>
      <c r="T5179" t="s">
        <v>315</v>
      </c>
      <c r="U5179" s="7">
        <v>31.470400000000001</v>
      </c>
      <c r="V5179" s="1">
        <v>15000</v>
      </c>
      <c r="W5179">
        <v>2026</v>
      </c>
    </row>
    <row r="5180" spans="1:23" x14ac:dyDescent="0.3">
      <c r="A5180">
        <v>72037311</v>
      </c>
      <c r="B5180" s="2">
        <v>46041</v>
      </c>
      <c r="C5180" t="s">
        <v>2943</v>
      </c>
      <c r="D5180" t="s">
        <v>77</v>
      </c>
      <c r="E5180" t="s">
        <v>78</v>
      </c>
      <c r="F5180" t="s">
        <v>3610</v>
      </c>
      <c r="G5180" t="s">
        <v>3611</v>
      </c>
      <c r="H5180" t="s">
        <v>664</v>
      </c>
      <c r="I5180" t="s">
        <v>665</v>
      </c>
      <c r="J5180" t="s">
        <v>79</v>
      </c>
      <c r="K5180" t="s">
        <v>12</v>
      </c>
      <c r="L5180">
        <v>100</v>
      </c>
      <c r="M5180" t="s">
        <v>13</v>
      </c>
      <c r="N5180" t="s">
        <v>21</v>
      </c>
      <c r="O5180">
        <v>75</v>
      </c>
      <c r="P5180">
        <v>7500</v>
      </c>
      <c r="Q5180">
        <v>1</v>
      </c>
      <c r="R5180" s="7">
        <v>2.3831910000000001</v>
      </c>
      <c r="S5180" s="1">
        <v>238.31918200000001</v>
      </c>
      <c r="T5180" t="s">
        <v>315</v>
      </c>
      <c r="U5180" s="7">
        <v>31.470400000000001</v>
      </c>
      <c r="V5180" s="1">
        <v>7500</v>
      </c>
      <c r="W5180">
        <v>2026</v>
      </c>
    </row>
    <row r="5181" spans="1:23" x14ac:dyDescent="0.3">
      <c r="A5181">
        <v>72037311</v>
      </c>
      <c r="B5181" s="2">
        <v>46041</v>
      </c>
      <c r="C5181" t="s">
        <v>2943</v>
      </c>
      <c r="D5181" t="s">
        <v>77</v>
      </c>
      <c r="E5181" t="s">
        <v>78</v>
      </c>
      <c r="F5181" t="s">
        <v>3610</v>
      </c>
      <c r="G5181" t="s">
        <v>3611</v>
      </c>
      <c r="H5181" t="s">
        <v>660</v>
      </c>
      <c r="I5181" t="s">
        <v>661</v>
      </c>
      <c r="J5181" t="s">
        <v>79</v>
      </c>
      <c r="K5181" t="s">
        <v>12</v>
      </c>
      <c r="L5181">
        <v>800</v>
      </c>
      <c r="M5181" t="s">
        <v>13</v>
      </c>
      <c r="N5181" t="s">
        <v>21</v>
      </c>
      <c r="O5181">
        <v>75</v>
      </c>
      <c r="P5181">
        <v>60000</v>
      </c>
      <c r="Q5181">
        <v>1</v>
      </c>
      <c r="R5181" s="7">
        <v>2.3831910000000001</v>
      </c>
      <c r="S5181" s="1">
        <v>1906.553459</v>
      </c>
      <c r="T5181" t="s">
        <v>315</v>
      </c>
      <c r="U5181" s="7">
        <v>31.470400000000001</v>
      </c>
      <c r="V5181" s="1">
        <v>60000</v>
      </c>
      <c r="W5181">
        <v>2026</v>
      </c>
    </row>
    <row r="5182" spans="1:23" x14ac:dyDescent="0.3">
      <c r="A5182">
        <v>72037311</v>
      </c>
      <c r="B5182" s="2">
        <v>46041</v>
      </c>
      <c r="C5182" t="s">
        <v>2943</v>
      </c>
      <c r="D5182" t="s">
        <v>77</v>
      </c>
      <c r="E5182" t="s">
        <v>78</v>
      </c>
      <c r="F5182" t="s">
        <v>3610</v>
      </c>
      <c r="G5182" t="s">
        <v>3611</v>
      </c>
      <c r="H5182" t="s">
        <v>646</v>
      </c>
      <c r="I5182" t="s">
        <v>647</v>
      </c>
      <c r="J5182" t="s">
        <v>79</v>
      </c>
      <c r="K5182" t="s">
        <v>12</v>
      </c>
      <c r="L5182">
        <v>600</v>
      </c>
      <c r="M5182" t="s">
        <v>13</v>
      </c>
      <c r="N5182" t="s">
        <v>21</v>
      </c>
      <c r="O5182">
        <v>75</v>
      </c>
      <c r="P5182">
        <v>45000</v>
      </c>
      <c r="Q5182">
        <v>1</v>
      </c>
      <c r="R5182" s="7">
        <v>2.3831910000000001</v>
      </c>
      <c r="S5182" s="1">
        <v>1429.915094</v>
      </c>
      <c r="T5182" t="s">
        <v>315</v>
      </c>
      <c r="U5182" s="7">
        <v>31.470400000000001</v>
      </c>
      <c r="V5182" s="1">
        <v>45000</v>
      </c>
      <c r="W5182">
        <v>2026</v>
      </c>
    </row>
    <row r="5183" spans="1:23" x14ac:dyDescent="0.3">
      <c r="A5183">
        <v>72037311</v>
      </c>
      <c r="B5183" s="2">
        <v>46041</v>
      </c>
      <c r="C5183" t="s">
        <v>2943</v>
      </c>
      <c r="D5183" t="s">
        <v>77</v>
      </c>
      <c r="E5183" t="s">
        <v>78</v>
      </c>
      <c r="F5183" t="s">
        <v>3610</v>
      </c>
      <c r="G5183" t="s">
        <v>3611</v>
      </c>
      <c r="H5183" t="s">
        <v>658</v>
      </c>
      <c r="I5183" t="s">
        <v>659</v>
      </c>
      <c r="J5183" t="s">
        <v>79</v>
      </c>
      <c r="K5183" t="s">
        <v>12</v>
      </c>
      <c r="L5183">
        <v>1200</v>
      </c>
      <c r="M5183" t="s">
        <v>13</v>
      </c>
      <c r="N5183" t="s">
        <v>21</v>
      </c>
      <c r="O5183">
        <v>75</v>
      </c>
      <c r="P5183">
        <v>90000</v>
      </c>
      <c r="Q5183">
        <v>1</v>
      </c>
      <c r="R5183" s="7">
        <v>2.3831910000000001</v>
      </c>
      <c r="S5183" s="1">
        <v>2859.8301889999998</v>
      </c>
      <c r="T5183" t="s">
        <v>315</v>
      </c>
      <c r="U5183" s="7">
        <v>31.470400000000001</v>
      </c>
      <c r="V5183" s="1">
        <v>90000</v>
      </c>
      <c r="W5183">
        <v>2026</v>
      </c>
    </row>
    <row r="5184" spans="1:23" x14ac:dyDescent="0.3">
      <c r="A5184">
        <v>72037311</v>
      </c>
      <c r="B5184" s="2">
        <v>46041</v>
      </c>
      <c r="C5184" t="s">
        <v>2943</v>
      </c>
      <c r="D5184" t="s">
        <v>77</v>
      </c>
      <c r="E5184" t="s">
        <v>78</v>
      </c>
      <c r="F5184" t="s">
        <v>3610</v>
      </c>
      <c r="G5184" t="s">
        <v>3611</v>
      </c>
      <c r="H5184" t="s">
        <v>652</v>
      </c>
      <c r="I5184" t="s">
        <v>653</v>
      </c>
      <c r="J5184" t="s">
        <v>79</v>
      </c>
      <c r="K5184" t="s">
        <v>12</v>
      </c>
      <c r="L5184">
        <v>300</v>
      </c>
      <c r="M5184" t="s">
        <v>13</v>
      </c>
      <c r="N5184" t="s">
        <v>21</v>
      </c>
      <c r="O5184">
        <v>75</v>
      </c>
      <c r="P5184">
        <v>22500</v>
      </c>
      <c r="Q5184">
        <v>1</v>
      </c>
      <c r="R5184" s="7">
        <v>2.3831910000000001</v>
      </c>
      <c r="S5184" s="1">
        <v>714.95754699999998</v>
      </c>
      <c r="T5184" t="s">
        <v>315</v>
      </c>
      <c r="U5184" s="7">
        <v>31.470400000000001</v>
      </c>
      <c r="V5184" s="1">
        <v>22500</v>
      </c>
      <c r="W5184">
        <v>2026</v>
      </c>
    </row>
    <row r="5185" spans="1:23" x14ac:dyDescent="0.3">
      <c r="A5185">
        <v>72035616</v>
      </c>
      <c r="B5185" s="2">
        <v>46039</v>
      </c>
      <c r="C5185" t="s">
        <v>2486</v>
      </c>
      <c r="D5185" t="s">
        <v>9</v>
      </c>
      <c r="E5185" t="s">
        <v>10</v>
      </c>
      <c r="F5185" t="s">
        <v>2771</v>
      </c>
      <c r="G5185" t="s">
        <v>2772</v>
      </c>
      <c r="H5185" t="s">
        <v>1820</v>
      </c>
      <c r="I5185" t="s">
        <v>1821</v>
      </c>
      <c r="J5185" t="s">
        <v>307</v>
      </c>
      <c r="K5185" t="s">
        <v>32</v>
      </c>
      <c r="L5185">
        <v>1005</v>
      </c>
      <c r="M5185" t="s">
        <v>13</v>
      </c>
      <c r="N5185" t="s">
        <v>14</v>
      </c>
      <c r="O5185">
        <v>3.1255000000000002</v>
      </c>
      <c r="P5185">
        <v>3141.1280000000002</v>
      </c>
      <c r="Q5185">
        <v>31.566700000000001</v>
      </c>
      <c r="R5185" s="7">
        <v>3.125499</v>
      </c>
      <c r="S5185" s="1">
        <v>3141.12815</v>
      </c>
      <c r="T5185" t="s">
        <v>315</v>
      </c>
      <c r="U5185" s="7">
        <v>31.566700000000001</v>
      </c>
      <c r="V5185" s="1">
        <v>99155.05</v>
      </c>
      <c r="W5185">
        <v>2026</v>
      </c>
    </row>
    <row r="5186" spans="1:23" x14ac:dyDescent="0.3">
      <c r="A5186">
        <v>72035616</v>
      </c>
      <c r="B5186" s="2">
        <v>46039</v>
      </c>
      <c r="C5186" t="s">
        <v>2486</v>
      </c>
      <c r="D5186" t="s">
        <v>9</v>
      </c>
      <c r="E5186" t="s">
        <v>10</v>
      </c>
      <c r="F5186" t="s">
        <v>2771</v>
      </c>
      <c r="G5186" t="s">
        <v>2772</v>
      </c>
      <c r="H5186" t="s">
        <v>1079</v>
      </c>
      <c r="I5186" t="s">
        <v>1080</v>
      </c>
      <c r="J5186" t="s">
        <v>307</v>
      </c>
      <c r="K5186" t="s">
        <v>32</v>
      </c>
      <c r="L5186">
        <v>1524</v>
      </c>
      <c r="M5186" t="s">
        <v>13</v>
      </c>
      <c r="N5186" t="s">
        <v>14</v>
      </c>
      <c r="O5186">
        <v>2.6320000000000001</v>
      </c>
      <c r="P5186">
        <v>4011.1680000000001</v>
      </c>
      <c r="Q5186">
        <v>31.566700000000001</v>
      </c>
      <c r="R5186" s="7">
        <v>2.631999</v>
      </c>
      <c r="S5186" s="1">
        <v>4011.1680980000001</v>
      </c>
      <c r="T5186" t="s">
        <v>315</v>
      </c>
      <c r="U5186" s="7">
        <v>31.566700000000001</v>
      </c>
      <c r="V5186" s="1">
        <v>126619.34</v>
      </c>
      <c r="W5186">
        <v>2026</v>
      </c>
    </row>
    <row r="5187" spans="1:23" x14ac:dyDescent="0.3">
      <c r="A5187">
        <v>72035616</v>
      </c>
      <c r="B5187" s="2">
        <v>46039</v>
      </c>
      <c r="C5187" t="s">
        <v>2486</v>
      </c>
      <c r="D5187" t="s">
        <v>9</v>
      </c>
      <c r="E5187" t="s">
        <v>10</v>
      </c>
      <c r="F5187" t="s">
        <v>2771</v>
      </c>
      <c r="G5187" t="s">
        <v>2772</v>
      </c>
      <c r="H5187" t="s">
        <v>1077</v>
      </c>
      <c r="I5187" t="s">
        <v>1078</v>
      </c>
      <c r="J5187" t="s">
        <v>307</v>
      </c>
      <c r="K5187" t="s">
        <v>32</v>
      </c>
      <c r="L5187">
        <v>2024</v>
      </c>
      <c r="M5187" t="s">
        <v>13</v>
      </c>
      <c r="N5187" t="s">
        <v>14</v>
      </c>
      <c r="O5187">
        <v>2.6320000000000001</v>
      </c>
      <c r="P5187">
        <v>5327.1679999999997</v>
      </c>
      <c r="Q5187">
        <v>31.566700000000001</v>
      </c>
      <c r="R5187" s="7">
        <v>2.631999</v>
      </c>
      <c r="S5187" s="1">
        <v>5327.1678689999999</v>
      </c>
      <c r="T5187" t="s">
        <v>315</v>
      </c>
      <c r="U5187" s="7">
        <v>31.566700000000001</v>
      </c>
      <c r="V5187" s="1">
        <v>168161.11</v>
      </c>
      <c r="W5187">
        <v>2026</v>
      </c>
    </row>
    <row r="5188" spans="1:23" x14ac:dyDescent="0.3">
      <c r="A5188">
        <v>72035616</v>
      </c>
      <c r="B5188" s="2">
        <v>46039</v>
      </c>
      <c r="C5188" t="s">
        <v>2486</v>
      </c>
      <c r="D5188" t="s">
        <v>9</v>
      </c>
      <c r="E5188" t="s">
        <v>10</v>
      </c>
      <c r="F5188" t="s">
        <v>2771</v>
      </c>
      <c r="G5188" t="s">
        <v>2772</v>
      </c>
      <c r="H5188" t="s">
        <v>1811</v>
      </c>
      <c r="I5188" t="s">
        <v>1812</v>
      </c>
      <c r="J5188" t="s">
        <v>307</v>
      </c>
      <c r="K5188" t="s">
        <v>32</v>
      </c>
      <c r="L5188">
        <v>1026</v>
      </c>
      <c r="M5188" t="s">
        <v>13</v>
      </c>
      <c r="N5188" t="s">
        <v>14</v>
      </c>
      <c r="O5188">
        <v>2.9230999999999998</v>
      </c>
      <c r="P5188">
        <v>2999.1010000000001</v>
      </c>
      <c r="Q5188">
        <v>31.566700000000001</v>
      </c>
      <c r="R5188" s="7">
        <v>2.9230990000000001</v>
      </c>
      <c r="S5188" s="1">
        <v>2999.1009509999999</v>
      </c>
      <c r="T5188" t="s">
        <v>315</v>
      </c>
      <c r="U5188" s="7">
        <v>31.566700000000001</v>
      </c>
      <c r="V5188" s="1">
        <v>94671.72</v>
      </c>
      <c r="W5188">
        <v>2026</v>
      </c>
    </row>
    <row r="5189" spans="1:23" x14ac:dyDescent="0.3">
      <c r="A5189">
        <v>72035616</v>
      </c>
      <c r="B5189" s="2">
        <v>46039</v>
      </c>
      <c r="C5189" t="s">
        <v>2486</v>
      </c>
      <c r="D5189" t="s">
        <v>9</v>
      </c>
      <c r="E5189" t="s">
        <v>10</v>
      </c>
      <c r="F5189" t="s">
        <v>2771</v>
      </c>
      <c r="G5189" t="s">
        <v>2772</v>
      </c>
      <c r="H5189" t="s">
        <v>837</v>
      </c>
      <c r="I5189" t="s">
        <v>943</v>
      </c>
      <c r="J5189" t="s">
        <v>836</v>
      </c>
      <c r="K5189" t="s">
        <v>32</v>
      </c>
      <c r="L5189">
        <v>1029</v>
      </c>
      <c r="M5189" t="s">
        <v>13</v>
      </c>
      <c r="N5189" t="s">
        <v>14</v>
      </c>
      <c r="O5189">
        <v>3.0116000000000001</v>
      </c>
      <c r="P5189">
        <v>3098.94</v>
      </c>
      <c r="Q5189">
        <v>31.566700000000001</v>
      </c>
      <c r="R5189" s="7">
        <v>3.0115989999999999</v>
      </c>
      <c r="S5189" s="1">
        <v>3098.9400220000002</v>
      </c>
      <c r="T5189" t="s">
        <v>315</v>
      </c>
      <c r="U5189" s="7">
        <v>31.566700000000001</v>
      </c>
      <c r="V5189" s="1">
        <v>97823.31</v>
      </c>
      <c r="W5189">
        <v>2026</v>
      </c>
    </row>
    <row r="5190" spans="1:23" x14ac:dyDescent="0.3">
      <c r="A5190">
        <v>72035616</v>
      </c>
      <c r="B5190" s="2">
        <v>46039</v>
      </c>
      <c r="C5190" t="s">
        <v>2486</v>
      </c>
      <c r="D5190" t="s">
        <v>9</v>
      </c>
      <c r="E5190" t="s">
        <v>10</v>
      </c>
      <c r="F5190" t="s">
        <v>2771</v>
      </c>
      <c r="G5190" t="s">
        <v>2772</v>
      </c>
      <c r="H5190" t="s">
        <v>1335</v>
      </c>
      <c r="I5190" t="s">
        <v>1336</v>
      </c>
      <c r="J5190" t="s">
        <v>836</v>
      </c>
      <c r="K5190" t="s">
        <v>32</v>
      </c>
      <c r="L5190">
        <v>1532</v>
      </c>
      <c r="M5190" t="s">
        <v>13</v>
      </c>
      <c r="N5190" t="s">
        <v>14</v>
      </c>
      <c r="O5190">
        <v>3.0116000000000001</v>
      </c>
      <c r="P5190">
        <v>4613.7709999999997</v>
      </c>
      <c r="Q5190">
        <v>31.566700000000001</v>
      </c>
      <c r="R5190" s="7">
        <v>3.0115989999999999</v>
      </c>
      <c r="S5190" s="1">
        <v>4613.7711570000001</v>
      </c>
      <c r="T5190" t="s">
        <v>315</v>
      </c>
      <c r="U5190" s="7">
        <v>31.566700000000001</v>
      </c>
      <c r="V5190" s="1">
        <v>145641.53</v>
      </c>
      <c r="W5190">
        <v>2026</v>
      </c>
    </row>
    <row r="5191" spans="1:23" x14ac:dyDescent="0.3">
      <c r="A5191">
        <v>72035616</v>
      </c>
      <c r="B5191" s="2">
        <v>46039</v>
      </c>
      <c r="C5191" t="s">
        <v>2486</v>
      </c>
      <c r="D5191" t="s">
        <v>9</v>
      </c>
      <c r="E5191" t="s">
        <v>10</v>
      </c>
      <c r="F5191" t="s">
        <v>2771</v>
      </c>
      <c r="G5191" t="s">
        <v>2772</v>
      </c>
      <c r="H5191" t="s">
        <v>1072</v>
      </c>
      <c r="I5191" t="s">
        <v>1073</v>
      </c>
      <c r="J5191" t="s">
        <v>307</v>
      </c>
      <c r="K5191" t="s">
        <v>32</v>
      </c>
      <c r="L5191">
        <v>3049</v>
      </c>
      <c r="M5191" t="s">
        <v>13</v>
      </c>
      <c r="N5191" t="s">
        <v>14</v>
      </c>
      <c r="O5191">
        <v>2.6320000000000001</v>
      </c>
      <c r="P5191">
        <v>8024.9679999999998</v>
      </c>
      <c r="Q5191">
        <v>31.566700000000001</v>
      </c>
      <c r="R5191" s="7">
        <v>2.631999</v>
      </c>
      <c r="S5191" s="1">
        <v>8024.9680829999998</v>
      </c>
      <c r="T5191" t="s">
        <v>315</v>
      </c>
      <c r="U5191" s="7">
        <v>31.566700000000001</v>
      </c>
      <c r="V5191" s="1">
        <v>253321.76</v>
      </c>
      <c r="W5191">
        <v>2026</v>
      </c>
    </row>
    <row r="5192" spans="1:23" x14ac:dyDescent="0.3">
      <c r="A5192">
        <v>72035616</v>
      </c>
      <c r="B5192" s="2">
        <v>46039</v>
      </c>
      <c r="C5192" t="s">
        <v>2486</v>
      </c>
      <c r="D5192" t="s">
        <v>9</v>
      </c>
      <c r="E5192" t="s">
        <v>10</v>
      </c>
      <c r="F5192" t="s">
        <v>2771</v>
      </c>
      <c r="G5192" t="s">
        <v>2772</v>
      </c>
      <c r="H5192" t="s">
        <v>839</v>
      </c>
      <c r="I5192" t="s">
        <v>945</v>
      </c>
      <c r="J5192" t="s">
        <v>836</v>
      </c>
      <c r="K5192" t="s">
        <v>32</v>
      </c>
      <c r="L5192">
        <v>2575</v>
      </c>
      <c r="M5192" t="s">
        <v>13</v>
      </c>
      <c r="N5192" t="s">
        <v>14</v>
      </c>
      <c r="O5192">
        <v>3.0116000000000001</v>
      </c>
      <c r="P5192">
        <v>7754.87</v>
      </c>
      <c r="Q5192">
        <v>31.566700000000001</v>
      </c>
      <c r="R5192" s="7">
        <v>3.0115989999999999</v>
      </c>
      <c r="S5192" s="1">
        <v>7754.8698469999999</v>
      </c>
      <c r="T5192" t="s">
        <v>315</v>
      </c>
      <c r="U5192" s="7">
        <v>31.566700000000001</v>
      </c>
      <c r="V5192" s="1">
        <v>244795.65</v>
      </c>
      <c r="W5192">
        <v>2026</v>
      </c>
    </row>
    <row r="5193" spans="1:23" x14ac:dyDescent="0.3">
      <c r="A5193">
        <v>72035616</v>
      </c>
      <c r="B5193" s="2">
        <v>46039</v>
      </c>
      <c r="C5193" t="s">
        <v>2486</v>
      </c>
      <c r="D5193" t="s">
        <v>9</v>
      </c>
      <c r="E5193" t="s">
        <v>10</v>
      </c>
      <c r="F5193" t="s">
        <v>2771</v>
      </c>
      <c r="G5193" t="s">
        <v>2772</v>
      </c>
      <c r="H5193" t="s">
        <v>1340</v>
      </c>
      <c r="I5193" t="s">
        <v>1341</v>
      </c>
      <c r="J5193" t="s">
        <v>836</v>
      </c>
      <c r="K5193" t="s">
        <v>32</v>
      </c>
      <c r="L5193">
        <v>1028</v>
      </c>
      <c r="M5193" t="s">
        <v>13</v>
      </c>
      <c r="N5193" t="s">
        <v>14</v>
      </c>
      <c r="O5193">
        <v>3.0116000000000001</v>
      </c>
      <c r="P5193">
        <v>3095.9250000000002</v>
      </c>
      <c r="Q5193">
        <v>31.566700000000001</v>
      </c>
      <c r="R5193" s="7">
        <v>3.0115989999999999</v>
      </c>
      <c r="S5193" s="1">
        <v>3095.9251359999998</v>
      </c>
      <c r="T5193" t="s">
        <v>315</v>
      </c>
      <c r="U5193" s="7">
        <v>31.566700000000001</v>
      </c>
      <c r="V5193" s="1">
        <v>97728.14</v>
      </c>
      <c r="W5193">
        <v>2026</v>
      </c>
    </row>
    <row r="5194" spans="1:23" x14ac:dyDescent="0.3">
      <c r="A5194">
        <v>72035616</v>
      </c>
      <c r="B5194" s="2">
        <v>46039</v>
      </c>
      <c r="C5194" t="s">
        <v>2486</v>
      </c>
      <c r="D5194" t="s">
        <v>9</v>
      </c>
      <c r="E5194" t="s">
        <v>10</v>
      </c>
      <c r="F5194" t="s">
        <v>2771</v>
      </c>
      <c r="G5194" t="s">
        <v>2772</v>
      </c>
      <c r="H5194" t="s">
        <v>835</v>
      </c>
      <c r="I5194" t="s">
        <v>944</v>
      </c>
      <c r="J5194" t="s">
        <v>836</v>
      </c>
      <c r="K5194" t="s">
        <v>32</v>
      </c>
      <c r="L5194">
        <v>1024</v>
      </c>
      <c r="M5194" t="s">
        <v>13</v>
      </c>
      <c r="N5194" t="s">
        <v>14</v>
      </c>
      <c r="O5194">
        <v>3.0116000000000001</v>
      </c>
      <c r="P5194">
        <v>3083.8780000000002</v>
      </c>
      <c r="Q5194">
        <v>31.566700000000001</v>
      </c>
      <c r="R5194" s="7">
        <v>3.0115989999999999</v>
      </c>
      <c r="S5194" s="1">
        <v>3083.8779469999999</v>
      </c>
      <c r="T5194" t="s">
        <v>315</v>
      </c>
      <c r="U5194" s="7">
        <v>31.566700000000001</v>
      </c>
      <c r="V5194" s="1">
        <v>97347.85</v>
      </c>
      <c r="W5194">
        <v>2026</v>
      </c>
    </row>
    <row r="5195" spans="1:23" x14ac:dyDescent="0.3">
      <c r="A5195">
        <v>72034829</v>
      </c>
      <c r="B5195" s="2">
        <v>46039</v>
      </c>
      <c r="C5195" t="s">
        <v>2481</v>
      </c>
      <c r="D5195" t="s">
        <v>9</v>
      </c>
      <c r="E5195" t="s">
        <v>10</v>
      </c>
      <c r="F5195" t="s">
        <v>2771</v>
      </c>
      <c r="G5195" t="s">
        <v>2772</v>
      </c>
      <c r="H5195" t="s">
        <v>1825</v>
      </c>
      <c r="I5195" t="s">
        <v>1826</v>
      </c>
      <c r="J5195" t="s">
        <v>307</v>
      </c>
      <c r="K5195" t="s">
        <v>32</v>
      </c>
      <c r="L5195">
        <v>352</v>
      </c>
      <c r="M5195" t="s">
        <v>13</v>
      </c>
      <c r="N5195" t="s">
        <v>14</v>
      </c>
      <c r="O5195">
        <v>2.5813999999999999</v>
      </c>
      <c r="P5195">
        <v>908.65300000000002</v>
      </c>
      <c r="Q5195">
        <v>31.566700000000001</v>
      </c>
      <c r="R5195" s="7">
        <v>2.5813999999999999</v>
      </c>
      <c r="S5195" s="1">
        <v>908.65310499999998</v>
      </c>
      <c r="T5195" t="s">
        <v>315</v>
      </c>
      <c r="U5195" s="7">
        <v>31.566700000000001</v>
      </c>
      <c r="V5195" s="1">
        <v>28683.18</v>
      </c>
      <c r="W5195">
        <v>2026</v>
      </c>
    </row>
    <row r="5196" spans="1:23" x14ac:dyDescent="0.3">
      <c r="A5196">
        <v>72035616</v>
      </c>
      <c r="B5196" s="2">
        <v>46039</v>
      </c>
      <c r="C5196" t="s">
        <v>2486</v>
      </c>
      <c r="D5196" t="s">
        <v>9</v>
      </c>
      <c r="E5196" t="s">
        <v>10</v>
      </c>
      <c r="F5196" t="s">
        <v>2771</v>
      </c>
      <c r="G5196" t="s">
        <v>2772</v>
      </c>
      <c r="H5196" t="s">
        <v>1338</v>
      </c>
      <c r="I5196" t="s">
        <v>1339</v>
      </c>
      <c r="J5196" t="s">
        <v>836</v>
      </c>
      <c r="K5196" t="s">
        <v>32</v>
      </c>
      <c r="L5196">
        <v>2029</v>
      </c>
      <c r="M5196" t="s">
        <v>13</v>
      </c>
      <c r="N5196" t="s">
        <v>14</v>
      </c>
      <c r="O5196">
        <v>3.0116000000000001</v>
      </c>
      <c r="P5196">
        <v>6110.54</v>
      </c>
      <c r="Q5196">
        <v>31.566700000000001</v>
      </c>
      <c r="R5196" s="7">
        <v>3.0115989999999999</v>
      </c>
      <c r="S5196" s="1">
        <v>6110.5399040000002</v>
      </c>
      <c r="T5196" t="s">
        <v>315</v>
      </c>
      <c r="U5196" s="7">
        <v>31.566700000000001</v>
      </c>
      <c r="V5196" s="1">
        <v>192889.58</v>
      </c>
      <c r="W5196">
        <v>2026</v>
      </c>
    </row>
    <row r="5197" spans="1:23" x14ac:dyDescent="0.3">
      <c r="A5197">
        <v>72035616</v>
      </c>
      <c r="B5197" s="2">
        <v>46039</v>
      </c>
      <c r="C5197" t="s">
        <v>2486</v>
      </c>
      <c r="D5197" t="s">
        <v>9</v>
      </c>
      <c r="E5197" t="s">
        <v>10</v>
      </c>
      <c r="F5197" t="s">
        <v>2771</v>
      </c>
      <c r="G5197" t="s">
        <v>2772</v>
      </c>
      <c r="H5197" t="s">
        <v>1817</v>
      </c>
      <c r="I5197" t="s">
        <v>1818</v>
      </c>
      <c r="J5197" t="s">
        <v>307</v>
      </c>
      <c r="K5197" t="s">
        <v>32</v>
      </c>
      <c r="L5197">
        <v>1029</v>
      </c>
      <c r="M5197" t="s">
        <v>13</v>
      </c>
      <c r="N5197" t="s">
        <v>14</v>
      </c>
      <c r="O5197">
        <v>3.1255000000000002</v>
      </c>
      <c r="P5197">
        <v>3216.14</v>
      </c>
      <c r="Q5197">
        <v>31.566700000000001</v>
      </c>
      <c r="R5197" s="7">
        <v>3.125499</v>
      </c>
      <c r="S5197" s="1">
        <v>3216.1401089999999</v>
      </c>
      <c r="T5197" t="s">
        <v>315</v>
      </c>
      <c r="U5197" s="7">
        <v>31.566700000000001</v>
      </c>
      <c r="V5197" s="1">
        <v>101522.93</v>
      </c>
      <c r="W5197">
        <v>2026</v>
      </c>
    </row>
    <row r="5198" spans="1:23" x14ac:dyDescent="0.3">
      <c r="A5198">
        <v>72035616</v>
      </c>
      <c r="B5198" s="2">
        <v>46039</v>
      </c>
      <c r="C5198" t="s">
        <v>2486</v>
      </c>
      <c r="D5198" t="s">
        <v>9</v>
      </c>
      <c r="E5198" t="s">
        <v>10</v>
      </c>
      <c r="F5198" t="s">
        <v>2771</v>
      </c>
      <c r="G5198" t="s">
        <v>2772</v>
      </c>
      <c r="H5198" t="s">
        <v>1076</v>
      </c>
      <c r="I5198" t="s">
        <v>2580</v>
      </c>
      <c r="J5198" t="s">
        <v>307</v>
      </c>
      <c r="K5198" t="s">
        <v>32</v>
      </c>
      <c r="L5198">
        <v>4091</v>
      </c>
      <c r="M5198" t="s">
        <v>13</v>
      </c>
      <c r="N5198" t="s">
        <v>14</v>
      </c>
      <c r="O5198">
        <v>2.6320000000000001</v>
      </c>
      <c r="P5198">
        <v>10767.512000000001</v>
      </c>
      <c r="Q5198">
        <v>31.566700000000001</v>
      </c>
      <c r="R5198" s="7">
        <v>2.631999</v>
      </c>
      <c r="S5198" s="1">
        <v>10767.511966</v>
      </c>
      <c r="T5198" t="s">
        <v>315</v>
      </c>
      <c r="U5198" s="7">
        <v>31.566700000000001</v>
      </c>
      <c r="V5198" s="1">
        <v>339894.82</v>
      </c>
      <c r="W5198">
        <v>2026</v>
      </c>
    </row>
    <row r="5199" spans="1:23" x14ac:dyDescent="0.3">
      <c r="A5199">
        <v>72035616</v>
      </c>
      <c r="B5199" s="2">
        <v>46039</v>
      </c>
      <c r="C5199" t="s">
        <v>2486</v>
      </c>
      <c r="D5199" t="s">
        <v>9</v>
      </c>
      <c r="E5199" t="s">
        <v>10</v>
      </c>
      <c r="F5199" t="s">
        <v>2771</v>
      </c>
      <c r="G5199" t="s">
        <v>2772</v>
      </c>
      <c r="H5199" t="s">
        <v>1070</v>
      </c>
      <c r="I5199" t="s">
        <v>1071</v>
      </c>
      <c r="J5199" t="s">
        <v>307</v>
      </c>
      <c r="K5199" t="s">
        <v>32</v>
      </c>
      <c r="L5199">
        <v>1529</v>
      </c>
      <c r="M5199" t="s">
        <v>13</v>
      </c>
      <c r="N5199" t="s">
        <v>14</v>
      </c>
      <c r="O5199">
        <v>2.6320000000000001</v>
      </c>
      <c r="P5199">
        <v>4024.328</v>
      </c>
      <c r="Q5199">
        <v>31.566700000000001</v>
      </c>
      <c r="R5199" s="7">
        <v>2.631999</v>
      </c>
      <c r="S5199" s="1">
        <v>4024.327851</v>
      </c>
      <c r="T5199" t="s">
        <v>315</v>
      </c>
      <c r="U5199" s="7">
        <v>31.566700000000001</v>
      </c>
      <c r="V5199" s="1">
        <v>127034.75</v>
      </c>
      <c r="W5199">
        <v>2026</v>
      </c>
    </row>
    <row r="5200" spans="1:23" x14ac:dyDescent="0.3">
      <c r="A5200">
        <v>72037055</v>
      </c>
      <c r="B5200" s="2">
        <v>46039</v>
      </c>
      <c r="C5200" t="s">
        <v>3253</v>
      </c>
      <c r="D5200" t="s">
        <v>88</v>
      </c>
      <c r="E5200" t="s">
        <v>89</v>
      </c>
      <c r="F5200" t="s">
        <v>3405</v>
      </c>
      <c r="G5200" t="s">
        <v>3406</v>
      </c>
      <c r="H5200" t="s">
        <v>260</v>
      </c>
      <c r="I5200" t="s">
        <v>261</v>
      </c>
      <c r="J5200" t="s">
        <v>1236</v>
      </c>
      <c r="K5200" t="s">
        <v>32</v>
      </c>
      <c r="L5200">
        <v>600</v>
      </c>
      <c r="M5200" t="s">
        <v>49</v>
      </c>
      <c r="N5200" t="s">
        <v>21</v>
      </c>
      <c r="O5200">
        <v>249</v>
      </c>
      <c r="P5200">
        <v>149400</v>
      </c>
      <c r="Q5200">
        <v>1</v>
      </c>
      <c r="R5200" s="7">
        <v>7.8880590000000002</v>
      </c>
      <c r="S5200" s="1">
        <v>4732.8355510000001</v>
      </c>
      <c r="T5200" t="s">
        <v>315</v>
      </c>
      <c r="U5200" s="7">
        <v>31.566700000000001</v>
      </c>
      <c r="V5200" s="1">
        <v>149400</v>
      </c>
      <c r="W5200">
        <v>2026</v>
      </c>
    </row>
    <row r="5201" spans="1:23" x14ac:dyDescent="0.3">
      <c r="A5201">
        <v>72037313</v>
      </c>
      <c r="B5201" s="2">
        <v>46039</v>
      </c>
      <c r="C5201" t="s">
        <v>2943</v>
      </c>
      <c r="D5201" t="s">
        <v>77</v>
      </c>
      <c r="E5201" t="s">
        <v>78</v>
      </c>
      <c r="F5201" t="s">
        <v>3608</v>
      </c>
      <c r="G5201" t="s">
        <v>3609</v>
      </c>
      <c r="H5201" t="s">
        <v>656</v>
      </c>
      <c r="I5201" t="s">
        <v>657</v>
      </c>
      <c r="J5201" t="s">
        <v>79</v>
      </c>
      <c r="K5201" t="s">
        <v>557</v>
      </c>
      <c r="L5201">
        <v>100</v>
      </c>
      <c r="M5201" t="s">
        <v>13</v>
      </c>
      <c r="N5201" t="s">
        <v>21</v>
      </c>
      <c r="O5201">
        <v>75</v>
      </c>
      <c r="P5201">
        <v>7500</v>
      </c>
      <c r="Q5201">
        <v>1</v>
      </c>
      <c r="R5201" s="7">
        <v>2.3759209999999999</v>
      </c>
      <c r="S5201" s="1">
        <v>237.59214600000001</v>
      </c>
      <c r="T5201" t="s">
        <v>315</v>
      </c>
      <c r="U5201" s="7">
        <v>31.566700000000001</v>
      </c>
      <c r="V5201" s="1">
        <v>7500</v>
      </c>
      <c r="W5201">
        <v>2026</v>
      </c>
    </row>
    <row r="5202" spans="1:23" x14ac:dyDescent="0.3">
      <c r="A5202">
        <v>72037313</v>
      </c>
      <c r="B5202" s="2">
        <v>46039</v>
      </c>
      <c r="C5202" t="s">
        <v>2943</v>
      </c>
      <c r="D5202" t="s">
        <v>77</v>
      </c>
      <c r="E5202" t="s">
        <v>78</v>
      </c>
      <c r="F5202" t="s">
        <v>3608</v>
      </c>
      <c r="G5202" t="s">
        <v>3609</v>
      </c>
      <c r="H5202" t="s">
        <v>1834</v>
      </c>
      <c r="I5202" t="s">
        <v>1835</v>
      </c>
      <c r="J5202" t="s">
        <v>79</v>
      </c>
      <c r="K5202" t="s">
        <v>557</v>
      </c>
      <c r="L5202">
        <v>200</v>
      </c>
      <c r="M5202" t="s">
        <v>13</v>
      </c>
      <c r="N5202" t="s">
        <v>21</v>
      </c>
      <c r="O5202">
        <v>75</v>
      </c>
      <c r="P5202">
        <v>15000</v>
      </c>
      <c r="Q5202">
        <v>1</v>
      </c>
      <c r="R5202" s="7">
        <v>2.3759209999999999</v>
      </c>
      <c r="S5202" s="1">
        <v>475.18429200000003</v>
      </c>
      <c r="T5202" t="s">
        <v>315</v>
      </c>
      <c r="U5202" s="7">
        <v>31.566700000000001</v>
      </c>
      <c r="V5202" s="1">
        <v>15000</v>
      </c>
      <c r="W5202">
        <v>2026</v>
      </c>
    </row>
    <row r="5203" spans="1:23" x14ac:dyDescent="0.3">
      <c r="A5203">
        <v>72037313</v>
      </c>
      <c r="B5203" s="2">
        <v>46039</v>
      </c>
      <c r="C5203" t="s">
        <v>2943</v>
      </c>
      <c r="D5203" t="s">
        <v>77</v>
      </c>
      <c r="E5203" t="s">
        <v>78</v>
      </c>
      <c r="F5203" t="s">
        <v>3608</v>
      </c>
      <c r="G5203" t="s">
        <v>3609</v>
      </c>
      <c r="H5203" t="s">
        <v>660</v>
      </c>
      <c r="I5203" t="s">
        <v>661</v>
      </c>
      <c r="J5203" t="s">
        <v>79</v>
      </c>
      <c r="K5203" t="s">
        <v>557</v>
      </c>
      <c r="L5203">
        <v>200</v>
      </c>
      <c r="M5203" t="s">
        <v>13</v>
      </c>
      <c r="N5203" t="s">
        <v>21</v>
      </c>
      <c r="O5203">
        <v>75</v>
      </c>
      <c r="P5203">
        <v>15000</v>
      </c>
      <c r="Q5203">
        <v>1</v>
      </c>
      <c r="R5203" s="7">
        <v>2.3759209999999999</v>
      </c>
      <c r="S5203" s="1">
        <v>475.18429200000003</v>
      </c>
      <c r="T5203" t="s">
        <v>315</v>
      </c>
      <c r="U5203" s="7">
        <v>31.566700000000001</v>
      </c>
      <c r="V5203" s="1">
        <v>15000</v>
      </c>
      <c r="W5203">
        <v>2026</v>
      </c>
    </row>
    <row r="5204" spans="1:23" x14ac:dyDescent="0.3">
      <c r="A5204">
        <v>72037313</v>
      </c>
      <c r="B5204" s="2">
        <v>46039</v>
      </c>
      <c r="C5204" t="s">
        <v>2943</v>
      </c>
      <c r="D5204" t="s">
        <v>77</v>
      </c>
      <c r="E5204" t="s">
        <v>78</v>
      </c>
      <c r="F5204" t="s">
        <v>3608</v>
      </c>
      <c r="G5204" t="s">
        <v>3609</v>
      </c>
      <c r="H5204" t="s">
        <v>646</v>
      </c>
      <c r="I5204" t="s">
        <v>647</v>
      </c>
      <c r="J5204" t="s">
        <v>79</v>
      </c>
      <c r="K5204" t="s">
        <v>557</v>
      </c>
      <c r="L5204">
        <v>200</v>
      </c>
      <c r="M5204" t="s">
        <v>13</v>
      </c>
      <c r="N5204" t="s">
        <v>21</v>
      </c>
      <c r="O5204">
        <v>75</v>
      </c>
      <c r="P5204">
        <v>15000</v>
      </c>
      <c r="Q5204">
        <v>1</v>
      </c>
      <c r="R5204" s="7">
        <v>2.3759209999999999</v>
      </c>
      <c r="S5204" s="1">
        <v>475.18429200000003</v>
      </c>
      <c r="T5204" t="s">
        <v>315</v>
      </c>
      <c r="U5204" s="7">
        <v>31.566700000000001</v>
      </c>
      <c r="V5204" s="1">
        <v>15000</v>
      </c>
      <c r="W5204">
        <v>2026</v>
      </c>
    </row>
    <row r="5205" spans="1:23" x14ac:dyDescent="0.3">
      <c r="A5205">
        <v>72037313</v>
      </c>
      <c r="B5205" s="2">
        <v>46039</v>
      </c>
      <c r="C5205" t="s">
        <v>2943</v>
      </c>
      <c r="D5205" t="s">
        <v>77</v>
      </c>
      <c r="E5205" t="s">
        <v>78</v>
      </c>
      <c r="F5205" t="s">
        <v>3608</v>
      </c>
      <c r="G5205" t="s">
        <v>3609</v>
      </c>
      <c r="H5205" t="s">
        <v>658</v>
      </c>
      <c r="I5205" t="s">
        <v>659</v>
      </c>
      <c r="J5205" t="s">
        <v>79</v>
      </c>
      <c r="K5205" t="s">
        <v>557</v>
      </c>
      <c r="L5205">
        <v>200</v>
      </c>
      <c r="M5205" t="s">
        <v>13</v>
      </c>
      <c r="N5205" t="s">
        <v>21</v>
      </c>
      <c r="O5205">
        <v>75</v>
      </c>
      <c r="P5205">
        <v>15000</v>
      </c>
      <c r="Q5205">
        <v>1</v>
      </c>
      <c r="R5205" s="7">
        <v>2.3759209999999999</v>
      </c>
      <c r="S5205" s="1">
        <v>475.18429200000003</v>
      </c>
      <c r="T5205" t="s">
        <v>315</v>
      </c>
      <c r="U5205" s="7">
        <v>31.566700000000001</v>
      </c>
      <c r="V5205" s="1">
        <v>15000</v>
      </c>
      <c r="W5205">
        <v>2026</v>
      </c>
    </row>
    <row r="5206" spans="1:23" x14ac:dyDescent="0.3">
      <c r="A5206">
        <v>72037313</v>
      </c>
      <c r="B5206" s="2">
        <v>46039</v>
      </c>
      <c r="C5206" t="s">
        <v>2943</v>
      </c>
      <c r="D5206" t="s">
        <v>77</v>
      </c>
      <c r="E5206" t="s">
        <v>78</v>
      </c>
      <c r="F5206" t="s">
        <v>3608</v>
      </c>
      <c r="G5206" t="s">
        <v>3609</v>
      </c>
      <c r="H5206" t="s">
        <v>652</v>
      </c>
      <c r="I5206" t="s">
        <v>653</v>
      </c>
      <c r="J5206" t="s">
        <v>79</v>
      </c>
      <c r="K5206" t="s">
        <v>557</v>
      </c>
      <c r="L5206">
        <v>600</v>
      </c>
      <c r="M5206" t="s">
        <v>13</v>
      </c>
      <c r="N5206" t="s">
        <v>21</v>
      </c>
      <c r="O5206">
        <v>75</v>
      </c>
      <c r="P5206">
        <v>45000</v>
      </c>
      <c r="Q5206">
        <v>1</v>
      </c>
      <c r="R5206" s="7">
        <v>2.3759209999999999</v>
      </c>
      <c r="S5206" s="1">
        <v>1425.552876</v>
      </c>
      <c r="T5206" t="s">
        <v>315</v>
      </c>
      <c r="U5206" s="7">
        <v>31.566700000000001</v>
      </c>
      <c r="V5206" s="1">
        <v>45000</v>
      </c>
      <c r="W5206">
        <v>2026</v>
      </c>
    </row>
    <row r="5207" spans="1:23" x14ac:dyDescent="0.3">
      <c r="A5207">
        <v>72037313</v>
      </c>
      <c r="B5207" s="2">
        <v>46039</v>
      </c>
      <c r="C5207" t="s">
        <v>2943</v>
      </c>
      <c r="D5207" t="s">
        <v>77</v>
      </c>
      <c r="E5207" t="s">
        <v>78</v>
      </c>
      <c r="F5207" t="s">
        <v>3608</v>
      </c>
      <c r="G5207" t="s">
        <v>3609</v>
      </c>
      <c r="H5207" t="s">
        <v>666</v>
      </c>
      <c r="I5207" t="s">
        <v>667</v>
      </c>
      <c r="J5207" t="s">
        <v>79</v>
      </c>
      <c r="K5207" t="s">
        <v>557</v>
      </c>
      <c r="L5207">
        <v>200</v>
      </c>
      <c r="M5207" t="s">
        <v>13</v>
      </c>
      <c r="N5207" t="s">
        <v>21</v>
      </c>
      <c r="O5207">
        <v>75</v>
      </c>
      <c r="P5207">
        <v>15000</v>
      </c>
      <c r="Q5207">
        <v>1</v>
      </c>
      <c r="R5207" s="7">
        <v>2.3759209999999999</v>
      </c>
      <c r="S5207" s="1">
        <v>475.18429200000003</v>
      </c>
      <c r="T5207" t="s">
        <v>315</v>
      </c>
      <c r="U5207" s="7">
        <v>31.566700000000001</v>
      </c>
      <c r="V5207" s="1">
        <v>15000</v>
      </c>
      <c r="W5207">
        <v>2026</v>
      </c>
    </row>
    <row r="5208" spans="1:23" x14ac:dyDescent="0.3">
      <c r="A5208">
        <v>72037313</v>
      </c>
      <c r="B5208" s="2">
        <v>46039</v>
      </c>
      <c r="C5208" t="s">
        <v>2943</v>
      </c>
      <c r="D5208" t="s">
        <v>77</v>
      </c>
      <c r="E5208" t="s">
        <v>78</v>
      </c>
      <c r="F5208" t="s">
        <v>3608</v>
      </c>
      <c r="G5208" t="s">
        <v>3609</v>
      </c>
      <c r="H5208" t="s">
        <v>662</v>
      </c>
      <c r="I5208" t="s">
        <v>663</v>
      </c>
      <c r="J5208" t="s">
        <v>79</v>
      </c>
      <c r="K5208" t="s">
        <v>557</v>
      </c>
      <c r="L5208">
        <v>200</v>
      </c>
      <c r="M5208" t="s">
        <v>13</v>
      </c>
      <c r="N5208" t="s">
        <v>21</v>
      </c>
      <c r="O5208">
        <v>75</v>
      </c>
      <c r="P5208">
        <v>15000</v>
      </c>
      <c r="Q5208">
        <v>1</v>
      </c>
      <c r="R5208" s="7">
        <v>2.3759209999999999</v>
      </c>
      <c r="S5208" s="1">
        <v>475.18429200000003</v>
      </c>
      <c r="T5208" t="s">
        <v>315</v>
      </c>
      <c r="U5208" s="7">
        <v>31.566700000000001</v>
      </c>
      <c r="V5208" s="1">
        <v>15000</v>
      </c>
      <c r="W5208">
        <v>2026</v>
      </c>
    </row>
    <row r="5209" spans="1:23" x14ac:dyDescent="0.3">
      <c r="A5209">
        <v>72036771</v>
      </c>
      <c r="B5209" s="2">
        <v>46038</v>
      </c>
      <c r="C5209" t="s">
        <v>2687</v>
      </c>
      <c r="D5209" t="s">
        <v>2378</v>
      </c>
      <c r="E5209" t="s">
        <v>2379</v>
      </c>
      <c r="F5209" t="s">
        <v>3401</v>
      </c>
      <c r="G5209" t="s">
        <v>3402</v>
      </c>
      <c r="H5209" t="s">
        <v>2380</v>
      </c>
      <c r="I5209" t="s">
        <v>2381</v>
      </c>
      <c r="J5209" t="s">
        <v>515</v>
      </c>
      <c r="K5209" t="s">
        <v>12</v>
      </c>
      <c r="L5209">
        <v>24</v>
      </c>
      <c r="M5209" t="s">
        <v>49</v>
      </c>
      <c r="N5209" t="s">
        <v>21</v>
      </c>
      <c r="O5209">
        <v>230</v>
      </c>
      <c r="P5209">
        <v>5520</v>
      </c>
      <c r="Q5209">
        <v>1</v>
      </c>
      <c r="R5209" s="7">
        <v>7.2861589999999996</v>
      </c>
      <c r="S5209" s="1">
        <v>174.867819</v>
      </c>
      <c r="T5209" t="s">
        <v>315</v>
      </c>
      <c r="U5209" s="7">
        <v>31.566700000000001</v>
      </c>
      <c r="V5209" s="1">
        <v>5520</v>
      </c>
      <c r="W5209">
        <v>2026</v>
      </c>
    </row>
    <row r="5210" spans="1:23" x14ac:dyDescent="0.3">
      <c r="A5210">
        <v>72036871</v>
      </c>
      <c r="B5210" s="2">
        <v>46038</v>
      </c>
      <c r="C5210" t="s">
        <v>2685</v>
      </c>
      <c r="D5210" t="s">
        <v>257</v>
      </c>
      <c r="E5210" t="s">
        <v>258</v>
      </c>
      <c r="F5210" t="s">
        <v>3403</v>
      </c>
      <c r="G5210" t="s">
        <v>3404</v>
      </c>
      <c r="H5210" t="s">
        <v>853</v>
      </c>
      <c r="I5210" t="s">
        <v>2386</v>
      </c>
      <c r="J5210" t="s">
        <v>1238</v>
      </c>
      <c r="K5210" t="s">
        <v>32</v>
      </c>
      <c r="L5210">
        <v>5</v>
      </c>
      <c r="M5210" t="s">
        <v>49</v>
      </c>
      <c r="N5210" t="s">
        <v>21</v>
      </c>
      <c r="O5210">
        <v>777.14</v>
      </c>
      <c r="P5210">
        <v>3885.7</v>
      </c>
      <c r="Q5210">
        <v>1</v>
      </c>
      <c r="R5210" s="7">
        <v>24.618981000000002</v>
      </c>
      <c r="S5210" s="1">
        <v>123.09490599999999</v>
      </c>
      <c r="T5210" t="s">
        <v>315</v>
      </c>
      <c r="U5210" s="7">
        <v>31.566700000000001</v>
      </c>
      <c r="V5210" s="1">
        <v>3885.7</v>
      </c>
      <c r="W5210">
        <v>2026</v>
      </c>
    </row>
    <row r="5211" spans="1:23" x14ac:dyDescent="0.3">
      <c r="A5211">
        <v>72036871</v>
      </c>
      <c r="B5211" s="2">
        <v>46038</v>
      </c>
      <c r="C5211" t="s">
        <v>2685</v>
      </c>
      <c r="D5211" t="s">
        <v>257</v>
      </c>
      <c r="E5211" t="s">
        <v>258</v>
      </c>
      <c r="F5211" t="s">
        <v>3403</v>
      </c>
      <c r="G5211" t="s">
        <v>3404</v>
      </c>
      <c r="H5211" t="s">
        <v>810</v>
      </c>
      <c r="I5211" t="s">
        <v>2383</v>
      </c>
      <c r="J5211" t="s">
        <v>1238</v>
      </c>
      <c r="K5211" t="s">
        <v>32</v>
      </c>
      <c r="L5211">
        <v>30</v>
      </c>
      <c r="M5211" t="s">
        <v>49</v>
      </c>
      <c r="N5211" t="s">
        <v>21</v>
      </c>
      <c r="O5211">
        <v>323.33999999999997</v>
      </c>
      <c r="P5211">
        <v>9700.2000000000007</v>
      </c>
      <c r="Q5211">
        <v>1</v>
      </c>
      <c r="R5211" s="7">
        <v>10.243072</v>
      </c>
      <c r="S5211" s="1">
        <v>307.29217799999998</v>
      </c>
      <c r="T5211" t="s">
        <v>315</v>
      </c>
      <c r="U5211" s="7">
        <v>31.566700000000001</v>
      </c>
      <c r="V5211" s="1">
        <v>9700.2000000000007</v>
      </c>
      <c r="W5211">
        <v>2026</v>
      </c>
    </row>
    <row r="5212" spans="1:23" x14ac:dyDescent="0.3">
      <c r="A5212">
        <v>72035855</v>
      </c>
      <c r="B5212" s="2">
        <v>46038</v>
      </c>
      <c r="C5212" t="s">
        <v>2545</v>
      </c>
      <c r="D5212" t="s">
        <v>1735</v>
      </c>
      <c r="E5212" t="s">
        <v>1736</v>
      </c>
      <c r="F5212" t="s">
        <v>3504</v>
      </c>
      <c r="G5212" t="s">
        <v>3505</v>
      </c>
      <c r="H5212" t="s">
        <v>1737</v>
      </c>
      <c r="I5212" t="s">
        <v>1738</v>
      </c>
      <c r="J5212" t="s">
        <v>82</v>
      </c>
      <c r="K5212" t="s">
        <v>33</v>
      </c>
      <c r="L5212">
        <v>100000</v>
      </c>
      <c r="M5212" t="s">
        <v>49</v>
      </c>
      <c r="N5212" t="s">
        <v>21</v>
      </c>
      <c r="O5212">
        <v>1.6</v>
      </c>
      <c r="P5212">
        <v>160000</v>
      </c>
      <c r="Q5212">
        <v>1</v>
      </c>
      <c r="R5212" s="7">
        <v>5.0686000000000002E-2</v>
      </c>
      <c r="S5212" s="1">
        <v>5068.6324510000004</v>
      </c>
      <c r="T5212" t="s">
        <v>315</v>
      </c>
      <c r="U5212" s="7">
        <v>31.566700000000001</v>
      </c>
      <c r="V5212" s="1">
        <v>160000</v>
      </c>
      <c r="W5212">
        <v>2026</v>
      </c>
    </row>
    <row r="5213" spans="1:23" x14ac:dyDescent="0.3">
      <c r="A5213">
        <v>72037215</v>
      </c>
      <c r="B5213" s="2">
        <v>46038</v>
      </c>
      <c r="C5213" t="s">
        <v>3284</v>
      </c>
      <c r="D5213" t="s">
        <v>80</v>
      </c>
      <c r="E5213" t="s">
        <v>81</v>
      </c>
      <c r="F5213" t="s">
        <v>3337</v>
      </c>
      <c r="G5213" t="s">
        <v>3338</v>
      </c>
      <c r="H5213" t="s">
        <v>110</v>
      </c>
      <c r="I5213" t="s">
        <v>111</v>
      </c>
      <c r="J5213" t="s">
        <v>79</v>
      </c>
      <c r="K5213" t="s">
        <v>12</v>
      </c>
      <c r="L5213">
        <v>1025</v>
      </c>
      <c r="M5213" t="s">
        <v>13</v>
      </c>
      <c r="N5213" t="s">
        <v>21</v>
      </c>
      <c r="O5213">
        <v>77</v>
      </c>
      <c r="P5213">
        <v>78925</v>
      </c>
      <c r="Q5213">
        <v>1</v>
      </c>
      <c r="R5213" s="7">
        <v>2.439279</v>
      </c>
      <c r="S5213" s="1">
        <v>2500.2613510000001</v>
      </c>
      <c r="T5213" t="s">
        <v>315</v>
      </c>
      <c r="U5213" s="7">
        <v>31.566700000000001</v>
      </c>
      <c r="V5213" s="1">
        <v>78925</v>
      </c>
      <c r="W5213">
        <v>2026</v>
      </c>
    </row>
    <row r="5214" spans="1:23" x14ac:dyDescent="0.3">
      <c r="A5214">
        <v>72037063</v>
      </c>
      <c r="B5214" s="2">
        <v>46038</v>
      </c>
      <c r="C5214" t="s">
        <v>3253</v>
      </c>
      <c r="D5214" t="s">
        <v>83</v>
      </c>
      <c r="E5214" t="s">
        <v>84</v>
      </c>
      <c r="F5214" t="s">
        <v>3347</v>
      </c>
      <c r="G5214" t="s">
        <v>3348</v>
      </c>
      <c r="H5214" t="s">
        <v>85</v>
      </c>
      <c r="I5214" t="s">
        <v>2581</v>
      </c>
      <c r="J5214" t="s">
        <v>86</v>
      </c>
      <c r="K5214" t="s">
        <v>12</v>
      </c>
      <c r="L5214">
        <v>14400</v>
      </c>
      <c r="M5214" t="s">
        <v>87</v>
      </c>
      <c r="N5214" t="s">
        <v>21</v>
      </c>
      <c r="O5214">
        <v>3.5</v>
      </c>
      <c r="P5214">
        <v>50400</v>
      </c>
      <c r="Q5214">
        <v>1</v>
      </c>
      <c r="R5214" s="7">
        <v>0.110876</v>
      </c>
      <c r="S5214" s="1">
        <v>1596.619222</v>
      </c>
      <c r="T5214" t="s">
        <v>315</v>
      </c>
      <c r="U5214" s="7">
        <v>31.566700000000001</v>
      </c>
      <c r="V5214" s="1">
        <v>50400</v>
      </c>
      <c r="W5214">
        <v>2026</v>
      </c>
    </row>
    <row r="5215" spans="1:23" x14ac:dyDescent="0.3">
      <c r="A5215">
        <v>72037215</v>
      </c>
      <c r="B5215" s="2">
        <v>46038</v>
      </c>
      <c r="C5215" t="s">
        <v>3284</v>
      </c>
      <c r="D5215" t="s">
        <v>80</v>
      </c>
      <c r="E5215" t="s">
        <v>81</v>
      </c>
      <c r="F5215" t="s">
        <v>3337</v>
      </c>
      <c r="G5215" t="s">
        <v>3338</v>
      </c>
      <c r="H5215" t="s">
        <v>441</v>
      </c>
      <c r="I5215" t="s">
        <v>442</v>
      </c>
      <c r="J5215" t="s">
        <v>108</v>
      </c>
      <c r="K5215" t="s">
        <v>12</v>
      </c>
      <c r="L5215">
        <v>5760</v>
      </c>
      <c r="M5215" t="s">
        <v>109</v>
      </c>
      <c r="N5215" t="s">
        <v>21</v>
      </c>
      <c r="O5215">
        <v>9.25</v>
      </c>
      <c r="P5215">
        <v>53280</v>
      </c>
      <c r="Q5215">
        <v>1</v>
      </c>
      <c r="R5215" s="7">
        <v>0.29303000000000001</v>
      </c>
      <c r="S5215" s="1">
        <v>1687.8546060000001</v>
      </c>
      <c r="T5215" t="s">
        <v>315</v>
      </c>
      <c r="U5215" s="7">
        <v>31.566700000000001</v>
      </c>
      <c r="V5215" s="1">
        <v>53280</v>
      </c>
      <c r="W5215">
        <v>2026</v>
      </c>
    </row>
    <row r="5216" spans="1:23" x14ac:dyDescent="0.3">
      <c r="A5216">
        <v>72034877</v>
      </c>
      <c r="B5216" s="2">
        <v>46038</v>
      </c>
      <c r="C5216" t="s">
        <v>2484</v>
      </c>
      <c r="D5216" t="s">
        <v>100</v>
      </c>
      <c r="E5216" t="s">
        <v>101</v>
      </c>
      <c r="F5216" t="s">
        <v>3317</v>
      </c>
      <c r="G5216" t="s">
        <v>3318</v>
      </c>
      <c r="H5216" t="s">
        <v>403</v>
      </c>
      <c r="I5216" t="s">
        <v>404</v>
      </c>
      <c r="J5216" t="s">
        <v>1553</v>
      </c>
      <c r="K5216" t="s">
        <v>32</v>
      </c>
      <c r="L5216">
        <v>4600</v>
      </c>
      <c r="M5216" t="s">
        <v>99</v>
      </c>
      <c r="N5216" t="s">
        <v>21</v>
      </c>
      <c r="O5216">
        <v>18.5</v>
      </c>
      <c r="P5216">
        <v>85100</v>
      </c>
      <c r="Q5216">
        <v>1</v>
      </c>
      <c r="R5216" s="7">
        <v>0.58606000000000003</v>
      </c>
      <c r="S5216" s="1">
        <v>2695.8788850000001</v>
      </c>
      <c r="T5216" t="s">
        <v>315</v>
      </c>
      <c r="U5216" s="7">
        <v>31.566700000000001</v>
      </c>
      <c r="V5216" s="1">
        <v>85100</v>
      </c>
      <c r="W5216">
        <v>2026</v>
      </c>
    </row>
    <row r="5217" spans="1:23" x14ac:dyDescent="0.3">
      <c r="A5217">
        <v>72036702</v>
      </c>
      <c r="B5217" s="2">
        <v>46037</v>
      </c>
      <c r="C5217" t="s">
        <v>2543</v>
      </c>
      <c r="D5217" t="s">
        <v>203</v>
      </c>
      <c r="E5217" t="s">
        <v>204</v>
      </c>
      <c r="F5217" t="s">
        <v>3489</v>
      </c>
      <c r="G5217" t="s">
        <v>3490</v>
      </c>
      <c r="H5217" t="s">
        <v>206</v>
      </c>
      <c r="I5217" t="s">
        <v>207</v>
      </c>
      <c r="J5217" t="s">
        <v>205</v>
      </c>
      <c r="K5217" t="s">
        <v>178</v>
      </c>
      <c r="L5217">
        <v>1400</v>
      </c>
      <c r="M5217" t="s">
        <v>49</v>
      </c>
      <c r="N5217" t="s">
        <v>21</v>
      </c>
      <c r="O5217">
        <v>10.24</v>
      </c>
      <c r="P5217">
        <v>14336</v>
      </c>
      <c r="Q5217">
        <v>1</v>
      </c>
      <c r="R5217" s="7">
        <v>0.32362099999999999</v>
      </c>
      <c r="S5217" s="1">
        <v>453.07013799999999</v>
      </c>
      <c r="T5217" t="s">
        <v>315</v>
      </c>
      <c r="U5217" s="7">
        <v>31.6419</v>
      </c>
      <c r="V5217" s="1">
        <v>14336</v>
      </c>
      <c r="W5217">
        <v>2026</v>
      </c>
    </row>
    <row r="5218" spans="1:23" x14ac:dyDescent="0.3">
      <c r="A5218">
        <v>72036702</v>
      </c>
      <c r="B5218" s="2">
        <v>46037</v>
      </c>
      <c r="C5218" t="s">
        <v>2543</v>
      </c>
      <c r="D5218" t="s">
        <v>203</v>
      </c>
      <c r="E5218" t="s">
        <v>204</v>
      </c>
      <c r="F5218" t="s">
        <v>3489</v>
      </c>
      <c r="G5218" t="s">
        <v>3490</v>
      </c>
      <c r="H5218" t="s">
        <v>206</v>
      </c>
      <c r="I5218" t="s">
        <v>207</v>
      </c>
      <c r="J5218" t="s">
        <v>205</v>
      </c>
      <c r="K5218" t="s">
        <v>178</v>
      </c>
      <c r="L5218">
        <v>1400</v>
      </c>
      <c r="M5218" t="s">
        <v>49</v>
      </c>
      <c r="N5218" t="s">
        <v>21</v>
      </c>
      <c r="O5218">
        <v>10.24</v>
      </c>
      <c r="P5218">
        <v>14336</v>
      </c>
      <c r="Q5218">
        <v>1</v>
      </c>
      <c r="R5218" s="7">
        <v>0.32362099999999999</v>
      </c>
      <c r="S5218" s="1">
        <v>453.07013799999999</v>
      </c>
      <c r="T5218" t="s">
        <v>315</v>
      </c>
      <c r="U5218" s="7">
        <v>31.6419</v>
      </c>
      <c r="V5218" s="1">
        <v>14336</v>
      </c>
      <c r="W5218">
        <v>2026</v>
      </c>
    </row>
    <row r="5219" spans="1:23" x14ac:dyDescent="0.3">
      <c r="A5219">
        <v>72037057</v>
      </c>
      <c r="B5219" s="2">
        <v>46037</v>
      </c>
      <c r="C5219" t="s">
        <v>3253</v>
      </c>
      <c r="D5219" t="s">
        <v>975</v>
      </c>
      <c r="E5219" t="s">
        <v>976</v>
      </c>
      <c r="F5219" t="s">
        <v>3399</v>
      </c>
      <c r="G5219" t="s">
        <v>3400</v>
      </c>
      <c r="H5219" t="s">
        <v>977</v>
      </c>
      <c r="I5219" t="s">
        <v>2221</v>
      </c>
      <c r="J5219" t="s">
        <v>259</v>
      </c>
      <c r="K5219" t="s">
        <v>32</v>
      </c>
      <c r="L5219">
        <v>100</v>
      </c>
      <c r="M5219" t="s">
        <v>49</v>
      </c>
      <c r="N5219" t="s">
        <v>21</v>
      </c>
      <c r="O5219">
        <v>145</v>
      </c>
      <c r="P5219">
        <v>14500</v>
      </c>
      <c r="Q5219">
        <v>1</v>
      </c>
      <c r="R5219" s="7">
        <v>4.5825310000000004</v>
      </c>
      <c r="S5219" s="1">
        <v>458.25313899999998</v>
      </c>
      <c r="T5219" t="s">
        <v>315</v>
      </c>
      <c r="U5219" s="7">
        <v>31.6419</v>
      </c>
      <c r="V5219" s="1">
        <v>14500</v>
      </c>
      <c r="W5219">
        <v>2026</v>
      </c>
    </row>
    <row r="5220" spans="1:23" x14ac:dyDescent="0.3">
      <c r="A5220">
        <v>72037052</v>
      </c>
      <c r="B5220" s="2">
        <v>46037</v>
      </c>
      <c r="C5220" t="s">
        <v>3253</v>
      </c>
      <c r="D5220" t="s">
        <v>447</v>
      </c>
      <c r="E5220" t="s">
        <v>448</v>
      </c>
      <c r="F5220" t="s">
        <v>3342</v>
      </c>
      <c r="G5220" t="s">
        <v>3343</v>
      </c>
      <c r="H5220" t="s">
        <v>451</v>
      </c>
      <c r="I5220" t="s">
        <v>452</v>
      </c>
      <c r="J5220" t="s">
        <v>453</v>
      </c>
      <c r="K5220" t="s">
        <v>12</v>
      </c>
      <c r="L5220">
        <v>300</v>
      </c>
      <c r="M5220" t="s">
        <v>49</v>
      </c>
      <c r="N5220" t="s">
        <v>21</v>
      </c>
      <c r="O5220">
        <v>138</v>
      </c>
      <c r="P5220">
        <v>41400</v>
      </c>
      <c r="Q5220">
        <v>1</v>
      </c>
      <c r="R5220" s="7">
        <v>4.3613049999999998</v>
      </c>
      <c r="S5220" s="1">
        <v>1308.391721</v>
      </c>
      <c r="T5220" t="s">
        <v>315</v>
      </c>
      <c r="U5220" s="7">
        <v>31.6419</v>
      </c>
      <c r="V5220" s="1">
        <v>41400</v>
      </c>
      <c r="W5220">
        <v>2026</v>
      </c>
    </row>
    <row r="5221" spans="1:23" x14ac:dyDescent="0.3">
      <c r="A5221">
        <v>72037052</v>
      </c>
      <c r="B5221" s="2">
        <v>46037</v>
      </c>
      <c r="C5221" t="s">
        <v>3253</v>
      </c>
      <c r="D5221" t="s">
        <v>447</v>
      </c>
      <c r="E5221" t="s">
        <v>448</v>
      </c>
      <c r="F5221" t="s">
        <v>3342</v>
      </c>
      <c r="G5221" t="s">
        <v>3343</v>
      </c>
      <c r="H5221" t="s">
        <v>1274</v>
      </c>
      <c r="I5221" t="s">
        <v>1275</v>
      </c>
      <c r="J5221" t="s">
        <v>453</v>
      </c>
      <c r="K5221" t="s">
        <v>12</v>
      </c>
      <c r="L5221">
        <v>30</v>
      </c>
      <c r="M5221" t="s">
        <v>49</v>
      </c>
      <c r="N5221" t="s">
        <v>21</v>
      </c>
      <c r="O5221">
        <v>470</v>
      </c>
      <c r="P5221">
        <v>14100</v>
      </c>
      <c r="Q5221">
        <v>1</v>
      </c>
      <c r="R5221" s="7">
        <v>14.853721999999999</v>
      </c>
      <c r="S5221" s="1">
        <v>445.611673</v>
      </c>
      <c r="T5221" t="s">
        <v>315</v>
      </c>
      <c r="U5221" s="7">
        <v>31.6419</v>
      </c>
      <c r="V5221" s="1">
        <v>14100</v>
      </c>
      <c r="W5221">
        <v>2026</v>
      </c>
    </row>
    <row r="5222" spans="1:23" x14ac:dyDescent="0.3">
      <c r="A5222">
        <v>72037052</v>
      </c>
      <c r="B5222" s="2">
        <v>46037</v>
      </c>
      <c r="C5222" t="s">
        <v>3253</v>
      </c>
      <c r="D5222" t="s">
        <v>447</v>
      </c>
      <c r="E5222" t="s">
        <v>448</v>
      </c>
      <c r="F5222" t="s">
        <v>3342</v>
      </c>
      <c r="G5222" t="s">
        <v>3343</v>
      </c>
      <c r="H5222" t="s">
        <v>734</v>
      </c>
      <c r="I5222" t="s">
        <v>735</v>
      </c>
      <c r="J5222" t="s">
        <v>736</v>
      </c>
      <c r="K5222" t="s">
        <v>12</v>
      </c>
      <c r="L5222">
        <v>30</v>
      </c>
      <c r="M5222" t="s">
        <v>49</v>
      </c>
      <c r="N5222" t="s">
        <v>21</v>
      </c>
      <c r="O5222">
        <v>850</v>
      </c>
      <c r="P5222">
        <v>25500</v>
      </c>
      <c r="Q5222">
        <v>1</v>
      </c>
      <c r="R5222" s="7">
        <v>26.863115000000001</v>
      </c>
      <c r="S5222" s="1">
        <v>805.89345100000003</v>
      </c>
      <c r="T5222" t="s">
        <v>315</v>
      </c>
      <c r="U5222" s="7">
        <v>31.6419</v>
      </c>
      <c r="V5222" s="1">
        <v>25500</v>
      </c>
      <c r="W5222">
        <v>2026</v>
      </c>
    </row>
    <row r="5223" spans="1:23" x14ac:dyDescent="0.3">
      <c r="A5223">
        <v>72037052</v>
      </c>
      <c r="B5223" s="2">
        <v>46037</v>
      </c>
      <c r="C5223" t="s">
        <v>3253</v>
      </c>
      <c r="D5223" t="s">
        <v>447</v>
      </c>
      <c r="E5223" t="s">
        <v>448</v>
      </c>
      <c r="F5223" t="s">
        <v>3342</v>
      </c>
      <c r="G5223" t="s">
        <v>3343</v>
      </c>
      <c r="H5223" t="s">
        <v>849</v>
      </c>
      <c r="I5223" t="s">
        <v>850</v>
      </c>
      <c r="J5223" t="s">
        <v>476</v>
      </c>
      <c r="K5223" t="s">
        <v>12</v>
      </c>
      <c r="L5223">
        <v>500</v>
      </c>
      <c r="M5223" t="s">
        <v>49</v>
      </c>
      <c r="N5223" t="s">
        <v>21</v>
      </c>
      <c r="O5223">
        <v>55</v>
      </c>
      <c r="P5223">
        <v>27500</v>
      </c>
      <c r="Q5223">
        <v>1</v>
      </c>
      <c r="R5223" s="7">
        <v>1.7382010000000001</v>
      </c>
      <c r="S5223" s="1">
        <v>869.10077999999999</v>
      </c>
      <c r="T5223" t="s">
        <v>315</v>
      </c>
      <c r="U5223" s="7">
        <v>31.6419</v>
      </c>
      <c r="V5223" s="1">
        <v>27500</v>
      </c>
      <c r="W5223">
        <v>2026</v>
      </c>
    </row>
    <row r="5224" spans="1:23" x14ac:dyDescent="0.3">
      <c r="A5224">
        <v>72037070</v>
      </c>
      <c r="B5224" s="2">
        <v>46037</v>
      </c>
      <c r="C5224" t="s">
        <v>3308</v>
      </c>
      <c r="D5224" t="s">
        <v>270</v>
      </c>
      <c r="E5224" t="s">
        <v>271</v>
      </c>
      <c r="F5224" t="s">
        <v>3506</v>
      </c>
      <c r="G5224" t="s">
        <v>3507</v>
      </c>
      <c r="H5224" t="s">
        <v>737</v>
      </c>
      <c r="I5224" t="s">
        <v>738</v>
      </c>
      <c r="J5224" t="s">
        <v>82</v>
      </c>
      <c r="K5224" t="s">
        <v>33</v>
      </c>
      <c r="L5224">
        <v>25000</v>
      </c>
      <c r="M5224" t="s">
        <v>49</v>
      </c>
      <c r="N5224" t="s">
        <v>21</v>
      </c>
      <c r="O5224">
        <v>1.33</v>
      </c>
      <c r="P5224">
        <v>33250</v>
      </c>
      <c r="Q5224">
        <v>1</v>
      </c>
      <c r="R5224" s="7">
        <v>4.2032E-2</v>
      </c>
      <c r="S5224" s="1">
        <v>1050.8218529999999</v>
      </c>
      <c r="T5224" t="s">
        <v>315</v>
      </c>
      <c r="U5224" s="7">
        <v>31.6419</v>
      </c>
      <c r="V5224" s="1">
        <v>33250</v>
      </c>
      <c r="W5224">
        <v>2026</v>
      </c>
    </row>
    <row r="5225" spans="1:23" x14ac:dyDescent="0.3">
      <c r="A5225">
        <v>72037070</v>
      </c>
      <c r="B5225" s="2">
        <v>46037</v>
      </c>
      <c r="C5225" t="s">
        <v>3308</v>
      </c>
      <c r="D5225" t="s">
        <v>270</v>
      </c>
      <c r="E5225" t="s">
        <v>271</v>
      </c>
      <c r="F5225" t="s">
        <v>3506</v>
      </c>
      <c r="G5225" t="s">
        <v>3507</v>
      </c>
      <c r="H5225" t="s">
        <v>862</v>
      </c>
      <c r="I5225" t="s">
        <v>863</v>
      </c>
      <c r="J5225" t="s">
        <v>82</v>
      </c>
      <c r="K5225" t="s">
        <v>33</v>
      </c>
      <c r="L5225">
        <v>10000</v>
      </c>
      <c r="M5225" t="s">
        <v>49</v>
      </c>
      <c r="N5225" t="s">
        <v>21</v>
      </c>
      <c r="O5225">
        <v>1.33</v>
      </c>
      <c r="P5225">
        <v>13300</v>
      </c>
      <c r="Q5225">
        <v>1</v>
      </c>
      <c r="R5225" s="7">
        <v>4.2032E-2</v>
      </c>
      <c r="S5225" s="1">
        <v>420.32874099999998</v>
      </c>
      <c r="T5225" t="s">
        <v>315</v>
      </c>
      <c r="U5225" s="7">
        <v>31.6419</v>
      </c>
      <c r="V5225" s="1">
        <v>13300</v>
      </c>
      <c r="W5225">
        <v>2026</v>
      </c>
    </row>
    <row r="5226" spans="1:23" x14ac:dyDescent="0.3">
      <c r="A5226">
        <v>72037070</v>
      </c>
      <c r="B5226" s="2">
        <v>46037</v>
      </c>
      <c r="C5226" t="s">
        <v>3308</v>
      </c>
      <c r="D5226" t="s">
        <v>270</v>
      </c>
      <c r="E5226" t="s">
        <v>271</v>
      </c>
      <c r="F5226" t="s">
        <v>3506</v>
      </c>
      <c r="G5226" t="s">
        <v>3507</v>
      </c>
      <c r="H5226" t="s">
        <v>272</v>
      </c>
      <c r="I5226" t="s">
        <v>273</v>
      </c>
      <c r="J5226" t="s">
        <v>82</v>
      </c>
      <c r="K5226" t="s">
        <v>33</v>
      </c>
      <c r="L5226">
        <v>25000</v>
      </c>
      <c r="M5226" t="s">
        <v>49</v>
      </c>
      <c r="N5226" t="s">
        <v>21</v>
      </c>
      <c r="O5226">
        <v>1.75</v>
      </c>
      <c r="P5226">
        <v>43750</v>
      </c>
      <c r="Q5226">
        <v>1</v>
      </c>
      <c r="R5226" s="7">
        <v>5.5306000000000001E-2</v>
      </c>
      <c r="S5226" s="1">
        <v>1382.660333</v>
      </c>
      <c r="T5226" t="s">
        <v>315</v>
      </c>
      <c r="U5226" s="7">
        <v>31.6419</v>
      </c>
      <c r="V5226" s="1">
        <v>43750</v>
      </c>
      <c r="W5226">
        <v>2026</v>
      </c>
    </row>
    <row r="5227" spans="1:23" x14ac:dyDescent="0.3">
      <c r="A5227">
        <v>72037070</v>
      </c>
      <c r="B5227" s="2">
        <v>46037</v>
      </c>
      <c r="C5227" t="s">
        <v>3308</v>
      </c>
      <c r="D5227" t="s">
        <v>270</v>
      </c>
      <c r="E5227" t="s">
        <v>271</v>
      </c>
      <c r="F5227" t="s">
        <v>3506</v>
      </c>
      <c r="G5227" t="s">
        <v>3507</v>
      </c>
      <c r="H5227" t="s">
        <v>2101</v>
      </c>
      <c r="I5227" t="s">
        <v>2102</v>
      </c>
      <c r="J5227" t="s">
        <v>82</v>
      </c>
      <c r="K5227" t="s">
        <v>33</v>
      </c>
      <c r="L5227">
        <v>5000</v>
      </c>
      <c r="M5227" t="s">
        <v>49</v>
      </c>
      <c r="N5227" t="s">
        <v>21</v>
      </c>
      <c r="O5227">
        <v>2.74</v>
      </c>
      <c r="P5227">
        <v>13700</v>
      </c>
      <c r="Q5227">
        <v>1</v>
      </c>
      <c r="R5227" s="7">
        <v>8.6594000000000004E-2</v>
      </c>
      <c r="S5227" s="1">
        <v>432.97020700000002</v>
      </c>
      <c r="T5227" t="s">
        <v>315</v>
      </c>
      <c r="U5227" s="7">
        <v>31.6419</v>
      </c>
      <c r="V5227" s="1">
        <v>13700</v>
      </c>
      <c r="W5227">
        <v>2026</v>
      </c>
    </row>
    <row r="5228" spans="1:23" x14ac:dyDescent="0.3">
      <c r="A5228">
        <v>72037070</v>
      </c>
      <c r="B5228" s="2">
        <v>46037</v>
      </c>
      <c r="C5228" t="s">
        <v>3308</v>
      </c>
      <c r="D5228" t="s">
        <v>270</v>
      </c>
      <c r="E5228" t="s">
        <v>271</v>
      </c>
      <c r="F5228" t="s">
        <v>3506</v>
      </c>
      <c r="G5228" t="s">
        <v>3507</v>
      </c>
      <c r="H5228" t="s">
        <v>1253</v>
      </c>
      <c r="I5228" t="s">
        <v>1254</v>
      </c>
      <c r="J5228" t="s">
        <v>82</v>
      </c>
      <c r="K5228" t="s">
        <v>33</v>
      </c>
      <c r="L5228">
        <v>10000</v>
      </c>
      <c r="M5228" t="s">
        <v>49</v>
      </c>
      <c r="N5228" t="s">
        <v>21</v>
      </c>
      <c r="O5228">
        <v>3.02</v>
      </c>
      <c r="P5228">
        <v>30200</v>
      </c>
      <c r="Q5228">
        <v>1</v>
      </c>
      <c r="R5228" s="7">
        <v>9.5443E-2</v>
      </c>
      <c r="S5228" s="1">
        <v>954.43067499999995</v>
      </c>
      <c r="T5228" t="s">
        <v>315</v>
      </c>
      <c r="U5228" s="7">
        <v>31.6419</v>
      </c>
      <c r="V5228" s="1">
        <v>30200</v>
      </c>
      <c r="W5228">
        <v>2026</v>
      </c>
    </row>
    <row r="5229" spans="1:23" x14ac:dyDescent="0.3">
      <c r="A5229">
        <v>72036705</v>
      </c>
      <c r="B5229" s="2">
        <v>46037</v>
      </c>
      <c r="C5229" t="s">
        <v>2543</v>
      </c>
      <c r="D5229" t="s">
        <v>91</v>
      </c>
      <c r="E5229" t="s">
        <v>92</v>
      </c>
      <c r="F5229" t="s">
        <v>3333</v>
      </c>
      <c r="G5229" t="s">
        <v>3334</v>
      </c>
      <c r="H5229" t="s">
        <v>1383</v>
      </c>
      <c r="I5229" t="s">
        <v>1384</v>
      </c>
      <c r="J5229" t="s">
        <v>112</v>
      </c>
      <c r="K5229" t="s">
        <v>12</v>
      </c>
      <c r="L5229">
        <v>600</v>
      </c>
      <c r="M5229" t="s">
        <v>109</v>
      </c>
      <c r="N5229" t="s">
        <v>21</v>
      </c>
      <c r="O5229">
        <v>154.16667000000001</v>
      </c>
      <c r="P5229">
        <v>92500</v>
      </c>
      <c r="Q5229">
        <v>1</v>
      </c>
      <c r="R5229" s="7">
        <v>4.8722310000000002</v>
      </c>
      <c r="S5229" s="1">
        <v>2923.3389900000002</v>
      </c>
      <c r="T5229" t="s">
        <v>315</v>
      </c>
      <c r="U5229" s="7">
        <v>31.6419</v>
      </c>
      <c r="V5229" s="1">
        <v>92500</v>
      </c>
      <c r="W5229">
        <v>2026</v>
      </c>
    </row>
    <row r="5230" spans="1:23" x14ac:dyDescent="0.3">
      <c r="A5230">
        <v>72037059</v>
      </c>
      <c r="B5230" s="2">
        <v>46037</v>
      </c>
      <c r="C5230" t="s">
        <v>3253</v>
      </c>
      <c r="D5230" t="s">
        <v>1092</v>
      </c>
      <c r="E5230" t="s">
        <v>1093</v>
      </c>
      <c r="F5230" t="s">
        <v>3335</v>
      </c>
      <c r="G5230" t="s">
        <v>3336</v>
      </c>
      <c r="H5230" t="s">
        <v>1094</v>
      </c>
      <c r="I5230" t="s">
        <v>1095</v>
      </c>
      <c r="J5230" t="s">
        <v>1096</v>
      </c>
      <c r="K5230" t="s">
        <v>12</v>
      </c>
      <c r="L5230">
        <v>10</v>
      </c>
      <c r="M5230" t="s">
        <v>109</v>
      </c>
      <c r="N5230" t="s">
        <v>21</v>
      </c>
      <c r="O5230">
        <v>1250</v>
      </c>
      <c r="P5230">
        <v>12500</v>
      </c>
      <c r="Q5230">
        <v>1</v>
      </c>
      <c r="R5230" s="7">
        <v>39.504579999999997</v>
      </c>
      <c r="S5230" s="1">
        <v>395.04580900000002</v>
      </c>
      <c r="T5230" t="s">
        <v>315</v>
      </c>
      <c r="U5230" s="7">
        <v>31.6419</v>
      </c>
      <c r="V5230" s="1">
        <v>12500</v>
      </c>
      <c r="W5230">
        <v>2026</v>
      </c>
    </row>
    <row r="5231" spans="1:23" x14ac:dyDescent="0.3">
      <c r="A5231">
        <v>72037063</v>
      </c>
      <c r="B5231" s="2">
        <v>46037</v>
      </c>
      <c r="C5231" t="s">
        <v>3253</v>
      </c>
      <c r="D5231" t="s">
        <v>83</v>
      </c>
      <c r="E5231" t="s">
        <v>84</v>
      </c>
      <c r="F5231" t="s">
        <v>3345</v>
      </c>
      <c r="G5231" t="s">
        <v>3346</v>
      </c>
      <c r="H5231" t="s">
        <v>85</v>
      </c>
      <c r="I5231" t="s">
        <v>2581</v>
      </c>
      <c r="J5231" t="s">
        <v>86</v>
      </c>
      <c r="K5231" t="s">
        <v>12</v>
      </c>
      <c r="L5231">
        <v>9600</v>
      </c>
      <c r="M5231" t="s">
        <v>87</v>
      </c>
      <c r="N5231" t="s">
        <v>21</v>
      </c>
      <c r="O5231">
        <v>3.5</v>
      </c>
      <c r="P5231">
        <v>33600</v>
      </c>
      <c r="Q5231">
        <v>1</v>
      </c>
      <c r="R5231" s="7">
        <v>0.110612</v>
      </c>
      <c r="S5231" s="1">
        <v>1061.883135</v>
      </c>
      <c r="T5231" t="s">
        <v>315</v>
      </c>
      <c r="U5231" s="7">
        <v>31.6419</v>
      </c>
      <c r="V5231" s="1">
        <v>33600</v>
      </c>
      <c r="W5231">
        <v>2026</v>
      </c>
    </row>
    <row r="5232" spans="1:23" x14ac:dyDescent="0.3">
      <c r="A5232">
        <v>72037052</v>
      </c>
      <c r="B5232" s="2">
        <v>46037</v>
      </c>
      <c r="C5232" t="s">
        <v>3253</v>
      </c>
      <c r="D5232" t="s">
        <v>447</v>
      </c>
      <c r="E5232" t="s">
        <v>448</v>
      </c>
      <c r="F5232" t="s">
        <v>3342</v>
      </c>
      <c r="G5232" t="s">
        <v>3343</v>
      </c>
      <c r="H5232" t="s">
        <v>892</v>
      </c>
      <c r="I5232" t="s">
        <v>893</v>
      </c>
      <c r="J5232" t="s">
        <v>736</v>
      </c>
      <c r="K5232" t="s">
        <v>12</v>
      </c>
      <c r="L5232">
        <v>2000</v>
      </c>
      <c r="M5232" t="s">
        <v>87</v>
      </c>
      <c r="N5232" t="s">
        <v>21</v>
      </c>
      <c r="O5232">
        <v>12.5</v>
      </c>
      <c r="P5232">
        <v>25000</v>
      </c>
      <c r="Q5232">
        <v>1</v>
      </c>
      <c r="R5232" s="7">
        <v>0.39504499999999998</v>
      </c>
      <c r="S5232" s="1">
        <v>790.09161900000004</v>
      </c>
      <c r="T5232" t="s">
        <v>315</v>
      </c>
      <c r="U5232" s="7">
        <v>31.6419</v>
      </c>
      <c r="V5232" s="1">
        <v>25000</v>
      </c>
      <c r="W5232">
        <v>2026</v>
      </c>
    </row>
    <row r="5233" spans="1:23" x14ac:dyDescent="0.3">
      <c r="A5233">
        <v>72037052</v>
      </c>
      <c r="B5233" s="2">
        <v>46037</v>
      </c>
      <c r="C5233" t="s">
        <v>3253</v>
      </c>
      <c r="D5233" t="s">
        <v>447</v>
      </c>
      <c r="E5233" t="s">
        <v>448</v>
      </c>
      <c r="F5233" t="s">
        <v>3342</v>
      </c>
      <c r="G5233" t="s">
        <v>3343</v>
      </c>
      <c r="H5233" t="s">
        <v>1365</v>
      </c>
      <c r="I5233" t="s">
        <v>1366</v>
      </c>
      <c r="J5233" t="s">
        <v>86</v>
      </c>
      <c r="K5233" t="s">
        <v>12</v>
      </c>
      <c r="L5233">
        <v>2400</v>
      </c>
      <c r="M5233" t="s">
        <v>87</v>
      </c>
      <c r="N5233" t="s">
        <v>21</v>
      </c>
      <c r="O5233">
        <v>11</v>
      </c>
      <c r="P5233">
        <v>26400</v>
      </c>
      <c r="Q5233">
        <v>1</v>
      </c>
      <c r="R5233" s="7">
        <v>0.34764</v>
      </c>
      <c r="S5233" s="1">
        <v>834.33674900000005</v>
      </c>
      <c r="T5233" t="s">
        <v>315</v>
      </c>
      <c r="U5233" s="7">
        <v>31.6419</v>
      </c>
      <c r="V5233" s="1">
        <v>26400</v>
      </c>
      <c r="W5233">
        <v>2026</v>
      </c>
    </row>
    <row r="5234" spans="1:23" x14ac:dyDescent="0.3">
      <c r="A5234">
        <v>72037052</v>
      </c>
      <c r="B5234" s="2">
        <v>46037</v>
      </c>
      <c r="C5234" t="s">
        <v>3253</v>
      </c>
      <c r="D5234" t="s">
        <v>447</v>
      </c>
      <c r="E5234" t="s">
        <v>448</v>
      </c>
      <c r="F5234" t="s">
        <v>3342</v>
      </c>
      <c r="G5234" t="s">
        <v>3343</v>
      </c>
      <c r="H5234" t="s">
        <v>1391</v>
      </c>
      <c r="I5234" t="s">
        <v>1392</v>
      </c>
      <c r="J5234" t="s">
        <v>86</v>
      </c>
      <c r="K5234" t="s">
        <v>12</v>
      </c>
      <c r="L5234">
        <v>600</v>
      </c>
      <c r="M5234" t="s">
        <v>87</v>
      </c>
      <c r="N5234" t="s">
        <v>21</v>
      </c>
      <c r="O5234">
        <v>65</v>
      </c>
      <c r="P5234">
        <v>39000</v>
      </c>
      <c r="Q5234">
        <v>1</v>
      </c>
      <c r="R5234" s="7">
        <v>2.0542379999999998</v>
      </c>
      <c r="S5234" s="1">
        <v>1232.542925</v>
      </c>
      <c r="T5234" t="s">
        <v>315</v>
      </c>
      <c r="U5234" s="7">
        <v>31.6419</v>
      </c>
      <c r="V5234" s="1">
        <v>39000</v>
      </c>
      <c r="W5234">
        <v>2026</v>
      </c>
    </row>
    <row r="5235" spans="1:23" x14ac:dyDescent="0.3">
      <c r="A5235">
        <v>72037052</v>
      </c>
      <c r="B5235" s="2">
        <v>46037</v>
      </c>
      <c r="C5235" t="s">
        <v>3253</v>
      </c>
      <c r="D5235" t="s">
        <v>447</v>
      </c>
      <c r="E5235" t="s">
        <v>448</v>
      </c>
      <c r="F5235" t="s">
        <v>3342</v>
      </c>
      <c r="G5235" t="s">
        <v>3343</v>
      </c>
      <c r="H5235" t="s">
        <v>1367</v>
      </c>
      <c r="I5235" t="s">
        <v>1368</v>
      </c>
      <c r="J5235" t="s">
        <v>86</v>
      </c>
      <c r="K5235" t="s">
        <v>12</v>
      </c>
      <c r="L5235">
        <v>1200</v>
      </c>
      <c r="M5235" t="s">
        <v>87</v>
      </c>
      <c r="N5235" t="s">
        <v>21</v>
      </c>
      <c r="O5235">
        <v>65</v>
      </c>
      <c r="P5235">
        <v>78000</v>
      </c>
      <c r="Q5235">
        <v>1</v>
      </c>
      <c r="R5235" s="7">
        <v>2.0542379999999998</v>
      </c>
      <c r="S5235" s="1">
        <v>2465.0858509999998</v>
      </c>
      <c r="T5235" t="s">
        <v>315</v>
      </c>
      <c r="U5235" s="7">
        <v>31.6419</v>
      </c>
      <c r="V5235" s="1">
        <v>78000</v>
      </c>
      <c r="W5235">
        <v>2026</v>
      </c>
    </row>
    <row r="5236" spans="1:23" x14ac:dyDescent="0.3">
      <c r="A5236">
        <v>72035015</v>
      </c>
      <c r="B5236" s="2">
        <v>46037</v>
      </c>
      <c r="C5236" t="s">
        <v>2476</v>
      </c>
      <c r="D5236" t="s">
        <v>19</v>
      </c>
      <c r="E5236" t="s">
        <v>20</v>
      </c>
      <c r="F5236" t="s">
        <v>3684</v>
      </c>
      <c r="G5236" t="s">
        <v>3685</v>
      </c>
      <c r="H5236" t="s">
        <v>2501</v>
      </c>
      <c r="I5236" t="s">
        <v>2502</v>
      </c>
      <c r="J5236" t="s">
        <v>11</v>
      </c>
      <c r="K5236" t="s">
        <v>12</v>
      </c>
      <c r="L5236">
        <v>3012</v>
      </c>
      <c r="M5236" t="s">
        <v>13</v>
      </c>
      <c r="N5236" t="s">
        <v>21</v>
      </c>
      <c r="O5236">
        <v>114.5735</v>
      </c>
      <c r="P5236">
        <v>345095.38</v>
      </c>
      <c r="Q5236">
        <v>1</v>
      </c>
      <c r="R5236" s="7">
        <v>3.6209419999999999</v>
      </c>
      <c r="S5236" s="1">
        <v>10906.278700000001</v>
      </c>
      <c r="T5236" t="s">
        <v>315</v>
      </c>
      <c r="U5236" s="7">
        <v>31.6419</v>
      </c>
      <c r="V5236" s="1">
        <v>345095.38</v>
      </c>
      <c r="W5236">
        <v>2026</v>
      </c>
    </row>
    <row r="5237" spans="1:23" x14ac:dyDescent="0.3">
      <c r="A5237">
        <v>72035016</v>
      </c>
      <c r="B5237" s="2">
        <v>46037</v>
      </c>
      <c r="C5237" t="s">
        <v>2476</v>
      </c>
      <c r="D5237" t="s">
        <v>19</v>
      </c>
      <c r="E5237" t="s">
        <v>20</v>
      </c>
      <c r="F5237" t="s">
        <v>3684</v>
      </c>
      <c r="G5237" t="s">
        <v>3685</v>
      </c>
      <c r="H5237" t="s">
        <v>2551</v>
      </c>
      <c r="I5237" t="s">
        <v>2400</v>
      </c>
      <c r="J5237" t="s">
        <v>11</v>
      </c>
      <c r="K5237" t="s">
        <v>12</v>
      </c>
      <c r="L5237">
        <v>2963</v>
      </c>
      <c r="M5237" t="s">
        <v>13</v>
      </c>
      <c r="N5237" t="s">
        <v>21</v>
      </c>
      <c r="O5237">
        <v>113.92659999999999</v>
      </c>
      <c r="P5237">
        <v>337564.52</v>
      </c>
      <c r="Q5237">
        <v>1</v>
      </c>
      <c r="R5237" s="7">
        <v>3.600498</v>
      </c>
      <c r="S5237" s="1">
        <v>10668.275925</v>
      </c>
      <c r="T5237" t="s">
        <v>315</v>
      </c>
      <c r="U5237" s="7">
        <v>31.6419</v>
      </c>
      <c r="V5237" s="1">
        <v>337564.52</v>
      </c>
      <c r="W5237">
        <v>2026</v>
      </c>
    </row>
    <row r="5238" spans="1:23" x14ac:dyDescent="0.3">
      <c r="A5238">
        <v>72035019</v>
      </c>
      <c r="B5238" s="2">
        <v>46037</v>
      </c>
      <c r="C5238" t="s">
        <v>2476</v>
      </c>
      <c r="D5238" t="s">
        <v>19</v>
      </c>
      <c r="E5238" t="s">
        <v>20</v>
      </c>
      <c r="F5238" t="s">
        <v>3684</v>
      </c>
      <c r="G5238" t="s">
        <v>3685</v>
      </c>
      <c r="H5238" t="s">
        <v>2550</v>
      </c>
      <c r="I5238" t="s">
        <v>2398</v>
      </c>
      <c r="J5238" t="s">
        <v>11</v>
      </c>
      <c r="K5238" t="s">
        <v>12</v>
      </c>
      <c r="L5238">
        <v>1910</v>
      </c>
      <c r="M5238" t="s">
        <v>13</v>
      </c>
      <c r="N5238" t="s">
        <v>21</v>
      </c>
      <c r="O5238">
        <v>113.92659999999999</v>
      </c>
      <c r="P5238">
        <v>217599.81</v>
      </c>
      <c r="Q5238">
        <v>1</v>
      </c>
      <c r="R5238" s="7">
        <v>3.600498</v>
      </c>
      <c r="S5238" s="1">
        <v>6876.9514470000004</v>
      </c>
      <c r="T5238" t="s">
        <v>315</v>
      </c>
      <c r="U5238" s="7">
        <v>31.6419</v>
      </c>
      <c r="V5238" s="1">
        <v>217599.81</v>
      </c>
      <c r="W5238">
        <v>2026</v>
      </c>
    </row>
    <row r="5239" spans="1:23" x14ac:dyDescent="0.3">
      <c r="A5239">
        <v>72035025</v>
      </c>
      <c r="B5239" s="2">
        <v>46037</v>
      </c>
      <c r="C5239" t="s">
        <v>2476</v>
      </c>
      <c r="D5239" t="s">
        <v>19</v>
      </c>
      <c r="E5239" t="s">
        <v>20</v>
      </c>
      <c r="F5239" t="s">
        <v>3684</v>
      </c>
      <c r="G5239" t="s">
        <v>3685</v>
      </c>
      <c r="H5239" t="s">
        <v>1876</v>
      </c>
      <c r="I5239" t="s">
        <v>1872</v>
      </c>
      <c r="J5239" t="s">
        <v>11</v>
      </c>
      <c r="K5239" t="s">
        <v>12</v>
      </c>
      <c r="L5239">
        <v>2825</v>
      </c>
      <c r="M5239" t="s">
        <v>13</v>
      </c>
      <c r="N5239" t="s">
        <v>21</v>
      </c>
      <c r="O5239">
        <v>112.63290000000001</v>
      </c>
      <c r="P5239">
        <v>318187.94</v>
      </c>
      <c r="Q5239">
        <v>1</v>
      </c>
      <c r="R5239" s="7">
        <v>3.559612</v>
      </c>
      <c r="S5239" s="1">
        <v>10055.904986</v>
      </c>
      <c r="T5239" t="s">
        <v>315</v>
      </c>
      <c r="U5239" s="7">
        <v>31.6419</v>
      </c>
      <c r="V5239" s="1">
        <v>318187.94</v>
      </c>
      <c r="W5239">
        <v>2026</v>
      </c>
    </row>
    <row r="5240" spans="1:23" x14ac:dyDescent="0.3">
      <c r="A5240">
        <v>72035029</v>
      </c>
      <c r="B5240" s="2">
        <v>46037</v>
      </c>
      <c r="C5240" t="s">
        <v>2476</v>
      </c>
      <c r="D5240" t="s">
        <v>19</v>
      </c>
      <c r="E5240" t="s">
        <v>20</v>
      </c>
      <c r="F5240" t="s">
        <v>3684</v>
      </c>
      <c r="G5240" t="s">
        <v>3685</v>
      </c>
      <c r="H5240" t="s">
        <v>2551</v>
      </c>
      <c r="I5240" t="s">
        <v>2400</v>
      </c>
      <c r="J5240" t="s">
        <v>11</v>
      </c>
      <c r="K5240" t="s">
        <v>12</v>
      </c>
      <c r="L5240">
        <v>6670</v>
      </c>
      <c r="M5240" t="s">
        <v>13</v>
      </c>
      <c r="N5240" t="s">
        <v>21</v>
      </c>
      <c r="O5240">
        <v>112.63290000000001</v>
      </c>
      <c r="P5240">
        <v>751261.44</v>
      </c>
      <c r="Q5240">
        <v>1</v>
      </c>
      <c r="R5240" s="7">
        <v>3.559612</v>
      </c>
      <c r="S5240" s="1">
        <v>23742.614697000001</v>
      </c>
      <c r="T5240" t="s">
        <v>315</v>
      </c>
      <c r="U5240" s="7">
        <v>31.6419</v>
      </c>
      <c r="V5240" s="1">
        <v>751261.44</v>
      </c>
      <c r="W5240">
        <v>2026</v>
      </c>
    </row>
    <row r="5241" spans="1:23" x14ac:dyDescent="0.3">
      <c r="A5241">
        <v>72035479</v>
      </c>
      <c r="B5241" s="2">
        <v>46037</v>
      </c>
      <c r="C5241" t="s">
        <v>2485</v>
      </c>
      <c r="D5241" t="s">
        <v>19</v>
      </c>
      <c r="E5241" t="s">
        <v>20</v>
      </c>
      <c r="F5241" t="s">
        <v>3684</v>
      </c>
      <c r="G5241" t="s">
        <v>3685</v>
      </c>
      <c r="H5241" t="s">
        <v>2551</v>
      </c>
      <c r="I5241" t="s">
        <v>2400</v>
      </c>
      <c r="J5241" t="s">
        <v>11</v>
      </c>
      <c r="K5241" t="s">
        <v>12</v>
      </c>
      <c r="L5241">
        <v>965</v>
      </c>
      <c r="M5241" t="s">
        <v>13</v>
      </c>
      <c r="N5241" t="s">
        <v>21</v>
      </c>
      <c r="O5241">
        <v>113.92659999999999</v>
      </c>
      <c r="P5241">
        <v>109939.17</v>
      </c>
      <c r="Q5241">
        <v>1</v>
      </c>
      <c r="R5241" s="7">
        <v>3.600498</v>
      </c>
      <c r="S5241" s="1">
        <v>3474.4806720000001</v>
      </c>
      <c r="T5241" t="s">
        <v>315</v>
      </c>
      <c r="U5241" s="7">
        <v>31.6419</v>
      </c>
      <c r="V5241" s="1">
        <v>109939.17</v>
      </c>
      <c r="W5241">
        <v>2026</v>
      </c>
    </row>
    <row r="5242" spans="1:23" x14ac:dyDescent="0.3">
      <c r="A5242">
        <v>72036607</v>
      </c>
      <c r="B5242" s="2">
        <v>46037</v>
      </c>
      <c r="C5242" t="s">
        <v>2541</v>
      </c>
      <c r="D5242" t="s">
        <v>19</v>
      </c>
      <c r="E5242" t="s">
        <v>20</v>
      </c>
      <c r="F5242" t="s">
        <v>3660</v>
      </c>
      <c r="G5242" t="s">
        <v>3661</v>
      </c>
      <c r="H5242" t="s">
        <v>2178</v>
      </c>
      <c r="I5242" t="s">
        <v>2179</v>
      </c>
      <c r="J5242" t="s">
        <v>11</v>
      </c>
      <c r="K5242" t="s">
        <v>33</v>
      </c>
      <c r="L5242">
        <v>999</v>
      </c>
      <c r="M5242" t="s">
        <v>13</v>
      </c>
      <c r="N5242" t="s">
        <v>21</v>
      </c>
      <c r="O5242">
        <v>116.69929999999999</v>
      </c>
      <c r="P5242">
        <v>116582.6</v>
      </c>
      <c r="Q5242">
        <v>1</v>
      </c>
      <c r="R5242" s="7">
        <v>3.6881249999999999</v>
      </c>
      <c r="S5242" s="1">
        <v>3684.4374069999999</v>
      </c>
      <c r="T5242" t="s">
        <v>315</v>
      </c>
      <c r="U5242" s="7">
        <v>31.6419</v>
      </c>
      <c r="V5242" s="1">
        <v>116582.6</v>
      </c>
      <c r="W5242">
        <v>2026</v>
      </c>
    </row>
    <row r="5243" spans="1:23" x14ac:dyDescent="0.3">
      <c r="A5243">
        <v>72036844</v>
      </c>
      <c r="B5243" s="2">
        <v>46037</v>
      </c>
      <c r="C5243" t="s">
        <v>2687</v>
      </c>
      <c r="D5243" t="s">
        <v>19</v>
      </c>
      <c r="E5243" t="s">
        <v>20</v>
      </c>
      <c r="F5243" t="s">
        <v>3660</v>
      </c>
      <c r="G5243" t="s">
        <v>3661</v>
      </c>
      <c r="H5243" t="s">
        <v>1448</v>
      </c>
      <c r="I5243" t="s">
        <v>16</v>
      </c>
      <c r="J5243" t="s">
        <v>11</v>
      </c>
      <c r="K5243" t="s">
        <v>33</v>
      </c>
      <c r="L5243">
        <v>1723</v>
      </c>
      <c r="M5243" t="s">
        <v>13</v>
      </c>
      <c r="N5243" t="s">
        <v>21</v>
      </c>
      <c r="O5243">
        <v>116.0552</v>
      </c>
      <c r="P5243">
        <v>199963.11</v>
      </c>
      <c r="Q5243">
        <v>1</v>
      </c>
      <c r="R5243" s="7">
        <v>3.6677689999999998</v>
      </c>
      <c r="S5243" s="1">
        <v>6319.5670929999997</v>
      </c>
      <c r="T5243" t="s">
        <v>315</v>
      </c>
      <c r="U5243" s="7">
        <v>31.6419</v>
      </c>
      <c r="V5243" s="1">
        <v>199963.11</v>
      </c>
      <c r="W5243">
        <v>2026</v>
      </c>
    </row>
    <row r="5244" spans="1:23" x14ac:dyDescent="0.3">
      <c r="A5244">
        <v>72036844</v>
      </c>
      <c r="B5244" s="2">
        <v>46037</v>
      </c>
      <c r="C5244" t="s">
        <v>2687</v>
      </c>
      <c r="D5244" t="s">
        <v>19</v>
      </c>
      <c r="E5244" t="s">
        <v>20</v>
      </c>
      <c r="F5244" t="s">
        <v>3660</v>
      </c>
      <c r="G5244" t="s">
        <v>3661</v>
      </c>
      <c r="H5244" t="s">
        <v>622</v>
      </c>
      <c r="I5244" t="s">
        <v>550</v>
      </c>
      <c r="J5244" t="s">
        <v>11</v>
      </c>
      <c r="K5244" t="s">
        <v>33</v>
      </c>
      <c r="L5244">
        <v>1999</v>
      </c>
      <c r="M5244" t="s">
        <v>13</v>
      </c>
      <c r="N5244" t="s">
        <v>21</v>
      </c>
      <c r="O5244">
        <v>116.0552</v>
      </c>
      <c r="P5244">
        <v>231994.34</v>
      </c>
      <c r="Q5244">
        <v>1</v>
      </c>
      <c r="R5244" s="7">
        <v>3.6677689999999998</v>
      </c>
      <c r="S5244" s="1">
        <v>7331.8713470000002</v>
      </c>
      <c r="T5244" t="s">
        <v>315</v>
      </c>
      <c r="U5244" s="7">
        <v>31.6419</v>
      </c>
      <c r="V5244" s="1">
        <v>231994.34</v>
      </c>
      <c r="W5244">
        <v>2026</v>
      </c>
    </row>
    <row r="5245" spans="1:23" x14ac:dyDescent="0.3">
      <c r="A5245">
        <v>72036409</v>
      </c>
      <c r="B5245" s="2">
        <v>46036</v>
      </c>
      <c r="C5245" t="s">
        <v>2539</v>
      </c>
      <c r="D5245" t="s">
        <v>9</v>
      </c>
      <c r="E5245" t="s">
        <v>10</v>
      </c>
      <c r="F5245" t="s">
        <v>2795</v>
      </c>
      <c r="G5245" t="s">
        <v>2796</v>
      </c>
      <c r="H5245" t="s">
        <v>148</v>
      </c>
      <c r="I5245" t="s">
        <v>918</v>
      </c>
      <c r="J5245" t="s">
        <v>30</v>
      </c>
      <c r="K5245" t="s">
        <v>33</v>
      </c>
      <c r="L5245">
        <v>2016</v>
      </c>
      <c r="M5245" t="s">
        <v>13</v>
      </c>
      <c r="N5245" t="s">
        <v>14</v>
      </c>
      <c r="O5245">
        <v>3.7667000000000002</v>
      </c>
      <c r="P5245">
        <v>7593.6670000000004</v>
      </c>
      <c r="Q5245">
        <v>31.658300000000001</v>
      </c>
      <c r="R5245" s="7">
        <v>3.7667000000000002</v>
      </c>
      <c r="S5245" s="1">
        <v>7593.6670629999999</v>
      </c>
      <c r="T5245" t="s">
        <v>315</v>
      </c>
      <c r="U5245" s="7">
        <v>31.658300000000001</v>
      </c>
      <c r="V5245" s="1">
        <v>240402.59</v>
      </c>
      <c r="W5245">
        <v>2026</v>
      </c>
    </row>
    <row r="5246" spans="1:23" x14ac:dyDescent="0.3">
      <c r="A5246">
        <v>72036409</v>
      </c>
      <c r="B5246" s="2">
        <v>46036</v>
      </c>
      <c r="C5246" t="s">
        <v>2539</v>
      </c>
      <c r="D5246" t="s">
        <v>9</v>
      </c>
      <c r="E5246" t="s">
        <v>10</v>
      </c>
      <c r="F5246" t="s">
        <v>2795</v>
      </c>
      <c r="G5246" t="s">
        <v>2796</v>
      </c>
      <c r="H5246" t="s">
        <v>567</v>
      </c>
      <c r="I5246" t="s">
        <v>917</v>
      </c>
      <c r="J5246" t="s">
        <v>30</v>
      </c>
      <c r="K5246" t="s">
        <v>33</v>
      </c>
      <c r="L5246">
        <v>3994</v>
      </c>
      <c r="M5246" t="s">
        <v>13</v>
      </c>
      <c r="N5246" t="s">
        <v>14</v>
      </c>
      <c r="O5246">
        <v>3.7667000000000002</v>
      </c>
      <c r="P5246">
        <v>15044.2</v>
      </c>
      <c r="Q5246">
        <v>31.658300000000001</v>
      </c>
      <c r="R5246" s="7">
        <v>3.7667000000000002</v>
      </c>
      <c r="S5246" s="1">
        <v>15044.200099</v>
      </c>
      <c r="T5246" t="s">
        <v>315</v>
      </c>
      <c r="U5246" s="7">
        <v>31.658300000000001</v>
      </c>
      <c r="V5246" s="1">
        <v>476273.8</v>
      </c>
      <c r="W5246">
        <v>2026</v>
      </c>
    </row>
    <row r="5247" spans="1:23" x14ac:dyDescent="0.3">
      <c r="A5247">
        <v>72035740</v>
      </c>
      <c r="B5247" s="2">
        <v>46036</v>
      </c>
      <c r="C5247" t="s">
        <v>2487</v>
      </c>
      <c r="D5247" t="s">
        <v>9</v>
      </c>
      <c r="E5247" t="s">
        <v>10</v>
      </c>
      <c r="F5247" t="s">
        <v>2795</v>
      </c>
      <c r="G5247" t="s">
        <v>2796</v>
      </c>
      <c r="H5247" t="s">
        <v>1438</v>
      </c>
      <c r="I5247" t="s">
        <v>1439</v>
      </c>
      <c r="J5247" t="s">
        <v>30</v>
      </c>
      <c r="K5247" t="s">
        <v>33</v>
      </c>
      <c r="L5247">
        <v>999</v>
      </c>
      <c r="M5247" t="s">
        <v>13</v>
      </c>
      <c r="N5247" t="s">
        <v>14</v>
      </c>
      <c r="O5247">
        <v>3.7094999999999998</v>
      </c>
      <c r="P5247">
        <v>3705.7910000000002</v>
      </c>
      <c r="Q5247">
        <v>31.658300000000001</v>
      </c>
      <c r="R5247" s="7">
        <v>3.7094990000000001</v>
      </c>
      <c r="S5247" s="1">
        <v>3705.7908980000002</v>
      </c>
      <c r="T5247" t="s">
        <v>315</v>
      </c>
      <c r="U5247" s="7">
        <v>31.658300000000001</v>
      </c>
      <c r="V5247" s="1">
        <v>117319.03999999999</v>
      </c>
      <c r="W5247">
        <v>2026</v>
      </c>
    </row>
    <row r="5248" spans="1:23" x14ac:dyDescent="0.3">
      <c r="A5248">
        <v>72035740</v>
      </c>
      <c r="B5248" s="2">
        <v>46036</v>
      </c>
      <c r="C5248" t="s">
        <v>2487</v>
      </c>
      <c r="D5248" t="s">
        <v>9</v>
      </c>
      <c r="E5248" t="s">
        <v>10</v>
      </c>
      <c r="F5248" t="s">
        <v>2795</v>
      </c>
      <c r="G5248" t="s">
        <v>2796</v>
      </c>
      <c r="H5248" t="s">
        <v>1432</v>
      </c>
      <c r="I5248" t="s">
        <v>1433</v>
      </c>
      <c r="J5248" t="s">
        <v>30</v>
      </c>
      <c r="K5248" t="s">
        <v>33</v>
      </c>
      <c r="L5248">
        <v>982</v>
      </c>
      <c r="M5248" t="s">
        <v>13</v>
      </c>
      <c r="N5248" t="s">
        <v>14</v>
      </c>
      <c r="O5248">
        <v>3.7094999999999998</v>
      </c>
      <c r="P5248">
        <v>3642.7289999999998</v>
      </c>
      <c r="Q5248">
        <v>31.658300000000001</v>
      </c>
      <c r="R5248" s="7">
        <v>3.7094990000000001</v>
      </c>
      <c r="S5248" s="1">
        <v>3642.7290779999998</v>
      </c>
      <c r="T5248" t="s">
        <v>315</v>
      </c>
      <c r="U5248" s="7">
        <v>31.658300000000001</v>
      </c>
      <c r="V5248" s="1">
        <v>115322.61</v>
      </c>
      <c r="W5248">
        <v>2026</v>
      </c>
    </row>
    <row r="5249" spans="1:23" x14ac:dyDescent="0.3">
      <c r="A5249">
        <v>72036409</v>
      </c>
      <c r="B5249" s="2">
        <v>46036</v>
      </c>
      <c r="C5249" t="s">
        <v>2539</v>
      </c>
      <c r="D5249" t="s">
        <v>9</v>
      </c>
      <c r="E5249" t="s">
        <v>10</v>
      </c>
      <c r="F5249" t="s">
        <v>2795</v>
      </c>
      <c r="G5249" t="s">
        <v>2796</v>
      </c>
      <c r="H5249" t="s">
        <v>1862</v>
      </c>
      <c r="I5249" t="s">
        <v>1863</v>
      </c>
      <c r="J5249" t="s">
        <v>30</v>
      </c>
      <c r="K5249" t="s">
        <v>33</v>
      </c>
      <c r="L5249">
        <v>1954</v>
      </c>
      <c r="M5249" t="s">
        <v>13</v>
      </c>
      <c r="N5249" t="s">
        <v>14</v>
      </c>
      <c r="O5249">
        <v>3.7667000000000002</v>
      </c>
      <c r="P5249">
        <v>7360.1319999999996</v>
      </c>
      <c r="Q5249">
        <v>31.658300000000001</v>
      </c>
      <c r="R5249" s="7">
        <v>3.7667000000000002</v>
      </c>
      <c r="S5249" s="1">
        <v>7360.132098</v>
      </c>
      <c r="T5249" t="s">
        <v>315</v>
      </c>
      <c r="U5249" s="7">
        <v>31.658300000000001</v>
      </c>
      <c r="V5249" s="1">
        <v>233009.27</v>
      </c>
      <c r="W5249">
        <v>2026</v>
      </c>
    </row>
    <row r="5250" spans="1:23" x14ac:dyDescent="0.3">
      <c r="A5250">
        <v>72035740</v>
      </c>
      <c r="B5250" s="2">
        <v>46036</v>
      </c>
      <c r="C5250" t="s">
        <v>2487</v>
      </c>
      <c r="D5250" t="s">
        <v>9</v>
      </c>
      <c r="E5250" t="s">
        <v>10</v>
      </c>
      <c r="F5250" t="s">
        <v>2795</v>
      </c>
      <c r="G5250" t="s">
        <v>2796</v>
      </c>
      <c r="H5250" t="s">
        <v>567</v>
      </c>
      <c r="I5250" t="s">
        <v>917</v>
      </c>
      <c r="J5250" t="s">
        <v>30</v>
      </c>
      <c r="K5250" t="s">
        <v>33</v>
      </c>
      <c r="L5250">
        <v>1994</v>
      </c>
      <c r="M5250" t="s">
        <v>13</v>
      </c>
      <c r="N5250" t="s">
        <v>14</v>
      </c>
      <c r="O5250">
        <v>3.7094999999999998</v>
      </c>
      <c r="P5250">
        <v>7396.74</v>
      </c>
      <c r="Q5250">
        <v>31.658300000000001</v>
      </c>
      <c r="R5250" s="7">
        <v>3.7094990000000001</v>
      </c>
      <c r="S5250" s="1">
        <v>7396.7398750000002</v>
      </c>
      <c r="T5250" t="s">
        <v>315</v>
      </c>
      <c r="U5250" s="7">
        <v>31.658300000000001</v>
      </c>
      <c r="V5250" s="1">
        <v>234168.21</v>
      </c>
      <c r="W5250">
        <v>2026</v>
      </c>
    </row>
    <row r="5251" spans="1:23" x14ac:dyDescent="0.3">
      <c r="A5251">
        <v>72036409</v>
      </c>
      <c r="B5251" s="2">
        <v>46036</v>
      </c>
      <c r="C5251" t="s">
        <v>2539</v>
      </c>
      <c r="D5251" t="s">
        <v>9</v>
      </c>
      <c r="E5251" t="s">
        <v>10</v>
      </c>
      <c r="F5251" t="s">
        <v>2795</v>
      </c>
      <c r="G5251" t="s">
        <v>2796</v>
      </c>
      <c r="H5251" t="s">
        <v>782</v>
      </c>
      <c r="I5251" t="s">
        <v>920</v>
      </c>
      <c r="J5251" t="s">
        <v>30</v>
      </c>
      <c r="K5251" t="s">
        <v>33</v>
      </c>
      <c r="L5251">
        <v>1000</v>
      </c>
      <c r="M5251" t="s">
        <v>13</v>
      </c>
      <c r="N5251" t="s">
        <v>14</v>
      </c>
      <c r="O5251">
        <v>3.7667000000000002</v>
      </c>
      <c r="P5251">
        <v>3766.7</v>
      </c>
      <c r="Q5251">
        <v>31.658300000000001</v>
      </c>
      <c r="R5251" s="7">
        <v>3.7667000000000002</v>
      </c>
      <c r="S5251" s="1">
        <v>3766.7000429999998</v>
      </c>
      <c r="T5251" t="s">
        <v>315</v>
      </c>
      <c r="U5251" s="7">
        <v>31.658300000000001</v>
      </c>
      <c r="V5251" s="1">
        <v>119247.32</v>
      </c>
      <c r="W5251">
        <v>2026</v>
      </c>
    </row>
    <row r="5252" spans="1:23" x14ac:dyDescent="0.3">
      <c r="A5252">
        <v>72036409</v>
      </c>
      <c r="B5252" s="2">
        <v>46036</v>
      </c>
      <c r="C5252" t="s">
        <v>2539</v>
      </c>
      <c r="D5252" t="s">
        <v>9</v>
      </c>
      <c r="E5252" t="s">
        <v>10</v>
      </c>
      <c r="F5252" t="s">
        <v>2795</v>
      </c>
      <c r="G5252" t="s">
        <v>2796</v>
      </c>
      <c r="H5252" t="s">
        <v>583</v>
      </c>
      <c r="I5252" t="s">
        <v>919</v>
      </c>
      <c r="J5252" t="s">
        <v>30</v>
      </c>
      <c r="K5252" t="s">
        <v>33</v>
      </c>
      <c r="L5252">
        <v>2004</v>
      </c>
      <c r="M5252" t="s">
        <v>13</v>
      </c>
      <c r="N5252" t="s">
        <v>14</v>
      </c>
      <c r="O5252">
        <v>3.7667000000000002</v>
      </c>
      <c r="P5252">
        <v>7548.4669999999996</v>
      </c>
      <c r="Q5252">
        <v>31.658300000000001</v>
      </c>
      <c r="R5252" s="7">
        <v>3.7667000000000002</v>
      </c>
      <c r="S5252" s="1">
        <v>7548.4669100000001</v>
      </c>
      <c r="T5252" t="s">
        <v>315</v>
      </c>
      <c r="U5252" s="7">
        <v>31.658300000000001</v>
      </c>
      <c r="V5252" s="1">
        <v>238971.63</v>
      </c>
      <c r="W5252">
        <v>2026</v>
      </c>
    </row>
    <row r="5253" spans="1:23" x14ac:dyDescent="0.3">
      <c r="A5253">
        <v>72035740</v>
      </c>
      <c r="B5253" s="2">
        <v>46036</v>
      </c>
      <c r="C5253" t="s">
        <v>2487</v>
      </c>
      <c r="D5253" t="s">
        <v>9</v>
      </c>
      <c r="E5253" t="s">
        <v>10</v>
      </c>
      <c r="F5253" t="s">
        <v>2795</v>
      </c>
      <c r="G5253" t="s">
        <v>2796</v>
      </c>
      <c r="H5253" t="s">
        <v>148</v>
      </c>
      <c r="I5253" t="s">
        <v>918</v>
      </c>
      <c r="J5253" t="s">
        <v>30</v>
      </c>
      <c r="K5253" t="s">
        <v>33</v>
      </c>
      <c r="L5253">
        <v>996</v>
      </c>
      <c r="M5253" t="s">
        <v>13</v>
      </c>
      <c r="N5253" t="s">
        <v>14</v>
      </c>
      <c r="O5253">
        <v>3.7094999999999998</v>
      </c>
      <c r="P5253">
        <v>3694.6619999999998</v>
      </c>
      <c r="Q5253">
        <v>31.658300000000001</v>
      </c>
      <c r="R5253" s="7">
        <v>3.7094990000000001</v>
      </c>
      <c r="S5253" s="1">
        <v>3694.6620630000002</v>
      </c>
      <c r="T5253" t="s">
        <v>315</v>
      </c>
      <c r="U5253" s="7">
        <v>31.658300000000001</v>
      </c>
      <c r="V5253" s="1">
        <v>116966.72</v>
      </c>
      <c r="W5253">
        <v>2026</v>
      </c>
    </row>
    <row r="5254" spans="1:23" x14ac:dyDescent="0.3">
      <c r="A5254">
        <v>72036409</v>
      </c>
      <c r="B5254" s="2">
        <v>46036</v>
      </c>
      <c r="C5254" t="s">
        <v>2539</v>
      </c>
      <c r="D5254" t="s">
        <v>9</v>
      </c>
      <c r="E5254" t="s">
        <v>10</v>
      </c>
      <c r="F5254" t="s">
        <v>2795</v>
      </c>
      <c r="G5254" t="s">
        <v>2796</v>
      </c>
      <c r="H5254" t="s">
        <v>1868</v>
      </c>
      <c r="I5254" t="s">
        <v>1869</v>
      </c>
      <c r="J5254" t="s">
        <v>30</v>
      </c>
      <c r="K5254" t="s">
        <v>33</v>
      </c>
      <c r="L5254">
        <v>1000</v>
      </c>
      <c r="M5254" t="s">
        <v>13</v>
      </c>
      <c r="N5254" t="s">
        <v>14</v>
      </c>
      <c r="O5254">
        <v>3.7667000000000002</v>
      </c>
      <c r="P5254">
        <v>3766.7</v>
      </c>
      <c r="Q5254">
        <v>31.658300000000001</v>
      </c>
      <c r="R5254" s="7">
        <v>3.7667000000000002</v>
      </c>
      <c r="S5254" s="1">
        <v>3766.7000429999998</v>
      </c>
      <c r="T5254" t="s">
        <v>315</v>
      </c>
      <c r="U5254" s="7">
        <v>31.658300000000001</v>
      </c>
      <c r="V5254" s="1">
        <v>119247.32</v>
      </c>
      <c r="W5254">
        <v>2026</v>
      </c>
    </row>
    <row r="5255" spans="1:23" x14ac:dyDescent="0.3">
      <c r="A5255">
        <v>72035740</v>
      </c>
      <c r="B5255" s="2">
        <v>46036</v>
      </c>
      <c r="C5255" t="s">
        <v>2487</v>
      </c>
      <c r="D5255" t="s">
        <v>9</v>
      </c>
      <c r="E5255" t="s">
        <v>10</v>
      </c>
      <c r="F5255" t="s">
        <v>2795</v>
      </c>
      <c r="G5255" t="s">
        <v>2796</v>
      </c>
      <c r="H5255" t="s">
        <v>1579</v>
      </c>
      <c r="I5255" t="s">
        <v>1580</v>
      </c>
      <c r="J5255" t="s">
        <v>30</v>
      </c>
      <c r="K5255" t="s">
        <v>33</v>
      </c>
      <c r="L5255">
        <v>1013</v>
      </c>
      <c r="M5255" t="s">
        <v>13</v>
      </c>
      <c r="N5255" t="s">
        <v>14</v>
      </c>
      <c r="O5255">
        <v>3.7094999999999998</v>
      </c>
      <c r="P5255">
        <v>3757.72</v>
      </c>
      <c r="Q5255">
        <v>31.658300000000001</v>
      </c>
      <c r="R5255" s="7">
        <v>3.7094990000000001</v>
      </c>
      <c r="S5255" s="1">
        <v>3757.720092</v>
      </c>
      <c r="T5255" t="s">
        <v>315</v>
      </c>
      <c r="U5255" s="7">
        <v>31.658300000000001</v>
      </c>
      <c r="V5255" s="1">
        <v>118963.03</v>
      </c>
      <c r="W5255">
        <v>2026</v>
      </c>
    </row>
    <row r="5256" spans="1:23" x14ac:dyDescent="0.3">
      <c r="A5256">
        <v>72035740</v>
      </c>
      <c r="B5256" s="2">
        <v>46036</v>
      </c>
      <c r="C5256" t="s">
        <v>2487</v>
      </c>
      <c r="D5256" t="s">
        <v>9</v>
      </c>
      <c r="E5256" t="s">
        <v>10</v>
      </c>
      <c r="F5256" t="s">
        <v>2795</v>
      </c>
      <c r="G5256" t="s">
        <v>2796</v>
      </c>
      <c r="H5256" t="s">
        <v>583</v>
      </c>
      <c r="I5256" t="s">
        <v>919</v>
      </c>
      <c r="J5256" t="s">
        <v>30</v>
      </c>
      <c r="K5256" t="s">
        <v>33</v>
      </c>
      <c r="L5256">
        <v>1975</v>
      </c>
      <c r="M5256" t="s">
        <v>13</v>
      </c>
      <c r="N5256" t="s">
        <v>14</v>
      </c>
      <c r="O5256">
        <v>3.7094999999999998</v>
      </c>
      <c r="P5256">
        <v>7326.26</v>
      </c>
      <c r="Q5256">
        <v>31.658300000000001</v>
      </c>
      <c r="R5256" s="7">
        <v>3.7094990000000001</v>
      </c>
      <c r="S5256" s="1">
        <v>7326.260096</v>
      </c>
      <c r="T5256" t="s">
        <v>315</v>
      </c>
      <c r="U5256" s="7">
        <v>31.658300000000001</v>
      </c>
      <c r="V5256" s="1">
        <v>231936.94</v>
      </c>
      <c r="W5256">
        <v>2026</v>
      </c>
    </row>
    <row r="5257" spans="1:23" x14ac:dyDescent="0.3">
      <c r="A5257">
        <v>72036409</v>
      </c>
      <c r="B5257" s="2">
        <v>46036</v>
      </c>
      <c r="C5257" t="s">
        <v>2539</v>
      </c>
      <c r="D5257" t="s">
        <v>9</v>
      </c>
      <c r="E5257" t="s">
        <v>10</v>
      </c>
      <c r="F5257" t="s">
        <v>2795</v>
      </c>
      <c r="G5257" t="s">
        <v>2796</v>
      </c>
      <c r="H5257" t="s">
        <v>1581</v>
      </c>
      <c r="I5257" t="s">
        <v>1582</v>
      </c>
      <c r="J5257" t="s">
        <v>30</v>
      </c>
      <c r="K5257" t="s">
        <v>33</v>
      </c>
      <c r="L5257">
        <v>1997</v>
      </c>
      <c r="M5257" t="s">
        <v>13</v>
      </c>
      <c r="N5257" t="s">
        <v>14</v>
      </c>
      <c r="O5257">
        <v>3.7667000000000002</v>
      </c>
      <c r="P5257">
        <v>7522.1</v>
      </c>
      <c r="Q5257">
        <v>31.658300000000001</v>
      </c>
      <c r="R5257" s="7">
        <v>3.7667000000000002</v>
      </c>
      <c r="S5257" s="1">
        <v>7522.1000489999997</v>
      </c>
      <c r="T5257" t="s">
        <v>315</v>
      </c>
      <c r="U5257" s="7">
        <v>31.658300000000001</v>
      </c>
      <c r="V5257" s="1">
        <v>238136.9</v>
      </c>
      <c r="W5257">
        <v>2026</v>
      </c>
    </row>
    <row r="5258" spans="1:23" x14ac:dyDescent="0.3">
      <c r="A5258">
        <v>72035740</v>
      </c>
      <c r="B5258" s="2">
        <v>46036</v>
      </c>
      <c r="C5258" t="s">
        <v>2487</v>
      </c>
      <c r="D5258" t="s">
        <v>9</v>
      </c>
      <c r="E5258" t="s">
        <v>10</v>
      </c>
      <c r="F5258" t="s">
        <v>2795</v>
      </c>
      <c r="G5258" t="s">
        <v>2796</v>
      </c>
      <c r="H5258" t="s">
        <v>1434</v>
      </c>
      <c r="I5258" t="s">
        <v>1435</v>
      </c>
      <c r="J5258" t="s">
        <v>30</v>
      </c>
      <c r="K5258" t="s">
        <v>33</v>
      </c>
      <c r="L5258">
        <v>996</v>
      </c>
      <c r="M5258" t="s">
        <v>13</v>
      </c>
      <c r="N5258" t="s">
        <v>14</v>
      </c>
      <c r="O5258">
        <v>3.7094999999999998</v>
      </c>
      <c r="P5258">
        <v>3694.6619999999998</v>
      </c>
      <c r="Q5258">
        <v>31.658300000000001</v>
      </c>
      <c r="R5258" s="7">
        <v>3.7094990000000001</v>
      </c>
      <c r="S5258" s="1">
        <v>3694.6620630000002</v>
      </c>
      <c r="T5258" t="s">
        <v>315</v>
      </c>
      <c r="U5258" s="7">
        <v>31.658300000000001</v>
      </c>
      <c r="V5258" s="1">
        <v>116966.72</v>
      </c>
      <c r="W5258">
        <v>2026</v>
      </c>
    </row>
    <row r="5259" spans="1:23" x14ac:dyDescent="0.3">
      <c r="A5259">
        <v>72035556</v>
      </c>
      <c r="B5259" s="2">
        <v>46036</v>
      </c>
      <c r="C5259" t="s">
        <v>2540</v>
      </c>
      <c r="D5259" t="s">
        <v>805</v>
      </c>
      <c r="E5259" t="s">
        <v>806</v>
      </c>
      <c r="F5259" t="s">
        <v>3009</v>
      </c>
      <c r="G5259" t="s">
        <v>3010</v>
      </c>
      <c r="H5259" t="s">
        <v>2532</v>
      </c>
      <c r="I5259" t="s">
        <v>2533</v>
      </c>
      <c r="J5259" t="s">
        <v>807</v>
      </c>
      <c r="K5259" t="s">
        <v>32</v>
      </c>
      <c r="L5259">
        <v>20</v>
      </c>
      <c r="M5259" t="s">
        <v>13</v>
      </c>
      <c r="N5259" t="s">
        <v>14</v>
      </c>
      <c r="O5259">
        <v>4.5</v>
      </c>
      <c r="P5259">
        <v>90</v>
      </c>
      <c r="Q5259">
        <v>31.658300000000001</v>
      </c>
      <c r="R5259" s="7">
        <v>4.5</v>
      </c>
      <c r="S5259" s="1">
        <v>90.000094000000004</v>
      </c>
      <c r="T5259" t="s">
        <v>315</v>
      </c>
      <c r="U5259" s="7">
        <v>31.658300000000001</v>
      </c>
      <c r="V5259" s="1">
        <v>2849.25</v>
      </c>
      <c r="W5259">
        <v>2026</v>
      </c>
    </row>
    <row r="5260" spans="1:23" x14ac:dyDescent="0.3">
      <c r="A5260">
        <v>72035556</v>
      </c>
      <c r="B5260" s="2">
        <v>46036</v>
      </c>
      <c r="C5260" t="s">
        <v>2540</v>
      </c>
      <c r="D5260" t="s">
        <v>805</v>
      </c>
      <c r="E5260" t="s">
        <v>806</v>
      </c>
      <c r="F5260" t="s">
        <v>3009</v>
      </c>
      <c r="G5260" t="s">
        <v>3010</v>
      </c>
      <c r="H5260" t="s">
        <v>2532</v>
      </c>
      <c r="I5260" t="s">
        <v>2533</v>
      </c>
      <c r="J5260" t="s">
        <v>807</v>
      </c>
      <c r="K5260" t="s">
        <v>32</v>
      </c>
      <c r="L5260">
        <v>3</v>
      </c>
      <c r="M5260" t="s">
        <v>13</v>
      </c>
      <c r="N5260" t="s">
        <v>14</v>
      </c>
      <c r="O5260">
        <v>4.5</v>
      </c>
      <c r="P5260">
        <v>13.5</v>
      </c>
      <c r="Q5260">
        <v>31.658300000000001</v>
      </c>
      <c r="R5260" s="7">
        <v>4.5</v>
      </c>
      <c r="S5260" s="1">
        <v>13.500093</v>
      </c>
      <c r="T5260" t="s">
        <v>315</v>
      </c>
      <c r="U5260" s="7">
        <v>31.658300000000001</v>
      </c>
      <c r="V5260" s="1">
        <v>427.39</v>
      </c>
      <c r="W5260">
        <v>2026</v>
      </c>
    </row>
    <row r="5261" spans="1:23" x14ac:dyDescent="0.3">
      <c r="A5261">
        <v>72034551</v>
      </c>
      <c r="B5261" s="2">
        <v>46036</v>
      </c>
      <c r="C5261" t="s">
        <v>2452</v>
      </c>
      <c r="D5261" t="s">
        <v>208</v>
      </c>
      <c r="E5261" t="s">
        <v>209</v>
      </c>
      <c r="F5261" t="s">
        <v>3047</v>
      </c>
      <c r="G5261" t="s">
        <v>3048</v>
      </c>
      <c r="H5261" t="s">
        <v>763</v>
      </c>
      <c r="I5261" t="s">
        <v>764</v>
      </c>
      <c r="J5261" t="s">
        <v>334</v>
      </c>
      <c r="K5261" t="s">
        <v>178</v>
      </c>
      <c r="L5261">
        <v>1491</v>
      </c>
      <c r="M5261" t="s">
        <v>13</v>
      </c>
      <c r="N5261" t="s">
        <v>14</v>
      </c>
      <c r="O5261">
        <v>0.5</v>
      </c>
      <c r="P5261">
        <v>745.5</v>
      </c>
      <c r="Q5261">
        <v>31.658300000000001</v>
      </c>
      <c r="R5261" s="7">
        <v>0.5</v>
      </c>
      <c r="S5261" s="1">
        <v>745.49991599999998</v>
      </c>
      <c r="T5261" t="s">
        <v>315</v>
      </c>
      <c r="U5261" s="7">
        <v>31.658300000000001</v>
      </c>
      <c r="V5261" s="1">
        <v>23601.26</v>
      </c>
      <c r="W5261">
        <v>2026</v>
      </c>
    </row>
    <row r="5262" spans="1:23" x14ac:dyDescent="0.3">
      <c r="A5262">
        <v>72034551</v>
      </c>
      <c r="B5262" s="2">
        <v>46036</v>
      </c>
      <c r="C5262" t="s">
        <v>2452</v>
      </c>
      <c r="D5262" t="s">
        <v>208</v>
      </c>
      <c r="E5262" t="s">
        <v>209</v>
      </c>
      <c r="F5262" t="s">
        <v>3047</v>
      </c>
      <c r="G5262" t="s">
        <v>3048</v>
      </c>
      <c r="H5262" t="s">
        <v>763</v>
      </c>
      <c r="I5262" t="s">
        <v>764</v>
      </c>
      <c r="J5262" t="s">
        <v>334</v>
      </c>
      <c r="K5262" t="s">
        <v>178</v>
      </c>
      <c r="L5262">
        <v>108</v>
      </c>
      <c r="M5262" t="s">
        <v>13</v>
      </c>
      <c r="N5262" t="s">
        <v>14</v>
      </c>
      <c r="O5262">
        <v>0.5</v>
      </c>
      <c r="P5262">
        <v>54</v>
      </c>
      <c r="Q5262">
        <v>31.658300000000001</v>
      </c>
      <c r="R5262" s="7">
        <v>0.5</v>
      </c>
      <c r="S5262" s="1">
        <v>54.000056000000001</v>
      </c>
      <c r="T5262" t="s">
        <v>315</v>
      </c>
      <c r="U5262" s="7">
        <v>31.658300000000001</v>
      </c>
      <c r="V5262" s="1">
        <v>1709.55</v>
      </c>
      <c r="W5262">
        <v>2026</v>
      </c>
    </row>
    <row r="5263" spans="1:23" x14ac:dyDescent="0.3">
      <c r="A5263">
        <v>72034549</v>
      </c>
      <c r="B5263" s="2">
        <v>46036</v>
      </c>
      <c r="C5263" t="s">
        <v>2452</v>
      </c>
      <c r="D5263" t="s">
        <v>208</v>
      </c>
      <c r="E5263" t="s">
        <v>209</v>
      </c>
      <c r="F5263" t="s">
        <v>3049</v>
      </c>
      <c r="G5263" t="s">
        <v>3050</v>
      </c>
      <c r="H5263" t="s">
        <v>332</v>
      </c>
      <c r="I5263" t="s">
        <v>474</v>
      </c>
      <c r="J5263" t="s">
        <v>333</v>
      </c>
      <c r="K5263" t="s">
        <v>178</v>
      </c>
      <c r="L5263">
        <v>6045</v>
      </c>
      <c r="M5263" t="s">
        <v>13</v>
      </c>
      <c r="N5263" t="s">
        <v>14</v>
      </c>
      <c r="O5263">
        <v>0.51500000000000001</v>
      </c>
      <c r="P5263">
        <v>3113.1750000000002</v>
      </c>
      <c r="Q5263">
        <v>31.658300000000001</v>
      </c>
      <c r="R5263" s="7">
        <v>0.51499899999999998</v>
      </c>
      <c r="S5263" s="1">
        <v>3113.1750590000001</v>
      </c>
      <c r="T5263" t="s">
        <v>315</v>
      </c>
      <c r="U5263" s="7">
        <v>31.658300000000001</v>
      </c>
      <c r="V5263" s="1">
        <v>98557.83</v>
      </c>
      <c r="W5263">
        <v>2026</v>
      </c>
    </row>
    <row r="5264" spans="1:23" x14ac:dyDescent="0.3">
      <c r="A5264">
        <v>72034549</v>
      </c>
      <c r="B5264" s="2">
        <v>46036</v>
      </c>
      <c r="C5264" t="s">
        <v>2452</v>
      </c>
      <c r="D5264" t="s">
        <v>208</v>
      </c>
      <c r="E5264" t="s">
        <v>209</v>
      </c>
      <c r="F5264" t="s">
        <v>3049</v>
      </c>
      <c r="G5264" t="s">
        <v>3050</v>
      </c>
      <c r="H5264" t="s">
        <v>1791</v>
      </c>
      <c r="I5264" t="s">
        <v>1792</v>
      </c>
      <c r="J5264" t="s">
        <v>333</v>
      </c>
      <c r="K5264" t="s">
        <v>178</v>
      </c>
      <c r="L5264">
        <v>2526</v>
      </c>
      <c r="M5264" t="s">
        <v>13</v>
      </c>
      <c r="N5264" t="s">
        <v>14</v>
      </c>
      <c r="O5264">
        <v>0.51500000000000001</v>
      </c>
      <c r="P5264">
        <v>1300.8900000000001</v>
      </c>
      <c r="Q5264">
        <v>31.658300000000001</v>
      </c>
      <c r="R5264" s="7">
        <v>0.51499899999999998</v>
      </c>
      <c r="S5264" s="1">
        <v>1300.8901289999999</v>
      </c>
      <c r="T5264" t="s">
        <v>315</v>
      </c>
      <c r="U5264" s="7">
        <v>31.658300000000001</v>
      </c>
      <c r="V5264" s="1">
        <v>41183.97</v>
      </c>
      <c r="W5264">
        <v>2026</v>
      </c>
    </row>
    <row r="5265" spans="1:23" x14ac:dyDescent="0.3">
      <c r="A5265">
        <v>72034549</v>
      </c>
      <c r="B5265" s="2">
        <v>46036</v>
      </c>
      <c r="C5265" t="s">
        <v>2452</v>
      </c>
      <c r="D5265" t="s">
        <v>208</v>
      </c>
      <c r="E5265" t="s">
        <v>209</v>
      </c>
      <c r="F5265" t="s">
        <v>3049</v>
      </c>
      <c r="G5265" t="s">
        <v>3050</v>
      </c>
      <c r="H5265" t="s">
        <v>568</v>
      </c>
      <c r="I5265" t="s">
        <v>569</v>
      </c>
      <c r="J5265" t="s">
        <v>333</v>
      </c>
      <c r="K5265" t="s">
        <v>178</v>
      </c>
      <c r="L5265">
        <v>1892</v>
      </c>
      <c r="M5265" t="s">
        <v>13</v>
      </c>
      <c r="N5265" t="s">
        <v>14</v>
      </c>
      <c r="O5265">
        <v>0.51500000000000001</v>
      </c>
      <c r="P5265">
        <v>974.38</v>
      </c>
      <c r="Q5265">
        <v>31.658300000000001</v>
      </c>
      <c r="R5265" s="7">
        <v>0.51499899999999998</v>
      </c>
      <c r="S5265" s="1">
        <v>974.379862</v>
      </c>
      <c r="T5265" t="s">
        <v>315</v>
      </c>
      <c r="U5265" s="7">
        <v>31.658300000000001</v>
      </c>
      <c r="V5265" s="1">
        <v>30847.21</v>
      </c>
      <c r="W5265">
        <v>2026</v>
      </c>
    </row>
    <row r="5266" spans="1:23" x14ac:dyDescent="0.3">
      <c r="A5266">
        <v>72034549</v>
      </c>
      <c r="B5266" s="2">
        <v>46036</v>
      </c>
      <c r="C5266" t="s">
        <v>2452</v>
      </c>
      <c r="D5266" t="s">
        <v>208</v>
      </c>
      <c r="E5266" t="s">
        <v>209</v>
      </c>
      <c r="F5266" t="s">
        <v>3049</v>
      </c>
      <c r="G5266" t="s">
        <v>3050</v>
      </c>
      <c r="H5266" t="s">
        <v>1319</v>
      </c>
      <c r="I5266" t="s">
        <v>1320</v>
      </c>
      <c r="J5266" t="s">
        <v>333</v>
      </c>
      <c r="K5266" t="s">
        <v>178</v>
      </c>
      <c r="L5266">
        <v>2032</v>
      </c>
      <c r="M5266" t="s">
        <v>13</v>
      </c>
      <c r="N5266" t="s">
        <v>14</v>
      </c>
      <c r="O5266">
        <v>0.51500000000000001</v>
      </c>
      <c r="P5266">
        <v>1046.48</v>
      </c>
      <c r="Q5266">
        <v>31.658300000000001</v>
      </c>
      <c r="R5266" s="7">
        <v>0.51499899999999998</v>
      </c>
      <c r="S5266" s="1">
        <v>1046.480069</v>
      </c>
      <c r="T5266" t="s">
        <v>315</v>
      </c>
      <c r="U5266" s="7">
        <v>31.658300000000001</v>
      </c>
      <c r="V5266" s="1">
        <v>33129.78</v>
      </c>
      <c r="W5266">
        <v>2026</v>
      </c>
    </row>
    <row r="5267" spans="1:23" x14ac:dyDescent="0.3">
      <c r="A5267">
        <v>72034549</v>
      </c>
      <c r="B5267" s="2">
        <v>46036</v>
      </c>
      <c r="C5267" t="s">
        <v>2452</v>
      </c>
      <c r="D5267" t="s">
        <v>208</v>
      </c>
      <c r="E5267" t="s">
        <v>209</v>
      </c>
      <c r="F5267" t="s">
        <v>3049</v>
      </c>
      <c r="G5267" t="s">
        <v>3050</v>
      </c>
      <c r="H5267" t="s">
        <v>2026</v>
      </c>
      <c r="I5267" t="s">
        <v>2027</v>
      </c>
      <c r="J5267" t="s">
        <v>333</v>
      </c>
      <c r="K5267" t="s">
        <v>178</v>
      </c>
      <c r="L5267">
        <v>1578</v>
      </c>
      <c r="M5267" t="s">
        <v>13</v>
      </c>
      <c r="N5267" t="s">
        <v>14</v>
      </c>
      <c r="O5267">
        <v>0.51500000000000001</v>
      </c>
      <c r="P5267">
        <v>812.67</v>
      </c>
      <c r="Q5267">
        <v>31.658300000000001</v>
      </c>
      <c r="R5267" s="7">
        <v>0.51499899999999998</v>
      </c>
      <c r="S5267" s="1">
        <v>812.66997900000001</v>
      </c>
      <c r="T5267" t="s">
        <v>315</v>
      </c>
      <c r="U5267" s="7">
        <v>31.658300000000001</v>
      </c>
      <c r="V5267" s="1">
        <v>25727.75</v>
      </c>
      <c r="W5267">
        <v>2026</v>
      </c>
    </row>
    <row r="5268" spans="1:23" x14ac:dyDescent="0.3">
      <c r="A5268">
        <v>72034549</v>
      </c>
      <c r="B5268" s="2">
        <v>46036</v>
      </c>
      <c r="C5268" t="s">
        <v>2452</v>
      </c>
      <c r="D5268" t="s">
        <v>208</v>
      </c>
      <c r="E5268" t="s">
        <v>209</v>
      </c>
      <c r="F5268" t="s">
        <v>3049</v>
      </c>
      <c r="G5268" t="s">
        <v>3050</v>
      </c>
      <c r="H5268" t="s">
        <v>1789</v>
      </c>
      <c r="I5268" t="s">
        <v>1790</v>
      </c>
      <c r="J5268" t="s">
        <v>333</v>
      </c>
      <c r="K5268" t="s">
        <v>178</v>
      </c>
      <c r="L5268">
        <v>1893</v>
      </c>
      <c r="M5268" t="s">
        <v>13</v>
      </c>
      <c r="N5268" t="s">
        <v>14</v>
      </c>
      <c r="O5268">
        <v>0.51500000000000001</v>
      </c>
      <c r="P5268">
        <v>974.89499999999998</v>
      </c>
      <c r="Q5268">
        <v>31.658300000000001</v>
      </c>
      <c r="R5268" s="7">
        <v>0.51499899999999998</v>
      </c>
      <c r="S5268" s="1">
        <v>974.89505099999997</v>
      </c>
      <c r="T5268" t="s">
        <v>315</v>
      </c>
      <c r="U5268" s="7">
        <v>31.658300000000001</v>
      </c>
      <c r="V5268" s="1">
        <v>30863.52</v>
      </c>
      <c r="W5268">
        <v>2026</v>
      </c>
    </row>
    <row r="5269" spans="1:23" x14ac:dyDescent="0.3">
      <c r="A5269">
        <v>72034549</v>
      </c>
      <c r="B5269" s="2">
        <v>46036</v>
      </c>
      <c r="C5269" t="s">
        <v>2452</v>
      </c>
      <c r="D5269" t="s">
        <v>208</v>
      </c>
      <c r="E5269" t="s">
        <v>209</v>
      </c>
      <c r="F5269" t="s">
        <v>3049</v>
      </c>
      <c r="G5269" t="s">
        <v>3050</v>
      </c>
      <c r="H5269" t="s">
        <v>2138</v>
      </c>
      <c r="I5269" t="s">
        <v>2139</v>
      </c>
      <c r="J5269" t="s">
        <v>333</v>
      </c>
      <c r="K5269" t="s">
        <v>178</v>
      </c>
      <c r="L5269">
        <v>5184</v>
      </c>
      <c r="M5269" t="s">
        <v>13</v>
      </c>
      <c r="N5269" t="s">
        <v>14</v>
      </c>
      <c r="O5269">
        <v>0.51500000000000001</v>
      </c>
      <c r="P5269">
        <v>2669.76</v>
      </c>
      <c r="Q5269">
        <v>31.658300000000001</v>
      </c>
      <c r="R5269" s="7">
        <v>0.51499899999999998</v>
      </c>
      <c r="S5269" s="1">
        <v>2669.759904</v>
      </c>
      <c r="T5269" t="s">
        <v>315</v>
      </c>
      <c r="U5269" s="7">
        <v>31.658300000000001</v>
      </c>
      <c r="V5269" s="1">
        <v>84520.06</v>
      </c>
      <c r="W5269">
        <v>2026</v>
      </c>
    </row>
    <row r="5270" spans="1:23" x14ac:dyDescent="0.3">
      <c r="A5270">
        <v>72034385</v>
      </c>
      <c r="B5270" s="2">
        <v>46036</v>
      </c>
      <c r="C5270" t="s">
        <v>2467</v>
      </c>
      <c r="D5270" t="s">
        <v>208</v>
      </c>
      <c r="E5270" t="s">
        <v>209</v>
      </c>
      <c r="F5270" t="s">
        <v>3045</v>
      </c>
      <c r="G5270" t="s">
        <v>3046</v>
      </c>
      <c r="H5270" t="s">
        <v>587</v>
      </c>
      <c r="I5270" t="s">
        <v>588</v>
      </c>
      <c r="J5270" t="s">
        <v>210</v>
      </c>
      <c r="K5270" t="s">
        <v>178</v>
      </c>
      <c r="L5270">
        <v>4041</v>
      </c>
      <c r="M5270" t="s">
        <v>13</v>
      </c>
      <c r="N5270" t="s">
        <v>14</v>
      </c>
      <c r="O5270">
        <v>0.37</v>
      </c>
      <c r="P5270">
        <v>1495.17</v>
      </c>
      <c r="Q5270">
        <v>31.658300000000001</v>
      </c>
      <c r="R5270" s="7">
        <v>0.36999900000000002</v>
      </c>
      <c r="S5270" s="1">
        <v>1495.169987</v>
      </c>
      <c r="T5270" t="s">
        <v>315</v>
      </c>
      <c r="U5270" s="7">
        <v>31.658300000000001</v>
      </c>
      <c r="V5270" s="1">
        <v>47334.54</v>
      </c>
      <c r="W5270">
        <v>2026</v>
      </c>
    </row>
    <row r="5271" spans="1:23" x14ac:dyDescent="0.3">
      <c r="A5271">
        <v>72034385</v>
      </c>
      <c r="B5271" s="2">
        <v>46036</v>
      </c>
      <c r="C5271" t="s">
        <v>2467</v>
      </c>
      <c r="D5271" t="s">
        <v>208</v>
      </c>
      <c r="E5271" t="s">
        <v>209</v>
      </c>
      <c r="F5271" t="s">
        <v>3045</v>
      </c>
      <c r="G5271" t="s">
        <v>3046</v>
      </c>
      <c r="H5271" t="s">
        <v>589</v>
      </c>
      <c r="I5271" t="s">
        <v>590</v>
      </c>
      <c r="J5271" t="s">
        <v>210</v>
      </c>
      <c r="K5271" t="s">
        <v>178</v>
      </c>
      <c r="L5271">
        <v>13604</v>
      </c>
      <c r="M5271" t="s">
        <v>13</v>
      </c>
      <c r="N5271" t="s">
        <v>14</v>
      </c>
      <c r="O5271">
        <v>0.37</v>
      </c>
      <c r="P5271">
        <v>5033.4799999999996</v>
      </c>
      <c r="Q5271">
        <v>31.658300000000001</v>
      </c>
      <c r="R5271" s="7">
        <v>0.36999900000000002</v>
      </c>
      <c r="S5271" s="1">
        <v>5033.4800029999997</v>
      </c>
      <c r="T5271" t="s">
        <v>315</v>
      </c>
      <c r="U5271" s="7">
        <v>31.658300000000001</v>
      </c>
      <c r="V5271" s="1">
        <v>159351.42000000001</v>
      </c>
      <c r="W5271">
        <v>2026</v>
      </c>
    </row>
    <row r="5272" spans="1:23" x14ac:dyDescent="0.3">
      <c r="A5272">
        <v>72034385</v>
      </c>
      <c r="B5272" s="2">
        <v>46036</v>
      </c>
      <c r="C5272" t="s">
        <v>2467</v>
      </c>
      <c r="D5272" t="s">
        <v>208</v>
      </c>
      <c r="E5272" t="s">
        <v>209</v>
      </c>
      <c r="F5272" t="s">
        <v>3045</v>
      </c>
      <c r="G5272" t="s">
        <v>3046</v>
      </c>
      <c r="H5272" t="s">
        <v>598</v>
      </c>
      <c r="I5272" t="s">
        <v>521</v>
      </c>
      <c r="J5272" t="s">
        <v>210</v>
      </c>
      <c r="K5272" t="s">
        <v>178</v>
      </c>
      <c r="L5272">
        <v>6813</v>
      </c>
      <c r="M5272" t="s">
        <v>13</v>
      </c>
      <c r="N5272" t="s">
        <v>14</v>
      </c>
      <c r="O5272">
        <v>0.37</v>
      </c>
      <c r="P5272">
        <v>2520.81</v>
      </c>
      <c r="Q5272">
        <v>31.658300000000001</v>
      </c>
      <c r="R5272" s="7">
        <v>0.36999900000000002</v>
      </c>
      <c r="S5272" s="1">
        <v>2520.8100239999999</v>
      </c>
      <c r="T5272" t="s">
        <v>315</v>
      </c>
      <c r="U5272" s="7">
        <v>31.658300000000001</v>
      </c>
      <c r="V5272" s="1">
        <v>79804.56</v>
      </c>
      <c r="W5272">
        <v>2026</v>
      </c>
    </row>
    <row r="5273" spans="1:23" x14ac:dyDescent="0.3">
      <c r="A5273">
        <v>72034385</v>
      </c>
      <c r="B5273" s="2">
        <v>46036</v>
      </c>
      <c r="C5273" t="s">
        <v>2467</v>
      </c>
      <c r="D5273" t="s">
        <v>208</v>
      </c>
      <c r="E5273" t="s">
        <v>209</v>
      </c>
      <c r="F5273" t="s">
        <v>3045</v>
      </c>
      <c r="G5273" t="s">
        <v>3046</v>
      </c>
      <c r="H5273" t="s">
        <v>607</v>
      </c>
      <c r="I5273" t="s">
        <v>608</v>
      </c>
      <c r="J5273" t="s">
        <v>210</v>
      </c>
      <c r="K5273" t="s">
        <v>178</v>
      </c>
      <c r="L5273">
        <v>13549</v>
      </c>
      <c r="M5273" t="s">
        <v>13</v>
      </c>
      <c r="N5273" t="s">
        <v>14</v>
      </c>
      <c r="O5273">
        <v>0.37</v>
      </c>
      <c r="P5273">
        <v>5013.13</v>
      </c>
      <c r="Q5273">
        <v>31.658300000000001</v>
      </c>
      <c r="R5273" s="7">
        <v>0.36999900000000002</v>
      </c>
      <c r="S5273" s="1">
        <v>5013.1298900000002</v>
      </c>
      <c r="T5273" t="s">
        <v>315</v>
      </c>
      <c r="U5273" s="7">
        <v>31.658300000000001</v>
      </c>
      <c r="V5273" s="1">
        <v>158707.17000000001</v>
      </c>
      <c r="W5273">
        <v>2026</v>
      </c>
    </row>
    <row r="5274" spans="1:23" x14ac:dyDescent="0.3">
      <c r="A5274">
        <v>72034385</v>
      </c>
      <c r="B5274" s="2">
        <v>46036</v>
      </c>
      <c r="C5274" t="s">
        <v>2467</v>
      </c>
      <c r="D5274" t="s">
        <v>208</v>
      </c>
      <c r="E5274" t="s">
        <v>209</v>
      </c>
      <c r="F5274" t="s">
        <v>3045</v>
      </c>
      <c r="G5274" t="s">
        <v>3046</v>
      </c>
      <c r="H5274" t="s">
        <v>611</v>
      </c>
      <c r="I5274" t="s">
        <v>612</v>
      </c>
      <c r="J5274" t="s">
        <v>210</v>
      </c>
      <c r="K5274" t="s">
        <v>178</v>
      </c>
      <c r="L5274">
        <v>8370</v>
      </c>
      <c r="M5274" t="s">
        <v>13</v>
      </c>
      <c r="N5274" t="s">
        <v>14</v>
      </c>
      <c r="O5274">
        <v>0.37</v>
      </c>
      <c r="P5274">
        <v>3096.9</v>
      </c>
      <c r="Q5274">
        <v>31.658300000000001</v>
      </c>
      <c r="R5274" s="7">
        <v>0.36999900000000002</v>
      </c>
      <c r="S5274" s="1">
        <v>3096.9000230000001</v>
      </c>
      <c r="T5274" t="s">
        <v>315</v>
      </c>
      <c r="U5274" s="7">
        <v>31.658300000000001</v>
      </c>
      <c r="V5274" s="1">
        <v>98042.59</v>
      </c>
      <c r="W5274">
        <v>2026</v>
      </c>
    </row>
    <row r="5275" spans="1:23" x14ac:dyDescent="0.3">
      <c r="A5275">
        <v>72034385</v>
      </c>
      <c r="B5275" s="2">
        <v>46036</v>
      </c>
      <c r="C5275" t="s">
        <v>2467</v>
      </c>
      <c r="D5275" t="s">
        <v>208</v>
      </c>
      <c r="E5275" t="s">
        <v>209</v>
      </c>
      <c r="F5275" t="s">
        <v>3045</v>
      </c>
      <c r="G5275" t="s">
        <v>3046</v>
      </c>
      <c r="H5275" t="s">
        <v>591</v>
      </c>
      <c r="I5275" t="s">
        <v>211</v>
      </c>
      <c r="J5275" t="s">
        <v>210</v>
      </c>
      <c r="K5275" t="s">
        <v>178</v>
      </c>
      <c r="L5275">
        <v>15062</v>
      </c>
      <c r="M5275" t="s">
        <v>13</v>
      </c>
      <c r="N5275" t="s">
        <v>14</v>
      </c>
      <c r="O5275">
        <v>0.37</v>
      </c>
      <c r="P5275">
        <v>5572.94</v>
      </c>
      <c r="Q5275">
        <v>31.658300000000001</v>
      </c>
      <c r="R5275" s="7">
        <v>0.36999900000000002</v>
      </c>
      <c r="S5275" s="1">
        <v>5572.9401129999997</v>
      </c>
      <c r="T5275" t="s">
        <v>315</v>
      </c>
      <c r="U5275" s="7">
        <v>31.658300000000001</v>
      </c>
      <c r="V5275" s="1">
        <v>176429.81</v>
      </c>
      <c r="W5275">
        <v>2026</v>
      </c>
    </row>
    <row r="5276" spans="1:23" x14ac:dyDescent="0.3">
      <c r="A5276">
        <v>72034385</v>
      </c>
      <c r="B5276" s="2">
        <v>46036</v>
      </c>
      <c r="C5276" t="s">
        <v>2467</v>
      </c>
      <c r="D5276" t="s">
        <v>208</v>
      </c>
      <c r="E5276" t="s">
        <v>209</v>
      </c>
      <c r="F5276" t="s">
        <v>3045</v>
      </c>
      <c r="G5276" t="s">
        <v>3046</v>
      </c>
      <c r="H5276" t="s">
        <v>592</v>
      </c>
      <c r="I5276" t="s">
        <v>593</v>
      </c>
      <c r="J5276" t="s">
        <v>210</v>
      </c>
      <c r="K5276" t="s">
        <v>178</v>
      </c>
      <c r="L5276">
        <v>3501</v>
      </c>
      <c r="M5276" t="s">
        <v>13</v>
      </c>
      <c r="N5276" t="s">
        <v>14</v>
      </c>
      <c r="O5276">
        <v>0.37</v>
      </c>
      <c r="P5276">
        <v>1295.3699999999999</v>
      </c>
      <c r="Q5276">
        <v>31.658300000000001</v>
      </c>
      <c r="R5276" s="7">
        <v>0.36999900000000002</v>
      </c>
      <c r="S5276" s="1">
        <v>1295.3699340000001</v>
      </c>
      <c r="T5276" t="s">
        <v>315</v>
      </c>
      <c r="U5276" s="7">
        <v>31.658300000000001</v>
      </c>
      <c r="V5276" s="1">
        <v>41009.21</v>
      </c>
      <c r="W5276">
        <v>2026</v>
      </c>
    </row>
    <row r="5277" spans="1:23" x14ac:dyDescent="0.3">
      <c r="A5277">
        <v>72034385</v>
      </c>
      <c r="B5277" s="2">
        <v>46036</v>
      </c>
      <c r="C5277" t="s">
        <v>2467</v>
      </c>
      <c r="D5277" t="s">
        <v>208</v>
      </c>
      <c r="E5277" t="s">
        <v>209</v>
      </c>
      <c r="F5277" t="s">
        <v>3045</v>
      </c>
      <c r="G5277" t="s">
        <v>3046</v>
      </c>
      <c r="H5277" t="s">
        <v>617</v>
      </c>
      <c r="I5277" t="s">
        <v>506</v>
      </c>
      <c r="J5277" t="s">
        <v>210</v>
      </c>
      <c r="K5277" t="s">
        <v>178</v>
      </c>
      <c r="L5277">
        <v>9920</v>
      </c>
      <c r="M5277" t="s">
        <v>13</v>
      </c>
      <c r="N5277" t="s">
        <v>14</v>
      </c>
      <c r="O5277">
        <v>0.37</v>
      </c>
      <c r="P5277">
        <v>3670.4</v>
      </c>
      <c r="Q5277">
        <v>31.658300000000001</v>
      </c>
      <c r="R5277" s="7">
        <v>0.36999900000000002</v>
      </c>
      <c r="S5277" s="1">
        <v>3670.3998630000001</v>
      </c>
      <c r="T5277" t="s">
        <v>315</v>
      </c>
      <c r="U5277" s="7">
        <v>31.658300000000001</v>
      </c>
      <c r="V5277" s="1">
        <v>116198.62</v>
      </c>
      <c r="W5277">
        <v>2026</v>
      </c>
    </row>
    <row r="5278" spans="1:23" x14ac:dyDescent="0.3">
      <c r="A5278">
        <v>72034385</v>
      </c>
      <c r="B5278" s="2">
        <v>46036</v>
      </c>
      <c r="C5278" t="s">
        <v>2467</v>
      </c>
      <c r="D5278" t="s">
        <v>208</v>
      </c>
      <c r="E5278" t="s">
        <v>209</v>
      </c>
      <c r="F5278" t="s">
        <v>3045</v>
      </c>
      <c r="G5278" t="s">
        <v>3046</v>
      </c>
      <c r="H5278" t="s">
        <v>618</v>
      </c>
      <c r="I5278" t="s">
        <v>552</v>
      </c>
      <c r="J5278" t="s">
        <v>210</v>
      </c>
      <c r="K5278" t="s">
        <v>178</v>
      </c>
      <c r="L5278">
        <v>3639</v>
      </c>
      <c r="M5278" t="s">
        <v>13</v>
      </c>
      <c r="N5278" t="s">
        <v>14</v>
      </c>
      <c r="O5278">
        <v>0.37</v>
      </c>
      <c r="P5278">
        <v>1346.43</v>
      </c>
      <c r="Q5278">
        <v>31.658300000000001</v>
      </c>
      <c r="R5278" s="7">
        <v>0.36999900000000002</v>
      </c>
      <c r="S5278" s="1">
        <v>1346.429846</v>
      </c>
      <c r="T5278" t="s">
        <v>315</v>
      </c>
      <c r="U5278" s="7">
        <v>31.658300000000001</v>
      </c>
      <c r="V5278" s="1">
        <v>42625.68</v>
      </c>
      <c r="W5278">
        <v>2026</v>
      </c>
    </row>
    <row r="5279" spans="1:23" x14ac:dyDescent="0.3">
      <c r="A5279">
        <v>72034385</v>
      </c>
      <c r="B5279" s="2">
        <v>46036</v>
      </c>
      <c r="C5279" t="s">
        <v>2467</v>
      </c>
      <c r="D5279" t="s">
        <v>208</v>
      </c>
      <c r="E5279" t="s">
        <v>209</v>
      </c>
      <c r="F5279" t="s">
        <v>3045</v>
      </c>
      <c r="G5279" t="s">
        <v>3046</v>
      </c>
      <c r="H5279" t="s">
        <v>616</v>
      </c>
      <c r="I5279" t="s">
        <v>214</v>
      </c>
      <c r="J5279" t="s">
        <v>210</v>
      </c>
      <c r="K5279" t="s">
        <v>178</v>
      </c>
      <c r="L5279">
        <v>15617</v>
      </c>
      <c r="M5279" t="s">
        <v>13</v>
      </c>
      <c r="N5279" t="s">
        <v>14</v>
      </c>
      <c r="O5279">
        <v>0.37</v>
      </c>
      <c r="P5279">
        <v>5778.29</v>
      </c>
      <c r="Q5279">
        <v>31.658300000000001</v>
      </c>
      <c r="R5279" s="7">
        <v>0.36999900000000002</v>
      </c>
      <c r="S5279" s="1">
        <v>5778.2900529999997</v>
      </c>
      <c r="T5279" t="s">
        <v>315</v>
      </c>
      <c r="U5279" s="7">
        <v>31.658300000000001</v>
      </c>
      <c r="V5279" s="1">
        <v>182930.84</v>
      </c>
      <c r="W5279">
        <v>2026</v>
      </c>
    </row>
    <row r="5280" spans="1:23" x14ac:dyDescent="0.3">
      <c r="A5280">
        <v>72034385</v>
      </c>
      <c r="B5280" s="2">
        <v>46036</v>
      </c>
      <c r="C5280" t="s">
        <v>2467</v>
      </c>
      <c r="D5280" t="s">
        <v>208</v>
      </c>
      <c r="E5280" t="s">
        <v>209</v>
      </c>
      <c r="F5280" t="s">
        <v>3045</v>
      </c>
      <c r="G5280" t="s">
        <v>3046</v>
      </c>
      <c r="H5280" t="s">
        <v>589</v>
      </c>
      <c r="I5280" t="s">
        <v>590</v>
      </c>
      <c r="J5280" t="s">
        <v>210</v>
      </c>
      <c r="K5280" t="s">
        <v>178</v>
      </c>
      <c r="L5280">
        <v>708</v>
      </c>
      <c r="M5280" t="s">
        <v>13</v>
      </c>
      <c r="N5280" t="s">
        <v>14</v>
      </c>
      <c r="O5280">
        <v>0.37</v>
      </c>
      <c r="P5280">
        <v>261.95999999999998</v>
      </c>
      <c r="Q5280">
        <v>31.658300000000001</v>
      </c>
      <c r="R5280" s="7">
        <v>0.36999900000000002</v>
      </c>
      <c r="S5280" s="1">
        <v>261.96005400000001</v>
      </c>
      <c r="T5280" t="s">
        <v>315</v>
      </c>
      <c r="U5280" s="7">
        <v>31.658300000000001</v>
      </c>
      <c r="V5280" s="1">
        <v>8293.2099999999991</v>
      </c>
      <c r="W5280">
        <v>2026</v>
      </c>
    </row>
    <row r="5281" spans="1:23" x14ac:dyDescent="0.3">
      <c r="A5281">
        <v>72034385</v>
      </c>
      <c r="B5281" s="2">
        <v>46036</v>
      </c>
      <c r="C5281" t="s">
        <v>2467</v>
      </c>
      <c r="D5281" t="s">
        <v>208</v>
      </c>
      <c r="E5281" t="s">
        <v>209</v>
      </c>
      <c r="F5281" t="s">
        <v>3045</v>
      </c>
      <c r="G5281" t="s">
        <v>3046</v>
      </c>
      <c r="H5281" t="s">
        <v>610</v>
      </c>
      <c r="I5281" t="s">
        <v>212</v>
      </c>
      <c r="J5281" t="s">
        <v>210</v>
      </c>
      <c r="K5281" t="s">
        <v>178</v>
      </c>
      <c r="L5281">
        <v>15606</v>
      </c>
      <c r="M5281" t="s">
        <v>13</v>
      </c>
      <c r="N5281" t="s">
        <v>14</v>
      </c>
      <c r="O5281">
        <v>0.37</v>
      </c>
      <c r="P5281">
        <v>5774.22</v>
      </c>
      <c r="Q5281">
        <v>31.658300000000001</v>
      </c>
      <c r="R5281" s="7">
        <v>0.36999900000000002</v>
      </c>
      <c r="S5281" s="1">
        <v>5774.2200300000004</v>
      </c>
      <c r="T5281" t="s">
        <v>315</v>
      </c>
      <c r="U5281" s="7">
        <v>31.658300000000001</v>
      </c>
      <c r="V5281" s="1">
        <v>182801.99</v>
      </c>
      <c r="W5281">
        <v>2026</v>
      </c>
    </row>
    <row r="5282" spans="1:23" x14ac:dyDescent="0.3">
      <c r="A5282">
        <v>72034385</v>
      </c>
      <c r="B5282" s="2">
        <v>46036</v>
      </c>
      <c r="C5282" t="s">
        <v>2467</v>
      </c>
      <c r="D5282" t="s">
        <v>208</v>
      </c>
      <c r="E5282" t="s">
        <v>209</v>
      </c>
      <c r="F5282" t="s">
        <v>3045</v>
      </c>
      <c r="G5282" t="s">
        <v>3046</v>
      </c>
      <c r="H5282" t="s">
        <v>609</v>
      </c>
      <c r="I5282" t="s">
        <v>213</v>
      </c>
      <c r="J5282" t="s">
        <v>210</v>
      </c>
      <c r="K5282" t="s">
        <v>178</v>
      </c>
      <c r="L5282">
        <v>14362</v>
      </c>
      <c r="M5282" t="s">
        <v>13</v>
      </c>
      <c r="N5282" t="s">
        <v>14</v>
      </c>
      <c r="O5282">
        <v>0.37</v>
      </c>
      <c r="P5282">
        <v>5313.94</v>
      </c>
      <c r="Q5282">
        <v>31.658300000000001</v>
      </c>
      <c r="R5282" s="7">
        <v>0.36999900000000002</v>
      </c>
      <c r="S5282" s="1">
        <v>5313.9401040000002</v>
      </c>
      <c r="T5282" t="s">
        <v>315</v>
      </c>
      <c r="U5282" s="7">
        <v>31.658300000000001</v>
      </c>
      <c r="V5282" s="1">
        <v>168230.31</v>
      </c>
      <c r="W5282">
        <v>2026</v>
      </c>
    </row>
    <row r="5283" spans="1:23" x14ac:dyDescent="0.3">
      <c r="A5283">
        <v>72034385</v>
      </c>
      <c r="B5283" s="2">
        <v>46036</v>
      </c>
      <c r="C5283" t="s">
        <v>2467</v>
      </c>
      <c r="D5283" t="s">
        <v>208</v>
      </c>
      <c r="E5283" t="s">
        <v>209</v>
      </c>
      <c r="F5283" t="s">
        <v>3045</v>
      </c>
      <c r="G5283" t="s">
        <v>3046</v>
      </c>
      <c r="H5283" t="s">
        <v>599</v>
      </c>
      <c r="I5283" t="s">
        <v>600</v>
      </c>
      <c r="J5283" t="s">
        <v>210</v>
      </c>
      <c r="K5283" t="s">
        <v>178</v>
      </c>
      <c r="L5283">
        <v>21069</v>
      </c>
      <c r="M5283" t="s">
        <v>13</v>
      </c>
      <c r="N5283" t="s">
        <v>14</v>
      </c>
      <c r="O5283">
        <v>0.37</v>
      </c>
      <c r="P5283">
        <v>7795.53</v>
      </c>
      <c r="Q5283">
        <v>31.658300000000001</v>
      </c>
      <c r="R5283" s="7">
        <v>0.36999900000000002</v>
      </c>
      <c r="S5283" s="1">
        <v>7795.5300820000002</v>
      </c>
      <c r="T5283" t="s">
        <v>315</v>
      </c>
      <c r="U5283" s="7">
        <v>31.658300000000001</v>
      </c>
      <c r="V5283" s="1">
        <v>246793.23</v>
      </c>
      <c r="W5283">
        <v>2026</v>
      </c>
    </row>
    <row r="5284" spans="1:23" x14ac:dyDescent="0.3">
      <c r="A5284">
        <v>72034385</v>
      </c>
      <c r="B5284" s="2">
        <v>46036</v>
      </c>
      <c r="C5284" t="s">
        <v>2467</v>
      </c>
      <c r="D5284" t="s">
        <v>208</v>
      </c>
      <c r="E5284" t="s">
        <v>209</v>
      </c>
      <c r="F5284" t="s">
        <v>3045</v>
      </c>
      <c r="G5284" t="s">
        <v>3046</v>
      </c>
      <c r="H5284" t="s">
        <v>613</v>
      </c>
      <c r="I5284" t="s">
        <v>522</v>
      </c>
      <c r="J5284" t="s">
        <v>210</v>
      </c>
      <c r="K5284" t="s">
        <v>178</v>
      </c>
      <c r="L5284">
        <v>11517</v>
      </c>
      <c r="M5284" t="s">
        <v>13</v>
      </c>
      <c r="N5284" t="s">
        <v>14</v>
      </c>
      <c r="O5284">
        <v>0.37</v>
      </c>
      <c r="P5284">
        <v>4261.29</v>
      </c>
      <c r="Q5284">
        <v>31.658300000000001</v>
      </c>
      <c r="R5284" s="7">
        <v>0.36999900000000002</v>
      </c>
      <c r="S5284" s="1">
        <v>4261.2900879999997</v>
      </c>
      <c r="T5284" t="s">
        <v>315</v>
      </c>
      <c r="U5284" s="7">
        <v>31.658300000000001</v>
      </c>
      <c r="V5284" s="1">
        <v>134905.20000000001</v>
      </c>
      <c r="W5284">
        <v>2026</v>
      </c>
    </row>
    <row r="5285" spans="1:23" x14ac:dyDescent="0.3">
      <c r="A5285">
        <v>72034385</v>
      </c>
      <c r="B5285" s="2">
        <v>46036</v>
      </c>
      <c r="C5285" t="s">
        <v>2467</v>
      </c>
      <c r="D5285" t="s">
        <v>208</v>
      </c>
      <c r="E5285" t="s">
        <v>209</v>
      </c>
      <c r="F5285" t="s">
        <v>3045</v>
      </c>
      <c r="G5285" t="s">
        <v>3046</v>
      </c>
      <c r="H5285" t="s">
        <v>614</v>
      </c>
      <c r="I5285" t="s">
        <v>504</v>
      </c>
      <c r="J5285" t="s">
        <v>210</v>
      </c>
      <c r="K5285" t="s">
        <v>178</v>
      </c>
      <c r="L5285">
        <v>3237</v>
      </c>
      <c r="M5285" t="s">
        <v>13</v>
      </c>
      <c r="N5285" t="s">
        <v>14</v>
      </c>
      <c r="O5285">
        <v>0.37</v>
      </c>
      <c r="P5285">
        <v>1197.69</v>
      </c>
      <c r="Q5285">
        <v>31.658300000000001</v>
      </c>
      <c r="R5285" s="7">
        <v>0.36999900000000002</v>
      </c>
      <c r="S5285" s="1">
        <v>1197.6900209999999</v>
      </c>
      <c r="T5285" t="s">
        <v>315</v>
      </c>
      <c r="U5285" s="7">
        <v>31.658300000000001</v>
      </c>
      <c r="V5285" s="1">
        <v>37916.83</v>
      </c>
      <c r="W5285">
        <v>2026</v>
      </c>
    </row>
    <row r="5286" spans="1:23" x14ac:dyDescent="0.3">
      <c r="A5286">
        <v>72034385</v>
      </c>
      <c r="B5286" s="2">
        <v>46036</v>
      </c>
      <c r="C5286" t="s">
        <v>2467</v>
      </c>
      <c r="D5286" t="s">
        <v>208</v>
      </c>
      <c r="E5286" t="s">
        <v>209</v>
      </c>
      <c r="F5286" t="s">
        <v>3045</v>
      </c>
      <c r="G5286" t="s">
        <v>3046</v>
      </c>
      <c r="H5286" t="s">
        <v>615</v>
      </c>
      <c r="I5286" t="s">
        <v>505</v>
      </c>
      <c r="J5286" t="s">
        <v>210</v>
      </c>
      <c r="K5286" t="s">
        <v>178</v>
      </c>
      <c r="L5286">
        <v>6714</v>
      </c>
      <c r="M5286" t="s">
        <v>13</v>
      </c>
      <c r="N5286" t="s">
        <v>14</v>
      </c>
      <c r="O5286">
        <v>0.37</v>
      </c>
      <c r="P5286">
        <v>2484.1799999999998</v>
      </c>
      <c r="Q5286">
        <v>31.658300000000001</v>
      </c>
      <c r="R5286" s="7">
        <v>0.36999900000000002</v>
      </c>
      <c r="S5286" s="1">
        <v>2484.1801359999999</v>
      </c>
      <c r="T5286" t="s">
        <v>315</v>
      </c>
      <c r="U5286" s="7">
        <v>31.658300000000001</v>
      </c>
      <c r="V5286" s="1">
        <v>78644.92</v>
      </c>
      <c r="W5286">
        <v>2026</v>
      </c>
    </row>
    <row r="5287" spans="1:23" x14ac:dyDescent="0.3">
      <c r="A5287">
        <v>72034766</v>
      </c>
      <c r="B5287" s="2">
        <v>46036</v>
      </c>
      <c r="C5287" t="s">
        <v>2462</v>
      </c>
      <c r="D5287" t="s">
        <v>329</v>
      </c>
      <c r="E5287" t="s">
        <v>330</v>
      </c>
      <c r="F5287" t="s">
        <v>2855</v>
      </c>
      <c r="G5287" t="s">
        <v>2856</v>
      </c>
      <c r="H5287" t="s">
        <v>1501</v>
      </c>
      <c r="I5287" t="s">
        <v>1502</v>
      </c>
      <c r="J5287" t="s">
        <v>163</v>
      </c>
      <c r="K5287" t="s">
        <v>12</v>
      </c>
      <c r="L5287">
        <v>2930</v>
      </c>
      <c r="M5287" t="s">
        <v>49</v>
      </c>
      <c r="N5287" t="s">
        <v>14</v>
      </c>
      <c r="O5287">
        <v>0.4637</v>
      </c>
      <c r="P5287">
        <v>1358.6410000000001</v>
      </c>
      <c r="Q5287">
        <v>31.658300000000001</v>
      </c>
      <c r="R5287" s="7">
        <v>0.46369899999999997</v>
      </c>
      <c r="S5287" s="1">
        <v>1358.6408610000001</v>
      </c>
      <c r="T5287" t="s">
        <v>315</v>
      </c>
      <c r="U5287" s="7">
        <v>31.658300000000001</v>
      </c>
      <c r="V5287" s="1">
        <v>43012.26</v>
      </c>
      <c r="W5287">
        <v>2026</v>
      </c>
    </row>
    <row r="5288" spans="1:23" x14ac:dyDescent="0.3">
      <c r="A5288">
        <v>72034360</v>
      </c>
      <c r="B5288" s="2">
        <v>46036</v>
      </c>
      <c r="C5288" t="s">
        <v>2435</v>
      </c>
      <c r="D5288" t="s">
        <v>329</v>
      </c>
      <c r="E5288" t="s">
        <v>330</v>
      </c>
      <c r="F5288" t="s">
        <v>2855</v>
      </c>
      <c r="G5288" t="s">
        <v>2856</v>
      </c>
      <c r="H5288" t="s">
        <v>1717</v>
      </c>
      <c r="I5288" t="s">
        <v>1718</v>
      </c>
      <c r="J5288" t="s">
        <v>50</v>
      </c>
      <c r="K5288" t="s">
        <v>12</v>
      </c>
      <c r="L5288">
        <v>680</v>
      </c>
      <c r="M5288" t="s">
        <v>49</v>
      </c>
      <c r="N5288" t="s">
        <v>14</v>
      </c>
      <c r="O5288">
        <v>1.1343000000000001</v>
      </c>
      <c r="P5288">
        <v>771.32399999999996</v>
      </c>
      <c r="Q5288">
        <v>31.658300000000001</v>
      </c>
      <c r="R5288" s="7">
        <v>1.1343000000000001</v>
      </c>
      <c r="S5288" s="1">
        <v>771.32410700000003</v>
      </c>
      <c r="T5288" t="s">
        <v>315</v>
      </c>
      <c r="U5288" s="7">
        <v>31.658300000000001</v>
      </c>
      <c r="V5288" s="1">
        <v>24418.81</v>
      </c>
      <c r="W5288">
        <v>2026</v>
      </c>
    </row>
    <row r="5289" spans="1:23" x14ac:dyDescent="0.3">
      <c r="A5289">
        <v>72034362</v>
      </c>
      <c r="B5289" s="2">
        <v>46036</v>
      </c>
      <c r="C5289" t="s">
        <v>2435</v>
      </c>
      <c r="D5289" t="s">
        <v>329</v>
      </c>
      <c r="E5289" t="s">
        <v>330</v>
      </c>
      <c r="F5289" t="s">
        <v>2855</v>
      </c>
      <c r="G5289" t="s">
        <v>2856</v>
      </c>
      <c r="H5289" t="s">
        <v>1717</v>
      </c>
      <c r="I5289" t="s">
        <v>1718</v>
      </c>
      <c r="J5289" t="s">
        <v>50</v>
      </c>
      <c r="K5289" t="s">
        <v>12</v>
      </c>
      <c r="L5289">
        <v>170</v>
      </c>
      <c r="M5289" t="s">
        <v>49</v>
      </c>
      <c r="N5289" t="s">
        <v>14</v>
      </c>
      <c r="O5289">
        <v>1.1343000000000001</v>
      </c>
      <c r="P5289">
        <v>192.83099999999999</v>
      </c>
      <c r="Q5289">
        <v>31.658300000000001</v>
      </c>
      <c r="R5289" s="7">
        <v>1.1343000000000001</v>
      </c>
      <c r="S5289" s="1">
        <v>192.83094700000001</v>
      </c>
      <c r="T5289" t="s">
        <v>315</v>
      </c>
      <c r="U5289" s="7">
        <v>31.658300000000001</v>
      </c>
      <c r="V5289" s="1">
        <v>6104.7</v>
      </c>
      <c r="W5289">
        <v>2026</v>
      </c>
    </row>
    <row r="5290" spans="1:23" x14ac:dyDescent="0.3">
      <c r="A5290">
        <v>72034766</v>
      </c>
      <c r="B5290" s="2">
        <v>46036</v>
      </c>
      <c r="C5290" t="s">
        <v>2462</v>
      </c>
      <c r="D5290" t="s">
        <v>329</v>
      </c>
      <c r="E5290" t="s">
        <v>330</v>
      </c>
      <c r="F5290" t="s">
        <v>2855</v>
      </c>
      <c r="G5290" t="s">
        <v>2856</v>
      </c>
      <c r="H5290" t="s">
        <v>1713</v>
      </c>
      <c r="I5290" t="s">
        <v>1714</v>
      </c>
      <c r="J5290" t="s">
        <v>50</v>
      </c>
      <c r="K5290" t="s">
        <v>12</v>
      </c>
      <c r="L5290">
        <v>2040</v>
      </c>
      <c r="M5290" t="s">
        <v>49</v>
      </c>
      <c r="N5290" t="s">
        <v>14</v>
      </c>
      <c r="O5290">
        <v>1.0486</v>
      </c>
      <c r="P5290">
        <v>2139.1439999999998</v>
      </c>
      <c r="Q5290">
        <v>31.658300000000001</v>
      </c>
      <c r="R5290" s="7">
        <v>1.0485990000000001</v>
      </c>
      <c r="S5290" s="1">
        <v>2139.1439209999999</v>
      </c>
      <c r="T5290" t="s">
        <v>315</v>
      </c>
      <c r="U5290" s="7">
        <v>31.658300000000001</v>
      </c>
      <c r="V5290" s="1">
        <v>67721.66</v>
      </c>
      <c r="W5290">
        <v>2026</v>
      </c>
    </row>
    <row r="5291" spans="1:23" x14ac:dyDescent="0.3">
      <c r="A5291">
        <v>72035795</v>
      </c>
      <c r="B5291" s="2">
        <v>46036</v>
      </c>
      <c r="C5291" t="s">
        <v>2508</v>
      </c>
      <c r="D5291" t="s">
        <v>329</v>
      </c>
      <c r="E5291" t="s">
        <v>330</v>
      </c>
      <c r="F5291" t="s">
        <v>2855</v>
      </c>
      <c r="G5291" t="s">
        <v>2856</v>
      </c>
      <c r="H5291" t="s">
        <v>2363</v>
      </c>
      <c r="I5291" t="s">
        <v>2364</v>
      </c>
      <c r="J5291" t="s">
        <v>50</v>
      </c>
      <c r="K5291" t="s">
        <v>12</v>
      </c>
      <c r="L5291">
        <v>651</v>
      </c>
      <c r="M5291" t="s">
        <v>49</v>
      </c>
      <c r="N5291" t="s">
        <v>14</v>
      </c>
      <c r="O5291">
        <v>1.8532999999999999</v>
      </c>
      <c r="P5291">
        <v>1206.5</v>
      </c>
      <c r="Q5291">
        <v>31.658300000000001</v>
      </c>
      <c r="R5291" s="7">
        <v>1.8532999999999999</v>
      </c>
      <c r="S5291" s="1">
        <v>1206.500033</v>
      </c>
      <c r="T5291" t="s">
        <v>315</v>
      </c>
      <c r="U5291" s="7">
        <v>31.658300000000001</v>
      </c>
      <c r="V5291" s="1">
        <v>38195.74</v>
      </c>
      <c r="W5291">
        <v>2026</v>
      </c>
    </row>
    <row r="5292" spans="1:23" x14ac:dyDescent="0.3">
      <c r="A5292">
        <v>72034376</v>
      </c>
      <c r="B5292" s="2">
        <v>46036</v>
      </c>
      <c r="C5292" t="s">
        <v>2467</v>
      </c>
      <c r="D5292" t="s">
        <v>329</v>
      </c>
      <c r="E5292" t="s">
        <v>330</v>
      </c>
      <c r="F5292" t="s">
        <v>2855</v>
      </c>
      <c r="G5292" t="s">
        <v>2856</v>
      </c>
      <c r="H5292" t="s">
        <v>1711</v>
      </c>
      <c r="I5292" t="s">
        <v>1712</v>
      </c>
      <c r="J5292" t="s">
        <v>50</v>
      </c>
      <c r="K5292" t="s">
        <v>12</v>
      </c>
      <c r="L5292">
        <v>728</v>
      </c>
      <c r="M5292" t="s">
        <v>49</v>
      </c>
      <c r="N5292" t="s">
        <v>14</v>
      </c>
      <c r="O5292">
        <v>1.0486</v>
      </c>
      <c r="P5292">
        <v>763.38099999999997</v>
      </c>
      <c r="Q5292">
        <v>31.658300000000001</v>
      </c>
      <c r="R5292" s="7">
        <v>1.0485990000000001</v>
      </c>
      <c r="S5292" s="1">
        <v>763.38085100000001</v>
      </c>
      <c r="T5292" t="s">
        <v>315</v>
      </c>
      <c r="U5292" s="7">
        <v>31.658300000000001</v>
      </c>
      <c r="V5292" s="1">
        <v>24167.34</v>
      </c>
      <c r="W5292">
        <v>2026</v>
      </c>
    </row>
    <row r="5293" spans="1:23" x14ac:dyDescent="0.3">
      <c r="A5293">
        <v>72034375</v>
      </c>
      <c r="B5293" s="2">
        <v>46036</v>
      </c>
      <c r="C5293" t="s">
        <v>2467</v>
      </c>
      <c r="D5293" t="s">
        <v>329</v>
      </c>
      <c r="E5293" t="s">
        <v>330</v>
      </c>
      <c r="F5293" t="s">
        <v>2855</v>
      </c>
      <c r="G5293" t="s">
        <v>2856</v>
      </c>
      <c r="H5293" t="s">
        <v>1713</v>
      </c>
      <c r="I5293" t="s">
        <v>1714</v>
      </c>
      <c r="J5293" t="s">
        <v>50</v>
      </c>
      <c r="K5293" t="s">
        <v>12</v>
      </c>
      <c r="L5293">
        <v>377</v>
      </c>
      <c r="M5293" t="s">
        <v>49</v>
      </c>
      <c r="N5293" t="s">
        <v>14</v>
      </c>
      <c r="O5293">
        <v>1.0486</v>
      </c>
      <c r="P5293">
        <v>395.322</v>
      </c>
      <c r="Q5293">
        <v>31.658300000000001</v>
      </c>
      <c r="R5293" s="7">
        <v>1.0485990000000001</v>
      </c>
      <c r="S5293" s="1">
        <v>395.32192099999997</v>
      </c>
      <c r="T5293" t="s">
        <v>315</v>
      </c>
      <c r="U5293" s="7">
        <v>31.658300000000001</v>
      </c>
      <c r="V5293" s="1">
        <v>12515.22</v>
      </c>
      <c r="W5293">
        <v>2026</v>
      </c>
    </row>
    <row r="5294" spans="1:23" x14ac:dyDescent="0.3">
      <c r="A5294">
        <v>72034377</v>
      </c>
      <c r="B5294" s="2">
        <v>46036</v>
      </c>
      <c r="C5294" t="s">
        <v>2467</v>
      </c>
      <c r="D5294" t="s">
        <v>329</v>
      </c>
      <c r="E5294" t="s">
        <v>330</v>
      </c>
      <c r="F5294" t="s">
        <v>2855</v>
      </c>
      <c r="G5294" t="s">
        <v>2856</v>
      </c>
      <c r="H5294" t="s">
        <v>1711</v>
      </c>
      <c r="I5294" t="s">
        <v>1712</v>
      </c>
      <c r="J5294" t="s">
        <v>50</v>
      </c>
      <c r="K5294" t="s">
        <v>12</v>
      </c>
      <c r="L5294">
        <v>1000</v>
      </c>
      <c r="M5294" t="s">
        <v>49</v>
      </c>
      <c r="N5294" t="s">
        <v>14</v>
      </c>
      <c r="O5294">
        <v>1.0486</v>
      </c>
      <c r="P5294">
        <v>1048.5999999999999</v>
      </c>
      <c r="Q5294">
        <v>31.658300000000001</v>
      </c>
      <c r="R5294" s="7">
        <v>1.0485990000000001</v>
      </c>
      <c r="S5294" s="1">
        <v>1048.5998930000001</v>
      </c>
      <c r="T5294" t="s">
        <v>315</v>
      </c>
      <c r="U5294" s="7">
        <v>31.658300000000001</v>
      </c>
      <c r="V5294" s="1">
        <v>33196.89</v>
      </c>
      <c r="W5294">
        <v>2026</v>
      </c>
    </row>
    <row r="5295" spans="1:23" x14ac:dyDescent="0.3">
      <c r="A5295">
        <v>72034377</v>
      </c>
      <c r="B5295" s="2">
        <v>46036</v>
      </c>
      <c r="C5295" t="s">
        <v>2467</v>
      </c>
      <c r="D5295" t="s">
        <v>329</v>
      </c>
      <c r="E5295" t="s">
        <v>330</v>
      </c>
      <c r="F5295" t="s">
        <v>2855</v>
      </c>
      <c r="G5295" t="s">
        <v>2856</v>
      </c>
      <c r="H5295" t="s">
        <v>1717</v>
      </c>
      <c r="I5295" t="s">
        <v>1718</v>
      </c>
      <c r="J5295" t="s">
        <v>50</v>
      </c>
      <c r="K5295" t="s">
        <v>12</v>
      </c>
      <c r="L5295">
        <v>250</v>
      </c>
      <c r="M5295" t="s">
        <v>49</v>
      </c>
      <c r="N5295" t="s">
        <v>14</v>
      </c>
      <c r="O5295">
        <v>1.1343000000000001</v>
      </c>
      <c r="P5295">
        <v>283.57499999999999</v>
      </c>
      <c r="Q5295">
        <v>31.658300000000001</v>
      </c>
      <c r="R5295" s="7">
        <v>1.1343000000000001</v>
      </c>
      <c r="S5295" s="1">
        <v>283.57492300000001</v>
      </c>
      <c r="T5295" t="s">
        <v>315</v>
      </c>
      <c r="U5295" s="7">
        <v>31.658300000000001</v>
      </c>
      <c r="V5295" s="1">
        <v>8977.5</v>
      </c>
      <c r="W5295">
        <v>2026</v>
      </c>
    </row>
    <row r="5296" spans="1:23" x14ac:dyDescent="0.3">
      <c r="A5296">
        <v>72035793</v>
      </c>
      <c r="B5296" s="2">
        <v>46036</v>
      </c>
      <c r="C5296" t="s">
        <v>2508</v>
      </c>
      <c r="D5296" t="s">
        <v>329</v>
      </c>
      <c r="E5296" t="s">
        <v>330</v>
      </c>
      <c r="F5296" t="s">
        <v>2855</v>
      </c>
      <c r="G5296" t="s">
        <v>2856</v>
      </c>
      <c r="H5296" t="s">
        <v>2072</v>
      </c>
      <c r="I5296" t="s">
        <v>2073</v>
      </c>
      <c r="J5296" t="s">
        <v>56</v>
      </c>
      <c r="K5296" t="s">
        <v>12</v>
      </c>
      <c r="L5296">
        <v>414</v>
      </c>
      <c r="M5296" t="s">
        <v>49</v>
      </c>
      <c r="N5296" t="s">
        <v>14</v>
      </c>
      <c r="O5296">
        <v>1.3176000000000001</v>
      </c>
      <c r="P5296">
        <v>545.48599999999999</v>
      </c>
      <c r="Q5296">
        <v>31.658300000000001</v>
      </c>
      <c r="R5296" s="7">
        <v>1.3176000000000001</v>
      </c>
      <c r="S5296" s="1">
        <v>545.48601699999995</v>
      </c>
      <c r="T5296" t="s">
        <v>315</v>
      </c>
      <c r="U5296" s="7">
        <v>31.658300000000001</v>
      </c>
      <c r="V5296" s="1">
        <v>17269.16</v>
      </c>
      <c r="W5296">
        <v>2026</v>
      </c>
    </row>
    <row r="5297" spans="1:23" x14ac:dyDescent="0.3">
      <c r="A5297">
        <v>72034788</v>
      </c>
      <c r="B5297" s="2">
        <v>46036</v>
      </c>
      <c r="C5297" t="s">
        <v>2459</v>
      </c>
      <c r="D5297" t="s">
        <v>329</v>
      </c>
      <c r="E5297" t="s">
        <v>330</v>
      </c>
      <c r="F5297" t="s">
        <v>2855</v>
      </c>
      <c r="G5297" t="s">
        <v>2856</v>
      </c>
      <c r="H5297" t="s">
        <v>1026</v>
      </c>
      <c r="I5297" t="s">
        <v>1027</v>
      </c>
      <c r="J5297" t="s">
        <v>56</v>
      </c>
      <c r="K5297" t="s">
        <v>12</v>
      </c>
      <c r="L5297">
        <v>180</v>
      </c>
      <c r="M5297" t="s">
        <v>49</v>
      </c>
      <c r="N5297" t="s">
        <v>14</v>
      </c>
      <c r="O5297">
        <v>0.43569999999999998</v>
      </c>
      <c r="P5297">
        <v>78.426000000000002</v>
      </c>
      <c r="Q5297">
        <v>31.658300000000001</v>
      </c>
      <c r="R5297" s="7">
        <v>0.435699</v>
      </c>
      <c r="S5297" s="1">
        <v>78.425877999999997</v>
      </c>
      <c r="T5297" t="s">
        <v>315</v>
      </c>
      <c r="U5297" s="7">
        <v>31.658300000000001</v>
      </c>
      <c r="V5297" s="1">
        <v>2482.83</v>
      </c>
      <c r="W5297">
        <v>2026</v>
      </c>
    </row>
    <row r="5298" spans="1:23" x14ac:dyDescent="0.3">
      <c r="A5298">
        <v>72037212</v>
      </c>
      <c r="B5298" s="2">
        <v>46036</v>
      </c>
      <c r="C5298" t="s">
        <v>3284</v>
      </c>
      <c r="D5298" t="s">
        <v>707</v>
      </c>
      <c r="E5298" t="s">
        <v>708</v>
      </c>
      <c r="F5298" t="s">
        <v>3397</v>
      </c>
      <c r="G5298" t="s">
        <v>3398</v>
      </c>
      <c r="H5298" t="s">
        <v>711</v>
      </c>
      <c r="I5298" t="s">
        <v>712</v>
      </c>
      <c r="J5298" t="s">
        <v>97</v>
      </c>
      <c r="K5298" t="s">
        <v>12</v>
      </c>
      <c r="L5298">
        <v>8</v>
      </c>
      <c r="M5298" t="s">
        <v>49</v>
      </c>
      <c r="N5298" t="s">
        <v>21</v>
      </c>
      <c r="O5298">
        <v>4000</v>
      </c>
      <c r="P5298">
        <v>32000</v>
      </c>
      <c r="Q5298">
        <v>1</v>
      </c>
      <c r="R5298" s="7">
        <v>126.349172</v>
      </c>
      <c r="S5298" s="1">
        <v>1010.793378</v>
      </c>
      <c r="T5298" t="s">
        <v>315</v>
      </c>
      <c r="U5298" s="7">
        <v>31.658300000000001</v>
      </c>
      <c r="V5298" s="1">
        <v>32000</v>
      </c>
      <c r="W5298">
        <v>2026</v>
      </c>
    </row>
    <row r="5299" spans="1:23" x14ac:dyDescent="0.3">
      <c r="A5299">
        <v>72037049</v>
      </c>
      <c r="B5299" s="2">
        <v>46036</v>
      </c>
      <c r="C5299" t="s">
        <v>3253</v>
      </c>
      <c r="D5299" t="s">
        <v>531</v>
      </c>
      <c r="E5299" t="s">
        <v>532</v>
      </c>
      <c r="F5299" t="s">
        <v>3282</v>
      </c>
      <c r="G5299" t="s">
        <v>3283</v>
      </c>
      <c r="H5299" t="s">
        <v>813</v>
      </c>
      <c r="I5299" t="s">
        <v>814</v>
      </c>
      <c r="J5299" t="s">
        <v>533</v>
      </c>
      <c r="K5299" t="s">
        <v>178</v>
      </c>
      <c r="L5299">
        <v>1</v>
      </c>
      <c r="M5299" t="s">
        <v>49</v>
      </c>
      <c r="N5299" t="s">
        <v>21</v>
      </c>
      <c r="O5299">
        <v>6300</v>
      </c>
      <c r="P5299">
        <v>6300</v>
      </c>
      <c r="Q5299">
        <v>1</v>
      </c>
      <c r="R5299" s="7">
        <v>198.99994599999999</v>
      </c>
      <c r="S5299" s="1">
        <v>198.99994599999999</v>
      </c>
      <c r="T5299" t="s">
        <v>315</v>
      </c>
      <c r="U5299" s="7">
        <v>31.658300000000001</v>
      </c>
      <c r="V5299" s="1">
        <v>6300</v>
      </c>
      <c r="W5299">
        <v>2026</v>
      </c>
    </row>
    <row r="5300" spans="1:23" x14ac:dyDescent="0.3">
      <c r="A5300">
        <v>72036646</v>
      </c>
      <c r="B5300" s="2">
        <v>46036</v>
      </c>
      <c r="C5300" t="s">
        <v>2655</v>
      </c>
      <c r="D5300" t="s">
        <v>1251</v>
      </c>
      <c r="E5300" t="s">
        <v>1252</v>
      </c>
      <c r="F5300" t="s">
        <v>3508</v>
      </c>
      <c r="G5300" t="s">
        <v>3509</v>
      </c>
      <c r="H5300" t="s">
        <v>2213</v>
      </c>
      <c r="I5300" t="s">
        <v>2214</v>
      </c>
      <c r="J5300" t="s">
        <v>82</v>
      </c>
      <c r="K5300" t="s">
        <v>48</v>
      </c>
      <c r="L5300">
        <v>3600</v>
      </c>
      <c r="M5300" t="s">
        <v>49</v>
      </c>
      <c r="N5300" t="s">
        <v>21</v>
      </c>
      <c r="O5300">
        <v>1.8</v>
      </c>
      <c r="P5300">
        <v>6480</v>
      </c>
      <c r="Q5300">
        <v>1</v>
      </c>
      <c r="R5300" s="7">
        <v>5.6856999999999998E-2</v>
      </c>
      <c r="S5300" s="1">
        <v>204.68565899999999</v>
      </c>
      <c r="T5300" t="s">
        <v>315</v>
      </c>
      <c r="U5300" s="7">
        <v>31.658300000000001</v>
      </c>
      <c r="V5300" s="1">
        <v>6480</v>
      </c>
      <c r="W5300">
        <v>2026</v>
      </c>
    </row>
    <row r="5301" spans="1:23" x14ac:dyDescent="0.3">
      <c r="A5301">
        <v>72036646</v>
      </c>
      <c r="B5301" s="2">
        <v>46036</v>
      </c>
      <c r="C5301" t="s">
        <v>2655</v>
      </c>
      <c r="D5301" t="s">
        <v>1251</v>
      </c>
      <c r="E5301" t="s">
        <v>1252</v>
      </c>
      <c r="F5301" t="s">
        <v>3508</v>
      </c>
      <c r="G5301" t="s">
        <v>3509</v>
      </c>
      <c r="H5301" t="s">
        <v>2215</v>
      </c>
      <c r="I5301" t="s">
        <v>2216</v>
      </c>
      <c r="J5301" t="s">
        <v>82</v>
      </c>
      <c r="K5301" t="s">
        <v>48</v>
      </c>
      <c r="L5301">
        <v>3040</v>
      </c>
      <c r="M5301" t="s">
        <v>49</v>
      </c>
      <c r="N5301" t="s">
        <v>21</v>
      </c>
      <c r="O5301">
        <v>1.8</v>
      </c>
      <c r="P5301">
        <v>5472</v>
      </c>
      <c r="Q5301">
        <v>1</v>
      </c>
      <c r="R5301" s="7">
        <v>5.6856999999999998E-2</v>
      </c>
      <c r="S5301" s="1">
        <v>172.84566699999999</v>
      </c>
      <c r="T5301" t="s">
        <v>315</v>
      </c>
      <c r="U5301" s="7">
        <v>31.658300000000001</v>
      </c>
      <c r="V5301" s="1">
        <v>5472</v>
      </c>
      <c r="W5301">
        <v>2026</v>
      </c>
    </row>
    <row r="5302" spans="1:23" x14ac:dyDescent="0.3">
      <c r="A5302">
        <v>72036646</v>
      </c>
      <c r="B5302" s="2">
        <v>46036</v>
      </c>
      <c r="C5302" t="s">
        <v>2655</v>
      </c>
      <c r="D5302" t="s">
        <v>1251</v>
      </c>
      <c r="E5302" t="s">
        <v>1252</v>
      </c>
      <c r="F5302" t="s">
        <v>3508</v>
      </c>
      <c r="G5302" t="s">
        <v>3509</v>
      </c>
      <c r="H5302" t="s">
        <v>2215</v>
      </c>
      <c r="I5302" t="s">
        <v>2216</v>
      </c>
      <c r="J5302" t="s">
        <v>82</v>
      </c>
      <c r="K5302" t="s">
        <v>48</v>
      </c>
      <c r="L5302">
        <v>3040</v>
      </c>
      <c r="M5302" t="s">
        <v>49</v>
      </c>
      <c r="N5302" t="s">
        <v>21</v>
      </c>
      <c r="O5302">
        <v>1.8</v>
      </c>
      <c r="P5302">
        <v>5472</v>
      </c>
      <c r="Q5302">
        <v>1</v>
      </c>
      <c r="R5302" s="7">
        <v>5.6856999999999998E-2</v>
      </c>
      <c r="S5302" s="1">
        <v>172.84566699999999</v>
      </c>
      <c r="T5302" t="s">
        <v>315</v>
      </c>
      <c r="U5302" s="7">
        <v>31.658300000000001</v>
      </c>
      <c r="V5302" s="1">
        <v>5472</v>
      </c>
      <c r="W5302">
        <v>2026</v>
      </c>
    </row>
    <row r="5303" spans="1:23" x14ac:dyDescent="0.3">
      <c r="A5303">
        <v>72036647</v>
      </c>
      <c r="B5303" s="2">
        <v>46036</v>
      </c>
      <c r="C5303" t="s">
        <v>2655</v>
      </c>
      <c r="D5303" t="s">
        <v>1251</v>
      </c>
      <c r="E5303" t="s">
        <v>1252</v>
      </c>
      <c r="F5303" t="s">
        <v>3510</v>
      </c>
      <c r="G5303" t="s">
        <v>3511</v>
      </c>
      <c r="H5303" t="s">
        <v>2346</v>
      </c>
      <c r="I5303" t="s">
        <v>2347</v>
      </c>
      <c r="J5303" t="s">
        <v>82</v>
      </c>
      <c r="K5303" t="s">
        <v>32</v>
      </c>
      <c r="L5303">
        <v>1010</v>
      </c>
      <c r="M5303" t="s">
        <v>49</v>
      </c>
      <c r="N5303" t="s">
        <v>21</v>
      </c>
      <c r="O5303">
        <v>1.8</v>
      </c>
      <c r="P5303">
        <v>1818</v>
      </c>
      <c r="Q5303">
        <v>1</v>
      </c>
      <c r="R5303" s="7">
        <v>5.6856999999999998E-2</v>
      </c>
      <c r="S5303" s="1">
        <v>57.425697999999997</v>
      </c>
      <c r="T5303" t="s">
        <v>315</v>
      </c>
      <c r="U5303" s="7">
        <v>31.658300000000001</v>
      </c>
      <c r="V5303" s="1">
        <v>1818</v>
      </c>
      <c r="W5303">
        <v>2026</v>
      </c>
    </row>
    <row r="5304" spans="1:23" x14ac:dyDescent="0.3">
      <c r="A5304">
        <v>72037060</v>
      </c>
      <c r="B5304" s="2">
        <v>46036</v>
      </c>
      <c r="C5304" t="s">
        <v>3253</v>
      </c>
      <c r="D5304" t="s">
        <v>435</v>
      </c>
      <c r="E5304" t="s">
        <v>436</v>
      </c>
      <c r="F5304" t="s">
        <v>3553</v>
      </c>
      <c r="G5304" t="s">
        <v>3554</v>
      </c>
      <c r="H5304" t="s">
        <v>437</v>
      </c>
      <c r="I5304" t="s">
        <v>438</v>
      </c>
      <c r="J5304" t="s">
        <v>90</v>
      </c>
      <c r="K5304" t="s">
        <v>32</v>
      </c>
      <c r="L5304">
        <v>7200</v>
      </c>
      <c r="M5304" t="s">
        <v>13</v>
      </c>
      <c r="N5304" t="s">
        <v>21</v>
      </c>
      <c r="O5304">
        <v>36.5</v>
      </c>
      <c r="P5304">
        <v>262800</v>
      </c>
      <c r="Q5304">
        <v>1</v>
      </c>
      <c r="R5304" s="7">
        <v>1.152936</v>
      </c>
      <c r="S5304" s="1">
        <v>8301.1406169999991</v>
      </c>
      <c r="T5304" t="s">
        <v>315</v>
      </c>
      <c r="U5304" s="7">
        <v>31.658300000000001</v>
      </c>
      <c r="V5304" s="1">
        <v>262800</v>
      </c>
      <c r="W5304">
        <v>2026</v>
      </c>
    </row>
    <row r="5305" spans="1:23" x14ac:dyDescent="0.3">
      <c r="A5305">
        <v>72037060</v>
      </c>
      <c r="B5305" s="2">
        <v>46036</v>
      </c>
      <c r="C5305" t="s">
        <v>3253</v>
      </c>
      <c r="D5305" t="s">
        <v>435</v>
      </c>
      <c r="E5305" t="s">
        <v>436</v>
      </c>
      <c r="F5305" t="s">
        <v>3553</v>
      </c>
      <c r="G5305" t="s">
        <v>3554</v>
      </c>
      <c r="H5305" t="s">
        <v>439</v>
      </c>
      <c r="I5305" t="s">
        <v>440</v>
      </c>
      <c r="J5305" t="s">
        <v>90</v>
      </c>
      <c r="K5305" t="s">
        <v>32</v>
      </c>
      <c r="L5305">
        <v>7200</v>
      </c>
      <c r="M5305" t="s">
        <v>13</v>
      </c>
      <c r="N5305" t="s">
        <v>21</v>
      </c>
      <c r="O5305">
        <v>28</v>
      </c>
      <c r="P5305">
        <v>201600</v>
      </c>
      <c r="Q5305">
        <v>1</v>
      </c>
      <c r="R5305" s="7">
        <v>0.88444400000000001</v>
      </c>
      <c r="S5305" s="1">
        <v>6367.9982810000001</v>
      </c>
      <c r="T5305" t="s">
        <v>315</v>
      </c>
      <c r="U5305" s="7">
        <v>31.658300000000001</v>
      </c>
      <c r="V5305" s="1">
        <v>201600</v>
      </c>
      <c r="W5305">
        <v>2026</v>
      </c>
    </row>
    <row r="5306" spans="1:23" x14ac:dyDescent="0.3">
      <c r="A5306">
        <v>72036705</v>
      </c>
      <c r="B5306" s="2">
        <v>46036</v>
      </c>
      <c r="C5306" t="s">
        <v>2543</v>
      </c>
      <c r="D5306" t="s">
        <v>91</v>
      </c>
      <c r="E5306" t="s">
        <v>92</v>
      </c>
      <c r="F5306" t="s">
        <v>3331</v>
      </c>
      <c r="G5306" t="s">
        <v>3332</v>
      </c>
      <c r="H5306" t="s">
        <v>1381</v>
      </c>
      <c r="I5306" t="s">
        <v>1382</v>
      </c>
      <c r="J5306" t="s">
        <v>112</v>
      </c>
      <c r="K5306" t="s">
        <v>12</v>
      </c>
      <c r="L5306">
        <v>600</v>
      </c>
      <c r="M5306" t="s">
        <v>109</v>
      </c>
      <c r="N5306" t="s">
        <v>21</v>
      </c>
      <c r="O5306">
        <v>48.333329999999997</v>
      </c>
      <c r="P5306">
        <v>29000</v>
      </c>
      <c r="Q5306">
        <v>1</v>
      </c>
      <c r="R5306" s="7">
        <v>1.5267189999999999</v>
      </c>
      <c r="S5306" s="1">
        <v>916.03149800000006</v>
      </c>
      <c r="T5306" t="s">
        <v>315</v>
      </c>
      <c r="U5306" s="7">
        <v>31.658300000000001</v>
      </c>
      <c r="V5306" s="1">
        <v>29000</v>
      </c>
      <c r="W5306">
        <v>2026</v>
      </c>
    </row>
    <row r="5307" spans="1:23" x14ac:dyDescent="0.3">
      <c r="A5307">
        <v>72036705</v>
      </c>
      <c r="B5307" s="2">
        <v>46036</v>
      </c>
      <c r="C5307" t="s">
        <v>2543</v>
      </c>
      <c r="D5307" t="s">
        <v>91</v>
      </c>
      <c r="E5307" t="s">
        <v>92</v>
      </c>
      <c r="F5307" t="s">
        <v>3331</v>
      </c>
      <c r="G5307" t="s">
        <v>3332</v>
      </c>
      <c r="H5307" t="s">
        <v>1374</v>
      </c>
      <c r="I5307" t="s">
        <v>1375</v>
      </c>
      <c r="J5307" t="s">
        <v>112</v>
      </c>
      <c r="K5307" t="s">
        <v>12</v>
      </c>
      <c r="L5307">
        <v>20</v>
      </c>
      <c r="M5307" t="s">
        <v>1376</v>
      </c>
      <c r="N5307" t="s">
        <v>21</v>
      </c>
      <c r="O5307">
        <v>670</v>
      </c>
      <c r="P5307">
        <v>13400</v>
      </c>
      <c r="Q5307">
        <v>1</v>
      </c>
      <c r="R5307" s="7">
        <v>21.163485999999999</v>
      </c>
      <c r="S5307" s="1">
        <v>423.26972699999999</v>
      </c>
      <c r="T5307" t="s">
        <v>315</v>
      </c>
      <c r="U5307" s="7">
        <v>31.658300000000001</v>
      </c>
      <c r="V5307" s="1">
        <v>13400</v>
      </c>
      <c r="W5307">
        <v>2026</v>
      </c>
    </row>
    <row r="5308" spans="1:23" x14ac:dyDescent="0.3">
      <c r="A5308">
        <v>72037049</v>
      </c>
      <c r="B5308" s="2">
        <v>46036</v>
      </c>
      <c r="C5308" t="s">
        <v>3253</v>
      </c>
      <c r="D5308" t="s">
        <v>531</v>
      </c>
      <c r="E5308" t="s">
        <v>532</v>
      </c>
      <c r="F5308" t="s">
        <v>3282</v>
      </c>
      <c r="G5308" t="s">
        <v>3283</v>
      </c>
      <c r="H5308" t="s">
        <v>534</v>
      </c>
      <c r="I5308" t="s">
        <v>535</v>
      </c>
      <c r="J5308" t="s">
        <v>536</v>
      </c>
      <c r="K5308" t="s">
        <v>178</v>
      </c>
      <c r="L5308">
        <v>2</v>
      </c>
      <c r="M5308" t="s">
        <v>109</v>
      </c>
      <c r="N5308" t="s">
        <v>21</v>
      </c>
      <c r="O5308">
        <v>3900</v>
      </c>
      <c r="P5308">
        <v>7800</v>
      </c>
      <c r="Q5308">
        <v>1</v>
      </c>
      <c r="R5308" s="7">
        <v>123.190442</v>
      </c>
      <c r="S5308" s="1">
        <v>246.38088500000001</v>
      </c>
      <c r="T5308" t="s">
        <v>315</v>
      </c>
      <c r="U5308" s="7">
        <v>31.658300000000001</v>
      </c>
      <c r="V5308" s="1">
        <v>7800</v>
      </c>
      <c r="W5308">
        <v>2026</v>
      </c>
    </row>
    <row r="5309" spans="1:23" x14ac:dyDescent="0.3">
      <c r="A5309">
        <v>72036707</v>
      </c>
      <c r="B5309" s="2">
        <v>46036</v>
      </c>
      <c r="C5309" t="s">
        <v>2543</v>
      </c>
      <c r="D5309" t="s">
        <v>464</v>
      </c>
      <c r="E5309" t="s">
        <v>465</v>
      </c>
      <c r="F5309" t="s">
        <v>3315</v>
      </c>
      <c r="G5309" t="s">
        <v>3316</v>
      </c>
      <c r="H5309" t="s">
        <v>102</v>
      </c>
      <c r="I5309" t="s">
        <v>103</v>
      </c>
      <c r="J5309" t="s">
        <v>1553</v>
      </c>
      <c r="K5309" t="s">
        <v>32</v>
      </c>
      <c r="L5309">
        <v>4000</v>
      </c>
      <c r="M5309" t="s">
        <v>99</v>
      </c>
      <c r="N5309" t="s">
        <v>21</v>
      </c>
      <c r="O5309">
        <v>18.45</v>
      </c>
      <c r="P5309">
        <v>73800</v>
      </c>
      <c r="Q5309">
        <v>1</v>
      </c>
      <c r="R5309" s="7">
        <v>0.582785</v>
      </c>
      <c r="S5309" s="1">
        <v>2331.1422280000002</v>
      </c>
      <c r="T5309" t="s">
        <v>315</v>
      </c>
      <c r="U5309" s="7">
        <v>31.658300000000001</v>
      </c>
      <c r="V5309" s="1">
        <v>73800</v>
      </c>
      <c r="W5309">
        <v>2026</v>
      </c>
    </row>
    <row r="5310" spans="1:23" x14ac:dyDescent="0.3">
      <c r="A5310">
        <v>72036416</v>
      </c>
      <c r="B5310" s="2">
        <v>46036</v>
      </c>
      <c r="C5310" t="s">
        <v>2539</v>
      </c>
      <c r="D5310" t="s">
        <v>19</v>
      </c>
      <c r="E5310" t="s">
        <v>20</v>
      </c>
      <c r="F5310" t="s">
        <v>3709</v>
      </c>
      <c r="G5310" t="s">
        <v>3710</v>
      </c>
      <c r="H5310" t="s">
        <v>306</v>
      </c>
      <c r="I5310" t="s">
        <v>305</v>
      </c>
      <c r="J5310" t="s">
        <v>11</v>
      </c>
      <c r="K5310" t="s">
        <v>48</v>
      </c>
      <c r="L5310">
        <v>653</v>
      </c>
      <c r="M5310" t="s">
        <v>13</v>
      </c>
      <c r="N5310" t="s">
        <v>21</v>
      </c>
      <c r="O5310">
        <v>115.4111</v>
      </c>
      <c r="P5310">
        <v>75363.45</v>
      </c>
      <c r="Q5310">
        <v>1</v>
      </c>
      <c r="R5310" s="7">
        <v>3.645524</v>
      </c>
      <c r="S5310" s="1">
        <v>2380.5273809999999</v>
      </c>
      <c r="T5310" t="s">
        <v>315</v>
      </c>
      <c r="U5310" s="7">
        <v>31.658300000000001</v>
      </c>
      <c r="V5310" s="1">
        <v>75363.45</v>
      </c>
      <c r="W5310">
        <v>2026</v>
      </c>
    </row>
    <row r="5311" spans="1:23" x14ac:dyDescent="0.3">
      <c r="A5311">
        <v>72036841</v>
      </c>
      <c r="B5311" s="2">
        <v>46036</v>
      </c>
      <c r="C5311" t="s">
        <v>2687</v>
      </c>
      <c r="D5311" t="s">
        <v>19</v>
      </c>
      <c r="E5311" t="s">
        <v>20</v>
      </c>
      <c r="F5311" t="s">
        <v>3709</v>
      </c>
      <c r="G5311" t="s">
        <v>3710</v>
      </c>
      <c r="H5311" t="s">
        <v>117</v>
      </c>
      <c r="I5311" t="s">
        <v>118</v>
      </c>
      <c r="J5311" t="s">
        <v>11</v>
      </c>
      <c r="K5311" t="s">
        <v>48</v>
      </c>
      <c r="L5311">
        <v>1031</v>
      </c>
      <c r="M5311" t="s">
        <v>13</v>
      </c>
      <c r="N5311" t="s">
        <v>21</v>
      </c>
      <c r="O5311">
        <v>115.4111</v>
      </c>
      <c r="P5311">
        <v>118988.84</v>
      </c>
      <c r="Q5311">
        <v>1</v>
      </c>
      <c r="R5311" s="7">
        <v>3.645524</v>
      </c>
      <c r="S5311" s="1">
        <v>3758.5353599999999</v>
      </c>
      <c r="T5311" t="s">
        <v>315</v>
      </c>
      <c r="U5311" s="7">
        <v>31.658300000000001</v>
      </c>
      <c r="V5311" s="1">
        <v>118988.84</v>
      </c>
      <c r="W5311">
        <v>2026</v>
      </c>
    </row>
    <row r="5312" spans="1:23" x14ac:dyDescent="0.3">
      <c r="A5312">
        <v>72035478</v>
      </c>
      <c r="B5312" s="2">
        <v>46036</v>
      </c>
      <c r="C5312" t="s">
        <v>2485</v>
      </c>
      <c r="D5312" t="s">
        <v>19</v>
      </c>
      <c r="E5312" t="s">
        <v>20</v>
      </c>
      <c r="F5312" t="s">
        <v>3682</v>
      </c>
      <c r="G5312" t="s">
        <v>3683</v>
      </c>
      <c r="H5312" t="s">
        <v>2503</v>
      </c>
      <c r="I5312" t="s">
        <v>2504</v>
      </c>
      <c r="J5312" t="s">
        <v>11</v>
      </c>
      <c r="K5312" t="s">
        <v>12</v>
      </c>
      <c r="L5312">
        <v>1001</v>
      </c>
      <c r="M5312" t="s">
        <v>13</v>
      </c>
      <c r="N5312" t="s">
        <v>21</v>
      </c>
      <c r="O5312">
        <v>115.2204</v>
      </c>
      <c r="P5312">
        <v>115335.62</v>
      </c>
      <c r="Q5312">
        <v>1</v>
      </c>
      <c r="R5312" s="7">
        <v>3.6395</v>
      </c>
      <c r="S5312" s="1">
        <v>3643.1400290000001</v>
      </c>
      <c r="T5312" t="s">
        <v>315</v>
      </c>
      <c r="U5312" s="7">
        <v>31.658300000000001</v>
      </c>
      <c r="V5312" s="1">
        <v>115335.62</v>
      </c>
      <c r="W5312">
        <v>2026</v>
      </c>
    </row>
    <row r="5313" spans="1:23" x14ac:dyDescent="0.3">
      <c r="A5313">
        <v>72035478</v>
      </c>
      <c r="B5313" s="2">
        <v>46036</v>
      </c>
      <c r="C5313" t="s">
        <v>2485</v>
      </c>
      <c r="D5313" t="s">
        <v>19</v>
      </c>
      <c r="E5313" t="s">
        <v>20</v>
      </c>
      <c r="F5313" t="s">
        <v>3682</v>
      </c>
      <c r="G5313" t="s">
        <v>3683</v>
      </c>
      <c r="H5313" t="s">
        <v>2500</v>
      </c>
      <c r="I5313" t="s">
        <v>2399</v>
      </c>
      <c r="J5313" t="s">
        <v>11</v>
      </c>
      <c r="K5313" t="s">
        <v>12</v>
      </c>
      <c r="L5313">
        <v>4067</v>
      </c>
      <c r="M5313" t="s">
        <v>13</v>
      </c>
      <c r="N5313" t="s">
        <v>21</v>
      </c>
      <c r="O5313">
        <v>113.92659999999999</v>
      </c>
      <c r="P5313">
        <v>463339.48</v>
      </c>
      <c r="Q5313">
        <v>1</v>
      </c>
      <c r="R5313" s="7">
        <v>3.5986319999999998</v>
      </c>
      <c r="S5313" s="1">
        <v>14635.639942</v>
      </c>
      <c r="T5313" t="s">
        <v>315</v>
      </c>
      <c r="U5313" s="7">
        <v>31.658300000000001</v>
      </c>
      <c r="V5313" s="1">
        <v>463339.48</v>
      </c>
      <c r="W5313">
        <v>2026</v>
      </c>
    </row>
    <row r="5314" spans="1:23" x14ac:dyDescent="0.3">
      <c r="A5314">
        <v>72035483</v>
      </c>
      <c r="B5314" s="2">
        <v>46036</v>
      </c>
      <c r="C5314" t="s">
        <v>2485</v>
      </c>
      <c r="D5314" t="s">
        <v>19</v>
      </c>
      <c r="E5314" t="s">
        <v>20</v>
      </c>
      <c r="F5314" t="s">
        <v>3682</v>
      </c>
      <c r="G5314" t="s">
        <v>3683</v>
      </c>
      <c r="H5314" t="s">
        <v>2550</v>
      </c>
      <c r="I5314" t="s">
        <v>2398</v>
      </c>
      <c r="J5314" t="s">
        <v>11</v>
      </c>
      <c r="K5314" t="s">
        <v>12</v>
      </c>
      <c r="L5314">
        <v>1910</v>
      </c>
      <c r="M5314" t="s">
        <v>13</v>
      </c>
      <c r="N5314" t="s">
        <v>21</v>
      </c>
      <c r="O5314">
        <v>113.92659999999999</v>
      </c>
      <c r="P5314">
        <v>217599.81</v>
      </c>
      <c r="Q5314">
        <v>1</v>
      </c>
      <c r="R5314" s="7">
        <v>3.5986319999999998</v>
      </c>
      <c r="S5314" s="1">
        <v>6873.3889689999996</v>
      </c>
      <c r="T5314" t="s">
        <v>315</v>
      </c>
      <c r="U5314" s="7">
        <v>31.658300000000001</v>
      </c>
      <c r="V5314" s="1">
        <v>217599.81</v>
      </c>
      <c r="W5314">
        <v>2026</v>
      </c>
    </row>
    <row r="5315" spans="1:23" x14ac:dyDescent="0.3">
      <c r="A5315">
        <v>72035483</v>
      </c>
      <c r="B5315" s="2">
        <v>46036</v>
      </c>
      <c r="C5315" t="s">
        <v>2485</v>
      </c>
      <c r="D5315" t="s">
        <v>19</v>
      </c>
      <c r="E5315" t="s">
        <v>20</v>
      </c>
      <c r="F5315" t="s">
        <v>3682</v>
      </c>
      <c r="G5315" t="s">
        <v>3683</v>
      </c>
      <c r="H5315" t="s">
        <v>2505</v>
      </c>
      <c r="I5315" t="s">
        <v>2506</v>
      </c>
      <c r="J5315" t="s">
        <v>11</v>
      </c>
      <c r="K5315" t="s">
        <v>12</v>
      </c>
      <c r="L5315">
        <v>901</v>
      </c>
      <c r="M5315" t="s">
        <v>13</v>
      </c>
      <c r="N5315" t="s">
        <v>21</v>
      </c>
      <c r="O5315">
        <v>113.92659999999999</v>
      </c>
      <c r="P5315">
        <v>102647.87</v>
      </c>
      <c r="Q5315">
        <v>1</v>
      </c>
      <c r="R5315" s="7">
        <v>3.5986319999999998</v>
      </c>
      <c r="S5315" s="1">
        <v>3242.368352</v>
      </c>
      <c r="T5315" t="s">
        <v>315</v>
      </c>
      <c r="U5315" s="7">
        <v>31.658300000000001</v>
      </c>
      <c r="V5315" s="1">
        <v>102647.87</v>
      </c>
      <c r="W5315">
        <v>2026</v>
      </c>
    </row>
    <row r="5316" spans="1:23" x14ac:dyDescent="0.3">
      <c r="A5316">
        <v>72035015</v>
      </c>
      <c r="B5316" s="2">
        <v>46036</v>
      </c>
      <c r="C5316" t="s">
        <v>2476</v>
      </c>
      <c r="D5316" t="s">
        <v>19</v>
      </c>
      <c r="E5316" t="s">
        <v>20</v>
      </c>
      <c r="F5316" t="s">
        <v>3682</v>
      </c>
      <c r="G5316" t="s">
        <v>3683</v>
      </c>
      <c r="H5316" t="s">
        <v>2503</v>
      </c>
      <c r="I5316" t="s">
        <v>2504</v>
      </c>
      <c r="J5316" t="s">
        <v>11</v>
      </c>
      <c r="K5316" t="s">
        <v>12</v>
      </c>
      <c r="L5316">
        <v>2038</v>
      </c>
      <c r="M5316" t="s">
        <v>13</v>
      </c>
      <c r="N5316" t="s">
        <v>21</v>
      </c>
      <c r="O5316">
        <v>114.5735</v>
      </c>
      <c r="P5316">
        <v>233500.79</v>
      </c>
      <c r="Q5316">
        <v>1</v>
      </c>
      <c r="R5316" s="7">
        <v>3.6190660000000001</v>
      </c>
      <c r="S5316" s="1">
        <v>7375.6578840000002</v>
      </c>
      <c r="T5316" t="s">
        <v>315</v>
      </c>
      <c r="U5316" s="7">
        <v>31.658300000000001</v>
      </c>
      <c r="V5316" s="1">
        <v>233500.79</v>
      </c>
      <c r="W5316">
        <v>2026</v>
      </c>
    </row>
    <row r="5317" spans="1:23" x14ac:dyDescent="0.3">
      <c r="A5317">
        <v>72035015</v>
      </c>
      <c r="B5317" s="2">
        <v>46036</v>
      </c>
      <c r="C5317" t="s">
        <v>2476</v>
      </c>
      <c r="D5317" t="s">
        <v>19</v>
      </c>
      <c r="E5317" t="s">
        <v>20</v>
      </c>
      <c r="F5317" t="s">
        <v>3682</v>
      </c>
      <c r="G5317" t="s">
        <v>3683</v>
      </c>
      <c r="H5317" t="s">
        <v>2500</v>
      </c>
      <c r="I5317" t="s">
        <v>2399</v>
      </c>
      <c r="J5317" t="s">
        <v>11</v>
      </c>
      <c r="K5317" t="s">
        <v>12</v>
      </c>
      <c r="L5317">
        <v>3049</v>
      </c>
      <c r="M5317" t="s">
        <v>13</v>
      </c>
      <c r="N5317" t="s">
        <v>21</v>
      </c>
      <c r="O5317">
        <v>114.5735</v>
      </c>
      <c r="P5317">
        <v>349334.6</v>
      </c>
      <c r="Q5317">
        <v>1</v>
      </c>
      <c r="R5317" s="7">
        <v>3.6190660000000001</v>
      </c>
      <c r="S5317" s="1">
        <v>11034.534387</v>
      </c>
      <c r="T5317" t="s">
        <v>315</v>
      </c>
      <c r="U5317" s="7">
        <v>31.658300000000001</v>
      </c>
      <c r="V5317" s="1">
        <v>349334.6</v>
      </c>
      <c r="W5317">
        <v>2026</v>
      </c>
    </row>
    <row r="5318" spans="1:23" x14ac:dyDescent="0.3">
      <c r="A5318">
        <v>72034822</v>
      </c>
      <c r="B5318" s="2">
        <v>46036</v>
      </c>
      <c r="C5318" t="s">
        <v>2481</v>
      </c>
      <c r="D5318" t="s">
        <v>19</v>
      </c>
      <c r="E5318" t="s">
        <v>20</v>
      </c>
      <c r="F5318" t="s">
        <v>3682</v>
      </c>
      <c r="G5318" t="s">
        <v>3683</v>
      </c>
      <c r="H5318" t="s">
        <v>2550</v>
      </c>
      <c r="I5318" t="s">
        <v>2398</v>
      </c>
      <c r="J5318" t="s">
        <v>11</v>
      </c>
      <c r="K5318" t="s">
        <v>12</v>
      </c>
      <c r="L5318">
        <v>930</v>
      </c>
      <c r="M5318" t="s">
        <v>13</v>
      </c>
      <c r="N5318" t="s">
        <v>21</v>
      </c>
      <c r="O5318">
        <v>113.92659999999999</v>
      </c>
      <c r="P5318">
        <v>105951.74</v>
      </c>
      <c r="Q5318">
        <v>1</v>
      </c>
      <c r="R5318" s="7">
        <v>3.5986319999999998</v>
      </c>
      <c r="S5318" s="1">
        <v>3346.7286610000001</v>
      </c>
      <c r="T5318" t="s">
        <v>315</v>
      </c>
      <c r="U5318" s="7">
        <v>31.658300000000001</v>
      </c>
      <c r="V5318" s="1">
        <v>105951.74</v>
      </c>
      <c r="W5318">
        <v>2026</v>
      </c>
    </row>
    <row r="5319" spans="1:23" x14ac:dyDescent="0.3">
      <c r="A5319">
        <v>72035016</v>
      </c>
      <c r="B5319" s="2">
        <v>46036</v>
      </c>
      <c r="C5319" t="s">
        <v>2476</v>
      </c>
      <c r="D5319" t="s">
        <v>19</v>
      </c>
      <c r="E5319" t="s">
        <v>20</v>
      </c>
      <c r="F5319" t="s">
        <v>3682</v>
      </c>
      <c r="G5319" t="s">
        <v>3683</v>
      </c>
      <c r="H5319" t="s">
        <v>2551</v>
      </c>
      <c r="I5319" t="s">
        <v>2400</v>
      </c>
      <c r="J5319" t="s">
        <v>11</v>
      </c>
      <c r="K5319" t="s">
        <v>12</v>
      </c>
      <c r="L5319">
        <v>962</v>
      </c>
      <c r="M5319" t="s">
        <v>13</v>
      </c>
      <c r="N5319" t="s">
        <v>21</v>
      </c>
      <c r="O5319">
        <v>113.92659999999999</v>
      </c>
      <c r="P5319">
        <v>109597.39</v>
      </c>
      <c r="Q5319">
        <v>1</v>
      </c>
      <c r="R5319" s="7">
        <v>3.5986319999999998</v>
      </c>
      <c r="S5319" s="1">
        <v>3461.8848760000001</v>
      </c>
      <c r="T5319" t="s">
        <v>315</v>
      </c>
      <c r="U5319" s="7">
        <v>31.658300000000001</v>
      </c>
      <c r="V5319" s="1">
        <v>109597.39</v>
      </c>
      <c r="W5319">
        <v>2026</v>
      </c>
    </row>
    <row r="5320" spans="1:23" x14ac:dyDescent="0.3">
      <c r="A5320">
        <v>72035016</v>
      </c>
      <c r="B5320" s="2">
        <v>46036</v>
      </c>
      <c r="C5320" t="s">
        <v>2476</v>
      </c>
      <c r="D5320" t="s">
        <v>19</v>
      </c>
      <c r="E5320" t="s">
        <v>20</v>
      </c>
      <c r="F5320" t="s">
        <v>3682</v>
      </c>
      <c r="G5320" t="s">
        <v>3683</v>
      </c>
      <c r="H5320" t="s">
        <v>1875</v>
      </c>
      <c r="I5320" t="s">
        <v>1874</v>
      </c>
      <c r="J5320" t="s">
        <v>11</v>
      </c>
      <c r="K5320" t="s">
        <v>12</v>
      </c>
      <c r="L5320">
        <v>4028</v>
      </c>
      <c r="M5320" t="s">
        <v>13</v>
      </c>
      <c r="N5320" t="s">
        <v>21</v>
      </c>
      <c r="O5320">
        <v>113.92659999999999</v>
      </c>
      <c r="P5320">
        <v>458896.34</v>
      </c>
      <c r="Q5320">
        <v>1</v>
      </c>
      <c r="R5320" s="7">
        <v>3.5986319999999998</v>
      </c>
      <c r="S5320" s="1">
        <v>14495.293177</v>
      </c>
      <c r="T5320" t="s">
        <v>315</v>
      </c>
      <c r="U5320" s="7">
        <v>31.658300000000001</v>
      </c>
      <c r="V5320" s="1">
        <v>458896.34</v>
      </c>
      <c r="W5320">
        <v>2026</v>
      </c>
    </row>
    <row r="5321" spans="1:23" x14ac:dyDescent="0.3">
      <c r="A5321">
        <v>72035025</v>
      </c>
      <c r="B5321" s="2">
        <v>46036</v>
      </c>
      <c r="C5321" t="s">
        <v>2476</v>
      </c>
      <c r="D5321" t="s">
        <v>19</v>
      </c>
      <c r="E5321" t="s">
        <v>20</v>
      </c>
      <c r="F5321" t="s">
        <v>3682</v>
      </c>
      <c r="G5321" t="s">
        <v>3683</v>
      </c>
      <c r="H5321" t="s">
        <v>1876</v>
      </c>
      <c r="I5321" t="s">
        <v>1872</v>
      </c>
      <c r="J5321" t="s">
        <v>11</v>
      </c>
      <c r="K5321" t="s">
        <v>12</v>
      </c>
      <c r="L5321">
        <v>3951</v>
      </c>
      <c r="M5321" t="s">
        <v>13</v>
      </c>
      <c r="N5321" t="s">
        <v>21</v>
      </c>
      <c r="O5321">
        <v>112.63290000000001</v>
      </c>
      <c r="P5321">
        <v>445012.59</v>
      </c>
      <c r="Q5321">
        <v>1</v>
      </c>
      <c r="R5321" s="7">
        <v>3.5577679999999998</v>
      </c>
      <c r="S5321" s="1">
        <v>14056.743097</v>
      </c>
      <c r="T5321" t="s">
        <v>315</v>
      </c>
      <c r="U5321" s="7">
        <v>31.658300000000001</v>
      </c>
      <c r="V5321" s="1">
        <v>445012.59</v>
      </c>
      <c r="W5321">
        <v>2026</v>
      </c>
    </row>
    <row r="5322" spans="1:23" x14ac:dyDescent="0.3">
      <c r="A5322">
        <v>72035019</v>
      </c>
      <c r="B5322" s="2">
        <v>46036</v>
      </c>
      <c r="C5322" t="s">
        <v>2476</v>
      </c>
      <c r="D5322" t="s">
        <v>19</v>
      </c>
      <c r="E5322" t="s">
        <v>20</v>
      </c>
      <c r="F5322" t="s">
        <v>3682</v>
      </c>
      <c r="G5322" t="s">
        <v>3683</v>
      </c>
      <c r="H5322" t="s">
        <v>2550</v>
      </c>
      <c r="I5322" t="s">
        <v>2398</v>
      </c>
      <c r="J5322" t="s">
        <v>11</v>
      </c>
      <c r="K5322" t="s">
        <v>12</v>
      </c>
      <c r="L5322">
        <v>934</v>
      </c>
      <c r="M5322" t="s">
        <v>13</v>
      </c>
      <c r="N5322" t="s">
        <v>21</v>
      </c>
      <c r="O5322">
        <v>113.92659999999999</v>
      </c>
      <c r="P5322">
        <v>106407.44</v>
      </c>
      <c r="Q5322">
        <v>1</v>
      </c>
      <c r="R5322" s="7">
        <v>3.5986319999999998</v>
      </c>
      <c r="S5322" s="1">
        <v>3361.1229910000002</v>
      </c>
      <c r="T5322" t="s">
        <v>315</v>
      </c>
      <c r="U5322" s="7">
        <v>31.658300000000001</v>
      </c>
      <c r="V5322" s="1">
        <v>106407.44</v>
      </c>
      <c r="W5322">
        <v>2026</v>
      </c>
    </row>
    <row r="5323" spans="1:23" x14ac:dyDescent="0.3">
      <c r="A5323">
        <v>72038944</v>
      </c>
      <c r="B5323" s="2">
        <v>46035</v>
      </c>
      <c r="C5323" t="s">
        <v>6001</v>
      </c>
      <c r="D5323" t="s">
        <v>6002</v>
      </c>
      <c r="E5323" t="s">
        <v>6003</v>
      </c>
      <c r="F5323" t="s">
        <v>2956</v>
      </c>
      <c r="G5323" t="s">
        <v>6004</v>
      </c>
      <c r="H5323" t="s">
        <v>2156</v>
      </c>
      <c r="I5323" t="s">
        <v>2157</v>
      </c>
      <c r="J5323" t="s">
        <v>418</v>
      </c>
      <c r="K5323" t="s">
        <v>557</v>
      </c>
      <c r="L5323">
        <v>54000</v>
      </c>
      <c r="M5323" t="s">
        <v>49</v>
      </c>
      <c r="N5323" t="s">
        <v>14</v>
      </c>
      <c r="O5323">
        <v>0.9</v>
      </c>
      <c r="P5323">
        <v>48600</v>
      </c>
      <c r="Q5323">
        <v>31.501799999999999</v>
      </c>
      <c r="R5323" s="7">
        <v>0.9</v>
      </c>
      <c r="S5323" s="1">
        <v>48600</v>
      </c>
      <c r="T5323" t="s">
        <v>315</v>
      </c>
      <c r="U5323" s="7">
        <v>31.501799999999999</v>
      </c>
      <c r="V5323" s="1">
        <v>1530987.48</v>
      </c>
      <c r="W5323">
        <v>2026</v>
      </c>
    </row>
    <row r="5324" spans="1:23" x14ac:dyDescent="0.3">
      <c r="A5324">
        <v>72033592</v>
      </c>
      <c r="B5324" s="2">
        <v>46035</v>
      </c>
      <c r="C5324" t="s">
        <v>2446</v>
      </c>
      <c r="D5324" t="s">
        <v>2154</v>
      </c>
      <c r="E5324" t="s">
        <v>2155</v>
      </c>
      <c r="F5324" t="s">
        <v>2956</v>
      </c>
      <c r="G5324" t="s">
        <v>2957</v>
      </c>
      <c r="H5324" t="s">
        <v>2156</v>
      </c>
      <c r="I5324" t="s">
        <v>2157</v>
      </c>
      <c r="J5324" t="s">
        <v>418</v>
      </c>
      <c r="K5324" t="s">
        <v>557</v>
      </c>
      <c r="L5324">
        <v>54000</v>
      </c>
      <c r="M5324" t="s">
        <v>49</v>
      </c>
      <c r="N5324" t="s">
        <v>14</v>
      </c>
      <c r="O5324">
        <v>0.9</v>
      </c>
      <c r="P5324">
        <v>48600</v>
      </c>
      <c r="Q5324">
        <v>31.501799999999999</v>
      </c>
      <c r="R5324" s="7">
        <v>0.9</v>
      </c>
      <c r="S5324" s="1">
        <v>48600</v>
      </c>
      <c r="T5324" t="s">
        <v>315</v>
      </c>
      <c r="U5324" s="7">
        <v>31.501799999999999</v>
      </c>
      <c r="V5324" s="1">
        <v>1530987.48</v>
      </c>
      <c r="W5324">
        <v>2026</v>
      </c>
    </row>
    <row r="5325" spans="1:23" x14ac:dyDescent="0.3">
      <c r="A5325">
        <v>72037055</v>
      </c>
      <c r="B5325" s="2">
        <v>46035</v>
      </c>
      <c r="C5325" t="s">
        <v>3253</v>
      </c>
      <c r="D5325" t="s">
        <v>88</v>
      </c>
      <c r="E5325" t="s">
        <v>89</v>
      </c>
      <c r="F5325" t="s">
        <v>3395</v>
      </c>
      <c r="G5325" t="s">
        <v>3396</v>
      </c>
      <c r="H5325" t="s">
        <v>260</v>
      </c>
      <c r="I5325" t="s">
        <v>261</v>
      </c>
      <c r="J5325" t="s">
        <v>1236</v>
      </c>
      <c r="K5325" t="s">
        <v>32</v>
      </c>
      <c r="L5325">
        <v>300</v>
      </c>
      <c r="M5325" t="s">
        <v>49</v>
      </c>
      <c r="N5325" t="s">
        <v>21</v>
      </c>
      <c r="O5325">
        <v>249</v>
      </c>
      <c r="P5325">
        <v>74700</v>
      </c>
      <c r="Q5325">
        <v>1</v>
      </c>
      <c r="R5325" s="7">
        <v>7.9043099999999997</v>
      </c>
      <c r="S5325" s="1">
        <v>2371.2930679999999</v>
      </c>
      <c r="T5325" t="s">
        <v>315</v>
      </c>
      <c r="U5325" s="7">
        <v>31.501799999999999</v>
      </c>
      <c r="V5325" s="1">
        <v>74700</v>
      </c>
      <c r="W5325">
        <v>2026</v>
      </c>
    </row>
    <row r="5326" spans="1:23" x14ac:dyDescent="0.3">
      <c r="A5326">
        <v>72037055</v>
      </c>
      <c r="B5326" s="2">
        <v>46035</v>
      </c>
      <c r="C5326" t="s">
        <v>3253</v>
      </c>
      <c r="D5326" t="s">
        <v>88</v>
      </c>
      <c r="E5326" t="s">
        <v>89</v>
      </c>
      <c r="F5326" t="s">
        <v>3395</v>
      </c>
      <c r="G5326" t="s">
        <v>3396</v>
      </c>
      <c r="H5326" t="s">
        <v>262</v>
      </c>
      <c r="I5326" t="s">
        <v>263</v>
      </c>
      <c r="J5326" t="s">
        <v>1236</v>
      </c>
      <c r="K5326" t="s">
        <v>32</v>
      </c>
      <c r="L5326">
        <v>500</v>
      </c>
      <c r="M5326" t="s">
        <v>49</v>
      </c>
      <c r="N5326" t="s">
        <v>21</v>
      </c>
      <c r="O5326">
        <v>274</v>
      </c>
      <c r="P5326">
        <v>137000</v>
      </c>
      <c r="Q5326">
        <v>1</v>
      </c>
      <c r="R5326" s="7">
        <v>8.6979150000000001</v>
      </c>
      <c r="S5326" s="1">
        <v>4348.9578369999999</v>
      </c>
      <c r="T5326" t="s">
        <v>315</v>
      </c>
      <c r="U5326" s="7">
        <v>31.501799999999999</v>
      </c>
      <c r="V5326" s="1">
        <v>137000</v>
      </c>
      <c r="W5326">
        <v>2026</v>
      </c>
    </row>
    <row r="5327" spans="1:23" x14ac:dyDescent="0.3">
      <c r="A5327">
        <v>72036705</v>
      </c>
      <c r="B5327" s="2">
        <v>46035</v>
      </c>
      <c r="C5327" t="s">
        <v>2543</v>
      </c>
      <c r="D5327" t="s">
        <v>91</v>
      </c>
      <c r="E5327" t="s">
        <v>92</v>
      </c>
      <c r="F5327" t="s">
        <v>3393</v>
      </c>
      <c r="G5327" t="s">
        <v>3394</v>
      </c>
      <c r="H5327" t="s">
        <v>93</v>
      </c>
      <c r="I5327" t="s">
        <v>94</v>
      </c>
      <c r="J5327" t="s">
        <v>1061</v>
      </c>
      <c r="K5327" t="s">
        <v>12</v>
      </c>
      <c r="L5327">
        <v>9000</v>
      </c>
      <c r="M5327" t="s">
        <v>49</v>
      </c>
      <c r="N5327" t="s">
        <v>21</v>
      </c>
      <c r="O5327">
        <v>23.95</v>
      </c>
      <c r="P5327">
        <v>215550</v>
      </c>
      <c r="Q5327">
        <v>1</v>
      </c>
      <c r="R5327" s="7">
        <v>0.76027400000000001</v>
      </c>
      <c r="S5327" s="1">
        <v>6842.466144</v>
      </c>
      <c r="T5327" t="s">
        <v>315</v>
      </c>
      <c r="U5327" s="7">
        <v>31.501799999999999</v>
      </c>
      <c r="V5327" s="1">
        <v>215550</v>
      </c>
      <c r="W5327">
        <v>2026</v>
      </c>
    </row>
    <row r="5328" spans="1:23" x14ac:dyDescent="0.3">
      <c r="A5328">
        <v>72037069</v>
      </c>
      <c r="B5328" s="2">
        <v>46035</v>
      </c>
      <c r="C5328" t="s">
        <v>3308</v>
      </c>
      <c r="D5328" t="s">
        <v>274</v>
      </c>
      <c r="E5328" t="s">
        <v>275</v>
      </c>
      <c r="F5328" t="s">
        <v>3590</v>
      </c>
      <c r="G5328" t="s">
        <v>3591</v>
      </c>
      <c r="H5328" t="s">
        <v>908</v>
      </c>
      <c r="I5328" t="s">
        <v>909</v>
      </c>
      <c r="J5328" t="s">
        <v>278</v>
      </c>
      <c r="K5328" t="s">
        <v>178</v>
      </c>
      <c r="L5328">
        <v>10</v>
      </c>
      <c r="M5328" t="s">
        <v>13</v>
      </c>
      <c r="N5328" t="s">
        <v>21</v>
      </c>
      <c r="O5328">
        <v>480</v>
      </c>
      <c r="P5328">
        <v>4800</v>
      </c>
      <c r="Q5328">
        <v>1</v>
      </c>
      <c r="R5328" s="7">
        <v>15.237223999999999</v>
      </c>
      <c r="S5328" s="1">
        <v>152.37224499999999</v>
      </c>
      <c r="T5328" t="s">
        <v>315</v>
      </c>
      <c r="U5328" s="7">
        <v>31.501799999999999</v>
      </c>
      <c r="V5328" s="1">
        <v>4800</v>
      </c>
      <c r="W5328">
        <v>2026</v>
      </c>
    </row>
    <row r="5329" spans="1:23" x14ac:dyDescent="0.3">
      <c r="A5329">
        <v>72037069</v>
      </c>
      <c r="B5329" s="2">
        <v>46035</v>
      </c>
      <c r="C5329" t="s">
        <v>3308</v>
      </c>
      <c r="D5329" t="s">
        <v>274</v>
      </c>
      <c r="E5329" t="s">
        <v>275</v>
      </c>
      <c r="F5329" t="s">
        <v>3590</v>
      </c>
      <c r="G5329" t="s">
        <v>3591</v>
      </c>
      <c r="H5329" t="s">
        <v>1842</v>
      </c>
      <c r="I5329" t="s">
        <v>1843</v>
      </c>
      <c r="J5329" t="s">
        <v>278</v>
      </c>
      <c r="K5329" t="s">
        <v>178</v>
      </c>
      <c r="L5329">
        <v>2</v>
      </c>
      <c r="M5329" t="s">
        <v>13</v>
      </c>
      <c r="N5329" t="s">
        <v>21</v>
      </c>
      <c r="O5329">
        <v>500</v>
      </c>
      <c r="P5329">
        <v>1000</v>
      </c>
      <c r="Q5329">
        <v>1</v>
      </c>
      <c r="R5329" s="7">
        <v>15.872108000000001</v>
      </c>
      <c r="S5329" s="1">
        <v>31.744216999999999</v>
      </c>
      <c r="T5329" t="s">
        <v>315</v>
      </c>
      <c r="U5329" s="7">
        <v>31.501799999999999</v>
      </c>
      <c r="V5329" s="1">
        <v>1000</v>
      </c>
      <c r="W5329">
        <v>2026</v>
      </c>
    </row>
    <row r="5330" spans="1:23" x14ac:dyDescent="0.3">
      <c r="A5330">
        <v>72037069</v>
      </c>
      <c r="B5330" s="2">
        <v>46035</v>
      </c>
      <c r="C5330" t="s">
        <v>3308</v>
      </c>
      <c r="D5330" t="s">
        <v>274</v>
      </c>
      <c r="E5330" t="s">
        <v>275</v>
      </c>
      <c r="F5330" t="s">
        <v>3590</v>
      </c>
      <c r="G5330" t="s">
        <v>3591</v>
      </c>
      <c r="H5330" t="s">
        <v>2103</v>
      </c>
      <c r="I5330" t="s">
        <v>2104</v>
      </c>
      <c r="J5330" t="s">
        <v>278</v>
      </c>
      <c r="K5330" t="s">
        <v>178</v>
      </c>
      <c r="L5330">
        <v>1</v>
      </c>
      <c r="M5330" t="s">
        <v>13</v>
      </c>
      <c r="N5330" t="s">
        <v>21</v>
      </c>
      <c r="O5330">
        <v>750</v>
      </c>
      <c r="P5330">
        <v>750</v>
      </c>
      <c r="Q5330">
        <v>1</v>
      </c>
      <c r="R5330" s="7">
        <v>23.808163</v>
      </c>
      <c r="S5330" s="1">
        <v>23.808163</v>
      </c>
      <c r="T5330" t="s">
        <v>315</v>
      </c>
      <c r="U5330" s="7">
        <v>31.501799999999999</v>
      </c>
      <c r="V5330" s="1">
        <v>750</v>
      </c>
      <c r="W5330">
        <v>2026</v>
      </c>
    </row>
    <row r="5331" spans="1:23" x14ac:dyDescent="0.3">
      <c r="A5331">
        <v>72037069</v>
      </c>
      <c r="B5331" s="2">
        <v>46035</v>
      </c>
      <c r="C5331" t="s">
        <v>3308</v>
      </c>
      <c r="D5331" t="s">
        <v>274</v>
      </c>
      <c r="E5331" t="s">
        <v>275</v>
      </c>
      <c r="F5331" t="s">
        <v>3590</v>
      </c>
      <c r="G5331" t="s">
        <v>3591</v>
      </c>
      <c r="H5331" t="s">
        <v>279</v>
      </c>
      <c r="I5331" t="s">
        <v>280</v>
      </c>
      <c r="J5331" t="s">
        <v>278</v>
      </c>
      <c r="K5331" t="s">
        <v>178</v>
      </c>
      <c r="L5331">
        <v>5</v>
      </c>
      <c r="M5331" t="s">
        <v>13</v>
      </c>
      <c r="N5331" t="s">
        <v>21</v>
      </c>
      <c r="O5331">
        <v>215</v>
      </c>
      <c r="P5331">
        <v>1075</v>
      </c>
      <c r="Q5331">
        <v>1</v>
      </c>
      <c r="R5331" s="7">
        <v>6.8250060000000001</v>
      </c>
      <c r="S5331" s="1">
        <v>34.125033999999999</v>
      </c>
      <c r="T5331" t="s">
        <v>315</v>
      </c>
      <c r="U5331" s="7">
        <v>31.501799999999999</v>
      </c>
      <c r="V5331" s="1">
        <v>1075</v>
      </c>
      <c r="W5331">
        <v>2026</v>
      </c>
    </row>
    <row r="5332" spans="1:23" x14ac:dyDescent="0.3">
      <c r="A5332">
        <v>72037069</v>
      </c>
      <c r="B5332" s="2">
        <v>46035</v>
      </c>
      <c r="C5332" t="s">
        <v>3308</v>
      </c>
      <c r="D5332" t="s">
        <v>274</v>
      </c>
      <c r="E5332" t="s">
        <v>275</v>
      </c>
      <c r="F5332" t="s">
        <v>3590</v>
      </c>
      <c r="G5332" t="s">
        <v>3591</v>
      </c>
      <c r="H5332" t="s">
        <v>281</v>
      </c>
      <c r="I5332" t="s">
        <v>282</v>
      </c>
      <c r="J5332" t="s">
        <v>278</v>
      </c>
      <c r="K5332" t="s">
        <v>178</v>
      </c>
      <c r="L5332">
        <v>9</v>
      </c>
      <c r="M5332" t="s">
        <v>13</v>
      </c>
      <c r="N5332" t="s">
        <v>21</v>
      </c>
      <c r="O5332">
        <v>215</v>
      </c>
      <c r="P5332">
        <v>1935</v>
      </c>
      <c r="Q5332">
        <v>1</v>
      </c>
      <c r="R5332" s="7">
        <v>6.8250060000000001</v>
      </c>
      <c r="S5332" s="1">
        <v>61.425060999999999</v>
      </c>
      <c r="T5332" t="s">
        <v>315</v>
      </c>
      <c r="U5332" s="7">
        <v>31.501799999999999</v>
      </c>
      <c r="V5332" s="1">
        <v>1935</v>
      </c>
      <c r="W5332">
        <v>2026</v>
      </c>
    </row>
    <row r="5333" spans="1:23" x14ac:dyDescent="0.3">
      <c r="A5333">
        <v>72037069</v>
      </c>
      <c r="B5333" s="2">
        <v>46035</v>
      </c>
      <c r="C5333" t="s">
        <v>3308</v>
      </c>
      <c r="D5333" t="s">
        <v>274</v>
      </c>
      <c r="E5333" t="s">
        <v>275</v>
      </c>
      <c r="F5333" t="s">
        <v>3590</v>
      </c>
      <c r="G5333" t="s">
        <v>3591</v>
      </c>
      <c r="H5333" t="s">
        <v>283</v>
      </c>
      <c r="I5333" t="s">
        <v>284</v>
      </c>
      <c r="J5333" t="s">
        <v>278</v>
      </c>
      <c r="K5333" t="s">
        <v>178</v>
      </c>
      <c r="L5333">
        <v>8</v>
      </c>
      <c r="M5333" t="s">
        <v>13</v>
      </c>
      <c r="N5333" t="s">
        <v>21</v>
      </c>
      <c r="O5333">
        <v>215</v>
      </c>
      <c r="P5333">
        <v>1720</v>
      </c>
      <c r="Q5333">
        <v>1</v>
      </c>
      <c r="R5333" s="7">
        <v>6.8250060000000001</v>
      </c>
      <c r="S5333" s="1">
        <v>54.600054</v>
      </c>
      <c r="T5333" t="s">
        <v>315</v>
      </c>
      <c r="U5333" s="7">
        <v>31.501799999999999</v>
      </c>
      <c r="V5333" s="1">
        <v>1720</v>
      </c>
      <c r="W5333">
        <v>2026</v>
      </c>
    </row>
    <row r="5334" spans="1:23" x14ac:dyDescent="0.3">
      <c r="A5334">
        <v>72037069</v>
      </c>
      <c r="B5334" s="2">
        <v>46035</v>
      </c>
      <c r="C5334" t="s">
        <v>3308</v>
      </c>
      <c r="D5334" t="s">
        <v>274</v>
      </c>
      <c r="E5334" t="s">
        <v>275</v>
      </c>
      <c r="F5334" t="s">
        <v>3590</v>
      </c>
      <c r="G5334" t="s">
        <v>3591</v>
      </c>
      <c r="H5334" t="s">
        <v>276</v>
      </c>
      <c r="I5334" t="s">
        <v>277</v>
      </c>
      <c r="J5334" t="s">
        <v>278</v>
      </c>
      <c r="K5334" t="s">
        <v>178</v>
      </c>
      <c r="L5334">
        <v>12</v>
      </c>
      <c r="M5334" t="s">
        <v>13</v>
      </c>
      <c r="N5334" t="s">
        <v>21</v>
      </c>
      <c r="O5334">
        <v>215</v>
      </c>
      <c r="P5334">
        <v>2580</v>
      </c>
      <c r="Q5334">
        <v>1</v>
      </c>
      <c r="R5334" s="7">
        <v>6.8250060000000001</v>
      </c>
      <c r="S5334" s="1">
        <v>81.900081</v>
      </c>
      <c r="T5334" t="s">
        <v>315</v>
      </c>
      <c r="U5334" s="7">
        <v>31.501799999999999</v>
      </c>
      <c r="V5334" s="1">
        <v>2580</v>
      </c>
      <c r="W5334">
        <v>2026</v>
      </c>
    </row>
    <row r="5335" spans="1:23" x14ac:dyDescent="0.3">
      <c r="A5335">
        <v>72035469</v>
      </c>
      <c r="B5335" s="2">
        <v>46035</v>
      </c>
      <c r="C5335" t="s">
        <v>2485</v>
      </c>
      <c r="D5335" t="s">
        <v>19</v>
      </c>
      <c r="E5335" t="s">
        <v>20</v>
      </c>
      <c r="F5335" t="s">
        <v>3650</v>
      </c>
      <c r="G5335" t="s">
        <v>3651</v>
      </c>
      <c r="H5335" t="s">
        <v>1574</v>
      </c>
      <c r="I5335" t="s">
        <v>1575</v>
      </c>
      <c r="J5335" t="s">
        <v>143</v>
      </c>
      <c r="K5335" t="s">
        <v>32</v>
      </c>
      <c r="L5335">
        <v>619</v>
      </c>
      <c r="M5335" t="s">
        <v>13</v>
      </c>
      <c r="N5335" t="s">
        <v>21</v>
      </c>
      <c r="O5335">
        <v>115.5438</v>
      </c>
      <c r="P5335">
        <v>71521.61</v>
      </c>
      <c r="Q5335">
        <v>1</v>
      </c>
      <c r="R5335" s="7">
        <v>3.6678470000000001</v>
      </c>
      <c r="S5335" s="1">
        <v>2270.3975639999999</v>
      </c>
      <c r="T5335" t="s">
        <v>315</v>
      </c>
      <c r="U5335" s="7">
        <v>31.501799999999999</v>
      </c>
      <c r="V5335" s="1">
        <v>71521.61</v>
      </c>
      <c r="W5335">
        <v>2026</v>
      </c>
    </row>
    <row r="5336" spans="1:23" x14ac:dyDescent="0.3">
      <c r="A5336">
        <v>72035737</v>
      </c>
      <c r="B5336" s="2">
        <v>46035</v>
      </c>
      <c r="C5336" t="s">
        <v>2487</v>
      </c>
      <c r="D5336" t="s">
        <v>19</v>
      </c>
      <c r="E5336" t="s">
        <v>20</v>
      </c>
      <c r="F5336" t="s">
        <v>3650</v>
      </c>
      <c r="G5336" t="s">
        <v>3651</v>
      </c>
      <c r="H5336" t="s">
        <v>1576</v>
      </c>
      <c r="I5336" t="s">
        <v>1577</v>
      </c>
      <c r="J5336" t="s">
        <v>143</v>
      </c>
      <c r="K5336" t="s">
        <v>32</v>
      </c>
      <c r="L5336">
        <v>1013</v>
      </c>
      <c r="M5336" t="s">
        <v>13</v>
      </c>
      <c r="N5336" t="s">
        <v>21</v>
      </c>
      <c r="O5336">
        <v>116.19070000000001</v>
      </c>
      <c r="P5336">
        <v>117701.18</v>
      </c>
      <c r="Q5336">
        <v>1</v>
      </c>
      <c r="R5336" s="7">
        <v>3.6883819999999998</v>
      </c>
      <c r="S5336" s="1">
        <v>3736.3318920000002</v>
      </c>
      <c r="T5336" t="s">
        <v>315</v>
      </c>
      <c r="U5336" s="7">
        <v>31.501799999999999</v>
      </c>
      <c r="V5336" s="1">
        <v>117701.18</v>
      </c>
      <c r="W5336">
        <v>2026</v>
      </c>
    </row>
    <row r="5337" spans="1:23" x14ac:dyDescent="0.3">
      <c r="A5337">
        <v>72036845</v>
      </c>
      <c r="B5337" s="2">
        <v>46035</v>
      </c>
      <c r="C5337" t="s">
        <v>2687</v>
      </c>
      <c r="D5337" t="s">
        <v>19</v>
      </c>
      <c r="E5337" t="s">
        <v>20</v>
      </c>
      <c r="F5337" t="s">
        <v>3650</v>
      </c>
      <c r="G5337" t="s">
        <v>3651</v>
      </c>
      <c r="H5337" t="s">
        <v>1576</v>
      </c>
      <c r="I5337" t="s">
        <v>1577</v>
      </c>
      <c r="J5337" t="s">
        <v>143</v>
      </c>
      <c r="K5337" t="s">
        <v>32</v>
      </c>
      <c r="L5337">
        <v>528</v>
      </c>
      <c r="M5337" t="s">
        <v>13</v>
      </c>
      <c r="N5337" t="s">
        <v>21</v>
      </c>
      <c r="O5337">
        <v>117.66540000000001</v>
      </c>
      <c r="P5337">
        <v>62127.33</v>
      </c>
      <c r="Q5337">
        <v>1</v>
      </c>
      <c r="R5337" s="7">
        <v>3.7351960000000002</v>
      </c>
      <c r="S5337" s="1">
        <v>1972.1834940000001</v>
      </c>
      <c r="T5337" t="s">
        <v>315</v>
      </c>
      <c r="U5337" s="7">
        <v>31.501799999999999</v>
      </c>
      <c r="V5337" s="1">
        <v>62127.33</v>
      </c>
      <c r="W5337">
        <v>2026</v>
      </c>
    </row>
    <row r="5338" spans="1:23" x14ac:dyDescent="0.3">
      <c r="A5338">
        <v>72034822</v>
      </c>
      <c r="B5338" s="2">
        <v>46035</v>
      </c>
      <c r="C5338" t="s">
        <v>2481</v>
      </c>
      <c r="D5338" t="s">
        <v>19</v>
      </c>
      <c r="E5338" t="s">
        <v>20</v>
      </c>
      <c r="F5338" t="s">
        <v>3680</v>
      </c>
      <c r="G5338" t="s">
        <v>3681</v>
      </c>
      <c r="H5338" t="s">
        <v>2550</v>
      </c>
      <c r="I5338" t="s">
        <v>2398</v>
      </c>
      <c r="J5338" t="s">
        <v>11</v>
      </c>
      <c r="K5338" t="s">
        <v>12</v>
      </c>
      <c r="L5338">
        <v>2881</v>
      </c>
      <c r="M5338" t="s">
        <v>13</v>
      </c>
      <c r="N5338" t="s">
        <v>21</v>
      </c>
      <c r="O5338">
        <v>113.92659999999999</v>
      </c>
      <c r="P5338">
        <v>328222.53000000003</v>
      </c>
      <c r="Q5338">
        <v>1</v>
      </c>
      <c r="R5338" s="7">
        <v>3.6165099999999999</v>
      </c>
      <c r="S5338" s="1">
        <v>10419.167476000001</v>
      </c>
      <c r="T5338" t="s">
        <v>315</v>
      </c>
      <c r="U5338" s="7">
        <v>31.501799999999999</v>
      </c>
      <c r="V5338" s="1">
        <v>328222.53000000003</v>
      </c>
      <c r="W5338">
        <v>2026</v>
      </c>
    </row>
    <row r="5339" spans="1:23" x14ac:dyDescent="0.3">
      <c r="A5339">
        <v>72035016</v>
      </c>
      <c r="B5339" s="2">
        <v>46035</v>
      </c>
      <c r="C5339" t="s">
        <v>2476</v>
      </c>
      <c r="D5339" t="s">
        <v>19</v>
      </c>
      <c r="E5339" t="s">
        <v>20</v>
      </c>
      <c r="F5339" t="s">
        <v>3680</v>
      </c>
      <c r="G5339" t="s">
        <v>3681</v>
      </c>
      <c r="H5339" t="s">
        <v>2551</v>
      </c>
      <c r="I5339" t="s">
        <v>2400</v>
      </c>
      <c r="J5339" t="s">
        <v>11</v>
      </c>
      <c r="K5339" t="s">
        <v>12</v>
      </c>
      <c r="L5339">
        <v>1932</v>
      </c>
      <c r="M5339" t="s">
        <v>13</v>
      </c>
      <c r="N5339" t="s">
        <v>21</v>
      </c>
      <c r="O5339">
        <v>113.92659999999999</v>
      </c>
      <c r="P5339">
        <v>220106.19</v>
      </c>
      <c r="Q5339">
        <v>1</v>
      </c>
      <c r="R5339" s="7">
        <v>3.6165099999999999</v>
      </c>
      <c r="S5339" s="1">
        <v>6987.0988319999997</v>
      </c>
      <c r="T5339" t="s">
        <v>315</v>
      </c>
      <c r="U5339" s="7">
        <v>31.501799999999999</v>
      </c>
      <c r="V5339" s="1">
        <v>220106.19</v>
      </c>
      <c r="W5339">
        <v>2026</v>
      </c>
    </row>
    <row r="5340" spans="1:23" x14ac:dyDescent="0.3">
      <c r="A5340">
        <v>72035480</v>
      </c>
      <c r="B5340" s="2">
        <v>46035</v>
      </c>
      <c r="C5340" t="s">
        <v>2485</v>
      </c>
      <c r="D5340" t="s">
        <v>19</v>
      </c>
      <c r="E5340" t="s">
        <v>20</v>
      </c>
      <c r="F5340" t="s">
        <v>3680</v>
      </c>
      <c r="G5340" t="s">
        <v>3681</v>
      </c>
      <c r="H5340" t="s">
        <v>17</v>
      </c>
      <c r="I5340" t="s">
        <v>18</v>
      </c>
      <c r="J5340" t="s">
        <v>11</v>
      </c>
      <c r="K5340" t="s">
        <v>12</v>
      </c>
      <c r="L5340">
        <v>9291</v>
      </c>
      <c r="M5340" t="s">
        <v>13</v>
      </c>
      <c r="N5340" t="s">
        <v>21</v>
      </c>
      <c r="O5340">
        <v>112.63290000000001</v>
      </c>
      <c r="P5340">
        <v>1046472.27</v>
      </c>
      <c r="Q5340">
        <v>1</v>
      </c>
      <c r="R5340" s="7">
        <v>3.5754429999999999</v>
      </c>
      <c r="S5340" s="1">
        <v>33219.443650000001</v>
      </c>
      <c r="T5340" t="s">
        <v>315</v>
      </c>
      <c r="U5340" s="7">
        <v>31.501799999999999</v>
      </c>
      <c r="V5340" s="1">
        <v>1046472.27</v>
      </c>
      <c r="W5340">
        <v>2026</v>
      </c>
    </row>
    <row r="5341" spans="1:23" x14ac:dyDescent="0.3">
      <c r="A5341">
        <v>72035481</v>
      </c>
      <c r="B5341" s="2">
        <v>46035</v>
      </c>
      <c r="C5341" t="s">
        <v>2485</v>
      </c>
      <c r="D5341" t="s">
        <v>19</v>
      </c>
      <c r="E5341" t="s">
        <v>20</v>
      </c>
      <c r="F5341" t="s">
        <v>3680</v>
      </c>
      <c r="G5341" t="s">
        <v>3681</v>
      </c>
      <c r="H5341" t="s">
        <v>17</v>
      </c>
      <c r="I5341" t="s">
        <v>18</v>
      </c>
      <c r="J5341" t="s">
        <v>11</v>
      </c>
      <c r="K5341" t="s">
        <v>12</v>
      </c>
      <c r="L5341">
        <v>2330</v>
      </c>
      <c r="M5341" t="s">
        <v>13</v>
      </c>
      <c r="N5341" t="s">
        <v>21</v>
      </c>
      <c r="O5341">
        <v>113.92659999999999</v>
      </c>
      <c r="P5341">
        <v>265448.98</v>
      </c>
      <c r="Q5341">
        <v>1</v>
      </c>
      <c r="R5341" s="7">
        <v>3.6165099999999999</v>
      </c>
      <c r="S5341" s="1">
        <v>8426.470233</v>
      </c>
      <c r="T5341" t="s">
        <v>315</v>
      </c>
      <c r="U5341" s="7">
        <v>31.501799999999999</v>
      </c>
      <c r="V5341" s="1">
        <v>265448.98</v>
      </c>
      <c r="W5341">
        <v>2026</v>
      </c>
    </row>
    <row r="5342" spans="1:23" x14ac:dyDescent="0.3">
      <c r="A5342">
        <v>72035483</v>
      </c>
      <c r="B5342" s="2">
        <v>46035</v>
      </c>
      <c r="C5342" t="s">
        <v>2485</v>
      </c>
      <c r="D5342" t="s">
        <v>19</v>
      </c>
      <c r="E5342" t="s">
        <v>20</v>
      </c>
      <c r="F5342" t="s">
        <v>3680</v>
      </c>
      <c r="G5342" t="s">
        <v>3681</v>
      </c>
      <c r="H5342" t="s">
        <v>2505</v>
      </c>
      <c r="I5342" t="s">
        <v>2506</v>
      </c>
      <c r="J5342" t="s">
        <v>11</v>
      </c>
      <c r="K5342" t="s">
        <v>12</v>
      </c>
      <c r="L5342">
        <v>2808</v>
      </c>
      <c r="M5342" t="s">
        <v>13</v>
      </c>
      <c r="N5342" t="s">
        <v>21</v>
      </c>
      <c r="O5342">
        <v>113.92659999999999</v>
      </c>
      <c r="P5342">
        <v>319905.89</v>
      </c>
      <c r="Q5342">
        <v>1</v>
      </c>
      <c r="R5342" s="7">
        <v>3.6165099999999999</v>
      </c>
      <c r="S5342" s="1">
        <v>10155.162243999999</v>
      </c>
      <c r="T5342" t="s">
        <v>315</v>
      </c>
      <c r="U5342" s="7">
        <v>31.501799999999999</v>
      </c>
      <c r="V5342" s="1">
        <v>319905.89</v>
      </c>
      <c r="W5342">
        <v>2026</v>
      </c>
    </row>
    <row r="5343" spans="1:23" x14ac:dyDescent="0.3">
      <c r="A5343">
        <v>72035483</v>
      </c>
      <c r="B5343" s="2">
        <v>46035</v>
      </c>
      <c r="C5343" t="s">
        <v>2485</v>
      </c>
      <c r="D5343" t="s">
        <v>19</v>
      </c>
      <c r="E5343" t="s">
        <v>20</v>
      </c>
      <c r="F5343" t="s">
        <v>3680</v>
      </c>
      <c r="G5343" t="s">
        <v>3681</v>
      </c>
      <c r="H5343" t="s">
        <v>2550</v>
      </c>
      <c r="I5343" t="s">
        <v>2398</v>
      </c>
      <c r="J5343" t="s">
        <v>11</v>
      </c>
      <c r="K5343" t="s">
        <v>12</v>
      </c>
      <c r="L5343">
        <v>2834</v>
      </c>
      <c r="M5343" t="s">
        <v>13</v>
      </c>
      <c r="N5343" t="s">
        <v>21</v>
      </c>
      <c r="O5343">
        <v>113.92659999999999</v>
      </c>
      <c r="P5343">
        <v>322867.98</v>
      </c>
      <c r="Q5343">
        <v>1</v>
      </c>
      <c r="R5343" s="7">
        <v>3.6165099999999999</v>
      </c>
      <c r="S5343" s="1">
        <v>10249.191473999999</v>
      </c>
      <c r="T5343" t="s">
        <v>315</v>
      </c>
      <c r="U5343" s="7">
        <v>31.501799999999999</v>
      </c>
      <c r="V5343" s="1">
        <v>322867.98</v>
      </c>
      <c r="W5343">
        <v>2026</v>
      </c>
    </row>
    <row r="5344" spans="1:23" x14ac:dyDescent="0.3">
      <c r="A5344">
        <v>72035008</v>
      </c>
      <c r="B5344" s="2">
        <v>46034</v>
      </c>
      <c r="C5344" t="s">
        <v>2476</v>
      </c>
      <c r="D5344" t="s">
        <v>999</v>
      </c>
      <c r="E5344" t="s">
        <v>1000</v>
      </c>
      <c r="F5344" t="s">
        <v>3007</v>
      </c>
      <c r="G5344" t="s">
        <v>3008</v>
      </c>
      <c r="H5344" t="s">
        <v>131</v>
      </c>
      <c r="I5344" t="s">
        <v>132</v>
      </c>
      <c r="J5344" t="s">
        <v>133</v>
      </c>
      <c r="K5344" t="s">
        <v>12</v>
      </c>
      <c r="L5344">
        <v>175</v>
      </c>
      <c r="M5344" t="s">
        <v>13</v>
      </c>
      <c r="N5344" t="s">
        <v>14</v>
      </c>
      <c r="O5344">
        <v>11.75</v>
      </c>
      <c r="P5344">
        <v>2056.25</v>
      </c>
      <c r="Q5344">
        <v>31.4496</v>
      </c>
      <c r="R5344" s="7">
        <v>11.75</v>
      </c>
      <c r="S5344" s="1">
        <v>2056.25</v>
      </c>
      <c r="T5344" t="s">
        <v>315</v>
      </c>
      <c r="U5344" s="7">
        <v>31.4496</v>
      </c>
      <c r="V5344" s="1">
        <v>64668.24</v>
      </c>
      <c r="W5344">
        <v>2026</v>
      </c>
    </row>
    <row r="5345" spans="1:23" x14ac:dyDescent="0.3">
      <c r="A5345">
        <v>72035008</v>
      </c>
      <c r="B5345" s="2">
        <v>46034</v>
      </c>
      <c r="C5345" t="s">
        <v>2476</v>
      </c>
      <c r="D5345" t="s">
        <v>999</v>
      </c>
      <c r="E5345" t="s">
        <v>1000</v>
      </c>
      <c r="F5345" t="s">
        <v>3007</v>
      </c>
      <c r="G5345" t="s">
        <v>3008</v>
      </c>
      <c r="H5345" t="s">
        <v>2010</v>
      </c>
      <c r="I5345" t="s">
        <v>2011</v>
      </c>
      <c r="J5345" t="s">
        <v>133</v>
      </c>
      <c r="K5345" t="s">
        <v>12</v>
      </c>
      <c r="L5345">
        <v>150</v>
      </c>
      <c r="M5345" t="s">
        <v>13</v>
      </c>
      <c r="N5345" t="s">
        <v>14</v>
      </c>
      <c r="O5345">
        <v>13.5</v>
      </c>
      <c r="P5345">
        <v>2025</v>
      </c>
      <c r="Q5345">
        <v>31.4496</v>
      </c>
      <c r="R5345" s="7">
        <v>13.5</v>
      </c>
      <c r="S5345" s="1">
        <v>2025</v>
      </c>
      <c r="T5345" t="s">
        <v>315</v>
      </c>
      <c r="U5345" s="7">
        <v>31.4496</v>
      </c>
      <c r="V5345" s="1">
        <v>63685.440000000002</v>
      </c>
      <c r="W5345">
        <v>2026</v>
      </c>
    </row>
    <row r="5346" spans="1:23" x14ac:dyDescent="0.3">
      <c r="A5346">
        <v>72035008</v>
      </c>
      <c r="B5346" s="2">
        <v>46034</v>
      </c>
      <c r="C5346" t="s">
        <v>2476</v>
      </c>
      <c r="D5346" t="s">
        <v>999</v>
      </c>
      <c r="E5346" t="s">
        <v>1000</v>
      </c>
      <c r="F5346" t="s">
        <v>3007</v>
      </c>
      <c r="G5346" t="s">
        <v>3008</v>
      </c>
      <c r="H5346" t="s">
        <v>454</v>
      </c>
      <c r="I5346" t="s">
        <v>455</v>
      </c>
      <c r="J5346" t="s">
        <v>133</v>
      </c>
      <c r="K5346" t="s">
        <v>12</v>
      </c>
      <c r="L5346">
        <v>500</v>
      </c>
      <c r="M5346" t="s">
        <v>13</v>
      </c>
      <c r="N5346" t="s">
        <v>14</v>
      </c>
      <c r="O5346">
        <v>0</v>
      </c>
      <c r="P5346">
        <v>0</v>
      </c>
      <c r="Q5346">
        <v>31.4496</v>
      </c>
      <c r="R5346" s="7">
        <v>0</v>
      </c>
      <c r="S5346" s="1">
        <v>0</v>
      </c>
      <c r="T5346" t="s">
        <v>315</v>
      </c>
      <c r="U5346" s="7">
        <v>31.4496</v>
      </c>
      <c r="V5346" s="1">
        <v>0</v>
      </c>
      <c r="W5346">
        <v>2026</v>
      </c>
    </row>
    <row r="5347" spans="1:23" x14ac:dyDescent="0.3">
      <c r="A5347">
        <v>72035618</v>
      </c>
      <c r="B5347" s="2">
        <v>46034</v>
      </c>
      <c r="C5347" t="s">
        <v>2486</v>
      </c>
      <c r="D5347" t="s">
        <v>999</v>
      </c>
      <c r="E5347" t="s">
        <v>1000</v>
      </c>
      <c r="F5347" t="s">
        <v>3007</v>
      </c>
      <c r="G5347" t="s">
        <v>3008</v>
      </c>
      <c r="H5347" t="s">
        <v>454</v>
      </c>
      <c r="I5347" t="s">
        <v>455</v>
      </c>
      <c r="J5347" t="s">
        <v>133</v>
      </c>
      <c r="K5347" t="s">
        <v>12</v>
      </c>
      <c r="L5347">
        <v>500</v>
      </c>
      <c r="M5347" t="s">
        <v>13</v>
      </c>
      <c r="N5347" t="s">
        <v>14</v>
      </c>
      <c r="O5347">
        <v>0</v>
      </c>
      <c r="P5347">
        <v>0</v>
      </c>
      <c r="Q5347">
        <v>31.4496</v>
      </c>
      <c r="R5347" s="7">
        <v>0</v>
      </c>
      <c r="S5347" s="1">
        <v>0</v>
      </c>
      <c r="T5347" t="s">
        <v>315</v>
      </c>
      <c r="U5347" s="7">
        <v>31.4496</v>
      </c>
      <c r="V5347" s="1">
        <v>0</v>
      </c>
      <c r="W5347">
        <v>2026</v>
      </c>
    </row>
    <row r="5348" spans="1:23" x14ac:dyDescent="0.3">
      <c r="A5348">
        <v>72035618</v>
      </c>
      <c r="B5348" s="2">
        <v>46034</v>
      </c>
      <c r="C5348" t="s">
        <v>2486</v>
      </c>
      <c r="D5348" t="s">
        <v>999</v>
      </c>
      <c r="E5348" t="s">
        <v>1000</v>
      </c>
      <c r="F5348" t="s">
        <v>3007</v>
      </c>
      <c r="G5348" t="s">
        <v>3008</v>
      </c>
      <c r="H5348" t="s">
        <v>131</v>
      </c>
      <c r="I5348" t="s">
        <v>132</v>
      </c>
      <c r="J5348" t="s">
        <v>133</v>
      </c>
      <c r="K5348" t="s">
        <v>12</v>
      </c>
      <c r="L5348">
        <v>75</v>
      </c>
      <c r="M5348" t="s">
        <v>13</v>
      </c>
      <c r="N5348" t="s">
        <v>14</v>
      </c>
      <c r="O5348">
        <v>11.75</v>
      </c>
      <c r="P5348">
        <v>881.25</v>
      </c>
      <c r="Q5348">
        <v>31.4496</v>
      </c>
      <c r="R5348" s="7">
        <v>11.75</v>
      </c>
      <c r="S5348" s="1">
        <v>881.25</v>
      </c>
      <c r="T5348" t="s">
        <v>315</v>
      </c>
      <c r="U5348" s="7">
        <v>31.4496</v>
      </c>
      <c r="V5348" s="1">
        <v>27714.959999999999</v>
      </c>
      <c r="W5348">
        <v>2026</v>
      </c>
    </row>
    <row r="5349" spans="1:23" x14ac:dyDescent="0.3">
      <c r="A5349">
        <v>72035618</v>
      </c>
      <c r="B5349" s="2">
        <v>46034</v>
      </c>
      <c r="C5349" t="s">
        <v>2486</v>
      </c>
      <c r="D5349" t="s">
        <v>999</v>
      </c>
      <c r="E5349" t="s">
        <v>1000</v>
      </c>
      <c r="F5349" t="s">
        <v>3007</v>
      </c>
      <c r="G5349" t="s">
        <v>3008</v>
      </c>
      <c r="H5349" t="s">
        <v>131</v>
      </c>
      <c r="I5349" t="s">
        <v>132</v>
      </c>
      <c r="J5349" t="s">
        <v>133</v>
      </c>
      <c r="K5349" t="s">
        <v>12</v>
      </c>
      <c r="L5349">
        <v>25</v>
      </c>
      <c r="M5349" t="s">
        <v>13</v>
      </c>
      <c r="N5349" t="s">
        <v>14</v>
      </c>
      <c r="O5349">
        <v>11.75</v>
      </c>
      <c r="P5349">
        <v>293.75</v>
      </c>
      <c r="Q5349">
        <v>31.4496</v>
      </c>
      <c r="R5349" s="7">
        <v>11.75</v>
      </c>
      <c r="S5349" s="1">
        <v>293.75</v>
      </c>
      <c r="T5349" t="s">
        <v>315</v>
      </c>
      <c r="U5349" s="7">
        <v>31.4496</v>
      </c>
      <c r="V5349" s="1">
        <v>9238.32</v>
      </c>
      <c r="W5349">
        <v>2026</v>
      </c>
    </row>
    <row r="5350" spans="1:23" x14ac:dyDescent="0.3">
      <c r="A5350">
        <v>72035618</v>
      </c>
      <c r="B5350" s="2">
        <v>46034</v>
      </c>
      <c r="C5350" t="s">
        <v>2486</v>
      </c>
      <c r="D5350" t="s">
        <v>999</v>
      </c>
      <c r="E5350" t="s">
        <v>1000</v>
      </c>
      <c r="F5350" t="s">
        <v>3007</v>
      </c>
      <c r="G5350" t="s">
        <v>3008</v>
      </c>
      <c r="H5350" t="s">
        <v>2010</v>
      </c>
      <c r="I5350" t="s">
        <v>2011</v>
      </c>
      <c r="J5350" t="s">
        <v>133</v>
      </c>
      <c r="K5350" t="s">
        <v>12</v>
      </c>
      <c r="L5350">
        <v>75</v>
      </c>
      <c r="M5350" t="s">
        <v>13</v>
      </c>
      <c r="N5350" t="s">
        <v>14</v>
      </c>
      <c r="O5350">
        <v>13.5</v>
      </c>
      <c r="P5350">
        <v>1012.5</v>
      </c>
      <c r="Q5350">
        <v>31.4496</v>
      </c>
      <c r="R5350" s="7">
        <v>13.5</v>
      </c>
      <c r="S5350" s="1">
        <v>1012.5</v>
      </c>
      <c r="T5350" t="s">
        <v>315</v>
      </c>
      <c r="U5350" s="7">
        <v>31.4496</v>
      </c>
      <c r="V5350" s="1">
        <v>31842.720000000001</v>
      </c>
      <c r="W5350">
        <v>2026</v>
      </c>
    </row>
    <row r="5351" spans="1:23" x14ac:dyDescent="0.3">
      <c r="A5351">
        <v>72032342</v>
      </c>
      <c r="B5351" s="2">
        <v>46034</v>
      </c>
      <c r="C5351" t="s">
        <v>2362</v>
      </c>
      <c r="D5351" t="s">
        <v>9</v>
      </c>
      <c r="E5351" t="s">
        <v>10</v>
      </c>
      <c r="F5351" t="s">
        <v>2769</v>
      </c>
      <c r="G5351" t="s">
        <v>2770</v>
      </c>
      <c r="H5351" t="s">
        <v>1795</v>
      </c>
      <c r="I5351" t="s">
        <v>1796</v>
      </c>
      <c r="J5351" t="s">
        <v>1064</v>
      </c>
      <c r="K5351" t="s">
        <v>32</v>
      </c>
      <c r="L5351">
        <v>13899</v>
      </c>
      <c r="M5351" t="s">
        <v>13</v>
      </c>
      <c r="N5351" t="s">
        <v>14</v>
      </c>
      <c r="O5351">
        <v>1.8373999999999999</v>
      </c>
      <c r="P5351">
        <v>25538.023000000001</v>
      </c>
      <c r="Q5351">
        <v>31.4496</v>
      </c>
      <c r="R5351" s="7">
        <v>1.8373999999999999</v>
      </c>
      <c r="S5351" s="1">
        <v>25538.023058999999</v>
      </c>
      <c r="T5351" t="s">
        <v>315</v>
      </c>
      <c r="U5351" s="7">
        <v>31.4496</v>
      </c>
      <c r="V5351" s="1">
        <v>803160.61</v>
      </c>
      <c r="W5351">
        <v>2026</v>
      </c>
    </row>
    <row r="5352" spans="1:23" x14ac:dyDescent="0.3">
      <c r="A5352">
        <v>72032342</v>
      </c>
      <c r="B5352" s="2">
        <v>46034</v>
      </c>
      <c r="C5352" t="s">
        <v>2362</v>
      </c>
      <c r="D5352" t="s">
        <v>9</v>
      </c>
      <c r="E5352" t="s">
        <v>10</v>
      </c>
      <c r="F5352" t="s">
        <v>2769</v>
      </c>
      <c r="G5352" t="s">
        <v>2770</v>
      </c>
      <c r="H5352" t="s">
        <v>1793</v>
      </c>
      <c r="I5352" t="s">
        <v>1794</v>
      </c>
      <c r="J5352" t="s">
        <v>1064</v>
      </c>
      <c r="K5352" t="s">
        <v>32</v>
      </c>
      <c r="L5352">
        <v>8693</v>
      </c>
      <c r="M5352" t="s">
        <v>13</v>
      </c>
      <c r="N5352" t="s">
        <v>14</v>
      </c>
      <c r="O5352">
        <v>1.8516999999999999</v>
      </c>
      <c r="P5352">
        <v>16096.826999999999</v>
      </c>
      <c r="Q5352">
        <v>31.4496</v>
      </c>
      <c r="R5352" s="7">
        <v>1.851699</v>
      </c>
      <c r="S5352" s="1">
        <v>16096.826986</v>
      </c>
      <c r="T5352" t="s">
        <v>315</v>
      </c>
      <c r="U5352" s="7">
        <v>31.4496</v>
      </c>
      <c r="V5352" s="1">
        <v>506238.77</v>
      </c>
      <c r="W5352">
        <v>2026</v>
      </c>
    </row>
    <row r="5353" spans="1:23" x14ac:dyDescent="0.3">
      <c r="A5353">
        <v>72035012</v>
      </c>
      <c r="B5353" s="2">
        <v>46034</v>
      </c>
      <c r="C5353" t="s">
        <v>2476</v>
      </c>
      <c r="D5353" t="s">
        <v>999</v>
      </c>
      <c r="E5353" t="s">
        <v>1000</v>
      </c>
      <c r="F5353" t="s">
        <v>3075</v>
      </c>
      <c r="G5353" t="s">
        <v>3076</v>
      </c>
      <c r="H5353" t="s">
        <v>2417</v>
      </c>
      <c r="I5353" t="s">
        <v>2418</v>
      </c>
      <c r="J5353" t="s">
        <v>31</v>
      </c>
      <c r="K5353" t="s">
        <v>12</v>
      </c>
      <c r="L5353">
        <v>83.2</v>
      </c>
      <c r="M5353" t="s">
        <v>13</v>
      </c>
      <c r="N5353" t="s">
        <v>14</v>
      </c>
      <c r="O5353">
        <v>15.3</v>
      </c>
      <c r="P5353">
        <v>1272.96</v>
      </c>
      <c r="Q5353">
        <v>31.4496</v>
      </c>
      <c r="R5353" s="7">
        <v>15.3</v>
      </c>
      <c r="S5353" s="1">
        <v>1272.95991</v>
      </c>
      <c r="T5353" t="s">
        <v>315</v>
      </c>
      <c r="U5353" s="7">
        <v>31.4496</v>
      </c>
      <c r="V5353" s="1">
        <v>40034.080000000002</v>
      </c>
      <c r="W5353">
        <v>2026</v>
      </c>
    </row>
    <row r="5354" spans="1:23" x14ac:dyDescent="0.3">
      <c r="A5354">
        <v>72035012</v>
      </c>
      <c r="B5354" s="2">
        <v>46034</v>
      </c>
      <c r="C5354" t="s">
        <v>2476</v>
      </c>
      <c r="D5354" t="s">
        <v>999</v>
      </c>
      <c r="E5354" t="s">
        <v>1000</v>
      </c>
      <c r="F5354" t="s">
        <v>3075</v>
      </c>
      <c r="G5354" t="s">
        <v>3076</v>
      </c>
      <c r="H5354" t="s">
        <v>2419</v>
      </c>
      <c r="I5354" t="s">
        <v>2420</v>
      </c>
      <c r="J5354" t="s">
        <v>31</v>
      </c>
      <c r="K5354" t="s">
        <v>12</v>
      </c>
      <c r="L5354">
        <v>56.8</v>
      </c>
      <c r="M5354" t="s">
        <v>13</v>
      </c>
      <c r="N5354" t="s">
        <v>14</v>
      </c>
      <c r="O5354">
        <v>15.3</v>
      </c>
      <c r="P5354">
        <v>869.04</v>
      </c>
      <c r="Q5354">
        <v>31.4496</v>
      </c>
      <c r="R5354" s="7">
        <v>15.3</v>
      </c>
      <c r="S5354" s="1">
        <v>869.039987</v>
      </c>
      <c r="T5354" t="s">
        <v>315</v>
      </c>
      <c r="U5354" s="7">
        <v>31.4496</v>
      </c>
      <c r="V5354" s="1">
        <v>27330.959999999999</v>
      </c>
      <c r="W5354">
        <v>2026</v>
      </c>
    </row>
    <row r="5355" spans="1:23" x14ac:dyDescent="0.3">
      <c r="A5355">
        <v>72035012</v>
      </c>
      <c r="B5355" s="2">
        <v>46034</v>
      </c>
      <c r="C5355" t="s">
        <v>2476</v>
      </c>
      <c r="D5355" t="s">
        <v>999</v>
      </c>
      <c r="E5355" t="s">
        <v>1000</v>
      </c>
      <c r="F5355" t="s">
        <v>3075</v>
      </c>
      <c r="G5355" t="s">
        <v>3076</v>
      </c>
      <c r="H5355" t="s">
        <v>2421</v>
      </c>
      <c r="I5355" t="s">
        <v>2422</v>
      </c>
      <c r="J5355" t="s">
        <v>31</v>
      </c>
      <c r="K5355" t="s">
        <v>12</v>
      </c>
      <c r="L5355">
        <v>3</v>
      </c>
      <c r="M5355" t="s">
        <v>13</v>
      </c>
      <c r="N5355" t="s">
        <v>14</v>
      </c>
      <c r="O5355">
        <v>15.3</v>
      </c>
      <c r="P5355">
        <v>45.9</v>
      </c>
      <c r="Q5355">
        <v>31.4496</v>
      </c>
      <c r="R5355" s="7">
        <v>15.3</v>
      </c>
      <c r="S5355" s="1">
        <v>45.900106000000001</v>
      </c>
      <c r="T5355" t="s">
        <v>315</v>
      </c>
      <c r="U5355" s="7">
        <v>31.4496</v>
      </c>
      <c r="V5355" s="1">
        <v>1443.54</v>
      </c>
      <c r="W5355">
        <v>2026</v>
      </c>
    </row>
    <row r="5356" spans="1:23" x14ac:dyDescent="0.3">
      <c r="A5356">
        <v>72035012</v>
      </c>
      <c r="B5356" s="2">
        <v>46034</v>
      </c>
      <c r="C5356" t="s">
        <v>2476</v>
      </c>
      <c r="D5356" t="s">
        <v>999</v>
      </c>
      <c r="E5356" t="s">
        <v>1000</v>
      </c>
      <c r="F5356" t="s">
        <v>3075</v>
      </c>
      <c r="G5356" t="s">
        <v>3076</v>
      </c>
      <c r="H5356" t="s">
        <v>1534</v>
      </c>
      <c r="I5356" t="s">
        <v>1535</v>
      </c>
      <c r="J5356" t="s">
        <v>31</v>
      </c>
      <c r="K5356" t="s">
        <v>12</v>
      </c>
      <c r="L5356">
        <v>66.900000000000006</v>
      </c>
      <c r="M5356" t="s">
        <v>13</v>
      </c>
      <c r="N5356" t="s">
        <v>14</v>
      </c>
      <c r="O5356">
        <v>10.4</v>
      </c>
      <c r="P5356">
        <v>695.76</v>
      </c>
      <c r="Q5356">
        <v>31.4496</v>
      </c>
      <c r="R5356" s="7">
        <v>10.4</v>
      </c>
      <c r="S5356" s="1">
        <v>695.75988199999995</v>
      </c>
      <c r="T5356" t="s">
        <v>315</v>
      </c>
      <c r="U5356" s="7">
        <v>31.4496</v>
      </c>
      <c r="V5356" s="1">
        <v>21881.37</v>
      </c>
      <c r="W5356">
        <v>2026</v>
      </c>
    </row>
    <row r="5357" spans="1:23" x14ac:dyDescent="0.3">
      <c r="A5357">
        <v>72035012</v>
      </c>
      <c r="B5357" s="2">
        <v>46034</v>
      </c>
      <c r="C5357" t="s">
        <v>2476</v>
      </c>
      <c r="D5357" t="s">
        <v>999</v>
      </c>
      <c r="E5357" t="s">
        <v>1000</v>
      </c>
      <c r="F5357" t="s">
        <v>3075</v>
      </c>
      <c r="G5357" t="s">
        <v>3076</v>
      </c>
      <c r="H5357" t="s">
        <v>1542</v>
      </c>
      <c r="I5357" t="s">
        <v>1543</v>
      </c>
      <c r="J5357" t="s">
        <v>31</v>
      </c>
      <c r="K5357" t="s">
        <v>12</v>
      </c>
      <c r="L5357">
        <v>36.15</v>
      </c>
      <c r="M5357" t="s">
        <v>13</v>
      </c>
      <c r="N5357" t="s">
        <v>14</v>
      </c>
      <c r="O5357">
        <v>10.4</v>
      </c>
      <c r="P5357">
        <v>375.96</v>
      </c>
      <c r="Q5357">
        <v>31.4496</v>
      </c>
      <c r="R5357" s="7">
        <v>10.4</v>
      </c>
      <c r="S5357" s="1">
        <v>375.959948</v>
      </c>
      <c r="T5357" t="s">
        <v>315</v>
      </c>
      <c r="U5357" s="7">
        <v>31.4496</v>
      </c>
      <c r="V5357" s="1">
        <v>11823.79</v>
      </c>
      <c r="W5357">
        <v>2026</v>
      </c>
    </row>
    <row r="5358" spans="1:23" x14ac:dyDescent="0.3">
      <c r="A5358">
        <v>72035012</v>
      </c>
      <c r="B5358" s="2">
        <v>46034</v>
      </c>
      <c r="C5358" t="s">
        <v>2476</v>
      </c>
      <c r="D5358" t="s">
        <v>999</v>
      </c>
      <c r="E5358" t="s">
        <v>1000</v>
      </c>
      <c r="F5358" t="s">
        <v>3075</v>
      </c>
      <c r="G5358" t="s">
        <v>3076</v>
      </c>
      <c r="H5358" t="s">
        <v>1540</v>
      </c>
      <c r="I5358" t="s">
        <v>1541</v>
      </c>
      <c r="J5358" t="s">
        <v>31</v>
      </c>
      <c r="K5358" t="s">
        <v>12</v>
      </c>
      <c r="L5358">
        <v>46.95</v>
      </c>
      <c r="M5358" t="s">
        <v>13</v>
      </c>
      <c r="N5358" t="s">
        <v>14</v>
      </c>
      <c r="O5358">
        <v>10.4</v>
      </c>
      <c r="P5358">
        <v>488.28</v>
      </c>
      <c r="Q5358">
        <v>31.4496</v>
      </c>
      <c r="R5358" s="7">
        <v>10.4</v>
      </c>
      <c r="S5358" s="1">
        <v>488.27997800000003</v>
      </c>
      <c r="T5358" t="s">
        <v>315</v>
      </c>
      <c r="U5358" s="7">
        <v>31.4496</v>
      </c>
      <c r="V5358" s="1">
        <v>15356.21</v>
      </c>
      <c r="W5358">
        <v>2026</v>
      </c>
    </row>
    <row r="5359" spans="1:23" x14ac:dyDescent="0.3">
      <c r="A5359">
        <v>72035619</v>
      </c>
      <c r="B5359" s="2">
        <v>46034</v>
      </c>
      <c r="C5359" t="s">
        <v>2486</v>
      </c>
      <c r="D5359" t="s">
        <v>999</v>
      </c>
      <c r="E5359" t="s">
        <v>1000</v>
      </c>
      <c r="F5359" t="s">
        <v>3075</v>
      </c>
      <c r="G5359" t="s">
        <v>3076</v>
      </c>
      <c r="H5359" t="s">
        <v>1765</v>
      </c>
      <c r="I5359" t="s">
        <v>1766</v>
      </c>
      <c r="J5359" t="s">
        <v>31</v>
      </c>
      <c r="K5359" t="s">
        <v>12</v>
      </c>
      <c r="L5359">
        <v>50</v>
      </c>
      <c r="M5359" t="s">
        <v>13</v>
      </c>
      <c r="N5359" t="s">
        <v>14</v>
      </c>
      <c r="O5359">
        <v>11.75</v>
      </c>
      <c r="P5359">
        <v>587.5</v>
      </c>
      <c r="Q5359">
        <v>31.4496</v>
      </c>
      <c r="R5359" s="7">
        <v>11.75</v>
      </c>
      <c r="S5359" s="1">
        <v>587.5</v>
      </c>
      <c r="T5359" t="s">
        <v>315</v>
      </c>
      <c r="U5359" s="7">
        <v>31.4496</v>
      </c>
      <c r="V5359" s="1">
        <v>18476.64</v>
      </c>
      <c r="W5359">
        <v>2026</v>
      </c>
    </row>
    <row r="5360" spans="1:23" x14ac:dyDescent="0.3">
      <c r="A5360">
        <v>72035619</v>
      </c>
      <c r="B5360" s="2">
        <v>46034</v>
      </c>
      <c r="C5360" t="s">
        <v>2486</v>
      </c>
      <c r="D5360" t="s">
        <v>999</v>
      </c>
      <c r="E5360" t="s">
        <v>1000</v>
      </c>
      <c r="F5360" t="s">
        <v>3075</v>
      </c>
      <c r="G5360" t="s">
        <v>3076</v>
      </c>
      <c r="H5360" t="s">
        <v>1759</v>
      </c>
      <c r="I5360" t="s">
        <v>1760</v>
      </c>
      <c r="J5360" t="s">
        <v>31</v>
      </c>
      <c r="K5360" t="s">
        <v>12</v>
      </c>
      <c r="L5360">
        <v>25</v>
      </c>
      <c r="M5360" t="s">
        <v>13</v>
      </c>
      <c r="N5360" t="s">
        <v>14</v>
      </c>
      <c r="O5360">
        <v>15.2</v>
      </c>
      <c r="P5360">
        <v>380</v>
      </c>
      <c r="Q5360">
        <v>31.4496</v>
      </c>
      <c r="R5360" s="7">
        <v>15.2</v>
      </c>
      <c r="S5360" s="1">
        <v>380.00006300000001</v>
      </c>
      <c r="T5360" t="s">
        <v>315</v>
      </c>
      <c r="U5360" s="7">
        <v>31.4496</v>
      </c>
      <c r="V5360" s="1">
        <v>11950.85</v>
      </c>
      <c r="W5360">
        <v>2026</v>
      </c>
    </row>
    <row r="5361" spans="1:23" x14ac:dyDescent="0.3">
      <c r="A5361">
        <v>72035619</v>
      </c>
      <c r="B5361" s="2">
        <v>46034</v>
      </c>
      <c r="C5361" t="s">
        <v>2486</v>
      </c>
      <c r="D5361" t="s">
        <v>999</v>
      </c>
      <c r="E5361" t="s">
        <v>1000</v>
      </c>
      <c r="F5361" t="s">
        <v>3075</v>
      </c>
      <c r="G5361" t="s">
        <v>3076</v>
      </c>
      <c r="H5361" t="s">
        <v>1759</v>
      </c>
      <c r="I5361" t="s">
        <v>1760</v>
      </c>
      <c r="J5361" t="s">
        <v>31</v>
      </c>
      <c r="K5361" t="s">
        <v>12</v>
      </c>
      <c r="L5361">
        <v>75</v>
      </c>
      <c r="M5361" t="s">
        <v>13</v>
      </c>
      <c r="N5361" t="s">
        <v>14</v>
      </c>
      <c r="O5361">
        <v>15.2</v>
      </c>
      <c r="P5361">
        <v>1140</v>
      </c>
      <c r="Q5361">
        <v>31.4496</v>
      </c>
      <c r="R5361" s="7">
        <v>15.2</v>
      </c>
      <c r="S5361" s="1">
        <v>1139.9998720000001</v>
      </c>
      <c r="T5361" t="s">
        <v>315</v>
      </c>
      <c r="U5361" s="7">
        <v>31.4496</v>
      </c>
      <c r="V5361" s="1">
        <v>35852.54</v>
      </c>
      <c r="W5361">
        <v>2026</v>
      </c>
    </row>
    <row r="5362" spans="1:23" x14ac:dyDescent="0.3">
      <c r="A5362">
        <v>72035619</v>
      </c>
      <c r="B5362" s="2">
        <v>46034</v>
      </c>
      <c r="C5362" t="s">
        <v>2486</v>
      </c>
      <c r="D5362" t="s">
        <v>999</v>
      </c>
      <c r="E5362" t="s">
        <v>1000</v>
      </c>
      <c r="F5362" t="s">
        <v>3075</v>
      </c>
      <c r="G5362" t="s">
        <v>3076</v>
      </c>
      <c r="H5362" t="s">
        <v>1763</v>
      </c>
      <c r="I5362" t="s">
        <v>1764</v>
      </c>
      <c r="J5362" t="s">
        <v>31</v>
      </c>
      <c r="K5362" t="s">
        <v>12</v>
      </c>
      <c r="L5362">
        <v>100</v>
      </c>
      <c r="M5362" t="s">
        <v>13</v>
      </c>
      <c r="N5362" t="s">
        <v>14</v>
      </c>
      <c r="O5362">
        <v>11.05</v>
      </c>
      <c r="P5362">
        <v>1105</v>
      </c>
      <c r="Q5362">
        <v>31.4496</v>
      </c>
      <c r="R5362" s="7">
        <v>11.05</v>
      </c>
      <c r="S5362" s="1">
        <v>1105.000063</v>
      </c>
      <c r="T5362" t="s">
        <v>315</v>
      </c>
      <c r="U5362" s="7">
        <v>31.4496</v>
      </c>
      <c r="V5362" s="1">
        <v>34751.81</v>
      </c>
      <c r="W5362">
        <v>2026</v>
      </c>
    </row>
    <row r="5363" spans="1:23" x14ac:dyDescent="0.3">
      <c r="A5363">
        <v>72035619</v>
      </c>
      <c r="B5363" s="2">
        <v>46034</v>
      </c>
      <c r="C5363" t="s">
        <v>2486</v>
      </c>
      <c r="D5363" t="s">
        <v>999</v>
      </c>
      <c r="E5363" t="s">
        <v>1000</v>
      </c>
      <c r="F5363" t="s">
        <v>3075</v>
      </c>
      <c r="G5363" t="s">
        <v>3076</v>
      </c>
      <c r="H5363" t="s">
        <v>962</v>
      </c>
      <c r="I5363" t="s">
        <v>963</v>
      </c>
      <c r="J5363" t="s">
        <v>31</v>
      </c>
      <c r="K5363" t="s">
        <v>12</v>
      </c>
      <c r="L5363">
        <v>425</v>
      </c>
      <c r="M5363" t="s">
        <v>13</v>
      </c>
      <c r="N5363" t="s">
        <v>14</v>
      </c>
      <c r="O5363">
        <v>15.3</v>
      </c>
      <c r="P5363">
        <v>6502.5</v>
      </c>
      <c r="Q5363">
        <v>31.4496</v>
      </c>
      <c r="R5363" s="7">
        <v>15.3</v>
      </c>
      <c r="S5363" s="1">
        <v>6502.4998720000003</v>
      </c>
      <c r="T5363" t="s">
        <v>315</v>
      </c>
      <c r="U5363" s="7">
        <v>31.4496</v>
      </c>
      <c r="V5363" s="1">
        <v>204501.02</v>
      </c>
      <c r="W5363">
        <v>2026</v>
      </c>
    </row>
    <row r="5364" spans="1:23" x14ac:dyDescent="0.3">
      <c r="A5364">
        <v>72035619</v>
      </c>
      <c r="B5364" s="2">
        <v>46034</v>
      </c>
      <c r="C5364" t="s">
        <v>2486</v>
      </c>
      <c r="D5364" t="s">
        <v>999</v>
      </c>
      <c r="E5364" t="s">
        <v>1000</v>
      </c>
      <c r="F5364" t="s">
        <v>3075</v>
      </c>
      <c r="G5364" t="s">
        <v>3076</v>
      </c>
      <c r="H5364" t="s">
        <v>962</v>
      </c>
      <c r="I5364" t="s">
        <v>963</v>
      </c>
      <c r="J5364" t="s">
        <v>31</v>
      </c>
      <c r="K5364" t="s">
        <v>12</v>
      </c>
      <c r="L5364">
        <v>125</v>
      </c>
      <c r="M5364" t="s">
        <v>13</v>
      </c>
      <c r="N5364" t="s">
        <v>14</v>
      </c>
      <c r="O5364">
        <v>15.3</v>
      </c>
      <c r="P5364">
        <v>1912.5</v>
      </c>
      <c r="Q5364">
        <v>31.4496</v>
      </c>
      <c r="R5364" s="7">
        <v>15.3</v>
      </c>
      <c r="S5364" s="1">
        <v>1912.5</v>
      </c>
      <c r="T5364" t="s">
        <v>315</v>
      </c>
      <c r="U5364" s="7">
        <v>31.4496</v>
      </c>
      <c r="V5364" s="1">
        <v>60147.360000000001</v>
      </c>
      <c r="W5364">
        <v>2026</v>
      </c>
    </row>
    <row r="5365" spans="1:23" x14ac:dyDescent="0.3">
      <c r="A5365">
        <v>72035619</v>
      </c>
      <c r="B5365" s="2">
        <v>46034</v>
      </c>
      <c r="C5365" t="s">
        <v>2486</v>
      </c>
      <c r="D5365" t="s">
        <v>999</v>
      </c>
      <c r="E5365" t="s">
        <v>1000</v>
      </c>
      <c r="F5365" t="s">
        <v>3075</v>
      </c>
      <c r="G5365" t="s">
        <v>3076</v>
      </c>
      <c r="H5365" t="s">
        <v>2150</v>
      </c>
      <c r="I5365" t="s">
        <v>2151</v>
      </c>
      <c r="J5365" t="s">
        <v>31</v>
      </c>
      <c r="K5365" t="s">
        <v>12</v>
      </c>
      <c r="L5365">
        <v>500</v>
      </c>
      <c r="M5365" t="s">
        <v>13</v>
      </c>
      <c r="N5365" t="s">
        <v>14</v>
      </c>
      <c r="O5365">
        <v>10.15</v>
      </c>
      <c r="P5365">
        <v>5075</v>
      </c>
      <c r="Q5365">
        <v>31.4496</v>
      </c>
      <c r="R5365" s="7">
        <v>10.15</v>
      </c>
      <c r="S5365" s="1">
        <v>5075</v>
      </c>
      <c r="T5365" t="s">
        <v>315</v>
      </c>
      <c r="U5365" s="7">
        <v>31.4496</v>
      </c>
      <c r="V5365" s="1">
        <v>159606.72</v>
      </c>
      <c r="W5365">
        <v>2026</v>
      </c>
    </row>
    <row r="5366" spans="1:23" x14ac:dyDescent="0.3">
      <c r="A5366">
        <v>72035385</v>
      </c>
      <c r="B5366" s="2">
        <v>46034</v>
      </c>
      <c r="C5366" t="s">
        <v>2490</v>
      </c>
      <c r="D5366" t="s">
        <v>999</v>
      </c>
      <c r="E5366" t="s">
        <v>1000</v>
      </c>
      <c r="F5366" t="s">
        <v>3075</v>
      </c>
      <c r="G5366" t="s">
        <v>3076</v>
      </c>
      <c r="H5366" t="s">
        <v>1346</v>
      </c>
      <c r="I5366" t="s">
        <v>1347</v>
      </c>
      <c r="J5366" t="s">
        <v>31</v>
      </c>
      <c r="K5366" t="s">
        <v>12</v>
      </c>
      <c r="L5366">
        <v>25</v>
      </c>
      <c r="M5366" t="s">
        <v>13</v>
      </c>
      <c r="N5366" t="s">
        <v>14</v>
      </c>
      <c r="O5366">
        <v>13.8</v>
      </c>
      <c r="P5366">
        <v>345</v>
      </c>
      <c r="Q5366">
        <v>31.4496</v>
      </c>
      <c r="R5366" s="7">
        <v>13.8</v>
      </c>
      <c r="S5366" s="1">
        <v>344.99993599999999</v>
      </c>
      <c r="T5366" t="s">
        <v>315</v>
      </c>
      <c r="U5366" s="7">
        <v>31.4496</v>
      </c>
      <c r="V5366" s="1">
        <v>10850.11</v>
      </c>
      <c r="W5366">
        <v>2026</v>
      </c>
    </row>
    <row r="5367" spans="1:23" x14ac:dyDescent="0.3">
      <c r="A5367">
        <v>72035385</v>
      </c>
      <c r="B5367" s="2">
        <v>46034</v>
      </c>
      <c r="C5367" t="s">
        <v>2490</v>
      </c>
      <c r="D5367" t="s">
        <v>999</v>
      </c>
      <c r="E5367" t="s">
        <v>1000</v>
      </c>
      <c r="F5367" t="s">
        <v>3075</v>
      </c>
      <c r="G5367" t="s">
        <v>3076</v>
      </c>
      <c r="H5367" t="s">
        <v>1346</v>
      </c>
      <c r="I5367" t="s">
        <v>1347</v>
      </c>
      <c r="J5367" t="s">
        <v>31</v>
      </c>
      <c r="K5367" t="s">
        <v>12</v>
      </c>
      <c r="L5367">
        <v>100</v>
      </c>
      <c r="M5367" t="s">
        <v>13</v>
      </c>
      <c r="N5367" t="s">
        <v>14</v>
      </c>
      <c r="O5367">
        <v>13.8</v>
      </c>
      <c r="P5367">
        <v>1380</v>
      </c>
      <c r="Q5367">
        <v>31.4496</v>
      </c>
      <c r="R5367" s="7">
        <v>13.8</v>
      </c>
      <c r="S5367" s="1">
        <v>1380.000063</v>
      </c>
      <c r="T5367" t="s">
        <v>315</v>
      </c>
      <c r="U5367" s="7">
        <v>31.4496</v>
      </c>
      <c r="V5367" s="1">
        <v>43400.45</v>
      </c>
      <c r="W5367">
        <v>2026</v>
      </c>
    </row>
    <row r="5368" spans="1:23" x14ac:dyDescent="0.3">
      <c r="A5368">
        <v>72035385</v>
      </c>
      <c r="B5368" s="2">
        <v>46034</v>
      </c>
      <c r="C5368" t="s">
        <v>2490</v>
      </c>
      <c r="D5368" t="s">
        <v>999</v>
      </c>
      <c r="E5368" t="s">
        <v>1000</v>
      </c>
      <c r="F5368" t="s">
        <v>3075</v>
      </c>
      <c r="G5368" t="s">
        <v>3076</v>
      </c>
      <c r="H5368" t="s">
        <v>401</v>
      </c>
      <c r="I5368" t="s">
        <v>402</v>
      </c>
      <c r="J5368" t="s">
        <v>31</v>
      </c>
      <c r="K5368" t="s">
        <v>12</v>
      </c>
      <c r="L5368">
        <v>25</v>
      </c>
      <c r="M5368" t="s">
        <v>13</v>
      </c>
      <c r="N5368" t="s">
        <v>14</v>
      </c>
      <c r="O5368">
        <v>9.25</v>
      </c>
      <c r="P5368">
        <v>231.25</v>
      </c>
      <c r="Q5368">
        <v>31.4496</v>
      </c>
      <c r="R5368" s="7">
        <v>9.25</v>
      </c>
      <c r="S5368" s="1">
        <v>231.25</v>
      </c>
      <c r="T5368" t="s">
        <v>315</v>
      </c>
      <c r="U5368" s="7">
        <v>31.4496</v>
      </c>
      <c r="V5368" s="1">
        <v>7272.72</v>
      </c>
      <c r="W5368">
        <v>2026</v>
      </c>
    </row>
    <row r="5369" spans="1:23" x14ac:dyDescent="0.3">
      <c r="A5369">
        <v>72035385</v>
      </c>
      <c r="B5369" s="2">
        <v>46034</v>
      </c>
      <c r="C5369" t="s">
        <v>2490</v>
      </c>
      <c r="D5369" t="s">
        <v>999</v>
      </c>
      <c r="E5369" t="s">
        <v>1000</v>
      </c>
      <c r="F5369" t="s">
        <v>3075</v>
      </c>
      <c r="G5369" t="s">
        <v>3076</v>
      </c>
      <c r="H5369" t="s">
        <v>401</v>
      </c>
      <c r="I5369" t="s">
        <v>402</v>
      </c>
      <c r="J5369" t="s">
        <v>31</v>
      </c>
      <c r="K5369" t="s">
        <v>12</v>
      </c>
      <c r="L5369">
        <v>275</v>
      </c>
      <c r="M5369" t="s">
        <v>13</v>
      </c>
      <c r="N5369" t="s">
        <v>14</v>
      </c>
      <c r="O5369">
        <v>9.25</v>
      </c>
      <c r="P5369">
        <v>2543.75</v>
      </c>
      <c r="Q5369">
        <v>31.4496</v>
      </c>
      <c r="R5369" s="7">
        <v>9.25</v>
      </c>
      <c r="S5369" s="1">
        <v>2543.75</v>
      </c>
      <c r="T5369" t="s">
        <v>315</v>
      </c>
      <c r="U5369" s="7">
        <v>31.4496</v>
      </c>
      <c r="V5369" s="1">
        <v>79999.92</v>
      </c>
      <c r="W5369">
        <v>2026</v>
      </c>
    </row>
    <row r="5370" spans="1:23" x14ac:dyDescent="0.3">
      <c r="A5370">
        <v>72035385</v>
      </c>
      <c r="B5370" s="2">
        <v>46034</v>
      </c>
      <c r="C5370" t="s">
        <v>2490</v>
      </c>
      <c r="D5370" t="s">
        <v>999</v>
      </c>
      <c r="E5370" t="s">
        <v>1000</v>
      </c>
      <c r="F5370" t="s">
        <v>3075</v>
      </c>
      <c r="G5370" t="s">
        <v>3076</v>
      </c>
      <c r="H5370" t="s">
        <v>2150</v>
      </c>
      <c r="I5370" t="s">
        <v>2151</v>
      </c>
      <c r="J5370" t="s">
        <v>31</v>
      </c>
      <c r="K5370" t="s">
        <v>12</v>
      </c>
      <c r="L5370">
        <v>25</v>
      </c>
      <c r="M5370" t="s">
        <v>13</v>
      </c>
      <c r="N5370" t="s">
        <v>14</v>
      </c>
      <c r="O5370">
        <v>10.15</v>
      </c>
      <c r="P5370">
        <v>253.75</v>
      </c>
      <c r="Q5370">
        <v>31.4496</v>
      </c>
      <c r="R5370" s="7">
        <v>10.15</v>
      </c>
      <c r="S5370" s="1">
        <v>253.75012699999999</v>
      </c>
      <c r="T5370" t="s">
        <v>315</v>
      </c>
      <c r="U5370" s="7">
        <v>31.4496</v>
      </c>
      <c r="V5370" s="1">
        <v>7980.34</v>
      </c>
      <c r="W5370">
        <v>2026</v>
      </c>
    </row>
    <row r="5371" spans="1:23" x14ac:dyDescent="0.3">
      <c r="A5371">
        <v>72035385</v>
      </c>
      <c r="B5371" s="2">
        <v>46034</v>
      </c>
      <c r="C5371" t="s">
        <v>2490</v>
      </c>
      <c r="D5371" t="s">
        <v>999</v>
      </c>
      <c r="E5371" t="s">
        <v>1000</v>
      </c>
      <c r="F5371" t="s">
        <v>3075</v>
      </c>
      <c r="G5371" t="s">
        <v>3076</v>
      </c>
      <c r="H5371" t="s">
        <v>2150</v>
      </c>
      <c r="I5371" t="s">
        <v>2151</v>
      </c>
      <c r="J5371" t="s">
        <v>31</v>
      </c>
      <c r="K5371" t="s">
        <v>12</v>
      </c>
      <c r="L5371">
        <v>275</v>
      </c>
      <c r="M5371" t="s">
        <v>13</v>
      </c>
      <c r="N5371" t="s">
        <v>14</v>
      </c>
      <c r="O5371">
        <v>10.15</v>
      </c>
      <c r="P5371">
        <v>2791.25</v>
      </c>
      <c r="Q5371">
        <v>31.4496</v>
      </c>
      <c r="R5371" s="7">
        <v>10.15</v>
      </c>
      <c r="S5371" s="1">
        <v>2791.2501269999998</v>
      </c>
      <c r="T5371" t="s">
        <v>315</v>
      </c>
      <c r="U5371" s="7">
        <v>31.4496</v>
      </c>
      <c r="V5371" s="1">
        <v>87783.7</v>
      </c>
      <c r="W5371">
        <v>2026</v>
      </c>
    </row>
    <row r="5372" spans="1:23" x14ac:dyDescent="0.3">
      <c r="A5372">
        <v>72035385</v>
      </c>
      <c r="B5372" s="2">
        <v>46034</v>
      </c>
      <c r="C5372" t="s">
        <v>2490</v>
      </c>
      <c r="D5372" t="s">
        <v>999</v>
      </c>
      <c r="E5372" t="s">
        <v>1000</v>
      </c>
      <c r="F5372" t="s">
        <v>3075</v>
      </c>
      <c r="G5372" t="s">
        <v>3076</v>
      </c>
      <c r="H5372" t="s">
        <v>962</v>
      </c>
      <c r="I5372" t="s">
        <v>963</v>
      </c>
      <c r="J5372" t="s">
        <v>31</v>
      </c>
      <c r="K5372" t="s">
        <v>12</v>
      </c>
      <c r="L5372">
        <v>50</v>
      </c>
      <c r="M5372" t="s">
        <v>13</v>
      </c>
      <c r="N5372" t="s">
        <v>14</v>
      </c>
      <c r="O5372">
        <v>15.3</v>
      </c>
      <c r="P5372">
        <v>765</v>
      </c>
      <c r="Q5372">
        <v>31.4496</v>
      </c>
      <c r="R5372" s="7">
        <v>15.3</v>
      </c>
      <c r="S5372" s="1">
        <v>764.99987199999998</v>
      </c>
      <c r="T5372" t="s">
        <v>315</v>
      </c>
      <c r="U5372" s="7">
        <v>31.4496</v>
      </c>
      <c r="V5372" s="1">
        <v>24058.94</v>
      </c>
      <c r="W5372">
        <v>2026</v>
      </c>
    </row>
    <row r="5373" spans="1:23" x14ac:dyDescent="0.3">
      <c r="A5373">
        <v>72035385</v>
      </c>
      <c r="B5373" s="2">
        <v>46034</v>
      </c>
      <c r="C5373" t="s">
        <v>2490</v>
      </c>
      <c r="D5373" t="s">
        <v>999</v>
      </c>
      <c r="E5373" t="s">
        <v>1000</v>
      </c>
      <c r="F5373" t="s">
        <v>3075</v>
      </c>
      <c r="G5373" t="s">
        <v>3076</v>
      </c>
      <c r="H5373" t="s">
        <v>962</v>
      </c>
      <c r="I5373" t="s">
        <v>963</v>
      </c>
      <c r="J5373" t="s">
        <v>31</v>
      </c>
      <c r="K5373" t="s">
        <v>12</v>
      </c>
      <c r="L5373">
        <v>850</v>
      </c>
      <c r="M5373" t="s">
        <v>13</v>
      </c>
      <c r="N5373" t="s">
        <v>14</v>
      </c>
      <c r="O5373">
        <v>15.3</v>
      </c>
      <c r="P5373">
        <v>13005</v>
      </c>
      <c r="Q5373">
        <v>31.4496</v>
      </c>
      <c r="R5373" s="7">
        <v>15.3</v>
      </c>
      <c r="S5373" s="1">
        <v>13005.000062999999</v>
      </c>
      <c r="T5373" t="s">
        <v>315</v>
      </c>
      <c r="U5373" s="7">
        <v>31.4496</v>
      </c>
      <c r="V5373" s="1">
        <v>409002.05</v>
      </c>
      <c r="W5373">
        <v>2026</v>
      </c>
    </row>
    <row r="5374" spans="1:23" x14ac:dyDescent="0.3">
      <c r="A5374">
        <v>72035386</v>
      </c>
      <c r="B5374" s="2">
        <v>46034</v>
      </c>
      <c r="C5374" t="s">
        <v>2490</v>
      </c>
      <c r="D5374" t="s">
        <v>999</v>
      </c>
      <c r="E5374" t="s">
        <v>1000</v>
      </c>
      <c r="F5374" t="s">
        <v>3075</v>
      </c>
      <c r="G5374" t="s">
        <v>3076</v>
      </c>
      <c r="H5374" t="s">
        <v>2038</v>
      </c>
      <c r="I5374" t="s">
        <v>2039</v>
      </c>
      <c r="J5374" t="s">
        <v>31</v>
      </c>
      <c r="K5374" t="s">
        <v>12</v>
      </c>
      <c r="L5374">
        <v>54</v>
      </c>
      <c r="M5374" t="s">
        <v>13</v>
      </c>
      <c r="N5374" t="s">
        <v>14</v>
      </c>
      <c r="O5374">
        <v>11.8</v>
      </c>
      <c r="P5374">
        <v>637.20000000000005</v>
      </c>
      <c r="Q5374">
        <v>31.4496</v>
      </c>
      <c r="R5374" s="7">
        <v>11.8</v>
      </c>
      <c r="S5374" s="1">
        <v>637.200155</v>
      </c>
      <c r="T5374" t="s">
        <v>315</v>
      </c>
      <c r="U5374" s="7">
        <v>31.4496</v>
      </c>
      <c r="V5374" s="1">
        <v>20039.689999999999</v>
      </c>
      <c r="W5374">
        <v>2026</v>
      </c>
    </row>
    <row r="5375" spans="1:23" x14ac:dyDescent="0.3">
      <c r="A5375">
        <v>72035386</v>
      </c>
      <c r="B5375" s="2">
        <v>46034</v>
      </c>
      <c r="C5375" t="s">
        <v>2490</v>
      </c>
      <c r="D5375" t="s">
        <v>999</v>
      </c>
      <c r="E5375" t="s">
        <v>1000</v>
      </c>
      <c r="F5375" t="s">
        <v>3075</v>
      </c>
      <c r="G5375" t="s">
        <v>3076</v>
      </c>
      <c r="H5375" t="s">
        <v>1534</v>
      </c>
      <c r="I5375" t="s">
        <v>1535</v>
      </c>
      <c r="J5375" t="s">
        <v>31</v>
      </c>
      <c r="K5375" t="s">
        <v>12</v>
      </c>
      <c r="L5375">
        <v>89.2</v>
      </c>
      <c r="M5375" t="s">
        <v>13</v>
      </c>
      <c r="N5375" t="s">
        <v>14</v>
      </c>
      <c r="O5375">
        <v>10.4</v>
      </c>
      <c r="P5375">
        <v>927.68</v>
      </c>
      <c r="Q5375">
        <v>31.4496</v>
      </c>
      <c r="R5375" s="7">
        <v>10.4</v>
      </c>
      <c r="S5375" s="1">
        <v>927.67984300000001</v>
      </c>
      <c r="T5375" t="s">
        <v>315</v>
      </c>
      <c r="U5375" s="7">
        <v>31.4496</v>
      </c>
      <c r="V5375" s="1">
        <v>29175.16</v>
      </c>
      <c r="W5375">
        <v>2026</v>
      </c>
    </row>
    <row r="5376" spans="1:23" x14ac:dyDescent="0.3">
      <c r="A5376">
        <v>72035386</v>
      </c>
      <c r="B5376" s="2">
        <v>46034</v>
      </c>
      <c r="C5376" t="s">
        <v>2490</v>
      </c>
      <c r="D5376" t="s">
        <v>999</v>
      </c>
      <c r="E5376" t="s">
        <v>1000</v>
      </c>
      <c r="F5376" t="s">
        <v>3075</v>
      </c>
      <c r="G5376" t="s">
        <v>3076</v>
      </c>
      <c r="H5376" t="s">
        <v>1757</v>
      </c>
      <c r="I5376" t="s">
        <v>1758</v>
      </c>
      <c r="J5376" t="s">
        <v>31</v>
      </c>
      <c r="K5376" t="s">
        <v>12</v>
      </c>
      <c r="L5376">
        <v>40.6</v>
      </c>
      <c r="M5376" t="s">
        <v>13</v>
      </c>
      <c r="N5376" t="s">
        <v>14</v>
      </c>
      <c r="O5376">
        <v>13.65</v>
      </c>
      <c r="P5376">
        <v>554.19000000000005</v>
      </c>
      <c r="Q5376">
        <v>31.4496</v>
      </c>
      <c r="R5376" s="7">
        <v>13.65</v>
      </c>
      <c r="S5376" s="1">
        <v>554.18987800000002</v>
      </c>
      <c r="T5376" t="s">
        <v>315</v>
      </c>
      <c r="U5376" s="7">
        <v>31.4496</v>
      </c>
      <c r="V5376" s="1">
        <v>17429.05</v>
      </c>
      <c r="W5376">
        <v>2026</v>
      </c>
    </row>
    <row r="5377" spans="1:23" x14ac:dyDescent="0.3">
      <c r="A5377">
        <v>72035386</v>
      </c>
      <c r="B5377" s="2">
        <v>46034</v>
      </c>
      <c r="C5377" t="s">
        <v>2490</v>
      </c>
      <c r="D5377" t="s">
        <v>999</v>
      </c>
      <c r="E5377" t="s">
        <v>1000</v>
      </c>
      <c r="F5377" t="s">
        <v>3075</v>
      </c>
      <c r="G5377" t="s">
        <v>3076</v>
      </c>
      <c r="H5377" t="s">
        <v>1755</v>
      </c>
      <c r="I5377" t="s">
        <v>1756</v>
      </c>
      <c r="J5377" t="s">
        <v>31</v>
      </c>
      <c r="K5377" t="s">
        <v>12</v>
      </c>
      <c r="L5377">
        <v>7.4</v>
      </c>
      <c r="M5377" t="s">
        <v>13</v>
      </c>
      <c r="N5377" t="s">
        <v>14</v>
      </c>
      <c r="O5377">
        <v>13.65</v>
      </c>
      <c r="P5377">
        <v>101.01</v>
      </c>
      <c r="Q5377">
        <v>31.4496</v>
      </c>
      <c r="R5377" s="7">
        <v>13.65</v>
      </c>
      <c r="S5377" s="1">
        <v>101.00986899999999</v>
      </c>
      <c r="T5377" t="s">
        <v>315</v>
      </c>
      <c r="U5377" s="7">
        <v>31.4496</v>
      </c>
      <c r="V5377" s="1">
        <v>3176.72</v>
      </c>
      <c r="W5377">
        <v>2026</v>
      </c>
    </row>
    <row r="5378" spans="1:23" x14ac:dyDescent="0.3">
      <c r="A5378">
        <v>72035386</v>
      </c>
      <c r="B5378" s="2">
        <v>46034</v>
      </c>
      <c r="C5378" t="s">
        <v>2490</v>
      </c>
      <c r="D5378" t="s">
        <v>999</v>
      </c>
      <c r="E5378" t="s">
        <v>1000</v>
      </c>
      <c r="F5378" t="s">
        <v>3075</v>
      </c>
      <c r="G5378" t="s">
        <v>3076</v>
      </c>
      <c r="H5378" t="s">
        <v>1542</v>
      </c>
      <c r="I5378" t="s">
        <v>1543</v>
      </c>
      <c r="J5378" t="s">
        <v>31</v>
      </c>
      <c r="K5378" t="s">
        <v>12</v>
      </c>
      <c r="L5378">
        <v>48.2</v>
      </c>
      <c r="M5378" t="s">
        <v>13</v>
      </c>
      <c r="N5378" t="s">
        <v>14</v>
      </c>
      <c r="O5378">
        <v>10.4</v>
      </c>
      <c r="P5378">
        <v>501.28</v>
      </c>
      <c r="Q5378">
        <v>31.4496</v>
      </c>
      <c r="R5378" s="7">
        <v>10.4</v>
      </c>
      <c r="S5378" s="1">
        <v>501.28014300000001</v>
      </c>
      <c r="T5378" t="s">
        <v>315</v>
      </c>
      <c r="U5378" s="7">
        <v>31.4496</v>
      </c>
      <c r="V5378" s="1">
        <v>15765.06</v>
      </c>
      <c r="W5378">
        <v>2026</v>
      </c>
    </row>
    <row r="5379" spans="1:23" x14ac:dyDescent="0.3">
      <c r="A5379">
        <v>72035386</v>
      </c>
      <c r="B5379" s="2">
        <v>46034</v>
      </c>
      <c r="C5379" t="s">
        <v>2490</v>
      </c>
      <c r="D5379" t="s">
        <v>999</v>
      </c>
      <c r="E5379" t="s">
        <v>1000</v>
      </c>
      <c r="F5379" t="s">
        <v>3075</v>
      </c>
      <c r="G5379" t="s">
        <v>3076</v>
      </c>
      <c r="H5379" t="s">
        <v>1540</v>
      </c>
      <c r="I5379" t="s">
        <v>1541</v>
      </c>
      <c r="J5379" t="s">
        <v>31</v>
      </c>
      <c r="K5379" t="s">
        <v>12</v>
      </c>
      <c r="L5379">
        <v>62.6</v>
      </c>
      <c r="M5379" t="s">
        <v>13</v>
      </c>
      <c r="N5379" t="s">
        <v>14</v>
      </c>
      <c r="O5379">
        <v>10.4</v>
      </c>
      <c r="P5379">
        <v>651.04</v>
      </c>
      <c r="Q5379">
        <v>31.4496</v>
      </c>
      <c r="R5379" s="7">
        <v>10.4</v>
      </c>
      <c r="S5379" s="1">
        <v>651.040076</v>
      </c>
      <c r="T5379" t="s">
        <v>315</v>
      </c>
      <c r="U5379" s="7">
        <v>31.4496</v>
      </c>
      <c r="V5379" s="1">
        <v>20474.95</v>
      </c>
      <c r="W5379">
        <v>2026</v>
      </c>
    </row>
    <row r="5380" spans="1:23" x14ac:dyDescent="0.3">
      <c r="A5380">
        <v>72035385</v>
      </c>
      <c r="B5380" s="2">
        <v>46034</v>
      </c>
      <c r="C5380" t="s">
        <v>2490</v>
      </c>
      <c r="D5380" t="s">
        <v>999</v>
      </c>
      <c r="E5380" t="s">
        <v>1000</v>
      </c>
      <c r="F5380" t="s">
        <v>3075</v>
      </c>
      <c r="G5380" t="s">
        <v>3076</v>
      </c>
      <c r="H5380" t="s">
        <v>1761</v>
      </c>
      <c r="I5380" t="s">
        <v>1762</v>
      </c>
      <c r="J5380" t="s">
        <v>31</v>
      </c>
      <c r="K5380" t="s">
        <v>12</v>
      </c>
      <c r="L5380">
        <v>100</v>
      </c>
      <c r="M5380" t="s">
        <v>13</v>
      </c>
      <c r="N5380" t="s">
        <v>14</v>
      </c>
      <c r="O5380">
        <v>13.4</v>
      </c>
      <c r="P5380">
        <v>1340</v>
      </c>
      <c r="Q5380">
        <v>31.4496</v>
      </c>
      <c r="R5380" s="7">
        <v>13.4</v>
      </c>
      <c r="S5380" s="1">
        <v>1339.9998720000001</v>
      </c>
      <c r="T5380" t="s">
        <v>315</v>
      </c>
      <c r="U5380" s="7">
        <v>31.4496</v>
      </c>
      <c r="V5380" s="1">
        <v>42142.46</v>
      </c>
      <c r="W5380">
        <v>2026</v>
      </c>
    </row>
    <row r="5381" spans="1:23" x14ac:dyDescent="0.3">
      <c r="A5381">
        <v>72035385</v>
      </c>
      <c r="B5381" s="2">
        <v>46034</v>
      </c>
      <c r="C5381" t="s">
        <v>2490</v>
      </c>
      <c r="D5381" t="s">
        <v>999</v>
      </c>
      <c r="E5381" t="s">
        <v>1000</v>
      </c>
      <c r="F5381" t="s">
        <v>3075</v>
      </c>
      <c r="G5381" t="s">
        <v>3076</v>
      </c>
      <c r="H5381" t="s">
        <v>3079</v>
      </c>
      <c r="I5381" t="s">
        <v>3080</v>
      </c>
      <c r="J5381" t="s">
        <v>31</v>
      </c>
      <c r="K5381" t="s">
        <v>12</v>
      </c>
      <c r="L5381">
        <v>50</v>
      </c>
      <c r="M5381" t="s">
        <v>13</v>
      </c>
      <c r="N5381" t="s">
        <v>14</v>
      </c>
      <c r="O5381">
        <v>9.15</v>
      </c>
      <c r="P5381">
        <v>457.5</v>
      </c>
      <c r="Q5381">
        <v>31.4496</v>
      </c>
      <c r="R5381" s="7">
        <v>9.15</v>
      </c>
      <c r="S5381" s="1">
        <v>457.49993599999999</v>
      </c>
      <c r="T5381" t="s">
        <v>315</v>
      </c>
      <c r="U5381" s="7">
        <v>31.4496</v>
      </c>
      <c r="V5381" s="1">
        <v>14388.19</v>
      </c>
      <c r="W5381">
        <v>2026</v>
      </c>
    </row>
    <row r="5382" spans="1:23" x14ac:dyDescent="0.3">
      <c r="A5382">
        <v>72035386</v>
      </c>
      <c r="B5382" s="2">
        <v>46034</v>
      </c>
      <c r="C5382" t="s">
        <v>2490</v>
      </c>
      <c r="D5382" t="s">
        <v>999</v>
      </c>
      <c r="E5382" t="s">
        <v>1000</v>
      </c>
      <c r="F5382" t="s">
        <v>3075</v>
      </c>
      <c r="G5382" t="s">
        <v>3076</v>
      </c>
      <c r="H5382" t="s">
        <v>2034</v>
      </c>
      <c r="I5382" t="s">
        <v>2035</v>
      </c>
      <c r="J5382" t="s">
        <v>31</v>
      </c>
      <c r="K5382" t="s">
        <v>12</v>
      </c>
      <c r="L5382">
        <v>74.88</v>
      </c>
      <c r="M5382" t="s">
        <v>13</v>
      </c>
      <c r="N5382" t="s">
        <v>14</v>
      </c>
      <c r="O5382">
        <v>11.8</v>
      </c>
      <c r="P5382">
        <v>883.58399999999995</v>
      </c>
      <c r="Q5382">
        <v>31.4496</v>
      </c>
      <c r="R5382" s="7">
        <v>11.8</v>
      </c>
      <c r="S5382" s="1">
        <v>883.58389199999999</v>
      </c>
      <c r="T5382" t="s">
        <v>315</v>
      </c>
      <c r="U5382" s="7">
        <v>31.4496</v>
      </c>
      <c r="V5382" s="1">
        <v>27788.36</v>
      </c>
      <c r="W5382">
        <v>2026</v>
      </c>
    </row>
    <row r="5383" spans="1:23" x14ac:dyDescent="0.3">
      <c r="A5383">
        <v>72035386</v>
      </c>
      <c r="B5383" s="2">
        <v>46034</v>
      </c>
      <c r="C5383" t="s">
        <v>2490</v>
      </c>
      <c r="D5383" t="s">
        <v>999</v>
      </c>
      <c r="E5383" t="s">
        <v>1000</v>
      </c>
      <c r="F5383" t="s">
        <v>3075</v>
      </c>
      <c r="G5383" t="s">
        <v>3076</v>
      </c>
      <c r="H5383" t="s">
        <v>1753</v>
      </c>
      <c r="I5383" t="s">
        <v>1754</v>
      </c>
      <c r="J5383" t="s">
        <v>31</v>
      </c>
      <c r="K5383" t="s">
        <v>12</v>
      </c>
      <c r="L5383">
        <v>52</v>
      </c>
      <c r="M5383" t="s">
        <v>13</v>
      </c>
      <c r="N5383" t="s">
        <v>14</v>
      </c>
      <c r="O5383">
        <v>13.65</v>
      </c>
      <c r="P5383">
        <v>709.8</v>
      </c>
      <c r="Q5383">
        <v>31.4496</v>
      </c>
      <c r="R5383" s="7">
        <v>13.65</v>
      </c>
      <c r="S5383" s="1">
        <v>709.80012399999998</v>
      </c>
      <c r="T5383" t="s">
        <v>315</v>
      </c>
      <c r="U5383" s="7">
        <v>31.4496</v>
      </c>
      <c r="V5383" s="1">
        <v>22322.93</v>
      </c>
      <c r="W5383">
        <v>2026</v>
      </c>
    </row>
    <row r="5384" spans="1:23" x14ac:dyDescent="0.3">
      <c r="A5384">
        <v>72035012</v>
      </c>
      <c r="B5384" s="2">
        <v>46034</v>
      </c>
      <c r="C5384" t="s">
        <v>2476</v>
      </c>
      <c r="D5384" t="s">
        <v>999</v>
      </c>
      <c r="E5384" t="s">
        <v>1000</v>
      </c>
      <c r="F5384" t="s">
        <v>3075</v>
      </c>
      <c r="G5384" t="s">
        <v>3076</v>
      </c>
      <c r="H5384" t="s">
        <v>1544</v>
      </c>
      <c r="I5384" t="s">
        <v>1545</v>
      </c>
      <c r="J5384" t="s">
        <v>31</v>
      </c>
      <c r="K5384" t="s">
        <v>12</v>
      </c>
      <c r="L5384">
        <v>51.9</v>
      </c>
      <c r="M5384" t="s">
        <v>13</v>
      </c>
      <c r="N5384" t="s">
        <v>14</v>
      </c>
      <c r="O5384">
        <v>11.2</v>
      </c>
      <c r="P5384">
        <v>581.28</v>
      </c>
      <c r="Q5384">
        <v>31.4496</v>
      </c>
      <c r="R5384" s="7">
        <v>11.2</v>
      </c>
      <c r="S5384" s="1">
        <v>581.27988900000003</v>
      </c>
      <c r="T5384" t="s">
        <v>315</v>
      </c>
      <c r="U5384" s="7">
        <v>31.4496</v>
      </c>
      <c r="V5384" s="1">
        <v>18281.02</v>
      </c>
      <c r="W5384">
        <v>2026</v>
      </c>
    </row>
    <row r="5385" spans="1:23" x14ac:dyDescent="0.3">
      <c r="A5385">
        <v>72035012</v>
      </c>
      <c r="B5385" s="2">
        <v>46034</v>
      </c>
      <c r="C5385" t="s">
        <v>2476</v>
      </c>
      <c r="D5385" t="s">
        <v>999</v>
      </c>
      <c r="E5385" t="s">
        <v>1000</v>
      </c>
      <c r="F5385" t="s">
        <v>3075</v>
      </c>
      <c r="G5385" t="s">
        <v>3076</v>
      </c>
      <c r="H5385" t="s">
        <v>1536</v>
      </c>
      <c r="I5385" t="s">
        <v>1537</v>
      </c>
      <c r="J5385" t="s">
        <v>31</v>
      </c>
      <c r="K5385" t="s">
        <v>12</v>
      </c>
      <c r="L5385">
        <v>40.6</v>
      </c>
      <c r="M5385" t="s">
        <v>13</v>
      </c>
      <c r="N5385" t="s">
        <v>14</v>
      </c>
      <c r="O5385">
        <v>11.2</v>
      </c>
      <c r="P5385">
        <v>454.72</v>
      </c>
      <c r="Q5385">
        <v>31.4496</v>
      </c>
      <c r="R5385" s="7">
        <v>11.2</v>
      </c>
      <c r="S5385" s="1">
        <v>454.71993199999997</v>
      </c>
      <c r="T5385" t="s">
        <v>315</v>
      </c>
      <c r="U5385" s="7">
        <v>31.4496</v>
      </c>
      <c r="V5385" s="1">
        <v>14300.76</v>
      </c>
      <c r="W5385">
        <v>2026</v>
      </c>
    </row>
    <row r="5386" spans="1:23" x14ac:dyDescent="0.3">
      <c r="A5386">
        <v>72035012</v>
      </c>
      <c r="B5386" s="2">
        <v>46034</v>
      </c>
      <c r="C5386" t="s">
        <v>2476</v>
      </c>
      <c r="D5386" t="s">
        <v>999</v>
      </c>
      <c r="E5386" t="s">
        <v>1000</v>
      </c>
      <c r="F5386" t="s">
        <v>3075</v>
      </c>
      <c r="G5386" t="s">
        <v>3076</v>
      </c>
      <c r="H5386" t="s">
        <v>1538</v>
      </c>
      <c r="I5386" t="s">
        <v>1539</v>
      </c>
      <c r="J5386" t="s">
        <v>31</v>
      </c>
      <c r="K5386" t="s">
        <v>12</v>
      </c>
      <c r="L5386">
        <v>7.5</v>
      </c>
      <c r="M5386" t="s">
        <v>13</v>
      </c>
      <c r="N5386" t="s">
        <v>14</v>
      </c>
      <c r="O5386">
        <v>11.2</v>
      </c>
      <c r="P5386">
        <v>84</v>
      </c>
      <c r="Q5386">
        <v>31.4496</v>
      </c>
      <c r="R5386" s="7">
        <v>11.2</v>
      </c>
      <c r="S5386" s="1">
        <v>84.000113999999996</v>
      </c>
      <c r="T5386" t="s">
        <v>315</v>
      </c>
      <c r="U5386" s="7">
        <v>31.4496</v>
      </c>
      <c r="V5386" s="1">
        <v>2641.77</v>
      </c>
      <c r="W5386">
        <v>2026</v>
      </c>
    </row>
    <row r="5387" spans="1:23" x14ac:dyDescent="0.3">
      <c r="A5387">
        <v>72035013</v>
      </c>
      <c r="B5387" s="2">
        <v>46034</v>
      </c>
      <c r="C5387" t="s">
        <v>2476</v>
      </c>
      <c r="D5387" t="s">
        <v>999</v>
      </c>
      <c r="E5387" t="s">
        <v>1000</v>
      </c>
      <c r="F5387" t="s">
        <v>3075</v>
      </c>
      <c r="G5387" t="s">
        <v>3076</v>
      </c>
      <c r="H5387" t="s">
        <v>2150</v>
      </c>
      <c r="I5387" t="s">
        <v>2151</v>
      </c>
      <c r="J5387" t="s">
        <v>31</v>
      </c>
      <c r="K5387" t="s">
        <v>12</v>
      </c>
      <c r="L5387">
        <v>325</v>
      </c>
      <c r="M5387" t="s">
        <v>13</v>
      </c>
      <c r="N5387" t="s">
        <v>14</v>
      </c>
      <c r="O5387">
        <v>10.15</v>
      </c>
      <c r="P5387">
        <v>3298.75</v>
      </c>
      <c r="Q5387">
        <v>31.4496</v>
      </c>
      <c r="R5387" s="7">
        <v>10.15</v>
      </c>
      <c r="S5387" s="1">
        <v>3298.750063</v>
      </c>
      <c r="T5387" t="s">
        <v>315</v>
      </c>
      <c r="U5387" s="7">
        <v>31.4496</v>
      </c>
      <c r="V5387" s="1">
        <v>103744.37</v>
      </c>
      <c r="W5387">
        <v>2026</v>
      </c>
    </row>
    <row r="5388" spans="1:23" x14ac:dyDescent="0.3">
      <c r="A5388">
        <v>72035013</v>
      </c>
      <c r="B5388" s="2">
        <v>46034</v>
      </c>
      <c r="C5388" t="s">
        <v>2476</v>
      </c>
      <c r="D5388" t="s">
        <v>999</v>
      </c>
      <c r="E5388" t="s">
        <v>1000</v>
      </c>
      <c r="F5388" t="s">
        <v>3075</v>
      </c>
      <c r="G5388" t="s">
        <v>3076</v>
      </c>
      <c r="H5388" t="s">
        <v>2150</v>
      </c>
      <c r="I5388" t="s">
        <v>2151</v>
      </c>
      <c r="J5388" t="s">
        <v>31</v>
      </c>
      <c r="K5388" t="s">
        <v>12</v>
      </c>
      <c r="L5388">
        <v>375</v>
      </c>
      <c r="M5388" t="s">
        <v>13</v>
      </c>
      <c r="N5388" t="s">
        <v>14</v>
      </c>
      <c r="O5388">
        <v>10.15</v>
      </c>
      <c r="P5388">
        <v>3806.25</v>
      </c>
      <c r="Q5388">
        <v>31.4496</v>
      </c>
      <c r="R5388" s="7">
        <v>10.15</v>
      </c>
      <c r="S5388" s="1">
        <v>3806.25</v>
      </c>
      <c r="T5388" t="s">
        <v>315</v>
      </c>
      <c r="U5388" s="7">
        <v>31.4496</v>
      </c>
      <c r="V5388" s="1">
        <v>119705.04</v>
      </c>
      <c r="W5388">
        <v>2026</v>
      </c>
    </row>
    <row r="5389" spans="1:23" x14ac:dyDescent="0.3">
      <c r="A5389">
        <v>72035386</v>
      </c>
      <c r="B5389" s="2">
        <v>46034</v>
      </c>
      <c r="C5389" t="s">
        <v>2490</v>
      </c>
      <c r="D5389" t="s">
        <v>999</v>
      </c>
      <c r="E5389" t="s">
        <v>1000</v>
      </c>
      <c r="F5389" t="s">
        <v>3075</v>
      </c>
      <c r="G5389" t="s">
        <v>3076</v>
      </c>
      <c r="H5389" t="s">
        <v>2036</v>
      </c>
      <c r="I5389" t="s">
        <v>2037</v>
      </c>
      <c r="J5389" t="s">
        <v>31</v>
      </c>
      <c r="K5389" t="s">
        <v>12</v>
      </c>
      <c r="L5389">
        <v>51.12</v>
      </c>
      <c r="M5389" t="s">
        <v>13</v>
      </c>
      <c r="N5389" t="s">
        <v>14</v>
      </c>
      <c r="O5389">
        <v>11.8</v>
      </c>
      <c r="P5389">
        <v>603.21600000000001</v>
      </c>
      <c r="Q5389">
        <v>31.4496</v>
      </c>
      <c r="R5389" s="7">
        <v>11.8</v>
      </c>
      <c r="S5389" s="1">
        <v>603.21593900000005</v>
      </c>
      <c r="T5389" t="s">
        <v>315</v>
      </c>
      <c r="U5389" s="7">
        <v>31.4496</v>
      </c>
      <c r="V5389" s="1">
        <v>18970.900000000001</v>
      </c>
      <c r="W5389">
        <v>2026</v>
      </c>
    </row>
    <row r="5390" spans="1:23" x14ac:dyDescent="0.3">
      <c r="A5390">
        <v>72034539</v>
      </c>
      <c r="B5390" s="2">
        <v>46034</v>
      </c>
      <c r="C5390" t="s">
        <v>2452</v>
      </c>
      <c r="D5390" t="s">
        <v>999</v>
      </c>
      <c r="E5390" t="s">
        <v>1000</v>
      </c>
      <c r="F5390" t="s">
        <v>3073</v>
      </c>
      <c r="G5390" t="s">
        <v>3074</v>
      </c>
      <c r="H5390" t="s">
        <v>2144</v>
      </c>
      <c r="I5390" t="s">
        <v>2145</v>
      </c>
      <c r="J5390" t="s">
        <v>31</v>
      </c>
      <c r="K5390" t="s">
        <v>12</v>
      </c>
      <c r="L5390">
        <v>25</v>
      </c>
      <c r="M5390" t="s">
        <v>13</v>
      </c>
      <c r="N5390" t="s">
        <v>14</v>
      </c>
      <c r="O5390">
        <v>15.75</v>
      </c>
      <c r="P5390">
        <v>393.75</v>
      </c>
      <c r="Q5390">
        <v>31.4496</v>
      </c>
      <c r="R5390" s="7">
        <v>15.75</v>
      </c>
      <c r="S5390" s="1">
        <v>393.75</v>
      </c>
      <c r="T5390" t="s">
        <v>315</v>
      </c>
      <c r="U5390" s="7">
        <v>31.4496</v>
      </c>
      <c r="V5390" s="1">
        <v>12383.28</v>
      </c>
      <c r="W5390">
        <v>2026</v>
      </c>
    </row>
    <row r="5391" spans="1:23" x14ac:dyDescent="0.3">
      <c r="A5391">
        <v>72035014</v>
      </c>
      <c r="B5391" s="2">
        <v>46034</v>
      </c>
      <c r="C5391" t="s">
        <v>2476</v>
      </c>
      <c r="D5391" t="s">
        <v>999</v>
      </c>
      <c r="E5391" t="s">
        <v>1000</v>
      </c>
      <c r="F5391" t="s">
        <v>3073</v>
      </c>
      <c r="G5391" t="s">
        <v>3074</v>
      </c>
      <c r="H5391" t="s">
        <v>432</v>
      </c>
      <c r="I5391" t="s">
        <v>433</v>
      </c>
      <c r="J5391" t="s">
        <v>31</v>
      </c>
      <c r="K5391" t="s">
        <v>12</v>
      </c>
      <c r="L5391">
        <v>100</v>
      </c>
      <c r="M5391" t="s">
        <v>13</v>
      </c>
      <c r="N5391" t="s">
        <v>14</v>
      </c>
      <c r="O5391">
        <v>13.1</v>
      </c>
      <c r="P5391">
        <v>1310</v>
      </c>
      <c r="Q5391">
        <v>31.4496</v>
      </c>
      <c r="R5391" s="7">
        <v>13.1</v>
      </c>
      <c r="S5391" s="1">
        <v>1310.000127</v>
      </c>
      <c r="T5391" t="s">
        <v>315</v>
      </c>
      <c r="U5391" s="7">
        <v>31.4496</v>
      </c>
      <c r="V5391" s="1">
        <v>41198.980000000003</v>
      </c>
      <c r="W5391">
        <v>2026</v>
      </c>
    </row>
    <row r="5392" spans="1:23" x14ac:dyDescent="0.3">
      <c r="A5392">
        <v>72035014</v>
      </c>
      <c r="B5392" s="2">
        <v>46034</v>
      </c>
      <c r="C5392" t="s">
        <v>2476</v>
      </c>
      <c r="D5392" t="s">
        <v>999</v>
      </c>
      <c r="E5392" t="s">
        <v>1000</v>
      </c>
      <c r="F5392" t="s">
        <v>3073</v>
      </c>
      <c r="G5392" t="s">
        <v>3074</v>
      </c>
      <c r="H5392" t="s">
        <v>34</v>
      </c>
      <c r="I5392" t="s">
        <v>35</v>
      </c>
      <c r="J5392" t="s">
        <v>31</v>
      </c>
      <c r="K5392" t="s">
        <v>12</v>
      </c>
      <c r="L5392">
        <v>100</v>
      </c>
      <c r="M5392" t="s">
        <v>13</v>
      </c>
      <c r="N5392" t="s">
        <v>14</v>
      </c>
      <c r="O5392">
        <v>13.2</v>
      </c>
      <c r="P5392">
        <v>1320</v>
      </c>
      <c r="Q5392">
        <v>31.4496</v>
      </c>
      <c r="R5392" s="7">
        <v>13.2</v>
      </c>
      <c r="S5392" s="1">
        <v>1319.9999359999999</v>
      </c>
      <c r="T5392" t="s">
        <v>315</v>
      </c>
      <c r="U5392" s="7">
        <v>31.4496</v>
      </c>
      <c r="V5392" s="1">
        <v>41513.47</v>
      </c>
      <c r="W5392">
        <v>2026</v>
      </c>
    </row>
    <row r="5393" spans="1:23" x14ac:dyDescent="0.3">
      <c r="A5393">
        <v>72035014</v>
      </c>
      <c r="B5393" s="2">
        <v>46034</v>
      </c>
      <c r="C5393" t="s">
        <v>2476</v>
      </c>
      <c r="D5393" t="s">
        <v>999</v>
      </c>
      <c r="E5393" t="s">
        <v>1000</v>
      </c>
      <c r="F5393" t="s">
        <v>3073</v>
      </c>
      <c r="G5393" t="s">
        <v>3074</v>
      </c>
      <c r="H5393" t="s">
        <v>36</v>
      </c>
      <c r="I5393" t="s">
        <v>37</v>
      </c>
      <c r="J5393" t="s">
        <v>31</v>
      </c>
      <c r="K5393" t="s">
        <v>12</v>
      </c>
      <c r="L5393">
        <v>200</v>
      </c>
      <c r="M5393" t="s">
        <v>13</v>
      </c>
      <c r="N5393" t="s">
        <v>14</v>
      </c>
      <c r="O5393">
        <v>13.05</v>
      </c>
      <c r="P5393">
        <v>2610</v>
      </c>
      <c r="Q5393">
        <v>31.4496</v>
      </c>
      <c r="R5393" s="7">
        <v>13.05</v>
      </c>
      <c r="S5393" s="1">
        <v>2610.0001269999998</v>
      </c>
      <c r="T5393" t="s">
        <v>315</v>
      </c>
      <c r="U5393" s="7">
        <v>31.4496</v>
      </c>
      <c r="V5393" s="1">
        <v>82083.460000000006</v>
      </c>
      <c r="W5393">
        <v>2026</v>
      </c>
    </row>
    <row r="5394" spans="1:23" x14ac:dyDescent="0.3">
      <c r="A5394">
        <v>72035014</v>
      </c>
      <c r="B5394" s="2">
        <v>46034</v>
      </c>
      <c r="C5394" t="s">
        <v>2476</v>
      </c>
      <c r="D5394" t="s">
        <v>999</v>
      </c>
      <c r="E5394" t="s">
        <v>1000</v>
      </c>
      <c r="F5394" t="s">
        <v>3073</v>
      </c>
      <c r="G5394" t="s">
        <v>3074</v>
      </c>
      <c r="H5394" t="s">
        <v>449</v>
      </c>
      <c r="I5394" t="s">
        <v>450</v>
      </c>
      <c r="J5394" t="s">
        <v>31</v>
      </c>
      <c r="K5394" t="s">
        <v>12</v>
      </c>
      <c r="L5394">
        <v>200</v>
      </c>
      <c r="M5394" t="s">
        <v>13</v>
      </c>
      <c r="N5394" t="s">
        <v>14</v>
      </c>
      <c r="O5394">
        <v>13.9</v>
      </c>
      <c r="P5394">
        <v>2780</v>
      </c>
      <c r="Q5394">
        <v>31.4496</v>
      </c>
      <c r="R5394" s="7">
        <v>13.9</v>
      </c>
      <c r="S5394" s="1">
        <v>2780.000063</v>
      </c>
      <c r="T5394" t="s">
        <v>315</v>
      </c>
      <c r="U5394" s="7">
        <v>31.4496</v>
      </c>
      <c r="V5394" s="1">
        <v>87429.89</v>
      </c>
      <c r="W5394">
        <v>2026</v>
      </c>
    </row>
    <row r="5395" spans="1:23" x14ac:dyDescent="0.3">
      <c r="A5395">
        <v>72035014</v>
      </c>
      <c r="B5395" s="2">
        <v>46034</v>
      </c>
      <c r="C5395" t="s">
        <v>2476</v>
      </c>
      <c r="D5395" t="s">
        <v>999</v>
      </c>
      <c r="E5395" t="s">
        <v>1000</v>
      </c>
      <c r="F5395" t="s">
        <v>3073</v>
      </c>
      <c r="G5395" t="s">
        <v>3074</v>
      </c>
      <c r="H5395" t="s">
        <v>3093</v>
      </c>
      <c r="I5395" t="s">
        <v>3094</v>
      </c>
      <c r="J5395" t="s">
        <v>31</v>
      </c>
      <c r="K5395" t="s">
        <v>12</v>
      </c>
      <c r="L5395">
        <v>400</v>
      </c>
      <c r="M5395" t="s">
        <v>13</v>
      </c>
      <c r="N5395" t="s">
        <v>14</v>
      </c>
      <c r="O5395">
        <v>13.9</v>
      </c>
      <c r="P5395">
        <v>5560</v>
      </c>
      <c r="Q5395">
        <v>31.4496</v>
      </c>
      <c r="R5395" s="7">
        <v>13.9</v>
      </c>
      <c r="S5395" s="1">
        <v>5560.0001270000002</v>
      </c>
      <c r="T5395" t="s">
        <v>315</v>
      </c>
      <c r="U5395" s="7">
        <v>31.4496</v>
      </c>
      <c r="V5395" s="1">
        <v>174859.78</v>
      </c>
      <c r="W5395">
        <v>2026</v>
      </c>
    </row>
    <row r="5396" spans="1:23" x14ac:dyDescent="0.3">
      <c r="A5396">
        <v>72035620</v>
      </c>
      <c r="B5396" s="2">
        <v>46034</v>
      </c>
      <c r="C5396" t="s">
        <v>2486</v>
      </c>
      <c r="D5396" t="s">
        <v>999</v>
      </c>
      <c r="E5396" t="s">
        <v>1000</v>
      </c>
      <c r="F5396" t="s">
        <v>3073</v>
      </c>
      <c r="G5396" t="s">
        <v>3074</v>
      </c>
      <c r="H5396" t="s">
        <v>2032</v>
      </c>
      <c r="I5396" t="s">
        <v>2033</v>
      </c>
      <c r="J5396" t="s">
        <v>31</v>
      </c>
      <c r="K5396" t="s">
        <v>12</v>
      </c>
      <c r="L5396">
        <v>50</v>
      </c>
      <c r="M5396" t="s">
        <v>13</v>
      </c>
      <c r="N5396" t="s">
        <v>14</v>
      </c>
      <c r="O5396">
        <v>14.95</v>
      </c>
      <c r="P5396">
        <v>747.5</v>
      </c>
      <c r="Q5396">
        <v>31.4496</v>
      </c>
      <c r="R5396" s="7">
        <v>14.95</v>
      </c>
      <c r="S5396" s="1">
        <v>747.50012700000002</v>
      </c>
      <c r="T5396" t="s">
        <v>315</v>
      </c>
      <c r="U5396" s="7">
        <v>31.4496</v>
      </c>
      <c r="V5396" s="1">
        <v>23508.58</v>
      </c>
      <c r="W5396">
        <v>2026</v>
      </c>
    </row>
    <row r="5397" spans="1:23" x14ac:dyDescent="0.3">
      <c r="A5397">
        <v>72035620</v>
      </c>
      <c r="B5397" s="2">
        <v>46034</v>
      </c>
      <c r="C5397" t="s">
        <v>2486</v>
      </c>
      <c r="D5397" t="s">
        <v>999</v>
      </c>
      <c r="E5397" t="s">
        <v>1000</v>
      </c>
      <c r="F5397" t="s">
        <v>3073</v>
      </c>
      <c r="G5397" t="s">
        <v>3074</v>
      </c>
      <c r="H5397" t="s">
        <v>2032</v>
      </c>
      <c r="I5397" t="s">
        <v>2033</v>
      </c>
      <c r="J5397" t="s">
        <v>31</v>
      </c>
      <c r="K5397" t="s">
        <v>12</v>
      </c>
      <c r="L5397">
        <v>50</v>
      </c>
      <c r="M5397" t="s">
        <v>13</v>
      </c>
      <c r="N5397" t="s">
        <v>14</v>
      </c>
      <c r="O5397">
        <v>14.95</v>
      </c>
      <c r="P5397">
        <v>747.5</v>
      </c>
      <c r="Q5397">
        <v>31.4496</v>
      </c>
      <c r="R5397" s="7">
        <v>14.95</v>
      </c>
      <c r="S5397" s="1">
        <v>747.50012700000002</v>
      </c>
      <c r="T5397" t="s">
        <v>315</v>
      </c>
      <c r="U5397" s="7">
        <v>31.4496</v>
      </c>
      <c r="V5397" s="1">
        <v>23508.58</v>
      </c>
      <c r="W5397">
        <v>2026</v>
      </c>
    </row>
    <row r="5398" spans="1:23" x14ac:dyDescent="0.3">
      <c r="A5398">
        <v>72035620</v>
      </c>
      <c r="B5398" s="2">
        <v>46034</v>
      </c>
      <c r="C5398" t="s">
        <v>2486</v>
      </c>
      <c r="D5398" t="s">
        <v>999</v>
      </c>
      <c r="E5398" t="s">
        <v>1000</v>
      </c>
      <c r="F5398" t="s">
        <v>3073</v>
      </c>
      <c r="G5398" t="s">
        <v>3074</v>
      </c>
      <c r="H5398" t="s">
        <v>3093</v>
      </c>
      <c r="I5398" t="s">
        <v>3094</v>
      </c>
      <c r="J5398" t="s">
        <v>31</v>
      </c>
      <c r="K5398" t="s">
        <v>12</v>
      </c>
      <c r="L5398">
        <v>200</v>
      </c>
      <c r="M5398" t="s">
        <v>13</v>
      </c>
      <c r="N5398" t="s">
        <v>14</v>
      </c>
      <c r="O5398">
        <v>13.9</v>
      </c>
      <c r="P5398">
        <v>2780</v>
      </c>
      <c r="Q5398">
        <v>31.4496</v>
      </c>
      <c r="R5398" s="7">
        <v>13.9</v>
      </c>
      <c r="S5398" s="1">
        <v>2780.000063</v>
      </c>
      <c r="T5398" t="s">
        <v>315</v>
      </c>
      <c r="U5398" s="7">
        <v>31.4496</v>
      </c>
      <c r="V5398" s="1">
        <v>87429.89</v>
      </c>
      <c r="W5398">
        <v>2026</v>
      </c>
    </row>
    <row r="5399" spans="1:23" x14ac:dyDescent="0.3">
      <c r="A5399">
        <v>72035620</v>
      </c>
      <c r="B5399" s="2">
        <v>46034</v>
      </c>
      <c r="C5399" t="s">
        <v>2486</v>
      </c>
      <c r="D5399" t="s">
        <v>999</v>
      </c>
      <c r="E5399" t="s">
        <v>1000</v>
      </c>
      <c r="F5399" t="s">
        <v>3073</v>
      </c>
      <c r="G5399" t="s">
        <v>3074</v>
      </c>
      <c r="H5399" t="s">
        <v>1087</v>
      </c>
      <c r="I5399" t="s">
        <v>1088</v>
      </c>
      <c r="J5399" t="s">
        <v>31</v>
      </c>
      <c r="K5399" t="s">
        <v>12</v>
      </c>
      <c r="L5399">
        <v>100</v>
      </c>
      <c r="M5399" t="s">
        <v>13</v>
      </c>
      <c r="N5399" t="s">
        <v>14</v>
      </c>
      <c r="O5399">
        <v>15.5</v>
      </c>
      <c r="P5399">
        <v>1550</v>
      </c>
      <c r="Q5399">
        <v>31.4496</v>
      </c>
      <c r="R5399" s="7">
        <v>15.5</v>
      </c>
      <c r="S5399" s="1">
        <v>1550</v>
      </c>
      <c r="T5399" t="s">
        <v>315</v>
      </c>
      <c r="U5399" s="7">
        <v>31.4496</v>
      </c>
      <c r="V5399" s="1">
        <v>48746.879999999997</v>
      </c>
      <c r="W5399">
        <v>2026</v>
      </c>
    </row>
    <row r="5400" spans="1:23" x14ac:dyDescent="0.3">
      <c r="A5400">
        <v>72035620</v>
      </c>
      <c r="B5400" s="2">
        <v>46034</v>
      </c>
      <c r="C5400" t="s">
        <v>2486</v>
      </c>
      <c r="D5400" t="s">
        <v>999</v>
      </c>
      <c r="E5400" t="s">
        <v>1000</v>
      </c>
      <c r="F5400" t="s">
        <v>3073</v>
      </c>
      <c r="G5400" t="s">
        <v>3074</v>
      </c>
      <c r="H5400" t="s">
        <v>449</v>
      </c>
      <c r="I5400" t="s">
        <v>450</v>
      </c>
      <c r="J5400" t="s">
        <v>31</v>
      </c>
      <c r="K5400" t="s">
        <v>12</v>
      </c>
      <c r="L5400">
        <v>100</v>
      </c>
      <c r="M5400" t="s">
        <v>13</v>
      </c>
      <c r="N5400" t="s">
        <v>14</v>
      </c>
      <c r="O5400">
        <v>13.9</v>
      </c>
      <c r="P5400">
        <v>1390</v>
      </c>
      <c r="Q5400">
        <v>31.4496</v>
      </c>
      <c r="R5400" s="7">
        <v>13.9</v>
      </c>
      <c r="S5400" s="1">
        <v>1389.9998720000001</v>
      </c>
      <c r="T5400" t="s">
        <v>315</v>
      </c>
      <c r="U5400" s="7">
        <v>31.4496</v>
      </c>
      <c r="V5400" s="1">
        <v>43714.94</v>
      </c>
      <c r="W5400">
        <v>2026</v>
      </c>
    </row>
    <row r="5401" spans="1:23" x14ac:dyDescent="0.3">
      <c r="A5401">
        <v>72035387</v>
      </c>
      <c r="B5401" s="2">
        <v>46034</v>
      </c>
      <c r="C5401" t="s">
        <v>2490</v>
      </c>
      <c r="D5401" t="s">
        <v>999</v>
      </c>
      <c r="E5401" t="s">
        <v>1000</v>
      </c>
      <c r="F5401" t="s">
        <v>3073</v>
      </c>
      <c r="G5401" t="s">
        <v>3074</v>
      </c>
      <c r="H5401" t="s">
        <v>1348</v>
      </c>
      <c r="I5401" t="s">
        <v>1349</v>
      </c>
      <c r="J5401" t="s">
        <v>31</v>
      </c>
      <c r="K5401" t="s">
        <v>12</v>
      </c>
      <c r="L5401">
        <v>50</v>
      </c>
      <c r="M5401" t="s">
        <v>13</v>
      </c>
      <c r="N5401" t="s">
        <v>14</v>
      </c>
      <c r="O5401">
        <v>17.2</v>
      </c>
      <c r="P5401">
        <v>860</v>
      </c>
      <c r="Q5401">
        <v>31.4496</v>
      </c>
      <c r="R5401" s="7">
        <v>17.2</v>
      </c>
      <c r="S5401" s="1">
        <v>860.00012700000002</v>
      </c>
      <c r="T5401" t="s">
        <v>315</v>
      </c>
      <c r="U5401" s="7">
        <v>31.4496</v>
      </c>
      <c r="V5401" s="1">
        <v>27046.66</v>
      </c>
      <c r="W5401">
        <v>2026</v>
      </c>
    </row>
    <row r="5402" spans="1:23" x14ac:dyDescent="0.3">
      <c r="A5402">
        <v>72035387</v>
      </c>
      <c r="B5402" s="2">
        <v>46034</v>
      </c>
      <c r="C5402" t="s">
        <v>2490</v>
      </c>
      <c r="D5402" t="s">
        <v>999</v>
      </c>
      <c r="E5402" t="s">
        <v>1000</v>
      </c>
      <c r="F5402" t="s">
        <v>3073</v>
      </c>
      <c r="G5402" t="s">
        <v>3074</v>
      </c>
      <c r="H5402" t="s">
        <v>1532</v>
      </c>
      <c r="I5402" t="s">
        <v>1533</v>
      </c>
      <c r="J5402" t="s">
        <v>31</v>
      </c>
      <c r="K5402" t="s">
        <v>12</v>
      </c>
      <c r="L5402">
        <v>100</v>
      </c>
      <c r="M5402" t="s">
        <v>13</v>
      </c>
      <c r="N5402" t="s">
        <v>14</v>
      </c>
      <c r="O5402">
        <v>14</v>
      </c>
      <c r="P5402">
        <v>1400</v>
      </c>
      <c r="Q5402">
        <v>31.4496</v>
      </c>
      <c r="R5402" s="7">
        <v>14</v>
      </c>
      <c r="S5402" s="1">
        <v>1400</v>
      </c>
      <c r="T5402" t="s">
        <v>315</v>
      </c>
      <c r="U5402" s="7">
        <v>31.4496</v>
      </c>
      <c r="V5402" s="1">
        <v>44029.440000000002</v>
      </c>
      <c r="W5402">
        <v>2026</v>
      </c>
    </row>
    <row r="5403" spans="1:23" x14ac:dyDescent="0.3">
      <c r="A5403">
        <v>72035387</v>
      </c>
      <c r="B5403" s="2">
        <v>46034</v>
      </c>
      <c r="C5403" t="s">
        <v>2490</v>
      </c>
      <c r="D5403" t="s">
        <v>999</v>
      </c>
      <c r="E5403" t="s">
        <v>1000</v>
      </c>
      <c r="F5403" t="s">
        <v>3073</v>
      </c>
      <c r="G5403" t="s">
        <v>3074</v>
      </c>
      <c r="H5403" t="s">
        <v>36</v>
      </c>
      <c r="I5403" t="s">
        <v>37</v>
      </c>
      <c r="J5403" t="s">
        <v>31</v>
      </c>
      <c r="K5403" t="s">
        <v>12</v>
      </c>
      <c r="L5403">
        <v>100</v>
      </c>
      <c r="M5403" t="s">
        <v>13</v>
      </c>
      <c r="N5403" t="s">
        <v>14</v>
      </c>
      <c r="O5403">
        <v>13.05</v>
      </c>
      <c r="P5403">
        <v>1305</v>
      </c>
      <c r="Q5403">
        <v>31.4496</v>
      </c>
      <c r="R5403" s="7">
        <v>13.05</v>
      </c>
      <c r="S5403" s="1">
        <v>1305.000063</v>
      </c>
      <c r="T5403" t="s">
        <v>315</v>
      </c>
      <c r="U5403" s="7">
        <v>31.4496</v>
      </c>
      <c r="V5403" s="1">
        <v>41041.730000000003</v>
      </c>
      <c r="W5403">
        <v>2026</v>
      </c>
    </row>
    <row r="5404" spans="1:23" x14ac:dyDescent="0.3">
      <c r="A5404">
        <v>72035387</v>
      </c>
      <c r="B5404" s="2">
        <v>46034</v>
      </c>
      <c r="C5404" t="s">
        <v>2490</v>
      </c>
      <c r="D5404" t="s">
        <v>999</v>
      </c>
      <c r="E5404" t="s">
        <v>1000</v>
      </c>
      <c r="F5404" t="s">
        <v>3073</v>
      </c>
      <c r="G5404" t="s">
        <v>3074</v>
      </c>
      <c r="H5404" t="s">
        <v>1350</v>
      </c>
      <c r="I5404" t="s">
        <v>1351</v>
      </c>
      <c r="J5404" t="s">
        <v>31</v>
      </c>
      <c r="K5404" t="s">
        <v>12</v>
      </c>
      <c r="L5404">
        <v>100</v>
      </c>
      <c r="M5404" t="s">
        <v>13</v>
      </c>
      <c r="N5404" t="s">
        <v>14</v>
      </c>
      <c r="O5404">
        <v>10.25</v>
      </c>
      <c r="P5404">
        <v>1025</v>
      </c>
      <c r="Q5404">
        <v>31.4496</v>
      </c>
      <c r="R5404" s="7">
        <v>10.25</v>
      </c>
      <c r="S5404" s="1">
        <v>1025</v>
      </c>
      <c r="T5404" t="s">
        <v>315</v>
      </c>
      <c r="U5404" s="7">
        <v>31.4496</v>
      </c>
      <c r="V5404" s="1">
        <v>32235.84</v>
      </c>
      <c r="W5404">
        <v>2026</v>
      </c>
    </row>
    <row r="5405" spans="1:23" x14ac:dyDescent="0.3">
      <c r="A5405">
        <v>72035387</v>
      </c>
      <c r="B5405" s="2">
        <v>46034</v>
      </c>
      <c r="C5405" t="s">
        <v>2490</v>
      </c>
      <c r="D5405" t="s">
        <v>999</v>
      </c>
      <c r="E5405" t="s">
        <v>1000</v>
      </c>
      <c r="F5405" t="s">
        <v>3073</v>
      </c>
      <c r="G5405" t="s">
        <v>3074</v>
      </c>
      <c r="H5405" t="s">
        <v>38</v>
      </c>
      <c r="I5405" t="s">
        <v>39</v>
      </c>
      <c r="J5405" t="s">
        <v>31</v>
      </c>
      <c r="K5405" t="s">
        <v>12</v>
      </c>
      <c r="L5405">
        <v>300</v>
      </c>
      <c r="M5405" t="s">
        <v>13</v>
      </c>
      <c r="N5405" t="s">
        <v>14</v>
      </c>
      <c r="O5405">
        <v>14.2</v>
      </c>
      <c r="P5405">
        <v>4260</v>
      </c>
      <c r="Q5405">
        <v>31.4496</v>
      </c>
      <c r="R5405" s="7">
        <v>14.2</v>
      </c>
      <c r="S5405" s="1">
        <v>4260.0001270000002</v>
      </c>
      <c r="T5405" t="s">
        <v>315</v>
      </c>
      <c r="U5405" s="7">
        <v>31.4496</v>
      </c>
      <c r="V5405" s="1">
        <v>133975.29999999999</v>
      </c>
      <c r="W5405">
        <v>2026</v>
      </c>
    </row>
    <row r="5406" spans="1:23" x14ac:dyDescent="0.3">
      <c r="A5406">
        <v>72035620</v>
      </c>
      <c r="B5406" s="2">
        <v>46034</v>
      </c>
      <c r="C5406" t="s">
        <v>2486</v>
      </c>
      <c r="D5406" t="s">
        <v>999</v>
      </c>
      <c r="E5406" t="s">
        <v>1000</v>
      </c>
      <c r="F5406" t="s">
        <v>3073</v>
      </c>
      <c r="G5406" t="s">
        <v>3074</v>
      </c>
      <c r="H5406" t="s">
        <v>2144</v>
      </c>
      <c r="I5406" t="s">
        <v>2145</v>
      </c>
      <c r="J5406" t="s">
        <v>31</v>
      </c>
      <c r="K5406" t="s">
        <v>12</v>
      </c>
      <c r="L5406">
        <v>100</v>
      </c>
      <c r="M5406" t="s">
        <v>13</v>
      </c>
      <c r="N5406" t="s">
        <v>14</v>
      </c>
      <c r="O5406">
        <v>15.75</v>
      </c>
      <c r="P5406">
        <v>1575</v>
      </c>
      <c r="Q5406">
        <v>31.4496</v>
      </c>
      <c r="R5406" s="7">
        <v>15.75</v>
      </c>
      <c r="S5406" s="1">
        <v>1575</v>
      </c>
      <c r="T5406" t="s">
        <v>315</v>
      </c>
      <c r="U5406" s="7">
        <v>31.4496</v>
      </c>
      <c r="V5406" s="1">
        <v>49533.120000000003</v>
      </c>
      <c r="W5406">
        <v>2026</v>
      </c>
    </row>
    <row r="5407" spans="1:23" x14ac:dyDescent="0.3">
      <c r="A5407">
        <v>72035014</v>
      </c>
      <c r="B5407" s="2">
        <v>46034</v>
      </c>
      <c r="C5407" t="s">
        <v>2476</v>
      </c>
      <c r="D5407" t="s">
        <v>999</v>
      </c>
      <c r="E5407" t="s">
        <v>1000</v>
      </c>
      <c r="F5407" t="s">
        <v>3073</v>
      </c>
      <c r="G5407" t="s">
        <v>3074</v>
      </c>
      <c r="H5407" t="s">
        <v>2148</v>
      </c>
      <c r="I5407" t="s">
        <v>2149</v>
      </c>
      <c r="J5407" t="s">
        <v>31</v>
      </c>
      <c r="K5407" t="s">
        <v>12</v>
      </c>
      <c r="L5407">
        <v>150</v>
      </c>
      <c r="M5407" t="s">
        <v>13</v>
      </c>
      <c r="N5407" t="s">
        <v>14</v>
      </c>
      <c r="O5407">
        <v>12.75</v>
      </c>
      <c r="P5407">
        <v>1912.5</v>
      </c>
      <c r="Q5407">
        <v>31.4496</v>
      </c>
      <c r="R5407" s="7">
        <v>12.75</v>
      </c>
      <c r="S5407" s="1">
        <v>1912.5</v>
      </c>
      <c r="T5407" t="s">
        <v>315</v>
      </c>
      <c r="U5407" s="7">
        <v>31.4496</v>
      </c>
      <c r="V5407" s="1">
        <v>60147.360000000001</v>
      </c>
      <c r="W5407">
        <v>2026</v>
      </c>
    </row>
    <row r="5408" spans="1:23" x14ac:dyDescent="0.3">
      <c r="A5408">
        <v>72035014</v>
      </c>
      <c r="B5408" s="2">
        <v>46034</v>
      </c>
      <c r="C5408" t="s">
        <v>2476</v>
      </c>
      <c r="D5408" t="s">
        <v>999</v>
      </c>
      <c r="E5408" t="s">
        <v>1000</v>
      </c>
      <c r="F5408" t="s">
        <v>3073</v>
      </c>
      <c r="G5408" t="s">
        <v>3074</v>
      </c>
      <c r="H5408" t="s">
        <v>401</v>
      </c>
      <c r="I5408" t="s">
        <v>402</v>
      </c>
      <c r="J5408" t="s">
        <v>31</v>
      </c>
      <c r="K5408" t="s">
        <v>12</v>
      </c>
      <c r="L5408">
        <v>300</v>
      </c>
      <c r="M5408" t="s">
        <v>13</v>
      </c>
      <c r="N5408" t="s">
        <v>14</v>
      </c>
      <c r="O5408">
        <v>9.25</v>
      </c>
      <c r="P5408">
        <v>2775</v>
      </c>
      <c r="Q5408">
        <v>31.4496</v>
      </c>
      <c r="R5408" s="7">
        <v>9.25</v>
      </c>
      <c r="S5408" s="1">
        <v>2775</v>
      </c>
      <c r="T5408" t="s">
        <v>315</v>
      </c>
      <c r="U5408" s="7">
        <v>31.4496</v>
      </c>
      <c r="V5408" s="1">
        <v>87272.639999999999</v>
      </c>
      <c r="W5408">
        <v>2026</v>
      </c>
    </row>
    <row r="5409" spans="1:23" x14ac:dyDescent="0.3">
      <c r="A5409">
        <v>72035014</v>
      </c>
      <c r="B5409" s="2">
        <v>46034</v>
      </c>
      <c r="C5409" t="s">
        <v>2476</v>
      </c>
      <c r="D5409" t="s">
        <v>999</v>
      </c>
      <c r="E5409" t="s">
        <v>1000</v>
      </c>
      <c r="F5409" t="s">
        <v>3073</v>
      </c>
      <c r="G5409" t="s">
        <v>3074</v>
      </c>
      <c r="H5409" t="s">
        <v>843</v>
      </c>
      <c r="I5409" t="s">
        <v>844</v>
      </c>
      <c r="J5409" t="s">
        <v>31</v>
      </c>
      <c r="K5409" t="s">
        <v>12</v>
      </c>
      <c r="L5409">
        <v>100</v>
      </c>
      <c r="M5409" t="s">
        <v>13</v>
      </c>
      <c r="N5409" t="s">
        <v>14</v>
      </c>
      <c r="O5409">
        <v>12.2</v>
      </c>
      <c r="P5409">
        <v>1220</v>
      </c>
      <c r="Q5409">
        <v>31.4496</v>
      </c>
      <c r="R5409" s="7">
        <v>12.2</v>
      </c>
      <c r="S5409" s="1">
        <v>1219.9999359999999</v>
      </c>
      <c r="T5409" t="s">
        <v>315</v>
      </c>
      <c r="U5409" s="7">
        <v>31.4496</v>
      </c>
      <c r="V5409" s="1">
        <v>38368.51</v>
      </c>
      <c r="W5409">
        <v>2026</v>
      </c>
    </row>
    <row r="5410" spans="1:23" x14ac:dyDescent="0.3">
      <c r="A5410">
        <v>72035387</v>
      </c>
      <c r="B5410" s="2">
        <v>46034</v>
      </c>
      <c r="C5410" t="s">
        <v>2490</v>
      </c>
      <c r="D5410" t="s">
        <v>999</v>
      </c>
      <c r="E5410" t="s">
        <v>1000</v>
      </c>
      <c r="F5410" t="s">
        <v>3073</v>
      </c>
      <c r="G5410" t="s">
        <v>3074</v>
      </c>
      <c r="H5410" t="s">
        <v>2148</v>
      </c>
      <c r="I5410" t="s">
        <v>2149</v>
      </c>
      <c r="J5410" t="s">
        <v>31</v>
      </c>
      <c r="K5410" t="s">
        <v>12</v>
      </c>
      <c r="L5410">
        <v>125</v>
      </c>
      <c r="M5410" t="s">
        <v>13</v>
      </c>
      <c r="N5410" t="s">
        <v>14</v>
      </c>
      <c r="O5410">
        <v>12.75</v>
      </c>
      <c r="P5410">
        <v>1593.75</v>
      </c>
      <c r="Q5410">
        <v>31.4496</v>
      </c>
      <c r="R5410" s="7">
        <v>12.75</v>
      </c>
      <c r="S5410" s="1">
        <v>1593.75</v>
      </c>
      <c r="T5410" t="s">
        <v>315</v>
      </c>
      <c r="U5410" s="7">
        <v>31.4496</v>
      </c>
      <c r="V5410" s="1">
        <v>50122.8</v>
      </c>
      <c r="W5410">
        <v>2026</v>
      </c>
    </row>
    <row r="5411" spans="1:23" x14ac:dyDescent="0.3">
      <c r="A5411">
        <v>72035387</v>
      </c>
      <c r="B5411" s="2">
        <v>46034</v>
      </c>
      <c r="C5411" t="s">
        <v>2490</v>
      </c>
      <c r="D5411" t="s">
        <v>999</v>
      </c>
      <c r="E5411" t="s">
        <v>1000</v>
      </c>
      <c r="F5411" t="s">
        <v>3073</v>
      </c>
      <c r="G5411" t="s">
        <v>3074</v>
      </c>
      <c r="H5411" t="s">
        <v>1745</v>
      </c>
      <c r="I5411" t="s">
        <v>1746</v>
      </c>
      <c r="J5411" t="s">
        <v>31</v>
      </c>
      <c r="K5411" t="s">
        <v>12</v>
      </c>
      <c r="L5411">
        <v>200</v>
      </c>
      <c r="M5411" t="s">
        <v>13</v>
      </c>
      <c r="N5411" t="s">
        <v>14</v>
      </c>
      <c r="O5411">
        <v>19.3</v>
      </c>
      <c r="P5411">
        <v>3860</v>
      </c>
      <c r="Q5411">
        <v>31.4496</v>
      </c>
      <c r="R5411" s="7">
        <v>19.3</v>
      </c>
      <c r="S5411" s="1">
        <v>3860.0001269999998</v>
      </c>
      <c r="T5411" t="s">
        <v>315</v>
      </c>
      <c r="U5411" s="7">
        <v>31.4496</v>
      </c>
      <c r="V5411" s="1">
        <v>121395.46</v>
      </c>
      <c r="W5411">
        <v>2026</v>
      </c>
    </row>
    <row r="5412" spans="1:23" x14ac:dyDescent="0.3">
      <c r="A5412">
        <v>72035387</v>
      </c>
      <c r="B5412" s="2">
        <v>46034</v>
      </c>
      <c r="C5412" t="s">
        <v>2490</v>
      </c>
      <c r="D5412" t="s">
        <v>999</v>
      </c>
      <c r="E5412" t="s">
        <v>1000</v>
      </c>
      <c r="F5412" t="s">
        <v>3073</v>
      </c>
      <c r="G5412" t="s">
        <v>3074</v>
      </c>
      <c r="H5412" t="s">
        <v>1348</v>
      </c>
      <c r="I5412" t="s">
        <v>1349</v>
      </c>
      <c r="J5412" t="s">
        <v>31</v>
      </c>
      <c r="K5412" t="s">
        <v>12</v>
      </c>
      <c r="L5412">
        <v>50</v>
      </c>
      <c r="M5412" t="s">
        <v>13</v>
      </c>
      <c r="N5412" t="s">
        <v>14</v>
      </c>
      <c r="O5412">
        <v>17.2</v>
      </c>
      <c r="P5412">
        <v>860</v>
      </c>
      <c r="Q5412">
        <v>31.4496</v>
      </c>
      <c r="R5412" s="7">
        <v>17.2</v>
      </c>
      <c r="S5412" s="1">
        <v>860.00012700000002</v>
      </c>
      <c r="T5412" t="s">
        <v>315</v>
      </c>
      <c r="U5412" s="7">
        <v>31.4496</v>
      </c>
      <c r="V5412" s="1">
        <v>27046.66</v>
      </c>
      <c r="W5412">
        <v>2026</v>
      </c>
    </row>
    <row r="5413" spans="1:23" x14ac:dyDescent="0.3">
      <c r="A5413">
        <v>72035384</v>
      </c>
      <c r="B5413" s="2">
        <v>46034</v>
      </c>
      <c r="C5413" t="s">
        <v>2490</v>
      </c>
      <c r="D5413" t="s">
        <v>999</v>
      </c>
      <c r="E5413" t="s">
        <v>1000</v>
      </c>
      <c r="F5413" t="s">
        <v>3077</v>
      </c>
      <c r="G5413" t="s">
        <v>3078</v>
      </c>
      <c r="H5413" t="s">
        <v>1087</v>
      </c>
      <c r="I5413" t="s">
        <v>1088</v>
      </c>
      <c r="J5413" t="s">
        <v>31</v>
      </c>
      <c r="K5413" t="s">
        <v>12</v>
      </c>
      <c r="L5413">
        <v>25</v>
      </c>
      <c r="M5413" t="s">
        <v>13</v>
      </c>
      <c r="N5413" t="s">
        <v>14</v>
      </c>
      <c r="O5413">
        <v>15.5</v>
      </c>
      <c r="P5413">
        <v>387.5</v>
      </c>
      <c r="Q5413">
        <v>31.4496</v>
      </c>
      <c r="R5413" s="7">
        <v>15.5</v>
      </c>
      <c r="S5413" s="1">
        <v>387.5</v>
      </c>
      <c r="T5413" t="s">
        <v>315</v>
      </c>
      <c r="U5413" s="7">
        <v>31.4496</v>
      </c>
      <c r="V5413" s="1">
        <v>12186.72</v>
      </c>
      <c r="W5413">
        <v>2026</v>
      </c>
    </row>
    <row r="5414" spans="1:23" x14ac:dyDescent="0.3">
      <c r="A5414">
        <v>72035384</v>
      </c>
      <c r="B5414" s="2">
        <v>46034</v>
      </c>
      <c r="C5414" t="s">
        <v>2490</v>
      </c>
      <c r="D5414" t="s">
        <v>999</v>
      </c>
      <c r="E5414" t="s">
        <v>1000</v>
      </c>
      <c r="F5414" t="s">
        <v>3077</v>
      </c>
      <c r="G5414" t="s">
        <v>3078</v>
      </c>
      <c r="H5414" t="s">
        <v>1087</v>
      </c>
      <c r="I5414" t="s">
        <v>1088</v>
      </c>
      <c r="J5414" t="s">
        <v>31</v>
      </c>
      <c r="K5414" t="s">
        <v>12</v>
      </c>
      <c r="L5414">
        <v>75</v>
      </c>
      <c r="M5414" t="s">
        <v>13</v>
      </c>
      <c r="N5414" t="s">
        <v>14</v>
      </c>
      <c r="O5414">
        <v>15.5</v>
      </c>
      <c r="P5414">
        <v>1162.5</v>
      </c>
      <c r="Q5414">
        <v>31.4496</v>
      </c>
      <c r="R5414" s="7">
        <v>15.5</v>
      </c>
      <c r="S5414" s="1">
        <v>1162.5</v>
      </c>
      <c r="T5414" t="s">
        <v>315</v>
      </c>
      <c r="U5414" s="7">
        <v>31.4496</v>
      </c>
      <c r="V5414" s="1">
        <v>36560.160000000003</v>
      </c>
      <c r="W5414">
        <v>2026</v>
      </c>
    </row>
    <row r="5415" spans="1:23" x14ac:dyDescent="0.3">
      <c r="A5415">
        <v>72035602</v>
      </c>
      <c r="B5415" s="2">
        <v>46034</v>
      </c>
      <c r="C5415" t="s">
        <v>2486</v>
      </c>
      <c r="D5415" t="s">
        <v>348</v>
      </c>
      <c r="E5415" t="s">
        <v>349</v>
      </c>
      <c r="F5415" t="s">
        <v>3245</v>
      </c>
      <c r="G5415" t="s">
        <v>3246</v>
      </c>
      <c r="H5415" t="s">
        <v>354</v>
      </c>
      <c r="I5415" t="s">
        <v>355</v>
      </c>
      <c r="J5415" t="s">
        <v>67</v>
      </c>
      <c r="K5415" t="s">
        <v>48</v>
      </c>
      <c r="L5415">
        <v>1020</v>
      </c>
      <c r="M5415" t="s">
        <v>49</v>
      </c>
      <c r="N5415" t="s">
        <v>14</v>
      </c>
      <c r="O5415">
        <v>0.77639999999999998</v>
      </c>
      <c r="P5415">
        <v>791.93</v>
      </c>
      <c r="Q5415">
        <v>31.4496</v>
      </c>
      <c r="R5415" s="7">
        <v>0.77639999999999998</v>
      </c>
      <c r="S5415" s="1">
        <v>791.92994499999998</v>
      </c>
      <c r="T5415" t="s">
        <v>315</v>
      </c>
      <c r="U5415" s="7">
        <v>31.4496</v>
      </c>
      <c r="V5415" s="1">
        <v>24905.88</v>
      </c>
      <c r="W5415">
        <v>2026</v>
      </c>
    </row>
    <row r="5416" spans="1:23" x14ac:dyDescent="0.3">
      <c r="A5416">
        <v>72036583</v>
      </c>
      <c r="B5416" s="2">
        <v>46034</v>
      </c>
      <c r="C5416" t="s">
        <v>2541</v>
      </c>
      <c r="D5416" t="s">
        <v>348</v>
      </c>
      <c r="E5416" t="s">
        <v>349</v>
      </c>
      <c r="F5416" t="s">
        <v>3161</v>
      </c>
      <c r="G5416" t="s">
        <v>3162</v>
      </c>
      <c r="H5416" t="s">
        <v>3163</v>
      </c>
      <c r="I5416" t="s">
        <v>3164</v>
      </c>
      <c r="J5416" t="s">
        <v>67</v>
      </c>
      <c r="K5416" t="s">
        <v>32</v>
      </c>
      <c r="L5416">
        <v>1012</v>
      </c>
      <c r="M5416" t="s">
        <v>49</v>
      </c>
      <c r="N5416" t="s">
        <v>14</v>
      </c>
      <c r="O5416">
        <v>1.0639000000000001</v>
      </c>
      <c r="P5416">
        <v>1076.6669999999999</v>
      </c>
      <c r="Q5416">
        <v>31.4496</v>
      </c>
      <c r="R5416" s="7">
        <v>1.0639000000000001</v>
      </c>
      <c r="S5416" s="1">
        <v>1076.667111</v>
      </c>
      <c r="T5416" t="s">
        <v>315</v>
      </c>
      <c r="U5416" s="7">
        <v>31.4496</v>
      </c>
      <c r="V5416" s="1">
        <v>33860.75</v>
      </c>
      <c r="W5416">
        <v>2026</v>
      </c>
    </row>
    <row r="5417" spans="1:23" x14ac:dyDescent="0.3">
      <c r="A5417">
        <v>72036578</v>
      </c>
      <c r="B5417" s="2">
        <v>46034</v>
      </c>
      <c r="C5417" t="s">
        <v>2541</v>
      </c>
      <c r="D5417" t="s">
        <v>348</v>
      </c>
      <c r="E5417" t="s">
        <v>349</v>
      </c>
      <c r="F5417" t="s">
        <v>3161</v>
      </c>
      <c r="G5417" t="s">
        <v>3162</v>
      </c>
      <c r="H5417" t="s">
        <v>3155</v>
      </c>
      <c r="I5417" t="s">
        <v>3156</v>
      </c>
      <c r="J5417" t="s">
        <v>67</v>
      </c>
      <c r="K5417" t="s">
        <v>32</v>
      </c>
      <c r="L5417">
        <v>240</v>
      </c>
      <c r="M5417" t="s">
        <v>49</v>
      </c>
      <c r="N5417" t="s">
        <v>14</v>
      </c>
      <c r="O5417">
        <v>0.92871000000000004</v>
      </c>
      <c r="P5417">
        <v>222.89</v>
      </c>
      <c r="Q5417">
        <v>31.4496</v>
      </c>
      <c r="R5417" s="7">
        <v>0.92871000000000004</v>
      </c>
      <c r="S5417" s="1">
        <v>222.88995700000001</v>
      </c>
      <c r="T5417" t="s">
        <v>315</v>
      </c>
      <c r="U5417" s="7">
        <v>31.4496</v>
      </c>
      <c r="V5417" s="1">
        <v>7009.8</v>
      </c>
      <c r="W5417">
        <v>2026</v>
      </c>
    </row>
    <row r="5418" spans="1:23" x14ac:dyDescent="0.3">
      <c r="A5418">
        <v>72036581</v>
      </c>
      <c r="B5418" s="2">
        <v>46034</v>
      </c>
      <c r="C5418" t="s">
        <v>2541</v>
      </c>
      <c r="D5418" t="s">
        <v>348</v>
      </c>
      <c r="E5418" t="s">
        <v>349</v>
      </c>
      <c r="F5418" t="s">
        <v>3161</v>
      </c>
      <c r="G5418" t="s">
        <v>3162</v>
      </c>
      <c r="H5418" t="s">
        <v>3163</v>
      </c>
      <c r="I5418" t="s">
        <v>3164</v>
      </c>
      <c r="J5418" t="s">
        <v>67</v>
      </c>
      <c r="K5418" t="s">
        <v>32</v>
      </c>
      <c r="L5418">
        <v>132</v>
      </c>
      <c r="M5418" t="s">
        <v>49</v>
      </c>
      <c r="N5418" t="s">
        <v>14</v>
      </c>
      <c r="O5418">
        <v>1.0639000000000001</v>
      </c>
      <c r="P5418">
        <v>140.435</v>
      </c>
      <c r="Q5418">
        <v>31.4496</v>
      </c>
      <c r="R5418" s="7">
        <v>1.0639000000000001</v>
      </c>
      <c r="S5418" s="1">
        <v>140.434854</v>
      </c>
      <c r="T5418" t="s">
        <v>315</v>
      </c>
      <c r="U5418" s="7">
        <v>31.4496</v>
      </c>
      <c r="V5418" s="1">
        <v>4416.62</v>
      </c>
      <c r="W5418">
        <v>2026</v>
      </c>
    </row>
    <row r="5419" spans="1:23" x14ac:dyDescent="0.3">
      <c r="A5419">
        <v>72036582</v>
      </c>
      <c r="B5419" s="2">
        <v>46034</v>
      </c>
      <c r="C5419" t="s">
        <v>2541</v>
      </c>
      <c r="D5419" t="s">
        <v>348</v>
      </c>
      <c r="E5419" t="s">
        <v>349</v>
      </c>
      <c r="F5419" t="s">
        <v>3161</v>
      </c>
      <c r="G5419" t="s">
        <v>3162</v>
      </c>
      <c r="H5419" t="s">
        <v>3163</v>
      </c>
      <c r="I5419" t="s">
        <v>3164</v>
      </c>
      <c r="J5419" t="s">
        <v>67</v>
      </c>
      <c r="K5419" t="s">
        <v>32</v>
      </c>
      <c r="L5419">
        <v>1012</v>
      </c>
      <c r="M5419" t="s">
        <v>49</v>
      </c>
      <c r="N5419" t="s">
        <v>14</v>
      </c>
      <c r="O5419">
        <v>1.0639000000000001</v>
      </c>
      <c r="P5419">
        <v>1076.6669999999999</v>
      </c>
      <c r="Q5419">
        <v>31.4496</v>
      </c>
      <c r="R5419" s="7">
        <v>1.0639000000000001</v>
      </c>
      <c r="S5419" s="1">
        <v>1076.667111</v>
      </c>
      <c r="T5419" t="s">
        <v>315</v>
      </c>
      <c r="U5419" s="7">
        <v>31.4496</v>
      </c>
      <c r="V5419" s="1">
        <v>33860.75</v>
      </c>
      <c r="W5419">
        <v>2026</v>
      </c>
    </row>
    <row r="5420" spans="1:23" x14ac:dyDescent="0.3">
      <c r="A5420">
        <v>72036580</v>
      </c>
      <c r="B5420" s="2">
        <v>46034</v>
      </c>
      <c r="C5420" t="s">
        <v>2541</v>
      </c>
      <c r="D5420" t="s">
        <v>348</v>
      </c>
      <c r="E5420" t="s">
        <v>349</v>
      </c>
      <c r="F5420" t="s">
        <v>3161</v>
      </c>
      <c r="G5420" t="s">
        <v>3162</v>
      </c>
      <c r="H5420" t="s">
        <v>3155</v>
      </c>
      <c r="I5420" t="s">
        <v>3156</v>
      </c>
      <c r="J5420" t="s">
        <v>67</v>
      </c>
      <c r="K5420" t="s">
        <v>32</v>
      </c>
      <c r="L5420">
        <v>1020</v>
      </c>
      <c r="M5420" t="s">
        <v>49</v>
      </c>
      <c r="N5420" t="s">
        <v>14</v>
      </c>
      <c r="O5420">
        <v>0.92869999999999997</v>
      </c>
      <c r="P5420">
        <v>947.274</v>
      </c>
      <c r="Q5420">
        <v>31.4496</v>
      </c>
      <c r="R5420" s="7">
        <v>0.92869900000000005</v>
      </c>
      <c r="S5420" s="1">
        <v>947.27405099999999</v>
      </c>
      <c r="T5420" t="s">
        <v>315</v>
      </c>
      <c r="U5420" s="7">
        <v>31.4496</v>
      </c>
      <c r="V5420" s="1">
        <v>29791.39</v>
      </c>
      <c r="W5420">
        <v>2026</v>
      </c>
    </row>
    <row r="5421" spans="1:23" x14ac:dyDescent="0.3">
      <c r="A5421">
        <v>72036579</v>
      </c>
      <c r="B5421" s="2">
        <v>46034</v>
      </c>
      <c r="C5421" t="s">
        <v>2541</v>
      </c>
      <c r="D5421" t="s">
        <v>348</v>
      </c>
      <c r="E5421" t="s">
        <v>349</v>
      </c>
      <c r="F5421" t="s">
        <v>3161</v>
      </c>
      <c r="G5421" t="s">
        <v>3162</v>
      </c>
      <c r="H5421" t="s">
        <v>3155</v>
      </c>
      <c r="I5421" t="s">
        <v>3156</v>
      </c>
      <c r="J5421" t="s">
        <v>67</v>
      </c>
      <c r="K5421" t="s">
        <v>32</v>
      </c>
      <c r="L5421">
        <v>1020</v>
      </c>
      <c r="M5421" t="s">
        <v>49</v>
      </c>
      <c r="N5421" t="s">
        <v>14</v>
      </c>
      <c r="O5421">
        <v>0.92869999999999997</v>
      </c>
      <c r="P5421">
        <v>947.274</v>
      </c>
      <c r="Q5421">
        <v>31.4496</v>
      </c>
      <c r="R5421" s="7">
        <v>0.92869900000000005</v>
      </c>
      <c r="S5421" s="1">
        <v>947.27405099999999</v>
      </c>
      <c r="T5421" t="s">
        <v>315</v>
      </c>
      <c r="U5421" s="7">
        <v>31.4496</v>
      </c>
      <c r="V5421" s="1">
        <v>29791.39</v>
      </c>
      <c r="W5421">
        <v>2026</v>
      </c>
    </row>
    <row r="5422" spans="1:23" x14ac:dyDescent="0.3">
      <c r="A5422">
        <v>72036577</v>
      </c>
      <c r="B5422" s="2">
        <v>46034</v>
      </c>
      <c r="C5422" t="s">
        <v>2541</v>
      </c>
      <c r="D5422" t="s">
        <v>348</v>
      </c>
      <c r="E5422" t="s">
        <v>349</v>
      </c>
      <c r="F5422" t="s">
        <v>3161</v>
      </c>
      <c r="G5422" t="s">
        <v>3162</v>
      </c>
      <c r="H5422" t="s">
        <v>3163</v>
      </c>
      <c r="I5422" t="s">
        <v>3164</v>
      </c>
      <c r="J5422" t="s">
        <v>67</v>
      </c>
      <c r="K5422" t="s">
        <v>32</v>
      </c>
      <c r="L5422">
        <v>1012</v>
      </c>
      <c r="M5422" t="s">
        <v>49</v>
      </c>
      <c r="N5422" t="s">
        <v>14</v>
      </c>
      <c r="O5422">
        <v>1.0639000000000001</v>
      </c>
      <c r="P5422">
        <v>1076.6669999999999</v>
      </c>
      <c r="Q5422">
        <v>31.4496</v>
      </c>
      <c r="R5422" s="7">
        <v>1.0639000000000001</v>
      </c>
      <c r="S5422" s="1">
        <v>1076.667111</v>
      </c>
      <c r="T5422" t="s">
        <v>315</v>
      </c>
      <c r="U5422" s="7">
        <v>31.4496</v>
      </c>
      <c r="V5422" s="1">
        <v>33860.75</v>
      </c>
      <c r="W5422">
        <v>2026</v>
      </c>
    </row>
    <row r="5423" spans="1:23" x14ac:dyDescent="0.3">
      <c r="A5423">
        <v>72036584</v>
      </c>
      <c r="B5423" s="2">
        <v>46034</v>
      </c>
      <c r="C5423" t="s">
        <v>2541</v>
      </c>
      <c r="D5423" t="s">
        <v>348</v>
      </c>
      <c r="E5423" t="s">
        <v>349</v>
      </c>
      <c r="F5423" t="s">
        <v>3161</v>
      </c>
      <c r="G5423" t="s">
        <v>3162</v>
      </c>
      <c r="H5423" t="s">
        <v>3155</v>
      </c>
      <c r="I5423" t="s">
        <v>3156</v>
      </c>
      <c r="J5423" t="s">
        <v>67</v>
      </c>
      <c r="K5423" t="s">
        <v>32</v>
      </c>
      <c r="L5423">
        <v>1020</v>
      </c>
      <c r="M5423" t="s">
        <v>49</v>
      </c>
      <c r="N5423" t="s">
        <v>14</v>
      </c>
      <c r="O5423">
        <v>0.92869999999999997</v>
      </c>
      <c r="P5423">
        <v>947.274</v>
      </c>
      <c r="Q5423">
        <v>31.4496</v>
      </c>
      <c r="R5423" s="7">
        <v>0.92869900000000005</v>
      </c>
      <c r="S5423" s="1">
        <v>947.27405099999999</v>
      </c>
      <c r="T5423" t="s">
        <v>315</v>
      </c>
      <c r="U5423" s="7">
        <v>31.4496</v>
      </c>
      <c r="V5423" s="1">
        <v>29791.39</v>
      </c>
      <c r="W5423">
        <v>2026</v>
      </c>
    </row>
    <row r="5424" spans="1:23" x14ac:dyDescent="0.3">
      <c r="A5424">
        <v>72036581</v>
      </c>
      <c r="B5424" s="2">
        <v>46034</v>
      </c>
      <c r="C5424" t="s">
        <v>2541</v>
      </c>
      <c r="D5424" t="s">
        <v>348</v>
      </c>
      <c r="E5424" t="s">
        <v>349</v>
      </c>
      <c r="F5424" t="s">
        <v>3165</v>
      </c>
      <c r="G5424" t="s">
        <v>3166</v>
      </c>
      <c r="H5424" t="s">
        <v>3163</v>
      </c>
      <c r="I5424" t="s">
        <v>3164</v>
      </c>
      <c r="J5424" t="s">
        <v>67</v>
      </c>
      <c r="K5424" t="s">
        <v>32</v>
      </c>
      <c r="L5424">
        <v>1188</v>
      </c>
      <c r="M5424" t="s">
        <v>49</v>
      </c>
      <c r="N5424" t="s">
        <v>14</v>
      </c>
      <c r="O5424">
        <v>1.0639000000000001</v>
      </c>
      <c r="P5424">
        <v>1263.9100000000001</v>
      </c>
      <c r="Q5424">
        <v>31.4496</v>
      </c>
      <c r="R5424" s="7">
        <v>1.0639000000000001</v>
      </c>
      <c r="S5424" s="1">
        <v>1263.9098739999999</v>
      </c>
      <c r="T5424" t="s">
        <v>315</v>
      </c>
      <c r="U5424" s="7">
        <v>31.4496</v>
      </c>
      <c r="V5424" s="1">
        <v>39749.46</v>
      </c>
      <c r="W5424">
        <v>2026</v>
      </c>
    </row>
    <row r="5425" spans="1:23" x14ac:dyDescent="0.3">
      <c r="A5425">
        <v>72036404</v>
      </c>
      <c r="B5425" s="2">
        <v>46034</v>
      </c>
      <c r="C5425" t="s">
        <v>2539</v>
      </c>
      <c r="D5425" t="s">
        <v>348</v>
      </c>
      <c r="E5425" t="s">
        <v>349</v>
      </c>
      <c r="F5425" t="s">
        <v>3209</v>
      </c>
      <c r="G5425" t="s">
        <v>3210</v>
      </c>
      <c r="H5425" t="s">
        <v>1232</v>
      </c>
      <c r="I5425" t="s">
        <v>1233</v>
      </c>
      <c r="J5425" t="s">
        <v>67</v>
      </c>
      <c r="K5425" t="s">
        <v>12</v>
      </c>
      <c r="L5425">
        <v>2800</v>
      </c>
      <c r="M5425" t="s">
        <v>49</v>
      </c>
      <c r="N5425" t="s">
        <v>14</v>
      </c>
      <c r="O5425">
        <v>1.0058</v>
      </c>
      <c r="P5425">
        <v>2816.24</v>
      </c>
      <c r="Q5425">
        <v>31.4496</v>
      </c>
      <c r="R5425" s="7">
        <v>1.0058</v>
      </c>
      <c r="S5425" s="1">
        <v>2816.2399519999999</v>
      </c>
      <c r="T5425" t="s">
        <v>315</v>
      </c>
      <c r="U5425" s="7">
        <v>31.4496</v>
      </c>
      <c r="V5425" s="1">
        <v>88569.62</v>
      </c>
      <c r="W5425">
        <v>2026</v>
      </c>
    </row>
    <row r="5426" spans="1:23" x14ac:dyDescent="0.3">
      <c r="A5426">
        <v>72036404</v>
      </c>
      <c r="B5426" s="2">
        <v>46034</v>
      </c>
      <c r="C5426" t="s">
        <v>2539</v>
      </c>
      <c r="D5426" t="s">
        <v>348</v>
      </c>
      <c r="E5426" t="s">
        <v>349</v>
      </c>
      <c r="F5426" t="s">
        <v>3207</v>
      </c>
      <c r="G5426" t="s">
        <v>3208</v>
      </c>
      <c r="H5426" t="s">
        <v>1232</v>
      </c>
      <c r="I5426" t="s">
        <v>1233</v>
      </c>
      <c r="J5426" t="s">
        <v>67</v>
      </c>
      <c r="K5426" t="s">
        <v>12</v>
      </c>
      <c r="L5426">
        <v>96</v>
      </c>
      <c r="M5426" t="s">
        <v>49</v>
      </c>
      <c r="N5426" t="s">
        <v>14</v>
      </c>
      <c r="O5426">
        <v>1.0058</v>
      </c>
      <c r="P5426">
        <v>96.557000000000002</v>
      </c>
      <c r="Q5426">
        <v>31.4496</v>
      </c>
      <c r="R5426" s="7">
        <v>1.0058</v>
      </c>
      <c r="S5426" s="1">
        <v>96.557029999999997</v>
      </c>
      <c r="T5426" t="s">
        <v>315</v>
      </c>
      <c r="U5426" s="7">
        <v>31.4496</v>
      </c>
      <c r="V5426" s="1">
        <v>3036.68</v>
      </c>
      <c r="W5426">
        <v>2026</v>
      </c>
    </row>
    <row r="5427" spans="1:23" x14ac:dyDescent="0.3">
      <c r="A5427">
        <v>72035597</v>
      </c>
      <c r="B5427" s="2">
        <v>46034</v>
      </c>
      <c r="C5427" t="s">
        <v>2486</v>
      </c>
      <c r="D5427" t="s">
        <v>348</v>
      </c>
      <c r="E5427" t="s">
        <v>349</v>
      </c>
      <c r="F5427" t="s">
        <v>3207</v>
      </c>
      <c r="G5427" t="s">
        <v>3208</v>
      </c>
      <c r="H5427" t="s">
        <v>2122</v>
      </c>
      <c r="I5427" t="s">
        <v>2123</v>
      </c>
      <c r="J5427" t="s">
        <v>67</v>
      </c>
      <c r="K5427" t="s">
        <v>12</v>
      </c>
      <c r="L5427">
        <v>1020</v>
      </c>
      <c r="M5427" t="s">
        <v>49</v>
      </c>
      <c r="N5427" t="s">
        <v>14</v>
      </c>
      <c r="O5427">
        <v>1.8386</v>
      </c>
      <c r="P5427">
        <v>1875.373</v>
      </c>
      <c r="Q5427">
        <v>31.4496</v>
      </c>
      <c r="R5427" s="7">
        <v>1.8385990000000001</v>
      </c>
      <c r="S5427" s="1">
        <v>1875.372977</v>
      </c>
      <c r="T5427" t="s">
        <v>315</v>
      </c>
      <c r="U5427" s="7">
        <v>31.4496</v>
      </c>
      <c r="V5427" s="1">
        <v>58979.73</v>
      </c>
      <c r="W5427">
        <v>2026</v>
      </c>
    </row>
    <row r="5428" spans="1:23" x14ac:dyDescent="0.3">
      <c r="A5428">
        <v>72035326</v>
      </c>
      <c r="B5428" s="2">
        <v>46034</v>
      </c>
      <c r="C5428" t="s">
        <v>2490</v>
      </c>
      <c r="D5428" t="s">
        <v>348</v>
      </c>
      <c r="E5428" t="s">
        <v>349</v>
      </c>
      <c r="F5428" t="s">
        <v>3237</v>
      </c>
      <c r="G5428" t="s">
        <v>3238</v>
      </c>
      <c r="H5428" t="s">
        <v>358</v>
      </c>
      <c r="I5428" t="s">
        <v>359</v>
      </c>
      <c r="J5428" t="s">
        <v>67</v>
      </c>
      <c r="K5428" t="s">
        <v>33</v>
      </c>
      <c r="L5428">
        <v>600</v>
      </c>
      <c r="M5428" t="s">
        <v>49</v>
      </c>
      <c r="N5428" t="s">
        <v>14</v>
      </c>
      <c r="O5428">
        <v>0.63739999999999997</v>
      </c>
      <c r="P5428">
        <v>382.44</v>
      </c>
      <c r="Q5428">
        <v>31.4496</v>
      </c>
      <c r="R5428" s="7">
        <v>0.63739999999999997</v>
      </c>
      <c r="S5428" s="1">
        <v>382.440158</v>
      </c>
      <c r="T5428" t="s">
        <v>315</v>
      </c>
      <c r="U5428" s="7">
        <v>31.4496</v>
      </c>
      <c r="V5428" s="1">
        <v>12027.59</v>
      </c>
      <c r="W5428">
        <v>2026</v>
      </c>
    </row>
    <row r="5429" spans="1:23" x14ac:dyDescent="0.3">
      <c r="A5429">
        <v>72036720</v>
      </c>
      <c r="B5429" s="2">
        <v>46034</v>
      </c>
      <c r="C5429" t="s">
        <v>2542</v>
      </c>
      <c r="D5429" t="s">
        <v>348</v>
      </c>
      <c r="E5429" t="s">
        <v>349</v>
      </c>
      <c r="F5429" t="s">
        <v>3239</v>
      </c>
      <c r="G5429" t="s">
        <v>3240</v>
      </c>
      <c r="H5429" t="s">
        <v>367</v>
      </c>
      <c r="I5429" t="s">
        <v>368</v>
      </c>
      <c r="J5429" t="s">
        <v>67</v>
      </c>
      <c r="K5429" t="s">
        <v>33</v>
      </c>
      <c r="L5429">
        <v>1760</v>
      </c>
      <c r="M5429" t="s">
        <v>49</v>
      </c>
      <c r="N5429" t="s">
        <v>14</v>
      </c>
      <c r="O5429">
        <v>0.76800000000000002</v>
      </c>
      <c r="P5429">
        <v>1351.68</v>
      </c>
      <c r="Q5429">
        <v>31.4496</v>
      </c>
      <c r="R5429" s="7">
        <v>0.76799899999999999</v>
      </c>
      <c r="S5429" s="1">
        <v>1351.6801479999999</v>
      </c>
      <c r="T5429" t="s">
        <v>315</v>
      </c>
      <c r="U5429" s="7">
        <v>31.4496</v>
      </c>
      <c r="V5429" s="1">
        <v>42509.8</v>
      </c>
      <c r="W5429">
        <v>2026</v>
      </c>
    </row>
    <row r="5430" spans="1:23" x14ac:dyDescent="0.3">
      <c r="A5430">
        <v>72034261</v>
      </c>
      <c r="B5430" s="2">
        <v>46034</v>
      </c>
      <c r="C5430" t="s">
        <v>2433</v>
      </c>
      <c r="D5430" t="s">
        <v>348</v>
      </c>
      <c r="E5430" t="s">
        <v>349</v>
      </c>
      <c r="F5430" t="s">
        <v>3239</v>
      </c>
      <c r="G5430" t="s">
        <v>3240</v>
      </c>
      <c r="H5430" t="s">
        <v>2164</v>
      </c>
      <c r="I5430" t="s">
        <v>2165</v>
      </c>
      <c r="J5430" t="s">
        <v>67</v>
      </c>
      <c r="K5430" t="s">
        <v>33</v>
      </c>
      <c r="L5430">
        <v>1020</v>
      </c>
      <c r="M5430" t="s">
        <v>49</v>
      </c>
      <c r="N5430" t="s">
        <v>14</v>
      </c>
      <c r="O5430">
        <v>0.95540000000000003</v>
      </c>
      <c r="P5430">
        <v>974.51</v>
      </c>
      <c r="Q5430">
        <v>31.4496</v>
      </c>
      <c r="R5430" s="7">
        <v>0.95540000000000003</v>
      </c>
      <c r="S5430" s="1">
        <v>974.51000899999997</v>
      </c>
      <c r="T5430" t="s">
        <v>315</v>
      </c>
      <c r="U5430" s="7">
        <v>31.4496</v>
      </c>
      <c r="V5430" s="1">
        <v>30647.95</v>
      </c>
      <c r="W5430">
        <v>2026</v>
      </c>
    </row>
    <row r="5431" spans="1:23" x14ac:dyDescent="0.3">
      <c r="A5431">
        <v>72035326</v>
      </c>
      <c r="B5431" s="2">
        <v>46034</v>
      </c>
      <c r="C5431" t="s">
        <v>2490</v>
      </c>
      <c r="D5431" t="s">
        <v>348</v>
      </c>
      <c r="E5431" t="s">
        <v>349</v>
      </c>
      <c r="F5431" t="s">
        <v>3235</v>
      </c>
      <c r="G5431" t="s">
        <v>3236</v>
      </c>
      <c r="H5431" t="s">
        <v>358</v>
      </c>
      <c r="I5431" t="s">
        <v>359</v>
      </c>
      <c r="J5431" t="s">
        <v>67</v>
      </c>
      <c r="K5431" t="s">
        <v>33</v>
      </c>
      <c r="L5431">
        <v>720</v>
      </c>
      <c r="M5431" t="s">
        <v>49</v>
      </c>
      <c r="N5431" t="s">
        <v>14</v>
      </c>
      <c r="O5431">
        <v>0.63739999999999997</v>
      </c>
      <c r="P5431">
        <v>458.93</v>
      </c>
      <c r="Q5431">
        <v>31.4496</v>
      </c>
      <c r="R5431" s="7">
        <v>0.63739999999999997</v>
      </c>
      <c r="S5431" s="1">
        <v>458.92984300000001</v>
      </c>
      <c r="T5431" t="s">
        <v>315</v>
      </c>
      <c r="U5431" s="7">
        <v>31.4496</v>
      </c>
      <c r="V5431" s="1">
        <v>14433.16</v>
      </c>
      <c r="W5431">
        <v>2026</v>
      </c>
    </row>
    <row r="5432" spans="1:23" x14ac:dyDescent="0.3">
      <c r="A5432">
        <v>72035221</v>
      </c>
      <c r="B5432" s="2">
        <v>46034</v>
      </c>
      <c r="C5432" t="s">
        <v>2482</v>
      </c>
      <c r="D5432" t="s">
        <v>348</v>
      </c>
      <c r="E5432" t="s">
        <v>349</v>
      </c>
      <c r="F5432" t="s">
        <v>3207</v>
      </c>
      <c r="G5432" t="s">
        <v>3208</v>
      </c>
      <c r="H5432" t="s">
        <v>3183</v>
      </c>
      <c r="I5432" t="s">
        <v>3184</v>
      </c>
      <c r="J5432" t="s">
        <v>67</v>
      </c>
      <c r="K5432" t="s">
        <v>12</v>
      </c>
      <c r="L5432">
        <v>1400</v>
      </c>
      <c r="M5432" t="s">
        <v>49</v>
      </c>
      <c r="N5432" t="s">
        <v>14</v>
      </c>
      <c r="O5432">
        <v>0.87649999999999995</v>
      </c>
      <c r="P5432">
        <v>1227.0999999999999</v>
      </c>
      <c r="Q5432">
        <v>31.4496</v>
      </c>
      <c r="R5432" s="7">
        <v>0.87649900000000003</v>
      </c>
      <c r="S5432" s="1">
        <v>1227.0998669999999</v>
      </c>
      <c r="T5432" t="s">
        <v>315</v>
      </c>
      <c r="U5432" s="7">
        <v>31.4496</v>
      </c>
      <c r="V5432" s="1">
        <v>38591.800000000003</v>
      </c>
      <c r="W5432">
        <v>2026</v>
      </c>
    </row>
    <row r="5433" spans="1:23" x14ac:dyDescent="0.3">
      <c r="A5433">
        <v>72035232</v>
      </c>
      <c r="B5433" s="2">
        <v>46034</v>
      </c>
      <c r="C5433" t="s">
        <v>2482</v>
      </c>
      <c r="D5433" t="s">
        <v>348</v>
      </c>
      <c r="E5433" t="s">
        <v>349</v>
      </c>
      <c r="F5433" t="s">
        <v>3207</v>
      </c>
      <c r="G5433" t="s">
        <v>3208</v>
      </c>
      <c r="H5433" t="s">
        <v>3191</v>
      </c>
      <c r="I5433" t="s">
        <v>3192</v>
      </c>
      <c r="J5433" t="s">
        <v>67</v>
      </c>
      <c r="K5433" t="s">
        <v>12</v>
      </c>
      <c r="L5433">
        <v>1000</v>
      </c>
      <c r="M5433" t="s">
        <v>49</v>
      </c>
      <c r="N5433" t="s">
        <v>14</v>
      </c>
      <c r="O5433">
        <v>0.87649999999999995</v>
      </c>
      <c r="P5433">
        <v>876.5</v>
      </c>
      <c r="Q5433">
        <v>31.4496</v>
      </c>
      <c r="R5433" s="7">
        <v>0.87649900000000003</v>
      </c>
      <c r="S5433" s="1">
        <v>876.49986000000001</v>
      </c>
      <c r="T5433" t="s">
        <v>315</v>
      </c>
      <c r="U5433" s="7">
        <v>31.4496</v>
      </c>
      <c r="V5433" s="1">
        <v>27565.57</v>
      </c>
      <c r="W5433">
        <v>2026</v>
      </c>
    </row>
    <row r="5434" spans="1:23" x14ac:dyDescent="0.3">
      <c r="A5434">
        <v>72035218</v>
      </c>
      <c r="B5434" s="2">
        <v>46034</v>
      </c>
      <c r="C5434" t="s">
        <v>2482</v>
      </c>
      <c r="D5434" t="s">
        <v>348</v>
      </c>
      <c r="E5434" t="s">
        <v>349</v>
      </c>
      <c r="F5434" t="s">
        <v>3207</v>
      </c>
      <c r="G5434" t="s">
        <v>3208</v>
      </c>
      <c r="H5434" t="s">
        <v>3183</v>
      </c>
      <c r="I5434" t="s">
        <v>3184</v>
      </c>
      <c r="J5434" t="s">
        <v>67</v>
      </c>
      <c r="K5434" t="s">
        <v>12</v>
      </c>
      <c r="L5434">
        <v>1600</v>
      </c>
      <c r="M5434" t="s">
        <v>49</v>
      </c>
      <c r="N5434" t="s">
        <v>14</v>
      </c>
      <c r="O5434">
        <v>0.87649999999999995</v>
      </c>
      <c r="P5434">
        <v>1402.4</v>
      </c>
      <c r="Q5434">
        <v>31.4496</v>
      </c>
      <c r="R5434" s="7">
        <v>0.87649900000000003</v>
      </c>
      <c r="S5434" s="1">
        <v>1402.40003</v>
      </c>
      <c r="T5434" t="s">
        <v>315</v>
      </c>
      <c r="U5434" s="7">
        <v>31.4496</v>
      </c>
      <c r="V5434" s="1">
        <v>44104.92</v>
      </c>
      <c r="W5434">
        <v>2026</v>
      </c>
    </row>
    <row r="5435" spans="1:23" x14ac:dyDescent="0.3">
      <c r="A5435">
        <v>72035207</v>
      </c>
      <c r="B5435" s="2">
        <v>46034</v>
      </c>
      <c r="C5435" t="s">
        <v>2482</v>
      </c>
      <c r="D5435" t="s">
        <v>348</v>
      </c>
      <c r="E5435" t="s">
        <v>349</v>
      </c>
      <c r="F5435" t="s">
        <v>3161</v>
      </c>
      <c r="G5435" t="s">
        <v>3162</v>
      </c>
      <c r="H5435" t="s">
        <v>2576</v>
      </c>
      <c r="I5435" t="s">
        <v>2577</v>
      </c>
      <c r="J5435" t="s">
        <v>67</v>
      </c>
      <c r="K5435" t="s">
        <v>32</v>
      </c>
      <c r="L5435">
        <v>1500</v>
      </c>
      <c r="M5435" t="s">
        <v>49</v>
      </c>
      <c r="N5435" t="s">
        <v>14</v>
      </c>
      <c r="O5435">
        <v>0.66439999999999999</v>
      </c>
      <c r="P5435">
        <v>996.60199999999998</v>
      </c>
      <c r="Q5435">
        <v>31.4496</v>
      </c>
      <c r="R5435" s="7">
        <v>0.66439899999999996</v>
      </c>
      <c r="S5435" s="1">
        <v>996.60186399999998</v>
      </c>
      <c r="T5435" t="s">
        <v>315</v>
      </c>
      <c r="U5435" s="7">
        <v>31.4496</v>
      </c>
      <c r="V5435" s="1">
        <v>31342.73</v>
      </c>
      <c r="W5435">
        <v>2026</v>
      </c>
    </row>
    <row r="5436" spans="1:23" x14ac:dyDescent="0.3">
      <c r="A5436">
        <v>72034498</v>
      </c>
      <c r="B5436" s="2">
        <v>46034</v>
      </c>
      <c r="C5436" t="s">
        <v>2441</v>
      </c>
      <c r="D5436" t="s">
        <v>329</v>
      </c>
      <c r="E5436" t="s">
        <v>330</v>
      </c>
      <c r="F5436" t="s">
        <v>2807</v>
      </c>
      <c r="G5436" t="s">
        <v>2808</v>
      </c>
      <c r="H5436" t="s">
        <v>1707</v>
      </c>
      <c r="I5436" t="s">
        <v>1708</v>
      </c>
      <c r="J5436" t="s">
        <v>163</v>
      </c>
      <c r="K5436" t="s">
        <v>32</v>
      </c>
      <c r="L5436">
        <v>28</v>
      </c>
      <c r="M5436" t="s">
        <v>49</v>
      </c>
      <c r="N5436" t="s">
        <v>14</v>
      </c>
      <c r="O5436">
        <v>1.3237000000000001</v>
      </c>
      <c r="P5436">
        <v>37.064</v>
      </c>
      <c r="Q5436">
        <v>31.4496</v>
      </c>
      <c r="R5436" s="7">
        <v>1.3237000000000001</v>
      </c>
      <c r="S5436" s="1">
        <v>37.064064000000002</v>
      </c>
      <c r="T5436" t="s">
        <v>315</v>
      </c>
      <c r="U5436" s="7">
        <v>31.4496</v>
      </c>
      <c r="V5436" s="1">
        <v>1165.6500000000001</v>
      </c>
      <c r="W5436">
        <v>2026</v>
      </c>
    </row>
    <row r="5437" spans="1:23" x14ac:dyDescent="0.3">
      <c r="A5437">
        <v>72034497</v>
      </c>
      <c r="B5437" s="2">
        <v>46034</v>
      </c>
      <c r="C5437" t="s">
        <v>2441</v>
      </c>
      <c r="D5437" t="s">
        <v>329</v>
      </c>
      <c r="E5437" t="s">
        <v>330</v>
      </c>
      <c r="F5437" t="s">
        <v>2807</v>
      </c>
      <c r="G5437" t="s">
        <v>2808</v>
      </c>
      <c r="H5437" t="s">
        <v>675</v>
      </c>
      <c r="I5437" t="s">
        <v>676</v>
      </c>
      <c r="J5437" t="s">
        <v>163</v>
      </c>
      <c r="K5437" t="s">
        <v>32</v>
      </c>
      <c r="L5437">
        <v>576</v>
      </c>
      <c r="M5437" t="s">
        <v>49</v>
      </c>
      <c r="N5437" t="s">
        <v>14</v>
      </c>
      <c r="O5437">
        <v>1.3185</v>
      </c>
      <c r="P5437">
        <v>759.45600000000002</v>
      </c>
      <c r="Q5437">
        <v>31.4496</v>
      </c>
      <c r="R5437" s="7">
        <v>1.3185</v>
      </c>
      <c r="S5437" s="1">
        <v>759.45608200000004</v>
      </c>
      <c r="T5437" t="s">
        <v>315</v>
      </c>
      <c r="U5437" s="7">
        <v>31.4496</v>
      </c>
      <c r="V5437" s="1">
        <v>23884.59</v>
      </c>
      <c r="W5437">
        <v>2026</v>
      </c>
    </row>
    <row r="5438" spans="1:23" x14ac:dyDescent="0.3">
      <c r="A5438">
        <v>72034499</v>
      </c>
      <c r="B5438" s="2">
        <v>46034</v>
      </c>
      <c r="C5438" t="s">
        <v>2441</v>
      </c>
      <c r="D5438" t="s">
        <v>329</v>
      </c>
      <c r="E5438" t="s">
        <v>330</v>
      </c>
      <c r="F5438" t="s">
        <v>2807</v>
      </c>
      <c r="G5438" t="s">
        <v>2808</v>
      </c>
      <c r="H5438" t="s">
        <v>958</v>
      </c>
      <c r="I5438" t="s">
        <v>959</v>
      </c>
      <c r="J5438" t="s">
        <v>163</v>
      </c>
      <c r="K5438" t="s">
        <v>32</v>
      </c>
      <c r="L5438">
        <v>22</v>
      </c>
      <c r="M5438" t="s">
        <v>49</v>
      </c>
      <c r="N5438" t="s">
        <v>14</v>
      </c>
      <c r="O5438">
        <v>1.3237000000000001</v>
      </c>
      <c r="P5438">
        <v>29.120999999999999</v>
      </c>
      <c r="Q5438">
        <v>31.4496</v>
      </c>
      <c r="R5438" s="7">
        <v>1.3237000000000001</v>
      </c>
      <c r="S5438" s="1">
        <v>29.120878999999999</v>
      </c>
      <c r="T5438" t="s">
        <v>315</v>
      </c>
      <c r="U5438" s="7">
        <v>31.4496</v>
      </c>
      <c r="V5438" s="1">
        <v>915.84</v>
      </c>
      <c r="W5438">
        <v>2026</v>
      </c>
    </row>
    <row r="5439" spans="1:23" x14ac:dyDescent="0.3">
      <c r="A5439">
        <v>72035142</v>
      </c>
      <c r="B5439" s="2">
        <v>46034</v>
      </c>
      <c r="C5439" t="s">
        <v>2489</v>
      </c>
      <c r="D5439" t="s">
        <v>329</v>
      </c>
      <c r="E5439" t="s">
        <v>330</v>
      </c>
      <c r="F5439" t="s">
        <v>2807</v>
      </c>
      <c r="G5439" t="s">
        <v>2808</v>
      </c>
      <c r="H5439" t="s">
        <v>1216</v>
      </c>
      <c r="I5439" t="s">
        <v>1217</v>
      </c>
      <c r="J5439" t="s">
        <v>163</v>
      </c>
      <c r="K5439" t="s">
        <v>32</v>
      </c>
      <c r="L5439">
        <v>98</v>
      </c>
      <c r="M5439" t="s">
        <v>49</v>
      </c>
      <c r="N5439" t="s">
        <v>14</v>
      </c>
      <c r="O5439">
        <v>1.7985</v>
      </c>
      <c r="P5439">
        <v>176.25299999999999</v>
      </c>
      <c r="Q5439">
        <v>31.4496</v>
      </c>
      <c r="R5439" s="7">
        <v>1.7985</v>
      </c>
      <c r="S5439" s="1">
        <v>176.25311600000001</v>
      </c>
      <c r="T5439" t="s">
        <v>315</v>
      </c>
      <c r="U5439" s="7">
        <v>31.4496</v>
      </c>
      <c r="V5439" s="1">
        <v>5543.09</v>
      </c>
      <c r="W5439">
        <v>2026</v>
      </c>
    </row>
    <row r="5440" spans="1:23" x14ac:dyDescent="0.3">
      <c r="A5440">
        <v>72034224</v>
      </c>
      <c r="B5440" s="2">
        <v>46034</v>
      </c>
      <c r="C5440" t="s">
        <v>2440</v>
      </c>
      <c r="D5440" t="s">
        <v>329</v>
      </c>
      <c r="E5440" t="s">
        <v>330</v>
      </c>
      <c r="F5440" t="s">
        <v>2807</v>
      </c>
      <c r="G5440" t="s">
        <v>2808</v>
      </c>
      <c r="H5440" t="s">
        <v>1216</v>
      </c>
      <c r="I5440" t="s">
        <v>1217</v>
      </c>
      <c r="J5440" t="s">
        <v>163</v>
      </c>
      <c r="K5440" t="s">
        <v>32</v>
      </c>
      <c r="L5440">
        <v>882</v>
      </c>
      <c r="M5440" t="s">
        <v>49</v>
      </c>
      <c r="N5440" t="s">
        <v>14</v>
      </c>
      <c r="O5440">
        <v>1.7985</v>
      </c>
      <c r="P5440">
        <v>1586.277</v>
      </c>
      <c r="Q5440">
        <v>31.4496</v>
      </c>
      <c r="R5440" s="7">
        <v>1.7985</v>
      </c>
      <c r="S5440" s="1">
        <v>1586.27709</v>
      </c>
      <c r="T5440" t="s">
        <v>315</v>
      </c>
      <c r="U5440" s="7">
        <v>31.4496</v>
      </c>
      <c r="V5440" s="1">
        <v>49887.78</v>
      </c>
      <c r="W5440">
        <v>2026</v>
      </c>
    </row>
    <row r="5441" spans="1:23" x14ac:dyDescent="0.3">
      <c r="A5441">
        <v>72035072</v>
      </c>
      <c r="B5441" s="2">
        <v>46034</v>
      </c>
      <c r="C5441" t="s">
        <v>2476</v>
      </c>
      <c r="D5441" t="s">
        <v>329</v>
      </c>
      <c r="E5441" t="s">
        <v>330</v>
      </c>
      <c r="F5441" t="s">
        <v>2807</v>
      </c>
      <c r="G5441" t="s">
        <v>2808</v>
      </c>
      <c r="H5441" t="s">
        <v>631</v>
      </c>
      <c r="I5441" t="s">
        <v>632</v>
      </c>
      <c r="J5441" t="s">
        <v>163</v>
      </c>
      <c r="K5441" t="s">
        <v>32</v>
      </c>
      <c r="L5441">
        <v>1040</v>
      </c>
      <c r="M5441" t="s">
        <v>49</v>
      </c>
      <c r="N5441" t="s">
        <v>14</v>
      </c>
      <c r="O5441">
        <v>0.4637</v>
      </c>
      <c r="P5441">
        <v>482.24799999999999</v>
      </c>
      <c r="Q5441">
        <v>31.4496</v>
      </c>
      <c r="R5441" s="7">
        <v>0.4637</v>
      </c>
      <c r="S5441" s="1">
        <v>482.24810400000001</v>
      </c>
      <c r="T5441" t="s">
        <v>315</v>
      </c>
      <c r="U5441" s="7">
        <v>31.4496</v>
      </c>
      <c r="V5441" s="1">
        <v>15166.51</v>
      </c>
      <c r="W5441">
        <v>2026</v>
      </c>
    </row>
    <row r="5442" spans="1:23" x14ac:dyDescent="0.3">
      <c r="A5442">
        <v>72035268</v>
      </c>
      <c r="B5442" s="2">
        <v>46034</v>
      </c>
      <c r="C5442" t="s">
        <v>2482</v>
      </c>
      <c r="D5442" t="s">
        <v>329</v>
      </c>
      <c r="E5442" t="s">
        <v>330</v>
      </c>
      <c r="F5442" t="s">
        <v>2807</v>
      </c>
      <c r="G5442" t="s">
        <v>2808</v>
      </c>
      <c r="H5442" t="s">
        <v>565</v>
      </c>
      <c r="I5442" t="s">
        <v>566</v>
      </c>
      <c r="J5442" t="s">
        <v>163</v>
      </c>
      <c r="K5442" t="s">
        <v>32</v>
      </c>
      <c r="L5442">
        <v>223</v>
      </c>
      <c r="M5442" t="s">
        <v>49</v>
      </c>
      <c r="N5442" t="s">
        <v>14</v>
      </c>
      <c r="O5442">
        <v>0.4637</v>
      </c>
      <c r="P5442">
        <v>103.405</v>
      </c>
      <c r="Q5442">
        <v>31.4496</v>
      </c>
      <c r="R5442" s="7">
        <v>0.4637</v>
      </c>
      <c r="S5442" s="1">
        <v>103.40513</v>
      </c>
      <c r="T5442" t="s">
        <v>315</v>
      </c>
      <c r="U5442" s="7">
        <v>31.4496</v>
      </c>
      <c r="V5442" s="1">
        <v>3252.05</v>
      </c>
      <c r="W5442">
        <v>2026</v>
      </c>
    </row>
    <row r="5443" spans="1:23" x14ac:dyDescent="0.3">
      <c r="A5443">
        <v>72035072</v>
      </c>
      <c r="B5443" s="2">
        <v>46034</v>
      </c>
      <c r="C5443" t="s">
        <v>2476</v>
      </c>
      <c r="D5443" t="s">
        <v>329</v>
      </c>
      <c r="E5443" t="s">
        <v>330</v>
      </c>
      <c r="F5443" t="s">
        <v>2807</v>
      </c>
      <c r="G5443" t="s">
        <v>2808</v>
      </c>
      <c r="H5443" t="s">
        <v>973</v>
      </c>
      <c r="I5443" t="s">
        <v>974</v>
      </c>
      <c r="J5443" t="s">
        <v>163</v>
      </c>
      <c r="K5443" t="s">
        <v>32</v>
      </c>
      <c r="L5443">
        <v>1646</v>
      </c>
      <c r="M5443" t="s">
        <v>49</v>
      </c>
      <c r="N5443" t="s">
        <v>14</v>
      </c>
      <c r="O5443">
        <v>0.4637</v>
      </c>
      <c r="P5443">
        <v>763.255</v>
      </c>
      <c r="Q5443">
        <v>31.4496</v>
      </c>
      <c r="R5443" s="7">
        <v>0.4637</v>
      </c>
      <c r="S5443" s="1">
        <v>763.25485800000001</v>
      </c>
      <c r="T5443" t="s">
        <v>315</v>
      </c>
      <c r="U5443" s="7">
        <v>31.4496</v>
      </c>
      <c r="V5443" s="1">
        <v>24004.06</v>
      </c>
      <c r="W5443">
        <v>2026</v>
      </c>
    </row>
    <row r="5444" spans="1:23" x14ac:dyDescent="0.3">
      <c r="A5444">
        <v>72034496</v>
      </c>
      <c r="B5444" s="2">
        <v>46034</v>
      </c>
      <c r="C5444" t="s">
        <v>2441</v>
      </c>
      <c r="D5444" t="s">
        <v>329</v>
      </c>
      <c r="E5444" t="s">
        <v>330</v>
      </c>
      <c r="F5444" t="s">
        <v>2807</v>
      </c>
      <c r="G5444" t="s">
        <v>2808</v>
      </c>
      <c r="H5444" t="s">
        <v>1705</v>
      </c>
      <c r="I5444" t="s">
        <v>1706</v>
      </c>
      <c r="J5444" t="s">
        <v>163</v>
      </c>
      <c r="K5444" t="s">
        <v>32</v>
      </c>
      <c r="L5444">
        <v>1101</v>
      </c>
      <c r="M5444" t="s">
        <v>49</v>
      </c>
      <c r="N5444" t="s">
        <v>14</v>
      </c>
      <c r="O5444">
        <v>1.3185</v>
      </c>
      <c r="P5444">
        <v>1451.6690000000001</v>
      </c>
      <c r="Q5444">
        <v>31.4496</v>
      </c>
      <c r="R5444" s="7">
        <v>1.3185</v>
      </c>
      <c r="S5444" s="1">
        <v>1451.6690189999999</v>
      </c>
      <c r="T5444" t="s">
        <v>315</v>
      </c>
      <c r="U5444" s="7">
        <v>31.4496</v>
      </c>
      <c r="V5444" s="1">
        <v>45654.41</v>
      </c>
      <c r="W5444">
        <v>2026</v>
      </c>
    </row>
    <row r="5445" spans="1:23" x14ac:dyDescent="0.3">
      <c r="A5445">
        <v>72035072</v>
      </c>
      <c r="B5445" s="2">
        <v>46034</v>
      </c>
      <c r="C5445" t="s">
        <v>2476</v>
      </c>
      <c r="D5445" t="s">
        <v>329</v>
      </c>
      <c r="E5445" t="s">
        <v>330</v>
      </c>
      <c r="F5445" t="s">
        <v>2807</v>
      </c>
      <c r="G5445" t="s">
        <v>2808</v>
      </c>
      <c r="H5445" t="s">
        <v>565</v>
      </c>
      <c r="I5445" t="s">
        <v>566</v>
      </c>
      <c r="J5445" t="s">
        <v>163</v>
      </c>
      <c r="K5445" t="s">
        <v>32</v>
      </c>
      <c r="L5445">
        <v>1040</v>
      </c>
      <c r="M5445" t="s">
        <v>49</v>
      </c>
      <c r="N5445" t="s">
        <v>14</v>
      </c>
      <c r="O5445">
        <v>0.4637</v>
      </c>
      <c r="P5445">
        <v>482.24799999999999</v>
      </c>
      <c r="Q5445">
        <v>31.4496</v>
      </c>
      <c r="R5445" s="7">
        <v>0.4637</v>
      </c>
      <c r="S5445" s="1">
        <v>482.24810400000001</v>
      </c>
      <c r="T5445" t="s">
        <v>315</v>
      </c>
      <c r="U5445" s="7">
        <v>31.4496</v>
      </c>
      <c r="V5445" s="1">
        <v>15166.51</v>
      </c>
      <c r="W5445">
        <v>2026</v>
      </c>
    </row>
    <row r="5446" spans="1:23" x14ac:dyDescent="0.3">
      <c r="A5446">
        <v>72035142</v>
      </c>
      <c r="B5446" s="2">
        <v>46034</v>
      </c>
      <c r="C5446" t="s">
        <v>2489</v>
      </c>
      <c r="D5446" t="s">
        <v>329</v>
      </c>
      <c r="E5446" t="s">
        <v>330</v>
      </c>
      <c r="F5446" t="s">
        <v>2807</v>
      </c>
      <c r="G5446" t="s">
        <v>2808</v>
      </c>
      <c r="H5446" t="s">
        <v>884</v>
      </c>
      <c r="I5446" t="s">
        <v>885</v>
      </c>
      <c r="J5446" t="s">
        <v>163</v>
      </c>
      <c r="K5446" t="s">
        <v>32</v>
      </c>
      <c r="L5446">
        <v>196</v>
      </c>
      <c r="M5446" t="s">
        <v>49</v>
      </c>
      <c r="N5446" t="s">
        <v>14</v>
      </c>
      <c r="O5446">
        <v>1.7985</v>
      </c>
      <c r="P5446">
        <v>352.50599999999997</v>
      </c>
      <c r="Q5446">
        <v>31.4496</v>
      </c>
      <c r="R5446" s="7">
        <v>1.7985</v>
      </c>
      <c r="S5446" s="1">
        <v>352.50591400000002</v>
      </c>
      <c r="T5446" t="s">
        <v>315</v>
      </c>
      <c r="U5446" s="7">
        <v>31.4496</v>
      </c>
      <c r="V5446" s="1">
        <v>11086.17</v>
      </c>
      <c r="W5446">
        <v>2026</v>
      </c>
    </row>
    <row r="5447" spans="1:23" x14ac:dyDescent="0.3">
      <c r="A5447">
        <v>72035142</v>
      </c>
      <c r="B5447" s="2">
        <v>46034</v>
      </c>
      <c r="C5447" t="s">
        <v>2489</v>
      </c>
      <c r="D5447" t="s">
        <v>329</v>
      </c>
      <c r="E5447" t="s">
        <v>330</v>
      </c>
      <c r="F5447" t="s">
        <v>2807</v>
      </c>
      <c r="G5447" t="s">
        <v>2808</v>
      </c>
      <c r="H5447" t="s">
        <v>971</v>
      </c>
      <c r="I5447" t="s">
        <v>972</v>
      </c>
      <c r="J5447" t="s">
        <v>163</v>
      </c>
      <c r="K5447" t="s">
        <v>32</v>
      </c>
      <c r="L5447">
        <v>196</v>
      </c>
      <c r="M5447" t="s">
        <v>49</v>
      </c>
      <c r="N5447" t="s">
        <v>14</v>
      </c>
      <c r="O5447">
        <v>1.7985</v>
      </c>
      <c r="P5447">
        <v>352.50599999999997</v>
      </c>
      <c r="Q5447">
        <v>31.4496</v>
      </c>
      <c r="R5447" s="7">
        <v>1.7985</v>
      </c>
      <c r="S5447" s="1">
        <v>352.50591400000002</v>
      </c>
      <c r="T5447" t="s">
        <v>315</v>
      </c>
      <c r="U5447" s="7">
        <v>31.4496</v>
      </c>
      <c r="V5447" s="1">
        <v>11086.17</v>
      </c>
      <c r="W5447">
        <v>2026</v>
      </c>
    </row>
    <row r="5448" spans="1:23" x14ac:dyDescent="0.3">
      <c r="A5448">
        <v>72036805</v>
      </c>
      <c r="B5448" s="2">
        <v>46034</v>
      </c>
      <c r="C5448" t="s">
        <v>2687</v>
      </c>
      <c r="D5448" t="s">
        <v>329</v>
      </c>
      <c r="E5448" t="s">
        <v>330</v>
      </c>
      <c r="F5448" t="s">
        <v>2807</v>
      </c>
      <c r="G5448" t="s">
        <v>2808</v>
      </c>
      <c r="H5448" t="s">
        <v>871</v>
      </c>
      <c r="I5448" t="s">
        <v>872</v>
      </c>
      <c r="J5448" t="s">
        <v>163</v>
      </c>
      <c r="K5448" t="s">
        <v>32</v>
      </c>
      <c r="L5448">
        <v>114</v>
      </c>
      <c r="M5448" t="s">
        <v>49</v>
      </c>
      <c r="N5448" t="s">
        <v>14</v>
      </c>
      <c r="O5448">
        <v>0.42164000000000001</v>
      </c>
      <c r="P5448">
        <v>48.067</v>
      </c>
      <c r="Q5448">
        <v>31.4496</v>
      </c>
      <c r="R5448" s="7">
        <v>0.42164000000000001</v>
      </c>
      <c r="S5448" s="1">
        <v>48.067065999999997</v>
      </c>
      <c r="T5448" t="s">
        <v>315</v>
      </c>
      <c r="U5448" s="7">
        <v>31.4496</v>
      </c>
      <c r="V5448" s="1">
        <v>1511.69</v>
      </c>
      <c r="W5448">
        <v>2026</v>
      </c>
    </row>
    <row r="5449" spans="1:23" x14ac:dyDescent="0.3">
      <c r="A5449">
        <v>72036805</v>
      </c>
      <c r="B5449" s="2">
        <v>46034</v>
      </c>
      <c r="C5449" t="s">
        <v>2687</v>
      </c>
      <c r="D5449" t="s">
        <v>329</v>
      </c>
      <c r="E5449" t="s">
        <v>330</v>
      </c>
      <c r="F5449" t="s">
        <v>2807</v>
      </c>
      <c r="G5449" t="s">
        <v>2808</v>
      </c>
      <c r="H5449" t="s">
        <v>2076</v>
      </c>
      <c r="I5449" t="s">
        <v>2077</v>
      </c>
      <c r="J5449" t="s">
        <v>163</v>
      </c>
      <c r="K5449" t="s">
        <v>32</v>
      </c>
      <c r="L5449">
        <v>207</v>
      </c>
      <c r="M5449" t="s">
        <v>49</v>
      </c>
      <c r="N5449" t="s">
        <v>14</v>
      </c>
      <c r="O5449">
        <v>0.42164000000000001</v>
      </c>
      <c r="P5449">
        <v>87.28</v>
      </c>
      <c r="Q5449">
        <v>31.4496</v>
      </c>
      <c r="R5449" s="7">
        <v>0.42164000000000001</v>
      </c>
      <c r="S5449" s="1">
        <v>87.279965000000004</v>
      </c>
      <c r="T5449" t="s">
        <v>315</v>
      </c>
      <c r="U5449" s="7">
        <v>31.4496</v>
      </c>
      <c r="V5449" s="1">
        <v>2744.92</v>
      </c>
      <c r="W5449">
        <v>2026</v>
      </c>
    </row>
    <row r="5450" spans="1:23" x14ac:dyDescent="0.3">
      <c r="A5450">
        <v>72034092</v>
      </c>
      <c r="B5450" s="2">
        <v>46034</v>
      </c>
      <c r="C5450" t="s">
        <v>2434</v>
      </c>
      <c r="D5450" t="s">
        <v>329</v>
      </c>
      <c r="E5450" t="s">
        <v>330</v>
      </c>
      <c r="F5450" t="s">
        <v>2807</v>
      </c>
      <c r="G5450" t="s">
        <v>2808</v>
      </c>
      <c r="H5450" t="s">
        <v>2174</v>
      </c>
      <c r="I5450" t="s">
        <v>2175</v>
      </c>
      <c r="J5450" t="s">
        <v>163</v>
      </c>
      <c r="K5450" t="s">
        <v>32</v>
      </c>
      <c r="L5450">
        <v>308</v>
      </c>
      <c r="M5450" t="s">
        <v>49</v>
      </c>
      <c r="N5450" t="s">
        <v>14</v>
      </c>
      <c r="O5450">
        <v>1.7985</v>
      </c>
      <c r="P5450">
        <v>553.93799999999999</v>
      </c>
      <c r="Q5450">
        <v>31.4496</v>
      </c>
      <c r="R5450" s="7">
        <v>1.7985</v>
      </c>
      <c r="S5450" s="1">
        <v>553.93804599999999</v>
      </c>
      <c r="T5450" t="s">
        <v>315</v>
      </c>
      <c r="U5450" s="7">
        <v>31.4496</v>
      </c>
      <c r="V5450" s="1">
        <v>17421.13</v>
      </c>
      <c r="W5450">
        <v>2026</v>
      </c>
    </row>
    <row r="5451" spans="1:23" x14ac:dyDescent="0.3">
      <c r="A5451">
        <v>72034228</v>
      </c>
      <c r="B5451" s="2">
        <v>46034</v>
      </c>
      <c r="C5451" t="s">
        <v>2440</v>
      </c>
      <c r="D5451" t="s">
        <v>329</v>
      </c>
      <c r="E5451" t="s">
        <v>330</v>
      </c>
      <c r="F5451" t="s">
        <v>2807</v>
      </c>
      <c r="G5451" t="s">
        <v>2808</v>
      </c>
      <c r="H5451" t="s">
        <v>527</v>
      </c>
      <c r="I5451" t="s">
        <v>968</v>
      </c>
      <c r="J5451" t="s">
        <v>163</v>
      </c>
      <c r="K5451" t="s">
        <v>32</v>
      </c>
      <c r="L5451">
        <v>1280</v>
      </c>
      <c r="M5451" t="s">
        <v>49</v>
      </c>
      <c r="N5451" t="s">
        <v>14</v>
      </c>
      <c r="O5451">
        <v>1.3185</v>
      </c>
      <c r="P5451">
        <v>1687.68</v>
      </c>
      <c r="Q5451">
        <v>31.4496</v>
      </c>
      <c r="R5451" s="7">
        <v>1.3185</v>
      </c>
      <c r="S5451" s="1">
        <v>1687.6799699999999</v>
      </c>
      <c r="T5451" t="s">
        <v>315</v>
      </c>
      <c r="U5451" s="7">
        <v>31.4496</v>
      </c>
      <c r="V5451" s="1">
        <v>53076.86</v>
      </c>
      <c r="W5451">
        <v>2026</v>
      </c>
    </row>
    <row r="5452" spans="1:23" x14ac:dyDescent="0.3">
      <c r="A5452">
        <v>72035142</v>
      </c>
      <c r="B5452" s="2">
        <v>46034</v>
      </c>
      <c r="C5452" t="s">
        <v>2489</v>
      </c>
      <c r="D5452" t="s">
        <v>329</v>
      </c>
      <c r="E5452" t="s">
        <v>330</v>
      </c>
      <c r="F5452" t="s">
        <v>2807</v>
      </c>
      <c r="G5452" t="s">
        <v>2808</v>
      </c>
      <c r="H5452" t="s">
        <v>822</v>
      </c>
      <c r="I5452" t="s">
        <v>823</v>
      </c>
      <c r="J5452" t="s">
        <v>163</v>
      </c>
      <c r="K5452" t="s">
        <v>32</v>
      </c>
      <c r="L5452">
        <v>294</v>
      </c>
      <c r="M5452" t="s">
        <v>49</v>
      </c>
      <c r="N5452" t="s">
        <v>14</v>
      </c>
      <c r="O5452">
        <v>1.7985</v>
      </c>
      <c r="P5452">
        <v>528.75900000000001</v>
      </c>
      <c r="Q5452">
        <v>31.4496</v>
      </c>
      <c r="R5452" s="7">
        <v>1.7985</v>
      </c>
      <c r="S5452" s="1">
        <v>528.75903000000005</v>
      </c>
      <c r="T5452" t="s">
        <v>315</v>
      </c>
      <c r="U5452" s="7">
        <v>31.4496</v>
      </c>
      <c r="V5452" s="1">
        <v>16629.259999999998</v>
      </c>
      <c r="W5452">
        <v>2026</v>
      </c>
    </row>
    <row r="5453" spans="1:23" x14ac:dyDescent="0.3">
      <c r="A5453">
        <v>72033786</v>
      </c>
      <c r="B5453" s="2">
        <v>46034</v>
      </c>
      <c r="C5453" t="s">
        <v>2446</v>
      </c>
      <c r="D5453" t="s">
        <v>329</v>
      </c>
      <c r="E5453" t="s">
        <v>330</v>
      </c>
      <c r="F5453" t="s">
        <v>2887</v>
      </c>
      <c r="G5453" t="s">
        <v>2888</v>
      </c>
      <c r="H5453" t="s">
        <v>527</v>
      </c>
      <c r="I5453" t="s">
        <v>968</v>
      </c>
      <c r="J5453" t="s">
        <v>163</v>
      </c>
      <c r="K5453" t="s">
        <v>557</v>
      </c>
      <c r="L5453">
        <v>5120</v>
      </c>
      <c r="M5453" t="s">
        <v>49</v>
      </c>
      <c r="N5453" t="s">
        <v>14</v>
      </c>
      <c r="O5453">
        <v>1.3185</v>
      </c>
      <c r="P5453">
        <v>6750.72</v>
      </c>
      <c r="Q5453">
        <v>31.4496</v>
      </c>
      <c r="R5453" s="7">
        <v>1.3185</v>
      </c>
      <c r="S5453" s="1">
        <v>6750.719881</v>
      </c>
      <c r="T5453" t="s">
        <v>315</v>
      </c>
      <c r="U5453" s="7">
        <v>31.4496</v>
      </c>
      <c r="V5453" s="1">
        <v>212307.44</v>
      </c>
      <c r="W5453">
        <v>2026</v>
      </c>
    </row>
    <row r="5454" spans="1:23" x14ac:dyDescent="0.3">
      <c r="A5454">
        <v>72033791</v>
      </c>
      <c r="B5454" s="2">
        <v>46034</v>
      </c>
      <c r="C5454" t="s">
        <v>2446</v>
      </c>
      <c r="D5454" t="s">
        <v>329</v>
      </c>
      <c r="E5454" t="s">
        <v>330</v>
      </c>
      <c r="F5454" t="s">
        <v>2887</v>
      </c>
      <c r="G5454" t="s">
        <v>2888</v>
      </c>
      <c r="H5454" t="s">
        <v>477</v>
      </c>
      <c r="I5454" t="s">
        <v>967</v>
      </c>
      <c r="J5454" t="s">
        <v>163</v>
      </c>
      <c r="K5454" t="s">
        <v>557</v>
      </c>
      <c r="L5454">
        <v>320</v>
      </c>
      <c r="M5454" t="s">
        <v>49</v>
      </c>
      <c r="N5454" t="s">
        <v>14</v>
      </c>
      <c r="O5454">
        <v>1.3185</v>
      </c>
      <c r="P5454">
        <v>421.92</v>
      </c>
      <c r="Q5454">
        <v>31.4496</v>
      </c>
      <c r="R5454" s="7">
        <v>1.3185</v>
      </c>
      <c r="S5454" s="1">
        <v>421.92015099999998</v>
      </c>
      <c r="T5454" t="s">
        <v>315</v>
      </c>
      <c r="U5454" s="7">
        <v>31.4496</v>
      </c>
      <c r="V5454" s="1">
        <v>13269.22</v>
      </c>
      <c r="W5454">
        <v>2026</v>
      </c>
    </row>
    <row r="5455" spans="1:23" hidden="1" x14ac:dyDescent="0.3">
      <c r="A5455">
        <v>72038901</v>
      </c>
      <c r="B5455" s="2">
        <v>46113</v>
      </c>
      <c r="C5455" t="s">
        <v>6664</v>
      </c>
      <c r="D5455" t="s">
        <v>975</v>
      </c>
      <c r="E5455" t="s">
        <v>976</v>
      </c>
      <c r="F5455" t="s">
        <v>7265</v>
      </c>
      <c r="G5455" t="s">
        <v>7266</v>
      </c>
      <c r="H5455" t="s">
        <v>977</v>
      </c>
      <c r="I5455" t="s">
        <v>2221</v>
      </c>
      <c r="J5455" t="s">
        <v>259</v>
      </c>
      <c r="K5455" t="s">
        <v>12</v>
      </c>
      <c r="L5455">
        <v>100</v>
      </c>
      <c r="M5455" t="s">
        <v>49</v>
      </c>
      <c r="N5455" t="s">
        <v>21</v>
      </c>
      <c r="O5455">
        <v>145</v>
      </c>
      <c r="P5455">
        <v>14500</v>
      </c>
      <c r="Q5455">
        <v>1</v>
      </c>
      <c r="R5455" s="7">
        <v>4.4231990000000003</v>
      </c>
      <c r="S5455" s="1">
        <v>442.319952</v>
      </c>
      <c r="T5455" t="s">
        <v>315</v>
      </c>
      <c r="U5455" s="7">
        <v>32.781700000000001</v>
      </c>
      <c r="V5455" s="1">
        <v>14500</v>
      </c>
      <c r="W5455">
        <v>2026</v>
      </c>
    </row>
    <row r="5456" spans="1:23" hidden="1" x14ac:dyDescent="0.3">
      <c r="A5456">
        <v>72038364</v>
      </c>
      <c r="B5456" s="2">
        <v>46113</v>
      </c>
      <c r="C5456" t="s">
        <v>4767</v>
      </c>
      <c r="D5456" t="s">
        <v>696</v>
      </c>
      <c r="E5456" t="s">
        <v>697</v>
      </c>
      <c r="F5456" t="s">
        <v>7267</v>
      </c>
      <c r="G5456" t="s">
        <v>7268</v>
      </c>
      <c r="H5456" t="s">
        <v>698</v>
      </c>
      <c r="I5456" t="s">
        <v>2376</v>
      </c>
      <c r="J5456" t="s">
        <v>1271</v>
      </c>
      <c r="K5456" t="s">
        <v>12</v>
      </c>
      <c r="L5456">
        <v>72</v>
      </c>
      <c r="M5456" t="s">
        <v>49</v>
      </c>
      <c r="N5456" t="s">
        <v>21</v>
      </c>
      <c r="O5456">
        <v>745</v>
      </c>
      <c r="P5456">
        <v>53640</v>
      </c>
      <c r="Q5456">
        <v>1</v>
      </c>
      <c r="R5456" s="7">
        <v>22.726094</v>
      </c>
      <c r="S5456" s="1">
        <v>1636.278777</v>
      </c>
      <c r="T5456" t="s">
        <v>315</v>
      </c>
      <c r="U5456" s="7">
        <v>32.781700000000001</v>
      </c>
      <c r="V5456" s="1">
        <v>53640</v>
      </c>
      <c r="W5456">
        <v>2026</v>
      </c>
    </row>
    <row r="5457" spans="1:23" hidden="1" x14ac:dyDescent="0.3">
      <c r="A5457">
        <v>72038845</v>
      </c>
      <c r="B5457" s="2">
        <v>46113</v>
      </c>
      <c r="C5457" t="s">
        <v>6419</v>
      </c>
      <c r="D5457" t="s">
        <v>696</v>
      </c>
      <c r="E5457" t="s">
        <v>697</v>
      </c>
      <c r="F5457" t="s">
        <v>7269</v>
      </c>
      <c r="G5457" t="s">
        <v>7270</v>
      </c>
      <c r="H5457" t="s">
        <v>983</v>
      </c>
      <c r="I5457" t="s">
        <v>2375</v>
      </c>
      <c r="J5457" t="s">
        <v>1271</v>
      </c>
      <c r="K5457" t="s">
        <v>12</v>
      </c>
      <c r="L5457">
        <v>60</v>
      </c>
      <c r="M5457" t="s">
        <v>49</v>
      </c>
      <c r="N5457" t="s">
        <v>21</v>
      </c>
      <c r="O5457">
        <v>885</v>
      </c>
      <c r="P5457">
        <v>53100</v>
      </c>
      <c r="Q5457">
        <v>1</v>
      </c>
      <c r="R5457" s="7">
        <v>26.996769</v>
      </c>
      <c r="S5457" s="1">
        <v>1619.8061720000001</v>
      </c>
      <c r="T5457" t="s">
        <v>315</v>
      </c>
      <c r="U5457" s="7">
        <v>32.781700000000001</v>
      </c>
      <c r="V5457" s="1">
        <v>53100</v>
      </c>
      <c r="W5457">
        <v>2026</v>
      </c>
    </row>
    <row r="5458" spans="1:23" hidden="1" x14ac:dyDescent="0.3">
      <c r="A5458">
        <v>72038229</v>
      </c>
      <c r="B5458" s="2">
        <v>46114</v>
      </c>
      <c r="C5458" t="s">
        <v>4731</v>
      </c>
      <c r="D5458" t="s">
        <v>203</v>
      </c>
      <c r="E5458" t="s">
        <v>204</v>
      </c>
      <c r="F5458" t="s">
        <v>7271</v>
      </c>
      <c r="G5458" t="s">
        <v>7272</v>
      </c>
      <c r="H5458" t="s">
        <v>407</v>
      </c>
      <c r="I5458" t="s">
        <v>408</v>
      </c>
      <c r="J5458" t="s">
        <v>205</v>
      </c>
      <c r="K5458" t="s">
        <v>178</v>
      </c>
      <c r="L5458">
        <v>2020</v>
      </c>
      <c r="M5458" t="s">
        <v>49</v>
      </c>
      <c r="N5458" t="s">
        <v>21</v>
      </c>
      <c r="O5458">
        <v>8.77</v>
      </c>
      <c r="P5458">
        <v>17715.400000000001</v>
      </c>
      <c r="Q5458">
        <v>1</v>
      </c>
      <c r="R5458" s="7">
        <v>0.267237</v>
      </c>
      <c r="S5458" s="1">
        <v>539.81893600000001</v>
      </c>
      <c r="T5458" t="s">
        <v>315</v>
      </c>
      <c r="U5458" s="7">
        <v>32.817300000000003</v>
      </c>
      <c r="V5458" s="1">
        <v>17715.400000000001</v>
      </c>
      <c r="W5458">
        <v>2026</v>
      </c>
    </row>
    <row r="5459" spans="1:23" hidden="1" x14ac:dyDescent="0.3">
      <c r="A5459">
        <v>72037400</v>
      </c>
      <c r="B5459" s="2">
        <v>46114</v>
      </c>
      <c r="C5459" t="s">
        <v>3256</v>
      </c>
      <c r="D5459" t="s">
        <v>203</v>
      </c>
      <c r="E5459" t="s">
        <v>204</v>
      </c>
      <c r="F5459" t="s">
        <v>7273</v>
      </c>
      <c r="G5459" t="s">
        <v>7274</v>
      </c>
      <c r="H5459" t="s">
        <v>206</v>
      </c>
      <c r="I5459" t="s">
        <v>207</v>
      </c>
      <c r="J5459" t="s">
        <v>205</v>
      </c>
      <c r="K5459" t="s">
        <v>178</v>
      </c>
      <c r="L5459">
        <v>1400</v>
      </c>
      <c r="M5459" t="s">
        <v>49</v>
      </c>
      <c r="N5459" t="s">
        <v>21</v>
      </c>
      <c r="O5459">
        <v>10.24</v>
      </c>
      <c r="P5459">
        <v>14336</v>
      </c>
      <c r="Q5459">
        <v>1</v>
      </c>
      <c r="R5459" s="7">
        <v>0.31202999999999997</v>
      </c>
      <c r="S5459" s="1">
        <v>436.84276199999999</v>
      </c>
      <c r="T5459" t="s">
        <v>315</v>
      </c>
      <c r="U5459" s="7">
        <v>32.817300000000003</v>
      </c>
      <c r="V5459" s="1">
        <v>14336</v>
      </c>
      <c r="W5459">
        <v>2026</v>
      </c>
    </row>
    <row r="5460" spans="1:23" hidden="1" x14ac:dyDescent="0.3">
      <c r="A5460">
        <v>72038791</v>
      </c>
      <c r="B5460" s="2">
        <v>46114</v>
      </c>
      <c r="C5460" t="s">
        <v>6408</v>
      </c>
      <c r="D5460" t="s">
        <v>716</v>
      </c>
      <c r="E5460" t="s">
        <v>717</v>
      </c>
      <c r="F5460" t="s">
        <v>7275</v>
      </c>
      <c r="G5460" t="s">
        <v>7276</v>
      </c>
      <c r="H5460" t="s">
        <v>4627</v>
      </c>
      <c r="I5460" t="s">
        <v>4628</v>
      </c>
      <c r="J5460" t="s">
        <v>1271</v>
      </c>
      <c r="K5460" t="s">
        <v>12</v>
      </c>
      <c r="L5460">
        <v>300</v>
      </c>
      <c r="M5460" t="s">
        <v>49</v>
      </c>
      <c r="N5460" t="s">
        <v>21</v>
      </c>
      <c r="O5460">
        <v>346.75</v>
      </c>
      <c r="P5460">
        <v>104025</v>
      </c>
      <c r="Q5460">
        <v>1</v>
      </c>
      <c r="R5460" s="7">
        <v>10.566072999999999</v>
      </c>
      <c r="S5460" s="1">
        <v>3169.8220139999999</v>
      </c>
      <c r="T5460" t="s">
        <v>315</v>
      </c>
      <c r="U5460" s="7">
        <v>32.817300000000003</v>
      </c>
      <c r="V5460" s="1">
        <v>104025</v>
      </c>
      <c r="W5460">
        <v>2026</v>
      </c>
    </row>
    <row r="5461" spans="1:23" hidden="1" x14ac:dyDescent="0.3">
      <c r="A5461">
        <v>72038791</v>
      </c>
      <c r="B5461" s="2">
        <v>46114</v>
      </c>
      <c r="C5461" t="s">
        <v>6408</v>
      </c>
      <c r="D5461" t="s">
        <v>716</v>
      </c>
      <c r="E5461" t="s">
        <v>717</v>
      </c>
      <c r="F5461" t="s">
        <v>7275</v>
      </c>
      <c r="G5461" t="s">
        <v>7276</v>
      </c>
      <c r="H5461" t="s">
        <v>718</v>
      </c>
      <c r="I5461" t="s">
        <v>2377</v>
      </c>
      <c r="J5461" t="s">
        <v>1271</v>
      </c>
      <c r="K5461" t="s">
        <v>12</v>
      </c>
      <c r="L5461">
        <v>322</v>
      </c>
      <c r="M5461" t="s">
        <v>49</v>
      </c>
      <c r="N5461" t="s">
        <v>21</v>
      </c>
      <c r="O5461">
        <v>579.5</v>
      </c>
      <c r="P5461">
        <v>186599</v>
      </c>
      <c r="Q5461">
        <v>1</v>
      </c>
      <c r="R5461" s="7">
        <v>17.658369</v>
      </c>
      <c r="S5461" s="1">
        <v>5685.9948860000004</v>
      </c>
      <c r="T5461" t="s">
        <v>315</v>
      </c>
      <c r="U5461" s="7">
        <v>32.817300000000003</v>
      </c>
      <c r="V5461" s="1">
        <v>186599</v>
      </c>
      <c r="W5461">
        <v>2026</v>
      </c>
    </row>
    <row r="5462" spans="1:23" hidden="1" x14ac:dyDescent="0.3">
      <c r="A5462">
        <v>72038163</v>
      </c>
      <c r="B5462" s="2">
        <v>46114</v>
      </c>
      <c r="C5462" t="s">
        <v>4650</v>
      </c>
      <c r="D5462" t="s">
        <v>707</v>
      </c>
      <c r="E5462" t="s">
        <v>708</v>
      </c>
      <c r="F5462" t="s">
        <v>7277</v>
      </c>
      <c r="G5462" t="s">
        <v>7278</v>
      </c>
      <c r="H5462" t="s">
        <v>709</v>
      </c>
      <c r="I5462" t="s">
        <v>710</v>
      </c>
      <c r="J5462" t="s">
        <v>97</v>
      </c>
      <c r="K5462" t="s">
        <v>12</v>
      </c>
      <c r="L5462">
        <v>20</v>
      </c>
      <c r="M5462" t="s">
        <v>49</v>
      </c>
      <c r="N5462" t="s">
        <v>21</v>
      </c>
      <c r="O5462">
        <v>4000</v>
      </c>
      <c r="P5462">
        <v>80000</v>
      </c>
      <c r="Q5462">
        <v>1</v>
      </c>
      <c r="R5462" s="7">
        <v>121.886931</v>
      </c>
      <c r="S5462" s="1">
        <v>2437.7386310000002</v>
      </c>
      <c r="T5462" t="s">
        <v>315</v>
      </c>
      <c r="U5462" s="7">
        <v>32.817300000000003</v>
      </c>
      <c r="V5462" s="1">
        <v>80000</v>
      </c>
      <c r="W5462">
        <v>2026</v>
      </c>
    </row>
    <row r="5463" spans="1:23" hidden="1" x14ac:dyDescent="0.3">
      <c r="A5463">
        <v>72038163</v>
      </c>
      <c r="B5463" s="2">
        <v>46114</v>
      </c>
      <c r="C5463" t="s">
        <v>4650</v>
      </c>
      <c r="D5463" t="s">
        <v>707</v>
      </c>
      <c r="E5463" t="s">
        <v>708</v>
      </c>
      <c r="F5463" t="s">
        <v>7277</v>
      </c>
      <c r="G5463" t="s">
        <v>7278</v>
      </c>
      <c r="H5463" t="s">
        <v>711</v>
      </c>
      <c r="I5463" t="s">
        <v>712</v>
      </c>
      <c r="J5463" t="s">
        <v>97</v>
      </c>
      <c r="K5463" t="s">
        <v>12</v>
      </c>
      <c r="L5463">
        <v>10</v>
      </c>
      <c r="M5463" t="s">
        <v>49</v>
      </c>
      <c r="N5463" t="s">
        <v>21</v>
      </c>
      <c r="O5463">
        <v>4000</v>
      </c>
      <c r="P5463">
        <v>40000</v>
      </c>
      <c r="Q5463">
        <v>1</v>
      </c>
      <c r="R5463" s="7">
        <v>121.886931</v>
      </c>
      <c r="S5463" s="1">
        <v>1218.8693149999999</v>
      </c>
      <c r="T5463" t="s">
        <v>315</v>
      </c>
      <c r="U5463" s="7">
        <v>32.817300000000003</v>
      </c>
      <c r="V5463" s="1">
        <v>40000</v>
      </c>
      <c r="W5463">
        <v>2026</v>
      </c>
    </row>
    <row r="5464" spans="1:23" hidden="1" x14ac:dyDescent="0.3">
      <c r="A5464">
        <v>72038898</v>
      </c>
      <c r="B5464" s="2">
        <v>46114</v>
      </c>
      <c r="C5464" t="s">
        <v>6395</v>
      </c>
      <c r="D5464" t="s">
        <v>1361</v>
      </c>
      <c r="E5464" t="s">
        <v>1362</v>
      </c>
      <c r="F5464" t="s">
        <v>7279</v>
      </c>
      <c r="G5464" t="s">
        <v>7280</v>
      </c>
      <c r="H5464" t="s">
        <v>3421</v>
      </c>
      <c r="I5464" t="s">
        <v>3422</v>
      </c>
      <c r="J5464" t="s">
        <v>3423</v>
      </c>
      <c r="K5464" t="s">
        <v>557</v>
      </c>
      <c r="L5464">
        <v>4000</v>
      </c>
      <c r="M5464" t="s">
        <v>49</v>
      </c>
      <c r="N5464" t="s">
        <v>21</v>
      </c>
      <c r="O5464">
        <v>1.1000000000000001</v>
      </c>
      <c r="P5464">
        <v>4400</v>
      </c>
      <c r="Q5464">
        <v>1</v>
      </c>
      <c r="R5464" s="7">
        <v>3.3517999999999999E-2</v>
      </c>
      <c r="S5464" s="1">
        <v>134.075624</v>
      </c>
      <c r="T5464" t="s">
        <v>315</v>
      </c>
      <c r="U5464" s="7">
        <v>32.817300000000003</v>
      </c>
      <c r="V5464" s="1">
        <v>4400</v>
      </c>
      <c r="W5464">
        <v>2026</v>
      </c>
    </row>
    <row r="5465" spans="1:23" hidden="1" x14ac:dyDescent="0.3">
      <c r="A5465">
        <v>72038898</v>
      </c>
      <c r="B5465" s="2">
        <v>46114</v>
      </c>
      <c r="C5465" t="s">
        <v>6395</v>
      </c>
      <c r="D5465" t="s">
        <v>1361</v>
      </c>
      <c r="E5465" t="s">
        <v>1362</v>
      </c>
      <c r="F5465" t="s">
        <v>7279</v>
      </c>
      <c r="G5465" t="s">
        <v>7280</v>
      </c>
      <c r="H5465" t="s">
        <v>3424</v>
      </c>
      <c r="I5465" t="s">
        <v>3425</v>
      </c>
      <c r="J5465" t="s">
        <v>3426</v>
      </c>
      <c r="K5465" t="s">
        <v>557</v>
      </c>
      <c r="L5465">
        <v>2000</v>
      </c>
      <c r="M5465" t="s">
        <v>49</v>
      </c>
      <c r="N5465" t="s">
        <v>21</v>
      </c>
      <c r="O5465">
        <v>0.94</v>
      </c>
      <c r="P5465">
        <v>1880</v>
      </c>
      <c r="Q5465">
        <v>1</v>
      </c>
      <c r="R5465" s="7">
        <v>2.8642999999999998E-2</v>
      </c>
      <c r="S5465" s="1">
        <v>57.286856999999998</v>
      </c>
      <c r="T5465" t="s">
        <v>315</v>
      </c>
      <c r="U5465" s="7">
        <v>32.817300000000003</v>
      </c>
      <c r="V5465" s="1">
        <v>1880</v>
      </c>
      <c r="W5465">
        <v>2026</v>
      </c>
    </row>
    <row r="5466" spans="1:23" hidden="1" x14ac:dyDescent="0.3">
      <c r="A5466">
        <v>72037212</v>
      </c>
      <c r="B5466" s="2">
        <v>46114</v>
      </c>
      <c r="C5466" t="s">
        <v>3284</v>
      </c>
      <c r="D5466" t="s">
        <v>707</v>
      </c>
      <c r="E5466" t="s">
        <v>708</v>
      </c>
      <c r="F5466" t="s">
        <v>7281</v>
      </c>
      <c r="G5466" t="s">
        <v>7282</v>
      </c>
      <c r="H5466" t="s">
        <v>711</v>
      </c>
      <c r="I5466" t="s">
        <v>712</v>
      </c>
      <c r="J5466" t="s">
        <v>97</v>
      </c>
      <c r="K5466" t="s">
        <v>12</v>
      </c>
      <c r="L5466">
        <v>12</v>
      </c>
      <c r="M5466" t="s">
        <v>49</v>
      </c>
      <c r="N5466" t="s">
        <v>21</v>
      </c>
      <c r="O5466">
        <v>4000</v>
      </c>
      <c r="P5466">
        <v>48000</v>
      </c>
      <c r="Q5466">
        <v>1</v>
      </c>
      <c r="R5466" s="7">
        <v>121.886931</v>
      </c>
      <c r="S5466" s="1">
        <v>1462.6431789999999</v>
      </c>
      <c r="T5466" t="s">
        <v>315</v>
      </c>
      <c r="U5466" s="7">
        <v>32.817300000000003</v>
      </c>
      <c r="V5466" s="1">
        <v>48000</v>
      </c>
      <c r="W5466">
        <v>2026</v>
      </c>
    </row>
    <row r="5467" spans="1:23" hidden="1" x14ac:dyDescent="0.3">
      <c r="A5467">
        <v>72038900</v>
      </c>
      <c r="B5467" s="2">
        <v>46115</v>
      </c>
      <c r="C5467" t="s">
        <v>6664</v>
      </c>
      <c r="D5467" t="s">
        <v>447</v>
      </c>
      <c r="E5467" t="s">
        <v>448</v>
      </c>
      <c r="F5467" t="s">
        <v>7283</v>
      </c>
      <c r="G5467" t="s">
        <v>7284</v>
      </c>
      <c r="H5467" t="s">
        <v>7285</v>
      </c>
      <c r="I5467" t="s">
        <v>7286</v>
      </c>
      <c r="J5467" t="s">
        <v>512</v>
      </c>
      <c r="K5467" t="s">
        <v>12</v>
      </c>
      <c r="L5467">
        <v>10</v>
      </c>
      <c r="M5467" t="s">
        <v>49</v>
      </c>
      <c r="N5467" t="s">
        <v>21</v>
      </c>
      <c r="O5467">
        <v>270</v>
      </c>
      <c r="P5467">
        <v>2700</v>
      </c>
      <c r="Q5467">
        <v>1</v>
      </c>
      <c r="R5467" s="7">
        <v>8.2307279999999992</v>
      </c>
      <c r="S5467" s="1">
        <v>82.307286000000005</v>
      </c>
      <c r="T5467" t="s">
        <v>315</v>
      </c>
      <c r="U5467" s="7">
        <v>32.803899999999999</v>
      </c>
      <c r="V5467" s="1">
        <v>2700</v>
      </c>
      <c r="W5467">
        <v>2026</v>
      </c>
    </row>
    <row r="5468" spans="1:23" hidden="1" x14ac:dyDescent="0.3">
      <c r="A5468">
        <v>72037400</v>
      </c>
      <c r="B5468" s="2">
        <v>46116</v>
      </c>
      <c r="C5468" t="s">
        <v>3256</v>
      </c>
      <c r="D5468" t="s">
        <v>203</v>
      </c>
      <c r="E5468" t="s">
        <v>204</v>
      </c>
      <c r="F5468" t="s">
        <v>7287</v>
      </c>
      <c r="G5468" t="s">
        <v>7288</v>
      </c>
      <c r="H5468" t="s">
        <v>206</v>
      </c>
      <c r="I5468" t="s">
        <v>207</v>
      </c>
      <c r="J5468" t="s">
        <v>205</v>
      </c>
      <c r="K5468" t="s">
        <v>178</v>
      </c>
      <c r="L5468">
        <v>2800</v>
      </c>
      <c r="M5468" t="s">
        <v>49</v>
      </c>
      <c r="N5468" t="s">
        <v>21</v>
      </c>
      <c r="O5468">
        <v>10.24</v>
      </c>
      <c r="P5468">
        <v>28672</v>
      </c>
      <c r="Q5468">
        <v>1</v>
      </c>
      <c r="R5468" s="7">
        <v>0.31215799999999999</v>
      </c>
      <c r="S5468" s="1">
        <v>874.04241500000001</v>
      </c>
      <c r="T5468" t="s">
        <v>315</v>
      </c>
      <c r="U5468" s="7">
        <v>32.803899999999999</v>
      </c>
      <c r="V5468" s="1">
        <v>28672</v>
      </c>
      <c r="W5468">
        <v>2026</v>
      </c>
    </row>
    <row r="5469" spans="1:23" hidden="1" x14ac:dyDescent="0.3">
      <c r="A5469">
        <v>72039164</v>
      </c>
      <c r="B5469" s="2">
        <v>46118</v>
      </c>
      <c r="C5469" t="s">
        <v>7289</v>
      </c>
      <c r="D5469" t="s">
        <v>88</v>
      </c>
      <c r="E5469" t="s">
        <v>89</v>
      </c>
      <c r="F5469" t="s">
        <v>7290</v>
      </c>
      <c r="G5469" t="s">
        <v>7291</v>
      </c>
      <c r="H5469" t="s">
        <v>260</v>
      </c>
      <c r="I5469" t="s">
        <v>261</v>
      </c>
      <c r="J5469" t="s">
        <v>1236</v>
      </c>
      <c r="K5469" t="s">
        <v>32</v>
      </c>
      <c r="L5469">
        <v>400</v>
      </c>
      <c r="M5469" t="s">
        <v>49</v>
      </c>
      <c r="N5469" t="s">
        <v>21</v>
      </c>
      <c r="O5469">
        <v>249</v>
      </c>
      <c r="P5469">
        <v>99600</v>
      </c>
      <c r="Q5469">
        <v>1</v>
      </c>
      <c r="R5469" s="7">
        <v>7.59056</v>
      </c>
      <c r="S5469" s="1">
        <v>3036.2243509999998</v>
      </c>
      <c r="T5469" t="s">
        <v>315</v>
      </c>
      <c r="U5469" s="7">
        <v>32.803899999999999</v>
      </c>
      <c r="V5469" s="1">
        <v>99600</v>
      </c>
      <c r="W5469">
        <v>2026</v>
      </c>
    </row>
    <row r="5470" spans="1:23" hidden="1" x14ac:dyDescent="0.3">
      <c r="A5470">
        <v>72039164</v>
      </c>
      <c r="B5470" s="2">
        <v>46118</v>
      </c>
      <c r="C5470" t="s">
        <v>7289</v>
      </c>
      <c r="D5470" t="s">
        <v>88</v>
      </c>
      <c r="E5470" t="s">
        <v>89</v>
      </c>
      <c r="F5470" t="s">
        <v>7290</v>
      </c>
      <c r="G5470" t="s">
        <v>7291</v>
      </c>
      <c r="H5470" t="s">
        <v>262</v>
      </c>
      <c r="I5470" t="s">
        <v>263</v>
      </c>
      <c r="J5470" t="s">
        <v>1236</v>
      </c>
      <c r="K5470" t="s">
        <v>32</v>
      </c>
      <c r="L5470">
        <v>500</v>
      </c>
      <c r="M5470" t="s">
        <v>49</v>
      </c>
      <c r="N5470" t="s">
        <v>21</v>
      </c>
      <c r="O5470">
        <v>269</v>
      </c>
      <c r="P5470">
        <v>134500</v>
      </c>
      <c r="Q5470">
        <v>1</v>
      </c>
      <c r="R5470" s="7">
        <v>8.2002439999999996</v>
      </c>
      <c r="S5470" s="1">
        <v>4100.122241</v>
      </c>
      <c r="T5470" t="s">
        <v>315</v>
      </c>
      <c r="U5470" s="7">
        <v>32.803899999999999</v>
      </c>
      <c r="V5470" s="1">
        <v>134500</v>
      </c>
      <c r="W5470">
        <v>2026</v>
      </c>
    </row>
    <row r="5471" spans="1:23" hidden="1" x14ac:dyDescent="0.3">
      <c r="A5471">
        <v>72038747</v>
      </c>
      <c r="B5471" s="2">
        <v>46118</v>
      </c>
      <c r="C5471" t="s">
        <v>6388</v>
      </c>
      <c r="D5471" t="s">
        <v>257</v>
      </c>
      <c r="E5471" t="s">
        <v>258</v>
      </c>
      <c r="F5471" t="s">
        <v>7292</v>
      </c>
      <c r="G5471" t="s">
        <v>7293</v>
      </c>
      <c r="H5471" t="s">
        <v>811</v>
      </c>
      <c r="I5471" t="s">
        <v>2390</v>
      </c>
      <c r="J5471" t="s">
        <v>1238</v>
      </c>
      <c r="K5471" t="s">
        <v>33</v>
      </c>
      <c r="L5471">
        <v>11</v>
      </c>
      <c r="M5471" t="s">
        <v>49</v>
      </c>
      <c r="N5471" t="s">
        <v>21</v>
      </c>
      <c r="O5471">
        <v>4402.18</v>
      </c>
      <c r="P5471">
        <v>48423.98</v>
      </c>
      <c r="Q5471">
        <v>1</v>
      </c>
      <c r="R5471" s="7">
        <v>134.19684799999999</v>
      </c>
      <c r="S5471" s="1">
        <v>1476.1653329999999</v>
      </c>
      <c r="T5471" t="s">
        <v>315</v>
      </c>
      <c r="U5471" s="7">
        <v>32.803899999999999</v>
      </c>
      <c r="V5471" s="1">
        <v>48423.98</v>
      </c>
      <c r="W5471">
        <v>2026</v>
      </c>
    </row>
    <row r="5472" spans="1:23" hidden="1" x14ac:dyDescent="0.3">
      <c r="A5472">
        <v>72039150</v>
      </c>
      <c r="B5472" s="2">
        <v>46118</v>
      </c>
      <c r="C5472" t="s">
        <v>7294</v>
      </c>
      <c r="D5472" t="s">
        <v>257</v>
      </c>
      <c r="E5472" t="s">
        <v>258</v>
      </c>
      <c r="F5472" t="s">
        <v>7295</v>
      </c>
      <c r="G5472" t="s">
        <v>7296</v>
      </c>
      <c r="H5472" t="s">
        <v>7297</v>
      </c>
      <c r="I5472" t="s">
        <v>7298</v>
      </c>
      <c r="J5472" t="s">
        <v>1238</v>
      </c>
      <c r="K5472" t="s">
        <v>557</v>
      </c>
      <c r="L5472">
        <v>22</v>
      </c>
      <c r="M5472" t="s">
        <v>49</v>
      </c>
      <c r="N5472" t="s">
        <v>21</v>
      </c>
      <c r="O5472">
        <v>1500</v>
      </c>
      <c r="P5472">
        <v>33000</v>
      </c>
      <c r="Q5472">
        <v>1</v>
      </c>
      <c r="R5472" s="7">
        <v>45.72627</v>
      </c>
      <c r="S5472" s="1">
        <v>1005.977947</v>
      </c>
      <c r="T5472" t="s">
        <v>315</v>
      </c>
      <c r="U5472" s="7">
        <v>32.803899999999999</v>
      </c>
      <c r="V5472" s="1">
        <v>33000</v>
      </c>
      <c r="W5472">
        <v>2026</v>
      </c>
    </row>
    <row r="5473" spans="1:23" hidden="1" x14ac:dyDescent="0.3">
      <c r="A5473">
        <v>72039076</v>
      </c>
      <c r="B5473" s="2">
        <v>46119</v>
      </c>
      <c r="C5473" t="s">
        <v>6471</v>
      </c>
      <c r="D5473" t="s">
        <v>244</v>
      </c>
      <c r="E5473" t="s">
        <v>245</v>
      </c>
      <c r="F5473" t="s">
        <v>7299</v>
      </c>
      <c r="G5473" t="s">
        <v>7300</v>
      </c>
      <c r="H5473" t="s">
        <v>978</v>
      </c>
      <c r="I5473" t="s">
        <v>979</v>
      </c>
      <c r="J5473" t="s">
        <v>980</v>
      </c>
      <c r="K5473" t="s">
        <v>178</v>
      </c>
      <c r="L5473">
        <v>240</v>
      </c>
      <c r="M5473" t="s">
        <v>49</v>
      </c>
      <c r="N5473" t="s">
        <v>21</v>
      </c>
      <c r="O5473">
        <v>169</v>
      </c>
      <c r="P5473">
        <v>40560</v>
      </c>
      <c r="Q5473">
        <v>1</v>
      </c>
      <c r="R5473" s="7">
        <v>5.1586670000000003</v>
      </c>
      <c r="S5473" s="1">
        <v>1238.080121</v>
      </c>
      <c r="T5473" t="s">
        <v>315</v>
      </c>
      <c r="U5473" s="7">
        <v>32.760399999999997</v>
      </c>
      <c r="V5473" s="1">
        <v>40560</v>
      </c>
      <c r="W5473">
        <v>2026</v>
      </c>
    </row>
    <row r="5474" spans="1:23" hidden="1" x14ac:dyDescent="0.3">
      <c r="A5474">
        <v>72039076</v>
      </c>
      <c r="B5474" s="2">
        <v>46119</v>
      </c>
      <c r="C5474" t="s">
        <v>6471</v>
      </c>
      <c r="D5474" t="s">
        <v>244</v>
      </c>
      <c r="E5474" t="s">
        <v>245</v>
      </c>
      <c r="F5474" t="s">
        <v>7299</v>
      </c>
      <c r="G5474" t="s">
        <v>7300</v>
      </c>
      <c r="H5474" t="s">
        <v>981</v>
      </c>
      <c r="I5474" t="s">
        <v>982</v>
      </c>
      <c r="J5474" t="s">
        <v>980</v>
      </c>
      <c r="K5474" t="s">
        <v>178</v>
      </c>
      <c r="L5474">
        <v>100</v>
      </c>
      <c r="M5474" t="s">
        <v>49</v>
      </c>
      <c r="N5474" t="s">
        <v>21</v>
      </c>
      <c r="O5474">
        <v>469</v>
      </c>
      <c r="P5474">
        <v>46900</v>
      </c>
      <c r="Q5474">
        <v>1</v>
      </c>
      <c r="R5474" s="7">
        <v>14.316064000000001</v>
      </c>
      <c r="S5474" s="1">
        <v>1431.6064510000001</v>
      </c>
      <c r="T5474" t="s">
        <v>315</v>
      </c>
      <c r="U5474" s="7">
        <v>32.760399999999997</v>
      </c>
      <c r="V5474" s="1">
        <v>46900</v>
      </c>
      <c r="W5474">
        <v>2026</v>
      </c>
    </row>
    <row r="5475" spans="1:23" hidden="1" x14ac:dyDescent="0.3">
      <c r="A5475">
        <v>72037400</v>
      </c>
      <c r="B5475" s="2">
        <v>46120</v>
      </c>
      <c r="C5475" t="s">
        <v>3256</v>
      </c>
      <c r="D5475" t="s">
        <v>203</v>
      </c>
      <c r="E5475" t="s">
        <v>204</v>
      </c>
      <c r="F5475" t="s">
        <v>7301</v>
      </c>
      <c r="G5475" t="s">
        <v>7302</v>
      </c>
      <c r="H5475" t="s">
        <v>206</v>
      </c>
      <c r="I5475" t="s">
        <v>207</v>
      </c>
      <c r="J5475" t="s">
        <v>205</v>
      </c>
      <c r="K5475" t="s">
        <v>178</v>
      </c>
      <c r="L5475">
        <v>1400</v>
      </c>
      <c r="M5475" t="s">
        <v>49</v>
      </c>
      <c r="N5475" t="s">
        <v>21</v>
      </c>
      <c r="O5475">
        <v>10.24</v>
      </c>
      <c r="P5475">
        <v>14336</v>
      </c>
      <c r="Q5475">
        <v>1</v>
      </c>
      <c r="R5475" s="7">
        <v>0.31467899999999999</v>
      </c>
      <c r="S5475" s="1">
        <v>440.551919</v>
      </c>
      <c r="T5475" t="s">
        <v>315</v>
      </c>
      <c r="U5475" s="7">
        <v>32.540999999999997</v>
      </c>
      <c r="V5475" s="1">
        <v>14336</v>
      </c>
      <c r="W5475">
        <v>2026</v>
      </c>
    </row>
    <row r="5476" spans="1:23" hidden="1" x14ac:dyDescent="0.3">
      <c r="A5476">
        <v>72037400</v>
      </c>
      <c r="B5476" s="2">
        <v>46120</v>
      </c>
      <c r="C5476" t="s">
        <v>3256</v>
      </c>
      <c r="D5476" t="s">
        <v>203</v>
      </c>
      <c r="E5476" t="s">
        <v>204</v>
      </c>
      <c r="F5476" t="s">
        <v>7301</v>
      </c>
      <c r="G5476" t="s">
        <v>7302</v>
      </c>
      <c r="H5476" t="s">
        <v>206</v>
      </c>
      <c r="I5476" t="s">
        <v>207</v>
      </c>
      <c r="J5476" t="s">
        <v>205</v>
      </c>
      <c r="K5476" t="s">
        <v>178</v>
      </c>
      <c r="L5476">
        <v>1400</v>
      </c>
      <c r="M5476" t="s">
        <v>49</v>
      </c>
      <c r="N5476" t="s">
        <v>21</v>
      </c>
      <c r="O5476">
        <v>10.24</v>
      </c>
      <c r="P5476">
        <v>14336</v>
      </c>
      <c r="Q5476">
        <v>1</v>
      </c>
      <c r="R5476" s="7">
        <v>0.31467899999999999</v>
      </c>
      <c r="S5476" s="1">
        <v>440.551919</v>
      </c>
      <c r="T5476" t="s">
        <v>315</v>
      </c>
      <c r="U5476" s="7">
        <v>32.540999999999997</v>
      </c>
      <c r="V5476" s="1">
        <v>14336</v>
      </c>
      <c r="W5476">
        <v>2026</v>
      </c>
    </row>
    <row r="5477" spans="1:23" hidden="1" x14ac:dyDescent="0.3">
      <c r="A5477">
        <v>72039248</v>
      </c>
      <c r="B5477" s="2">
        <v>46121</v>
      </c>
      <c r="C5477" t="s">
        <v>7303</v>
      </c>
      <c r="D5477" t="s">
        <v>4734</v>
      </c>
      <c r="E5477" t="s">
        <v>4735</v>
      </c>
      <c r="F5477" t="s">
        <v>7304</v>
      </c>
      <c r="G5477" t="s">
        <v>7305</v>
      </c>
      <c r="H5477" t="s">
        <v>4738</v>
      </c>
      <c r="I5477" t="s">
        <v>4739</v>
      </c>
      <c r="J5477" t="s">
        <v>112</v>
      </c>
      <c r="K5477" t="s">
        <v>12</v>
      </c>
      <c r="L5477">
        <v>2000</v>
      </c>
      <c r="M5477" t="s">
        <v>49</v>
      </c>
      <c r="N5477" t="s">
        <v>21</v>
      </c>
      <c r="O5477">
        <v>1.5</v>
      </c>
      <c r="P5477">
        <v>3000</v>
      </c>
      <c r="Q5477">
        <v>1</v>
      </c>
      <c r="R5477" s="7">
        <v>4.6526999999999999E-2</v>
      </c>
      <c r="S5477" s="1">
        <v>93.055860999999993</v>
      </c>
      <c r="T5477" t="s">
        <v>315</v>
      </c>
      <c r="U5477" s="7">
        <v>32.238700000000001</v>
      </c>
      <c r="V5477" s="1">
        <v>3000</v>
      </c>
      <c r="W5477">
        <v>2026</v>
      </c>
    </row>
    <row r="5478" spans="1:23" hidden="1" x14ac:dyDescent="0.3">
      <c r="A5478">
        <v>72039248</v>
      </c>
      <c r="B5478" s="2">
        <v>46121</v>
      </c>
      <c r="C5478" t="s">
        <v>7303</v>
      </c>
      <c r="D5478" t="s">
        <v>4734</v>
      </c>
      <c r="E5478" t="s">
        <v>4735</v>
      </c>
      <c r="F5478" t="s">
        <v>7304</v>
      </c>
      <c r="G5478" t="s">
        <v>7305</v>
      </c>
      <c r="H5478" t="s">
        <v>4740</v>
      </c>
      <c r="I5478" t="s">
        <v>4741</v>
      </c>
      <c r="J5478" t="s">
        <v>112</v>
      </c>
      <c r="K5478" t="s">
        <v>12</v>
      </c>
      <c r="L5478">
        <v>2000</v>
      </c>
      <c r="M5478" t="s">
        <v>49</v>
      </c>
      <c r="N5478" t="s">
        <v>21</v>
      </c>
      <c r="O5478">
        <v>1.75</v>
      </c>
      <c r="P5478">
        <v>3500</v>
      </c>
      <c r="Q5478">
        <v>1</v>
      </c>
      <c r="R5478" s="7">
        <v>5.4281999999999997E-2</v>
      </c>
      <c r="S5478" s="1">
        <v>108.56517100000001</v>
      </c>
      <c r="T5478" t="s">
        <v>315</v>
      </c>
      <c r="U5478" s="7">
        <v>32.238700000000001</v>
      </c>
      <c r="V5478" s="1">
        <v>3500</v>
      </c>
      <c r="W5478">
        <v>2026</v>
      </c>
    </row>
    <row r="5479" spans="1:23" hidden="1" x14ac:dyDescent="0.3">
      <c r="A5479">
        <v>72039257</v>
      </c>
      <c r="B5479" s="2">
        <v>46121</v>
      </c>
      <c r="C5479" t="s">
        <v>7306</v>
      </c>
      <c r="D5479" t="s">
        <v>430</v>
      </c>
      <c r="E5479" t="s">
        <v>431</v>
      </c>
      <c r="F5479" t="s">
        <v>7307</v>
      </c>
      <c r="G5479" t="s">
        <v>7308</v>
      </c>
      <c r="H5479" t="s">
        <v>7309</v>
      </c>
      <c r="I5479" t="s">
        <v>7310</v>
      </c>
      <c r="J5479" t="s">
        <v>112</v>
      </c>
      <c r="K5479" t="s">
        <v>12</v>
      </c>
      <c r="L5479">
        <v>2000</v>
      </c>
      <c r="M5479" t="s">
        <v>49</v>
      </c>
      <c r="N5479" t="s">
        <v>21</v>
      </c>
      <c r="O5479">
        <v>12</v>
      </c>
      <c r="P5479">
        <v>24000</v>
      </c>
      <c r="Q5479">
        <v>1</v>
      </c>
      <c r="R5479" s="7">
        <v>0.37222300000000003</v>
      </c>
      <c r="S5479" s="1">
        <v>744.44689100000005</v>
      </c>
      <c r="T5479" t="s">
        <v>315</v>
      </c>
      <c r="U5479" s="7">
        <v>32.238700000000001</v>
      </c>
      <c r="V5479" s="1">
        <v>24000</v>
      </c>
      <c r="W5479">
        <v>2026</v>
      </c>
    </row>
    <row r="5480" spans="1:23" hidden="1" x14ac:dyDescent="0.3">
      <c r="A5480">
        <v>72039257</v>
      </c>
      <c r="B5480" s="2">
        <v>46121</v>
      </c>
      <c r="C5480" t="s">
        <v>7306</v>
      </c>
      <c r="D5480" t="s">
        <v>430</v>
      </c>
      <c r="E5480" t="s">
        <v>431</v>
      </c>
      <c r="F5480" t="s">
        <v>7307</v>
      </c>
      <c r="G5480" t="s">
        <v>7308</v>
      </c>
      <c r="H5480" t="s">
        <v>6542</v>
      </c>
      <c r="I5480" t="s">
        <v>6543</v>
      </c>
      <c r="J5480" t="s">
        <v>112</v>
      </c>
      <c r="K5480" t="s">
        <v>12</v>
      </c>
      <c r="L5480">
        <v>222</v>
      </c>
      <c r="M5480" t="s">
        <v>49</v>
      </c>
      <c r="N5480" t="s">
        <v>21</v>
      </c>
      <c r="O5480">
        <v>19</v>
      </c>
      <c r="P5480">
        <v>4218</v>
      </c>
      <c r="Q5480">
        <v>1</v>
      </c>
      <c r="R5480" s="7">
        <v>0.58935300000000002</v>
      </c>
      <c r="S5480" s="1">
        <v>130.83654100000001</v>
      </c>
      <c r="T5480" t="s">
        <v>315</v>
      </c>
      <c r="U5480" s="7">
        <v>32.238700000000001</v>
      </c>
      <c r="V5480" s="1">
        <v>4218</v>
      </c>
      <c r="W5480">
        <v>2026</v>
      </c>
    </row>
    <row r="5481" spans="1:23" hidden="1" x14ac:dyDescent="0.3">
      <c r="A5481">
        <v>72039257</v>
      </c>
      <c r="B5481" s="2">
        <v>46121</v>
      </c>
      <c r="C5481" t="s">
        <v>7306</v>
      </c>
      <c r="D5481" t="s">
        <v>430</v>
      </c>
      <c r="E5481" t="s">
        <v>431</v>
      </c>
      <c r="F5481" t="s">
        <v>7307</v>
      </c>
      <c r="G5481" t="s">
        <v>7308</v>
      </c>
      <c r="H5481" t="s">
        <v>6538</v>
      </c>
      <c r="I5481" t="s">
        <v>6539</v>
      </c>
      <c r="J5481" t="s">
        <v>112</v>
      </c>
      <c r="K5481" t="s">
        <v>12</v>
      </c>
      <c r="L5481">
        <v>360</v>
      </c>
      <c r="M5481" t="s">
        <v>49</v>
      </c>
      <c r="N5481" t="s">
        <v>21</v>
      </c>
      <c r="O5481">
        <v>8</v>
      </c>
      <c r="P5481">
        <v>2880</v>
      </c>
      <c r="Q5481">
        <v>1</v>
      </c>
      <c r="R5481" s="7">
        <v>0.24814800000000001</v>
      </c>
      <c r="S5481" s="1">
        <v>89.333625999999995</v>
      </c>
      <c r="T5481" t="s">
        <v>315</v>
      </c>
      <c r="U5481" s="7">
        <v>32.238700000000001</v>
      </c>
      <c r="V5481" s="1">
        <v>2880</v>
      </c>
      <c r="W5481">
        <v>2026</v>
      </c>
    </row>
    <row r="5482" spans="1:23" hidden="1" x14ac:dyDescent="0.3">
      <c r="A5482">
        <v>72039257</v>
      </c>
      <c r="B5482" s="2">
        <v>46121</v>
      </c>
      <c r="C5482" t="s">
        <v>7306</v>
      </c>
      <c r="D5482" t="s">
        <v>430</v>
      </c>
      <c r="E5482" t="s">
        <v>431</v>
      </c>
      <c r="F5482" t="s">
        <v>7307</v>
      </c>
      <c r="G5482" t="s">
        <v>7308</v>
      </c>
      <c r="H5482" t="s">
        <v>6540</v>
      </c>
      <c r="I5482" t="s">
        <v>6541</v>
      </c>
      <c r="J5482" t="s">
        <v>112</v>
      </c>
      <c r="K5482" t="s">
        <v>12</v>
      </c>
      <c r="L5482">
        <v>1200</v>
      </c>
      <c r="M5482" t="s">
        <v>49</v>
      </c>
      <c r="N5482" t="s">
        <v>21</v>
      </c>
      <c r="O5482">
        <v>3</v>
      </c>
      <c r="P5482">
        <v>3600</v>
      </c>
      <c r="Q5482">
        <v>1</v>
      </c>
      <c r="R5482" s="7">
        <v>9.3054999999999999E-2</v>
      </c>
      <c r="S5482" s="1">
        <v>111.667033</v>
      </c>
      <c r="T5482" t="s">
        <v>315</v>
      </c>
      <c r="U5482" s="7">
        <v>32.238700000000001</v>
      </c>
      <c r="V5482" s="1">
        <v>3600</v>
      </c>
      <c r="W5482">
        <v>2026</v>
      </c>
    </row>
    <row r="5483" spans="1:23" hidden="1" x14ac:dyDescent="0.3">
      <c r="A5483">
        <v>72038747</v>
      </c>
      <c r="B5483" s="2">
        <v>46122</v>
      </c>
      <c r="C5483" t="s">
        <v>6388</v>
      </c>
      <c r="D5483" t="s">
        <v>257</v>
      </c>
      <c r="E5483" t="s">
        <v>258</v>
      </c>
      <c r="F5483" t="s">
        <v>7311</v>
      </c>
      <c r="G5483" t="s">
        <v>7312</v>
      </c>
      <c r="H5483" t="s">
        <v>921</v>
      </c>
      <c r="I5483" t="s">
        <v>2391</v>
      </c>
      <c r="J5483" t="s">
        <v>1238</v>
      </c>
      <c r="K5483" t="s">
        <v>33</v>
      </c>
      <c r="L5483">
        <v>11</v>
      </c>
      <c r="M5483" t="s">
        <v>49</v>
      </c>
      <c r="N5483" t="s">
        <v>21</v>
      </c>
      <c r="O5483">
        <v>3543.48</v>
      </c>
      <c r="P5483">
        <v>38978.28</v>
      </c>
      <c r="Q5483">
        <v>1</v>
      </c>
      <c r="R5483" s="7">
        <v>109.804188</v>
      </c>
      <c r="S5483" s="1">
        <v>1207.846078</v>
      </c>
      <c r="T5483" t="s">
        <v>315</v>
      </c>
      <c r="U5483" s="7">
        <v>32.270899999999997</v>
      </c>
      <c r="V5483" s="1">
        <v>38978.28</v>
      </c>
      <c r="W5483">
        <v>2026</v>
      </c>
    </row>
    <row r="5484" spans="1:23" hidden="1" x14ac:dyDescent="0.3">
      <c r="A5484">
        <v>72038747</v>
      </c>
      <c r="B5484" s="2">
        <v>46122</v>
      </c>
      <c r="C5484" t="s">
        <v>6388</v>
      </c>
      <c r="D5484" t="s">
        <v>257</v>
      </c>
      <c r="E5484" t="s">
        <v>258</v>
      </c>
      <c r="F5484" t="s">
        <v>7311</v>
      </c>
      <c r="G5484" t="s">
        <v>7312</v>
      </c>
      <c r="H5484" t="s">
        <v>984</v>
      </c>
      <c r="I5484" t="s">
        <v>2389</v>
      </c>
      <c r="J5484" t="s">
        <v>1238</v>
      </c>
      <c r="K5484" t="s">
        <v>33</v>
      </c>
      <c r="L5484">
        <v>20</v>
      </c>
      <c r="M5484" t="s">
        <v>49</v>
      </c>
      <c r="N5484" t="s">
        <v>21</v>
      </c>
      <c r="O5484">
        <v>3956.53</v>
      </c>
      <c r="P5484">
        <v>79130.600000000006</v>
      </c>
      <c r="Q5484">
        <v>1</v>
      </c>
      <c r="R5484" s="7">
        <v>122.603646</v>
      </c>
      <c r="S5484" s="1">
        <v>2452.0729200000001</v>
      </c>
      <c r="T5484" t="s">
        <v>315</v>
      </c>
      <c r="U5484" s="7">
        <v>32.270899999999997</v>
      </c>
      <c r="V5484" s="1">
        <v>79130.600000000006</v>
      </c>
      <c r="W5484">
        <v>2026</v>
      </c>
    </row>
    <row r="5485" spans="1:23" hidden="1" x14ac:dyDescent="0.3">
      <c r="A5485">
        <v>72038747</v>
      </c>
      <c r="B5485" s="2">
        <v>46122</v>
      </c>
      <c r="C5485" t="s">
        <v>6388</v>
      </c>
      <c r="D5485" t="s">
        <v>257</v>
      </c>
      <c r="E5485" t="s">
        <v>258</v>
      </c>
      <c r="F5485" t="s">
        <v>7311</v>
      </c>
      <c r="G5485" t="s">
        <v>7312</v>
      </c>
      <c r="H5485" t="s">
        <v>811</v>
      </c>
      <c r="I5485" t="s">
        <v>2390</v>
      </c>
      <c r="J5485" t="s">
        <v>1238</v>
      </c>
      <c r="K5485" t="s">
        <v>33</v>
      </c>
      <c r="L5485">
        <v>5</v>
      </c>
      <c r="M5485" t="s">
        <v>49</v>
      </c>
      <c r="N5485" t="s">
        <v>21</v>
      </c>
      <c r="O5485">
        <v>4402.18</v>
      </c>
      <c r="P5485">
        <v>22010.9</v>
      </c>
      <c r="Q5485">
        <v>1</v>
      </c>
      <c r="R5485" s="7">
        <v>136.41330099999999</v>
      </c>
      <c r="S5485" s="1">
        <v>682.06650500000001</v>
      </c>
      <c r="T5485" t="s">
        <v>315</v>
      </c>
      <c r="U5485" s="7">
        <v>32.270899999999997</v>
      </c>
      <c r="V5485" s="1">
        <v>22010.9</v>
      </c>
      <c r="W5485">
        <v>2026</v>
      </c>
    </row>
    <row r="5486" spans="1:23" hidden="1" x14ac:dyDescent="0.3">
      <c r="A5486">
        <v>72039150</v>
      </c>
      <c r="B5486" s="2">
        <v>46122</v>
      </c>
      <c r="C5486" t="s">
        <v>7294</v>
      </c>
      <c r="D5486" t="s">
        <v>257</v>
      </c>
      <c r="E5486" t="s">
        <v>258</v>
      </c>
      <c r="F5486" t="s">
        <v>7313</v>
      </c>
      <c r="G5486" t="s">
        <v>7314</v>
      </c>
      <c r="H5486" t="s">
        <v>7315</v>
      </c>
      <c r="I5486" t="s">
        <v>7316</v>
      </c>
      <c r="J5486" t="s">
        <v>1238</v>
      </c>
      <c r="K5486" t="s">
        <v>557</v>
      </c>
      <c r="L5486">
        <v>20</v>
      </c>
      <c r="M5486" t="s">
        <v>49</v>
      </c>
      <c r="N5486" t="s">
        <v>21</v>
      </c>
      <c r="O5486">
        <v>1400</v>
      </c>
      <c r="P5486">
        <v>28000</v>
      </c>
      <c r="Q5486">
        <v>1</v>
      </c>
      <c r="R5486" s="7">
        <v>43.382738000000003</v>
      </c>
      <c r="S5486" s="1">
        <v>867.65476000000001</v>
      </c>
      <c r="T5486" t="s">
        <v>315</v>
      </c>
      <c r="U5486" s="7">
        <v>32.270899999999997</v>
      </c>
      <c r="V5486" s="1">
        <v>28000</v>
      </c>
      <c r="W5486">
        <v>2026</v>
      </c>
    </row>
    <row r="5487" spans="1:23" hidden="1" x14ac:dyDescent="0.3">
      <c r="A5487">
        <v>72039150</v>
      </c>
      <c r="B5487" s="2">
        <v>46122</v>
      </c>
      <c r="C5487" t="s">
        <v>7294</v>
      </c>
      <c r="D5487" t="s">
        <v>257</v>
      </c>
      <c r="E5487" t="s">
        <v>258</v>
      </c>
      <c r="F5487" t="s">
        <v>7313</v>
      </c>
      <c r="G5487" t="s">
        <v>7314</v>
      </c>
      <c r="H5487" t="s">
        <v>7297</v>
      </c>
      <c r="I5487" t="s">
        <v>7298</v>
      </c>
      <c r="J5487" t="s">
        <v>1238</v>
      </c>
      <c r="K5487" t="s">
        <v>557</v>
      </c>
      <c r="L5487">
        <v>8</v>
      </c>
      <c r="M5487" t="s">
        <v>49</v>
      </c>
      <c r="N5487" t="s">
        <v>21</v>
      </c>
      <c r="O5487">
        <v>1500</v>
      </c>
      <c r="P5487">
        <v>12000</v>
      </c>
      <c r="Q5487">
        <v>1</v>
      </c>
      <c r="R5487" s="7">
        <v>46.481504999999999</v>
      </c>
      <c r="S5487" s="1">
        <v>371.85203999999999</v>
      </c>
      <c r="T5487" t="s">
        <v>315</v>
      </c>
      <c r="U5487" s="7">
        <v>32.270899999999997</v>
      </c>
      <c r="V5487" s="1">
        <v>12000</v>
      </c>
      <c r="W5487">
        <v>2026</v>
      </c>
    </row>
    <row r="5488" spans="1:23" hidden="1" x14ac:dyDescent="0.3">
      <c r="A5488">
        <v>72039150</v>
      </c>
      <c r="B5488" s="2">
        <v>46122</v>
      </c>
      <c r="C5488" t="s">
        <v>7294</v>
      </c>
      <c r="D5488" t="s">
        <v>257</v>
      </c>
      <c r="E5488" t="s">
        <v>258</v>
      </c>
      <c r="F5488" t="s">
        <v>7313</v>
      </c>
      <c r="G5488" t="s">
        <v>7314</v>
      </c>
      <c r="H5488" t="s">
        <v>7317</v>
      </c>
      <c r="I5488" t="s">
        <v>7318</v>
      </c>
      <c r="J5488" t="s">
        <v>1238</v>
      </c>
      <c r="K5488" t="s">
        <v>557</v>
      </c>
      <c r="L5488">
        <v>6</v>
      </c>
      <c r="M5488" t="s">
        <v>49</v>
      </c>
      <c r="N5488" t="s">
        <v>21</v>
      </c>
      <c r="O5488">
        <v>1800</v>
      </c>
      <c r="P5488">
        <v>10800</v>
      </c>
      <c r="Q5488">
        <v>1</v>
      </c>
      <c r="R5488" s="7">
        <v>55.777805999999998</v>
      </c>
      <c r="S5488" s="1">
        <v>334.66683599999999</v>
      </c>
      <c r="T5488" t="s">
        <v>315</v>
      </c>
      <c r="U5488" s="7">
        <v>32.270899999999997</v>
      </c>
      <c r="V5488" s="1">
        <v>10800</v>
      </c>
      <c r="W5488">
        <v>2026</v>
      </c>
    </row>
    <row r="5489" spans="1:23" hidden="1" x14ac:dyDescent="0.3">
      <c r="A5489">
        <v>72037400</v>
      </c>
      <c r="B5489" s="2">
        <v>46128</v>
      </c>
      <c r="C5489" t="s">
        <v>3256</v>
      </c>
      <c r="D5489" t="s">
        <v>203</v>
      </c>
      <c r="E5489" t="s">
        <v>204</v>
      </c>
      <c r="F5489" t="s">
        <v>7319</v>
      </c>
      <c r="G5489" t="s">
        <v>7320</v>
      </c>
      <c r="H5489" t="s">
        <v>206</v>
      </c>
      <c r="I5489" t="s">
        <v>207</v>
      </c>
      <c r="J5489" t="s">
        <v>205</v>
      </c>
      <c r="K5489" t="s">
        <v>178</v>
      </c>
      <c r="L5489">
        <v>2800</v>
      </c>
      <c r="M5489" t="s">
        <v>49</v>
      </c>
      <c r="N5489" t="s">
        <v>21</v>
      </c>
      <c r="O5489">
        <v>10.24</v>
      </c>
      <c r="P5489">
        <v>28672</v>
      </c>
      <c r="Q5489">
        <v>1</v>
      </c>
      <c r="R5489" s="7">
        <v>0.31878400000000001</v>
      </c>
      <c r="S5489" s="1">
        <v>892.59697400000005</v>
      </c>
      <c r="T5489" t="s">
        <v>315</v>
      </c>
      <c r="U5489" s="7">
        <v>32.122</v>
      </c>
      <c r="V5489" s="1">
        <v>28672</v>
      </c>
      <c r="W5489">
        <v>2026</v>
      </c>
    </row>
    <row r="5490" spans="1:23" hidden="1" x14ac:dyDescent="0.3">
      <c r="A5490">
        <v>72039013</v>
      </c>
      <c r="B5490" s="2">
        <v>46132</v>
      </c>
      <c r="C5490" t="s">
        <v>6462</v>
      </c>
      <c r="D5490" t="s">
        <v>91</v>
      </c>
      <c r="E5490" t="s">
        <v>92</v>
      </c>
      <c r="F5490" t="s">
        <v>7321</v>
      </c>
      <c r="G5490" t="s">
        <v>7322</v>
      </c>
      <c r="H5490" t="s">
        <v>93</v>
      </c>
      <c r="I5490" t="s">
        <v>94</v>
      </c>
      <c r="J5490" t="s">
        <v>1061</v>
      </c>
      <c r="K5490" t="s">
        <v>12</v>
      </c>
      <c r="L5490">
        <v>9000</v>
      </c>
      <c r="M5490" t="s">
        <v>49</v>
      </c>
      <c r="N5490" t="s">
        <v>21</v>
      </c>
      <c r="O5490">
        <v>23.95</v>
      </c>
      <c r="P5490">
        <v>215550</v>
      </c>
      <c r="Q5490">
        <v>1</v>
      </c>
      <c r="R5490" s="7">
        <v>0.74317900000000003</v>
      </c>
      <c r="S5490" s="1">
        <v>6688.6155449999997</v>
      </c>
      <c r="T5490" t="s">
        <v>315</v>
      </c>
      <c r="U5490" s="7">
        <v>32.226399999999998</v>
      </c>
      <c r="V5490" s="1">
        <v>215550</v>
      </c>
      <c r="W5490">
        <v>2026</v>
      </c>
    </row>
    <row r="5491" spans="1:23" hidden="1" x14ac:dyDescent="0.3">
      <c r="A5491">
        <v>72038899</v>
      </c>
      <c r="B5491" s="2">
        <v>46132</v>
      </c>
      <c r="C5491" t="s">
        <v>6664</v>
      </c>
      <c r="D5491" t="s">
        <v>4667</v>
      </c>
      <c r="E5491" t="s">
        <v>4668</v>
      </c>
      <c r="F5491" t="s">
        <v>7323</v>
      </c>
      <c r="G5491" t="s">
        <v>7324</v>
      </c>
      <c r="H5491" t="s">
        <v>4671</v>
      </c>
      <c r="I5491" t="s">
        <v>4672</v>
      </c>
      <c r="J5491" t="s">
        <v>4673</v>
      </c>
      <c r="K5491" t="s">
        <v>12</v>
      </c>
      <c r="L5491">
        <v>100000</v>
      </c>
      <c r="M5491" t="s">
        <v>49</v>
      </c>
      <c r="N5491" t="s">
        <v>21</v>
      </c>
      <c r="O5491">
        <v>1.8</v>
      </c>
      <c r="P5491">
        <v>180000</v>
      </c>
      <c r="Q5491">
        <v>1</v>
      </c>
      <c r="R5491" s="7">
        <v>5.5854000000000001E-2</v>
      </c>
      <c r="S5491" s="1">
        <v>5585.4827089999999</v>
      </c>
      <c r="T5491" t="s">
        <v>315</v>
      </c>
      <c r="U5491" s="7">
        <v>32.226399999999998</v>
      </c>
      <c r="V5491" s="1">
        <v>180000</v>
      </c>
      <c r="W5491">
        <v>2026</v>
      </c>
    </row>
    <row r="5492" spans="1:23" hidden="1" x14ac:dyDescent="0.3">
      <c r="A5492">
        <v>72038954</v>
      </c>
      <c r="B5492" s="2">
        <v>46132</v>
      </c>
      <c r="C5492" t="s">
        <v>6649</v>
      </c>
      <c r="D5492" t="s">
        <v>1276</v>
      </c>
      <c r="E5492" t="s">
        <v>1277</v>
      </c>
      <c r="F5492" t="s">
        <v>7325</v>
      </c>
      <c r="G5492" t="s">
        <v>7326</v>
      </c>
      <c r="H5492" t="s">
        <v>1278</v>
      </c>
      <c r="I5492" t="s">
        <v>1279</v>
      </c>
      <c r="J5492" t="s">
        <v>515</v>
      </c>
      <c r="K5492" t="s">
        <v>12</v>
      </c>
      <c r="L5492">
        <v>1000</v>
      </c>
      <c r="M5492" t="s">
        <v>49</v>
      </c>
      <c r="N5492" t="s">
        <v>21</v>
      </c>
      <c r="O5492">
        <v>30</v>
      </c>
      <c r="P5492">
        <v>30000</v>
      </c>
      <c r="Q5492">
        <v>1</v>
      </c>
      <c r="R5492" s="7">
        <v>0.93091299999999999</v>
      </c>
      <c r="S5492" s="1">
        <v>930.91378399999996</v>
      </c>
      <c r="T5492" t="s">
        <v>315</v>
      </c>
      <c r="U5492" s="7">
        <v>32.226399999999998</v>
      </c>
      <c r="V5492" s="1">
        <v>30000</v>
      </c>
      <c r="W5492">
        <v>2026</v>
      </c>
    </row>
    <row r="5493" spans="1:23" hidden="1" x14ac:dyDescent="0.3">
      <c r="A5493">
        <v>72038747</v>
      </c>
      <c r="B5493" s="2">
        <v>46132</v>
      </c>
      <c r="C5493" t="s">
        <v>6388</v>
      </c>
      <c r="D5493" t="s">
        <v>257</v>
      </c>
      <c r="E5493" t="s">
        <v>258</v>
      </c>
      <c r="F5493" t="s">
        <v>7327</v>
      </c>
      <c r="G5493" t="s">
        <v>7328</v>
      </c>
      <c r="H5493" t="s">
        <v>921</v>
      </c>
      <c r="I5493" t="s">
        <v>2391</v>
      </c>
      <c r="J5493" t="s">
        <v>1238</v>
      </c>
      <c r="K5493" t="s">
        <v>33</v>
      </c>
      <c r="L5493">
        <v>13</v>
      </c>
      <c r="M5493" t="s">
        <v>49</v>
      </c>
      <c r="N5493" t="s">
        <v>21</v>
      </c>
      <c r="O5493">
        <v>3543.48</v>
      </c>
      <c r="P5493">
        <v>46065.24</v>
      </c>
      <c r="Q5493">
        <v>1</v>
      </c>
      <c r="R5493" s="7">
        <v>109.95581199999999</v>
      </c>
      <c r="S5493" s="1">
        <v>1429.4255639999999</v>
      </c>
      <c r="T5493" t="s">
        <v>315</v>
      </c>
      <c r="U5493" s="7">
        <v>32.226399999999998</v>
      </c>
      <c r="V5493" s="1">
        <v>46065.24</v>
      </c>
      <c r="W5493">
        <v>2026</v>
      </c>
    </row>
    <row r="5494" spans="1:23" hidden="1" x14ac:dyDescent="0.3">
      <c r="A5494">
        <v>72038747</v>
      </c>
      <c r="B5494" s="2">
        <v>46132</v>
      </c>
      <c r="C5494" t="s">
        <v>6388</v>
      </c>
      <c r="D5494" t="s">
        <v>257</v>
      </c>
      <c r="E5494" t="s">
        <v>258</v>
      </c>
      <c r="F5494" t="s">
        <v>7327</v>
      </c>
      <c r="G5494" t="s">
        <v>7328</v>
      </c>
      <c r="H5494" t="s">
        <v>984</v>
      </c>
      <c r="I5494" t="s">
        <v>2389</v>
      </c>
      <c r="J5494" t="s">
        <v>1238</v>
      </c>
      <c r="K5494" t="s">
        <v>33</v>
      </c>
      <c r="L5494">
        <v>3</v>
      </c>
      <c r="M5494" t="s">
        <v>49</v>
      </c>
      <c r="N5494" t="s">
        <v>21</v>
      </c>
      <c r="O5494">
        <v>3956.53</v>
      </c>
      <c r="P5494">
        <v>11869.59</v>
      </c>
      <c r="Q5494">
        <v>1</v>
      </c>
      <c r="R5494" s="7">
        <v>122.772943</v>
      </c>
      <c r="S5494" s="1">
        <v>368.31883099999999</v>
      </c>
      <c r="T5494" t="s">
        <v>315</v>
      </c>
      <c r="U5494" s="7">
        <v>32.226399999999998</v>
      </c>
      <c r="V5494" s="1">
        <v>11869.59</v>
      </c>
      <c r="W5494">
        <v>2026</v>
      </c>
    </row>
    <row r="5495" spans="1:23" hidden="1" x14ac:dyDescent="0.3">
      <c r="A5495">
        <v>72038793</v>
      </c>
      <c r="B5495" s="2">
        <v>46132</v>
      </c>
      <c r="C5495" t="s">
        <v>6408</v>
      </c>
      <c r="D5495" t="s">
        <v>226</v>
      </c>
      <c r="E5495" t="s">
        <v>227</v>
      </c>
      <c r="F5495" t="s">
        <v>7329</v>
      </c>
      <c r="G5495" t="s">
        <v>7330</v>
      </c>
      <c r="H5495" t="s">
        <v>7331</v>
      </c>
      <c r="I5495" t="s">
        <v>7332</v>
      </c>
      <c r="J5495" t="s">
        <v>231</v>
      </c>
      <c r="K5495" t="s">
        <v>12</v>
      </c>
      <c r="L5495">
        <v>200</v>
      </c>
      <c r="M5495" t="s">
        <v>49</v>
      </c>
      <c r="N5495" t="s">
        <v>21</v>
      </c>
      <c r="O5495">
        <v>20</v>
      </c>
      <c r="P5495">
        <v>4000</v>
      </c>
      <c r="Q5495">
        <v>1</v>
      </c>
      <c r="R5495" s="7">
        <v>0.62060899999999997</v>
      </c>
      <c r="S5495" s="1">
        <v>124.121837</v>
      </c>
      <c r="T5495" t="s">
        <v>315</v>
      </c>
      <c r="U5495" s="7">
        <v>32.226399999999998</v>
      </c>
      <c r="V5495" s="1">
        <v>4000</v>
      </c>
      <c r="W5495">
        <v>2026</v>
      </c>
    </row>
    <row r="5496" spans="1:23" hidden="1" x14ac:dyDescent="0.3">
      <c r="A5496">
        <v>72039246</v>
      </c>
      <c r="B5496" s="2">
        <v>46132</v>
      </c>
      <c r="C5496" t="s">
        <v>7303</v>
      </c>
      <c r="D5496" t="s">
        <v>447</v>
      </c>
      <c r="E5496" t="s">
        <v>448</v>
      </c>
      <c r="F5496" t="s">
        <v>7333</v>
      </c>
      <c r="G5496" t="s">
        <v>7334</v>
      </c>
      <c r="H5496" t="s">
        <v>6534</v>
      </c>
      <c r="I5496" t="s">
        <v>6535</v>
      </c>
      <c r="J5496" t="s">
        <v>4673</v>
      </c>
      <c r="K5496" t="s">
        <v>12</v>
      </c>
      <c r="L5496">
        <v>400</v>
      </c>
      <c r="M5496" t="s">
        <v>49</v>
      </c>
      <c r="N5496" t="s">
        <v>21</v>
      </c>
      <c r="O5496">
        <v>35</v>
      </c>
      <c r="P5496">
        <v>14000</v>
      </c>
      <c r="Q5496">
        <v>1</v>
      </c>
      <c r="R5496" s="7">
        <v>1.086066</v>
      </c>
      <c r="S5496" s="1">
        <v>434.42643199999998</v>
      </c>
      <c r="T5496" t="s">
        <v>315</v>
      </c>
      <c r="U5496" s="7">
        <v>32.226399999999998</v>
      </c>
      <c r="V5496" s="1">
        <v>14000</v>
      </c>
      <c r="W5496">
        <v>2026</v>
      </c>
    </row>
    <row r="5497" spans="1:23" x14ac:dyDescent="0.3">
      <c r="A5497">
        <v>72033204</v>
      </c>
      <c r="B5497" s="2">
        <v>46034</v>
      </c>
      <c r="C5497" t="s">
        <v>2406</v>
      </c>
      <c r="D5497" t="s">
        <v>329</v>
      </c>
      <c r="E5497" t="s">
        <v>330</v>
      </c>
      <c r="F5497" t="s">
        <v>2887</v>
      </c>
      <c r="G5497" t="s">
        <v>2888</v>
      </c>
      <c r="H5497" t="s">
        <v>527</v>
      </c>
      <c r="I5497" t="s">
        <v>968</v>
      </c>
      <c r="J5497" t="s">
        <v>163</v>
      </c>
      <c r="K5497" t="s">
        <v>557</v>
      </c>
      <c r="L5497">
        <v>400</v>
      </c>
      <c r="M5497" t="s">
        <v>49</v>
      </c>
      <c r="N5497" t="s">
        <v>14</v>
      </c>
      <c r="O5497">
        <v>1.3185</v>
      </c>
      <c r="P5497">
        <v>527.4</v>
      </c>
      <c r="Q5497">
        <v>31.4496</v>
      </c>
      <c r="R5497" s="7">
        <v>1.3185</v>
      </c>
      <c r="S5497" s="1">
        <v>527.40003000000002</v>
      </c>
      <c r="T5497" t="s">
        <v>315</v>
      </c>
      <c r="U5497" s="7">
        <v>31.4496</v>
      </c>
      <c r="V5497" s="1">
        <v>16586.52</v>
      </c>
      <c r="W5497">
        <v>2026</v>
      </c>
    </row>
    <row r="5498" spans="1:23" x14ac:dyDescent="0.3">
      <c r="A5498">
        <v>72033798</v>
      </c>
      <c r="B5498" s="2">
        <v>46034</v>
      </c>
      <c r="C5498" t="s">
        <v>2446</v>
      </c>
      <c r="D5498" t="s">
        <v>329</v>
      </c>
      <c r="E5498" t="s">
        <v>330</v>
      </c>
      <c r="F5498" t="s">
        <v>2887</v>
      </c>
      <c r="G5498" t="s">
        <v>2888</v>
      </c>
      <c r="H5498" t="s">
        <v>1705</v>
      </c>
      <c r="I5498" t="s">
        <v>1706</v>
      </c>
      <c r="J5498" t="s">
        <v>163</v>
      </c>
      <c r="K5498" t="s">
        <v>557</v>
      </c>
      <c r="L5498">
        <v>1800</v>
      </c>
      <c r="M5498" t="s">
        <v>49</v>
      </c>
      <c r="N5498" t="s">
        <v>14</v>
      </c>
      <c r="O5498">
        <v>1.3185</v>
      </c>
      <c r="P5498">
        <v>2373.3000000000002</v>
      </c>
      <c r="Q5498">
        <v>31.4496</v>
      </c>
      <c r="R5498" s="7">
        <v>1.3185</v>
      </c>
      <c r="S5498" s="1">
        <v>2373.3001370000002</v>
      </c>
      <c r="T5498" t="s">
        <v>315</v>
      </c>
      <c r="U5498" s="7">
        <v>31.4496</v>
      </c>
      <c r="V5498" s="1">
        <v>74639.34</v>
      </c>
      <c r="W5498">
        <v>2026</v>
      </c>
    </row>
    <row r="5499" spans="1:23" x14ac:dyDescent="0.3">
      <c r="A5499">
        <v>72033203</v>
      </c>
      <c r="B5499" s="2">
        <v>46034</v>
      </c>
      <c r="C5499" t="s">
        <v>2406</v>
      </c>
      <c r="D5499" t="s">
        <v>329</v>
      </c>
      <c r="E5499" t="s">
        <v>330</v>
      </c>
      <c r="F5499" t="s">
        <v>2887</v>
      </c>
      <c r="G5499" t="s">
        <v>2888</v>
      </c>
      <c r="H5499" t="s">
        <v>527</v>
      </c>
      <c r="I5499" t="s">
        <v>968</v>
      </c>
      <c r="J5499" t="s">
        <v>163</v>
      </c>
      <c r="K5499" t="s">
        <v>557</v>
      </c>
      <c r="L5499">
        <v>960</v>
      </c>
      <c r="M5499" t="s">
        <v>49</v>
      </c>
      <c r="N5499" t="s">
        <v>14</v>
      </c>
      <c r="O5499">
        <v>1.3185</v>
      </c>
      <c r="P5499">
        <v>1265.76</v>
      </c>
      <c r="Q5499">
        <v>31.4496</v>
      </c>
      <c r="R5499" s="7">
        <v>1.3185</v>
      </c>
      <c r="S5499" s="1">
        <v>1265.7601360000001</v>
      </c>
      <c r="T5499" t="s">
        <v>315</v>
      </c>
      <c r="U5499" s="7">
        <v>31.4496</v>
      </c>
      <c r="V5499" s="1">
        <v>39807.65</v>
      </c>
      <c r="W5499">
        <v>2026</v>
      </c>
    </row>
    <row r="5500" spans="1:23" x14ac:dyDescent="0.3">
      <c r="A5500">
        <v>72035068</v>
      </c>
      <c r="B5500" s="2">
        <v>46034</v>
      </c>
      <c r="C5500" t="s">
        <v>2476</v>
      </c>
      <c r="D5500" t="s">
        <v>329</v>
      </c>
      <c r="E5500" t="s">
        <v>330</v>
      </c>
      <c r="F5500" t="s">
        <v>2863</v>
      </c>
      <c r="G5500" t="s">
        <v>2864</v>
      </c>
      <c r="H5500" t="s">
        <v>1214</v>
      </c>
      <c r="I5500" t="s">
        <v>1215</v>
      </c>
      <c r="J5500" t="s">
        <v>163</v>
      </c>
      <c r="K5500" t="s">
        <v>33</v>
      </c>
      <c r="L5500">
        <v>1500</v>
      </c>
      <c r="M5500" t="s">
        <v>49</v>
      </c>
      <c r="N5500" t="s">
        <v>14</v>
      </c>
      <c r="O5500">
        <v>0.45590000000000003</v>
      </c>
      <c r="P5500">
        <v>683.85</v>
      </c>
      <c r="Q5500">
        <v>31.4496</v>
      </c>
      <c r="R5500" s="7">
        <v>0.455899</v>
      </c>
      <c r="S5500" s="1">
        <v>683.85003300000005</v>
      </c>
      <c r="T5500" t="s">
        <v>315</v>
      </c>
      <c r="U5500" s="7">
        <v>31.4496</v>
      </c>
      <c r="V5500" s="1">
        <v>21506.81</v>
      </c>
      <c r="W5500">
        <v>2026</v>
      </c>
    </row>
    <row r="5501" spans="1:23" x14ac:dyDescent="0.3">
      <c r="A5501">
        <v>72036817</v>
      </c>
      <c r="B5501" s="2">
        <v>46034</v>
      </c>
      <c r="C5501" t="s">
        <v>2687</v>
      </c>
      <c r="D5501" t="s">
        <v>329</v>
      </c>
      <c r="E5501" t="s">
        <v>330</v>
      </c>
      <c r="F5501" t="s">
        <v>2863</v>
      </c>
      <c r="G5501" t="s">
        <v>2864</v>
      </c>
      <c r="H5501" t="s">
        <v>2074</v>
      </c>
      <c r="I5501" t="s">
        <v>2075</v>
      </c>
      <c r="J5501" t="s">
        <v>163</v>
      </c>
      <c r="K5501" t="s">
        <v>33</v>
      </c>
      <c r="L5501">
        <v>35</v>
      </c>
      <c r="M5501" t="s">
        <v>49</v>
      </c>
      <c r="N5501" t="s">
        <v>14</v>
      </c>
      <c r="O5501">
        <v>0.42159999999999997</v>
      </c>
      <c r="P5501">
        <v>14.756</v>
      </c>
      <c r="Q5501">
        <v>31.4496</v>
      </c>
      <c r="R5501" s="7">
        <v>0.421599</v>
      </c>
      <c r="S5501" s="1">
        <v>14.755990000000001</v>
      </c>
      <c r="T5501" t="s">
        <v>315</v>
      </c>
      <c r="U5501" s="7">
        <v>31.4496</v>
      </c>
      <c r="V5501" s="1">
        <v>464.07</v>
      </c>
      <c r="W5501">
        <v>2026</v>
      </c>
    </row>
    <row r="5502" spans="1:23" x14ac:dyDescent="0.3">
      <c r="A5502">
        <v>72036813</v>
      </c>
      <c r="B5502" s="2">
        <v>46034</v>
      </c>
      <c r="C5502" t="s">
        <v>2687</v>
      </c>
      <c r="D5502" t="s">
        <v>329</v>
      </c>
      <c r="E5502" t="s">
        <v>330</v>
      </c>
      <c r="F5502" t="s">
        <v>2839</v>
      </c>
      <c r="G5502" t="s">
        <v>2840</v>
      </c>
      <c r="H5502" t="s">
        <v>816</v>
      </c>
      <c r="I5502" t="s">
        <v>817</v>
      </c>
      <c r="J5502" t="s">
        <v>163</v>
      </c>
      <c r="K5502" t="s">
        <v>32</v>
      </c>
      <c r="L5502">
        <v>224</v>
      </c>
      <c r="M5502" t="s">
        <v>49</v>
      </c>
      <c r="N5502" t="s">
        <v>14</v>
      </c>
      <c r="O5502">
        <v>0.42159999999999997</v>
      </c>
      <c r="P5502">
        <v>94.438000000000002</v>
      </c>
      <c r="Q5502">
        <v>31.4496</v>
      </c>
      <c r="R5502" s="7">
        <v>0.421599</v>
      </c>
      <c r="S5502" s="1">
        <v>94.438085000000001</v>
      </c>
      <c r="T5502" t="s">
        <v>315</v>
      </c>
      <c r="U5502" s="7">
        <v>31.4496</v>
      </c>
      <c r="V5502" s="1">
        <v>2970.04</v>
      </c>
      <c r="W5502">
        <v>2026</v>
      </c>
    </row>
    <row r="5503" spans="1:23" x14ac:dyDescent="0.3">
      <c r="A5503">
        <v>72034232</v>
      </c>
      <c r="B5503" s="2">
        <v>46034</v>
      </c>
      <c r="C5503" t="s">
        <v>2440</v>
      </c>
      <c r="D5503" t="s">
        <v>329</v>
      </c>
      <c r="E5503" t="s">
        <v>330</v>
      </c>
      <c r="F5503" t="s">
        <v>2853</v>
      </c>
      <c r="G5503" t="s">
        <v>2854</v>
      </c>
      <c r="H5503" t="s">
        <v>973</v>
      </c>
      <c r="I5503" t="s">
        <v>974</v>
      </c>
      <c r="J5503" t="s">
        <v>163</v>
      </c>
      <c r="K5503" t="s">
        <v>33</v>
      </c>
      <c r="L5503">
        <v>260</v>
      </c>
      <c r="M5503" t="s">
        <v>49</v>
      </c>
      <c r="N5503" t="s">
        <v>14</v>
      </c>
      <c r="O5503">
        <v>0.4637</v>
      </c>
      <c r="P5503">
        <v>120.562</v>
      </c>
      <c r="Q5503">
        <v>31.4496</v>
      </c>
      <c r="R5503" s="7">
        <v>0.4637</v>
      </c>
      <c r="S5503" s="1">
        <v>120.562105</v>
      </c>
      <c r="T5503" t="s">
        <v>315</v>
      </c>
      <c r="U5503" s="7">
        <v>31.4496</v>
      </c>
      <c r="V5503" s="1">
        <v>3791.63</v>
      </c>
      <c r="W5503">
        <v>2026</v>
      </c>
    </row>
    <row r="5504" spans="1:23" x14ac:dyDescent="0.3">
      <c r="A5504">
        <v>72035382</v>
      </c>
      <c r="B5504" s="2">
        <v>46034</v>
      </c>
      <c r="C5504" t="s">
        <v>2490</v>
      </c>
      <c r="D5504" t="s">
        <v>329</v>
      </c>
      <c r="E5504" t="s">
        <v>330</v>
      </c>
      <c r="F5504" t="s">
        <v>2853</v>
      </c>
      <c r="G5504" t="s">
        <v>2854</v>
      </c>
      <c r="H5504" t="s">
        <v>377</v>
      </c>
      <c r="I5504" t="s">
        <v>378</v>
      </c>
      <c r="J5504" t="s">
        <v>163</v>
      </c>
      <c r="K5504" t="s">
        <v>33</v>
      </c>
      <c r="L5504">
        <v>573</v>
      </c>
      <c r="M5504" t="s">
        <v>49</v>
      </c>
      <c r="N5504" t="s">
        <v>14</v>
      </c>
      <c r="O5504">
        <v>0.60270000000000001</v>
      </c>
      <c r="P5504">
        <v>345.34699999999998</v>
      </c>
      <c r="Q5504">
        <v>31.4496</v>
      </c>
      <c r="R5504" s="7">
        <v>0.60269899999999998</v>
      </c>
      <c r="S5504" s="1">
        <v>345.34715799999998</v>
      </c>
      <c r="T5504" t="s">
        <v>315</v>
      </c>
      <c r="U5504" s="7">
        <v>31.4496</v>
      </c>
      <c r="V5504" s="1">
        <v>10861.03</v>
      </c>
      <c r="W5504">
        <v>2026</v>
      </c>
    </row>
    <row r="5505" spans="1:23" x14ac:dyDescent="0.3">
      <c r="A5505">
        <v>72035068</v>
      </c>
      <c r="B5505" s="2">
        <v>46034</v>
      </c>
      <c r="C5505" t="s">
        <v>2476</v>
      </c>
      <c r="D5505" t="s">
        <v>329</v>
      </c>
      <c r="E5505" t="s">
        <v>330</v>
      </c>
      <c r="F5505" t="s">
        <v>2853</v>
      </c>
      <c r="G5505" t="s">
        <v>2854</v>
      </c>
      <c r="H5505" t="s">
        <v>1214</v>
      </c>
      <c r="I5505" t="s">
        <v>1215</v>
      </c>
      <c r="J5505" t="s">
        <v>163</v>
      </c>
      <c r="K5505" t="s">
        <v>33</v>
      </c>
      <c r="L5505">
        <v>233</v>
      </c>
      <c r="M5505" t="s">
        <v>49</v>
      </c>
      <c r="N5505" t="s">
        <v>14</v>
      </c>
      <c r="O5505">
        <v>0.45588000000000001</v>
      </c>
      <c r="P5505">
        <v>106.22</v>
      </c>
      <c r="Q5505">
        <v>31.4496</v>
      </c>
      <c r="R5505" s="7">
        <v>0.45587899999999998</v>
      </c>
      <c r="S5505" s="1">
        <v>106.22011000000001</v>
      </c>
      <c r="T5505" t="s">
        <v>315</v>
      </c>
      <c r="U5505" s="7">
        <v>31.4496</v>
      </c>
      <c r="V5505" s="1">
        <v>3340.58</v>
      </c>
      <c r="W5505">
        <v>2026</v>
      </c>
    </row>
    <row r="5506" spans="1:23" x14ac:dyDescent="0.3">
      <c r="A5506">
        <v>72035382</v>
      </c>
      <c r="B5506" s="2">
        <v>46034</v>
      </c>
      <c r="C5506" t="s">
        <v>2490</v>
      </c>
      <c r="D5506" t="s">
        <v>329</v>
      </c>
      <c r="E5506" t="s">
        <v>330</v>
      </c>
      <c r="F5506" t="s">
        <v>2853</v>
      </c>
      <c r="G5506" t="s">
        <v>2854</v>
      </c>
      <c r="H5506" t="s">
        <v>375</v>
      </c>
      <c r="I5506" t="s">
        <v>376</v>
      </c>
      <c r="J5506" t="s">
        <v>163</v>
      </c>
      <c r="K5506" t="s">
        <v>33</v>
      </c>
      <c r="L5506">
        <v>2700</v>
      </c>
      <c r="M5506" t="s">
        <v>49</v>
      </c>
      <c r="N5506" t="s">
        <v>14</v>
      </c>
      <c r="O5506">
        <v>0.55359999999999998</v>
      </c>
      <c r="P5506">
        <v>1494.72</v>
      </c>
      <c r="Q5506">
        <v>31.4496</v>
      </c>
      <c r="R5506" s="7">
        <v>0.55359999999999998</v>
      </c>
      <c r="S5506" s="1">
        <v>1494.7201230000001</v>
      </c>
      <c r="T5506" t="s">
        <v>315</v>
      </c>
      <c r="U5506" s="7">
        <v>31.4496</v>
      </c>
      <c r="V5506" s="1">
        <v>47008.35</v>
      </c>
      <c r="W5506">
        <v>2026</v>
      </c>
    </row>
    <row r="5507" spans="1:23" x14ac:dyDescent="0.3">
      <c r="A5507">
        <v>72034295</v>
      </c>
      <c r="B5507" s="2">
        <v>46034</v>
      </c>
      <c r="C5507" t="s">
        <v>2435</v>
      </c>
      <c r="D5507" t="s">
        <v>329</v>
      </c>
      <c r="E5507" t="s">
        <v>330</v>
      </c>
      <c r="F5507" t="s">
        <v>2853</v>
      </c>
      <c r="G5507" t="s">
        <v>2854</v>
      </c>
      <c r="H5507" t="s">
        <v>381</v>
      </c>
      <c r="I5507" t="s">
        <v>382</v>
      </c>
      <c r="J5507" t="s">
        <v>163</v>
      </c>
      <c r="K5507" t="s">
        <v>33</v>
      </c>
      <c r="L5507">
        <v>466</v>
      </c>
      <c r="M5507" t="s">
        <v>49</v>
      </c>
      <c r="N5507" t="s">
        <v>14</v>
      </c>
      <c r="O5507">
        <v>0.60270000000000001</v>
      </c>
      <c r="P5507">
        <v>280.858</v>
      </c>
      <c r="Q5507">
        <v>31.4496</v>
      </c>
      <c r="R5507" s="7">
        <v>0.60269899999999998</v>
      </c>
      <c r="S5507" s="1">
        <v>280.85794399999997</v>
      </c>
      <c r="T5507" t="s">
        <v>315</v>
      </c>
      <c r="U5507" s="7">
        <v>31.4496</v>
      </c>
      <c r="V5507" s="1">
        <v>8832.8700000000008</v>
      </c>
      <c r="W5507">
        <v>2026</v>
      </c>
    </row>
    <row r="5508" spans="1:23" x14ac:dyDescent="0.3">
      <c r="A5508">
        <v>72036469</v>
      </c>
      <c r="B5508" s="2">
        <v>46034</v>
      </c>
      <c r="C5508" t="s">
        <v>2539</v>
      </c>
      <c r="D5508" t="s">
        <v>329</v>
      </c>
      <c r="E5508" t="s">
        <v>330</v>
      </c>
      <c r="F5508" t="s">
        <v>2853</v>
      </c>
      <c r="G5508" t="s">
        <v>2854</v>
      </c>
      <c r="H5508" t="s">
        <v>375</v>
      </c>
      <c r="I5508" t="s">
        <v>376</v>
      </c>
      <c r="J5508" t="s">
        <v>163</v>
      </c>
      <c r="K5508" t="s">
        <v>33</v>
      </c>
      <c r="L5508">
        <v>411</v>
      </c>
      <c r="M5508" t="s">
        <v>49</v>
      </c>
      <c r="N5508" t="s">
        <v>14</v>
      </c>
      <c r="O5508">
        <v>0.55359999999999998</v>
      </c>
      <c r="P5508">
        <v>227.53</v>
      </c>
      <c r="Q5508">
        <v>31.4496</v>
      </c>
      <c r="R5508" s="7">
        <v>0.55359999999999998</v>
      </c>
      <c r="S5508" s="1">
        <v>227.530079</v>
      </c>
      <c r="T5508" t="s">
        <v>315</v>
      </c>
      <c r="U5508" s="7">
        <v>31.4496</v>
      </c>
      <c r="V5508" s="1">
        <v>7155.73</v>
      </c>
      <c r="W5508">
        <v>2026</v>
      </c>
    </row>
    <row r="5509" spans="1:23" x14ac:dyDescent="0.3">
      <c r="A5509">
        <v>72034295</v>
      </c>
      <c r="B5509" s="2">
        <v>46034</v>
      </c>
      <c r="C5509" t="s">
        <v>2435</v>
      </c>
      <c r="D5509" t="s">
        <v>329</v>
      </c>
      <c r="E5509" t="s">
        <v>330</v>
      </c>
      <c r="F5509" t="s">
        <v>2853</v>
      </c>
      <c r="G5509" t="s">
        <v>2854</v>
      </c>
      <c r="H5509" t="s">
        <v>375</v>
      </c>
      <c r="I5509" t="s">
        <v>376</v>
      </c>
      <c r="J5509" t="s">
        <v>163</v>
      </c>
      <c r="K5509" t="s">
        <v>33</v>
      </c>
      <c r="L5509">
        <v>189</v>
      </c>
      <c r="M5509" t="s">
        <v>49</v>
      </c>
      <c r="N5509" t="s">
        <v>14</v>
      </c>
      <c r="O5509">
        <v>0.55359999999999998</v>
      </c>
      <c r="P5509">
        <v>104.63</v>
      </c>
      <c r="Q5509">
        <v>31.4496</v>
      </c>
      <c r="R5509" s="7">
        <v>0.55359999999999998</v>
      </c>
      <c r="S5509" s="1">
        <v>104.629947</v>
      </c>
      <c r="T5509" t="s">
        <v>315</v>
      </c>
      <c r="U5509" s="7">
        <v>31.4496</v>
      </c>
      <c r="V5509" s="1">
        <v>3290.57</v>
      </c>
      <c r="W5509">
        <v>2026</v>
      </c>
    </row>
    <row r="5510" spans="1:23" x14ac:dyDescent="0.3">
      <c r="A5510">
        <v>72035382</v>
      </c>
      <c r="B5510" s="2">
        <v>46034</v>
      </c>
      <c r="C5510" t="s">
        <v>2490</v>
      </c>
      <c r="D5510" t="s">
        <v>329</v>
      </c>
      <c r="E5510" t="s">
        <v>330</v>
      </c>
      <c r="F5510" t="s">
        <v>2853</v>
      </c>
      <c r="G5510" t="s">
        <v>2854</v>
      </c>
      <c r="H5510" t="s">
        <v>381</v>
      </c>
      <c r="I5510" t="s">
        <v>382</v>
      </c>
      <c r="J5510" t="s">
        <v>163</v>
      </c>
      <c r="K5510" t="s">
        <v>33</v>
      </c>
      <c r="L5510">
        <v>576</v>
      </c>
      <c r="M5510" t="s">
        <v>49</v>
      </c>
      <c r="N5510" t="s">
        <v>14</v>
      </c>
      <c r="O5510">
        <v>0.60268999999999995</v>
      </c>
      <c r="P5510">
        <v>347.15</v>
      </c>
      <c r="Q5510">
        <v>31.4496</v>
      </c>
      <c r="R5510" s="7">
        <v>0.60268999999999995</v>
      </c>
      <c r="S5510" s="1">
        <v>347.15004299999998</v>
      </c>
      <c r="T5510" t="s">
        <v>315</v>
      </c>
      <c r="U5510" s="7">
        <v>31.4496</v>
      </c>
      <c r="V5510" s="1">
        <v>10917.73</v>
      </c>
      <c r="W5510">
        <v>2026</v>
      </c>
    </row>
    <row r="5511" spans="1:23" x14ac:dyDescent="0.3">
      <c r="A5511">
        <v>72034295</v>
      </c>
      <c r="B5511" s="2">
        <v>46034</v>
      </c>
      <c r="C5511" t="s">
        <v>2435</v>
      </c>
      <c r="D5511" t="s">
        <v>329</v>
      </c>
      <c r="E5511" t="s">
        <v>330</v>
      </c>
      <c r="F5511" t="s">
        <v>2853</v>
      </c>
      <c r="G5511" t="s">
        <v>2854</v>
      </c>
      <c r="H5511" t="s">
        <v>377</v>
      </c>
      <c r="I5511" t="s">
        <v>378</v>
      </c>
      <c r="J5511" t="s">
        <v>163</v>
      </c>
      <c r="K5511" t="s">
        <v>33</v>
      </c>
      <c r="L5511">
        <v>238</v>
      </c>
      <c r="M5511" t="s">
        <v>49</v>
      </c>
      <c r="N5511" t="s">
        <v>14</v>
      </c>
      <c r="O5511">
        <v>0.60268999999999995</v>
      </c>
      <c r="P5511">
        <v>143.44</v>
      </c>
      <c r="Q5511">
        <v>31.4496</v>
      </c>
      <c r="R5511" s="7">
        <v>0.60268999999999995</v>
      </c>
      <c r="S5511" s="1">
        <v>143.43997999999999</v>
      </c>
      <c r="T5511" t="s">
        <v>315</v>
      </c>
      <c r="U5511" s="7">
        <v>31.4496</v>
      </c>
      <c r="V5511" s="1">
        <v>4511.13</v>
      </c>
      <c r="W5511">
        <v>2026</v>
      </c>
    </row>
    <row r="5512" spans="1:23" x14ac:dyDescent="0.3">
      <c r="A5512">
        <v>72033803</v>
      </c>
      <c r="B5512" s="2">
        <v>46034</v>
      </c>
      <c r="C5512" t="s">
        <v>2446</v>
      </c>
      <c r="D5512" t="s">
        <v>329</v>
      </c>
      <c r="E5512" t="s">
        <v>330</v>
      </c>
      <c r="F5512" t="s">
        <v>2849</v>
      </c>
      <c r="G5512" t="s">
        <v>2850</v>
      </c>
      <c r="H5512" t="s">
        <v>1705</v>
      </c>
      <c r="I5512" t="s">
        <v>1706</v>
      </c>
      <c r="J5512" t="s">
        <v>163</v>
      </c>
      <c r="K5512" t="s">
        <v>32</v>
      </c>
      <c r="L5512">
        <v>1461</v>
      </c>
      <c r="M5512" t="s">
        <v>49</v>
      </c>
      <c r="N5512" t="s">
        <v>14</v>
      </c>
      <c r="O5512">
        <v>1.3185</v>
      </c>
      <c r="P5512">
        <v>1926.329</v>
      </c>
      <c r="Q5512">
        <v>31.4496</v>
      </c>
      <c r="R5512" s="7">
        <v>1.3185</v>
      </c>
      <c r="S5512" s="1">
        <v>1926.3291099999999</v>
      </c>
      <c r="T5512" t="s">
        <v>315</v>
      </c>
      <c r="U5512" s="7">
        <v>31.4496</v>
      </c>
      <c r="V5512" s="1">
        <v>60582.28</v>
      </c>
      <c r="W5512">
        <v>2026</v>
      </c>
    </row>
    <row r="5513" spans="1:23" x14ac:dyDescent="0.3">
      <c r="A5513">
        <v>72034736</v>
      </c>
      <c r="B5513" s="2">
        <v>46034</v>
      </c>
      <c r="C5513" t="s">
        <v>2456</v>
      </c>
      <c r="D5513" t="s">
        <v>329</v>
      </c>
      <c r="E5513" t="s">
        <v>330</v>
      </c>
      <c r="F5513" t="s">
        <v>2849</v>
      </c>
      <c r="G5513" t="s">
        <v>2850</v>
      </c>
      <c r="H5513" t="s">
        <v>1705</v>
      </c>
      <c r="I5513" t="s">
        <v>1706</v>
      </c>
      <c r="J5513" t="s">
        <v>163</v>
      </c>
      <c r="K5513" t="s">
        <v>32</v>
      </c>
      <c r="L5513">
        <v>2080</v>
      </c>
      <c r="M5513" t="s">
        <v>49</v>
      </c>
      <c r="N5513" t="s">
        <v>14</v>
      </c>
      <c r="O5513">
        <v>1.3185</v>
      </c>
      <c r="P5513">
        <v>2742.48</v>
      </c>
      <c r="Q5513">
        <v>31.4496</v>
      </c>
      <c r="R5513" s="7">
        <v>1.3185</v>
      </c>
      <c r="S5513" s="1">
        <v>2742.4800310000001</v>
      </c>
      <c r="T5513" t="s">
        <v>315</v>
      </c>
      <c r="U5513" s="7">
        <v>31.4496</v>
      </c>
      <c r="V5513" s="1">
        <v>86249.9</v>
      </c>
      <c r="W5513">
        <v>2026</v>
      </c>
    </row>
    <row r="5514" spans="1:23" x14ac:dyDescent="0.3">
      <c r="A5514">
        <v>72035802</v>
      </c>
      <c r="B5514" s="2">
        <v>46034</v>
      </c>
      <c r="C5514" t="s">
        <v>2508</v>
      </c>
      <c r="D5514" t="s">
        <v>329</v>
      </c>
      <c r="E5514" t="s">
        <v>330</v>
      </c>
      <c r="F5514" t="s">
        <v>2849</v>
      </c>
      <c r="G5514" t="s">
        <v>2850</v>
      </c>
      <c r="H5514" t="s">
        <v>631</v>
      </c>
      <c r="I5514" t="s">
        <v>632</v>
      </c>
      <c r="J5514" t="s">
        <v>163</v>
      </c>
      <c r="K5514" t="s">
        <v>32</v>
      </c>
      <c r="L5514">
        <v>780</v>
      </c>
      <c r="M5514" t="s">
        <v>49</v>
      </c>
      <c r="N5514" t="s">
        <v>14</v>
      </c>
      <c r="O5514">
        <v>0.4637</v>
      </c>
      <c r="P5514">
        <v>361.68599999999998</v>
      </c>
      <c r="Q5514">
        <v>31.4496</v>
      </c>
      <c r="R5514" s="7">
        <v>0.4637</v>
      </c>
      <c r="S5514" s="1">
        <v>361.68599899999998</v>
      </c>
      <c r="T5514" t="s">
        <v>315</v>
      </c>
      <c r="U5514" s="7">
        <v>31.4496</v>
      </c>
      <c r="V5514" s="1">
        <v>11374.88</v>
      </c>
      <c r="W5514">
        <v>2026</v>
      </c>
    </row>
    <row r="5515" spans="1:23" x14ac:dyDescent="0.3">
      <c r="A5515">
        <v>72034496</v>
      </c>
      <c r="B5515" s="2">
        <v>46034</v>
      </c>
      <c r="C5515" t="s">
        <v>2441</v>
      </c>
      <c r="D5515" t="s">
        <v>329</v>
      </c>
      <c r="E5515" t="s">
        <v>330</v>
      </c>
      <c r="F5515" t="s">
        <v>2849</v>
      </c>
      <c r="G5515" t="s">
        <v>2850</v>
      </c>
      <c r="H5515" t="s">
        <v>1705</v>
      </c>
      <c r="I5515" t="s">
        <v>1706</v>
      </c>
      <c r="J5515" t="s">
        <v>163</v>
      </c>
      <c r="K5515" t="s">
        <v>32</v>
      </c>
      <c r="L5515">
        <v>2259</v>
      </c>
      <c r="M5515" t="s">
        <v>49</v>
      </c>
      <c r="N5515" t="s">
        <v>14</v>
      </c>
      <c r="O5515">
        <v>1.3185</v>
      </c>
      <c r="P5515">
        <v>2978.4949999999999</v>
      </c>
      <c r="Q5515">
        <v>31.4496</v>
      </c>
      <c r="R5515" s="7">
        <v>1.3185</v>
      </c>
      <c r="S5515" s="1">
        <v>2978.4951150000002</v>
      </c>
      <c r="T5515" t="s">
        <v>315</v>
      </c>
      <c r="U5515" s="7">
        <v>31.4496</v>
      </c>
      <c r="V5515" s="1">
        <v>93672.48</v>
      </c>
      <c r="W5515">
        <v>2026</v>
      </c>
    </row>
    <row r="5516" spans="1:23" x14ac:dyDescent="0.3">
      <c r="A5516">
        <v>72033468</v>
      </c>
      <c r="B5516" s="2">
        <v>46034</v>
      </c>
      <c r="C5516" t="s">
        <v>2405</v>
      </c>
      <c r="D5516" t="s">
        <v>329</v>
      </c>
      <c r="E5516" t="s">
        <v>330</v>
      </c>
      <c r="F5516" t="s">
        <v>2873</v>
      </c>
      <c r="G5516" t="s">
        <v>2874</v>
      </c>
      <c r="H5516" t="s">
        <v>639</v>
      </c>
      <c r="I5516" t="s">
        <v>640</v>
      </c>
      <c r="J5516" t="s">
        <v>163</v>
      </c>
      <c r="K5516" t="s">
        <v>557</v>
      </c>
      <c r="L5516">
        <v>1686</v>
      </c>
      <c r="M5516" t="s">
        <v>49</v>
      </c>
      <c r="N5516" t="s">
        <v>14</v>
      </c>
      <c r="O5516">
        <v>1.3237000000000001</v>
      </c>
      <c r="P5516">
        <v>2231.7579999999998</v>
      </c>
      <c r="Q5516">
        <v>31.4496</v>
      </c>
      <c r="R5516" s="7">
        <v>1.3237000000000001</v>
      </c>
      <c r="S5516" s="1">
        <v>2231.7581140000002</v>
      </c>
      <c r="T5516" t="s">
        <v>315</v>
      </c>
      <c r="U5516" s="7">
        <v>31.4496</v>
      </c>
      <c r="V5516" s="1">
        <v>70187.899999999994</v>
      </c>
      <c r="W5516">
        <v>2026</v>
      </c>
    </row>
    <row r="5517" spans="1:23" x14ac:dyDescent="0.3">
      <c r="A5517">
        <v>72033796</v>
      </c>
      <c r="B5517" s="2">
        <v>46034</v>
      </c>
      <c r="C5517" t="s">
        <v>2446</v>
      </c>
      <c r="D5517" t="s">
        <v>329</v>
      </c>
      <c r="E5517" t="s">
        <v>330</v>
      </c>
      <c r="F5517" t="s">
        <v>2873</v>
      </c>
      <c r="G5517" t="s">
        <v>2874</v>
      </c>
      <c r="H5517" t="s">
        <v>675</v>
      </c>
      <c r="I5517" t="s">
        <v>676</v>
      </c>
      <c r="J5517" t="s">
        <v>163</v>
      </c>
      <c r="K5517" t="s">
        <v>557</v>
      </c>
      <c r="L5517">
        <v>1824</v>
      </c>
      <c r="M5517" t="s">
        <v>49</v>
      </c>
      <c r="N5517" t="s">
        <v>14</v>
      </c>
      <c r="O5517">
        <v>1.3185</v>
      </c>
      <c r="P5517">
        <v>2404.944</v>
      </c>
      <c r="Q5517">
        <v>31.4496</v>
      </c>
      <c r="R5517" s="7">
        <v>1.3185</v>
      </c>
      <c r="S5517" s="1">
        <v>2404.944101</v>
      </c>
      <c r="T5517" t="s">
        <v>315</v>
      </c>
      <c r="U5517" s="7">
        <v>31.4496</v>
      </c>
      <c r="V5517" s="1">
        <v>75634.53</v>
      </c>
      <c r="W5517">
        <v>2026</v>
      </c>
    </row>
    <row r="5518" spans="1:23" x14ac:dyDescent="0.3">
      <c r="A5518">
        <v>72033468</v>
      </c>
      <c r="B5518" s="2">
        <v>46034</v>
      </c>
      <c r="C5518" t="s">
        <v>2405</v>
      </c>
      <c r="D5518" t="s">
        <v>329</v>
      </c>
      <c r="E5518" t="s">
        <v>330</v>
      </c>
      <c r="F5518" t="s">
        <v>2873</v>
      </c>
      <c r="G5518" t="s">
        <v>2874</v>
      </c>
      <c r="H5518" t="s">
        <v>527</v>
      </c>
      <c r="I5518" t="s">
        <v>968</v>
      </c>
      <c r="J5518" t="s">
        <v>163</v>
      </c>
      <c r="K5518" t="s">
        <v>557</v>
      </c>
      <c r="L5518">
        <v>2080</v>
      </c>
      <c r="M5518" t="s">
        <v>49</v>
      </c>
      <c r="N5518" t="s">
        <v>14</v>
      </c>
      <c r="O5518">
        <v>1.3185</v>
      </c>
      <c r="P5518">
        <v>2742.48</v>
      </c>
      <c r="Q5518">
        <v>31.4496</v>
      </c>
      <c r="R5518" s="7">
        <v>1.3185</v>
      </c>
      <c r="S5518" s="1">
        <v>2742.4800310000001</v>
      </c>
      <c r="T5518" t="s">
        <v>315</v>
      </c>
      <c r="U5518" s="7">
        <v>31.4496</v>
      </c>
      <c r="V5518" s="1">
        <v>86249.9</v>
      </c>
      <c r="W5518">
        <v>2026</v>
      </c>
    </row>
    <row r="5519" spans="1:23" x14ac:dyDescent="0.3">
      <c r="A5519">
        <v>72033778</v>
      </c>
      <c r="B5519" s="2">
        <v>46034</v>
      </c>
      <c r="C5519" t="s">
        <v>2446</v>
      </c>
      <c r="D5519" t="s">
        <v>329</v>
      </c>
      <c r="E5519" t="s">
        <v>330</v>
      </c>
      <c r="F5519" t="s">
        <v>2873</v>
      </c>
      <c r="G5519" t="s">
        <v>2874</v>
      </c>
      <c r="H5519" t="s">
        <v>477</v>
      </c>
      <c r="I5519" t="s">
        <v>967</v>
      </c>
      <c r="J5519" t="s">
        <v>163</v>
      </c>
      <c r="K5519" t="s">
        <v>557</v>
      </c>
      <c r="L5519">
        <v>1653</v>
      </c>
      <c r="M5519" t="s">
        <v>49</v>
      </c>
      <c r="N5519" t="s">
        <v>14</v>
      </c>
      <c r="O5519">
        <v>1.3185</v>
      </c>
      <c r="P5519">
        <v>2179.4810000000002</v>
      </c>
      <c r="Q5519">
        <v>31.4496</v>
      </c>
      <c r="R5519" s="7">
        <v>1.3185</v>
      </c>
      <c r="S5519" s="1">
        <v>2179.4811380000001</v>
      </c>
      <c r="T5519" t="s">
        <v>315</v>
      </c>
      <c r="U5519" s="7">
        <v>31.4496</v>
      </c>
      <c r="V5519" s="1">
        <v>68543.81</v>
      </c>
      <c r="W5519">
        <v>2026</v>
      </c>
    </row>
    <row r="5520" spans="1:23" x14ac:dyDescent="0.3">
      <c r="A5520">
        <v>72033789</v>
      </c>
      <c r="B5520" s="2">
        <v>46034</v>
      </c>
      <c r="C5520" t="s">
        <v>2446</v>
      </c>
      <c r="D5520" t="s">
        <v>329</v>
      </c>
      <c r="E5520" t="s">
        <v>330</v>
      </c>
      <c r="F5520" t="s">
        <v>2873</v>
      </c>
      <c r="G5520" t="s">
        <v>2874</v>
      </c>
      <c r="H5520" t="s">
        <v>639</v>
      </c>
      <c r="I5520" t="s">
        <v>640</v>
      </c>
      <c r="J5520" t="s">
        <v>163</v>
      </c>
      <c r="K5520" t="s">
        <v>557</v>
      </c>
      <c r="L5520">
        <v>3335</v>
      </c>
      <c r="M5520" t="s">
        <v>49</v>
      </c>
      <c r="N5520" t="s">
        <v>14</v>
      </c>
      <c r="O5520">
        <v>1.3237000000000001</v>
      </c>
      <c r="P5520">
        <v>4414.54</v>
      </c>
      <c r="Q5520">
        <v>31.4496</v>
      </c>
      <c r="R5520" s="7">
        <v>1.3237000000000001</v>
      </c>
      <c r="S5520" s="1">
        <v>4414.5400890000001</v>
      </c>
      <c r="T5520" t="s">
        <v>315</v>
      </c>
      <c r="U5520" s="7">
        <v>31.4496</v>
      </c>
      <c r="V5520" s="1">
        <v>138835.51999999999</v>
      </c>
      <c r="W5520">
        <v>2026</v>
      </c>
    </row>
    <row r="5521" spans="1:23" x14ac:dyDescent="0.3">
      <c r="A5521">
        <v>72033790</v>
      </c>
      <c r="B5521" s="2">
        <v>46034</v>
      </c>
      <c r="C5521" t="s">
        <v>2446</v>
      </c>
      <c r="D5521" t="s">
        <v>329</v>
      </c>
      <c r="E5521" t="s">
        <v>330</v>
      </c>
      <c r="F5521" t="s">
        <v>2873</v>
      </c>
      <c r="G5521" t="s">
        <v>2874</v>
      </c>
      <c r="H5521" t="s">
        <v>958</v>
      </c>
      <c r="I5521" t="s">
        <v>959</v>
      </c>
      <c r="J5521" t="s">
        <v>163</v>
      </c>
      <c r="K5521" t="s">
        <v>557</v>
      </c>
      <c r="L5521">
        <v>1698</v>
      </c>
      <c r="M5521" t="s">
        <v>49</v>
      </c>
      <c r="N5521" t="s">
        <v>14</v>
      </c>
      <c r="O5521">
        <v>1.3237000000000001</v>
      </c>
      <c r="P5521">
        <v>2247.643</v>
      </c>
      <c r="Q5521">
        <v>31.4496</v>
      </c>
      <c r="R5521" s="7">
        <v>1.3237000000000001</v>
      </c>
      <c r="S5521" s="1">
        <v>2247.642895</v>
      </c>
      <c r="T5521" t="s">
        <v>315</v>
      </c>
      <c r="U5521" s="7">
        <v>31.4496</v>
      </c>
      <c r="V5521" s="1">
        <v>70687.47</v>
      </c>
      <c r="W5521">
        <v>2026</v>
      </c>
    </row>
    <row r="5522" spans="1:23" x14ac:dyDescent="0.3">
      <c r="A5522">
        <v>72033203</v>
      </c>
      <c r="B5522" s="2">
        <v>46034</v>
      </c>
      <c r="C5522" t="s">
        <v>2406</v>
      </c>
      <c r="D5522" t="s">
        <v>329</v>
      </c>
      <c r="E5522" t="s">
        <v>330</v>
      </c>
      <c r="F5522" t="s">
        <v>2873</v>
      </c>
      <c r="G5522" t="s">
        <v>2874</v>
      </c>
      <c r="H5522" t="s">
        <v>527</v>
      </c>
      <c r="I5522" t="s">
        <v>968</v>
      </c>
      <c r="J5522" t="s">
        <v>163</v>
      </c>
      <c r="K5522" t="s">
        <v>557</v>
      </c>
      <c r="L5522">
        <v>640</v>
      </c>
      <c r="M5522" t="s">
        <v>49</v>
      </c>
      <c r="N5522" t="s">
        <v>14</v>
      </c>
      <c r="O5522">
        <v>1.3185</v>
      </c>
      <c r="P5522">
        <v>843.84</v>
      </c>
      <c r="Q5522">
        <v>31.4496</v>
      </c>
      <c r="R5522" s="7">
        <v>1.3185</v>
      </c>
      <c r="S5522" s="1">
        <v>843.83998499999996</v>
      </c>
      <c r="T5522" t="s">
        <v>315</v>
      </c>
      <c r="U5522" s="7">
        <v>31.4496</v>
      </c>
      <c r="V5522" s="1">
        <v>26538.43</v>
      </c>
      <c r="W5522">
        <v>2026</v>
      </c>
    </row>
    <row r="5523" spans="1:23" x14ac:dyDescent="0.3">
      <c r="A5523">
        <v>72033791</v>
      </c>
      <c r="B5523" s="2">
        <v>46034</v>
      </c>
      <c r="C5523" t="s">
        <v>2446</v>
      </c>
      <c r="D5523" t="s">
        <v>329</v>
      </c>
      <c r="E5523" t="s">
        <v>330</v>
      </c>
      <c r="F5523" t="s">
        <v>2873</v>
      </c>
      <c r="G5523" t="s">
        <v>2874</v>
      </c>
      <c r="H5523" t="s">
        <v>477</v>
      </c>
      <c r="I5523" t="s">
        <v>967</v>
      </c>
      <c r="J5523" t="s">
        <v>163</v>
      </c>
      <c r="K5523" t="s">
        <v>557</v>
      </c>
      <c r="L5523">
        <v>2812</v>
      </c>
      <c r="M5523" t="s">
        <v>49</v>
      </c>
      <c r="N5523" t="s">
        <v>14</v>
      </c>
      <c r="O5523">
        <v>1.3185</v>
      </c>
      <c r="P5523">
        <v>3707.62</v>
      </c>
      <c r="Q5523">
        <v>31.4496</v>
      </c>
      <c r="R5523" s="7">
        <v>1.3185</v>
      </c>
      <c r="S5523" s="1">
        <v>3707.620128</v>
      </c>
      <c r="T5523" t="s">
        <v>315</v>
      </c>
      <c r="U5523" s="7">
        <v>31.4496</v>
      </c>
      <c r="V5523" s="1">
        <v>116603.17</v>
      </c>
      <c r="W5523">
        <v>2026</v>
      </c>
    </row>
    <row r="5524" spans="1:23" x14ac:dyDescent="0.3">
      <c r="A5524">
        <v>72033202</v>
      </c>
      <c r="B5524" s="2">
        <v>46034</v>
      </c>
      <c r="C5524" t="s">
        <v>2406</v>
      </c>
      <c r="D5524" t="s">
        <v>329</v>
      </c>
      <c r="E5524" t="s">
        <v>330</v>
      </c>
      <c r="F5524" t="s">
        <v>2873</v>
      </c>
      <c r="G5524" t="s">
        <v>2874</v>
      </c>
      <c r="H5524" t="s">
        <v>527</v>
      </c>
      <c r="I5524" t="s">
        <v>968</v>
      </c>
      <c r="J5524" t="s">
        <v>163</v>
      </c>
      <c r="K5524" t="s">
        <v>557</v>
      </c>
      <c r="L5524">
        <v>4640</v>
      </c>
      <c r="M5524" t="s">
        <v>49</v>
      </c>
      <c r="N5524" t="s">
        <v>14</v>
      </c>
      <c r="O5524">
        <v>1.3185</v>
      </c>
      <c r="P5524">
        <v>6117.84</v>
      </c>
      <c r="Q5524">
        <v>31.4496</v>
      </c>
      <c r="R5524" s="7">
        <v>1.3185</v>
      </c>
      <c r="S5524" s="1">
        <v>6117.8399719999998</v>
      </c>
      <c r="T5524" t="s">
        <v>315</v>
      </c>
      <c r="U5524" s="7">
        <v>31.4496</v>
      </c>
      <c r="V5524" s="1">
        <v>192403.62</v>
      </c>
      <c r="W5524">
        <v>2026</v>
      </c>
    </row>
    <row r="5525" spans="1:23" x14ac:dyDescent="0.3">
      <c r="A5525">
        <v>72036445</v>
      </c>
      <c r="B5525" s="2">
        <v>46034</v>
      </c>
      <c r="C5525" t="s">
        <v>2539</v>
      </c>
      <c r="D5525" t="s">
        <v>329</v>
      </c>
      <c r="E5525" t="s">
        <v>330</v>
      </c>
      <c r="F5525" t="s">
        <v>2875</v>
      </c>
      <c r="G5525" t="s">
        <v>2876</v>
      </c>
      <c r="H5525" t="s">
        <v>871</v>
      </c>
      <c r="I5525" t="s">
        <v>872</v>
      </c>
      <c r="J5525" t="s">
        <v>163</v>
      </c>
      <c r="K5525" t="s">
        <v>32</v>
      </c>
      <c r="L5525">
        <v>270</v>
      </c>
      <c r="M5525" t="s">
        <v>49</v>
      </c>
      <c r="N5525" t="s">
        <v>14</v>
      </c>
      <c r="O5525">
        <v>0.42159000000000002</v>
      </c>
      <c r="P5525">
        <v>113.83</v>
      </c>
      <c r="Q5525">
        <v>31.4496</v>
      </c>
      <c r="R5525" s="7">
        <v>0.42159000000000002</v>
      </c>
      <c r="S5525" s="1">
        <v>113.83006399999999</v>
      </c>
      <c r="T5525" t="s">
        <v>315</v>
      </c>
      <c r="U5525" s="7">
        <v>31.4496</v>
      </c>
      <c r="V5525" s="1">
        <v>3579.91</v>
      </c>
      <c r="W5525">
        <v>2026</v>
      </c>
    </row>
    <row r="5526" spans="1:23" x14ac:dyDescent="0.3">
      <c r="A5526">
        <v>72036459</v>
      </c>
      <c r="B5526" s="2">
        <v>46034</v>
      </c>
      <c r="C5526" t="s">
        <v>2539</v>
      </c>
      <c r="D5526" t="s">
        <v>329</v>
      </c>
      <c r="E5526" t="s">
        <v>330</v>
      </c>
      <c r="F5526" t="s">
        <v>2875</v>
      </c>
      <c r="G5526" t="s">
        <v>2876</v>
      </c>
      <c r="H5526" t="s">
        <v>2074</v>
      </c>
      <c r="I5526" t="s">
        <v>2075</v>
      </c>
      <c r="J5526" t="s">
        <v>163</v>
      </c>
      <c r="K5526" t="s">
        <v>32</v>
      </c>
      <c r="L5526">
        <v>540</v>
      </c>
      <c r="M5526" t="s">
        <v>49</v>
      </c>
      <c r="N5526" t="s">
        <v>14</v>
      </c>
      <c r="O5526">
        <v>0.42159000000000002</v>
      </c>
      <c r="P5526">
        <v>227.66</v>
      </c>
      <c r="Q5526">
        <v>31.4496</v>
      </c>
      <c r="R5526" s="7">
        <v>0.42159000000000002</v>
      </c>
      <c r="S5526" s="1">
        <v>227.66012900000001</v>
      </c>
      <c r="T5526" t="s">
        <v>315</v>
      </c>
      <c r="U5526" s="7">
        <v>31.4496</v>
      </c>
      <c r="V5526" s="1">
        <v>7159.82</v>
      </c>
      <c r="W5526">
        <v>2026</v>
      </c>
    </row>
    <row r="5527" spans="1:23" x14ac:dyDescent="0.3">
      <c r="A5527">
        <v>72036761</v>
      </c>
      <c r="B5527" s="2">
        <v>46034</v>
      </c>
      <c r="C5527" t="s">
        <v>2838</v>
      </c>
      <c r="D5527" t="s">
        <v>329</v>
      </c>
      <c r="E5527" t="s">
        <v>330</v>
      </c>
      <c r="F5527" t="s">
        <v>2841</v>
      </c>
      <c r="G5527" t="s">
        <v>2842</v>
      </c>
      <c r="H5527" t="s">
        <v>582</v>
      </c>
      <c r="I5527" t="s">
        <v>966</v>
      </c>
      <c r="J5527" t="s">
        <v>163</v>
      </c>
      <c r="K5527" t="s">
        <v>32</v>
      </c>
      <c r="L5527">
        <v>113</v>
      </c>
      <c r="M5527" t="s">
        <v>49</v>
      </c>
      <c r="N5527" t="s">
        <v>14</v>
      </c>
      <c r="O5527">
        <v>1.3260000000000001</v>
      </c>
      <c r="P5527">
        <v>149.83799999999999</v>
      </c>
      <c r="Q5527">
        <v>31.4496</v>
      </c>
      <c r="R5527" s="7">
        <v>1.3260000000000001</v>
      </c>
      <c r="S5527" s="1">
        <v>149.83815300000001</v>
      </c>
      <c r="T5527" t="s">
        <v>315</v>
      </c>
      <c r="U5527" s="7">
        <v>31.4496</v>
      </c>
      <c r="V5527" s="1">
        <v>4712.3500000000004</v>
      </c>
      <c r="W5527">
        <v>2026</v>
      </c>
    </row>
    <row r="5528" spans="1:23" x14ac:dyDescent="0.3">
      <c r="A5528">
        <v>72033787</v>
      </c>
      <c r="B5528" s="2">
        <v>46034</v>
      </c>
      <c r="C5528" t="s">
        <v>2446</v>
      </c>
      <c r="D5528" t="s">
        <v>329</v>
      </c>
      <c r="E5528" t="s">
        <v>330</v>
      </c>
      <c r="F5528" t="s">
        <v>2841</v>
      </c>
      <c r="G5528" t="s">
        <v>2842</v>
      </c>
      <c r="H5528" t="s">
        <v>906</v>
      </c>
      <c r="I5528" t="s">
        <v>969</v>
      </c>
      <c r="J5528" t="s">
        <v>163</v>
      </c>
      <c r="K5528" t="s">
        <v>32</v>
      </c>
      <c r="L5528">
        <v>600</v>
      </c>
      <c r="M5528" t="s">
        <v>49</v>
      </c>
      <c r="N5528" t="s">
        <v>14</v>
      </c>
      <c r="O5528">
        <v>1.1202000000000001</v>
      </c>
      <c r="P5528">
        <v>672.12</v>
      </c>
      <c r="Q5528">
        <v>31.4496</v>
      </c>
      <c r="R5528" s="7">
        <v>1.1201989999999999</v>
      </c>
      <c r="S5528" s="1">
        <v>672.12015399999996</v>
      </c>
      <c r="T5528" t="s">
        <v>315</v>
      </c>
      <c r="U5528" s="7">
        <v>31.4496</v>
      </c>
      <c r="V5528" s="1">
        <v>21137.91</v>
      </c>
      <c r="W5528">
        <v>2026</v>
      </c>
    </row>
    <row r="5529" spans="1:23" x14ac:dyDescent="0.3">
      <c r="A5529">
        <v>72033779</v>
      </c>
      <c r="B5529" s="2">
        <v>46034</v>
      </c>
      <c r="C5529" t="s">
        <v>2446</v>
      </c>
      <c r="D5529" t="s">
        <v>329</v>
      </c>
      <c r="E5529" t="s">
        <v>330</v>
      </c>
      <c r="F5529" t="s">
        <v>2841</v>
      </c>
      <c r="G5529" t="s">
        <v>2842</v>
      </c>
      <c r="H5529" t="s">
        <v>582</v>
      </c>
      <c r="I5529" t="s">
        <v>966</v>
      </c>
      <c r="J5529" t="s">
        <v>163</v>
      </c>
      <c r="K5529" t="s">
        <v>32</v>
      </c>
      <c r="L5529">
        <v>1680</v>
      </c>
      <c r="M5529" t="s">
        <v>49</v>
      </c>
      <c r="N5529" t="s">
        <v>14</v>
      </c>
      <c r="O5529">
        <v>1.3260000000000001</v>
      </c>
      <c r="P5529">
        <v>2227.6799999999998</v>
      </c>
      <c r="Q5529">
        <v>31.4496</v>
      </c>
      <c r="R5529" s="7">
        <v>1.3260000000000001</v>
      </c>
      <c r="S5529" s="1">
        <v>2227.6798429999999</v>
      </c>
      <c r="T5529" t="s">
        <v>315</v>
      </c>
      <c r="U5529" s="7">
        <v>31.4496</v>
      </c>
      <c r="V5529" s="1">
        <v>70059.64</v>
      </c>
      <c r="W5529">
        <v>2026</v>
      </c>
    </row>
    <row r="5530" spans="1:23" x14ac:dyDescent="0.3">
      <c r="A5530">
        <v>72033792</v>
      </c>
      <c r="B5530" s="2">
        <v>46034</v>
      </c>
      <c r="C5530" t="s">
        <v>2446</v>
      </c>
      <c r="D5530" t="s">
        <v>329</v>
      </c>
      <c r="E5530" t="s">
        <v>330</v>
      </c>
      <c r="F5530" t="s">
        <v>2841</v>
      </c>
      <c r="G5530" t="s">
        <v>2842</v>
      </c>
      <c r="H5530" t="s">
        <v>562</v>
      </c>
      <c r="I5530" t="s">
        <v>965</v>
      </c>
      <c r="J5530" t="s">
        <v>163</v>
      </c>
      <c r="K5530" t="s">
        <v>32</v>
      </c>
      <c r="L5530">
        <v>1000</v>
      </c>
      <c r="M5530" t="s">
        <v>49</v>
      </c>
      <c r="N5530" t="s">
        <v>14</v>
      </c>
      <c r="O5530">
        <v>1.1353</v>
      </c>
      <c r="P5530">
        <v>1135.3</v>
      </c>
      <c r="Q5530">
        <v>31.4496</v>
      </c>
      <c r="R5530" s="7">
        <v>1.1352990000000001</v>
      </c>
      <c r="S5530" s="1">
        <v>1135.299972</v>
      </c>
      <c r="T5530" t="s">
        <v>315</v>
      </c>
      <c r="U5530" s="7">
        <v>31.4496</v>
      </c>
      <c r="V5530" s="1">
        <v>35704.730000000003</v>
      </c>
      <c r="W5530">
        <v>2026</v>
      </c>
    </row>
    <row r="5531" spans="1:23" x14ac:dyDescent="0.3">
      <c r="A5531">
        <v>72035662</v>
      </c>
      <c r="B5531" s="2">
        <v>46034</v>
      </c>
      <c r="C5531" t="s">
        <v>2487</v>
      </c>
      <c r="D5531" t="s">
        <v>329</v>
      </c>
      <c r="E5531" t="s">
        <v>330</v>
      </c>
      <c r="F5531" t="s">
        <v>2845</v>
      </c>
      <c r="G5531" t="s">
        <v>2846</v>
      </c>
      <c r="H5531" t="s">
        <v>973</v>
      </c>
      <c r="I5531" t="s">
        <v>974</v>
      </c>
      <c r="J5531" t="s">
        <v>163</v>
      </c>
      <c r="K5531" t="s">
        <v>33</v>
      </c>
      <c r="L5531">
        <v>1560</v>
      </c>
      <c r="M5531" t="s">
        <v>49</v>
      </c>
      <c r="N5531" t="s">
        <v>14</v>
      </c>
      <c r="O5531">
        <v>0.4637</v>
      </c>
      <c r="P5531">
        <v>723.37199999999996</v>
      </c>
      <c r="Q5531">
        <v>31.4496</v>
      </c>
      <c r="R5531" s="7">
        <v>0.4637</v>
      </c>
      <c r="S5531" s="1">
        <v>723.37199799999996</v>
      </c>
      <c r="T5531" t="s">
        <v>315</v>
      </c>
      <c r="U5531" s="7">
        <v>31.4496</v>
      </c>
      <c r="V5531" s="1">
        <v>22749.759999999998</v>
      </c>
      <c r="W5531">
        <v>2026</v>
      </c>
    </row>
    <row r="5532" spans="1:23" x14ac:dyDescent="0.3">
      <c r="A5532">
        <v>72035662</v>
      </c>
      <c r="B5532" s="2">
        <v>46034</v>
      </c>
      <c r="C5532" t="s">
        <v>2487</v>
      </c>
      <c r="D5532" t="s">
        <v>329</v>
      </c>
      <c r="E5532" t="s">
        <v>330</v>
      </c>
      <c r="F5532" t="s">
        <v>2845</v>
      </c>
      <c r="G5532" t="s">
        <v>2846</v>
      </c>
      <c r="H5532" t="s">
        <v>631</v>
      </c>
      <c r="I5532" t="s">
        <v>632</v>
      </c>
      <c r="J5532" t="s">
        <v>163</v>
      </c>
      <c r="K5532" t="s">
        <v>33</v>
      </c>
      <c r="L5532">
        <v>855</v>
      </c>
      <c r="M5532" t="s">
        <v>49</v>
      </c>
      <c r="N5532" t="s">
        <v>14</v>
      </c>
      <c r="O5532">
        <v>0.4637</v>
      </c>
      <c r="P5532">
        <v>396.464</v>
      </c>
      <c r="Q5532">
        <v>31.4496</v>
      </c>
      <c r="R5532" s="7">
        <v>0.4637</v>
      </c>
      <c r="S5532" s="1">
        <v>396.463865</v>
      </c>
      <c r="T5532" t="s">
        <v>315</v>
      </c>
      <c r="U5532" s="7">
        <v>31.4496</v>
      </c>
      <c r="V5532" s="1">
        <v>12468.63</v>
      </c>
      <c r="W5532">
        <v>2026</v>
      </c>
    </row>
    <row r="5533" spans="1:23" x14ac:dyDescent="0.3">
      <c r="A5533">
        <v>72036456</v>
      </c>
      <c r="B5533" s="2">
        <v>46034</v>
      </c>
      <c r="C5533" t="s">
        <v>2539</v>
      </c>
      <c r="D5533" t="s">
        <v>329</v>
      </c>
      <c r="E5533" t="s">
        <v>330</v>
      </c>
      <c r="F5533" t="s">
        <v>2845</v>
      </c>
      <c r="G5533" t="s">
        <v>2846</v>
      </c>
      <c r="H5533" t="s">
        <v>565</v>
      </c>
      <c r="I5533" t="s">
        <v>566</v>
      </c>
      <c r="J5533" t="s">
        <v>163</v>
      </c>
      <c r="K5533" t="s">
        <v>33</v>
      </c>
      <c r="L5533">
        <v>307</v>
      </c>
      <c r="M5533" t="s">
        <v>49</v>
      </c>
      <c r="N5533" t="s">
        <v>14</v>
      </c>
      <c r="O5533">
        <v>0.46371000000000001</v>
      </c>
      <c r="P5533">
        <v>142.36000000000001</v>
      </c>
      <c r="Q5533">
        <v>31.4496</v>
      </c>
      <c r="R5533" s="7">
        <v>0.46370899999999998</v>
      </c>
      <c r="S5533" s="1">
        <v>142.36015699999999</v>
      </c>
      <c r="T5533" t="s">
        <v>315</v>
      </c>
      <c r="U5533" s="7">
        <v>31.4496</v>
      </c>
      <c r="V5533" s="1">
        <v>4477.17</v>
      </c>
      <c r="W5533">
        <v>2026</v>
      </c>
    </row>
    <row r="5534" spans="1:23" x14ac:dyDescent="0.3">
      <c r="A5534">
        <v>72036455</v>
      </c>
      <c r="B5534" s="2">
        <v>46034</v>
      </c>
      <c r="C5534" t="s">
        <v>2539</v>
      </c>
      <c r="D5534" t="s">
        <v>329</v>
      </c>
      <c r="E5534" t="s">
        <v>330</v>
      </c>
      <c r="F5534" t="s">
        <v>2845</v>
      </c>
      <c r="G5534" t="s">
        <v>2846</v>
      </c>
      <c r="H5534" t="s">
        <v>565</v>
      </c>
      <c r="I5534" t="s">
        <v>566</v>
      </c>
      <c r="J5534" t="s">
        <v>163</v>
      </c>
      <c r="K5534" t="s">
        <v>33</v>
      </c>
      <c r="L5534">
        <v>743</v>
      </c>
      <c r="M5534" t="s">
        <v>49</v>
      </c>
      <c r="N5534" t="s">
        <v>14</v>
      </c>
      <c r="O5534">
        <v>0.4637</v>
      </c>
      <c r="P5534">
        <v>344.529</v>
      </c>
      <c r="Q5534">
        <v>31.4496</v>
      </c>
      <c r="R5534" s="7">
        <v>0.4637</v>
      </c>
      <c r="S5534" s="1">
        <v>344.52902399999999</v>
      </c>
      <c r="T5534" t="s">
        <v>315</v>
      </c>
      <c r="U5534" s="7">
        <v>31.4496</v>
      </c>
      <c r="V5534" s="1">
        <v>10835.3</v>
      </c>
      <c r="W5534">
        <v>2026</v>
      </c>
    </row>
    <row r="5535" spans="1:23" x14ac:dyDescent="0.3">
      <c r="A5535">
        <v>72036455</v>
      </c>
      <c r="B5535" s="2">
        <v>46034</v>
      </c>
      <c r="C5535" t="s">
        <v>2539</v>
      </c>
      <c r="D5535" t="s">
        <v>329</v>
      </c>
      <c r="E5535" t="s">
        <v>330</v>
      </c>
      <c r="F5535" t="s">
        <v>2843</v>
      </c>
      <c r="G5535" t="s">
        <v>2844</v>
      </c>
      <c r="H5535" t="s">
        <v>565</v>
      </c>
      <c r="I5535" t="s">
        <v>566</v>
      </c>
      <c r="J5535" t="s">
        <v>163</v>
      </c>
      <c r="K5535" t="s">
        <v>33</v>
      </c>
      <c r="L5535">
        <v>297</v>
      </c>
      <c r="M5535" t="s">
        <v>49</v>
      </c>
      <c r="N5535" t="s">
        <v>14</v>
      </c>
      <c r="O5535">
        <v>0.4637</v>
      </c>
      <c r="P5535">
        <v>137.71899999999999</v>
      </c>
      <c r="Q5535">
        <v>31.4496</v>
      </c>
      <c r="R5535" s="7">
        <v>0.4637</v>
      </c>
      <c r="S5535" s="1">
        <v>137.71907999999999</v>
      </c>
      <c r="T5535" t="s">
        <v>315</v>
      </c>
      <c r="U5535" s="7">
        <v>31.4496</v>
      </c>
      <c r="V5535" s="1">
        <v>4331.21</v>
      </c>
      <c r="W5535">
        <v>2026</v>
      </c>
    </row>
    <row r="5536" spans="1:23" x14ac:dyDescent="0.3">
      <c r="A5536">
        <v>72035662</v>
      </c>
      <c r="B5536" s="2">
        <v>46034</v>
      </c>
      <c r="C5536" t="s">
        <v>2487</v>
      </c>
      <c r="D5536" t="s">
        <v>329</v>
      </c>
      <c r="E5536" t="s">
        <v>330</v>
      </c>
      <c r="F5536" t="s">
        <v>2843</v>
      </c>
      <c r="G5536" t="s">
        <v>2844</v>
      </c>
      <c r="H5536" t="s">
        <v>973</v>
      </c>
      <c r="I5536" t="s">
        <v>974</v>
      </c>
      <c r="J5536" t="s">
        <v>163</v>
      </c>
      <c r="K5536" t="s">
        <v>33</v>
      </c>
      <c r="L5536">
        <v>434</v>
      </c>
      <c r="M5536" t="s">
        <v>49</v>
      </c>
      <c r="N5536" t="s">
        <v>14</v>
      </c>
      <c r="O5536">
        <v>0.4637</v>
      </c>
      <c r="P5536">
        <v>201.24600000000001</v>
      </c>
      <c r="Q5536">
        <v>31.4496</v>
      </c>
      <c r="R5536" s="7">
        <v>0.4637</v>
      </c>
      <c r="S5536" s="1">
        <v>201.24611999999999</v>
      </c>
      <c r="T5536" t="s">
        <v>315</v>
      </c>
      <c r="U5536" s="7">
        <v>31.4496</v>
      </c>
      <c r="V5536" s="1">
        <v>6329.11</v>
      </c>
      <c r="W5536">
        <v>2026</v>
      </c>
    </row>
    <row r="5537" spans="1:23" x14ac:dyDescent="0.3">
      <c r="A5537">
        <v>72034037</v>
      </c>
      <c r="B5537" s="2">
        <v>46034</v>
      </c>
      <c r="C5537" t="s">
        <v>2458</v>
      </c>
      <c r="D5537" t="s">
        <v>329</v>
      </c>
      <c r="E5537" t="s">
        <v>330</v>
      </c>
      <c r="F5537" t="s">
        <v>2873</v>
      </c>
      <c r="G5537" t="s">
        <v>2874</v>
      </c>
      <c r="H5537" t="s">
        <v>2891</v>
      </c>
      <c r="I5537" t="s">
        <v>2892</v>
      </c>
      <c r="J5537" t="s">
        <v>50</v>
      </c>
      <c r="K5537" t="s">
        <v>557</v>
      </c>
      <c r="L5537">
        <v>1020</v>
      </c>
      <c r="M5537" t="s">
        <v>49</v>
      </c>
      <c r="N5537" t="s">
        <v>14</v>
      </c>
      <c r="O5537">
        <v>3.5042</v>
      </c>
      <c r="P5537">
        <v>3574.2840000000001</v>
      </c>
      <c r="Q5537">
        <v>31.4496</v>
      </c>
      <c r="R5537" s="7">
        <v>3.5042</v>
      </c>
      <c r="S5537" s="1">
        <v>3574.2839330000002</v>
      </c>
      <c r="T5537" t="s">
        <v>315</v>
      </c>
      <c r="U5537" s="7">
        <v>31.4496</v>
      </c>
      <c r="V5537" s="1">
        <v>112409.8</v>
      </c>
      <c r="W5537">
        <v>2026</v>
      </c>
    </row>
    <row r="5538" spans="1:23" x14ac:dyDescent="0.3">
      <c r="A5538">
        <v>72034038</v>
      </c>
      <c r="B5538" s="2">
        <v>46034</v>
      </c>
      <c r="C5538" t="s">
        <v>2458</v>
      </c>
      <c r="D5538" t="s">
        <v>329</v>
      </c>
      <c r="E5538" t="s">
        <v>330</v>
      </c>
      <c r="F5538" t="s">
        <v>2873</v>
      </c>
      <c r="G5538" t="s">
        <v>2874</v>
      </c>
      <c r="H5538" t="s">
        <v>2893</v>
      </c>
      <c r="I5538" t="s">
        <v>2894</v>
      </c>
      <c r="J5538" t="s">
        <v>50</v>
      </c>
      <c r="K5538" t="s">
        <v>557</v>
      </c>
      <c r="L5538">
        <v>1000</v>
      </c>
      <c r="M5538" t="s">
        <v>49</v>
      </c>
      <c r="N5538" t="s">
        <v>14</v>
      </c>
      <c r="O5538">
        <v>2.9586000000000001</v>
      </c>
      <c r="P5538">
        <v>2958.6</v>
      </c>
      <c r="Q5538">
        <v>31.4496</v>
      </c>
      <c r="R5538" s="7">
        <v>2.9586000000000001</v>
      </c>
      <c r="S5538" s="1">
        <v>2958.600109</v>
      </c>
      <c r="T5538" t="s">
        <v>315</v>
      </c>
      <c r="U5538" s="7">
        <v>31.4496</v>
      </c>
      <c r="V5538" s="1">
        <v>93046.79</v>
      </c>
      <c r="W5538">
        <v>2026</v>
      </c>
    </row>
    <row r="5539" spans="1:23" x14ac:dyDescent="0.3">
      <c r="A5539">
        <v>72034037</v>
      </c>
      <c r="B5539" s="2">
        <v>46034</v>
      </c>
      <c r="C5539" t="s">
        <v>2458</v>
      </c>
      <c r="D5539" t="s">
        <v>329</v>
      </c>
      <c r="E5539" t="s">
        <v>330</v>
      </c>
      <c r="F5539" t="s">
        <v>2873</v>
      </c>
      <c r="G5539" t="s">
        <v>2874</v>
      </c>
      <c r="H5539" t="s">
        <v>2891</v>
      </c>
      <c r="I5539" t="s">
        <v>2892</v>
      </c>
      <c r="J5539" t="s">
        <v>50</v>
      </c>
      <c r="K5539" t="s">
        <v>557</v>
      </c>
      <c r="L5539">
        <v>1180</v>
      </c>
      <c r="M5539" t="s">
        <v>49</v>
      </c>
      <c r="N5539" t="s">
        <v>14</v>
      </c>
      <c r="O5539">
        <v>3.5042</v>
      </c>
      <c r="P5539">
        <v>4134.9560000000001</v>
      </c>
      <c r="Q5539">
        <v>31.4496</v>
      </c>
      <c r="R5539" s="7">
        <v>3.5042</v>
      </c>
      <c r="S5539" s="1">
        <v>4134.9559289999997</v>
      </c>
      <c r="T5539" t="s">
        <v>315</v>
      </c>
      <c r="U5539" s="7">
        <v>31.4496</v>
      </c>
      <c r="V5539" s="1">
        <v>130042.71</v>
      </c>
      <c r="W5539">
        <v>2026</v>
      </c>
    </row>
    <row r="5540" spans="1:23" x14ac:dyDescent="0.3">
      <c r="A5540">
        <v>72034037</v>
      </c>
      <c r="B5540" s="2">
        <v>46034</v>
      </c>
      <c r="C5540" t="s">
        <v>2458</v>
      </c>
      <c r="D5540" t="s">
        <v>329</v>
      </c>
      <c r="E5540" t="s">
        <v>330</v>
      </c>
      <c r="F5540" t="s">
        <v>2873</v>
      </c>
      <c r="G5540" t="s">
        <v>2874</v>
      </c>
      <c r="H5540" t="s">
        <v>2891</v>
      </c>
      <c r="I5540" t="s">
        <v>2892</v>
      </c>
      <c r="J5540" t="s">
        <v>50</v>
      </c>
      <c r="K5540" t="s">
        <v>557</v>
      </c>
      <c r="L5540">
        <v>720</v>
      </c>
      <c r="M5540" t="s">
        <v>49</v>
      </c>
      <c r="N5540" t="s">
        <v>14</v>
      </c>
      <c r="O5540">
        <v>3.5042</v>
      </c>
      <c r="P5540">
        <v>2523.0239999999999</v>
      </c>
      <c r="Q5540">
        <v>31.4496</v>
      </c>
      <c r="R5540" s="7">
        <v>3.5042</v>
      </c>
      <c r="S5540" s="1">
        <v>2523.02414</v>
      </c>
      <c r="T5540" t="s">
        <v>315</v>
      </c>
      <c r="U5540" s="7">
        <v>31.4496</v>
      </c>
      <c r="V5540" s="1">
        <v>79348.100000000006</v>
      </c>
      <c r="W5540">
        <v>2026</v>
      </c>
    </row>
    <row r="5541" spans="1:23" x14ac:dyDescent="0.3">
      <c r="A5541">
        <v>72034373</v>
      </c>
      <c r="B5541" s="2">
        <v>46034</v>
      </c>
      <c r="C5541" t="s">
        <v>2467</v>
      </c>
      <c r="D5541" t="s">
        <v>329</v>
      </c>
      <c r="E5541" t="s">
        <v>330</v>
      </c>
      <c r="F5541" t="s">
        <v>2851</v>
      </c>
      <c r="G5541" t="s">
        <v>2852</v>
      </c>
      <c r="H5541" t="s">
        <v>2344</v>
      </c>
      <c r="I5541" t="s">
        <v>2345</v>
      </c>
      <c r="J5541" t="s">
        <v>50</v>
      </c>
      <c r="K5541" t="s">
        <v>12</v>
      </c>
      <c r="L5541">
        <v>445</v>
      </c>
      <c r="M5541" t="s">
        <v>49</v>
      </c>
      <c r="N5541" t="s">
        <v>14</v>
      </c>
      <c r="O5541">
        <v>1.1343000000000001</v>
      </c>
      <c r="P5541">
        <v>504.76400000000001</v>
      </c>
      <c r="Q5541">
        <v>31.4496</v>
      </c>
      <c r="R5541" s="7">
        <v>1.1342989999999999</v>
      </c>
      <c r="S5541" s="1">
        <v>504.76413000000002</v>
      </c>
      <c r="T5541" t="s">
        <v>315</v>
      </c>
      <c r="U5541" s="7">
        <v>31.4496</v>
      </c>
      <c r="V5541" s="1">
        <v>15874.63</v>
      </c>
      <c r="W5541">
        <v>2026</v>
      </c>
    </row>
    <row r="5542" spans="1:23" x14ac:dyDescent="0.3">
      <c r="A5542">
        <v>72035268</v>
      </c>
      <c r="B5542" s="2">
        <v>46034</v>
      </c>
      <c r="C5542" t="s">
        <v>2482</v>
      </c>
      <c r="D5542" t="s">
        <v>329</v>
      </c>
      <c r="E5542" t="s">
        <v>330</v>
      </c>
      <c r="F5542" t="s">
        <v>2807</v>
      </c>
      <c r="G5542" t="s">
        <v>2808</v>
      </c>
      <c r="H5542" t="s">
        <v>933</v>
      </c>
      <c r="I5542" t="s">
        <v>934</v>
      </c>
      <c r="J5542" t="s">
        <v>50</v>
      </c>
      <c r="K5542" t="s">
        <v>32</v>
      </c>
      <c r="L5542">
        <v>200</v>
      </c>
      <c r="M5542" t="s">
        <v>49</v>
      </c>
      <c r="N5542" t="s">
        <v>14</v>
      </c>
      <c r="O5542">
        <v>1.7121299999999999</v>
      </c>
      <c r="P5542">
        <v>342.42500000000001</v>
      </c>
      <c r="Q5542">
        <v>31.4496</v>
      </c>
      <c r="R5542" s="7">
        <v>1.712129</v>
      </c>
      <c r="S5542" s="1">
        <v>342.42502200000001</v>
      </c>
      <c r="T5542" t="s">
        <v>315</v>
      </c>
      <c r="U5542" s="7">
        <v>31.4496</v>
      </c>
      <c r="V5542" s="1">
        <v>10769.13</v>
      </c>
      <c r="W5542">
        <v>2026</v>
      </c>
    </row>
    <row r="5543" spans="1:23" x14ac:dyDescent="0.3">
      <c r="A5543">
        <v>72034092</v>
      </c>
      <c r="B5543" s="2">
        <v>46034</v>
      </c>
      <c r="C5543" t="s">
        <v>2434</v>
      </c>
      <c r="D5543" t="s">
        <v>329</v>
      </c>
      <c r="E5543" t="s">
        <v>330</v>
      </c>
      <c r="F5543" t="s">
        <v>2807</v>
      </c>
      <c r="G5543" t="s">
        <v>2808</v>
      </c>
      <c r="H5543" t="s">
        <v>1224</v>
      </c>
      <c r="I5543" t="s">
        <v>1225</v>
      </c>
      <c r="J5543" t="s">
        <v>50</v>
      </c>
      <c r="K5543" t="s">
        <v>32</v>
      </c>
      <c r="L5543">
        <v>1060</v>
      </c>
      <c r="M5543" t="s">
        <v>49</v>
      </c>
      <c r="N5543" t="s">
        <v>14</v>
      </c>
      <c r="O5543">
        <v>3.1440000000000001</v>
      </c>
      <c r="P5543">
        <v>3332.64</v>
      </c>
      <c r="Q5543">
        <v>31.4496</v>
      </c>
      <c r="R5543" s="7">
        <v>3.143999</v>
      </c>
      <c r="S5543" s="1">
        <v>3332.639842</v>
      </c>
      <c r="T5543" t="s">
        <v>315</v>
      </c>
      <c r="U5543" s="7">
        <v>31.4496</v>
      </c>
      <c r="V5543" s="1">
        <v>104810.19</v>
      </c>
      <c r="W5543">
        <v>2026</v>
      </c>
    </row>
    <row r="5544" spans="1:23" x14ac:dyDescent="0.3">
      <c r="A5544">
        <v>72034092</v>
      </c>
      <c r="B5544" s="2">
        <v>46034</v>
      </c>
      <c r="C5544" t="s">
        <v>2434</v>
      </c>
      <c r="D5544" t="s">
        <v>329</v>
      </c>
      <c r="E5544" t="s">
        <v>330</v>
      </c>
      <c r="F5544" t="s">
        <v>2807</v>
      </c>
      <c r="G5544" t="s">
        <v>2808</v>
      </c>
      <c r="H5544" t="s">
        <v>2176</v>
      </c>
      <c r="I5544" t="s">
        <v>2177</v>
      </c>
      <c r="J5544" t="s">
        <v>50</v>
      </c>
      <c r="K5544" t="s">
        <v>32</v>
      </c>
      <c r="L5544">
        <v>360</v>
      </c>
      <c r="M5544" t="s">
        <v>49</v>
      </c>
      <c r="N5544" t="s">
        <v>14</v>
      </c>
      <c r="O5544">
        <v>3.1440000000000001</v>
      </c>
      <c r="P5544">
        <v>1131.8399999999999</v>
      </c>
      <c r="Q5544">
        <v>31.4496</v>
      </c>
      <c r="R5544" s="7">
        <v>3.143999</v>
      </c>
      <c r="S5544" s="1">
        <v>1131.84015</v>
      </c>
      <c r="T5544" t="s">
        <v>315</v>
      </c>
      <c r="U5544" s="7">
        <v>31.4496</v>
      </c>
      <c r="V5544" s="1">
        <v>35595.919999999998</v>
      </c>
      <c r="W5544">
        <v>2026</v>
      </c>
    </row>
    <row r="5545" spans="1:23" x14ac:dyDescent="0.3">
      <c r="A5545">
        <v>72035072</v>
      </c>
      <c r="B5545" s="2">
        <v>46034</v>
      </c>
      <c r="C5545" t="s">
        <v>2476</v>
      </c>
      <c r="D5545" t="s">
        <v>329</v>
      </c>
      <c r="E5545" t="s">
        <v>330</v>
      </c>
      <c r="F5545" t="s">
        <v>2807</v>
      </c>
      <c r="G5545" t="s">
        <v>2808</v>
      </c>
      <c r="H5545" t="s">
        <v>931</v>
      </c>
      <c r="I5545" t="s">
        <v>932</v>
      </c>
      <c r="J5545" t="s">
        <v>50</v>
      </c>
      <c r="K5545" t="s">
        <v>32</v>
      </c>
      <c r="L5545">
        <v>1005</v>
      </c>
      <c r="M5545" t="s">
        <v>49</v>
      </c>
      <c r="N5545" t="s">
        <v>14</v>
      </c>
      <c r="O5545">
        <v>1.7121</v>
      </c>
      <c r="P5545">
        <v>1720.6610000000001</v>
      </c>
      <c r="Q5545">
        <v>31.4496</v>
      </c>
      <c r="R5545" s="7">
        <v>1.712099</v>
      </c>
      <c r="S5545" s="1">
        <v>1720.6609940000001</v>
      </c>
      <c r="T5545" t="s">
        <v>315</v>
      </c>
      <c r="U5545" s="7">
        <v>31.4496</v>
      </c>
      <c r="V5545" s="1">
        <v>54114.1</v>
      </c>
      <c r="W5545">
        <v>2026</v>
      </c>
    </row>
    <row r="5546" spans="1:23" x14ac:dyDescent="0.3">
      <c r="A5546">
        <v>72035142</v>
      </c>
      <c r="B5546" s="2">
        <v>46034</v>
      </c>
      <c r="C5546" t="s">
        <v>2489</v>
      </c>
      <c r="D5546" t="s">
        <v>329</v>
      </c>
      <c r="E5546" t="s">
        <v>330</v>
      </c>
      <c r="F5546" t="s">
        <v>2807</v>
      </c>
      <c r="G5546" t="s">
        <v>2808</v>
      </c>
      <c r="H5546" t="s">
        <v>628</v>
      </c>
      <c r="I5546" t="s">
        <v>670</v>
      </c>
      <c r="J5546" t="s">
        <v>50</v>
      </c>
      <c r="K5546" t="s">
        <v>32</v>
      </c>
      <c r="L5546">
        <v>66</v>
      </c>
      <c r="M5546" t="s">
        <v>49</v>
      </c>
      <c r="N5546" t="s">
        <v>14</v>
      </c>
      <c r="O5546">
        <v>2.8511000000000002</v>
      </c>
      <c r="P5546">
        <v>188.173</v>
      </c>
      <c r="Q5546">
        <v>31.4496</v>
      </c>
      <c r="R5546" s="7">
        <v>2.851099</v>
      </c>
      <c r="S5546" s="1">
        <v>188.17313999999999</v>
      </c>
      <c r="T5546" t="s">
        <v>315</v>
      </c>
      <c r="U5546" s="7">
        <v>31.4496</v>
      </c>
      <c r="V5546" s="1">
        <v>5917.97</v>
      </c>
      <c r="W5546">
        <v>2026</v>
      </c>
    </row>
    <row r="5547" spans="1:23" x14ac:dyDescent="0.3">
      <c r="A5547">
        <v>72035268</v>
      </c>
      <c r="B5547" s="2">
        <v>46034</v>
      </c>
      <c r="C5547" t="s">
        <v>2482</v>
      </c>
      <c r="D5547" t="s">
        <v>329</v>
      </c>
      <c r="E5547" t="s">
        <v>330</v>
      </c>
      <c r="F5547" t="s">
        <v>2807</v>
      </c>
      <c r="G5547" t="s">
        <v>2808</v>
      </c>
      <c r="H5547" t="s">
        <v>1913</v>
      </c>
      <c r="I5547" t="s">
        <v>1914</v>
      </c>
      <c r="J5547" t="s">
        <v>50</v>
      </c>
      <c r="K5547" t="s">
        <v>32</v>
      </c>
      <c r="L5547">
        <v>200</v>
      </c>
      <c r="M5547" t="s">
        <v>49</v>
      </c>
      <c r="N5547" t="s">
        <v>14</v>
      </c>
      <c r="O5547">
        <v>1.7121</v>
      </c>
      <c r="P5547">
        <v>342.42</v>
      </c>
      <c r="Q5547">
        <v>31.4496</v>
      </c>
      <c r="R5547" s="7">
        <v>1.712099</v>
      </c>
      <c r="S5547" s="1">
        <v>342.41993500000001</v>
      </c>
      <c r="T5547" t="s">
        <v>315</v>
      </c>
      <c r="U5547" s="7">
        <v>31.4496</v>
      </c>
      <c r="V5547" s="1">
        <v>10768.97</v>
      </c>
      <c r="W5547">
        <v>2026</v>
      </c>
    </row>
    <row r="5548" spans="1:23" x14ac:dyDescent="0.3">
      <c r="A5548">
        <v>72035072</v>
      </c>
      <c r="B5548" s="2">
        <v>46034</v>
      </c>
      <c r="C5548" t="s">
        <v>2476</v>
      </c>
      <c r="D5548" t="s">
        <v>329</v>
      </c>
      <c r="E5548" t="s">
        <v>330</v>
      </c>
      <c r="F5548" t="s">
        <v>2807</v>
      </c>
      <c r="G5548" t="s">
        <v>2808</v>
      </c>
      <c r="H5548" t="s">
        <v>933</v>
      </c>
      <c r="I5548" t="s">
        <v>934</v>
      </c>
      <c r="J5548" t="s">
        <v>50</v>
      </c>
      <c r="K5548" t="s">
        <v>32</v>
      </c>
      <c r="L5548">
        <v>1005</v>
      </c>
      <c r="M5548" t="s">
        <v>49</v>
      </c>
      <c r="N5548" t="s">
        <v>14</v>
      </c>
      <c r="O5548">
        <v>1.7121</v>
      </c>
      <c r="P5548">
        <v>1720.6610000000001</v>
      </c>
      <c r="Q5548">
        <v>31.4496</v>
      </c>
      <c r="R5548" s="7">
        <v>1.712099</v>
      </c>
      <c r="S5548" s="1">
        <v>1720.6609940000001</v>
      </c>
      <c r="T5548" t="s">
        <v>315</v>
      </c>
      <c r="U5548" s="7">
        <v>31.4496</v>
      </c>
      <c r="V5548" s="1">
        <v>54114.1</v>
      </c>
      <c r="W5548">
        <v>2026</v>
      </c>
    </row>
    <row r="5549" spans="1:23" x14ac:dyDescent="0.3">
      <c r="A5549">
        <v>72035142</v>
      </c>
      <c r="B5549" s="2">
        <v>46034</v>
      </c>
      <c r="C5549" t="s">
        <v>2489</v>
      </c>
      <c r="D5549" t="s">
        <v>329</v>
      </c>
      <c r="E5549" t="s">
        <v>330</v>
      </c>
      <c r="F5549" t="s">
        <v>2807</v>
      </c>
      <c r="G5549" t="s">
        <v>2808</v>
      </c>
      <c r="H5549" t="s">
        <v>1222</v>
      </c>
      <c r="I5549" t="s">
        <v>1223</v>
      </c>
      <c r="J5549" t="s">
        <v>50</v>
      </c>
      <c r="K5549" t="s">
        <v>32</v>
      </c>
      <c r="L5549">
        <v>200</v>
      </c>
      <c r="M5549" t="s">
        <v>49</v>
      </c>
      <c r="N5549" t="s">
        <v>14</v>
      </c>
      <c r="O5549">
        <v>3.5548999999999999</v>
      </c>
      <c r="P5549">
        <v>710.98</v>
      </c>
      <c r="Q5549">
        <v>31.4496</v>
      </c>
      <c r="R5549" s="7">
        <v>3.5548989999999998</v>
      </c>
      <c r="S5549" s="1">
        <v>710.98010699999998</v>
      </c>
      <c r="T5549" t="s">
        <v>315</v>
      </c>
      <c r="U5549" s="7">
        <v>31.4496</v>
      </c>
      <c r="V5549" s="1">
        <v>22360.04</v>
      </c>
      <c r="W5549">
        <v>2026</v>
      </c>
    </row>
    <row r="5550" spans="1:23" x14ac:dyDescent="0.3">
      <c r="A5550">
        <v>72035142</v>
      </c>
      <c r="B5550" s="2">
        <v>46034</v>
      </c>
      <c r="C5550" t="s">
        <v>2489</v>
      </c>
      <c r="D5550" t="s">
        <v>329</v>
      </c>
      <c r="E5550" t="s">
        <v>330</v>
      </c>
      <c r="F5550" t="s">
        <v>2807</v>
      </c>
      <c r="G5550" t="s">
        <v>2808</v>
      </c>
      <c r="H5550" t="s">
        <v>1224</v>
      </c>
      <c r="I5550" t="s">
        <v>1225</v>
      </c>
      <c r="J5550" t="s">
        <v>50</v>
      </c>
      <c r="K5550" t="s">
        <v>32</v>
      </c>
      <c r="L5550">
        <v>17</v>
      </c>
      <c r="M5550" t="s">
        <v>49</v>
      </c>
      <c r="N5550" t="s">
        <v>14</v>
      </c>
      <c r="O5550">
        <v>3.1440000000000001</v>
      </c>
      <c r="P5550">
        <v>53.448</v>
      </c>
      <c r="Q5550">
        <v>31.4496</v>
      </c>
      <c r="R5550" s="7">
        <v>3.143999</v>
      </c>
      <c r="S5550" s="1">
        <v>53.448056000000001</v>
      </c>
      <c r="T5550" t="s">
        <v>315</v>
      </c>
      <c r="U5550" s="7">
        <v>31.4496</v>
      </c>
      <c r="V5550" s="1">
        <v>1680.92</v>
      </c>
      <c r="W5550">
        <v>2026</v>
      </c>
    </row>
    <row r="5551" spans="1:23" x14ac:dyDescent="0.3">
      <c r="A5551">
        <v>72034221</v>
      </c>
      <c r="B5551" s="2">
        <v>46034</v>
      </c>
      <c r="C5551" t="s">
        <v>2440</v>
      </c>
      <c r="D5551" t="s">
        <v>329</v>
      </c>
      <c r="E5551" t="s">
        <v>330</v>
      </c>
      <c r="F5551" t="s">
        <v>2807</v>
      </c>
      <c r="G5551" t="s">
        <v>2808</v>
      </c>
      <c r="H5551" t="s">
        <v>628</v>
      </c>
      <c r="I5551" t="s">
        <v>670</v>
      </c>
      <c r="J5551" t="s">
        <v>50</v>
      </c>
      <c r="K5551" t="s">
        <v>32</v>
      </c>
      <c r="L5551">
        <v>462</v>
      </c>
      <c r="M5551" t="s">
        <v>49</v>
      </c>
      <c r="N5551" t="s">
        <v>14</v>
      </c>
      <c r="O5551">
        <v>2.8511000000000002</v>
      </c>
      <c r="P5551">
        <v>1317.2080000000001</v>
      </c>
      <c r="Q5551">
        <v>31.4496</v>
      </c>
      <c r="R5551" s="7">
        <v>2.851099</v>
      </c>
      <c r="S5551" s="1">
        <v>1317.20785</v>
      </c>
      <c r="T5551" t="s">
        <v>315</v>
      </c>
      <c r="U5551" s="7">
        <v>31.4496</v>
      </c>
      <c r="V5551" s="1">
        <v>41425.660000000003</v>
      </c>
      <c r="W5551">
        <v>2026</v>
      </c>
    </row>
    <row r="5552" spans="1:23" x14ac:dyDescent="0.3">
      <c r="A5552">
        <v>72034092</v>
      </c>
      <c r="B5552" s="2">
        <v>46034</v>
      </c>
      <c r="C5552" t="s">
        <v>2434</v>
      </c>
      <c r="D5552" t="s">
        <v>329</v>
      </c>
      <c r="E5552" t="s">
        <v>330</v>
      </c>
      <c r="F5552" t="s">
        <v>2807</v>
      </c>
      <c r="G5552" t="s">
        <v>2808</v>
      </c>
      <c r="H5552" t="s">
        <v>1218</v>
      </c>
      <c r="I5552" t="s">
        <v>1219</v>
      </c>
      <c r="J5552" t="s">
        <v>50</v>
      </c>
      <c r="K5552" t="s">
        <v>32</v>
      </c>
      <c r="L5552">
        <v>258</v>
      </c>
      <c r="M5552" t="s">
        <v>49</v>
      </c>
      <c r="N5552" t="s">
        <v>14</v>
      </c>
      <c r="O5552">
        <v>2.8511000000000002</v>
      </c>
      <c r="P5552">
        <v>735.58399999999995</v>
      </c>
      <c r="Q5552">
        <v>31.4496</v>
      </c>
      <c r="R5552" s="7">
        <v>2.851099</v>
      </c>
      <c r="S5552" s="1">
        <v>735.58391800000004</v>
      </c>
      <c r="T5552" t="s">
        <v>315</v>
      </c>
      <c r="U5552" s="7">
        <v>31.4496</v>
      </c>
      <c r="V5552" s="1">
        <v>23133.82</v>
      </c>
      <c r="W5552">
        <v>2026</v>
      </c>
    </row>
    <row r="5553" spans="1:23" x14ac:dyDescent="0.3">
      <c r="A5553">
        <v>72035268</v>
      </c>
      <c r="B5553" s="2">
        <v>46034</v>
      </c>
      <c r="C5553" t="s">
        <v>2482</v>
      </c>
      <c r="D5553" t="s">
        <v>329</v>
      </c>
      <c r="E5553" t="s">
        <v>330</v>
      </c>
      <c r="F5553" t="s">
        <v>2807</v>
      </c>
      <c r="G5553" t="s">
        <v>2808</v>
      </c>
      <c r="H5553" t="s">
        <v>939</v>
      </c>
      <c r="I5553" t="s">
        <v>940</v>
      </c>
      <c r="J5553" t="s">
        <v>50</v>
      </c>
      <c r="K5553" t="s">
        <v>32</v>
      </c>
      <c r="L5553">
        <v>200</v>
      </c>
      <c r="M5553" t="s">
        <v>49</v>
      </c>
      <c r="N5553" t="s">
        <v>14</v>
      </c>
      <c r="O5553">
        <v>1.7121</v>
      </c>
      <c r="P5553">
        <v>342.42</v>
      </c>
      <c r="Q5553">
        <v>31.4496</v>
      </c>
      <c r="R5553" s="7">
        <v>1.712099</v>
      </c>
      <c r="S5553" s="1">
        <v>342.41993500000001</v>
      </c>
      <c r="T5553" t="s">
        <v>315</v>
      </c>
      <c r="U5553" s="7">
        <v>31.4496</v>
      </c>
      <c r="V5553" s="1">
        <v>10768.97</v>
      </c>
      <c r="W5553">
        <v>2026</v>
      </c>
    </row>
    <row r="5554" spans="1:23" x14ac:dyDescent="0.3">
      <c r="A5554">
        <v>72035072</v>
      </c>
      <c r="B5554" s="2">
        <v>46034</v>
      </c>
      <c r="C5554" t="s">
        <v>2476</v>
      </c>
      <c r="D5554" t="s">
        <v>329</v>
      </c>
      <c r="E5554" t="s">
        <v>330</v>
      </c>
      <c r="F5554" t="s">
        <v>2807</v>
      </c>
      <c r="G5554" t="s">
        <v>2808</v>
      </c>
      <c r="H5554" t="s">
        <v>1913</v>
      </c>
      <c r="I5554" t="s">
        <v>1914</v>
      </c>
      <c r="J5554" t="s">
        <v>50</v>
      </c>
      <c r="K5554" t="s">
        <v>32</v>
      </c>
      <c r="L5554">
        <v>1005</v>
      </c>
      <c r="M5554" t="s">
        <v>49</v>
      </c>
      <c r="N5554" t="s">
        <v>14</v>
      </c>
      <c r="O5554">
        <v>1.7121</v>
      </c>
      <c r="P5554">
        <v>1720.6610000000001</v>
      </c>
      <c r="Q5554">
        <v>31.4496</v>
      </c>
      <c r="R5554" s="7">
        <v>1.712099</v>
      </c>
      <c r="S5554" s="1">
        <v>1720.6609940000001</v>
      </c>
      <c r="T5554" t="s">
        <v>315</v>
      </c>
      <c r="U5554" s="7">
        <v>31.4496</v>
      </c>
      <c r="V5554" s="1">
        <v>54114.1</v>
      </c>
      <c r="W5554">
        <v>2026</v>
      </c>
    </row>
    <row r="5555" spans="1:23" x14ac:dyDescent="0.3">
      <c r="A5555">
        <v>72035142</v>
      </c>
      <c r="B5555" s="2">
        <v>46034</v>
      </c>
      <c r="C5555" t="s">
        <v>2489</v>
      </c>
      <c r="D5555" t="s">
        <v>329</v>
      </c>
      <c r="E5555" t="s">
        <v>330</v>
      </c>
      <c r="F5555" t="s">
        <v>2807</v>
      </c>
      <c r="G5555" t="s">
        <v>2808</v>
      </c>
      <c r="H5555" t="s">
        <v>1218</v>
      </c>
      <c r="I5555" t="s">
        <v>1219</v>
      </c>
      <c r="J5555" t="s">
        <v>50</v>
      </c>
      <c r="K5555" t="s">
        <v>32</v>
      </c>
      <c r="L5555">
        <v>72</v>
      </c>
      <c r="M5555" t="s">
        <v>49</v>
      </c>
      <c r="N5555" t="s">
        <v>14</v>
      </c>
      <c r="O5555">
        <v>2.8511000000000002</v>
      </c>
      <c r="P5555">
        <v>205.279</v>
      </c>
      <c r="Q5555">
        <v>31.4496</v>
      </c>
      <c r="R5555" s="7">
        <v>2.851099</v>
      </c>
      <c r="S5555" s="1">
        <v>205.27892199999999</v>
      </c>
      <c r="T5555" t="s">
        <v>315</v>
      </c>
      <c r="U5555" s="7">
        <v>31.4496</v>
      </c>
      <c r="V5555" s="1">
        <v>6455.94</v>
      </c>
      <c r="W5555">
        <v>2026</v>
      </c>
    </row>
    <row r="5556" spans="1:23" x14ac:dyDescent="0.3">
      <c r="A5556">
        <v>72035268</v>
      </c>
      <c r="B5556" s="2">
        <v>46034</v>
      </c>
      <c r="C5556" t="s">
        <v>2482</v>
      </c>
      <c r="D5556" t="s">
        <v>329</v>
      </c>
      <c r="E5556" t="s">
        <v>330</v>
      </c>
      <c r="F5556" t="s">
        <v>2807</v>
      </c>
      <c r="G5556" t="s">
        <v>2808</v>
      </c>
      <c r="H5556" t="s">
        <v>931</v>
      </c>
      <c r="I5556" t="s">
        <v>932</v>
      </c>
      <c r="J5556" t="s">
        <v>50</v>
      </c>
      <c r="K5556" t="s">
        <v>32</v>
      </c>
      <c r="L5556">
        <v>200</v>
      </c>
      <c r="M5556" t="s">
        <v>49</v>
      </c>
      <c r="N5556" t="s">
        <v>14</v>
      </c>
      <c r="O5556">
        <v>1.7121</v>
      </c>
      <c r="P5556">
        <v>342.42</v>
      </c>
      <c r="Q5556">
        <v>31.4496</v>
      </c>
      <c r="R5556" s="7">
        <v>1.712099</v>
      </c>
      <c r="S5556" s="1">
        <v>342.41993500000001</v>
      </c>
      <c r="T5556" t="s">
        <v>315</v>
      </c>
      <c r="U5556" s="7">
        <v>31.4496</v>
      </c>
      <c r="V5556" s="1">
        <v>10768.97</v>
      </c>
      <c r="W5556">
        <v>2026</v>
      </c>
    </row>
    <row r="5557" spans="1:23" x14ac:dyDescent="0.3">
      <c r="A5557">
        <v>72035072</v>
      </c>
      <c r="B5557" s="2">
        <v>46034</v>
      </c>
      <c r="C5557" t="s">
        <v>2476</v>
      </c>
      <c r="D5557" t="s">
        <v>329</v>
      </c>
      <c r="E5557" t="s">
        <v>330</v>
      </c>
      <c r="F5557" t="s">
        <v>2807</v>
      </c>
      <c r="G5557" t="s">
        <v>2808</v>
      </c>
      <c r="H5557" t="s">
        <v>939</v>
      </c>
      <c r="I5557" t="s">
        <v>940</v>
      </c>
      <c r="J5557" t="s">
        <v>50</v>
      </c>
      <c r="K5557" t="s">
        <v>32</v>
      </c>
      <c r="L5557">
        <v>1005</v>
      </c>
      <c r="M5557" t="s">
        <v>49</v>
      </c>
      <c r="N5557" t="s">
        <v>14</v>
      </c>
      <c r="O5557">
        <v>1.7121</v>
      </c>
      <c r="P5557">
        <v>1720.6610000000001</v>
      </c>
      <c r="Q5557">
        <v>31.4496</v>
      </c>
      <c r="R5557" s="7">
        <v>1.712099</v>
      </c>
      <c r="S5557" s="1">
        <v>1720.6609940000001</v>
      </c>
      <c r="T5557" t="s">
        <v>315</v>
      </c>
      <c r="U5557" s="7">
        <v>31.4496</v>
      </c>
      <c r="V5557" s="1">
        <v>54114.1</v>
      </c>
      <c r="W5557">
        <v>2026</v>
      </c>
    </row>
    <row r="5558" spans="1:23" x14ac:dyDescent="0.3">
      <c r="A5558">
        <v>72034733</v>
      </c>
      <c r="B5558" s="2">
        <v>46034</v>
      </c>
      <c r="C5558" t="s">
        <v>2456</v>
      </c>
      <c r="D5558" t="s">
        <v>329</v>
      </c>
      <c r="E5558" t="s">
        <v>330</v>
      </c>
      <c r="F5558" t="s">
        <v>2845</v>
      </c>
      <c r="G5558" t="s">
        <v>2846</v>
      </c>
      <c r="H5558" t="s">
        <v>373</v>
      </c>
      <c r="I5558" t="s">
        <v>374</v>
      </c>
      <c r="J5558" t="s">
        <v>50</v>
      </c>
      <c r="K5558" t="s">
        <v>33</v>
      </c>
      <c r="L5558">
        <v>100</v>
      </c>
      <c r="M5558" t="s">
        <v>49</v>
      </c>
      <c r="N5558" t="s">
        <v>14</v>
      </c>
      <c r="O5558">
        <v>1.4360299999999999</v>
      </c>
      <c r="P5558">
        <v>143.60300000000001</v>
      </c>
      <c r="Q5558">
        <v>31.4496</v>
      </c>
      <c r="R5558" s="7">
        <v>1.4360299999999999</v>
      </c>
      <c r="S5558" s="1">
        <v>143.60309799999999</v>
      </c>
      <c r="T5558" t="s">
        <v>315</v>
      </c>
      <c r="U5558" s="7">
        <v>31.4496</v>
      </c>
      <c r="V5558" s="1">
        <v>4516.26</v>
      </c>
      <c r="W5558">
        <v>2026</v>
      </c>
    </row>
    <row r="5559" spans="1:23" x14ac:dyDescent="0.3">
      <c r="A5559">
        <v>72035701</v>
      </c>
      <c r="B5559" s="2">
        <v>46034</v>
      </c>
      <c r="C5559" t="s">
        <v>2487</v>
      </c>
      <c r="D5559" t="s">
        <v>329</v>
      </c>
      <c r="E5559" t="s">
        <v>330</v>
      </c>
      <c r="F5559" t="s">
        <v>2845</v>
      </c>
      <c r="G5559" t="s">
        <v>2846</v>
      </c>
      <c r="H5559" t="s">
        <v>1505</v>
      </c>
      <c r="I5559" t="s">
        <v>1506</v>
      </c>
      <c r="J5559" t="s">
        <v>50</v>
      </c>
      <c r="K5559" t="s">
        <v>33</v>
      </c>
      <c r="L5559">
        <v>90</v>
      </c>
      <c r="M5559" t="s">
        <v>49</v>
      </c>
      <c r="N5559" t="s">
        <v>14</v>
      </c>
      <c r="O5559">
        <v>2.0305</v>
      </c>
      <c r="P5559">
        <v>182.745</v>
      </c>
      <c r="Q5559">
        <v>31.4496</v>
      </c>
      <c r="R5559" s="7">
        <v>2.0304989999999998</v>
      </c>
      <c r="S5559" s="1">
        <v>182.74509</v>
      </c>
      <c r="T5559" t="s">
        <v>315</v>
      </c>
      <c r="U5559" s="7">
        <v>31.4496</v>
      </c>
      <c r="V5559" s="1">
        <v>5747.26</v>
      </c>
      <c r="W5559">
        <v>2026</v>
      </c>
    </row>
    <row r="5560" spans="1:23" x14ac:dyDescent="0.3">
      <c r="A5560">
        <v>72034901</v>
      </c>
      <c r="B5560" s="2">
        <v>46034</v>
      </c>
      <c r="C5560" t="s">
        <v>2484</v>
      </c>
      <c r="D5560" t="s">
        <v>329</v>
      </c>
      <c r="E5560" t="s">
        <v>330</v>
      </c>
      <c r="F5560" t="s">
        <v>2843</v>
      </c>
      <c r="G5560" t="s">
        <v>2844</v>
      </c>
      <c r="H5560" t="s">
        <v>373</v>
      </c>
      <c r="I5560" t="s">
        <v>374</v>
      </c>
      <c r="J5560" t="s">
        <v>50</v>
      </c>
      <c r="K5560" t="s">
        <v>33</v>
      </c>
      <c r="L5560">
        <v>1900</v>
      </c>
      <c r="M5560" t="s">
        <v>49</v>
      </c>
      <c r="N5560" t="s">
        <v>14</v>
      </c>
      <c r="O5560">
        <v>1.4359999999999999</v>
      </c>
      <c r="P5560">
        <v>2728.4</v>
      </c>
      <c r="Q5560">
        <v>31.4496</v>
      </c>
      <c r="R5560" s="7">
        <v>1.4359999999999999</v>
      </c>
      <c r="S5560" s="1">
        <v>2728.4000430000001</v>
      </c>
      <c r="T5560" t="s">
        <v>315</v>
      </c>
      <c r="U5560" s="7">
        <v>31.4496</v>
      </c>
      <c r="V5560" s="1">
        <v>85807.09</v>
      </c>
      <c r="W5560">
        <v>2026</v>
      </c>
    </row>
    <row r="5561" spans="1:23" x14ac:dyDescent="0.3">
      <c r="A5561">
        <v>72034733</v>
      </c>
      <c r="B5561" s="2">
        <v>46034</v>
      </c>
      <c r="C5561" t="s">
        <v>2456</v>
      </c>
      <c r="D5561" t="s">
        <v>329</v>
      </c>
      <c r="E5561" t="s">
        <v>330</v>
      </c>
      <c r="F5561" t="s">
        <v>2843</v>
      </c>
      <c r="G5561" t="s">
        <v>2844</v>
      </c>
      <c r="H5561" t="s">
        <v>373</v>
      </c>
      <c r="I5561" t="s">
        <v>374</v>
      </c>
      <c r="J5561" t="s">
        <v>50</v>
      </c>
      <c r="K5561" t="s">
        <v>33</v>
      </c>
      <c r="L5561">
        <v>1000</v>
      </c>
      <c r="M5561" t="s">
        <v>49</v>
      </c>
      <c r="N5561" t="s">
        <v>14</v>
      </c>
      <c r="O5561">
        <v>1.4359999999999999</v>
      </c>
      <c r="P5561">
        <v>1436</v>
      </c>
      <c r="Q5561">
        <v>31.4496</v>
      </c>
      <c r="R5561" s="7">
        <v>1.4359999999999999</v>
      </c>
      <c r="S5561" s="1">
        <v>1436.000139</v>
      </c>
      <c r="T5561" t="s">
        <v>315</v>
      </c>
      <c r="U5561" s="7">
        <v>31.4496</v>
      </c>
      <c r="V5561" s="1">
        <v>45161.63</v>
      </c>
      <c r="W5561">
        <v>2026</v>
      </c>
    </row>
    <row r="5562" spans="1:23" x14ac:dyDescent="0.3">
      <c r="A5562">
        <v>72034902</v>
      </c>
      <c r="B5562" s="2">
        <v>46034</v>
      </c>
      <c r="C5562" t="s">
        <v>2484</v>
      </c>
      <c r="D5562" t="s">
        <v>329</v>
      </c>
      <c r="E5562" t="s">
        <v>330</v>
      </c>
      <c r="F5562" t="s">
        <v>2843</v>
      </c>
      <c r="G5562" t="s">
        <v>2844</v>
      </c>
      <c r="H5562" t="s">
        <v>904</v>
      </c>
      <c r="I5562" t="s">
        <v>905</v>
      </c>
      <c r="J5562" t="s">
        <v>50</v>
      </c>
      <c r="K5562" t="s">
        <v>33</v>
      </c>
      <c r="L5562">
        <v>2200</v>
      </c>
      <c r="M5562" t="s">
        <v>49</v>
      </c>
      <c r="N5562" t="s">
        <v>14</v>
      </c>
      <c r="O5562">
        <v>1.4359999999999999</v>
      </c>
      <c r="P5562">
        <v>3159.2</v>
      </c>
      <c r="Q5562">
        <v>31.4496</v>
      </c>
      <c r="R5562" s="7">
        <v>1.4359999999999999</v>
      </c>
      <c r="S5562" s="1">
        <v>3159.2001169999999</v>
      </c>
      <c r="T5562" t="s">
        <v>315</v>
      </c>
      <c r="U5562" s="7">
        <v>31.4496</v>
      </c>
      <c r="V5562" s="1">
        <v>99355.58</v>
      </c>
      <c r="W5562">
        <v>2026</v>
      </c>
    </row>
    <row r="5563" spans="1:23" x14ac:dyDescent="0.3">
      <c r="A5563">
        <v>72034294</v>
      </c>
      <c r="B5563" s="2">
        <v>46034</v>
      </c>
      <c r="C5563" t="s">
        <v>2435</v>
      </c>
      <c r="D5563" t="s">
        <v>329</v>
      </c>
      <c r="E5563" t="s">
        <v>330</v>
      </c>
      <c r="F5563" t="s">
        <v>2807</v>
      </c>
      <c r="G5563" t="s">
        <v>2808</v>
      </c>
      <c r="H5563" t="s">
        <v>739</v>
      </c>
      <c r="I5563" t="s">
        <v>1009</v>
      </c>
      <c r="J5563" t="s">
        <v>56</v>
      </c>
      <c r="K5563" t="s">
        <v>32</v>
      </c>
      <c r="L5563">
        <v>427</v>
      </c>
      <c r="M5563" t="s">
        <v>49</v>
      </c>
      <c r="N5563" t="s">
        <v>14</v>
      </c>
      <c r="O5563">
        <v>0.90900000000000003</v>
      </c>
      <c r="P5563">
        <v>388.14299999999997</v>
      </c>
      <c r="Q5563">
        <v>31.4496</v>
      </c>
      <c r="R5563" s="7">
        <v>0.90900000000000003</v>
      </c>
      <c r="S5563" s="1">
        <v>388.14293300000003</v>
      </c>
      <c r="T5563" t="s">
        <v>315</v>
      </c>
      <c r="U5563" s="7">
        <v>31.4496</v>
      </c>
      <c r="V5563" s="1">
        <v>12206.94</v>
      </c>
      <c r="W5563">
        <v>2026</v>
      </c>
    </row>
    <row r="5564" spans="1:23" x14ac:dyDescent="0.3">
      <c r="A5564">
        <v>72035072</v>
      </c>
      <c r="B5564" s="2">
        <v>46034</v>
      </c>
      <c r="C5564" t="s">
        <v>2476</v>
      </c>
      <c r="D5564" t="s">
        <v>329</v>
      </c>
      <c r="E5564" t="s">
        <v>330</v>
      </c>
      <c r="F5564" t="s">
        <v>2807</v>
      </c>
      <c r="G5564" t="s">
        <v>2808</v>
      </c>
      <c r="H5564" t="s">
        <v>2170</v>
      </c>
      <c r="I5564" t="s">
        <v>2171</v>
      </c>
      <c r="J5564" t="s">
        <v>56</v>
      </c>
      <c r="K5564" t="s">
        <v>32</v>
      </c>
      <c r="L5564">
        <v>950</v>
      </c>
      <c r="M5564" t="s">
        <v>49</v>
      </c>
      <c r="N5564" t="s">
        <v>14</v>
      </c>
      <c r="O5564">
        <v>0.58209999999999995</v>
      </c>
      <c r="P5564">
        <v>552.995</v>
      </c>
      <c r="Q5564">
        <v>31.4496</v>
      </c>
      <c r="R5564" s="7">
        <v>0.58209900000000003</v>
      </c>
      <c r="S5564" s="1">
        <v>552.99495000000002</v>
      </c>
      <c r="T5564" t="s">
        <v>315</v>
      </c>
      <c r="U5564" s="7">
        <v>31.4496</v>
      </c>
      <c r="V5564" s="1">
        <v>17391.47</v>
      </c>
      <c r="W5564">
        <v>2026</v>
      </c>
    </row>
    <row r="5565" spans="1:23" x14ac:dyDescent="0.3">
      <c r="A5565">
        <v>72036764</v>
      </c>
      <c r="B5565" s="2">
        <v>46034</v>
      </c>
      <c r="C5565" t="s">
        <v>2838</v>
      </c>
      <c r="D5565" t="s">
        <v>329</v>
      </c>
      <c r="E5565" t="s">
        <v>330</v>
      </c>
      <c r="F5565" t="s">
        <v>2807</v>
      </c>
      <c r="G5565" t="s">
        <v>2808</v>
      </c>
      <c r="H5565" t="s">
        <v>499</v>
      </c>
      <c r="I5565" t="s">
        <v>1008</v>
      </c>
      <c r="J5565" t="s">
        <v>56</v>
      </c>
      <c r="K5565" t="s">
        <v>32</v>
      </c>
      <c r="L5565">
        <v>1500</v>
      </c>
      <c r="M5565" t="s">
        <v>49</v>
      </c>
      <c r="N5565" t="s">
        <v>14</v>
      </c>
      <c r="O5565">
        <v>0.97450000000000003</v>
      </c>
      <c r="P5565">
        <v>1461.75</v>
      </c>
      <c r="Q5565">
        <v>31.4496</v>
      </c>
      <c r="R5565" s="7">
        <v>0.97450000000000003</v>
      </c>
      <c r="S5565" s="1">
        <v>1461.74991</v>
      </c>
      <c r="T5565" t="s">
        <v>315</v>
      </c>
      <c r="U5565" s="7">
        <v>31.4496</v>
      </c>
      <c r="V5565" s="1">
        <v>45971.45</v>
      </c>
      <c r="W5565">
        <v>2026</v>
      </c>
    </row>
    <row r="5566" spans="1:23" x14ac:dyDescent="0.3">
      <c r="A5566">
        <v>72036439</v>
      </c>
      <c r="B5566" s="2">
        <v>46034</v>
      </c>
      <c r="C5566" t="s">
        <v>2539</v>
      </c>
      <c r="D5566" t="s">
        <v>329</v>
      </c>
      <c r="E5566" t="s">
        <v>330</v>
      </c>
      <c r="F5566" t="s">
        <v>2807</v>
      </c>
      <c r="G5566" t="s">
        <v>2808</v>
      </c>
      <c r="H5566" t="s">
        <v>739</v>
      </c>
      <c r="I5566" t="s">
        <v>1009</v>
      </c>
      <c r="J5566" t="s">
        <v>56</v>
      </c>
      <c r="K5566" t="s">
        <v>32</v>
      </c>
      <c r="L5566">
        <v>221</v>
      </c>
      <c r="M5566" t="s">
        <v>49</v>
      </c>
      <c r="N5566" t="s">
        <v>14</v>
      </c>
      <c r="O5566">
        <v>0.90900000000000003</v>
      </c>
      <c r="P5566">
        <v>200.88900000000001</v>
      </c>
      <c r="Q5566">
        <v>31.4496</v>
      </c>
      <c r="R5566" s="7">
        <v>0.90900000000000003</v>
      </c>
      <c r="S5566" s="1">
        <v>200.88904099999999</v>
      </c>
      <c r="T5566" t="s">
        <v>315</v>
      </c>
      <c r="U5566" s="7">
        <v>31.4496</v>
      </c>
      <c r="V5566" s="1">
        <v>6317.88</v>
      </c>
      <c r="W5566">
        <v>2026</v>
      </c>
    </row>
    <row r="5567" spans="1:23" x14ac:dyDescent="0.3">
      <c r="A5567">
        <v>72034092</v>
      </c>
      <c r="B5567" s="2">
        <v>46034</v>
      </c>
      <c r="C5567" t="s">
        <v>2434</v>
      </c>
      <c r="D5567" t="s">
        <v>329</v>
      </c>
      <c r="E5567" t="s">
        <v>330</v>
      </c>
      <c r="F5567" t="s">
        <v>2807</v>
      </c>
      <c r="G5567" t="s">
        <v>2808</v>
      </c>
      <c r="H5567" t="s">
        <v>2070</v>
      </c>
      <c r="I5567" t="s">
        <v>2071</v>
      </c>
      <c r="J5567" t="s">
        <v>56</v>
      </c>
      <c r="K5567" t="s">
        <v>32</v>
      </c>
      <c r="L5567">
        <v>1120</v>
      </c>
      <c r="M5567" t="s">
        <v>49</v>
      </c>
      <c r="N5567" t="s">
        <v>14</v>
      </c>
      <c r="O5567">
        <v>1.8242</v>
      </c>
      <c r="P5567">
        <v>2043.104</v>
      </c>
      <c r="Q5567">
        <v>31.4496</v>
      </c>
      <c r="R5567" s="7">
        <v>1.8241989999999999</v>
      </c>
      <c r="S5567" s="1">
        <v>2043.1038860000001</v>
      </c>
      <c r="T5567" t="s">
        <v>315</v>
      </c>
      <c r="U5567" s="7">
        <v>31.4496</v>
      </c>
      <c r="V5567" s="1">
        <v>64254.8</v>
      </c>
      <c r="W5567">
        <v>2026</v>
      </c>
    </row>
    <row r="5568" spans="1:23" x14ac:dyDescent="0.3">
      <c r="A5568">
        <v>72035802</v>
      </c>
      <c r="B5568" s="2">
        <v>46034</v>
      </c>
      <c r="C5568" t="s">
        <v>2508</v>
      </c>
      <c r="D5568" t="s">
        <v>329</v>
      </c>
      <c r="E5568" t="s">
        <v>330</v>
      </c>
      <c r="F5568" t="s">
        <v>2807</v>
      </c>
      <c r="G5568" t="s">
        <v>2808</v>
      </c>
      <c r="H5568" t="s">
        <v>2170</v>
      </c>
      <c r="I5568" t="s">
        <v>2171</v>
      </c>
      <c r="J5568" t="s">
        <v>56</v>
      </c>
      <c r="K5568" t="s">
        <v>32</v>
      </c>
      <c r="L5568">
        <v>1330</v>
      </c>
      <c r="M5568" t="s">
        <v>49</v>
      </c>
      <c r="N5568" t="s">
        <v>14</v>
      </c>
      <c r="O5568">
        <v>0.58209999999999995</v>
      </c>
      <c r="P5568">
        <v>774.19600000000003</v>
      </c>
      <c r="Q5568">
        <v>31.4496</v>
      </c>
      <c r="R5568" s="7">
        <v>0.58209900000000003</v>
      </c>
      <c r="S5568" s="1">
        <v>774.19585600000005</v>
      </c>
      <c r="T5568" t="s">
        <v>315</v>
      </c>
      <c r="U5568" s="7">
        <v>31.4496</v>
      </c>
      <c r="V5568" s="1">
        <v>24348.15</v>
      </c>
      <c r="W5568">
        <v>2026</v>
      </c>
    </row>
    <row r="5569" spans="1:23" x14ac:dyDescent="0.3">
      <c r="A5569">
        <v>72034682</v>
      </c>
      <c r="B5569" s="2">
        <v>46034</v>
      </c>
      <c r="C5569" t="s">
        <v>2455</v>
      </c>
      <c r="D5569" t="s">
        <v>329</v>
      </c>
      <c r="E5569" t="s">
        <v>330</v>
      </c>
      <c r="F5569" t="s">
        <v>2839</v>
      </c>
      <c r="G5569" t="s">
        <v>2840</v>
      </c>
      <c r="H5569" t="s">
        <v>2060</v>
      </c>
      <c r="I5569" t="s">
        <v>2061</v>
      </c>
      <c r="J5569" t="s">
        <v>56</v>
      </c>
      <c r="K5569" t="s">
        <v>32</v>
      </c>
      <c r="L5569">
        <v>3402</v>
      </c>
      <c r="M5569" t="s">
        <v>49</v>
      </c>
      <c r="N5569" t="s">
        <v>14</v>
      </c>
      <c r="O5569">
        <v>0.91930000000000001</v>
      </c>
      <c r="P5569">
        <v>3127.4589999999998</v>
      </c>
      <c r="Q5569">
        <v>31.4496</v>
      </c>
      <c r="R5569" s="7">
        <v>0.91930000000000001</v>
      </c>
      <c r="S5569" s="1">
        <v>3127.458854</v>
      </c>
      <c r="T5569" t="s">
        <v>315</v>
      </c>
      <c r="U5569" s="7">
        <v>31.4496</v>
      </c>
      <c r="V5569" s="1">
        <v>98357.33</v>
      </c>
      <c r="W5569">
        <v>2026</v>
      </c>
    </row>
    <row r="5570" spans="1:23" x14ac:dyDescent="0.3">
      <c r="A5570">
        <v>72034680</v>
      </c>
      <c r="B5570" s="2">
        <v>46034</v>
      </c>
      <c r="C5570" t="s">
        <v>2455</v>
      </c>
      <c r="D5570" t="s">
        <v>329</v>
      </c>
      <c r="E5570" t="s">
        <v>330</v>
      </c>
      <c r="F5570" t="s">
        <v>2839</v>
      </c>
      <c r="G5570" t="s">
        <v>2840</v>
      </c>
      <c r="H5570" t="s">
        <v>2060</v>
      </c>
      <c r="I5570" t="s">
        <v>2061</v>
      </c>
      <c r="J5570" t="s">
        <v>56</v>
      </c>
      <c r="K5570" t="s">
        <v>32</v>
      </c>
      <c r="L5570">
        <v>2898</v>
      </c>
      <c r="M5570" t="s">
        <v>49</v>
      </c>
      <c r="N5570" t="s">
        <v>14</v>
      </c>
      <c r="O5570">
        <v>0.91930000000000001</v>
      </c>
      <c r="P5570">
        <v>2664.1309999999999</v>
      </c>
      <c r="Q5570">
        <v>31.4496</v>
      </c>
      <c r="R5570" s="7">
        <v>0.91930000000000001</v>
      </c>
      <c r="S5570" s="1">
        <v>2664.1308629999999</v>
      </c>
      <c r="T5570" t="s">
        <v>315</v>
      </c>
      <c r="U5570" s="7">
        <v>31.4496</v>
      </c>
      <c r="V5570" s="1">
        <v>83785.850000000006</v>
      </c>
      <c r="W5570">
        <v>2026</v>
      </c>
    </row>
    <row r="5571" spans="1:23" x14ac:dyDescent="0.3">
      <c r="A5571">
        <v>72034681</v>
      </c>
      <c r="B5571" s="2">
        <v>46034</v>
      </c>
      <c r="C5571" t="s">
        <v>2455</v>
      </c>
      <c r="D5571" t="s">
        <v>329</v>
      </c>
      <c r="E5571" t="s">
        <v>330</v>
      </c>
      <c r="F5571" t="s">
        <v>2839</v>
      </c>
      <c r="G5571" t="s">
        <v>2840</v>
      </c>
      <c r="H5571" t="s">
        <v>2060</v>
      </c>
      <c r="I5571" t="s">
        <v>2061</v>
      </c>
      <c r="J5571" t="s">
        <v>56</v>
      </c>
      <c r="K5571" t="s">
        <v>32</v>
      </c>
      <c r="L5571">
        <v>2268</v>
      </c>
      <c r="M5571" t="s">
        <v>49</v>
      </c>
      <c r="N5571" t="s">
        <v>14</v>
      </c>
      <c r="O5571">
        <v>0.91930000000000001</v>
      </c>
      <c r="P5571">
        <v>2084.9720000000002</v>
      </c>
      <c r="Q5571">
        <v>31.4496</v>
      </c>
      <c r="R5571" s="7">
        <v>0.91930000000000001</v>
      </c>
      <c r="S5571" s="1">
        <v>2084.9721450000002</v>
      </c>
      <c r="T5571" t="s">
        <v>315</v>
      </c>
      <c r="U5571" s="7">
        <v>31.4496</v>
      </c>
      <c r="V5571" s="1">
        <v>65571.539999999994</v>
      </c>
      <c r="W5571">
        <v>2026</v>
      </c>
    </row>
    <row r="5572" spans="1:23" x14ac:dyDescent="0.3">
      <c r="A5572">
        <v>72035141</v>
      </c>
      <c r="B5572" s="2">
        <v>46034</v>
      </c>
      <c r="C5572" t="s">
        <v>2489</v>
      </c>
      <c r="D5572" t="s">
        <v>329</v>
      </c>
      <c r="E5572" t="s">
        <v>330</v>
      </c>
      <c r="F5572" t="s">
        <v>2849</v>
      </c>
      <c r="G5572" t="s">
        <v>2850</v>
      </c>
      <c r="H5572" t="s">
        <v>463</v>
      </c>
      <c r="I5572" t="s">
        <v>1007</v>
      </c>
      <c r="J5572" t="s">
        <v>56</v>
      </c>
      <c r="K5572" t="s">
        <v>32</v>
      </c>
      <c r="L5572">
        <v>432</v>
      </c>
      <c r="M5572" t="s">
        <v>49</v>
      </c>
      <c r="N5572" t="s">
        <v>14</v>
      </c>
      <c r="O5572">
        <v>0.98460999999999999</v>
      </c>
      <c r="P5572">
        <v>425.35</v>
      </c>
      <c r="Q5572">
        <v>31.4496</v>
      </c>
      <c r="R5572" s="7">
        <v>0.98460899999999996</v>
      </c>
      <c r="S5572" s="1">
        <v>425.35008299999998</v>
      </c>
      <c r="T5572" t="s">
        <v>315</v>
      </c>
      <c r="U5572" s="7">
        <v>31.4496</v>
      </c>
      <c r="V5572" s="1">
        <v>13377.09</v>
      </c>
      <c r="W5572">
        <v>2026</v>
      </c>
    </row>
    <row r="5573" spans="1:23" x14ac:dyDescent="0.3">
      <c r="A5573">
        <v>72035381</v>
      </c>
      <c r="B5573" s="2">
        <v>46034</v>
      </c>
      <c r="C5573" t="s">
        <v>2490</v>
      </c>
      <c r="D5573" t="s">
        <v>329</v>
      </c>
      <c r="E5573" t="s">
        <v>330</v>
      </c>
      <c r="F5573" t="s">
        <v>2849</v>
      </c>
      <c r="G5573" t="s">
        <v>2850</v>
      </c>
      <c r="H5573" t="s">
        <v>463</v>
      </c>
      <c r="I5573" t="s">
        <v>1007</v>
      </c>
      <c r="J5573" t="s">
        <v>56</v>
      </c>
      <c r="K5573" t="s">
        <v>32</v>
      </c>
      <c r="L5573">
        <v>2160</v>
      </c>
      <c r="M5573" t="s">
        <v>49</v>
      </c>
      <c r="N5573" t="s">
        <v>14</v>
      </c>
      <c r="O5573">
        <v>0.98460000000000003</v>
      </c>
      <c r="P5573">
        <v>2126.7399999999998</v>
      </c>
      <c r="Q5573">
        <v>31.4496</v>
      </c>
      <c r="R5573" s="7">
        <v>0.98460000000000003</v>
      </c>
      <c r="S5573" s="1">
        <v>2126.7399260000002</v>
      </c>
      <c r="T5573" t="s">
        <v>315</v>
      </c>
      <c r="U5573" s="7">
        <v>31.4496</v>
      </c>
      <c r="V5573" s="1">
        <v>66885.119999999995</v>
      </c>
      <c r="W5573">
        <v>2026</v>
      </c>
    </row>
    <row r="5574" spans="1:23" x14ac:dyDescent="0.3">
      <c r="A5574">
        <v>72034681</v>
      </c>
      <c r="B5574" s="2">
        <v>46034</v>
      </c>
      <c r="C5574" t="s">
        <v>2455</v>
      </c>
      <c r="D5574" t="s">
        <v>329</v>
      </c>
      <c r="E5574" t="s">
        <v>330</v>
      </c>
      <c r="F5574" t="s">
        <v>2841</v>
      </c>
      <c r="G5574" t="s">
        <v>2842</v>
      </c>
      <c r="H5574" t="s">
        <v>2060</v>
      </c>
      <c r="I5574" t="s">
        <v>2061</v>
      </c>
      <c r="J5574" t="s">
        <v>56</v>
      </c>
      <c r="K5574" t="s">
        <v>32</v>
      </c>
      <c r="L5574">
        <v>1890</v>
      </c>
      <c r="M5574" t="s">
        <v>49</v>
      </c>
      <c r="N5574" t="s">
        <v>14</v>
      </c>
      <c r="O5574">
        <v>0.91930000000000001</v>
      </c>
      <c r="P5574">
        <v>1737.4760000000001</v>
      </c>
      <c r="Q5574">
        <v>31.4496</v>
      </c>
      <c r="R5574" s="7">
        <v>0.91930000000000001</v>
      </c>
      <c r="S5574" s="1">
        <v>1737.476152</v>
      </c>
      <c r="T5574" t="s">
        <v>315</v>
      </c>
      <c r="U5574" s="7">
        <v>31.4496</v>
      </c>
      <c r="V5574" s="1">
        <v>54642.93</v>
      </c>
      <c r="W5574">
        <v>2026</v>
      </c>
    </row>
    <row r="5575" spans="1:23" x14ac:dyDescent="0.3">
      <c r="A5575">
        <v>72037011</v>
      </c>
      <c r="B5575" s="2">
        <v>46034</v>
      </c>
      <c r="C5575" t="s">
        <v>2674</v>
      </c>
      <c r="D5575" t="s">
        <v>329</v>
      </c>
      <c r="E5575" t="s">
        <v>330</v>
      </c>
      <c r="F5575" t="s">
        <v>2841</v>
      </c>
      <c r="G5575" t="s">
        <v>2842</v>
      </c>
      <c r="H5575" t="s">
        <v>2060</v>
      </c>
      <c r="I5575" t="s">
        <v>2061</v>
      </c>
      <c r="J5575" t="s">
        <v>56</v>
      </c>
      <c r="K5575" t="s">
        <v>32</v>
      </c>
      <c r="L5575">
        <v>1008</v>
      </c>
      <c r="M5575" t="s">
        <v>49</v>
      </c>
      <c r="N5575" t="s">
        <v>14</v>
      </c>
      <c r="O5575">
        <v>0.91930000000000001</v>
      </c>
      <c r="P5575">
        <v>926.654</v>
      </c>
      <c r="Q5575">
        <v>31.4496</v>
      </c>
      <c r="R5575" s="7">
        <v>0.91930000000000001</v>
      </c>
      <c r="S5575" s="1">
        <v>926.65407500000003</v>
      </c>
      <c r="T5575" t="s">
        <v>315</v>
      </c>
      <c r="U5575" s="7">
        <v>31.4496</v>
      </c>
      <c r="V5575" s="1">
        <v>29142.9</v>
      </c>
      <c r="W5575">
        <v>2026</v>
      </c>
    </row>
    <row r="5576" spans="1:23" x14ac:dyDescent="0.3">
      <c r="A5576">
        <v>72037009</v>
      </c>
      <c r="B5576" s="2">
        <v>46034</v>
      </c>
      <c r="C5576" t="s">
        <v>2674</v>
      </c>
      <c r="D5576" t="s">
        <v>329</v>
      </c>
      <c r="E5576" t="s">
        <v>330</v>
      </c>
      <c r="F5576" t="s">
        <v>2841</v>
      </c>
      <c r="G5576" t="s">
        <v>2842</v>
      </c>
      <c r="H5576" t="s">
        <v>2060</v>
      </c>
      <c r="I5576" t="s">
        <v>2061</v>
      </c>
      <c r="J5576" t="s">
        <v>56</v>
      </c>
      <c r="K5576" t="s">
        <v>32</v>
      </c>
      <c r="L5576">
        <v>1512</v>
      </c>
      <c r="M5576" t="s">
        <v>49</v>
      </c>
      <c r="N5576" t="s">
        <v>14</v>
      </c>
      <c r="O5576">
        <v>0.91930000000000001</v>
      </c>
      <c r="P5576">
        <v>1389.982</v>
      </c>
      <c r="Q5576">
        <v>31.4496</v>
      </c>
      <c r="R5576" s="7">
        <v>0.91930000000000001</v>
      </c>
      <c r="S5576" s="1">
        <v>1389.982066</v>
      </c>
      <c r="T5576" t="s">
        <v>315</v>
      </c>
      <c r="U5576" s="7">
        <v>31.4496</v>
      </c>
      <c r="V5576" s="1">
        <v>43714.38</v>
      </c>
      <c r="W5576">
        <v>2026</v>
      </c>
    </row>
    <row r="5577" spans="1:23" x14ac:dyDescent="0.3">
      <c r="A5577">
        <v>72034900</v>
      </c>
      <c r="B5577" s="2">
        <v>46034</v>
      </c>
      <c r="C5577" t="s">
        <v>2484</v>
      </c>
      <c r="D5577" t="s">
        <v>329</v>
      </c>
      <c r="E5577" t="s">
        <v>330</v>
      </c>
      <c r="F5577" t="s">
        <v>2847</v>
      </c>
      <c r="G5577" t="s">
        <v>2848</v>
      </c>
      <c r="H5577" t="s">
        <v>387</v>
      </c>
      <c r="I5577" t="s">
        <v>388</v>
      </c>
      <c r="J5577" t="s">
        <v>56</v>
      </c>
      <c r="K5577" t="s">
        <v>33</v>
      </c>
      <c r="L5577">
        <v>1020</v>
      </c>
      <c r="M5577" t="s">
        <v>49</v>
      </c>
      <c r="N5577" t="s">
        <v>14</v>
      </c>
      <c r="O5577">
        <v>0.94259999999999999</v>
      </c>
      <c r="P5577">
        <v>961.45</v>
      </c>
      <c r="Q5577">
        <v>31.4496</v>
      </c>
      <c r="R5577" s="7">
        <v>0.94259899999999996</v>
      </c>
      <c r="S5577" s="1">
        <v>961.45006599999999</v>
      </c>
      <c r="T5577" t="s">
        <v>315</v>
      </c>
      <c r="U5577" s="7">
        <v>31.4496</v>
      </c>
      <c r="V5577" s="1">
        <v>30237.22</v>
      </c>
      <c r="W5577">
        <v>2026</v>
      </c>
    </row>
    <row r="5578" spans="1:23" x14ac:dyDescent="0.3">
      <c r="A5578">
        <v>72035830</v>
      </c>
      <c r="B5578" s="2">
        <v>46034</v>
      </c>
      <c r="C5578" t="s">
        <v>2545</v>
      </c>
      <c r="D5578" t="s">
        <v>329</v>
      </c>
      <c r="E5578" t="s">
        <v>330</v>
      </c>
      <c r="F5578" t="s">
        <v>2863</v>
      </c>
      <c r="G5578" t="s">
        <v>2864</v>
      </c>
      <c r="H5578" t="s">
        <v>1499</v>
      </c>
      <c r="I5578" t="s">
        <v>1500</v>
      </c>
      <c r="J5578" t="s">
        <v>56</v>
      </c>
      <c r="K5578" t="s">
        <v>33</v>
      </c>
      <c r="L5578">
        <v>1140</v>
      </c>
      <c r="M5578" t="s">
        <v>49</v>
      </c>
      <c r="N5578" t="s">
        <v>14</v>
      </c>
      <c r="O5578">
        <v>0.58209999999999995</v>
      </c>
      <c r="P5578">
        <v>663.59400000000005</v>
      </c>
      <c r="Q5578">
        <v>31.4496</v>
      </c>
      <c r="R5578" s="7">
        <v>0.58209900000000003</v>
      </c>
      <c r="S5578" s="1">
        <v>663.59413099999995</v>
      </c>
      <c r="T5578" t="s">
        <v>315</v>
      </c>
      <c r="U5578" s="7">
        <v>31.4496</v>
      </c>
      <c r="V5578" s="1">
        <v>20869.77</v>
      </c>
      <c r="W5578">
        <v>2026</v>
      </c>
    </row>
    <row r="5579" spans="1:23" x14ac:dyDescent="0.3">
      <c r="A5579">
        <v>72036469</v>
      </c>
      <c r="B5579" s="2">
        <v>46034</v>
      </c>
      <c r="C5579" t="s">
        <v>2539</v>
      </c>
      <c r="D5579" t="s">
        <v>329</v>
      </c>
      <c r="E5579" t="s">
        <v>330</v>
      </c>
      <c r="F5579" t="s">
        <v>2853</v>
      </c>
      <c r="G5579" t="s">
        <v>2854</v>
      </c>
      <c r="H5579" t="s">
        <v>385</v>
      </c>
      <c r="I5579" t="s">
        <v>386</v>
      </c>
      <c r="J5579" t="s">
        <v>56</v>
      </c>
      <c r="K5579" t="s">
        <v>33</v>
      </c>
      <c r="L5579">
        <v>417</v>
      </c>
      <c r="M5579" t="s">
        <v>49</v>
      </c>
      <c r="N5579" t="s">
        <v>14</v>
      </c>
      <c r="O5579">
        <v>1.1215999999999999</v>
      </c>
      <c r="P5579">
        <v>467.70699999999999</v>
      </c>
      <c r="Q5579">
        <v>31.4496</v>
      </c>
      <c r="R5579" s="7">
        <v>1.121599</v>
      </c>
      <c r="S5579" s="1">
        <v>467.70706100000001</v>
      </c>
      <c r="T5579" t="s">
        <v>315</v>
      </c>
      <c r="U5579" s="7">
        <v>31.4496</v>
      </c>
      <c r="V5579" s="1">
        <v>14709.2</v>
      </c>
      <c r="W5579">
        <v>2026</v>
      </c>
    </row>
    <row r="5580" spans="1:23" x14ac:dyDescent="0.3">
      <c r="A5580">
        <v>72036469</v>
      </c>
      <c r="B5580" s="2">
        <v>46034</v>
      </c>
      <c r="C5580" t="s">
        <v>2539</v>
      </c>
      <c r="D5580" t="s">
        <v>329</v>
      </c>
      <c r="E5580" t="s">
        <v>330</v>
      </c>
      <c r="F5580" t="s">
        <v>2853</v>
      </c>
      <c r="G5580" t="s">
        <v>2854</v>
      </c>
      <c r="H5580" t="s">
        <v>383</v>
      </c>
      <c r="I5580" t="s">
        <v>384</v>
      </c>
      <c r="J5580" t="s">
        <v>56</v>
      </c>
      <c r="K5580" t="s">
        <v>33</v>
      </c>
      <c r="L5580">
        <v>1554</v>
      </c>
      <c r="M5580" t="s">
        <v>49</v>
      </c>
      <c r="N5580" t="s">
        <v>14</v>
      </c>
      <c r="O5580">
        <v>1.1215999999999999</v>
      </c>
      <c r="P5580">
        <v>1742.9659999999999</v>
      </c>
      <c r="Q5580">
        <v>31.4496</v>
      </c>
      <c r="R5580" s="7">
        <v>1.121599</v>
      </c>
      <c r="S5580" s="1">
        <v>1742.9658879999999</v>
      </c>
      <c r="T5580" t="s">
        <v>315</v>
      </c>
      <c r="U5580" s="7">
        <v>31.4496</v>
      </c>
      <c r="V5580" s="1">
        <v>54815.58</v>
      </c>
      <c r="W5580">
        <v>2026</v>
      </c>
    </row>
    <row r="5581" spans="1:23" x14ac:dyDescent="0.3">
      <c r="A5581">
        <v>72035382</v>
      </c>
      <c r="B5581" s="2">
        <v>46034</v>
      </c>
      <c r="C5581" t="s">
        <v>2490</v>
      </c>
      <c r="D5581" t="s">
        <v>329</v>
      </c>
      <c r="E5581" t="s">
        <v>330</v>
      </c>
      <c r="F5581" t="s">
        <v>2853</v>
      </c>
      <c r="G5581" t="s">
        <v>2854</v>
      </c>
      <c r="H5581" t="s">
        <v>383</v>
      </c>
      <c r="I5581" t="s">
        <v>384</v>
      </c>
      <c r="J5581" t="s">
        <v>56</v>
      </c>
      <c r="K5581" t="s">
        <v>33</v>
      </c>
      <c r="L5581">
        <v>2560</v>
      </c>
      <c r="M5581" t="s">
        <v>49</v>
      </c>
      <c r="N5581" t="s">
        <v>14</v>
      </c>
      <c r="O5581">
        <v>1.1215999999999999</v>
      </c>
      <c r="P5581">
        <v>2871.29</v>
      </c>
      <c r="Q5581">
        <v>31.4496</v>
      </c>
      <c r="R5581" s="7">
        <v>1.121599</v>
      </c>
      <c r="S5581" s="1">
        <v>2871.2899360000001</v>
      </c>
      <c r="T5581" t="s">
        <v>315</v>
      </c>
      <c r="U5581" s="7">
        <v>31.4496</v>
      </c>
      <c r="V5581" s="1">
        <v>90300.92</v>
      </c>
      <c r="W5581">
        <v>2026</v>
      </c>
    </row>
    <row r="5582" spans="1:23" x14ac:dyDescent="0.3">
      <c r="A5582">
        <v>72034961</v>
      </c>
      <c r="B5582" s="2">
        <v>46034</v>
      </c>
      <c r="C5582" t="s">
        <v>2488</v>
      </c>
      <c r="D5582" t="s">
        <v>329</v>
      </c>
      <c r="E5582" t="s">
        <v>330</v>
      </c>
      <c r="F5582" t="s">
        <v>2845</v>
      </c>
      <c r="G5582" t="s">
        <v>2846</v>
      </c>
      <c r="H5582" t="s">
        <v>387</v>
      </c>
      <c r="I5582" t="s">
        <v>388</v>
      </c>
      <c r="J5582" t="s">
        <v>56</v>
      </c>
      <c r="K5582" t="s">
        <v>33</v>
      </c>
      <c r="L5582">
        <v>2040</v>
      </c>
      <c r="M5582" t="s">
        <v>49</v>
      </c>
      <c r="N5582" t="s">
        <v>14</v>
      </c>
      <c r="O5582">
        <v>0.94259999999999999</v>
      </c>
      <c r="P5582">
        <v>1922.904</v>
      </c>
      <c r="Q5582">
        <v>31.4496</v>
      </c>
      <c r="R5582" s="7">
        <v>0.94259899999999996</v>
      </c>
      <c r="S5582" s="1">
        <v>1922.903947</v>
      </c>
      <c r="T5582" t="s">
        <v>315</v>
      </c>
      <c r="U5582" s="7">
        <v>31.4496</v>
      </c>
      <c r="V5582" s="1">
        <v>60474.559999999998</v>
      </c>
      <c r="W5582">
        <v>2026</v>
      </c>
    </row>
    <row r="5583" spans="1:23" x14ac:dyDescent="0.3">
      <c r="A5583">
        <v>72036455</v>
      </c>
      <c r="B5583" s="2">
        <v>46034</v>
      </c>
      <c r="C5583" t="s">
        <v>2539</v>
      </c>
      <c r="D5583" t="s">
        <v>329</v>
      </c>
      <c r="E5583" t="s">
        <v>330</v>
      </c>
      <c r="F5583" t="s">
        <v>2845</v>
      </c>
      <c r="G5583" t="s">
        <v>2846</v>
      </c>
      <c r="H5583" t="s">
        <v>1499</v>
      </c>
      <c r="I5583" t="s">
        <v>1500</v>
      </c>
      <c r="J5583" t="s">
        <v>56</v>
      </c>
      <c r="K5583" t="s">
        <v>33</v>
      </c>
      <c r="L5583">
        <v>501</v>
      </c>
      <c r="M5583" t="s">
        <v>49</v>
      </c>
      <c r="N5583" t="s">
        <v>14</v>
      </c>
      <c r="O5583">
        <v>0.58209999999999995</v>
      </c>
      <c r="P5583">
        <v>291.63200000000001</v>
      </c>
      <c r="Q5583">
        <v>31.4496</v>
      </c>
      <c r="R5583" s="7">
        <v>0.58209900000000003</v>
      </c>
      <c r="S5583" s="1">
        <v>291.63200799999998</v>
      </c>
      <c r="T5583" t="s">
        <v>315</v>
      </c>
      <c r="U5583" s="7">
        <v>31.4496</v>
      </c>
      <c r="V5583" s="1">
        <v>9171.7099999999991</v>
      </c>
      <c r="W5583">
        <v>2026</v>
      </c>
    </row>
    <row r="5584" spans="1:23" x14ac:dyDescent="0.3">
      <c r="A5584">
        <v>72036966</v>
      </c>
      <c r="B5584" s="2">
        <v>46034</v>
      </c>
      <c r="C5584" t="s">
        <v>2673</v>
      </c>
      <c r="D5584" t="s">
        <v>329</v>
      </c>
      <c r="E5584" t="s">
        <v>330</v>
      </c>
      <c r="F5584" t="s">
        <v>2845</v>
      </c>
      <c r="G5584" t="s">
        <v>2846</v>
      </c>
      <c r="H5584" t="s">
        <v>387</v>
      </c>
      <c r="I5584" t="s">
        <v>388</v>
      </c>
      <c r="J5584" t="s">
        <v>56</v>
      </c>
      <c r="K5584" t="s">
        <v>33</v>
      </c>
      <c r="L5584">
        <v>790</v>
      </c>
      <c r="M5584" t="s">
        <v>49</v>
      </c>
      <c r="N5584" t="s">
        <v>14</v>
      </c>
      <c r="O5584">
        <v>0.94259999999999999</v>
      </c>
      <c r="P5584">
        <v>744.654</v>
      </c>
      <c r="Q5584">
        <v>31.4496</v>
      </c>
      <c r="R5584" s="7">
        <v>0.94259899999999996</v>
      </c>
      <c r="S5584" s="1">
        <v>744.65398600000003</v>
      </c>
      <c r="T5584" t="s">
        <v>315</v>
      </c>
      <c r="U5584" s="7">
        <v>31.4496</v>
      </c>
      <c r="V5584" s="1">
        <v>23419.07</v>
      </c>
      <c r="W5584">
        <v>2026</v>
      </c>
    </row>
    <row r="5585" spans="1:23" x14ac:dyDescent="0.3">
      <c r="A5585">
        <v>72035805</v>
      </c>
      <c r="B5585" s="2">
        <v>46034</v>
      </c>
      <c r="C5585" t="s">
        <v>2508</v>
      </c>
      <c r="D5585" t="s">
        <v>329</v>
      </c>
      <c r="E5585" t="s">
        <v>330</v>
      </c>
      <c r="F5585" t="s">
        <v>2845</v>
      </c>
      <c r="G5585" t="s">
        <v>2846</v>
      </c>
      <c r="H5585" t="s">
        <v>2062</v>
      </c>
      <c r="I5585" t="s">
        <v>2063</v>
      </c>
      <c r="J5585" t="s">
        <v>56</v>
      </c>
      <c r="K5585" t="s">
        <v>33</v>
      </c>
      <c r="L5585">
        <v>2160</v>
      </c>
      <c r="M5585" t="s">
        <v>49</v>
      </c>
      <c r="N5585" t="s">
        <v>14</v>
      </c>
      <c r="O5585">
        <v>0.97789999999999999</v>
      </c>
      <c r="P5585">
        <v>2112.2640000000001</v>
      </c>
      <c r="Q5585">
        <v>31.4496</v>
      </c>
      <c r="R5585" s="7">
        <v>0.97789899999999996</v>
      </c>
      <c r="S5585" s="1">
        <v>2112.2640660000002</v>
      </c>
      <c r="T5585" t="s">
        <v>315</v>
      </c>
      <c r="U5585" s="7">
        <v>31.4496</v>
      </c>
      <c r="V5585" s="1">
        <v>66429.86</v>
      </c>
      <c r="W5585">
        <v>2026</v>
      </c>
    </row>
    <row r="5586" spans="1:23" x14ac:dyDescent="0.3">
      <c r="A5586">
        <v>72035806</v>
      </c>
      <c r="B5586" s="2">
        <v>46034</v>
      </c>
      <c r="C5586" t="s">
        <v>2508</v>
      </c>
      <c r="D5586" t="s">
        <v>329</v>
      </c>
      <c r="E5586" t="s">
        <v>330</v>
      </c>
      <c r="F5586" t="s">
        <v>2845</v>
      </c>
      <c r="G5586" t="s">
        <v>2846</v>
      </c>
      <c r="H5586" t="s">
        <v>389</v>
      </c>
      <c r="I5586" t="s">
        <v>390</v>
      </c>
      <c r="J5586" t="s">
        <v>56</v>
      </c>
      <c r="K5586" t="s">
        <v>33</v>
      </c>
      <c r="L5586">
        <v>850</v>
      </c>
      <c r="M5586" t="s">
        <v>49</v>
      </c>
      <c r="N5586" t="s">
        <v>14</v>
      </c>
      <c r="O5586">
        <v>0.94259999999999999</v>
      </c>
      <c r="P5586">
        <v>801.21</v>
      </c>
      <c r="Q5586">
        <v>31.4496</v>
      </c>
      <c r="R5586" s="7">
        <v>0.94259899999999996</v>
      </c>
      <c r="S5586" s="1">
        <v>801.20987200000002</v>
      </c>
      <c r="T5586" t="s">
        <v>315</v>
      </c>
      <c r="U5586" s="7">
        <v>31.4496</v>
      </c>
      <c r="V5586" s="1">
        <v>25197.73</v>
      </c>
      <c r="W5586">
        <v>2026</v>
      </c>
    </row>
    <row r="5587" spans="1:23" x14ac:dyDescent="0.3">
      <c r="A5587">
        <v>72034730</v>
      </c>
      <c r="B5587" s="2">
        <v>46034</v>
      </c>
      <c r="C5587" t="s">
        <v>2456</v>
      </c>
      <c r="D5587" t="s">
        <v>329</v>
      </c>
      <c r="E5587" t="s">
        <v>330</v>
      </c>
      <c r="F5587" t="s">
        <v>2845</v>
      </c>
      <c r="G5587" t="s">
        <v>2846</v>
      </c>
      <c r="H5587" t="s">
        <v>387</v>
      </c>
      <c r="I5587" t="s">
        <v>388</v>
      </c>
      <c r="J5587" t="s">
        <v>56</v>
      </c>
      <c r="K5587" t="s">
        <v>33</v>
      </c>
      <c r="L5587">
        <v>1930</v>
      </c>
      <c r="M5587" t="s">
        <v>49</v>
      </c>
      <c r="N5587" t="s">
        <v>14</v>
      </c>
      <c r="O5587">
        <v>0.94259999999999999</v>
      </c>
      <c r="P5587">
        <v>1819.223</v>
      </c>
      <c r="Q5587">
        <v>31.4496</v>
      </c>
      <c r="R5587" s="7">
        <v>0.94259899999999996</v>
      </c>
      <c r="S5587" s="1">
        <v>1819.223137</v>
      </c>
      <c r="T5587" t="s">
        <v>315</v>
      </c>
      <c r="U5587" s="7">
        <v>31.4496</v>
      </c>
      <c r="V5587" s="1">
        <v>57213.84</v>
      </c>
      <c r="W5587">
        <v>2026</v>
      </c>
    </row>
    <row r="5588" spans="1:23" x14ac:dyDescent="0.3">
      <c r="A5588">
        <v>72036458</v>
      </c>
      <c r="B5588" s="2">
        <v>46034</v>
      </c>
      <c r="C5588" t="s">
        <v>2539</v>
      </c>
      <c r="D5588" t="s">
        <v>329</v>
      </c>
      <c r="E5588" t="s">
        <v>330</v>
      </c>
      <c r="F5588" t="s">
        <v>2845</v>
      </c>
      <c r="G5588" t="s">
        <v>2846</v>
      </c>
      <c r="H5588" t="s">
        <v>1499</v>
      </c>
      <c r="I5588" t="s">
        <v>1500</v>
      </c>
      <c r="J5588" t="s">
        <v>56</v>
      </c>
      <c r="K5588" t="s">
        <v>33</v>
      </c>
      <c r="L5588">
        <v>4180</v>
      </c>
      <c r="M5588" t="s">
        <v>49</v>
      </c>
      <c r="N5588" t="s">
        <v>14</v>
      </c>
      <c r="O5588">
        <v>0.58209999999999995</v>
      </c>
      <c r="P5588">
        <v>2433.1799999999998</v>
      </c>
      <c r="Q5588">
        <v>31.4496</v>
      </c>
      <c r="R5588" s="7">
        <v>0.58209900000000003</v>
      </c>
      <c r="S5588" s="1">
        <v>2433.1800720000001</v>
      </c>
      <c r="T5588" t="s">
        <v>315</v>
      </c>
      <c r="U5588" s="7">
        <v>31.4496</v>
      </c>
      <c r="V5588" s="1">
        <v>76522.539999999994</v>
      </c>
      <c r="W5588">
        <v>2026</v>
      </c>
    </row>
    <row r="5589" spans="1:23" x14ac:dyDescent="0.3">
      <c r="A5589">
        <v>72035825</v>
      </c>
      <c r="B5589" s="2">
        <v>46034</v>
      </c>
      <c r="C5589" t="s">
        <v>2545</v>
      </c>
      <c r="D5589" t="s">
        <v>329</v>
      </c>
      <c r="E5589" t="s">
        <v>330</v>
      </c>
      <c r="F5589" t="s">
        <v>2851</v>
      </c>
      <c r="G5589" t="s">
        <v>2852</v>
      </c>
      <c r="H5589" t="s">
        <v>1697</v>
      </c>
      <c r="I5589" t="s">
        <v>1698</v>
      </c>
      <c r="J5589" t="s">
        <v>56</v>
      </c>
      <c r="K5589" t="s">
        <v>12</v>
      </c>
      <c r="L5589">
        <v>1120</v>
      </c>
      <c r="M5589" t="s">
        <v>49</v>
      </c>
      <c r="N5589" t="s">
        <v>14</v>
      </c>
      <c r="O5589">
        <v>1.2867999999999999</v>
      </c>
      <c r="P5589">
        <v>1441.2159999999999</v>
      </c>
      <c r="Q5589">
        <v>31.4496</v>
      </c>
      <c r="R5589" s="7">
        <v>1.2867999999999999</v>
      </c>
      <c r="S5589" s="1">
        <v>1441.2161040000001</v>
      </c>
      <c r="T5589" t="s">
        <v>315</v>
      </c>
      <c r="U5589" s="7">
        <v>31.4496</v>
      </c>
      <c r="V5589" s="1">
        <v>45325.67</v>
      </c>
      <c r="W5589">
        <v>2026</v>
      </c>
    </row>
    <row r="5590" spans="1:23" x14ac:dyDescent="0.3">
      <c r="A5590">
        <v>72035380</v>
      </c>
      <c r="B5590" s="2">
        <v>46034</v>
      </c>
      <c r="C5590" t="s">
        <v>2490</v>
      </c>
      <c r="D5590" t="s">
        <v>329</v>
      </c>
      <c r="E5590" t="s">
        <v>330</v>
      </c>
      <c r="F5590" t="s">
        <v>2851</v>
      </c>
      <c r="G5590" t="s">
        <v>2852</v>
      </c>
      <c r="H5590" t="s">
        <v>2072</v>
      </c>
      <c r="I5590" t="s">
        <v>2073</v>
      </c>
      <c r="J5590" t="s">
        <v>56</v>
      </c>
      <c r="K5590" t="s">
        <v>12</v>
      </c>
      <c r="L5590">
        <v>2898</v>
      </c>
      <c r="M5590" t="s">
        <v>49</v>
      </c>
      <c r="N5590" t="s">
        <v>14</v>
      </c>
      <c r="O5590">
        <v>1.3176000000000001</v>
      </c>
      <c r="P5590">
        <v>3818.4</v>
      </c>
      <c r="Q5590">
        <v>31.4496</v>
      </c>
      <c r="R5590" s="7">
        <v>1.317599</v>
      </c>
      <c r="S5590" s="1">
        <v>3818.3999159999998</v>
      </c>
      <c r="T5590" t="s">
        <v>315</v>
      </c>
      <c r="U5590" s="7">
        <v>31.4496</v>
      </c>
      <c r="V5590" s="1">
        <v>120087.15</v>
      </c>
      <c r="W5590">
        <v>2026</v>
      </c>
    </row>
    <row r="5591" spans="1:23" x14ac:dyDescent="0.3">
      <c r="A5591">
        <v>72035842</v>
      </c>
      <c r="B5591" s="2">
        <v>46034</v>
      </c>
      <c r="C5591" t="s">
        <v>2545</v>
      </c>
      <c r="D5591" t="s">
        <v>329</v>
      </c>
      <c r="E5591" t="s">
        <v>330</v>
      </c>
      <c r="F5591" t="s">
        <v>2851</v>
      </c>
      <c r="G5591" t="s">
        <v>2852</v>
      </c>
      <c r="H5591" t="s">
        <v>1697</v>
      </c>
      <c r="I5591" t="s">
        <v>1698</v>
      </c>
      <c r="J5591" t="s">
        <v>56</v>
      </c>
      <c r="K5591" t="s">
        <v>12</v>
      </c>
      <c r="L5591">
        <v>253</v>
      </c>
      <c r="M5591" t="s">
        <v>49</v>
      </c>
      <c r="N5591" t="s">
        <v>14</v>
      </c>
      <c r="O5591">
        <v>1.2867999999999999</v>
      </c>
      <c r="P5591">
        <v>325.56</v>
      </c>
      <c r="Q5591">
        <v>31.4496</v>
      </c>
      <c r="R5591" s="7">
        <v>1.2867999999999999</v>
      </c>
      <c r="S5591" s="1">
        <v>325.55994299999998</v>
      </c>
      <c r="T5591" t="s">
        <v>315</v>
      </c>
      <c r="U5591" s="7">
        <v>31.4496</v>
      </c>
      <c r="V5591" s="1">
        <v>10238.73</v>
      </c>
      <c r="W5591">
        <v>2026</v>
      </c>
    </row>
    <row r="5592" spans="1:23" x14ac:dyDescent="0.3">
      <c r="A5592">
        <v>72034902</v>
      </c>
      <c r="B5592" s="2">
        <v>46034</v>
      </c>
      <c r="C5592" t="s">
        <v>2484</v>
      </c>
      <c r="D5592" t="s">
        <v>329</v>
      </c>
      <c r="E5592" t="s">
        <v>330</v>
      </c>
      <c r="F5592" t="s">
        <v>2843</v>
      </c>
      <c r="G5592" t="s">
        <v>2844</v>
      </c>
      <c r="H5592" t="s">
        <v>1210</v>
      </c>
      <c r="I5592" t="s">
        <v>1211</v>
      </c>
      <c r="J5592" t="s">
        <v>56</v>
      </c>
      <c r="K5592" t="s">
        <v>33</v>
      </c>
      <c r="L5592">
        <v>2550</v>
      </c>
      <c r="M5592" t="s">
        <v>49</v>
      </c>
      <c r="N5592" t="s">
        <v>14</v>
      </c>
      <c r="O5592">
        <v>0.94259999999999999</v>
      </c>
      <c r="P5592">
        <v>2403.63</v>
      </c>
      <c r="Q5592">
        <v>31.4496</v>
      </c>
      <c r="R5592" s="7">
        <v>0.94259899999999996</v>
      </c>
      <c r="S5592" s="1">
        <v>2403.629934</v>
      </c>
      <c r="T5592" t="s">
        <v>315</v>
      </c>
      <c r="U5592" s="7">
        <v>31.4496</v>
      </c>
      <c r="V5592" s="1">
        <v>75593.2</v>
      </c>
      <c r="W5592">
        <v>2026</v>
      </c>
    </row>
    <row r="5593" spans="1:23" x14ac:dyDescent="0.3">
      <c r="A5593">
        <v>72035806</v>
      </c>
      <c r="B5593" s="2">
        <v>46034</v>
      </c>
      <c r="C5593" t="s">
        <v>2508</v>
      </c>
      <c r="D5593" t="s">
        <v>329</v>
      </c>
      <c r="E5593" t="s">
        <v>330</v>
      </c>
      <c r="F5593" t="s">
        <v>2843</v>
      </c>
      <c r="G5593" t="s">
        <v>2844</v>
      </c>
      <c r="H5593" t="s">
        <v>389</v>
      </c>
      <c r="I5593" t="s">
        <v>390</v>
      </c>
      <c r="J5593" t="s">
        <v>56</v>
      </c>
      <c r="K5593" t="s">
        <v>33</v>
      </c>
      <c r="L5593">
        <v>170</v>
      </c>
      <c r="M5593" t="s">
        <v>49</v>
      </c>
      <c r="N5593" t="s">
        <v>14</v>
      </c>
      <c r="O5593">
        <v>0.94259000000000004</v>
      </c>
      <c r="P5593">
        <v>160.24</v>
      </c>
      <c r="Q5593">
        <v>31.4496</v>
      </c>
      <c r="R5593" s="7">
        <v>0.94259000000000004</v>
      </c>
      <c r="S5593" s="1">
        <v>160.23987500000001</v>
      </c>
      <c r="T5593" t="s">
        <v>315</v>
      </c>
      <c r="U5593" s="7">
        <v>31.4496</v>
      </c>
      <c r="V5593" s="1">
        <v>5039.4799999999996</v>
      </c>
      <c r="W5593">
        <v>2026</v>
      </c>
    </row>
    <row r="5594" spans="1:23" x14ac:dyDescent="0.3">
      <c r="A5594">
        <v>72036455</v>
      </c>
      <c r="B5594" s="2">
        <v>46034</v>
      </c>
      <c r="C5594" t="s">
        <v>2539</v>
      </c>
      <c r="D5594" t="s">
        <v>329</v>
      </c>
      <c r="E5594" t="s">
        <v>330</v>
      </c>
      <c r="F5594" t="s">
        <v>2843</v>
      </c>
      <c r="G5594" t="s">
        <v>2844</v>
      </c>
      <c r="H5594" t="s">
        <v>1499</v>
      </c>
      <c r="I5594" t="s">
        <v>1500</v>
      </c>
      <c r="J5594" t="s">
        <v>56</v>
      </c>
      <c r="K5594" t="s">
        <v>33</v>
      </c>
      <c r="L5594">
        <v>109</v>
      </c>
      <c r="M5594" t="s">
        <v>49</v>
      </c>
      <c r="N5594" t="s">
        <v>14</v>
      </c>
      <c r="O5594">
        <v>0.58209999999999995</v>
      </c>
      <c r="P5594">
        <v>63.448999999999998</v>
      </c>
      <c r="Q5594">
        <v>31.4496</v>
      </c>
      <c r="R5594" s="7">
        <v>0.58209900000000003</v>
      </c>
      <c r="S5594" s="1">
        <v>63.449137</v>
      </c>
      <c r="T5594" t="s">
        <v>315</v>
      </c>
      <c r="U5594" s="7">
        <v>31.4496</v>
      </c>
      <c r="V5594" s="1">
        <v>1995.45</v>
      </c>
      <c r="W5594">
        <v>2026</v>
      </c>
    </row>
    <row r="5595" spans="1:23" x14ac:dyDescent="0.3">
      <c r="A5595">
        <v>72034730</v>
      </c>
      <c r="B5595" s="2">
        <v>46034</v>
      </c>
      <c r="C5595" t="s">
        <v>2456</v>
      </c>
      <c r="D5595" t="s">
        <v>329</v>
      </c>
      <c r="E5595" t="s">
        <v>330</v>
      </c>
      <c r="F5595" t="s">
        <v>2843</v>
      </c>
      <c r="G5595" t="s">
        <v>2844</v>
      </c>
      <c r="H5595" t="s">
        <v>387</v>
      </c>
      <c r="I5595" t="s">
        <v>388</v>
      </c>
      <c r="J5595" t="s">
        <v>56</v>
      </c>
      <c r="K5595" t="s">
        <v>33</v>
      </c>
      <c r="L5595">
        <v>170</v>
      </c>
      <c r="M5595" t="s">
        <v>49</v>
      </c>
      <c r="N5595" t="s">
        <v>14</v>
      </c>
      <c r="O5595">
        <v>0.94259000000000004</v>
      </c>
      <c r="P5595">
        <v>160.24</v>
      </c>
      <c r="Q5595">
        <v>31.4496</v>
      </c>
      <c r="R5595" s="7">
        <v>0.94259000000000004</v>
      </c>
      <c r="S5595" s="1">
        <v>160.23987500000001</v>
      </c>
      <c r="T5595" t="s">
        <v>315</v>
      </c>
      <c r="U5595" s="7">
        <v>31.4496</v>
      </c>
      <c r="V5595" s="1">
        <v>5039.4799999999996</v>
      </c>
      <c r="W5595">
        <v>2026</v>
      </c>
    </row>
    <row r="5596" spans="1:23" x14ac:dyDescent="0.3">
      <c r="A5596">
        <v>72035662</v>
      </c>
      <c r="B5596" s="2">
        <v>46034</v>
      </c>
      <c r="C5596" t="s">
        <v>2487</v>
      </c>
      <c r="D5596" t="s">
        <v>329</v>
      </c>
      <c r="E5596" t="s">
        <v>330</v>
      </c>
      <c r="F5596" t="s">
        <v>2843</v>
      </c>
      <c r="G5596" t="s">
        <v>2844</v>
      </c>
      <c r="H5596" t="s">
        <v>1499</v>
      </c>
      <c r="I5596" t="s">
        <v>1500</v>
      </c>
      <c r="J5596" t="s">
        <v>56</v>
      </c>
      <c r="K5596" t="s">
        <v>33</v>
      </c>
      <c r="L5596">
        <v>841</v>
      </c>
      <c r="M5596" t="s">
        <v>49</v>
      </c>
      <c r="N5596" t="s">
        <v>14</v>
      </c>
      <c r="O5596">
        <v>0.58209999999999995</v>
      </c>
      <c r="P5596">
        <v>489.54599999999999</v>
      </c>
      <c r="Q5596">
        <v>31.4496</v>
      </c>
      <c r="R5596" s="7">
        <v>0.58209900000000003</v>
      </c>
      <c r="S5596" s="1">
        <v>489.54613000000001</v>
      </c>
      <c r="T5596" t="s">
        <v>315</v>
      </c>
      <c r="U5596" s="7">
        <v>31.4496</v>
      </c>
      <c r="V5596" s="1">
        <v>15396.03</v>
      </c>
      <c r="W5596">
        <v>2026</v>
      </c>
    </row>
    <row r="5597" spans="1:23" x14ac:dyDescent="0.3">
      <c r="A5597">
        <v>72035728</v>
      </c>
      <c r="B5597" s="2">
        <v>46034</v>
      </c>
      <c r="C5597" t="s">
        <v>2487</v>
      </c>
      <c r="D5597" t="s">
        <v>329</v>
      </c>
      <c r="E5597" t="s">
        <v>330</v>
      </c>
      <c r="F5597" t="s">
        <v>2807</v>
      </c>
      <c r="G5597" t="s">
        <v>2808</v>
      </c>
      <c r="H5597" t="s">
        <v>2809</v>
      </c>
      <c r="I5597" t="s">
        <v>744</v>
      </c>
      <c r="J5597" t="s">
        <v>55</v>
      </c>
      <c r="K5597" t="s">
        <v>32</v>
      </c>
      <c r="L5597">
        <v>1000</v>
      </c>
      <c r="M5597" t="s">
        <v>49</v>
      </c>
      <c r="N5597" t="s">
        <v>14</v>
      </c>
      <c r="O5597">
        <v>1.3983000000000001</v>
      </c>
      <c r="P5597">
        <v>1398.3</v>
      </c>
      <c r="Q5597">
        <v>31.4496</v>
      </c>
      <c r="R5597" s="7">
        <v>1.3983000000000001</v>
      </c>
      <c r="S5597" s="1">
        <v>1398.3001369999999</v>
      </c>
      <c r="T5597" t="s">
        <v>315</v>
      </c>
      <c r="U5597" s="7">
        <v>31.4496</v>
      </c>
      <c r="V5597" s="1">
        <v>43975.98</v>
      </c>
      <c r="W5597">
        <v>2026</v>
      </c>
    </row>
    <row r="5598" spans="1:23" x14ac:dyDescent="0.3">
      <c r="A5598">
        <v>72034927</v>
      </c>
      <c r="B5598" s="2">
        <v>46034</v>
      </c>
      <c r="C5598" t="s">
        <v>2488</v>
      </c>
      <c r="D5598" t="s">
        <v>329</v>
      </c>
      <c r="E5598" t="s">
        <v>330</v>
      </c>
      <c r="F5598" t="s">
        <v>2805</v>
      </c>
      <c r="G5598" t="s">
        <v>2806</v>
      </c>
      <c r="H5598" t="s">
        <v>743</v>
      </c>
      <c r="I5598" t="s">
        <v>744</v>
      </c>
      <c r="J5598" t="s">
        <v>60</v>
      </c>
      <c r="K5598" t="s">
        <v>32</v>
      </c>
      <c r="L5598">
        <v>20000</v>
      </c>
      <c r="M5598" t="s">
        <v>49</v>
      </c>
      <c r="N5598" t="s">
        <v>14</v>
      </c>
      <c r="O5598">
        <v>1.3983000000000001</v>
      </c>
      <c r="P5598">
        <v>27966</v>
      </c>
      <c r="Q5598">
        <v>31.4496</v>
      </c>
      <c r="R5598" s="7">
        <v>1.3983000000000001</v>
      </c>
      <c r="S5598" s="1">
        <v>27965.999885000001</v>
      </c>
      <c r="T5598" t="s">
        <v>315</v>
      </c>
      <c r="U5598" s="7">
        <v>31.4496</v>
      </c>
      <c r="V5598" s="1">
        <v>879519.51</v>
      </c>
      <c r="W5598">
        <v>2026</v>
      </c>
    </row>
    <row r="5599" spans="1:23" x14ac:dyDescent="0.3">
      <c r="A5599">
        <v>72037047</v>
      </c>
      <c r="B5599" s="2">
        <v>46034</v>
      </c>
      <c r="C5599" t="s">
        <v>3253</v>
      </c>
      <c r="D5599" t="s">
        <v>1246</v>
      </c>
      <c r="E5599" t="s">
        <v>1247</v>
      </c>
      <c r="F5599" t="s">
        <v>3391</v>
      </c>
      <c r="G5599" t="s">
        <v>3392</v>
      </c>
      <c r="H5599" t="s">
        <v>1248</v>
      </c>
      <c r="I5599" t="s">
        <v>1249</v>
      </c>
      <c r="J5599" t="s">
        <v>1250</v>
      </c>
      <c r="K5599" t="s">
        <v>178</v>
      </c>
      <c r="L5599">
        <v>30</v>
      </c>
      <c r="M5599" t="s">
        <v>49</v>
      </c>
      <c r="N5599" t="s">
        <v>21</v>
      </c>
      <c r="O5599">
        <v>1210</v>
      </c>
      <c r="P5599">
        <v>36300</v>
      </c>
      <c r="Q5599">
        <v>1</v>
      </c>
      <c r="R5599" s="7">
        <v>38.474257000000001</v>
      </c>
      <c r="S5599" s="1">
        <v>1154.2277160000001</v>
      </c>
      <c r="T5599" t="s">
        <v>315</v>
      </c>
      <c r="U5599" s="7">
        <v>31.4496</v>
      </c>
      <c r="V5599" s="1">
        <v>36300</v>
      </c>
      <c r="W5599">
        <v>2026</v>
      </c>
    </row>
    <row r="5600" spans="1:23" x14ac:dyDescent="0.3">
      <c r="A5600">
        <v>72034804</v>
      </c>
      <c r="B5600" s="2">
        <v>46034</v>
      </c>
      <c r="C5600" t="s">
        <v>2459</v>
      </c>
      <c r="D5600" t="s">
        <v>707</v>
      </c>
      <c r="E5600" t="s">
        <v>708</v>
      </c>
      <c r="F5600" t="s">
        <v>3385</v>
      </c>
      <c r="G5600" t="s">
        <v>3386</v>
      </c>
      <c r="H5600" t="s">
        <v>711</v>
      </c>
      <c r="I5600" t="s">
        <v>712</v>
      </c>
      <c r="J5600" t="s">
        <v>97</v>
      </c>
      <c r="K5600" t="s">
        <v>12</v>
      </c>
      <c r="L5600">
        <v>2</v>
      </c>
      <c r="M5600" t="s">
        <v>49</v>
      </c>
      <c r="N5600" t="s">
        <v>21</v>
      </c>
      <c r="O5600">
        <v>4000</v>
      </c>
      <c r="P5600">
        <v>8000</v>
      </c>
      <c r="Q5600">
        <v>1</v>
      </c>
      <c r="R5600" s="7">
        <v>127.18762700000001</v>
      </c>
      <c r="S5600" s="1">
        <v>254.37525400000001</v>
      </c>
      <c r="T5600" t="s">
        <v>315</v>
      </c>
      <c r="U5600" s="7">
        <v>31.4496</v>
      </c>
      <c r="V5600" s="1">
        <v>8000</v>
      </c>
      <c r="W5600">
        <v>2026</v>
      </c>
    </row>
    <row r="5601" spans="1:23" x14ac:dyDescent="0.3">
      <c r="A5601">
        <v>72035889</v>
      </c>
      <c r="B5601" s="2">
        <v>46034</v>
      </c>
      <c r="C5601" t="s">
        <v>2538</v>
      </c>
      <c r="D5601" t="s">
        <v>707</v>
      </c>
      <c r="E5601" t="s">
        <v>708</v>
      </c>
      <c r="F5601" t="s">
        <v>3387</v>
      </c>
      <c r="G5601" t="s">
        <v>3388</v>
      </c>
      <c r="H5601" t="s">
        <v>711</v>
      </c>
      <c r="I5601" t="s">
        <v>712</v>
      </c>
      <c r="J5601" t="s">
        <v>97</v>
      </c>
      <c r="K5601" t="s">
        <v>12</v>
      </c>
      <c r="L5601">
        <v>20</v>
      </c>
      <c r="M5601" t="s">
        <v>49</v>
      </c>
      <c r="N5601" t="s">
        <v>21</v>
      </c>
      <c r="O5601">
        <v>4000</v>
      </c>
      <c r="P5601">
        <v>80000</v>
      </c>
      <c r="Q5601">
        <v>1</v>
      </c>
      <c r="R5601" s="7">
        <v>127.18762700000001</v>
      </c>
      <c r="S5601" s="1">
        <v>2543.7525430000001</v>
      </c>
      <c r="T5601" t="s">
        <v>315</v>
      </c>
      <c r="U5601" s="7">
        <v>31.4496</v>
      </c>
      <c r="V5601" s="1">
        <v>80000</v>
      </c>
      <c r="W5601">
        <v>2026</v>
      </c>
    </row>
    <row r="5602" spans="1:23" x14ac:dyDescent="0.3">
      <c r="A5602">
        <v>72037067</v>
      </c>
      <c r="B5602" s="2">
        <v>46034</v>
      </c>
      <c r="C5602" t="s">
        <v>3308</v>
      </c>
      <c r="D5602" t="s">
        <v>242</v>
      </c>
      <c r="E5602" t="s">
        <v>641</v>
      </c>
      <c r="F5602" t="s">
        <v>3309</v>
      </c>
      <c r="G5602" t="s">
        <v>3310</v>
      </c>
      <c r="H5602" t="s">
        <v>1257</v>
      </c>
      <c r="I5602" t="s">
        <v>1258</v>
      </c>
      <c r="J5602" t="s">
        <v>536</v>
      </c>
      <c r="K5602" t="s">
        <v>178</v>
      </c>
      <c r="L5602">
        <v>50</v>
      </c>
      <c r="M5602" t="s">
        <v>49</v>
      </c>
      <c r="N5602" t="s">
        <v>21</v>
      </c>
      <c r="O5602">
        <v>315</v>
      </c>
      <c r="P5602">
        <v>15750</v>
      </c>
      <c r="Q5602">
        <v>1</v>
      </c>
      <c r="R5602" s="7">
        <v>10.016025000000001</v>
      </c>
      <c r="S5602" s="1">
        <v>500.80128200000001</v>
      </c>
      <c r="T5602" t="s">
        <v>315</v>
      </c>
      <c r="U5602" s="7">
        <v>31.4496</v>
      </c>
      <c r="V5602" s="1">
        <v>15750</v>
      </c>
      <c r="W5602">
        <v>2026</v>
      </c>
    </row>
    <row r="5603" spans="1:23" x14ac:dyDescent="0.3">
      <c r="A5603">
        <v>72037067</v>
      </c>
      <c r="B5603" s="2">
        <v>46034</v>
      </c>
      <c r="C5603" t="s">
        <v>3308</v>
      </c>
      <c r="D5603" t="s">
        <v>242</v>
      </c>
      <c r="E5603" t="s">
        <v>641</v>
      </c>
      <c r="F5603" t="s">
        <v>3309</v>
      </c>
      <c r="G5603" t="s">
        <v>3310</v>
      </c>
      <c r="H5603" t="s">
        <v>1269</v>
      </c>
      <c r="I5603" t="s">
        <v>1270</v>
      </c>
      <c r="J5603" t="s">
        <v>536</v>
      </c>
      <c r="K5603" t="s">
        <v>178</v>
      </c>
      <c r="L5603">
        <v>50</v>
      </c>
      <c r="M5603" t="s">
        <v>49</v>
      </c>
      <c r="N5603" t="s">
        <v>21</v>
      </c>
      <c r="O5603">
        <v>275</v>
      </c>
      <c r="P5603">
        <v>13750</v>
      </c>
      <c r="Q5603">
        <v>1</v>
      </c>
      <c r="R5603" s="7">
        <v>8.7441490000000002</v>
      </c>
      <c r="S5603" s="1">
        <v>437.20746800000001</v>
      </c>
      <c r="T5603" t="s">
        <v>315</v>
      </c>
      <c r="U5603" s="7">
        <v>31.4496</v>
      </c>
      <c r="V5603" s="1">
        <v>13750</v>
      </c>
      <c r="W5603">
        <v>2026</v>
      </c>
    </row>
    <row r="5604" spans="1:23" x14ac:dyDescent="0.3">
      <c r="A5604">
        <v>72036870</v>
      </c>
      <c r="B5604" s="2">
        <v>46034</v>
      </c>
      <c r="C5604" t="s">
        <v>2685</v>
      </c>
      <c r="D5604" t="s">
        <v>257</v>
      </c>
      <c r="E5604" t="s">
        <v>258</v>
      </c>
      <c r="F5604" t="s">
        <v>3389</v>
      </c>
      <c r="G5604" t="s">
        <v>3390</v>
      </c>
      <c r="H5604" t="s">
        <v>921</v>
      </c>
      <c r="I5604" t="s">
        <v>2391</v>
      </c>
      <c r="J5604" t="s">
        <v>1238</v>
      </c>
      <c r="K5604" t="s">
        <v>33</v>
      </c>
      <c r="L5604">
        <v>1</v>
      </c>
      <c r="M5604" t="s">
        <v>49</v>
      </c>
      <c r="N5604" t="s">
        <v>21</v>
      </c>
      <c r="O5604">
        <v>3543.48</v>
      </c>
      <c r="P5604">
        <v>3543.48</v>
      </c>
      <c r="Q5604">
        <v>1</v>
      </c>
      <c r="R5604" s="7">
        <v>112.67170299999999</v>
      </c>
      <c r="S5604" s="1">
        <v>112.67170299999999</v>
      </c>
      <c r="T5604" t="s">
        <v>315</v>
      </c>
      <c r="U5604" s="7">
        <v>31.4496</v>
      </c>
      <c r="V5604" s="1">
        <v>3543.48</v>
      </c>
      <c r="W5604">
        <v>2026</v>
      </c>
    </row>
    <row r="5605" spans="1:23" x14ac:dyDescent="0.3">
      <c r="A5605">
        <v>72036870</v>
      </c>
      <c r="B5605" s="2">
        <v>46034</v>
      </c>
      <c r="C5605" t="s">
        <v>2685</v>
      </c>
      <c r="D5605" t="s">
        <v>257</v>
      </c>
      <c r="E5605" t="s">
        <v>258</v>
      </c>
      <c r="F5605" t="s">
        <v>3389</v>
      </c>
      <c r="G5605" t="s">
        <v>3390</v>
      </c>
      <c r="H5605" t="s">
        <v>984</v>
      </c>
      <c r="I5605" t="s">
        <v>2389</v>
      </c>
      <c r="J5605" t="s">
        <v>1238</v>
      </c>
      <c r="K5605" t="s">
        <v>33</v>
      </c>
      <c r="L5605">
        <v>1</v>
      </c>
      <c r="M5605" t="s">
        <v>49</v>
      </c>
      <c r="N5605" t="s">
        <v>21</v>
      </c>
      <c r="O5605">
        <v>3956.53</v>
      </c>
      <c r="P5605">
        <v>3956.53</v>
      </c>
      <c r="Q5605">
        <v>1</v>
      </c>
      <c r="R5605" s="7">
        <v>125.805415</v>
      </c>
      <c r="S5605" s="1">
        <v>125.805415</v>
      </c>
      <c r="T5605" t="s">
        <v>315</v>
      </c>
      <c r="U5605" s="7">
        <v>31.4496</v>
      </c>
      <c r="V5605" s="1">
        <v>3956.53</v>
      </c>
      <c r="W5605">
        <v>2026</v>
      </c>
    </row>
    <row r="5606" spans="1:23" x14ac:dyDescent="0.3">
      <c r="A5606">
        <v>72036870</v>
      </c>
      <c r="B5606" s="2">
        <v>46034</v>
      </c>
      <c r="C5606" t="s">
        <v>2685</v>
      </c>
      <c r="D5606" t="s">
        <v>257</v>
      </c>
      <c r="E5606" t="s">
        <v>258</v>
      </c>
      <c r="F5606" t="s">
        <v>3389</v>
      </c>
      <c r="G5606" t="s">
        <v>3390</v>
      </c>
      <c r="H5606" t="s">
        <v>812</v>
      </c>
      <c r="I5606" t="s">
        <v>2382</v>
      </c>
      <c r="J5606" t="s">
        <v>1238</v>
      </c>
      <c r="K5606" t="s">
        <v>33</v>
      </c>
      <c r="L5606">
        <v>15</v>
      </c>
      <c r="M5606" t="s">
        <v>49</v>
      </c>
      <c r="N5606" t="s">
        <v>21</v>
      </c>
      <c r="O5606">
        <v>3423.92</v>
      </c>
      <c r="P5606">
        <v>51358.8</v>
      </c>
      <c r="Q5606">
        <v>1</v>
      </c>
      <c r="R5606" s="7">
        <v>108.870065</v>
      </c>
      <c r="S5606" s="1">
        <v>1633.050976</v>
      </c>
      <c r="T5606" t="s">
        <v>315</v>
      </c>
      <c r="U5606" s="7">
        <v>31.4496</v>
      </c>
      <c r="V5606" s="1">
        <v>51358.8</v>
      </c>
      <c r="W5606">
        <v>2026</v>
      </c>
    </row>
    <row r="5607" spans="1:23" x14ac:dyDescent="0.3">
      <c r="A5607">
        <v>72036870</v>
      </c>
      <c r="B5607" s="2">
        <v>46034</v>
      </c>
      <c r="C5607" t="s">
        <v>2685</v>
      </c>
      <c r="D5607" t="s">
        <v>257</v>
      </c>
      <c r="E5607" t="s">
        <v>258</v>
      </c>
      <c r="F5607" t="s">
        <v>3389</v>
      </c>
      <c r="G5607" t="s">
        <v>3390</v>
      </c>
      <c r="H5607" t="s">
        <v>1063</v>
      </c>
      <c r="I5607" t="s">
        <v>2387</v>
      </c>
      <c r="J5607" t="s">
        <v>1238</v>
      </c>
      <c r="K5607" t="s">
        <v>33</v>
      </c>
      <c r="L5607">
        <v>2</v>
      </c>
      <c r="M5607" t="s">
        <v>49</v>
      </c>
      <c r="N5607" t="s">
        <v>21</v>
      </c>
      <c r="O5607">
        <v>6847.83</v>
      </c>
      <c r="P5607">
        <v>13695.66</v>
      </c>
      <c r="Q5607">
        <v>1</v>
      </c>
      <c r="R5607" s="7">
        <v>217.739812</v>
      </c>
      <c r="S5607" s="1">
        <v>435.479624</v>
      </c>
      <c r="T5607" t="s">
        <v>315</v>
      </c>
      <c r="U5607" s="7">
        <v>31.4496</v>
      </c>
      <c r="V5607" s="1">
        <v>13695.66</v>
      </c>
      <c r="W5607">
        <v>2026</v>
      </c>
    </row>
    <row r="5608" spans="1:23" x14ac:dyDescent="0.3">
      <c r="A5608">
        <v>72037067</v>
      </c>
      <c r="B5608" s="2">
        <v>46034</v>
      </c>
      <c r="C5608" t="s">
        <v>3308</v>
      </c>
      <c r="D5608" t="s">
        <v>242</v>
      </c>
      <c r="E5608" t="s">
        <v>641</v>
      </c>
      <c r="F5608" t="s">
        <v>3309</v>
      </c>
      <c r="G5608" t="s">
        <v>3310</v>
      </c>
      <c r="H5608" t="s">
        <v>413</v>
      </c>
      <c r="I5608" t="s">
        <v>414</v>
      </c>
      <c r="J5608" t="s">
        <v>296</v>
      </c>
      <c r="K5608" t="s">
        <v>178</v>
      </c>
      <c r="L5608">
        <v>450</v>
      </c>
      <c r="M5608" t="s">
        <v>13</v>
      </c>
      <c r="N5608" t="s">
        <v>21</v>
      </c>
      <c r="O5608">
        <v>45</v>
      </c>
      <c r="P5608">
        <v>20250</v>
      </c>
      <c r="Q5608">
        <v>1</v>
      </c>
      <c r="R5608" s="7">
        <v>1.43086</v>
      </c>
      <c r="S5608" s="1">
        <v>643.88736200000005</v>
      </c>
      <c r="T5608" t="s">
        <v>315</v>
      </c>
      <c r="U5608" s="7">
        <v>31.4496</v>
      </c>
      <c r="V5608" s="1">
        <v>20250</v>
      </c>
      <c r="W5608">
        <v>2026</v>
      </c>
    </row>
    <row r="5609" spans="1:23" x14ac:dyDescent="0.3">
      <c r="A5609">
        <v>72037067</v>
      </c>
      <c r="B5609" s="2">
        <v>46034</v>
      </c>
      <c r="C5609" t="s">
        <v>3308</v>
      </c>
      <c r="D5609" t="s">
        <v>242</v>
      </c>
      <c r="E5609" t="s">
        <v>641</v>
      </c>
      <c r="F5609" t="s">
        <v>3309</v>
      </c>
      <c r="G5609" t="s">
        <v>3310</v>
      </c>
      <c r="H5609" t="s">
        <v>851</v>
      </c>
      <c r="I5609" t="s">
        <v>852</v>
      </c>
      <c r="J5609" t="s">
        <v>296</v>
      </c>
      <c r="K5609" t="s">
        <v>178</v>
      </c>
      <c r="L5609">
        <v>20</v>
      </c>
      <c r="M5609" t="s">
        <v>13</v>
      </c>
      <c r="N5609" t="s">
        <v>21</v>
      </c>
      <c r="O5609">
        <v>170</v>
      </c>
      <c r="P5609">
        <v>3400</v>
      </c>
      <c r="Q5609">
        <v>1</v>
      </c>
      <c r="R5609" s="7">
        <v>5.4054739999999999</v>
      </c>
      <c r="S5609" s="1">
        <v>108.109483</v>
      </c>
      <c r="T5609" t="s">
        <v>315</v>
      </c>
      <c r="U5609" s="7">
        <v>31.4496</v>
      </c>
      <c r="V5609" s="1">
        <v>3400</v>
      </c>
      <c r="W5609">
        <v>2026</v>
      </c>
    </row>
    <row r="5610" spans="1:23" x14ac:dyDescent="0.3">
      <c r="A5610">
        <v>72036709</v>
      </c>
      <c r="B5610" s="2">
        <v>46034</v>
      </c>
      <c r="C5610" t="s">
        <v>2543</v>
      </c>
      <c r="D5610" t="s">
        <v>1377</v>
      </c>
      <c r="E5610" t="s">
        <v>1378</v>
      </c>
      <c r="F5610" t="s">
        <v>3327</v>
      </c>
      <c r="G5610" t="s">
        <v>3328</v>
      </c>
      <c r="H5610" t="s">
        <v>1379</v>
      </c>
      <c r="I5610" t="s">
        <v>1380</v>
      </c>
      <c r="J5610" t="s">
        <v>2427</v>
      </c>
      <c r="K5610" t="s">
        <v>12</v>
      </c>
      <c r="L5610">
        <v>600</v>
      </c>
      <c r="M5610" t="s">
        <v>109</v>
      </c>
      <c r="N5610" t="s">
        <v>21</v>
      </c>
      <c r="O5610">
        <v>100</v>
      </c>
      <c r="P5610">
        <v>60000</v>
      </c>
      <c r="Q5610">
        <v>1</v>
      </c>
      <c r="R5610" s="7">
        <v>3.1796899999999999</v>
      </c>
      <c r="S5610" s="1">
        <v>1907.8144070000001</v>
      </c>
      <c r="T5610" t="s">
        <v>315</v>
      </c>
      <c r="U5610" s="7">
        <v>31.4496</v>
      </c>
      <c r="V5610" s="1">
        <v>60000</v>
      </c>
      <c r="W5610">
        <v>2026</v>
      </c>
    </row>
    <row r="5611" spans="1:23" x14ac:dyDescent="0.3">
      <c r="A5611">
        <v>72037063</v>
      </c>
      <c r="B5611" s="2">
        <v>46034</v>
      </c>
      <c r="C5611" t="s">
        <v>3253</v>
      </c>
      <c r="D5611" t="s">
        <v>83</v>
      </c>
      <c r="E5611" t="s">
        <v>84</v>
      </c>
      <c r="F5611" t="s">
        <v>3329</v>
      </c>
      <c r="G5611" t="s">
        <v>3330</v>
      </c>
      <c r="H5611" t="s">
        <v>85</v>
      </c>
      <c r="I5611" t="s">
        <v>2581</v>
      </c>
      <c r="J5611" t="s">
        <v>86</v>
      </c>
      <c r="K5611" t="s">
        <v>12</v>
      </c>
      <c r="L5611">
        <v>12000</v>
      </c>
      <c r="M5611" t="s">
        <v>87</v>
      </c>
      <c r="N5611" t="s">
        <v>21</v>
      </c>
      <c r="O5611">
        <v>3.5</v>
      </c>
      <c r="P5611">
        <v>42000</v>
      </c>
      <c r="Q5611">
        <v>1</v>
      </c>
      <c r="R5611" s="7">
        <v>0.111289</v>
      </c>
      <c r="S5611" s="1">
        <v>1335.4700849999999</v>
      </c>
      <c r="T5611" t="s">
        <v>315</v>
      </c>
      <c r="U5611" s="7">
        <v>31.4496</v>
      </c>
      <c r="V5611" s="1">
        <v>42000</v>
      </c>
      <c r="W5611">
        <v>2026</v>
      </c>
    </row>
    <row r="5612" spans="1:23" x14ac:dyDescent="0.3">
      <c r="A5612">
        <v>72037063</v>
      </c>
      <c r="B5612" s="2">
        <v>46034</v>
      </c>
      <c r="C5612" t="s">
        <v>3253</v>
      </c>
      <c r="D5612" t="s">
        <v>83</v>
      </c>
      <c r="E5612" t="s">
        <v>84</v>
      </c>
      <c r="F5612" t="s">
        <v>3329</v>
      </c>
      <c r="G5612" t="s">
        <v>3330</v>
      </c>
      <c r="H5612" t="s">
        <v>228</v>
      </c>
      <c r="I5612" t="s">
        <v>229</v>
      </c>
      <c r="J5612" t="s">
        <v>231</v>
      </c>
      <c r="K5612" t="s">
        <v>12</v>
      </c>
      <c r="L5612">
        <v>40</v>
      </c>
      <c r="M5612" t="s">
        <v>109</v>
      </c>
      <c r="N5612" t="s">
        <v>21</v>
      </c>
      <c r="O5612">
        <v>1000</v>
      </c>
      <c r="P5612">
        <v>40000</v>
      </c>
      <c r="Q5612">
        <v>1</v>
      </c>
      <c r="R5612" s="7">
        <v>31.796906</v>
      </c>
      <c r="S5612" s="1">
        <v>1271.8762710000001</v>
      </c>
      <c r="T5612" t="s">
        <v>315</v>
      </c>
      <c r="U5612" s="7">
        <v>31.4496</v>
      </c>
      <c r="V5612" s="1">
        <v>40000</v>
      </c>
      <c r="W5612">
        <v>2026</v>
      </c>
    </row>
    <row r="5613" spans="1:23" x14ac:dyDescent="0.3">
      <c r="A5613">
        <v>72037067</v>
      </c>
      <c r="B5613" s="2">
        <v>46034</v>
      </c>
      <c r="C5613" t="s">
        <v>3308</v>
      </c>
      <c r="D5613" t="s">
        <v>242</v>
      </c>
      <c r="E5613" t="s">
        <v>641</v>
      </c>
      <c r="F5613" t="s">
        <v>3309</v>
      </c>
      <c r="G5613" t="s">
        <v>3310</v>
      </c>
      <c r="H5613" t="s">
        <v>297</v>
      </c>
      <c r="I5613" t="s">
        <v>298</v>
      </c>
      <c r="J5613" t="s">
        <v>296</v>
      </c>
      <c r="K5613" t="s">
        <v>178</v>
      </c>
      <c r="L5613">
        <v>60</v>
      </c>
      <c r="M5613" t="s">
        <v>99</v>
      </c>
      <c r="N5613" t="s">
        <v>21</v>
      </c>
      <c r="O5613">
        <v>145</v>
      </c>
      <c r="P5613">
        <v>8700</v>
      </c>
      <c r="Q5613">
        <v>1</v>
      </c>
      <c r="R5613" s="7">
        <v>4.6105510000000001</v>
      </c>
      <c r="S5613" s="1">
        <v>276.63308899999998</v>
      </c>
      <c r="T5613" t="s">
        <v>315</v>
      </c>
      <c r="U5613" s="7">
        <v>31.4496</v>
      </c>
      <c r="V5613" s="1">
        <v>8700</v>
      </c>
      <c r="W5613">
        <v>2026</v>
      </c>
    </row>
    <row r="5614" spans="1:23" x14ac:dyDescent="0.3">
      <c r="A5614">
        <v>72032656</v>
      </c>
      <c r="B5614" s="2">
        <v>46034</v>
      </c>
      <c r="C5614" t="s">
        <v>2371</v>
      </c>
      <c r="D5614" t="s">
        <v>420</v>
      </c>
      <c r="E5614" t="s">
        <v>421</v>
      </c>
      <c r="F5614" t="s">
        <v>3280</v>
      </c>
      <c r="G5614" t="s">
        <v>3281</v>
      </c>
      <c r="H5614" t="s">
        <v>422</v>
      </c>
      <c r="I5614" t="s">
        <v>423</v>
      </c>
      <c r="J5614" t="s">
        <v>108</v>
      </c>
      <c r="K5614" t="s">
        <v>33</v>
      </c>
      <c r="L5614">
        <v>3402</v>
      </c>
      <c r="M5614" t="s">
        <v>109</v>
      </c>
      <c r="N5614" t="s">
        <v>21</v>
      </c>
      <c r="O5614">
        <v>77.09</v>
      </c>
      <c r="P5614">
        <v>262260.18</v>
      </c>
      <c r="Q5614">
        <v>1</v>
      </c>
      <c r="R5614" s="7">
        <v>2.4512230000000002</v>
      </c>
      <c r="S5614" s="1">
        <v>8339.0625</v>
      </c>
      <c r="T5614" t="s">
        <v>315</v>
      </c>
      <c r="U5614" s="7">
        <v>31.4496</v>
      </c>
      <c r="V5614" s="1">
        <v>262260.18</v>
      </c>
      <c r="W5614">
        <v>2026</v>
      </c>
    </row>
    <row r="5615" spans="1:23" x14ac:dyDescent="0.3">
      <c r="A5615">
        <v>72036989</v>
      </c>
      <c r="B5615" s="2">
        <v>46034</v>
      </c>
      <c r="C5615" t="s">
        <v>2674</v>
      </c>
      <c r="D5615" t="s">
        <v>19</v>
      </c>
      <c r="E5615" t="s">
        <v>20</v>
      </c>
      <c r="F5615" t="s">
        <v>3632</v>
      </c>
      <c r="G5615" t="s">
        <v>3633</v>
      </c>
      <c r="H5615" t="s">
        <v>1033</v>
      </c>
      <c r="I5615" t="s">
        <v>1034</v>
      </c>
      <c r="J5615" t="s">
        <v>143</v>
      </c>
      <c r="K5615" t="s">
        <v>33</v>
      </c>
      <c r="L5615">
        <v>1000</v>
      </c>
      <c r="M5615" t="s">
        <v>13</v>
      </c>
      <c r="N5615" t="s">
        <v>21</v>
      </c>
      <c r="O5615">
        <v>117.66540000000001</v>
      </c>
      <c r="P5615">
        <v>117665.4</v>
      </c>
      <c r="Q5615">
        <v>1</v>
      </c>
      <c r="R5615" s="7">
        <v>3.7413949999999998</v>
      </c>
      <c r="S5615" s="1">
        <v>3741.3957569999998</v>
      </c>
      <c r="T5615" t="s">
        <v>315</v>
      </c>
      <c r="U5615" s="7">
        <v>31.4496</v>
      </c>
      <c r="V5615" s="1">
        <v>117665.4</v>
      </c>
      <c r="W5615">
        <v>2026</v>
      </c>
    </row>
    <row r="5616" spans="1:23" x14ac:dyDescent="0.3">
      <c r="A5616">
        <v>72036989</v>
      </c>
      <c r="B5616" s="2">
        <v>46034</v>
      </c>
      <c r="C5616" t="s">
        <v>2674</v>
      </c>
      <c r="D5616" t="s">
        <v>19</v>
      </c>
      <c r="E5616" t="s">
        <v>20</v>
      </c>
      <c r="F5616" t="s">
        <v>3632</v>
      </c>
      <c r="G5616" t="s">
        <v>3633</v>
      </c>
      <c r="H5616" t="s">
        <v>1033</v>
      </c>
      <c r="I5616" t="s">
        <v>1034</v>
      </c>
      <c r="J5616" t="s">
        <v>143</v>
      </c>
      <c r="K5616" t="s">
        <v>33</v>
      </c>
      <c r="L5616">
        <v>67</v>
      </c>
      <c r="M5616" t="s">
        <v>13</v>
      </c>
      <c r="N5616" t="s">
        <v>21</v>
      </c>
      <c r="O5616">
        <v>117.66540000000001</v>
      </c>
      <c r="P5616">
        <v>7883.58</v>
      </c>
      <c r="Q5616">
        <v>1</v>
      </c>
      <c r="R5616" s="7">
        <v>3.7413949999999998</v>
      </c>
      <c r="S5616" s="1">
        <v>250.67345800000001</v>
      </c>
      <c r="T5616" t="s">
        <v>315</v>
      </c>
      <c r="U5616" s="7">
        <v>31.4496</v>
      </c>
      <c r="V5616" s="1">
        <v>7883.58</v>
      </c>
      <c r="W5616">
        <v>2026</v>
      </c>
    </row>
    <row r="5617" spans="1:23" x14ac:dyDescent="0.3">
      <c r="A5617">
        <v>72035469</v>
      </c>
      <c r="B5617" s="2">
        <v>46034</v>
      </c>
      <c r="C5617" t="s">
        <v>2485</v>
      </c>
      <c r="D5617" t="s">
        <v>19</v>
      </c>
      <c r="E5617" t="s">
        <v>20</v>
      </c>
      <c r="F5617" t="s">
        <v>3648</v>
      </c>
      <c r="G5617" t="s">
        <v>3649</v>
      </c>
      <c r="H5617" t="s">
        <v>1852</v>
      </c>
      <c r="I5617" t="s">
        <v>1853</v>
      </c>
      <c r="J5617" t="s">
        <v>143</v>
      </c>
      <c r="K5617" t="s">
        <v>32</v>
      </c>
      <c r="L5617">
        <v>1041</v>
      </c>
      <c r="M5617" t="s">
        <v>13</v>
      </c>
      <c r="N5617" t="s">
        <v>21</v>
      </c>
      <c r="O5617">
        <v>116.19070000000001</v>
      </c>
      <c r="P5617">
        <v>120954.52</v>
      </c>
      <c r="Q5617">
        <v>1</v>
      </c>
      <c r="R5617" s="7">
        <v>3.6945039999999998</v>
      </c>
      <c r="S5617" s="1">
        <v>3845.9795989999998</v>
      </c>
      <c r="T5617" t="s">
        <v>315</v>
      </c>
      <c r="U5617" s="7">
        <v>31.4496</v>
      </c>
      <c r="V5617" s="1">
        <v>120954.52</v>
      </c>
      <c r="W5617">
        <v>2026</v>
      </c>
    </row>
    <row r="5618" spans="1:23" x14ac:dyDescent="0.3">
      <c r="A5618">
        <v>72035469</v>
      </c>
      <c r="B5618" s="2">
        <v>46034</v>
      </c>
      <c r="C5618" t="s">
        <v>2485</v>
      </c>
      <c r="D5618" t="s">
        <v>19</v>
      </c>
      <c r="E5618" t="s">
        <v>20</v>
      </c>
      <c r="F5618" t="s">
        <v>3648</v>
      </c>
      <c r="G5618" t="s">
        <v>3649</v>
      </c>
      <c r="H5618" t="s">
        <v>1574</v>
      </c>
      <c r="I5618" t="s">
        <v>1575</v>
      </c>
      <c r="J5618" t="s">
        <v>143</v>
      </c>
      <c r="K5618" t="s">
        <v>32</v>
      </c>
      <c r="L5618">
        <v>643</v>
      </c>
      <c r="M5618" t="s">
        <v>13</v>
      </c>
      <c r="N5618" t="s">
        <v>21</v>
      </c>
      <c r="O5618">
        <v>115.5438</v>
      </c>
      <c r="P5618">
        <v>74294.66</v>
      </c>
      <c r="Q5618">
        <v>1</v>
      </c>
      <c r="R5618" s="7">
        <v>3.6739350000000002</v>
      </c>
      <c r="S5618" s="1">
        <v>2362.3403790000002</v>
      </c>
      <c r="T5618" t="s">
        <v>315</v>
      </c>
      <c r="U5618" s="7">
        <v>31.4496</v>
      </c>
      <c r="V5618" s="1">
        <v>74294.66</v>
      </c>
      <c r="W5618">
        <v>2026</v>
      </c>
    </row>
    <row r="5619" spans="1:23" x14ac:dyDescent="0.3">
      <c r="A5619">
        <v>72035737</v>
      </c>
      <c r="B5619" s="2">
        <v>46034</v>
      </c>
      <c r="C5619" t="s">
        <v>2487</v>
      </c>
      <c r="D5619" t="s">
        <v>19</v>
      </c>
      <c r="E5619" t="s">
        <v>20</v>
      </c>
      <c r="F5619" t="s">
        <v>3648</v>
      </c>
      <c r="G5619" t="s">
        <v>3649</v>
      </c>
      <c r="H5619" t="s">
        <v>1090</v>
      </c>
      <c r="I5619" t="s">
        <v>1091</v>
      </c>
      <c r="J5619" t="s">
        <v>143</v>
      </c>
      <c r="K5619" t="s">
        <v>32</v>
      </c>
      <c r="L5619">
        <v>1050</v>
      </c>
      <c r="M5619" t="s">
        <v>13</v>
      </c>
      <c r="N5619" t="s">
        <v>21</v>
      </c>
      <c r="O5619">
        <v>116.19070000000001</v>
      </c>
      <c r="P5619">
        <v>122000.24</v>
      </c>
      <c r="Q5619">
        <v>1</v>
      </c>
      <c r="R5619" s="7">
        <v>3.6945039999999998</v>
      </c>
      <c r="S5619" s="1">
        <v>3879.2302599999998</v>
      </c>
      <c r="T5619" t="s">
        <v>315</v>
      </c>
      <c r="U5619" s="7">
        <v>31.4496</v>
      </c>
      <c r="V5619" s="1">
        <v>122000.24</v>
      </c>
      <c r="W5619">
        <v>2026</v>
      </c>
    </row>
    <row r="5620" spans="1:23" x14ac:dyDescent="0.3">
      <c r="A5620">
        <v>72035737</v>
      </c>
      <c r="B5620" s="2">
        <v>46034</v>
      </c>
      <c r="C5620" t="s">
        <v>2487</v>
      </c>
      <c r="D5620" t="s">
        <v>19</v>
      </c>
      <c r="E5620" t="s">
        <v>20</v>
      </c>
      <c r="F5620" t="s">
        <v>3648</v>
      </c>
      <c r="G5620" t="s">
        <v>3649</v>
      </c>
      <c r="H5620" t="s">
        <v>2195</v>
      </c>
      <c r="I5620" t="s">
        <v>2196</v>
      </c>
      <c r="J5620" t="s">
        <v>143</v>
      </c>
      <c r="K5620" t="s">
        <v>32</v>
      </c>
      <c r="L5620">
        <v>1050</v>
      </c>
      <c r="M5620" t="s">
        <v>13</v>
      </c>
      <c r="N5620" t="s">
        <v>21</v>
      </c>
      <c r="O5620">
        <v>116.19070000000001</v>
      </c>
      <c r="P5620">
        <v>122000.24</v>
      </c>
      <c r="Q5620">
        <v>1</v>
      </c>
      <c r="R5620" s="7">
        <v>3.6945039999999998</v>
      </c>
      <c r="S5620" s="1">
        <v>3879.2302599999998</v>
      </c>
      <c r="T5620" t="s">
        <v>315</v>
      </c>
      <c r="U5620" s="7">
        <v>31.4496</v>
      </c>
      <c r="V5620" s="1">
        <v>122000.24</v>
      </c>
      <c r="W5620">
        <v>2026</v>
      </c>
    </row>
    <row r="5621" spans="1:23" x14ac:dyDescent="0.3">
      <c r="A5621">
        <v>72036846</v>
      </c>
      <c r="B5621" s="2">
        <v>46034</v>
      </c>
      <c r="C5621" t="s">
        <v>2687</v>
      </c>
      <c r="D5621" t="s">
        <v>19</v>
      </c>
      <c r="E5621" t="s">
        <v>20</v>
      </c>
      <c r="F5621" t="s">
        <v>3648</v>
      </c>
      <c r="G5621" t="s">
        <v>3649</v>
      </c>
      <c r="H5621" t="s">
        <v>1572</v>
      </c>
      <c r="I5621" t="s">
        <v>1573</v>
      </c>
      <c r="J5621" t="s">
        <v>143</v>
      </c>
      <c r="K5621" t="s">
        <v>32</v>
      </c>
      <c r="L5621">
        <v>2100</v>
      </c>
      <c r="M5621" t="s">
        <v>13</v>
      </c>
      <c r="N5621" t="s">
        <v>21</v>
      </c>
      <c r="O5621">
        <v>117.0213</v>
      </c>
      <c r="P5621">
        <v>245744.73</v>
      </c>
      <c r="Q5621">
        <v>1</v>
      </c>
      <c r="R5621" s="7">
        <v>3.7209150000000002</v>
      </c>
      <c r="S5621" s="1">
        <v>7813.9222749999999</v>
      </c>
      <c r="T5621" t="s">
        <v>315</v>
      </c>
      <c r="U5621" s="7">
        <v>31.4496</v>
      </c>
      <c r="V5621" s="1">
        <v>245744.73</v>
      </c>
      <c r="W5621">
        <v>2026</v>
      </c>
    </row>
    <row r="5622" spans="1:23" x14ac:dyDescent="0.3">
      <c r="A5622">
        <v>72035737</v>
      </c>
      <c r="B5622" s="2">
        <v>46034</v>
      </c>
      <c r="C5622" t="s">
        <v>2487</v>
      </c>
      <c r="D5622" t="s">
        <v>19</v>
      </c>
      <c r="E5622" t="s">
        <v>20</v>
      </c>
      <c r="F5622" t="s">
        <v>3648</v>
      </c>
      <c r="G5622" t="s">
        <v>3649</v>
      </c>
      <c r="H5622" t="s">
        <v>1090</v>
      </c>
      <c r="I5622" t="s">
        <v>1091</v>
      </c>
      <c r="J5622" t="s">
        <v>143</v>
      </c>
      <c r="K5622" t="s">
        <v>32</v>
      </c>
      <c r="L5622">
        <v>3</v>
      </c>
      <c r="M5622" t="s">
        <v>13</v>
      </c>
      <c r="N5622" t="s">
        <v>21</v>
      </c>
      <c r="O5622">
        <v>116.19070000000001</v>
      </c>
      <c r="P5622">
        <v>348.57</v>
      </c>
      <c r="Q5622">
        <v>1</v>
      </c>
      <c r="R5622" s="7">
        <v>3.6945039999999998</v>
      </c>
      <c r="S5622" s="1">
        <v>11.083447</v>
      </c>
      <c r="T5622" t="s">
        <v>315</v>
      </c>
      <c r="U5622" s="7">
        <v>31.4496</v>
      </c>
      <c r="V5622" s="1">
        <v>348.57</v>
      </c>
      <c r="W5622">
        <v>2026</v>
      </c>
    </row>
    <row r="5623" spans="1:23" x14ac:dyDescent="0.3">
      <c r="A5623">
        <v>72036846</v>
      </c>
      <c r="B5623" s="2">
        <v>46034</v>
      </c>
      <c r="C5623" t="s">
        <v>2687</v>
      </c>
      <c r="D5623" t="s">
        <v>19</v>
      </c>
      <c r="E5623" t="s">
        <v>20</v>
      </c>
      <c r="F5623" t="s">
        <v>3648</v>
      </c>
      <c r="G5623" t="s">
        <v>3649</v>
      </c>
      <c r="H5623" t="s">
        <v>1572</v>
      </c>
      <c r="I5623" t="s">
        <v>1573</v>
      </c>
      <c r="J5623" t="s">
        <v>143</v>
      </c>
      <c r="K5623" t="s">
        <v>32</v>
      </c>
      <c r="L5623">
        <v>9</v>
      </c>
      <c r="M5623" t="s">
        <v>13</v>
      </c>
      <c r="N5623" t="s">
        <v>21</v>
      </c>
      <c r="O5623">
        <v>117.0213</v>
      </c>
      <c r="P5623">
        <v>1053.19</v>
      </c>
      <c r="Q5623">
        <v>1</v>
      </c>
      <c r="R5623" s="7">
        <v>3.7209150000000002</v>
      </c>
      <c r="S5623" s="1">
        <v>33.488183999999997</v>
      </c>
      <c r="T5623" t="s">
        <v>315</v>
      </c>
      <c r="U5623" s="7">
        <v>31.4496</v>
      </c>
      <c r="V5623" s="1">
        <v>1053.19</v>
      </c>
      <c r="W5623">
        <v>2026</v>
      </c>
    </row>
    <row r="5624" spans="1:23" x14ac:dyDescent="0.3">
      <c r="A5624">
        <v>72036607</v>
      </c>
      <c r="B5624" s="2">
        <v>46034</v>
      </c>
      <c r="C5624" t="s">
        <v>2541</v>
      </c>
      <c r="D5624" t="s">
        <v>19</v>
      </c>
      <c r="E5624" t="s">
        <v>20</v>
      </c>
      <c r="F5624" t="s">
        <v>3632</v>
      </c>
      <c r="G5624" t="s">
        <v>3633</v>
      </c>
      <c r="H5624" t="s">
        <v>145</v>
      </c>
      <c r="I5624" t="s">
        <v>146</v>
      </c>
      <c r="J5624" t="s">
        <v>11</v>
      </c>
      <c r="K5624" t="s">
        <v>33</v>
      </c>
      <c r="L5624">
        <v>957</v>
      </c>
      <c r="M5624" t="s">
        <v>13</v>
      </c>
      <c r="N5624" t="s">
        <v>21</v>
      </c>
      <c r="O5624">
        <v>116.69929999999999</v>
      </c>
      <c r="P5624">
        <v>111681.23</v>
      </c>
      <c r="Q5624">
        <v>1</v>
      </c>
      <c r="R5624" s="7">
        <v>3.7106759999999999</v>
      </c>
      <c r="S5624" s="1">
        <v>3551.1176610000002</v>
      </c>
      <c r="T5624" t="s">
        <v>315</v>
      </c>
      <c r="U5624" s="7">
        <v>31.4496</v>
      </c>
      <c r="V5624" s="1">
        <v>111681.23</v>
      </c>
      <c r="W5624">
        <v>2026</v>
      </c>
    </row>
    <row r="5625" spans="1:23" x14ac:dyDescent="0.3">
      <c r="A5625">
        <v>72035477</v>
      </c>
      <c r="B5625" s="2">
        <v>46034</v>
      </c>
      <c r="C5625" t="s">
        <v>2485</v>
      </c>
      <c r="D5625" t="s">
        <v>19</v>
      </c>
      <c r="E5625" t="s">
        <v>20</v>
      </c>
      <c r="F5625" t="s">
        <v>3678</v>
      </c>
      <c r="G5625" t="s">
        <v>3679</v>
      </c>
      <c r="H5625" t="s">
        <v>2505</v>
      </c>
      <c r="I5625" t="s">
        <v>2506</v>
      </c>
      <c r="J5625" t="s">
        <v>11</v>
      </c>
      <c r="K5625" t="s">
        <v>12</v>
      </c>
      <c r="L5625">
        <v>928</v>
      </c>
      <c r="M5625" t="s">
        <v>13</v>
      </c>
      <c r="N5625" t="s">
        <v>21</v>
      </c>
      <c r="O5625">
        <v>113.92659999999999</v>
      </c>
      <c r="P5625">
        <v>105723.88</v>
      </c>
      <c r="Q5625">
        <v>1</v>
      </c>
      <c r="R5625" s="7">
        <v>3.6225130000000001</v>
      </c>
      <c r="S5625" s="1">
        <v>3361.6923579999998</v>
      </c>
      <c r="T5625" t="s">
        <v>315</v>
      </c>
      <c r="U5625" s="7">
        <v>31.4496</v>
      </c>
      <c r="V5625" s="1">
        <v>105723.88</v>
      </c>
      <c r="W5625">
        <v>2026</v>
      </c>
    </row>
    <row r="5626" spans="1:23" x14ac:dyDescent="0.3">
      <c r="A5626">
        <v>72035480</v>
      </c>
      <c r="B5626" s="2">
        <v>46034</v>
      </c>
      <c r="C5626" t="s">
        <v>2485</v>
      </c>
      <c r="D5626" t="s">
        <v>19</v>
      </c>
      <c r="E5626" t="s">
        <v>20</v>
      </c>
      <c r="F5626" t="s">
        <v>3678</v>
      </c>
      <c r="G5626" t="s">
        <v>3679</v>
      </c>
      <c r="H5626" t="s">
        <v>17</v>
      </c>
      <c r="I5626" t="s">
        <v>18</v>
      </c>
      <c r="J5626" t="s">
        <v>11</v>
      </c>
      <c r="K5626" t="s">
        <v>12</v>
      </c>
      <c r="L5626">
        <v>955</v>
      </c>
      <c r="M5626" t="s">
        <v>13</v>
      </c>
      <c r="N5626" t="s">
        <v>21</v>
      </c>
      <c r="O5626">
        <v>112.63290000000001</v>
      </c>
      <c r="P5626">
        <v>107564.42</v>
      </c>
      <c r="Q5626">
        <v>1</v>
      </c>
      <c r="R5626" s="7">
        <v>3.5813769999999998</v>
      </c>
      <c r="S5626" s="1">
        <v>3420.2158370000002</v>
      </c>
      <c r="T5626" t="s">
        <v>315</v>
      </c>
      <c r="U5626" s="7">
        <v>31.4496</v>
      </c>
      <c r="V5626" s="1">
        <v>107564.42</v>
      </c>
      <c r="W5626">
        <v>2026</v>
      </c>
    </row>
    <row r="5627" spans="1:23" x14ac:dyDescent="0.3">
      <c r="A5627">
        <v>72036840</v>
      </c>
      <c r="B5627" s="2">
        <v>46034</v>
      </c>
      <c r="C5627" t="s">
        <v>2687</v>
      </c>
      <c r="D5627" t="s">
        <v>19</v>
      </c>
      <c r="E5627" t="s">
        <v>20</v>
      </c>
      <c r="F5627" t="s">
        <v>3678</v>
      </c>
      <c r="G5627" t="s">
        <v>3679</v>
      </c>
      <c r="H5627" t="s">
        <v>1453</v>
      </c>
      <c r="I5627" t="s">
        <v>1454</v>
      </c>
      <c r="J5627" t="s">
        <v>11</v>
      </c>
      <c r="K5627" t="s">
        <v>12</v>
      </c>
      <c r="L5627">
        <v>494</v>
      </c>
      <c r="M5627" t="s">
        <v>13</v>
      </c>
      <c r="N5627" t="s">
        <v>21</v>
      </c>
      <c r="O5627">
        <v>116.0552</v>
      </c>
      <c r="P5627">
        <v>57331.27</v>
      </c>
      <c r="Q5627">
        <v>1</v>
      </c>
      <c r="R5627" s="7">
        <v>3.6901959999999998</v>
      </c>
      <c r="S5627" s="1">
        <v>1822.957048</v>
      </c>
      <c r="T5627" t="s">
        <v>315</v>
      </c>
      <c r="U5627" s="7">
        <v>31.4496</v>
      </c>
      <c r="V5627" s="1">
        <v>57331.27</v>
      </c>
      <c r="W5627">
        <v>2026</v>
      </c>
    </row>
    <row r="5628" spans="1:23" x14ac:dyDescent="0.3">
      <c r="A5628">
        <v>72035376</v>
      </c>
      <c r="B5628" s="2">
        <v>46032</v>
      </c>
      <c r="C5628" t="s">
        <v>2490</v>
      </c>
      <c r="D5628" t="s">
        <v>46</v>
      </c>
      <c r="E5628" t="s">
        <v>47</v>
      </c>
      <c r="F5628" t="s">
        <v>4459</v>
      </c>
      <c r="G5628" t="s">
        <v>4460</v>
      </c>
      <c r="H5628" t="s">
        <v>3071</v>
      </c>
      <c r="I5628" t="s">
        <v>3072</v>
      </c>
      <c r="J5628" t="s">
        <v>50</v>
      </c>
      <c r="K5628" t="s">
        <v>12</v>
      </c>
      <c r="L5628">
        <v>100</v>
      </c>
      <c r="M5628" t="s">
        <v>49</v>
      </c>
      <c r="N5628" t="s">
        <v>14</v>
      </c>
      <c r="O5628">
        <v>0</v>
      </c>
      <c r="P5628">
        <v>0</v>
      </c>
      <c r="Q5628">
        <v>31.616499999999998</v>
      </c>
      <c r="R5628" s="7">
        <v>0</v>
      </c>
      <c r="S5628" s="1">
        <v>0</v>
      </c>
      <c r="T5628" t="s">
        <v>315</v>
      </c>
      <c r="U5628" s="7">
        <v>31.616499999999998</v>
      </c>
      <c r="V5628" s="1">
        <v>0</v>
      </c>
      <c r="W5628">
        <v>2026</v>
      </c>
    </row>
    <row r="5629" spans="1:23" x14ac:dyDescent="0.3">
      <c r="A5629">
        <v>72036702</v>
      </c>
      <c r="B5629" s="2">
        <v>46032</v>
      </c>
      <c r="C5629" t="s">
        <v>2543</v>
      </c>
      <c r="D5629" t="s">
        <v>203</v>
      </c>
      <c r="E5629" t="s">
        <v>204</v>
      </c>
      <c r="F5629" t="s">
        <v>3379</v>
      </c>
      <c r="G5629" t="s">
        <v>3380</v>
      </c>
      <c r="H5629" t="s">
        <v>206</v>
      </c>
      <c r="I5629" t="s">
        <v>207</v>
      </c>
      <c r="J5629" t="s">
        <v>205</v>
      </c>
      <c r="K5629" t="s">
        <v>178</v>
      </c>
      <c r="L5629">
        <v>2800</v>
      </c>
      <c r="M5629" t="s">
        <v>49</v>
      </c>
      <c r="N5629" t="s">
        <v>21</v>
      </c>
      <c r="O5629">
        <v>10.24</v>
      </c>
      <c r="P5629">
        <v>28672</v>
      </c>
      <c r="Q5629">
        <v>1</v>
      </c>
      <c r="R5629" s="7">
        <v>0.32388099999999997</v>
      </c>
      <c r="S5629" s="1">
        <v>906.86824899999999</v>
      </c>
      <c r="T5629" t="s">
        <v>315</v>
      </c>
      <c r="U5629" s="7">
        <v>31.616499999999998</v>
      </c>
      <c r="V5629" s="1">
        <v>28672</v>
      </c>
      <c r="W5629">
        <v>2026</v>
      </c>
    </row>
    <row r="5630" spans="1:23" x14ac:dyDescent="0.3">
      <c r="A5630">
        <v>72037064</v>
      </c>
      <c r="B5630" s="2">
        <v>46032</v>
      </c>
      <c r="C5630" t="s">
        <v>3253</v>
      </c>
      <c r="D5630" t="s">
        <v>226</v>
      </c>
      <c r="E5630" t="s">
        <v>227</v>
      </c>
      <c r="F5630" t="s">
        <v>3381</v>
      </c>
      <c r="G5630" t="s">
        <v>3382</v>
      </c>
      <c r="H5630" t="s">
        <v>424</v>
      </c>
      <c r="I5630" t="s">
        <v>425</v>
      </c>
      <c r="J5630" t="s">
        <v>112</v>
      </c>
      <c r="K5630" t="s">
        <v>12</v>
      </c>
      <c r="L5630">
        <v>60</v>
      </c>
      <c r="M5630" t="s">
        <v>49</v>
      </c>
      <c r="N5630" t="s">
        <v>21</v>
      </c>
      <c r="O5630">
        <v>42</v>
      </c>
      <c r="P5630">
        <v>2520</v>
      </c>
      <c r="Q5630">
        <v>1</v>
      </c>
      <c r="R5630" s="7">
        <v>1.3284199999999999</v>
      </c>
      <c r="S5630" s="1">
        <v>79.705217000000005</v>
      </c>
      <c r="T5630" t="s">
        <v>315</v>
      </c>
      <c r="U5630" s="7">
        <v>31.616499999999998</v>
      </c>
      <c r="V5630" s="1">
        <v>2520</v>
      </c>
      <c r="W5630">
        <v>2026</v>
      </c>
    </row>
    <row r="5631" spans="1:23" x14ac:dyDescent="0.3">
      <c r="A5631">
        <v>72037064</v>
      </c>
      <c r="B5631" s="2">
        <v>46032</v>
      </c>
      <c r="C5631" t="s">
        <v>3253</v>
      </c>
      <c r="D5631" t="s">
        <v>226</v>
      </c>
      <c r="E5631" t="s">
        <v>227</v>
      </c>
      <c r="F5631" t="s">
        <v>3381</v>
      </c>
      <c r="G5631" t="s">
        <v>3382</v>
      </c>
      <c r="H5631" t="s">
        <v>1733</v>
      </c>
      <c r="I5631" t="s">
        <v>1734</v>
      </c>
      <c r="J5631" t="s">
        <v>112</v>
      </c>
      <c r="K5631" t="s">
        <v>12</v>
      </c>
      <c r="L5631">
        <v>120</v>
      </c>
      <c r="M5631" t="s">
        <v>49</v>
      </c>
      <c r="N5631" t="s">
        <v>21</v>
      </c>
      <c r="O5631">
        <v>32.5</v>
      </c>
      <c r="P5631">
        <v>3900</v>
      </c>
      <c r="Q5631">
        <v>1</v>
      </c>
      <c r="R5631" s="7">
        <v>1.027944</v>
      </c>
      <c r="S5631" s="1">
        <v>123.353312</v>
      </c>
      <c r="T5631" t="s">
        <v>315</v>
      </c>
      <c r="U5631" s="7">
        <v>31.616499999999998</v>
      </c>
      <c r="V5631" s="1">
        <v>3900</v>
      </c>
      <c r="W5631">
        <v>2026</v>
      </c>
    </row>
    <row r="5632" spans="1:23" x14ac:dyDescent="0.3">
      <c r="A5632">
        <v>72037068</v>
      </c>
      <c r="B5632" s="2">
        <v>46032</v>
      </c>
      <c r="C5632" t="s">
        <v>3308</v>
      </c>
      <c r="D5632" t="s">
        <v>235</v>
      </c>
      <c r="E5632" t="s">
        <v>236</v>
      </c>
      <c r="F5632" t="s">
        <v>3383</v>
      </c>
      <c r="G5632" t="s">
        <v>3384</v>
      </c>
      <c r="H5632" t="s">
        <v>238</v>
      </c>
      <c r="I5632" t="s">
        <v>239</v>
      </c>
      <c r="J5632" t="s">
        <v>237</v>
      </c>
      <c r="K5632" t="s">
        <v>178</v>
      </c>
      <c r="L5632">
        <v>200</v>
      </c>
      <c r="M5632" t="s">
        <v>49</v>
      </c>
      <c r="N5632" t="s">
        <v>21</v>
      </c>
      <c r="O5632">
        <v>38</v>
      </c>
      <c r="P5632">
        <v>7600</v>
      </c>
      <c r="Q5632">
        <v>1</v>
      </c>
      <c r="R5632" s="7">
        <v>1.2019040000000001</v>
      </c>
      <c r="S5632" s="1">
        <v>240.38081299999999</v>
      </c>
      <c r="T5632" t="s">
        <v>315</v>
      </c>
      <c r="U5632" s="7">
        <v>31.616499999999998</v>
      </c>
      <c r="V5632" s="1">
        <v>7600</v>
      </c>
      <c r="W5632">
        <v>2026</v>
      </c>
    </row>
    <row r="5633" spans="1:23" x14ac:dyDescent="0.3">
      <c r="A5633">
        <v>72037068</v>
      </c>
      <c r="B5633" s="2">
        <v>46032</v>
      </c>
      <c r="C5633" t="s">
        <v>3308</v>
      </c>
      <c r="D5633" t="s">
        <v>235</v>
      </c>
      <c r="E5633" t="s">
        <v>236</v>
      </c>
      <c r="F5633" t="s">
        <v>3383</v>
      </c>
      <c r="G5633" t="s">
        <v>3384</v>
      </c>
      <c r="H5633" t="s">
        <v>1255</v>
      </c>
      <c r="I5633" t="s">
        <v>1256</v>
      </c>
      <c r="J5633" t="s">
        <v>237</v>
      </c>
      <c r="K5633" t="s">
        <v>178</v>
      </c>
      <c r="L5633">
        <v>100</v>
      </c>
      <c r="M5633" t="s">
        <v>49</v>
      </c>
      <c r="N5633" t="s">
        <v>21</v>
      </c>
      <c r="O5633">
        <v>30</v>
      </c>
      <c r="P5633">
        <v>3000</v>
      </c>
      <c r="Q5633">
        <v>1</v>
      </c>
      <c r="R5633" s="7">
        <v>0.94887100000000002</v>
      </c>
      <c r="S5633" s="1">
        <v>94.887163000000001</v>
      </c>
      <c r="T5633" t="s">
        <v>315</v>
      </c>
      <c r="U5633" s="7">
        <v>31.616499999999998</v>
      </c>
      <c r="V5633" s="1">
        <v>3000</v>
      </c>
      <c r="W5633">
        <v>2026</v>
      </c>
    </row>
    <row r="5634" spans="1:23" x14ac:dyDescent="0.3">
      <c r="A5634">
        <v>72037068</v>
      </c>
      <c r="B5634" s="2">
        <v>46032</v>
      </c>
      <c r="C5634" t="s">
        <v>3308</v>
      </c>
      <c r="D5634" t="s">
        <v>235</v>
      </c>
      <c r="E5634" t="s">
        <v>236</v>
      </c>
      <c r="F5634" t="s">
        <v>3383</v>
      </c>
      <c r="G5634" t="s">
        <v>3384</v>
      </c>
      <c r="H5634" t="s">
        <v>2111</v>
      </c>
      <c r="I5634" t="s">
        <v>2112</v>
      </c>
      <c r="J5634" t="s">
        <v>237</v>
      </c>
      <c r="K5634" t="s">
        <v>178</v>
      </c>
      <c r="L5634">
        <v>100</v>
      </c>
      <c r="M5634" t="s">
        <v>49</v>
      </c>
      <c r="N5634" t="s">
        <v>21</v>
      </c>
      <c r="O5634">
        <v>18</v>
      </c>
      <c r="P5634">
        <v>1800</v>
      </c>
      <c r="Q5634">
        <v>1</v>
      </c>
      <c r="R5634" s="7">
        <v>0.56932199999999999</v>
      </c>
      <c r="S5634" s="1">
        <v>56.932298000000003</v>
      </c>
      <c r="T5634" t="s">
        <v>315</v>
      </c>
      <c r="U5634" s="7">
        <v>31.616499999999998</v>
      </c>
      <c r="V5634" s="1">
        <v>1800</v>
      </c>
      <c r="W5634">
        <v>2026</v>
      </c>
    </row>
    <row r="5635" spans="1:23" x14ac:dyDescent="0.3">
      <c r="A5635">
        <v>72037068</v>
      </c>
      <c r="B5635" s="2">
        <v>46032</v>
      </c>
      <c r="C5635" t="s">
        <v>3308</v>
      </c>
      <c r="D5635" t="s">
        <v>235</v>
      </c>
      <c r="E5635" t="s">
        <v>236</v>
      </c>
      <c r="F5635" t="s">
        <v>3383</v>
      </c>
      <c r="G5635" t="s">
        <v>3384</v>
      </c>
      <c r="H5635" t="s">
        <v>240</v>
      </c>
      <c r="I5635" t="s">
        <v>241</v>
      </c>
      <c r="J5635" t="s">
        <v>237</v>
      </c>
      <c r="K5635" t="s">
        <v>178</v>
      </c>
      <c r="L5635">
        <v>100</v>
      </c>
      <c r="M5635" t="s">
        <v>49</v>
      </c>
      <c r="N5635" t="s">
        <v>21</v>
      </c>
      <c r="O5635">
        <v>30</v>
      </c>
      <c r="P5635">
        <v>3000</v>
      </c>
      <c r="Q5635">
        <v>1</v>
      </c>
      <c r="R5635" s="7">
        <v>0.94887100000000002</v>
      </c>
      <c r="S5635" s="1">
        <v>94.887163000000001</v>
      </c>
      <c r="T5635" t="s">
        <v>315</v>
      </c>
      <c r="U5635" s="7">
        <v>31.616499999999998</v>
      </c>
      <c r="V5635" s="1">
        <v>3000</v>
      </c>
      <c r="W5635">
        <v>2026</v>
      </c>
    </row>
    <row r="5636" spans="1:23" x14ac:dyDescent="0.3">
      <c r="A5636">
        <v>72036709</v>
      </c>
      <c r="B5636" s="2">
        <v>46032</v>
      </c>
      <c r="C5636" t="s">
        <v>2543</v>
      </c>
      <c r="D5636" t="s">
        <v>1377</v>
      </c>
      <c r="E5636" t="s">
        <v>1378</v>
      </c>
      <c r="F5636" t="s">
        <v>3325</v>
      </c>
      <c r="G5636" t="s">
        <v>3326</v>
      </c>
      <c r="H5636" t="s">
        <v>1385</v>
      </c>
      <c r="I5636" t="s">
        <v>1386</v>
      </c>
      <c r="J5636" t="s">
        <v>2427</v>
      </c>
      <c r="K5636" t="s">
        <v>12</v>
      </c>
      <c r="L5636">
        <v>800</v>
      </c>
      <c r="M5636" t="s">
        <v>109</v>
      </c>
      <c r="N5636" t="s">
        <v>21</v>
      </c>
      <c r="O5636">
        <v>175</v>
      </c>
      <c r="P5636">
        <v>140000</v>
      </c>
      <c r="Q5636">
        <v>1</v>
      </c>
      <c r="R5636" s="7">
        <v>5.5350840000000003</v>
      </c>
      <c r="S5636" s="1">
        <v>4428.0676219999996</v>
      </c>
      <c r="T5636" t="s">
        <v>315</v>
      </c>
      <c r="U5636" s="7">
        <v>31.616499999999998</v>
      </c>
      <c r="V5636" s="1">
        <v>140000</v>
      </c>
      <c r="W5636">
        <v>2026</v>
      </c>
    </row>
    <row r="5637" spans="1:23" x14ac:dyDescent="0.3">
      <c r="A5637">
        <v>72035736</v>
      </c>
      <c r="B5637" s="2">
        <v>46032</v>
      </c>
      <c r="C5637" t="s">
        <v>2487</v>
      </c>
      <c r="D5637" t="s">
        <v>19</v>
      </c>
      <c r="E5637" t="s">
        <v>20</v>
      </c>
      <c r="F5637" t="s">
        <v>3630</v>
      </c>
      <c r="G5637" t="s">
        <v>3631</v>
      </c>
      <c r="H5637" t="s">
        <v>1844</v>
      </c>
      <c r="I5637" t="s">
        <v>1845</v>
      </c>
      <c r="J5637" t="s">
        <v>143</v>
      </c>
      <c r="K5637" t="s">
        <v>33</v>
      </c>
      <c r="L5637">
        <v>637</v>
      </c>
      <c r="M5637" t="s">
        <v>13</v>
      </c>
      <c r="N5637" t="s">
        <v>21</v>
      </c>
      <c r="O5637">
        <v>116.19070000000001</v>
      </c>
      <c r="P5637">
        <v>74013.48</v>
      </c>
      <c r="Q5637">
        <v>1</v>
      </c>
      <c r="R5637" s="7">
        <v>3.675001</v>
      </c>
      <c r="S5637" s="1">
        <v>2340.976388</v>
      </c>
      <c r="T5637" t="s">
        <v>315</v>
      </c>
      <c r="U5637" s="7">
        <v>31.616499999999998</v>
      </c>
      <c r="V5637" s="1">
        <v>74013.48</v>
      </c>
      <c r="W5637">
        <v>2026</v>
      </c>
    </row>
    <row r="5638" spans="1:23" x14ac:dyDescent="0.3">
      <c r="A5638">
        <v>72035472</v>
      </c>
      <c r="B5638" s="2">
        <v>46032</v>
      </c>
      <c r="C5638" t="s">
        <v>2485</v>
      </c>
      <c r="D5638" t="s">
        <v>19</v>
      </c>
      <c r="E5638" t="s">
        <v>20</v>
      </c>
      <c r="F5638" t="s">
        <v>3646</v>
      </c>
      <c r="G5638" t="s">
        <v>3647</v>
      </c>
      <c r="H5638" t="s">
        <v>1572</v>
      </c>
      <c r="I5638" t="s">
        <v>1573</v>
      </c>
      <c r="J5638" t="s">
        <v>143</v>
      </c>
      <c r="K5638" t="s">
        <v>32</v>
      </c>
      <c r="L5638">
        <v>1987</v>
      </c>
      <c r="M5638" t="s">
        <v>13</v>
      </c>
      <c r="N5638" t="s">
        <v>21</v>
      </c>
      <c r="O5638">
        <v>115.5438</v>
      </c>
      <c r="P5638">
        <v>229585.53</v>
      </c>
      <c r="Q5638">
        <v>1</v>
      </c>
      <c r="R5638" s="7">
        <v>3.654541</v>
      </c>
      <c r="S5638" s="1">
        <v>7261.5732289999996</v>
      </c>
      <c r="T5638" t="s">
        <v>315</v>
      </c>
      <c r="U5638" s="7">
        <v>31.616499999999998</v>
      </c>
      <c r="V5638" s="1">
        <v>229585.53</v>
      </c>
      <c r="W5638">
        <v>2026</v>
      </c>
    </row>
    <row r="5639" spans="1:23" x14ac:dyDescent="0.3">
      <c r="A5639">
        <v>72035737</v>
      </c>
      <c r="B5639" s="2">
        <v>46032</v>
      </c>
      <c r="C5639" t="s">
        <v>2487</v>
      </c>
      <c r="D5639" t="s">
        <v>19</v>
      </c>
      <c r="E5639" t="s">
        <v>20</v>
      </c>
      <c r="F5639" t="s">
        <v>3646</v>
      </c>
      <c r="G5639" t="s">
        <v>3647</v>
      </c>
      <c r="H5639" t="s">
        <v>1850</v>
      </c>
      <c r="I5639" t="s">
        <v>1851</v>
      </c>
      <c r="J5639" t="s">
        <v>143</v>
      </c>
      <c r="K5639" t="s">
        <v>32</v>
      </c>
      <c r="L5639">
        <v>1007</v>
      </c>
      <c r="M5639" t="s">
        <v>13</v>
      </c>
      <c r="N5639" t="s">
        <v>21</v>
      </c>
      <c r="O5639">
        <v>116.19070000000001</v>
      </c>
      <c r="P5639">
        <v>117004.03</v>
      </c>
      <c r="Q5639">
        <v>1</v>
      </c>
      <c r="R5639" s="7">
        <v>3.675001</v>
      </c>
      <c r="S5639" s="1">
        <v>3700.7268349999999</v>
      </c>
      <c r="T5639" t="s">
        <v>315</v>
      </c>
      <c r="U5639" s="7">
        <v>31.616499999999998</v>
      </c>
      <c r="V5639" s="1">
        <v>117004.03</v>
      </c>
      <c r="W5639">
        <v>2026</v>
      </c>
    </row>
    <row r="5640" spans="1:23" x14ac:dyDescent="0.3">
      <c r="A5640">
        <v>72035472</v>
      </c>
      <c r="B5640" s="2">
        <v>46032</v>
      </c>
      <c r="C5640" t="s">
        <v>2485</v>
      </c>
      <c r="D5640" t="s">
        <v>19</v>
      </c>
      <c r="E5640" t="s">
        <v>20</v>
      </c>
      <c r="F5640" t="s">
        <v>3646</v>
      </c>
      <c r="G5640" t="s">
        <v>3647</v>
      </c>
      <c r="H5640" t="s">
        <v>1572</v>
      </c>
      <c r="I5640" t="s">
        <v>1573</v>
      </c>
      <c r="J5640" t="s">
        <v>143</v>
      </c>
      <c r="K5640" t="s">
        <v>32</v>
      </c>
      <c r="L5640">
        <v>6</v>
      </c>
      <c r="M5640" t="s">
        <v>13</v>
      </c>
      <c r="N5640" t="s">
        <v>21</v>
      </c>
      <c r="O5640">
        <v>115.5438</v>
      </c>
      <c r="P5640">
        <v>693.26</v>
      </c>
      <c r="Q5640">
        <v>1</v>
      </c>
      <c r="R5640" s="7">
        <v>3.654541</v>
      </c>
      <c r="S5640" s="1">
        <v>21.927157999999999</v>
      </c>
      <c r="T5640" t="s">
        <v>315</v>
      </c>
      <c r="U5640" s="7">
        <v>31.616499999999998</v>
      </c>
      <c r="V5640" s="1">
        <v>693.26</v>
      </c>
      <c r="W5640">
        <v>2026</v>
      </c>
    </row>
    <row r="5641" spans="1:23" x14ac:dyDescent="0.3">
      <c r="A5641">
        <v>72035733</v>
      </c>
      <c r="B5641" s="2">
        <v>46032</v>
      </c>
      <c r="C5641" t="s">
        <v>2487</v>
      </c>
      <c r="D5641" t="s">
        <v>19</v>
      </c>
      <c r="E5641" t="s">
        <v>20</v>
      </c>
      <c r="F5641" t="s">
        <v>3705</v>
      </c>
      <c r="G5641" t="s">
        <v>3706</v>
      </c>
      <c r="H5641" t="s">
        <v>2091</v>
      </c>
      <c r="I5641" t="s">
        <v>2092</v>
      </c>
      <c r="J5641" t="s">
        <v>11</v>
      </c>
      <c r="K5641" t="s">
        <v>48</v>
      </c>
      <c r="L5641">
        <v>1956</v>
      </c>
      <c r="M5641" t="s">
        <v>13</v>
      </c>
      <c r="N5641" t="s">
        <v>21</v>
      </c>
      <c r="O5641">
        <v>113.92659999999999</v>
      </c>
      <c r="P5641">
        <v>222840.43</v>
      </c>
      <c r="Q5641">
        <v>1</v>
      </c>
      <c r="R5641" s="7">
        <v>3.6033900000000001</v>
      </c>
      <c r="S5641" s="1">
        <v>7048.232094</v>
      </c>
      <c r="T5641" t="s">
        <v>315</v>
      </c>
      <c r="U5641" s="7">
        <v>31.616499999999998</v>
      </c>
      <c r="V5641" s="1">
        <v>222840.43</v>
      </c>
      <c r="W5641">
        <v>2026</v>
      </c>
    </row>
    <row r="5642" spans="1:23" x14ac:dyDescent="0.3">
      <c r="A5642">
        <v>72035734</v>
      </c>
      <c r="B5642" s="2">
        <v>46032</v>
      </c>
      <c r="C5642" t="s">
        <v>2487</v>
      </c>
      <c r="D5642" t="s">
        <v>19</v>
      </c>
      <c r="E5642" t="s">
        <v>20</v>
      </c>
      <c r="F5642" t="s">
        <v>3705</v>
      </c>
      <c r="G5642" t="s">
        <v>3706</v>
      </c>
      <c r="H5642" t="s">
        <v>1879</v>
      </c>
      <c r="I5642" t="s">
        <v>1880</v>
      </c>
      <c r="J5642" t="s">
        <v>11</v>
      </c>
      <c r="K5642" t="s">
        <v>48</v>
      </c>
      <c r="L5642">
        <v>1024</v>
      </c>
      <c r="M5642" t="s">
        <v>13</v>
      </c>
      <c r="N5642" t="s">
        <v>21</v>
      </c>
      <c r="O5642">
        <v>114.5735</v>
      </c>
      <c r="P5642">
        <v>117323.26</v>
      </c>
      <c r="Q5642">
        <v>1</v>
      </c>
      <c r="R5642" s="7">
        <v>3.6238510000000002</v>
      </c>
      <c r="S5642" s="1">
        <v>3710.8237779999999</v>
      </c>
      <c r="T5642" t="s">
        <v>315</v>
      </c>
      <c r="U5642" s="7">
        <v>31.616499999999998</v>
      </c>
      <c r="V5642" s="1">
        <v>117323.26</v>
      </c>
      <c r="W5642">
        <v>2026</v>
      </c>
    </row>
    <row r="5643" spans="1:23" x14ac:dyDescent="0.3">
      <c r="A5643">
        <v>72036420</v>
      </c>
      <c r="B5643" s="2">
        <v>46032</v>
      </c>
      <c r="C5643" t="s">
        <v>2539</v>
      </c>
      <c r="D5643" t="s">
        <v>19</v>
      </c>
      <c r="E5643" t="s">
        <v>20</v>
      </c>
      <c r="F5643" t="s">
        <v>3705</v>
      </c>
      <c r="G5643" t="s">
        <v>3706</v>
      </c>
      <c r="H5643" t="s">
        <v>1321</v>
      </c>
      <c r="I5643" t="s">
        <v>1322</v>
      </c>
      <c r="J5643" t="s">
        <v>11</v>
      </c>
      <c r="K5643" t="s">
        <v>48</v>
      </c>
      <c r="L5643">
        <v>2065</v>
      </c>
      <c r="M5643" t="s">
        <v>13</v>
      </c>
      <c r="N5643" t="s">
        <v>21</v>
      </c>
      <c r="O5643">
        <v>115.4111</v>
      </c>
      <c r="P5643">
        <v>238323.92</v>
      </c>
      <c r="Q5643">
        <v>1</v>
      </c>
      <c r="R5643" s="7">
        <v>3.6503429999999999</v>
      </c>
      <c r="S5643" s="1">
        <v>7537.9602420000001</v>
      </c>
      <c r="T5643" t="s">
        <v>315</v>
      </c>
      <c r="U5643" s="7">
        <v>31.616499999999998</v>
      </c>
      <c r="V5643" s="1">
        <v>238323.92</v>
      </c>
      <c r="W5643">
        <v>2026</v>
      </c>
    </row>
    <row r="5644" spans="1:23" x14ac:dyDescent="0.3">
      <c r="A5644">
        <v>72036416</v>
      </c>
      <c r="B5644" s="2">
        <v>46032</v>
      </c>
      <c r="C5644" t="s">
        <v>2539</v>
      </c>
      <c r="D5644" t="s">
        <v>19</v>
      </c>
      <c r="E5644" t="s">
        <v>20</v>
      </c>
      <c r="F5644" t="s">
        <v>3707</v>
      </c>
      <c r="G5644" t="s">
        <v>3708</v>
      </c>
      <c r="H5644" t="s">
        <v>306</v>
      </c>
      <c r="I5644" t="s">
        <v>305</v>
      </c>
      <c r="J5644" t="s">
        <v>11</v>
      </c>
      <c r="K5644" t="s">
        <v>48</v>
      </c>
      <c r="L5644">
        <v>1038</v>
      </c>
      <c r="M5644" t="s">
        <v>13</v>
      </c>
      <c r="N5644" t="s">
        <v>21</v>
      </c>
      <c r="O5644">
        <v>115.4111</v>
      </c>
      <c r="P5644">
        <v>119796.72</v>
      </c>
      <c r="Q5644">
        <v>1</v>
      </c>
      <c r="R5644" s="7">
        <v>3.6503429999999999</v>
      </c>
      <c r="S5644" s="1">
        <v>3789.056979</v>
      </c>
      <c r="T5644" t="s">
        <v>315</v>
      </c>
      <c r="U5644" s="7">
        <v>31.616499999999998</v>
      </c>
      <c r="V5644" s="1">
        <v>119796.72</v>
      </c>
      <c r="W5644">
        <v>2026</v>
      </c>
    </row>
    <row r="5645" spans="1:23" x14ac:dyDescent="0.3">
      <c r="A5645">
        <v>72036604</v>
      </c>
      <c r="B5645" s="2">
        <v>46032</v>
      </c>
      <c r="C5645" t="s">
        <v>2541</v>
      </c>
      <c r="D5645" t="s">
        <v>19</v>
      </c>
      <c r="E5645" t="s">
        <v>20</v>
      </c>
      <c r="F5645" t="s">
        <v>3707</v>
      </c>
      <c r="G5645" t="s">
        <v>3708</v>
      </c>
      <c r="H5645" t="s">
        <v>1323</v>
      </c>
      <c r="I5645" t="s">
        <v>1324</v>
      </c>
      <c r="J5645" t="s">
        <v>11</v>
      </c>
      <c r="K5645" t="s">
        <v>48</v>
      </c>
      <c r="L5645">
        <v>583</v>
      </c>
      <c r="M5645" t="s">
        <v>13</v>
      </c>
      <c r="N5645" t="s">
        <v>21</v>
      </c>
      <c r="O5645">
        <v>114.7671</v>
      </c>
      <c r="P5645">
        <v>66909.22</v>
      </c>
      <c r="Q5645">
        <v>1</v>
      </c>
      <c r="R5645" s="7">
        <v>3.6299739999999998</v>
      </c>
      <c r="S5645" s="1">
        <v>2116.2753619999999</v>
      </c>
      <c r="T5645" t="s">
        <v>315</v>
      </c>
      <c r="U5645" s="7">
        <v>31.616499999999998</v>
      </c>
      <c r="V5645" s="1">
        <v>66909.22</v>
      </c>
      <c r="W5645">
        <v>2026</v>
      </c>
    </row>
    <row r="5646" spans="1:23" x14ac:dyDescent="0.3">
      <c r="A5646">
        <v>72036606</v>
      </c>
      <c r="B5646" s="2">
        <v>46032</v>
      </c>
      <c r="C5646" t="s">
        <v>2541</v>
      </c>
      <c r="D5646" t="s">
        <v>19</v>
      </c>
      <c r="E5646" t="s">
        <v>20</v>
      </c>
      <c r="F5646" t="s">
        <v>3707</v>
      </c>
      <c r="G5646" t="s">
        <v>3708</v>
      </c>
      <c r="H5646" t="s">
        <v>129</v>
      </c>
      <c r="I5646" t="s">
        <v>130</v>
      </c>
      <c r="J5646" t="s">
        <v>11</v>
      </c>
      <c r="K5646" t="s">
        <v>48</v>
      </c>
      <c r="L5646">
        <v>1025</v>
      </c>
      <c r="M5646" t="s">
        <v>13</v>
      </c>
      <c r="N5646" t="s">
        <v>21</v>
      </c>
      <c r="O5646">
        <v>116.0552</v>
      </c>
      <c r="P5646">
        <v>118956.58</v>
      </c>
      <c r="Q5646">
        <v>1</v>
      </c>
      <c r="R5646" s="7">
        <v>3.6707160000000001</v>
      </c>
      <c r="S5646" s="1">
        <v>3762.4841449999999</v>
      </c>
      <c r="T5646" t="s">
        <v>315</v>
      </c>
      <c r="U5646" s="7">
        <v>31.616499999999998</v>
      </c>
      <c r="V5646" s="1">
        <v>118956.58</v>
      </c>
      <c r="W5646">
        <v>2026</v>
      </c>
    </row>
    <row r="5647" spans="1:23" hidden="1" x14ac:dyDescent="0.3">
      <c r="A5647">
        <v>72038949</v>
      </c>
      <c r="B5647" s="2">
        <v>46120</v>
      </c>
      <c r="C5647" t="s">
        <v>6649</v>
      </c>
      <c r="D5647" t="s">
        <v>394</v>
      </c>
      <c r="E5647" t="s">
        <v>395</v>
      </c>
      <c r="F5647" t="s">
        <v>7335</v>
      </c>
      <c r="G5647" t="s">
        <v>7336</v>
      </c>
      <c r="H5647" t="s">
        <v>1422</v>
      </c>
      <c r="I5647" t="s">
        <v>1423</v>
      </c>
      <c r="J5647" t="s">
        <v>396</v>
      </c>
      <c r="K5647" t="s">
        <v>12</v>
      </c>
      <c r="L5647">
        <v>404.75</v>
      </c>
      <c r="M5647" t="s">
        <v>13</v>
      </c>
      <c r="N5647" t="s">
        <v>21</v>
      </c>
      <c r="O5647">
        <v>74</v>
      </c>
      <c r="P5647">
        <v>29951.5</v>
      </c>
      <c r="Q5647">
        <v>1</v>
      </c>
      <c r="R5647" s="7">
        <v>2.274054</v>
      </c>
      <c r="S5647" s="1">
        <v>920.42346499999996</v>
      </c>
      <c r="T5647" t="s">
        <v>315</v>
      </c>
      <c r="U5647" s="7">
        <v>32.540999999999997</v>
      </c>
      <c r="V5647" s="1">
        <v>29951.5</v>
      </c>
      <c r="W5647">
        <v>2026</v>
      </c>
    </row>
    <row r="5648" spans="1:23" hidden="1" x14ac:dyDescent="0.3">
      <c r="A5648">
        <v>72038949</v>
      </c>
      <c r="B5648" s="2">
        <v>46120</v>
      </c>
      <c r="C5648" t="s">
        <v>6649</v>
      </c>
      <c r="D5648" t="s">
        <v>394</v>
      </c>
      <c r="E5648" t="s">
        <v>395</v>
      </c>
      <c r="F5648" t="s">
        <v>7335</v>
      </c>
      <c r="G5648" t="s">
        <v>7336</v>
      </c>
      <c r="H5648" t="s">
        <v>397</v>
      </c>
      <c r="I5648" t="s">
        <v>398</v>
      </c>
      <c r="J5648" t="s">
        <v>396</v>
      </c>
      <c r="K5648" t="s">
        <v>12</v>
      </c>
      <c r="L5648">
        <v>201.95</v>
      </c>
      <c r="M5648" t="s">
        <v>13</v>
      </c>
      <c r="N5648" t="s">
        <v>21</v>
      </c>
      <c r="O5648">
        <v>74</v>
      </c>
      <c r="P5648">
        <v>14944.3</v>
      </c>
      <c r="Q5648">
        <v>1</v>
      </c>
      <c r="R5648" s="7">
        <v>2.274054</v>
      </c>
      <c r="S5648" s="1">
        <v>459.24525899999998</v>
      </c>
      <c r="T5648" t="s">
        <v>315</v>
      </c>
      <c r="U5648" s="7">
        <v>32.540999999999997</v>
      </c>
      <c r="V5648" s="1">
        <v>14944.3</v>
      </c>
      <c r="W5648">
        <v>2026</v>
      </c>
    </row>
    <row r="5649" spans="1:23" hidden="1" x14ac:dyDescent="0.3">
      <c r="A5649">
        <v>72038950</v>
      </c>
      <c r="B5649" s="2">
        <v>46120</v>
      </c>
      <c r="C5649" t="s">
        <v>6649</v>
      </c>
      <c r="D5649" t="s">
        <v>394</v>
      </c>
      <c r="E5649" t="s">
        <v>395</v>
      </c>
      <c r="F5649" t="s">
        <v>7337</v>
      </c>
      <c r="G5649" t="s">
        <v>7338</v>
      </c>
      <c r="H5649" t="s">
        <v>1422</v>
      </c>
      <c r="I5649" t="s">
        <v>1423</v>
      </c>
      <c r="J5649" t="s">
        <v>396</v>
      </c>
      <c r="K5649" t="s">
        <v>33</v>
      </c>
      <c r="L5649">
        <v>203.45</v>
      </c>
      <c r="M5649" t="s">
        <v>13</v>
      </c>
      <c r="N5649" t="s">
        <v>21</v>
      </c>
      <c r="O5649">
        <v>74</v>
      </c>
      <c r="P5649">
        <v>15055.3</v>
      </c>
      <c r="Q5649">
        <v>1</v>
      </c>
      <c r="R5649" s="7">
        <v>2.274054</v>
      </c>
      <c r="S5649" s="1">
        <v>462.656341</v>
      </c>
      <c r="T5649" t="s">
        <v>315</v>
      </c>
      <c r="U5649" s="7">
        <v>32.540999999999997</v>
      </c>
      <c r="V5649" s="1">
        <v>15055.3</v>
      </c>
      <c r="W5649">
        <v>2026</v>
      </c>
    </row>
    <row r="5650" spans="1:23" hidden="1" x14ac:dyDescent="0.3">
      <c r="A5650">
        <v>72038950</v>
      </c>
      <c r="B5650" s="2">
        <v>46120</v>
      </c>
      <c r="C5650" t="s">
        <v>6649</v>
      </c>
      <c r="D5650" t="s">
        <v>394</v>
      </c>
      <c r="E5650" t="s">
        <v>395</v>
      </c>
      <c r="F5650" t="s">
        <v>7337</v>
      </c>
      <c r="G5650" t="s">
        <v>7338</v>
      </c>
      <c r="H5650" t="s">
        <v>5243</v>
      </c>
      <c r="I5650" t="s">
        <v>5244</v>
      </c>
      <c r="J5650" t="s">
        <v>396</v>
      </c>
      <c r="K5650" t="s">
        <v>33</v>
      </c>
      <c r="L5650">
        <v>101.3</v>
      </c>
      <c r="M5650" t="s">
        <v>13</v>
      </c>
      <c r="N5650" t="s">
        <v>21</v>
      </c>
      <c r="O5650">
        <v>71.5</v>
      </c>
      <c r="P5650">
        <v>7242.95</v>
      </c>
      <c r="Q5650">
        <v>1</v>
      </c>
      <c r="R5650" s="7">
        <v>2.197228</v>
      </c>
      <c r="S5650" s="1">
        <v>222.579207</v>
      </c>
      <c r="T5650" t="s">
        <v>315</v>
      </c>
      <c r="U5650" s="7">
        <v>32.540999999999997</v>
      </c>
      <c r="V5650" s="1">
        <v>7242.95</v>
      </c>
      <c r="W5650">
        <v>2026</v>
      </c>
    </row>
    <row r="5651" spans="1:23" hidden="1" x14ac:dyDescent="0.3">
      <c r="A5651">
        <v>72038950</v>
      </c>
      <c r="B5651" s="2">
        <v>46120</v>
      </c>
      <c r="C5651" t="s">
        <v>6649</v>
      </c>
      <c r="D5651" t="s">
        <v>394</v>
      </c>
      <c r="E5651" t="s">
        <v>395</v>
      </c>
      <c r="F5651" t="s">
        <v>7337</v>
      </c>
      <c r="G5651" t="s">
        <v>7338</v>
      </c>
      <c r="H5651" t="s">
        <v>5263</v>
      </c>
      <c r="I5651" t="s">
        <v>5264</v>
      </c>
      <c r="J5651" t="s">
        <v>396</v>
      </c>
      <c r="K5651" t="s">
        <v>33</v>
      </c>
      <c r="L5651">
        <v>103.9</v>
      </c>
      <c r="M5651" t="s">
        <v>13</v>
      </c>
      <c r="N5651" t="s">
        <v>21</v>
      </c>
      <c r="O5651">
        <v>74</v>
      </c>
      <c r="P5651">
        <v>7688.6</v>
      </c>
      <c r="Q5651">
        <v>1</v>
      </c>
      <c r="R5651" s="7">
        <v>2.274054</v>
      </c>
      <c r="S5651" s="1">
        <v>236.274238</v>
      </c>
      <c r="T5651" t="s">
        <v>315</v>
      </c>
      <c r="U5651" s="7">
        <v>32.540999999999997</v>
      </c>
      <c r="V5651" s="1">
        <v>7688.6</v>
      </c>
      <c r="W5651">
        <v>2026</v>
      </c>
    </row>
    <row r="5652" spans="1:23" hidden="1" x14ac:dyDescent="0.3">
      <c r="A5652">
        <v>72038950</v>
      </c>
      <c r="B5652" s="2">
        <v>46120</v>
      </c>
      <c r="C5652" t="s">
        <v>6649</v>
      </c>
      <c r="D5652" t="s">
        <v>394</v>
      </c>
      <c r="E5652" t="s">
        <v>395</v>
      </c>
      <c r="F5652" t="s">
        <v>7337</v>
      </c>
      <c r="G5652" t="s">
        <v>7338</v>
      </c>
      <c r="H5652" t="s">
        <v>1424</v>
      </c>
      <c r="I5652" t="s">
        <v>1425</v>
      </c>
      <c r="J5652" t="s">
        <v>396</v>
      </c>
      <c r="K5652" t="s">
        <v>33</v>
      </c>
      <c r="L5652">
        <v>402.2</v>
      </c>
      <c r="M5652" t="s">
        <v>13</v>
      </c>
      <c r="N5652" t="s">
        <v>21</v>
      </c>
      <c r="O5652">
        <v>74</v>
      </c>
      <c r="P5652">
        <v>29762.799999999999</v>
      </c>
      <c r="Q5652">
        <v>1</v>
      </c>
      <c r="R5652" s="7">
        <v>2.274054</v>
      </c>
      <c r="S5652" s="1">
        <v>914.62462700000003</v>
      </c>
      <c r="T5652" t="s">
        <v>315</v>
      </c>
      <c r="U5652" s="7">
        <v>32.540999999999997</v>
      </c>
      <c r="V5652" s="1">
        <v>29762.799999999999</v>
      </c>
      <c r="W5652">
        <v>2026</v>
      </c>
    </row>
    <row r="5653" spans="1:23" hidden="1" x14ac:dyDescent="0.3">
      <c r="A5653">
        <v>72038950</v>
      </c>
      <c r="B5653" s="2">
        <v>46120</v>
      </c>
      <c r="C5653" t="s">
        <v>6649</v>
      </c>
      <c r="D5653" t="s">
        <v>394</v>
      </c>
      <c r="E5653" t="s">
        <v>395</v>
      </c>
      <c r="F5653" t="s">
        <v>7337</v>
      </c>
      <c r="G5653" t="s">
        <v>7338</v>
      </c>
      <c r="H5653" t="s">
        <v>397</v>
      </c>
      <c r="I5653" t="s">
        <v>398</v>
      </c>
      <c r="J5653" t="s">
        <v>396</v>
      </c>
      <c r="K5653" t="s">
        <v>33</v>
      </c>
      <c r="L5653">
        <v>102.4</v>
      </c>
      <c r="M5653" t="s">
        <v>13</v>
      </c>
      <c r="N5653" t="s">
        <v>21</v>
      </c>
      <c r="O5653">
        <v>74</v>
      </c>
      <c r="P5653">
        <v>7577.6</v>
      </c>
      <c r="Q5653">
        <v>1</v>
      </c>
      <c r="R5653" s="7">
        <v>2.274054</v>
      </c>
      <c r="S5653" s="1">
        <v>232.863157</v>
      </c>
      <c r="T5653" t="s">
        <v>315</v>
      </c>
      <c r="U5653" s="7">
        <v>32.540999999999997</v>
      </c>
      <c r="V5653" s="1">
        <v>7577.6</v>
      </c>
      <c r="W5653">
        <v>2026</v>
      </c>
    </row>
    <row r="5654" spans="1:23" hidden="1" x14ac:dyDescent="0.3">
      <c r="A5654">
        <v>72038950</v>
      </c>
      <c r="B5654" s="2">
        <v>46120</v>
      </c>
      <c r="C5654" t="s">
        <v>6649</v>
      </c>
      <c r="D5654" t="s">
        <v>394</v>
      </c>
      <c r="E5654" t="s">
        <v>395</v>
      </c>
      <c r="F5654" t="s">
        <v>7337</v>
      </c>
      <c r="G5654" t="s">
        <v>7338</v>
      </c>
      <c r="H5654" t="s">
        <v>6349</v>
      </c>
      <c r="I5654" t="s">
        <v>6350</v>
      </c>
      <c r="J5654" t="s">
        <v>396</v>
      </c>
      <c r="K5654" t="s">
        <v>33</v>
      </c>
      <c r="L5654">
        <v>204.3</v>
      </c>
      <c r="M5654" t="s">
        <v>13</v>
      </c>
      <c r="N5654" t="s">
        <v>21</v>
      </c>
      <c r="O5654">
        <v>74</v>
      </c>
      <c r="P5654">
        <v>15118.2</v>
      </c>
      <c r="Q5654">
        <v>1</v>
      </c>
      <c r="R5654" s="7">
        <v>2.274054</v>
      </c>
      <c r="S5654" s="1">
        <v>464.58928700000001</v>
      </c>
      <c r="T5654" t="s">
        <v>315</v>
      </c>
      <c r="U5654" s="7">
        <v>32.540999999999997</v>
      </c>
      <c r="V5654" s="1">
        <v>15118.2</v>
      </c>
      <c r="W5654">
        <v>2026</v>
      </c>
    </row>
    <row r="5655" spans="1:23" hidden="1" x14ac:dyDescent="0.3">
      <c r="A5655">
        <v>72038950</v>
      </c>
      <c r="B5655" s="2">
        <v>46120</v>
      </c>
      <c r="C5655" t="s">
        <v>6649</v>
      </c>
      <c r="D5655" t="s">
        <v>394</v>
      </c>
      <c r="E5655" t="s">
        <v>395</v>
      </c>
      <c r="F5655" t="s">
        <v>7337</v>
      </c>
      <c r="G5655" t="s">
        <v>7338</v>
      </c>
      <c r="H5655" t="s">
        <v>5267</v>
      </c>
      <c r="I5655" t="s">
        <v>5268</v>
      </c>
      <c r="J5655" t="s">
        <v>396</v>
      </c>
      <c r="K5655" t="s">
        <v>33</v>
      </c>
      <c r="L5655">
        <v>206.95</v>
      </c>
      <c r="M5655" t="s">
        <v>13</v>
      </c>
      <c r="N5655" t="s">
        <v>21</v>
      </c>
      <c r="O5655">
        <v>74</v>
      </c>
      <c r="P5655">
        <v>15314.3</v>
      </c>
      <c r="Q5655">
        <v>1</v>
      </c>
      <c r="R5655" s="7">
        <v>2.274054</v>
      </c>
      <c r="S5655" s="1">
        <v>470.61553099999998</v>
      </c>
      <c r="T5655" t="s">
        <v>315</v>
      </c>
      <c r="U5655" s="7">
        <v>32.540999999999997</v>
      </c>
      <c r="V5655" s="1">
        <v>15314.3</v>
      </c>
      <c r="W5655">
        <v>2026</v>
      </c>
    </row>
    <row r="5656" spans="1:23" hidden="1" x14ac:dyDescent="0.3">
      <c r="A5656">
        <v>72038947</v>
      </c>
      <c r="B5656" s="2">
        <v>46120</v>
      </c>
      <c r="C5656" t="s">
        <v>6649</v>
      </c>
      <c r="D5656" t="s">
        <v>394</v>
      </c>
      <c r="E5656" t="s">
        <v>395</v>
      </c>
      <c r="F5656" t="s">
        <v>7339</v>
      </c>
      <c r="G5656" t="s">
        <v>7340</v>
      </c>
      <c r="H5656" t="s">
        <v>732</v>
      </c>
      <c r="I5656" t="s">
        <v>733</v>
      </c>
      <c r="J5656" t="s">
        <v>396</v>
      </c>
      <c r="K5656" t="s">
        <v>48</v>
      </c>
      <c r="L5656">
        <v>505.85</v>
      </c>
      <c r="M5656" t="s">
        <v>13</v>
      </c>
      <c r="N5656" t="s">
        <v>21</v>
      </c>
      <c r="O5656">
        <v>71.5</v>
      </c>
      <c r="P5656">
        <v>36168.28</v>
      </c>
      <c r="Q5656">
        <v>1</v>
      </c>
      <c r="R5656" s="7">
        <v>2.197228</v>
      </c>
      <c r="S5656" s="1">
        <v>1111.4679940000001</v>
      </c>
      <c r="T5656" t="s">
        <v>315</v>
      </c>
      <c r="U5656" s="7">
        <v>32.540999999999997</v>
      </c>
      <c r="V5656" s="1">
        <v>36168.28</v>
      </c>
      <c r="W5656">
        <v>2026</v>
      </c>
    </row>
    <row r="5657" spans="1:23" hidden="1" x14ac:dyDescent="0.3">
      <c r="A5657">
        <v>72038947</v>
      </c>
      <c r="B5657" s="2">
        <v>46120</v>
      </c>
      <c r="C5657" t="s">
        <v>6649</v>
      </c>
      <c r="D5657" t="s">
        <v>394</v>
      </c>
      <c r="E5657" t="s">
        <v>395</v>
      </c>
      <c r="F5657" t="s">
        <v>7339</v>
      </c>
      <c r="G5657" t="s">
        <v>7340</v>
      </c>
      <c r="H5657" t="s">
        <v>5243</v>
      </c>
      <c r="I5657" t="s">
        <v>5244</v>
      </c>
      <c r="J5657" t="s">
        <v>396</v>
      </c>
      <c r="K5657" t="s">
        <v>48</v>
      </c>
      <c r="L5657">
        <v>406.25</v>
      </c>
      <c r="M5657" t="s">
        <v>13</v>
      </c>
      <c r="N5657" t="s">
        <v>21</v>
      </c>
      <c r="O5657">
        <v>71.5</v>
      </c>
      <c r="P5657">
        <v>29046.880000000001</v>
      </c>
      <c r="Q5657">
        <v>1</v>
      </c>
      <c r="R5657" s="7">
        <v>2.197228</v>
      </c>
      <c r="S5657" s="1">
        <v>892.62407399999995</v>
      </c>
      <c r="T5657" t="s">
        <v>315</v>
      </c>
      <c r="U5657" s="7">
        <v>32.540999999999997</v>
      </c>
      <c r="V5657" s="1">
        <v>29046.880000000001</v>
      </c>
      <c r="W5657">
        <v>2026</v>
      </c>
    </row>
    <row r="5658" spans="1:23" hidden="1" x14ac:dyDescent="0.3">
      <c r="A5658">
        <v>72038947</v>
      </c>
      <c r="B5658" s="2">
        <v>46120</v>
      </c>
      <c r="C5658" t="s">
        <v>6649</v>
      </c>
      <c r="D5658" t="s">
        <v>394</v>
      </c>
      <c r="E5658" t="s">
        <v>395</v>
      </c>
      <c r="F5658" t="s">
        <v>7339</v>
      </c>
      <c r="G5658" t="s">
        <v>7340</v>
      </c>
      <c r="H5658" t="s">
        <v>5247</v>
      </c>
      <c r="I5658" t="s">
        <v>5248</v>
      </c>
      <c r="J5658" t="s">
        <v>396</v>
      </c>
      <c r="K5658" t="s">
        <v>48</v>
      </c>
      <c r="L5658">
        <v>101.05</v>
      </c>
      <c r="M5658" t="s">
        <v>13</v>
      </c>
      <c r="N5658" t="s">
        <v>21</v>
      </c>
      <c r="O5658">
        <v>71.5</v>
      </c>
      <c r="P5658">
        <v>7225.08</v>
      </c>
      <c r="Q5658">
        <v>1</v>
      </c>
      <c r="R5658" s="7">
        <v>2.197228</v>
      </c>
      <c r="S5658" s="1">
        <v>222.03005400000001</v>
      </c>
      <c r="T5658" t="s">
        <v>315</v>
      </c>
      <c r="U5658" s="7">
        <v>32.540999999999997</v>
      </c>
      <c r="V5658" s="1">
        <v>7225.08</v>
      </c>
      <c r="W5658">
        <v>2026</v>
      </c>
    </row>
    <row r="5659" spans="1:23" hidden="1" x14ac:dyDescent="0.3">
      <c r="A5659">
        <v>72038948</v>
      </c>
      <c r="B5659" s="2">
        <v>46120</v>
      </c>
      <c r="C5659" t="s">
        <v>6649</v>
      </c>
      <c r="D5659" t="s">
        <v>394</v>
      </c>
      <c r="E5659" t="s">
        <v>395</v>
      </c>
      <c r="F5659" t="s">
        <v>7341</v>
      </c>
      <c r="G5659" t="s">
        <v>7342</v>
      </c>
      <c r="H5659" t="s">
        <v>732</v>
      </c>
      <c r="I5659" t="s">
        <v>733</v>
      </c>
      <c r="J5659" t="s">
        <v>396</v>
      </c>
      <c r="K5659" t="s">
        <v>32</v>
      </c>
      <c r="L5659">
        <v>203.9</v>
      </c>
      <c r="M5659" t="s">
        <v>13</v>
      </c>
      <c r="N5659" t="s">
        <v>21</v>
      </c>
      <c r="O5659">
        <v>71.5</v>
      </c>
      <c r="P5659">
        <v>14578.85</v>
      </c>
      <c r="Q5659">
        <v>1</v>
      </c>
      <c r="R5659" s="7">
        <v>2.197228</v>
      </c>
      <c r="S5659" s="1">
        <v>448.01481200000001</v>
      </c>
      <c r="T5659" t="s">
        <v>315</v>
      </c>
      <c r="U5659" s="7">
        <v>32.540999999999997</v>
      </c>
      <c r="V5659" s="1">
        <v>14578.85</v>
      </c>
      <c r="W5659">
        <v>2026</v>
      </c>
    </row>
    <row r="5660" spans="1:23" hidden="1" x14ac:dyDescent="0.3">
      <c r="A5660">
        <v>72038948</v>
      </c>
      <c r="B5660" s="2">
        <v>46120</v>
      </c>
      <c r="C5660" t="s">
        <v>6649</v>
      </c>
      <c r="D5660" t="s">
        <v>394</v>
      </c>
      <c r="E5660" t="s">
        <v>395</v>
      </c>
      <c r="F5660" t="s">
        <v>7341</v>
      </c>
      <c r="G5660" t="s">
        <v>7342</v>
      </c>
      <c r="H5660" t="s">
        <v>1422</v>
      </c>
      <c r="I5660" t="s">
        <v>1423</v>
      </c>
      <c r="J5660" t="s">
        <v>396</v>
      </c>
      <c r="K5660" t="s">
        <v>32</v>
      </c>
      <c r="L5660">
        <v>1211.75</v>
      </c>
      <c r="M5660" t="s">
        <v>13</v>
      </c>
      <c r="N5660" t="s">
        <v>21</v>
      </c>
      <c r="O5660">
        <v>74</v>
      </c>
      <c r="P5660">
        <v>89669.5</v>
      </c>
      <c r="Q5660">
        <v>1</v>
      </c>
      <c r="R5660" s="7">
        <v>2.274054</v>
      </c>
      <c r="S5660" s="1">
        <v>2755.5852610000002</v>
      </c>
      <c r="T5660" t="s">
        <v>315</v>
      </c>
      <c r="U5660" s="7">
        <v>32.540999999999997</v>
      </c>
      <c r="V5660" s="1">
        <v>89669.5</v>
      </c>
      <c r="W5660">
        <v>2026</v>
      </c>
    </row>
    <row r="5661" spans="1:23" hidden="1" x14ac:dyDescent="0.3">
      <c r="A5661">
        <v>72038948</v>
      </c>
      <c r="B5661" s="2">
        <v>46120</v>
      </c>
      <c r="C5661" t="s">
        <v>6649</v>
      </c>
      <c r="D5661" t="s">
        <v>394</v>
      </c>
      <c r="E5661" t="s">
        <v>395</v>
      </c>
      <c r="F5661" t="s">
        <v>7341</v>
      </c>
      <c r="G5661" t="s">
        <v>7342</v>
      </c>
      <c r="H5661" t="s">
        <v>1424</v>
      </c>
      <c r="I5661" t="s">
        <v>1425</v>
      </c>
      <c r="J5661" t="s">
        <v>396</v>
      </c>
      <c r="K5661" t="s">
        <v>32</v>
      </c>
      <c r="L5661">
        <v>101.2</v>
      </c>
      <c r="M5661" t="s">
        <v>13</v>
      </c>
      <c r="N5661" t="s">
        <v>21</v>
      </c>
      <c r="O5661">
        <v>74</v>
      </c>
      <c r="P5661">
        <v>7488.8</v>
      </c>
      <c r="Q5661">
        <v>1</v>
      </c>
      <c r="R5661" s="7">
        <v>2.274054</v>
      </c>
      <c r="S5661" s="1">
        <v>230.13429199999999</v>
      </c>
      <c r="T5661" t="s">
        <v>315</v>
      </c>
      <c r="U5661" s="7">
        <v>32.540999999999997</v>
      </c>
      <c r="V5661" s="1">
        <v>7488.8</v>
      </c>
      <c r="W5661">
        <v>2026</v>
      </c>
    </row>
    <row r="5662" spans="1:23" hidden="1" x14ac:dyDescent="0.3">
      <c r="A5662">
        <v>72038948</v>
      </c>
      <c r="B5662" s="2">
        <v>46120</v>
      </c>
      <c r="C5662" t="s">
        <v>6649</v>
      </c>
      <c r="D5662" t="s">
        <v>394</v>
      </c>
      <c r="E5662" t="s">
        <v>395</v>
      </c>
      <c r="F5662" t="s">
        <v>7341</v>
      </c>
      <c r="G5662" t="s">
        <v>7342</v>
      </c>
      <c r="H5662" t="s">
        <v>397</v>
      </c>
      <c r="I5662" t="s">
        <v>398</v>
      </c>
      <c r="J5662" t="s">
        <v>396</v>
      </c>
      <c r="K5662" t="s">
        <v>32</v>
      </c>
      <c r="L5662">
        <v>305.35000000000002</v>
      </c>
      <c r="M5662" t="s">
        <v>13</v>
      </c>
      <c r="N5662" t="s">
        <v>21</v>
      </c>
      <c r="O5662">
        <v>74</v>
      </c>
      <c r="P5662">
        <v>22595.9</v>
      </c>
      <c r="Q5662">
        <v>1</v>
      </c>
      <c r="R5662" s="7">
        <v>2.274054</v>
      </c>
      <c r="S5662" s="1">
        <v>694.38247100000001</v>
      </c>
      <c r="T5662" t="s">
        <v>315</v>
      </c>
      <c r="U5662" s="7">
        <v>32.540999999999997</v>
      </c>
      <c r="V5662" s="1">
        <v>22595.9</v>
      </c>
      <c r="W5662">
        <v>2026</v>
      </c>
    </row>
    <row r="5663" spans="1:23" hidden="1" x14ac:dyDescent="0.3">
      <c r="A5663">
        <v>72038948</v>
      </c>
      <c r="B5663" s="2">
        <v>46120</v>
      </c>
      <c r="C5663" t="s">
        <v>6649</v>
      </c>
      <c r="D5663" t="s">
        <v>394</v>
      </c>
      <c r="E5663" t="s">
        <v>395</v>
      </c>
      <c r="F5663" t="s">
        <v>7341</v>
      </c>
      <c r="G5663" t="s">
        <v>7342</v>
      </c>
      <c r="H5663" t="s">
        <v>6349</v>
      </c>
      <c r="I5663" t="s">
        <v>6350</v>
      </c>
      <c r="J5663" t="s">
        <v>396</v>
      </c>
      <c r="K5663" t="s">
        <v>32</v>
      </c>
      <c r="L5663">
        <v>102.1</v>
      </c>
      <c r="M5663" t="s">
        <v>13</v>
      </c>
      <c r="N5663" t="s">
        <v>21</v>
      </c>
      <c r="O5663">
        <v>74</v>
      </c>
      <c r="P5663">
        <v>7555.4</v>
      </c>
      <c r="Q5663">
        <v>1</v>
      </c>
      <c r="R5663" s="7">
        <v>2.274054</v>
      </c>
      <c r="S5663" s="1">
        <v>232.18093999999999</v>
      </c>
      <c r="T5663" t="s">
        <v>315</v>
      </c>
      <c r="U5663" s="7">
        <v>32.540999999999997</v>
      </c>
      <c r="V5663" s="1">
        <v>7555.4</v>
      </c>
      <c r="W5663">
        <v>2026</v>
      </c>
    </row>
    <row r="5664" spans="1:23" hidden="1" x14ac:dyDescent="0.3">
      <c r="A5664">
        <v>72038948</v>
      </c>
      <c r="B5664" s="2">
        <v>46120</v>
      </c>
      <c r="C5664" t="s">
        <v>6649</v>
      </c>
      <c r="D5664" t="s">
        <v>394</v>
      </c>
      <c r="E5664" t="s">
        <v>395</v>
      </c>
      <c r="F5664" t="s">
        <v>7341</v>
      </c>
      <c r="G5664" t="s">
        <v>7342</v>
      </c>
      <c r="H5664" t="s">
        <v>5247</v>
      </c>
      <c r="I5664" t="s">
        <v>5248</v>
      </c>
      <c r="J5664" t="s">
        <v>396</v>
      </c>
      <c r="K5664" t="s">
        <v>32</v>
      </c>
      <c r="L5664">
        <v>100.55</v>
      </c>
      <c r="M5664" t="s">
        <v>13</v>
      </c>
      <c r="N5664" t="s">
        <v>21</v>
      </c>
      <c r="O5664">
        <v>71.5</v>
      </c>
      <c r="P5664">
        <v>7189.33</v>
      </c>
      <c r="Q5664">
        <v>1</v>
      </c>
      <c r="R5664" s="7">
        <v>2.197228</v>
      </c>
      <c r="S5664" s="1">
        <v>220.93144000000001</v>
      </c>
      <c r="T5664" t="s">
        <v>315</v>
      </c>
      <c r="U5664" s="7">
        <v>32.540999999999997</v>
      </c>
      <c r="V5664" s="1">
        <v>7189.33</v>
      </c>
      <c r="W5664">
        <v>2026</v>
      </c>
    </row>
    <row r="5665" spans="1:23" hidden="1" x14ac:dyDescent="0.3">
      <c r="A5665">
        <v>72038951</v>
      </c>
      <c r="B5665" s="2">
        <v>46120</v>
      </c>
      <c r="C5665" t="s">
        <v>6649</v>
      </c>
      <c r="D5665" t="s">
        <v>394</v>
      </c>
      <c r="E5665" t="s">
        <v>395</v>
      </c>
      <c r="F5665" t="s">
        <v>7343</v>
      </c>
      <c r="G5665" t="s">
        <v>7344</v>
      </c>
      <c r="H5665" t="s">
        <v>732</v>
      </c>
      <c r="I5665" t="s">
        <v>733</v>
      </c>
      <c r="J5665" t="s">
        <v>396</v>
      </c>
      <c r="K5665" t="s">
        <v>557</v>
      </c>
      <c r="L5665">
        <v>209.95</v>
      </c>
      <c r="M5665" t="s">
        <v>13</v>
      </c>
      <c r="N5665" t="s">
        <v>21</v>
      </c>
      <c r="O5665">
        <v>71.5</v>
      </c>
      <c r="P5665">
        <v>15011.43</v>
      </c>
      <c r="Q5665">
        <v>1</v>
      </c>
      <c r="R5665" s="7">
        <v>2.197228</v>
      </c>
      <c r="S5665" s="1">
        <v>461.30819500000001</v>
      </c>
      <c r="T5665" t="s">
        <v>315</v>
      </c>
      <c r="U5665" s="7">
        <v>32.540999999999997</v>
      </c>
      <c r="V5665" s="1">
        <v>15011.43</v>
      </c>
      <c r="W5665">
        <v>2026</v>
      </c>
    </row>
    <row r="5666" spans="1:23" hidden="1" x14ac:dyDescent="0.3">
      <c r="A5666">
        <v>72038951</v>
      </c>
      <c r="B5666" s="2">
        <v>46120</v>
      </c>
      <c r="C5666" t="s">
        <v>6649</v>
      </c>
      <c r="D5666" t="s">
        <v>394</v>
      </c>
      <c r="E5666" t="s">
        <v>395</v>
      </c>
      <c r="F5666" t="s">
        <v>7343</v>
      </c>
      <c r="G5666" t="s">
        <v>7344</v>
      </c>
      <c r="H5666" t="s">
        <v>5243</v>
      </c>
      <c r="I5666" t="s">
        <v>5244</v>
      </c>
      <c r="J5666" t="s">
        <v>396</v>
      </c>
      <c r="K5666" t="s">
        <v>557</v>
      </c>
      <c r="L5666">
        <v>201.8</v>
      </c>
      <c r="M5666" t="s">
        <v>13</v>
      </c>
      <c r="N5666" t="s">
        <v>21</v>
      </c>
      <c r="O5666">
        <v>71.5</v>
      </c>
      <c r="P5666">
        <v>14428.7</v>
      </c>
      <c r="Q5666">
        <v>1</v>
      </c>
      <c r="R5666" s="7">
        <v>2.197228</v>
      </c>
      <c r="S5666" s="1">
        <v>443.40063300000003</v>
      </c>
      <c r="T5666" t="s">
        <v>315</v>
      </c>
      <c r="U5666" s="7">
        <v>32.540999999999997</v>
      </c>
      <c r="V5666" s="1">
        <v>14428.7</v>
      </c>
      <c r="W5666">
        <v>2026</v>
      </c>
    </row>
    <row r="5667" spans="1:23" hidden="1" x14ac:dyDescent="0.3">
      <c r="A5667">
        <v>72038951</v>
      </c>
      <c r="B5667" s="2">
        <v>46120</v>
      </c>
      <c r="C5667" t="s">
        <v>6649</v>
      </c>
      <c r="D5667" t="s">
        <v>394</v>
      </c>
      <c r="E5667" t="s">
        <v>395</v>
      </c>
      <c r="F5667" t="s">
        <v>7343</v>
      </c>
      <c r="G5667" t="s">
        <v>7344</v>
      </c>
      <c r="H5667" t="s">
        <v>1424</v>
      </c>
      <c r="I5667" t="s">
        <v>1425</v>
      </c>
      <c r="J5667" t="s">
        <v>396</v>
      </c>
      <c r="K5667" t="s">
        <v>557</v>
      </c>
      <c r="L5667">
        <v>302.39999999999998</v>
      </c>
      <c r="M5667" t="s">
        <v>13</v>
      </c>
      <c r="N5667" t="s">
        <v>21</v>
      </c>
      <c r="O5667">
        <v>74</v>
      </c>
      <c r="P5667">
        <v>22377.599999999999</v>
      </c>
      <c r="Q5667">
        <v>1</v>
      </c>
      <c r="R5667" s="7">
        <v>2.274054</v>
      </c>
      <c r="S5667" s="1">
        <v>687.67401099999995</v>
      </c>
      <c r="T5667" t="s">
        <v>315</v>
      </c>
      <c r="U5667" s="7">
        <v>32.540999999999997</v>
      </c>
      <c r="V5667" s="1">
        <v>22377.599999999999</v>
      </c>
      <c r="W5667">
        <v>2026</v>
      </c>
    </row>
    <row r="5668" spans="1:23" hidden="1" x14ac:dyDescent="0.3">
      <c r="A5668">
        <v>72038951</v>
      </c>
      <c r="B5668" s="2">
        <v>46120</v>
      </c>
      <c r="C5668" t="s">
        <v>6649</v>
      </c>
      <c r="D5668" t="s">
        <v>394</v>
      </c>
      <c r="E5668" t="s">
        <v>395</v>
      </c>
      <c r="F5668" t="s">
        <v>7343</v>
      </c>
      <c r="G5668" t="s">
        <v>7344</v>
      </c>
      <c r="H5668" t="s">
        <v>5251</v>
      </c>
      <c r="I5668" t="s">
        <v>5252</v>
      </c>
      <c r="J5668" t="s">
        <v>396</v>
      </c>
      <c r="K5668" t="s">
        <v>557</v>
      </c>
      <c r="L5668">
        <v>103</v>
      </c>
      <c r="M5668" t="s">
        <v>13</v>
      </c>
      <c r="N5668" t="s">
        <v>21</v>
      </c>
      <c r="O5668">
        <v>71.5</v>
      </c>
      <c r="P5668">
        <v>7364.5</v>
      </c>
      <c r="Q5668">
        <v>1</v>
      </c>
      <c r="R5668" s="7">
        <v>2.197228</v>
      </c>
      <c r="S5668" s="1">
        <v>226.31449499999999</v>
      </c>
      <c r="T5668" t="s">
        <v>315</v>
      </c>
      <c r="U5668" s="7">
        <v>32.540999999999997</v>
      </c>
      <c r="V5668" s="1">
        <v>7364.5</v>
      </c>
      <c r="W5668">
        <v>2026</v>
      </c>
    </row>
    <row r="5669" spans="1:23" hidden="1" x14ac:dyDescent="0.3">
      <c r="A5669">
        <v>72038951</v>
      </c>
      <c r="B5669" s="2">
        <v>46120</v>
      </c>
      <c r="C5669" t="s">
        <v>6649</v>
      </c>
      <c r="D5669" t="s">
        <v>394</v>
      </c>
      <c r="E5669" t="s">
        <v>395</v>
      </c>
      <c r="F5669" t="s">
        <v>7343</v>
      </c>
      <c r="G5669" t="s">
        <v>7344</v>
      </c>
      <c r="H5669" t="s">
        <v>5253</v>
      </c>
      <c r="I5669" t="s">
        <v>5254</v>
      </c>
      <c r="J5669" t="s">
        <v>396</v>
      </c>
      <c r="K5669" t="s">
        <v>557</v>
      </c>
      <c r="L5669">
        <v>403.65</v>
      </c>
      <c r="M5669" t="s">
        <v>13</v>
      </c>
      <c r="N5669" t="s">
        <v>21</v>
      </c>
      <c r="O5669">
        <v>74</v>
      </c>
      <c r="P5669">
        <v>29870.1</v>
      </c>
      <c r="Q5669">
        <v>1</v>
      </c>
      <c r="R5669" s="7">
        <v>2.274054</v>
      </c>
      <c r="S5669" s="1">
        <v>917.92200600000001</v>
      </c>
      <c r="T5669" t="s">
        <v>315</v>
      </c>
      <c r="U5669" s="7">
        <v>32.540999999999997</v>
      </c>
      <c r="V5669" s="1">
        <v>29870.1</v>
      </c>
      <c r="W5669">
        <v>2026</v>
      </c>
    </row>
    <row r="5670" spans="1:23" hidden="1" x14ac:dyDescent="0.3">
      <c r="A5670">
        <v>72038951</v>
      </c>
      <c r="B5670" s="2">
        <v>46120</v>
      </c>
      <c r="C5670" t="s">
        <v>6649</v>
      </c>
      <c r="D5670" t="s">
        <v>394</v>
      </c>
      <c r="E5670" t="s">
        <v>395</v>
      </c>
      <c r="F5670" t="s">
        <v>7343</v>
      </c>
      <c r="G5670" t="s">
        <v>7344</v>
      </c>
      <c r="H5670" t="s">
        <v>7345</v>
      </c>
      <c r="I5670" t="s">
        <v>7346</v>
      </c>
      <c r="J5670" t="s">
        <v>396</v>
      </c>
      <c r="K5670" t="s">
        <v>557</v>
      </c>
      <c r="L5670">
        <v>402.7</v>
      </c>
      <c r="M5670" t="s">
        <v>13</v>
      </c>
      <c r="N5670" t="s">
        <v>21</v>
      </c>
      <c r="O5670">
        <v>71.5</v>
      </c>
      <c r="P5670">
        <v>28793.05</v>
      </c>
      <c r="Q5670">
        <v>1</v>
      </c>
      <c r="R5670" s="7">
        <v>2.197228</v>
      </c>
      <c r="S5670" s="1">
        <v>884.82375999999999</v>
      </c>
      <c r="T5670" t="s">
        <v>315</v>
      </c>
      <c r="U5670" s="7">
        <v>32.540999999999997</v>
      </c>
      <c r="V5670" s="1">
        <v>28793.05</v>
      </c>
      <c r="W5670">
        <v>2026</v>
      </c>
    </row>
    <row r="5671" spans="1:23" hidden="1" x14ac:dyDescent="0.3">
      <c r="A5671">
        <v>72038951</v>
      </c>
      <c r="B5671" s="2">
        <v>46120</v>
      </c>
      <c r="C5671" t="s">
        <v>6649</v>
      </c>
      <c r="D5671" t="s">
        <v>394</v>
      </c>
      <c r="E5671" t="s">
        <v>395</v>
      </c>
      <c r="F5671" t="s">
        <v>7343</v>
      </c>
      <c r="G5671" t="s">
        <v>7344</v>
      </c>
      <c r="H5671" t="s">
        <v>5255</v>
      </c>
      <c r="I5671" t="s">
        <v>5256</v>
      </c>
      <c r="J5671" t="s">
        <v>396</v>
      </c>
      <c r="K5671" t="s">
        <v>557</v>
      </c>
      <c r="L5671">
        <v>105</v>
      </c>
      <c r="M5671" t="s">
        <v>13</v>
      </c>
      <c r="N5671" t="s">
        <v>21</v>
      </c>
      <c r="O5671">
        <v>71.5</v>
      </c>
      <c r="P5671">
        <v>7507.5</v>
      </c>
      <c r="Q5671">
        <v>1</v>
      </c>
      <c r="R5671" s="7">
        <v>2.197228</v>
      </c>
      <c r="S5671" s="1">
        <v>230.70895100000001</v>
      </c>
      <c r="T5671" t="s">
        <v>315</v>
      </c>
      <c r="U5671" s="7">
        <v>32.540999999999997</v>
      </c>
      <c r="V5671" s="1">
        <v>7507.5</v>
      </c>
      <c r="W5671">
        <v>2026</v>
      </c>
    </row>
    <row r="5672" spans="1:23" hidden="1" x14ac:dyDescent="0.3">
      <c r="A5672">
        <v>72038951</v>
      </c>
      <c r="B5672" s="2">
        <v>46120</v>
      </c>
      <c r="C5672" t="s">
        <v>6649</v>
      </c>
      <c r="D5672" t="s">
        <v>394</v>
      </c>
      <c r="E5672" t="s">
        <v>395</v>
      </c>
      <c r="F5672" t="s">
        <v>7343</v>
      </c>
      <c r="G5672" t="s">
        <v>7344</v>
      </c>
      <c r="H5672" t="s">
        <v>6349</v>
      </c>
      <c r="I5672" t="s">
        <v>6350</v>
      </c>
      <c r="J5672" t="s">
        <v>396</v>
      </c>
      <c r="K5672" t="s">
        <v>557</v>
      </c>
      <c r="L5672">
        <v>509</v>
      </c>
      <c r="M5672" t="s">
        <v>13</v>
      </c>
      <c r="N5672" t="s">
        <v>21</v>
      </c>
      <c r="O5672">
        <v>74</v>
      </c>
      <c r="P5672">
        <v>37666</v>
      </c>
      <c r="Q5672">
        <v>1</v>
      </c>
      <c r="R5672" s="7">
        <v>2.274054</v>
      </c>
      <c r="S5672" s="1">
        <v>1157.4936230000001</v>
      </c>
      <c r="T5672" t="s">
        <v>315</v>
      </c>
      <c r="U5672" s="7">
        <v>32.540999999999997</v>
      </c>
      <c r="V5672" s="1">
        <v>37666</v>
      </c>
      <c r="W5672">
        <v>2026</v>
      </c>
    </row>
    <row r="5673" spans="1:23" hidden="1" x14ac:dyDescent="0.3">
      <c r="A5673">
        <v>72038951</v>
      </c>
      <c r="B5673" s="2">
        <v>46120</v>
      </c>
      <c r="C5673" t="s">
        <v>6649</v>
      </c>
      <c r="D5673" t="s">
        <v>394</v>
      </c>
      <c r="E5673" t="s">
        <v>395</v>
      </c>
      <c r="F5673" t="s">
        <v>7343</v>
      </c>
      <c r="G5673" t="s">
        <v>7344</v>
      </c>
      <c r="H5673" t="s">
        <v>5247</v>
      </c>
      <c r="I5673" t="s">
        <v>5248</v>
      </c>
      <c r="J5673" t="s">
        <v>396</v>
      </c>
      <c r="K5673" t="s">
        <v>557</v>
      </c>
      <c r="L5673">
        <v>301.05</v>
      </c>
      <c r="M5673" t="s">
        <v>13</v>
      </c>
      <c r="N5673" t="s">
        <v>21</v>
      </c>
      <c r="O5673">
        <v>71.5</v>
      </c>
      <c r="P5673">
        <v>21525.08</v>
      </c>
      <c r="Q5673">
        <v>1</v>
      </c>
      <c r="R5673" s="7">
        <v>2.197228</v>
      </c>
      <c r="S5673" s="1">
        <v>661.47567600000002</v>
      </c>
      <c r="T5673" t="s">
        <v>315</v>
      </c>
      <c r="U5673" s="7">
        <v>32.540999999999997</v>
      </c>
      <c r="V5673" s="1">
        <v>21525.08</v>
      </c>
      <c r="W5673">
        <v>2026</v>
      </c>
    </row>
    <row r="5674" spans="1:23" x14ac:dyDescent="0.3">
      <c r="A5674">
        <v>72036417</v>
      </c>
      <c r="B5674" s="2">
        <v>46032</v>
      </c>
      <c r="C5674" t="s">
        <v>2539</v>
      </c>
      <c r="D5674" t="s">
        <v>19</v>
      </c>
      <c r="E5674" t="s">
        <v>20</v>
      </c>
      <c r="F5674" t="s">
        <v>3630</v>
      </c>
      <c r="G5674" t="s">
        <v>3631</v>
      </c>
      <c r="H5674" t="s">
        <v>1994</v>
      </c>
      <c r="I5674" t="s">
        <v>1991</v>
      </c>
      <c r="J5674" t="s">
        <v>11</v>
      </c>
      <c r="K5674" t="s">
        <v>33</v>
      </c>
      <c r="L5674">
        <v>967</v>
      </c>
      <c r="M5674" t="s">
        <v>13</v>
      </c>
      <c r="N5674" t="s">
        <v>21</v>
      </c>
      <c r="O5674">
        <v>116.69929999999999</v>
      </c>
      <c r="P5674">
        <v>112848.22</v>
      </c>
      <c r="Q5674">
        <v>1</v>
      </c>
      <c r="R5674" s="7">
        <v>3.6910880000000001</v>
      </c>
      <c r="S5674" s="1">
        <v>3569.282494</v>
      </c>
      <c r="T5674" t="s">
        <v>315</v>
      </c>
      <c r="U5674" s="7">
        <v>31.616499999999998</v>
      </c>
      <c r="V5674" s="1">
        <v>112848.22</v>
      </c>
      <c r="W5674">
        <v>2026</v>
      </c>
    </row>
    <row r="5675" spans="1:23" x14ac:dyDescent="0.3">
      <c r="A5675">
        <v>72036417</v>
      </c>
      <c r="B5675" s="2">
        <v>46032</v>
      </c>
      <c r="C5675" t="s">
        <v>2539</v>
      </c>
      <c r="D5675" t="s">
        <v>19</v>
      </c>
      <c r="E5675" t="s">
        <v>20</v>
      </c>
      <c r="F5675" t="s">
        <v>3630</v>
      </c>
      <c r="G5675" t="s">
        <v>3631</v>
      </c>
      <c r="H5675" t="s">
        <v>419</v>
      </c>
      <c r="I5675" t="s">
        <v>23</v>
      </c>
      <c r="J5675" t="s">
        <v>11</v>
      </c>
      <c r="K5675" t="s">
        <v>33</v>
      </c>
      <c r="L5675">
        <v>2024</v>
      </c>
      <c r="M5675" t="s">
        <v>13</v>
      </c>
      <c r="N5675" t="s">
        <v>21</v>
      </c>
      <c r="O5675">
        <v>116.0552</v>
      </c>
      <c r="P5675">
        <v>234895.72</v>
      </c>
      <c r="Q5675">
        <v>1</v>
      </c>
      <c r="R5675" s="7">
        <v>3.6707160000000001</v>
      </c>
      <c r="S5675" s="1">
        <v>7429.5295169999999</v>
      </c>
      <c r="T5675" t="s">
        <v>315</v>
      </c>
      <c r="U5675" s="7">
        <v>31.616499999999998</v>
      </c>
      <c r="V5675" s="1">
        <v>234895.72</v>
      </c>
      <c r="W5675">
        <v>2026</v>
      </c>
    </row>
    <row r="5676" spans="1:23" x14ac:dyDescent="0.3">
      <c r="A5676">
        <v>72036417</v>
      </c>
      <c r="B5676" s="2">
        <v>46032</v>
      </c>
      <c r="C5676" t="s">
        <v>2539</v>
      </c>
      <c r="D5676" t="s">
        <v>19</v>
      </c>
      <c r="E5676" t="s">
        <v>20</v>
      </c>
      <c r="F5676" t="s">
        <v>3630</v>
      </c>
      <c r="G5676" t="s">
        <v>3631</v>
      </c>
      <c r="H5676" t="s">
        <v>1588</v>
      </c>
      <c r="I5676" t="s">
        <v>1589</v>
      </c>
      <c r="J5676" t="s">
        <v>11</v>
      </c>
      <c r="K5676" t="s">
        <v>33</v>
      </c>
      <c r="L5676">
        <v>958</v>
      </c>
      <c r="M5676" t="s">
        <v>13</v>
      </c>
      <c r="N5676" t="s">
        <v>21</v>
      </c>
      <c r="O5676">
        <v>116.69929999999999</v>
      </c>
      <c r="P5676">
        <v>111797.93</v>
      </c>
      <c r="Q5676">
        <v>1</v>
      </c>
      <c r="R5676" s="7">
        <v>3.6910880000000001</v>
      </c>
      <c r="S5676" s="1">
        <v>3536.0628149999998</v>
      </c>
      <c r="T5676" t="s">
        <v>315</v>
      </c>
      <c r="U5676" s="7">
        <v>31.616499999999998</v>
      </c>
      <c r="V5676" s="1">
        <v>111797.93</v>
      </c>
      <c r="W5676">
        <v>2026</v>
      </c>
    </row>
    <row r="5677" spans="1:23" x14ac:dyDescent="0.3">
      <c r="A5677">
        <v>72036607</v>
      </c>
      <c r="B5677" s="2">
        <v>46032</v>
      </c>
      <c r="C5677" t="s">
        <v>2541</v>
      </c>
      <c r="D5677" t="s">
        <v>19</v>
      </c>
      <c r="E5677" t="s">
        <v>20</v>
      </c>
      <c r="F5677" t="s">
        <v>3630</v>
      </c>
      <c r="G5677" t="s">
        <v>3631</v>
      </c>
      <c r="H5677" t="s">
        <v>500</v>
      </c>
      <c r="I5677" t="s">
        <v>501</v>
      </c>
      <c r="J5677" t="s">
        <v>11</v>
      </c>
      <c r="K5677" t="s">
        <v>33</v>
      </c>
      <c r="L5677">
        <v>1894</v>
      </c>
      <c r="M5677" t="s">
        <v>13</v>
      </c>
      <c r="N5677" t="s">
        <v>21</v>
      </c>
      <c r="O5677">
        <v>116.0552</v>
      </c>
      <c r="P5677">
        <v>219808.55</v>
      </c>
      <c r="Q5677">
        <v>1</v>
      </c>
      <c r="R5677" s="7">
        <v>3.6707160000000001</v>
      </c>
      <c r="S5677" s="1">
        <v>6952.3365960000001</v>
      </c>
      <c r="T5677" t="s">
        <v>315</v>
      </c>
      <c r="U5677" s="7">
        <v>31.616499999999998</v>
      </c>
      <c r="V5677" s="1">
        <v>219808.55</v>
      </c>
      <c r="W5677">
        <v>2026</v>
      </c>
    </row>
    <row r="5678" spans="1:23" x14ac:dyDescent="0.3">
      <c r="A5678">
        <v>72035033</v>
      </c>
      <c r="B5678" s="2">
        <v>46032</v>
      </c>
      <c r="C5678" t="s">
        <v>2476</v>
      </c>
      <c r="D5678" t="s">
        <v>19</v>
      </c>
      <c r="E5678" t="s">
        <v>20</v>
      </c>
      <c r="F5678" t="s">
        <v>3676</v>
      </c>
      <c r="G5678" t="s">
        <v>3677</v>
      </c>
      <c r="H5678" t="s">
        <v>2550</v>
      </c>
      <c r="I5678" t="s">
        <v>2398</v>
      </c>
      <c r="J5678" t="s">
        <v>11</v>
      </c>
      <c r="K5678" t="s">
        <v>12</v>
      </c>
      <c r="L5678">
        <v>887</v>
      </c>
      <c r="M5678" t="s">
        <v>13</v>
      </c>
      <c r="N5678" t="s">
        <v>21</v>
      </c>
      <c r="O5678">
        <v>113.92659999999999</v>
      </c>
      <c r="P5678">
        <v>101052.89</v>
      </c>
      <c r="Q5678">
        <v>1</v>
      </c>
      <c r="R5678" s="7">
        <v>3.6033900000000001</v>
      </c>
      <c r="S5678" s="1">
        <v>3196.2073599999999</v>
      </c>
      <c r="T5678" t="s">
        <v>315</v>
      </c>
      <c r="U5678" s="7">
        <v>31.616499999999998</v>
      </c>
      <c r="V5678" s="1">
        <v>101052.89</v>
      </c>
      <c r="W5678">
        <v>2026</v>
      </c>
    </row>
    <row r="5679" spans="1:23" x14ac:dyDescent="0.3">
      <c r="A5679">
        <v>72035479</v>
      </c>
      <c r="B5679" s="2">
        <v>46032</v>
      </c>
      <c r="C5679" t="s">
        <v>2485</v>
      </c>
      <c r="D5679" t="s">
        <v>19</v>
      </c>
      <c r="E5679" t="s">
        <v>20</v>
      </c>
      <c r="F5679" t="s">
        <v>3676</v>
      </c>
      <c r="G5679" t="s">
        <v>3677</v>
      </c>
      <c r="H5679" t="s">
        <v>2551</v>
      </c>
      <c r="I5679" t="s">
        <v>2400</v>
      </c>
      <c r="J5679" t="s">
        <v>11</v>
      </c>
      <c r="K5679" t="s">
        <v>12</v>
      </c>
      <c r="L5679">
        <v>1933</v>
      </c>
      <c r="M5679" t="s">
        <v>13</v>
      </c>
      <c r="N5679" t="s">
        <v>21</v>
      </c>
      <c r="O5679">
        <v>113.92659999999999</v>
      </c>
      <c r="P5679">
        <v>220220.12</v>
      </c>
      <c r="Q5679">
        <v>1</v>
      </c>
      <c r="R5679" s="7">
        <v>3.6033900000000001</v>
      </c>
      <c r="S5679" s="1">
        <v>6965.3541660000001</v>
      </c>
      <c r="T5679" t="s">
        <v>315</v>
      </c>
      <c r="U5679" s="7">
        <v>31.616499999999998</v>
      </c>
      <c r="V5679" s="1">
        <v>220220.12</v>
      </c>
      <c r="W5679">
        <v>2026</v>
      </c>
    </row>
    <row r="5680" spans="1:23" x14ac:dyDescent="0.3">
      <c r="A5680">
        <v>72035482</v>
      </c>
      <c r="B5680" s="2">
        <v>46032</v>
      </c>
      <c r="C5680" t="s">
        <v>2485</v>
      </c>
      <c r="D5680" t="s">
        <v>19</v>
      </c>
      <c r="E5680" t="s">
        <v>20</v>
      </c>
      <c r="F5680" t="s">
        <v>3676</v>
      </c>
      <c r="G5680" t="s">
        <v>3677</v>
      </c>
      <c r="H5680" t="s">
        <v>1876</v>
      </c>
      <c r="I5680" t="s">
        <v>1872</v>
      </c>
      <c r="J5680" t="s">
        <v>11</v>
      </c>
      <c r="K5680" t="s">
        <v>12</v>
      </c>
      <c r="L5680">
        <v>1921</v>
      </c>
      <c r="M5680" t="s">
        <v>13</v>
      </c>
      <c r="N5680" t="s">
        <v>21</v>
      </c>
      <c r="O5680">
        <v>112.63290000000001</v>
      </c>
      <c r="P5680">
        <v>216367.8</v>
      </c>
      <c r="Q5680">
        <v>1</v>
      </c>
      <c r="R5680" s="7">
        <v>3.5624720000000001</v>
      </c>
      <c r="S5680" s="1">
        <v>6843.5089269999999</v>
      </c>
      <c r="T5680" t="s">
        <v>315</v>
      </c>
      <c r="U5680" s="7">
        <v>31.616499999999998</v>
      </c>
      <c r="V5680" s="1">
        <v>216367.8</v>
      </c>
      <c r="W5680">
        <v>2026</v>
      </c>
    </row>
    <row r="5681" spans="1:23" x14ac:dyDescent="0.3">
      <c r="A5681">
        <v>72035732</v>
      </c>
      <c r="B5681" s="2">
        <v>46032</v>
      </c>
      <c r="C5681" t="s">
        <v>2487</v>
      </c>
      <c r="D5681" t="s">
        <v>19</v>
      </c>
      <c r="E5681" t="s">
        <v>20</v>
      </c>
      <c r="F5681" t="s">
        <v>3676</v>
      </c>
      <c r="G5681" t="s">
        <v>3677</v>
      </c>
      <c r="H5681" t="s">
        <v>1876</v>
      </c>
      <c r="I5681" t="s">
        <v>1872</v>
      </c>
      <c r="J5681" t="s">
        <v>11</v>
      </c>
      <c r="K5681" t="s">
        <v>12</v>
      </c>
      <c r="L5681">
        <v>1794</v>
      </c>
      <c r="M5681" t="s">
        <v>13</v>
      </c>
      <c r="N5681" t="s">
        <v>21</v>
      </c>
      <c r="O5681">
        <v>114.5735</v>
      </c>
      <c r="P5681">
        <v>205544.86</v>
      </c>
      <c r="Q5681">
        <v>1</v>
      </c>
      <c r="R5681" s="7">
        <v>3.6238510000000002</v>
      </c>
      <c r="S5681" s="1">
        <v>6501.1895679999998</v>
      </c>
      <c r="T5681" t="s">
        <v>315</v>
      </c>
      <c r="U5681" s="7">
        <v>31.616499999999998</v>
      </c>
      <c r="V5681" s="1">
        <v>205544.86</v>
      </c>
      <c r="W5681">
        <v>2026</v>
      </c>
    </row>
    <row r="5682" spans="1:23" x14ac:dyDescent="0.3">
      <c r="A5682">
        <v>72035474</v>
      </c>
      <c r="B5682" s="2">
        <v>46032</v>
      </c>
      <c r="C5682" t="s">
        <v>2485</v>
      </c>
      <c r="D5682" t="s">
        <v>19</v>
      </c>
      <c r="E5682" t="s">
        <v>20</v>
      </c>
      <c r="F5682" t="s">
        <v>3676</v>
      </c>
      <c r="G5682" t="s">
        <v>3677</v>
      </c>
      <c r="H5682" t="s">
        <v>2551</v>
      </c>
      <c r="I5682" t="s">
        <v>2400</v>
      </c>
      <c r="J5682" t="s">
        <v>11</v>
      </c>
      <c r="K5682" t="s">
        <v>12</v>
      </c>
      <c r="L5682">
        <v>850</v>
      </c>
      <c r="M5682" t="s">
        <v>13</v>
      </c>
      <c r="N5682" t="s">
        <v>21</v>
      </c>
      <c r="O5682">
        <v>113.92659999999999</v>
      </c>
      <c r="P5682">
        <v>96837.61</v>
      </c>
      <c r="Q5682">
        <v>1</v>
      </c>
      <c r="R5682" s="7">
        <v>3.6033900000000001</v>
      </c>
      <c r="S5682" s="1">
        <v>3062.8820390000001</v>
      </c>
      <c r="T5682" t="s">
        <v>315</v>
      </c>
      <c r="U5682" s="7">
        <v>31.616499999999998</v>
      </c>
      <c r="V5682" s="1">
        <v>96837.61</v>
      </c>
      <c r="W5682">
        <v>2026</v>
      </c>
    </row>
    <row r="5683" spans="1:23" x14ac:dyDescent="0.3">
      <c r="A5683">
        <v>72035474</v>
      </c>
      <c r="B5683" s="2">
        <v>46032</v>
      </c>
      <c r="C5683" t="s">
        <v>2485</v>
      </c>
      <c r="D5683" t="s">
        <v>19</v>
      </c>
      <c r="E5683" t="s">
        <v>20</v>
      </c>
      <c r="F5683" t="s">
        <v>3676</v>
      </c>
      <c r="G5683" t="s">
        <v>3677</v>
      </c>
      <c r="H5683" t="s">
        <v>2551</v>
      </c>
      <c r="I5683" t="s">
        <v>2400</v>
      </c>
      <c r="J5683" t="s">
        <v>11</v>
      </c>
      <c r="K5683" t="s">
        <v>12</v>
      </c>
      <c r="L5683">
        <v>123</v>
      </c>
      <c r="M5683" t="s">
        <v>13</v>
      </c>
      <c r="N5683" t="s">
        <v>21</v>
      </c>
      <c r="O5683">
        <v>113.92659999999999</v>
      </c>
      <c r="P5683">
        <v>14012.97</v>
      </c>
      <c r="Q5683">
        <v>1</v>
      </c>
      <c r="R5683" s="7">
        <v>3.6033900000000001</v>
      </c>
      <c r="S5683" s="1">
        <v>443.21699100000001</v>
      </c>
      <c r="T5683" t="s">
        <v>315</v>
      </c>
      <c r="U5683" s="7">
        <v>31.616499999999998</v>
      </c>
      <c r="V5683" s="1">
        <v>14012.97</v>
      </c>
      <c r="W5683">
        <v>2026</v>
      </c>
    </row>
    <row r="5684" spans="1:23" x14ac:dyDescent="0.3">
      <c r="A5684">
        <v>72035049</v>
      </c>
      <c r="B5684" s="2">
        <v>46031</v>
      </c>
      <c r="C5684" t="s">
        <v>2476</v>
      </c>
      <c r="D5684" t="s">
        <v>9</v>
      </c>
      <c r="E5684" t="s">
        <v>10</v>
      </c>
      <c r="F5684" t="s">
        <v>2586</v>
      </c>
      <c r="G5684" t="s">
        <v>2587</v>
      </c>
      <c r="H5684" t="s">
        <v>2679</v>
      </c>
      <c r="I5684" t="s">
        <v>2680</v>
      </c>
      <c r="J5684" t="s">
        <v>50</v>
      </c>
      <c r="K5684" t="s">
        <v>33</v>
      </c>
      <c r="L5684">
        <v>503</v>
      </c>
      <c r="M5684" t="s">
        <v>49</v>
      </c>
      <c r="N5684" t="s">
        <v>14</v>
      </c>
      <c r="O5684">
        <v>1.9872000000000001</v>
      </c>
      <c r="P5684">
        <v>999.56200000000001</v>
      </c>
      <c r="Q5684">
        <v>31.616499999999998</v>
      </c>
      <c r="R5684" s="7">
        <v>1.9872000000000001</v>
      </c>
      <c r="S5684" s="1">
        <v>999.56193699999994</v>
      </c>
      <c r="T5684" t="s">
        <v>315</v>
      </c>
      <c r="U5684" s="7">
        <v>31.616499999999998</v>
      </c>
      <c r="V5684" s="1">
        <v>31602.65</v>
      </c>
      <c r="W5684">
        <v>2026</v>
      </c>
    </row>
    <row r="5685" spans="1:23" x14ac:dyDescent="0.3">
      <c r="A5685">
        <v>72033771</v>
      </c>
      <c r="B5685" s="2">
        <v>46031</v>
      </c>
      <c r="C5685" t="s">
        <v>2446</v>
      </c>
      <c r="D5685" t="s">
        <v>9</v>
      </c>
      <c r="E5685" t="s">
        <v>10</v>
      </c>
      <c r="F5685" t="s">
        <v>2586</v>
      </c>
      <c r="G5685" t="s">
        <v>2587</v>
      </c>
      <c r="H5685" t="s">
        <v>153</v>
      </c>
      <c r="I5685" t="s">
        <v>154</v>
      </c>
      <c r="J5685" t="s">
        <v>50</v>
      </c>
      <c r="K5685" t="s">
        <v>33</v>
      </c>
      <c r="L5685">
        <v>1550</v>
      </c>
      <c r="M5685" t="s">
        <v>49</v>
      </c>
      <c r="N5685" t="s">
        <v>14</v>
      </c>
      <c r="O5685">
        <v>2.2075</v>
      </c>
      <c r="P5685">
        <v>3421.625</v>
      </c>
      <c r="Q5685">
        <v>31.616499999999998</v>
      </c>
      <c r="R5685" s="7">
        <v>2.2074989999999999</v>
      </c>
      <c r="S5685" s="1">
        <v>3421.6251000000002</v>
      </c>
      <c r="T5685" t="s">
        <v>315</v>
      </c>
      <c r="U5685" s="7">
        <v>31.616499999999998</v>
      </c>
      <c r="V5685" s="1">
        <v>108179.81</v>
      </c>
      <c r="W5685">
        <v>2026</v>
      </c>
    </row>
    <row r="5686" spans="1:23" x14ac:dyDescent="0.3">
      <c r="A5686">
        <v>72033565</v>
      </c>
      <c r="B5686" s="2">
        <v>46031</v>
      </c>
      <c r="C5686" t="s">
        <v>2437</v>
      </c>
      <c r="D5686" t="s">
        <v>9</v>
      </c>
      <c r="E5686" t="s">
        <v>10</v>
      </c>
      <c r="F5686" t="s">
        <v>2586</v>
      </c>
      <c r="G5686" t="s">
        <v>2587</v>
      </c>
      <c r="H5686" t="s">
        <v>1115</v>
      </c>
      <c r="I5686" t="s">
        <v>1116</v>
      </c>
      <c r="J5686" t="s">
        <v>50</v>
      </c>
      <c r="K5686" t="s">
        <v>33</v>
      </c>
      <c r="L5686">
        <v>1020</v>
      </c>
      <c r="M5686" t="s">
        <v>49</v>
      </c>
      <c r="N5686" t="s">
        <v>14</v>
      </c>
      <c r="O5686">
        <v>2.2435999999999998</v>
      </c>
      <c r="P5686">
        <v>2288.4720000000002</v>
      </c>
      <c r="Q5686">
        <v>31.616499999999998</v>
      </c>
      <c r="R5686" s="7">
        <v>2.2435999999999998</v>
      </c>
      <c r="S5686" s="1">
        <v>2288.4718419999999</v>
      </c>
      <c r="T5686" t="s">
        <v>315</v>
      </c>
      <c r="U5686" s="7">
        <v>31.616499999999998</v>
      </c>
      <c r="V5686" s="1">
        <v>72353.47</v>
      </c>
      <c r="W5686">
        <v>2026</v>
      </c>
    </row>
    <row r="5687" spans="1:23" x14ac:dyDescent="0.3">
      <c r="A5687">
        <v>72034008</v>
      </c>
      <c r="B5687" s="2">
        <v>46031</v>
      </c>
      <c r="C5687" t="s">
        <v>2431</v>
      </c>
      <c r="D5687" t="s">
        <v>9</v>
      </c>
      <c r="E5687" t="s">
        <v>10</v>
      </c>
      <c r="F5687" t="s">
        <v>2586</v>
      </c>
      <c r="G5687" t="s">
        <v>2587</v>
      </c>
      <c r="H5687" t="s">
        <v>596</v>
      </c>
      <c r="I5687" t="s">
        <v>597</v>
      </c>
      <c r="J5687" t="s">
        <v>50</v>
      </c>
      <c r="K5687" t="s">
        <v>33</v>
      </c>
      <c r="L5687">
        <v>1030</v>
      </c>
      <c r="M5687" t="s">
        <v>49</v>
      </c>
      <c r="N5687" t="s">
        <v>14</v>
      </c>
      <c r="O5687">
        <v>1.6378999999999999</v>
      </c>
      <c r="P5687">
        <v>1687.037</v>
      </c>
      <c r="Q5687">
        <v>31.616499999999998</v>
      </c>
      <c r="R5687" s="7">
        <v>1.6378999999999999</v>
      </c>
      <c r="S5687" s="1">
        <v>1687.0371479999999</v>
      </c>
      <c r="T5687" t="s">
        <v>315</v>
      </c>
      <c r="U5687" s="7">
        <v>31.616499999999998</v>
      </c>
      <c r="V5687" s="1">
        <v>53338.21</v>
      </c>
      <c r="W5687">
        <v>2026</v>
      </c>
    </row>
    <row r="5688" spans="1:23" x14ac:dyDescent="0.3">
      <c r="A5688">
        <v>72034009</v>
      </c>
      <c r="B5688" s="2">
        <v>46031</v>
      </c>
      <c r="C5688" t="s">
        <v>2431</v>
      </c>
      <c r="D5688" t="s">
        <v>9</v>
      </c>
      <c r="E5688" t="s">
        <v>10</v>
      </c>
      <c r="F5688" t="s">
        <v>2586</v>
      </c>
      <c r="G5688" t="s">
        <v>2587</v>
      </c>
      <c r="H5688" t="s">
        <v>596</v>
      </c>
      <c r="I5688" t="s">
        <v>597</v>
      </c>
      <c r="J5688" t="s">
        <v>50</v>
      </c>
      <c r="K5688" t="s">
        <v>33</v>
      </c>
      <c r="L5688">
        <v>220</v>
      </c>
      <c r="M5688" t="s">
        <v>49</v>
      </c>
      <c r="N5688" t="s">
        <v>14</v>
      </c>
      <c r="O5688">
        <v>1.6378999999999999</v>
      </c>
      <c r="P5688">
        <v>360.33800000000002</v>
      </c>
      <c r="Q5688">
        <v>31.616499999999998</v>
      </c>
      <c r="R5688" s="7">
        <v>1.6378999999999999</v>
      </c>
      <c r="S5688" s="1">
        <v>360.33811400000002</v>
      </c>
      <c r="T5688" t="s">
        <v>315</v>
      </c>
      <c r="U5688" s="7">
        <v>31.616499999999998</v>
      </c>
      <c r="V5688" s="1">
        <v>11392.63</v>
      </c>
      <c r="W5688">
        <v>2026</v>
      </c>
    </row>
    <row r="5689" spans="1:23" x14ac:dyDescent="0.3">
      <c r="A5689">
        <v>72034018</v>
      </c>
      <c r="B5689" s="2">
        <v>46031</v>
      </c>
      <c r="C5689" t="s">
        <v>2431</v>
      </c>
      <c r="D5689" t="s">
        <v>9</v>
      </c>
      <c r="E5689" t="s">
        <v>10</v>
      </c>
      <c r="F5689" t="s">
        <v>2586</v>
      </c>
      <c r="G5689" t="s">
        <v>2587</v>
      </c>
      <c r="H5689" t="s">
        <v>596</v>
      </c>
      <c r="I5689" t="s">
        <v>597</v>
      </c>
      <c r="J5689" t="s">
        <v>50</v>
      </c>
      <c r="K5689" t="s">
        <v>33</v>
      </c>
      <c r="L5689">
        <v>1420</v>
      </c>
      <c r="M5689" t="s">
        <v>49</v>
      </c>
      <c r="N5689" t="s">
        <v>14</v>
      </c>
      <c r="O5689">
        <v>1.6378999999999999</v>
      </c>
      <c r="P5689">
        <v>2325.8200000000002</v>
      </c>
      <c r="Q5689">
        <v>31.616499999999998</v>
      </c>
      <c r="R5689" s="7">
        <v>1.6378999999999999</v>
      </c>
      <c r="S5689" s="1">
        <v>2325.8200619999998</v>
      </c>
      <c r="T5689" t="s">
        <v>315</v>
      </c>
      <c r="U5689" s="7">
        <v>31.616499999999998</v>
      </c>
      <c r="V5689" s="1">
        <v>73534.289999999994</v>
      </c>
      <c r="W5689">
        <v>2026</v>
      </c>
    </row>
    <row r="5690" spans="1:23" x14ac:dyDescent="0.3">
      <c r="A5690">
        <v>72033764</v>
      </c>
      <c r="B5690" s="2">
        <v>46031</v>
      </c>
      <c r="C5690" t="s">
        <v>2446</v>
      </c>
      <c r="D5690" t="s">
        <v>9</v>
      </c>
      <c r="E5690" t="s">
        <v>10</v>
      </c>
      <c r="F5690" t="s">
        <v>2586</v>
      </c>
      <c r="G5690" t="s">
        <v>2587</v>
      </c>
      <c r="H5690" t="s">
        <v>1113</v>
      </c>
      <c r="I5690" t="s">
        <v>1114</v>
      </c>
      <c r="J5690" t="s">
        <v>50</v>
      </c>
      <c r="K5690" t="s">
        <v>33</v>
      </c>
      <c r="L5690">
        <v>1010</v>
      </c>
      <c r="M5690" t="s">
        <v>49</v>
      </c>
      <c r="N5690" t="s">
        <v>14</v>
      </c>
      <c r="O5690">
        <v>2.1747999999999998</v>
      </c>
      <c r="P5690">
        <v>2196.5479999999998</v>
      </c>
      <c r="Q5690">
        <v>31.616499999999998</v>
      </c>
      <c r="R5690" s="7">
        <v>2.1747990000000001</v>
      </c>
      <c r="S5690" s="1">
        <v>2196.5480040000002</v>
      </c>
      <c r="T5690" t="s">
        <v>315</v>
      </c>
      <c r="U5690" s="7">
        <v>31.616499999999998</v>
      </c>
      <c r="V5690" s="1">
        <v>69447.16</v>
      </c>
      <c r="W5690">
        <v>2026</v>
      </c>
    </row>
    <row r="5691" spans="1:23" x14ac:dyDescent="0.3">
      <c r="A5691">
        <v>72033997</v>
      </c>
      <c r="B5691" s="2">
        <v>46031</v>
      </c>
      <c r="C5691" t="s">
        <v>2431</v>
      </c>
      <c r="D5691" t="s">
        <v>9</v>
      </c>
      <c r="E5691" t="s">
        <v>10</v>
      </c>
      <c r="F5691" t="s">
        <v>2586</v>
      </c>
      <c r="G5691" t="s">
        <v>2587</v>
      </c>
      <c r="H5691" t="s">
        <v>596</v>
      </c>
      <c r="I5691" t="s">
        <v>597</v>
      </c>
      <c r="J5691" t="s">
        <v>50</v>
      </c>
      <c r="K5691" t="s">
        <v>33</v>
      </c>
      <c r="L5691">
        <v>540</v>
      </c>
      <c r="M5691" t="s">
        <v>49</v>
      </c>
      <c r="N5691" t="s">
        <v>14</v>
      </c>
      <c r="O5691">
        <v>1.63791</v>
      </c>
      <c r="P5691">
        <v>884.47</v>
      </c>
      <c r="Q5691">
        <v>31.616499999999998</v>
      </c>
      <c r="R5691" s="7">
        <v>1.6379090000000001</v>
      </c>
      <c r="S5691" s="1">
        <v>884.47013400000003</v>
      </c>
      <c r="T5691" t="s">
        <v>315</v>
      </c>
      <c r="U5691" s="7">
        <v>31.616499999999998</v>
      </c>
      <c r="V5691" s="1">
        <v>27963.85</v>
      </c>
      <c r="W5691">
        <v>2026</v>
      </c>
    </row>
    <row r="5692" spans="1:23" x14ac:dyDescent="0.3">
      <c r="A5692">
        <v>72034004</v>
      </c>
      <c r="B5692" s="2">
        <v>46031</v>
      </c>
      <c r="C5692" t="s">
        <v>2431</v>
      </c>
      <c r="D5692" t="s">
        <v>9</v>
      </c>
      <c r="E5692" t="s">
        <v>10</v>
      </c>
      <c r="F5692" t="s">
        <v>2586</v>
      </c>
      <c r="G5692" t="s">
        <v>2587</v>
      </c>
      <c r="H5692" t="s">
        <v>830</v>
      </c>
      <c r="I5692" t="s">
        <v>831</v>
      </c>
      <c r="J5692" t="s">
        <v>50</v>
      </c>
      <c r="K5692" t="s">
        <v>33</v>
      </c>
      <c r="L5692">
        <v>1170</v>
      </c>
      <c r="M5692" t="s">
        <v>49</v>
      </c>
      <c r="N5692" t="s">
        <v>14</v>
      </c>
      <c r="O5692">
        <v>1.6378999999999999</v>
      </c>
      <c r="P5692">
        <v>1916.3430000000001</v>
      </c>
      <c r="Q5692">
        <v>31.616499999999998</v>
      </c>
      <c r="R5692" s="7">
        <v>1.6378999999999999</v>
      </c>
      <c r="S5692" s="1">
        <v>1916.343048</v>
      </c>
      <c r="T5692" t="s">
        <v>315</v>
      </c>
      <c r="U5692" s="7">
        <v>31.616499999999998</v>
      </c>
      <c r="V5692" s="1">
        <v>60588.06</v>
      </c>
      <c r="W5692">
        <v>2026</v>
      </c>
    </row>
    <row r="5693" spans="1:23" x14ac:dyDescent="0.3">
      <c r="A5693">
        <v>72033774</v>
      </c>
      <c r="B5693" s="2">
        <v>46031</v>
      </c>
      <c r="C5693" t="s">
        <v>2446</v>
      </c>
      <c r="D5693" t="s">
        <v>9</v>
      </c>
      <c r="E5693" t="s">
        <v>10</v>
      </c>
      <c r="F5693" t="s">
        <v>2586</v>
      </c>
      <c r="G5693" t="s">
        <v>2587</v>
      </c>
      <c r="H5693" t="s">
        <v>155</v>
      </c>
      <c r="I5693" t="s">
        <v>156</v>
      </c>
      <c r="J5693" t="s">
        <v>50</v>
      </c>
      <c r="K5693" t="s">
        <v>33</v>
      </c>
      <c r="L5693">
        <v>3360</v>
      </c>
      <c r="M5693" t="s">
        <v>49</v>
      </c>
      <c r="N5693" t="s">
        <v>14</v>
      </c>
      <c r="O5693">
        <v>2.2075</v>
      </c>
      <c r="P5693">
        <v>7417.2</v>
      </c>
      <c r="Q5693">
        <v>31.616499999999998</v>
      </c>
      <c r="R5693" s="7">
        <v>2.2074989999999999</v>
      </c>
      <c r="S5693" s="1">
        <v>7417.1998789999998</v>
      </c>
      <c r="T5693" t="s">
        <v>315</v>
      </c>
      <c r="U5693" s="7">
        <v>31.616499999999998</v>
      </c>
      <c r="V5693" s="1">
        <v>234505.9</v>
      </c>
      <c r="W5693">
        <v>2026</v>
      </c>
    </row>
    <row r="5694" spans="1:23" x14ac:dyDescent="0.3">
      <c r="A5694">
        <v>72034098</v>
      </c>
      <c r="B5694" s="2">
        <v>46031</v>
      </c>
      <c r="C5694" t="s">
        <v>2434</v>
      </c>
      <c r="D5694" t="s">
        <v>9</v>
      </c>
      <c r="E5694" t="s">
        <v>10</v>
      </c>
      <c r="F5694" t="s">
        <v>2586</v>
      </c>
      <c r="G5694" t="s">
        <v>2587</v>
      </c>
      <c r="H5694" t="s">
        <v>1603</v>
      </c>
      <c r="I5694" t="s">
        <v>1604</v>
      </c>
      <c r="J5694" t="s">
        <v>50</v>
      </c>
      <c r="K5694" t="s">
        <v>33</v>
      </c>
      <c r="L5694">
        <v>180</v>
      </c>
      <c r="M5694" t="s">
        <v>49</v>
      </c>
      <c r="N5694" t="s">
        <v>14</v>
      </c>
      <c r="O5694">
        <v>1.6718</v>
      </c>
      <c r="P5694">
        <v>300.92399999999998</v>
      </c>
      <c r="Q5694">
        <v>31.616499999999998</v>
      </c>
      <c r="R5694" s="7">
        <v>1.671799</v>
      </c>
      <c r="S5694" s="1">
        <v>300.92388399999999</v>
      </c>
      <c r="T5694" t="s">
        <v>315</v>
      </c>
      <c r="U5694" s="7">
        <v>31.616499999999998</v>
      </c>
      <c r="V5694" s="1">
        <v>9514.16</v>
      </c>
      <c r="W5694">
        <v>2026</v>
      </c>
    </row>
    <row r="5695" spans="1:23" x14ac:dyDescent="0.3">
      <c r="A5695">
        <v>72033564</v>
      </c>
      <c r="B5695" s="2">
        <v>46031</v>
      </c>
      <c r="C5695" t="s">
        <v>2437</v>
      </c>
      <c r="D5695" t="s">
        <v>9</v>
      </c>
      <c r="E5695" t="s">
        <v>10</v>
      </c>
      <c r="F5695" t="s">
        <v>2586</v>
      </c>
      <c r="G5695" t="s">
        <v>2587</v>
      </c>
      <c r="H5695" t="s">
        <v>1113</v>
      </c>
      <c r="I5695" t="s">
        <v>1114</v>
      </c>
      <c r="J5695" t="s">
        <v>50</v>
      </c>
      <c r="K5695" t="s">
        <v>33</v>
      </c>
      <c r="L5695">
        <v>1005</v>
      </c>
      <c r="M5695" t="s">
        <v>49</v>
      </c>
      <c r="N5695" t="s">
        <v>14</v>
      </c>
      <c r="O5695">
        <v>2.1747999999999998</v>
      </c>
      <c r="P5695">
        <v>2185.674</v>
      </c>
      <c r="Q5695">
        <v>31.616499999999998</v>
      </c>
      <c r="R5695" s="7">
        <v>2.1747990000000001</v>
      </c>
      <c r="S5695" s="1">
        <v>2185.6739360000001</v>
      </c>
      <c r="T5695" t="s">
        <v>315</v>
      </c>
      <c r="U5695" s="7">
        <v>31.616499999999998</v>
      </c>
      <c r="V5695" s="1">
        <v>69103.360000000001</v>
      </c>
      <c r="W5695">
        <v>2026</v>
      </c>
    </row>
    <row r="5696" spans="1:23" x14ac:dyDescent="0.3">
      <c r="A5696">
        <v>72033564</v>
      </c>
      <c r="B5696" s="2">
        <v>46031</v>
      </c>
      <c r="C5696" t="s">
        <v>2437</v>
      </c>
      <c r="D5696" t="s">
        <v>9</v>
      </c>
      <c r="E5696" t="s">
        <v>10</v>
      </c>
      <c r="F5696" t="s">
        <v>2586</v>
      </c>
      <c r="G5696" t="s">
        <v>2587</v>
      </c>
      <c r="H5696" t="s">
        <v>1115</v>
      </c>
      <c r="I5696" t="s">
        <v>1116</v>
      </c>
      <c r="J5696" t="s">
        <v>50</v>
      </c>
      <c r="K5696" t="s">
        <v>33</v>
      </c>
      <c r="L5696">
        <v>1020</v>
      </c>
      <c r="M5696" t="s">
        <v>49</v>
      </c>
      <c r="N5696" t="s">
        <v>14</v>
      </c>
      <c r="O5696">
        <v>2.2435999999999998</v>
      </c>
      <c r="P5696">
        <v>2288.4720000000002</v>
      </c>
      <c r="Q5696">
        <v>31.616499999999998</v>
      </c>
      <c r="R5696" s="7">
        <v>2.2435999999999998</v>
      </c>
      <c r="S5696" s="1">
        <v>2288.4718419999999</v>
      </c>
      <c r="T5696" t="s">
        <v>315</v>
      </c>
      <c r="U5696" s="7">
        <v>31.616499999999998</v>
      </c>
      <c r="V5696" s="1">
        <v>72353.47</v>
      </c>
      <c r="W5696">
        <v>2026</v>
      </c>
    </row>
    <row r="5697" spans="1:23" x14ac:dyDescent="0.3">
      <c r="A5697">
        <v>72034016</v>
      </c>
      <c r="B5697" s="2">
        <v>46031</v>
      </c>
      <c r="C5697" t="s">
        <v>2431</v>
      </c>
      <c r="D5697" t="s">
        <v>9</v>
      </c>
      <c r="E5697" t="s">
        <v>10</v>
      </c>
      <c r="F5697" t="s">
        <v>2586</v>
      </c>
      <c r="G5697" t="s">
        <v>2587</v>
      </c>
      <c r="H5697" t="s">
        <v>830</v>
      </c>
      <c r="I5697" t="s">
        <v>831</v>
      </c>
      <c r="J5697" t="s">
        <v>50</v>
      </c>
      <c r="K5697" t="s">
        <v>33</v>
      </c>
      <c r="L5697">
        <v>1510</v>
      </c>
      <c r="M5697" t="s">
        <v>49</v>
      </c>
      <c r="N5697" t="s">
        <v>14</v>
      </c>
      <c r="O5697">
        <v>1.6378999999999999</v>
      </c>
      <c r="P5697">
        <v>2473.2289999999998</v>
      </c>
      <c r="Q5697">
        <v>31.616499999999998</v>
      </c>
      <c r="R5697" s="7">
        <v>1.6378999999999999</v>
      </c>
      <c r="S5697" s="1">
        <v>2473.2288520000002</v>
      </c>
      <c r="T5697" t="s">
        <v>315</v>
      </c>
      <c r="U5697" s="7">
        <v>31.616499999999998</v>
      </c>
      <c r="V5697" s="1">
        <v>78194.84</v>
      </c>
      <c r="W5697">
        <v>2026</v>
      </c>
    </row>
    <row r="5698" spans="1:23" x14ac:dyDescent="0.3">
      <c r="A5698">
        <v>72034099</v>
      </c>
      <c r="B5698" s="2">
        <v>46031</v>
      </c>
      <c r="C5698" t="s">
        <v>2434</v>
      </c>
      <c r="D5698" t="s">
        <v>9</v>
      </c>
      <c r="E5698" t="s">
        <v>10</v>
      </c>
      <c r="F5698" t="s">
        <v>2586</v>
      </c>
      <c r="G5698" t="s">
        <v>2587</v>
      </c>
      <c r="H5698" t="s">
        <v>596</v>
      </c>
      <c r="I5698" t="s">
        <v>597</v>
      </c>
      <c r="J5698" t="s">
        <v>50</v>
      </c>
      <c r="K5698" t="s">
        <v>33</v>
      </c>
      <c r="L5698">
        <v>360</v>
      </c>
      <c r="M5698" t="s">
        <v>49</v>
      </c>
      <c r="N5698" t="s">
        <v>14</v>
      </c>
      <c r="O5698">
        <v>1.7804</v>
      </c>
      <c r="P5698">
        <v>640.94399999999996</v>
      </c>
      <c r="Q5698">
        <v>31.616499999999998</v>
      </c>
      <c r="R5698" s="7">
        <v>1.7804</v>
      </c>
      <c r="S5698" s="1">
        <v>640.94412699999998</v>
      </c>
      <c r="T5698" t="s">
        <v>315</v>
      </c>
      <c r="U5698" s="7">
        <v>31.616499999999998</v>
      </c>
      <c r="V5698" s="1">
        <v>20264.41</v>
      </c>
      <c r="W5698">
        <v>2026</v>
      </c>
    </row>
    <row r="5699" spans="1:23" x14ac:dyDescent="0.3">
      <c r="A5699">
        <v>72033562</v>
      </c>
      <c r="B5699" s="2">
        <v>46031</v>
      </c>
      <c r="C5699" t="s">
        <v>2437</v>
      </c>
      <c r="D5699" t="s">
        <v>9</v>
      </c>
      <c r="E5699" t="s">
        <v>10</v>
      </c>
      <c r="F5699" t="s">
        <v>2586</v>
      </c>
      <c r="G5699" t="s">
        <v>2587</v>
      </c>
      <c r="H5699" t="s">
        <v>2222</v>
      </c>
      <c r="I5699" t="s">
        <v>2223</v>
      </c>
      <c r="J5699" t="s">
        <v>50</v>
      </c>
      <c r="K5699" t="s">
        <v>33</v>
      </c>
      <c r="L5699">
        <v>1020</v>
      </c>
      <c r="M5699" t="s">
        <v>49</v>
      </c>
      <c r="N5699" t="s">
        <v>14</v>
      </c>
      <c r="O5699">
        <v>2.1747999999999998</v>
      </c>
      <c r="P5699">
        <v>2218.3000000000002</v>
      </c>
      <c r="Q5699">
        <v>31.616499999999998</v>
      </c>
      <c r="R5699" s="7">
        <v>2.1747990000000001</v>
      </c>
      <c r="S5699" s="1">
        <v>2218.2999380000001</v>
      </c>
      <c r="T5699" t="s">
        <v>315</v>
      </c>
      <c r="U5699" s="7">
        <v>31.616499999999998</v>
      </c>
      <c r="V5699" s="1">
        <v>70134.880000000005</v>
      </c>
      <c r="W5699">
        <v>2026</v>
      </c>
    </row>
    <row r="5700" spans="1:23" x14ac:dyDescent="0.3">
      <c r="A5700">
        <v>72033563</v>
      </c>
      <c r="B5700" s="2">
        <v>46031</v>
      </c>
      <c r="C5700" t="s">
        <v>2437</v>
      </c>
      <c r="D5700" t="s">
        <v>9</v>
      </c>
      <c r="E5700" t="s">
        <v>10</v>
      </c>
      <c r="F5700" t="s">
        <v>2586</v>
      </c>
      <c r="G5700" t="s">
        <v>2587</v>
      </c>
      <c r="H5700" t="s">
        <v>1115</v>
      </c>
      <c r="I5700" t="s">
        <v>1116</v>
      </c>
      <c r="J5700" t="s">
        <v>50</v>
      </c>
      <c r="K5700" t="s">
        <v>33</v>
      </c>
      <c r="L5700">
        <v>1020</v>
      </c>
      <c r="M5700" t="s">
        <v>49</v>
      </c>
      <c r="N5700" t="s">
        <v>14</v>
      </c>
      <c r="O5700">
        <v>2.2435999999999998</v>
      </c>
      <c r="P5700">
        <v>2288.4720000000002</v>
      </c>
      <c r="Q5700">
        <v>31.616499999999998</v>
      </c>
      <c r="R5700" s="7">
        <v>2.2435999999999998</v>
      </c>
      <c r="S5700" s="1">
        <v>2288.4718419999999</v>
      </c>
      <c r="T5700" t="s">
        <v>315</v>
      </c>
      <c r="U5700" s="7">
        <v>31.616499999999998</v>
      </c>
      <c r="V5700" s="1">
        <v>72353.47</v>
      </c>
      <c r="W5700">
        <v>2026</v>
      </c>
    </row>
    <row r="5701" spans="1:23" x14ac:dyDescent="0.3">
      <c r="A5701">
        <v>72033764</v>
      </c>
      <c r="B5701" s="2">
        <v>46031</v>
      </c>
      <c r="C5701" t="s">
        <v>2446</v>
      </c>
      <c r="D5701" t="s">
        <v>9</v>
      </c>
      <c r="E5701" t="s">
        <v>10</v>
      </c>
      <c r="F5701" t="s">
        <v>2586</v>
      </c>
      <c r="G5701" t="s">
        <v>2587</v>
      </c>
      <c r="H5701" t="s">
        <v>1115</v>
      </c>
      <c r="I5701" t="s">
        <v>1116</v>
      </c>
      <c r="J5701" t="s">
        <v>50</v>
      </c>
      <c r="K5701" t="s">
        <v>33</v>
      </c>
      <c r="L5701">
        <v>1010</v>
      </c>
      <c r="M5701" t="s">
        <v>49</v>
      </c>
      <c r="N5701" t="s">
        <v>14</v>
      </c>
      <c r="O5701">
        <v>2.2435999999999998</v>
      </c>
      <c r="P5701">
        <v>2266.04</v>
      </c>
      <c r="Q5701">
        <v>31.616499999999998</v>
      </c>
      <c r="R5701" s="7">
        <v>2.2435999999999998</v>
      </c>
      <c r="S5701" s="1">
        <v>2266.0398839999998</v>
      </c>
      <c r="T5701" t="s">
        <v>315</v>
      </c>
      <c r="U5701" s="7">
        <v>31.616499999999998</v>
      </c>
      <c r="V5701" s="1">
        <v>71644.25</v>
      </c>
      <c r="W5701">
        <v>2026</v>
      </c>
    </row>
    <row r="5702" spans="1:23" x14ac:dyDescent="0.3">
      <c r="A5702">
        <v>72033946</v>
      </c>
      <c r="B5702" s="2">
        <v>46031</v>
      </c>
      <c r="C5702" t="s">
        <v>2431</v>
      </c>
      <c r="D5702" t="s">
        <v>9</v>
      </c>
      <c r="E5702" t="s">
        <v>10</v>
      </c>
      <c r="F5702" t="s">
        <v>2586</v>
      </c>
      <c r="G5702" t="s">
        <v>2587</v>
      </c>
      <c r="H5702" t="s">
        <v>161</v>
      </c>
      <c r="I5702" t="s">
        <v>162</v>
      </c>
      <c r="J5702" t="s">
        <v>50</v>
      </c>
      <c r="K5702" t="s">
        <v>33</v>
      </c>
      <c r="L5702">
        <v>1020</v>
      </c>
      <c r="M5702" t="s">
        <v>49</v>
      </c>
      <c r="N5702" t="s">
        <v>14</v>
      </c>
      <c r="O5702">
        <v>1.2557</v>
      </c>
      <c r="P5702">
        <v>1280.8140000000001</v>
      </c>
      <c r="Q5702">
        <v>31.616499999999998</v>
      </c>
      <c r="R5702" s="7">
        <v>1.2557</v>
      </c>
      <c r="S5702" s="1">
        <v>1280.8141310000001</v>
      </c>
      <c r="T5702" t="s">
        <v>315</v>
      </c>
      <c r="U5702" s="7">
        <v>31.616499999999998</v>
      </c>
      <c r="V5702" s="1">
        <v>40494.86</v>
      </c>
      <c r="W5702">
        <v>2026</v>
      </c>
    </row>
    <row r="5703" spans="1:23" x14ac:dyDescent="0.3">
      <c r="A5703">
        <v>72034007</v>
      </c>
      <c r="B5703" s="2">
        <v>46031</v>
      </c>
      <c r="C5703" t="s">
        <v>2431</v>
      </c>
      <c r="D5703" t="s">
        <v>9</v>
      </c>
      <c r="E5703" t="s">
        <v>10</v>
      </c>
      <c r="F5703" t="s">
        <v>2586</v>
      </c>
      <c r="G5703" t="s">
        <v>2587</v>
      </c>
      <c r="H5703" t="s">
        <v>830</v>
      </c>
      <c r="I5703" t="s">
        <v>831</v>
      </c>
      <c r="J5703" t="s">
        <v>50</v>
      </c>
      <c r="K5703" t="s">
        <v>33</v>
      </c>
      <c r="L5703">
        <v>1005</v>
      </c>
      <c r="M5703" t="s">
        <v>49</v>
      </c>
      <c r="N5703" t="s">
        <v>14</v>
      </c>
      <c r="O5703">
        <v>1.6378999999999999</v>
      </c>
      <c r="P5703">
        <v>1646.09</v>
      </c>
      <c r="Q5703">
        <v>31.616499999999998</v>
      </c>
      <c r="R5703" s="7">
        <v>1.6378999999999999</v>
      </c>
      <c r="S5703" s="1">
        <v>1646.089858</v>
      </c>
      <c r="T5703" t="s">
        <v>315</v>
      </c>
      <c r="U5703" s="7">
        <v>31.616499999999998</v>
      </c>
      <c r="V5703" s="1">
        <v>52043.6</v>
      </c>
      <c r="W5703">
        <v>2026</v>
      </c>
    </row>
    <row r="5704" spans="1:23" x14ac:dyDescent="0.3">
      <c r="A5704">
        <v>72034013</v>
      </c>
      <c r="B5704" s="2">
        <v>46031</v>
      </c>
      <c r="C5704" t="s">
        <v>2431</v>
      </c>
      <c r="D5704" t="s">
        <v>9</v>
      </c>
      <c r="E5704" t="s">
        <v>10</v>
      </c>
      <c r="F5704" t="s">
        <v>2586</v>
      </c>
      <c r="G5704" t="s">
        <v>2587</v>
      </c>
      <c r="H5704" t="s">
        <v>596</v>
      </c>
      <c r="I5704" t="s">
        <v>597</v>
      </c>
      <c r="J5704" t="s">
        <v>50</v>
      </c>
      <c r="K5704" t="s">
        <v>33</v>
      </c>
      <c r="L5704">
        <v>1320</v>
      </c>
      <c r="M5704" t="s">
        <v>49</v>
      </c>
      <c r="N5704" t="s">
        <v>14</v>
      </c>
      <c r="O5704">
        <v>1.6378999999999999</v>
      </c>
      <c r="P5704">
        <v>2162.0279999999998</v>
      </c>
      <c r="Q5704">
        <v>31.616499999999998</v>
      </c>
      <c r="R5704" s="7">
        <v>1.6378999999999999</v>
      </c>
      <c r="S5704" s="1">
        <v>2162.0280539999999</v>
      </c>
      <c r="T5704" t="s">
        <v>315</v>
      </c>
      <c r="U5704" s="7">
        <v>31.616499999999998</v>
      </c>
      <c r="V5704" s="1">
        <v>68355.759999999995</v>
      </c>
      <c r="W5704">
        <v>2026</v>
      </c>
    </row>
    <row r="5705" spans="1:23" x14ac:dyDescent="0.3">
      <c r="A5705">
        <v>72034018</v>
      </c>
      <c r="B5705" s="2">
        <v>46031</v>
      </c>
      <c r="C5705" t="s">
        <v>2431</v>
      </c>
      <c r="D5705" t="s">
        <v>9</v>
      </c>
      <c r="E5705" t="s">
        <v>10</v>
      </c>
      <c r="F5705" t="s">
        <v>2586</v>
      </c>
      <c r="G5705" t="s">
        <v>2587</v>
      </c>
      <c r="H5705" t="s">
        <v>830</v>
      </c>
      <c r="I5705" t="s">
        <v>831</v>
      </c>
      <c r="J5705" t="s">
        <v>50</v>
      </c>
      <c r="K5705" t="s">
        <v>33</v>
      </c>
      <c r="L5705">
        <v>180</v>
      </c>
      <c r="M5705" t="s">
        <v>49</v>
      </c>
      <c r="N5705" t="s">
        <v>14</v>
      </c>
      <c r="O5705">
        <v>1.6378999999999999</v>
      </c>
      <c r="P5705">
        <v>294.822</v>
      </c>
      <c r="Q5705">
        <v>31.616499999999998</v>
      </c>
      <c r="R5705" s="7">
        <v>1.6378999999999999</v>
      </c>
      <c r="S5705" s="1">
        <v>294.82200699999999</v>
      </c>
      <c r="T5705" t="s">
        <v>315</v>
      </c>
      <c r="U5705" s="7">
        <v>31.616499999999998</v>
      </c>
      <c r="V5705" s="1">
        <v>9321.24</v>
      </c>
      <c r="W5705">
        <v>2026</v>
      </c>
    </row>
    <row r="5706" spans="1:23" x14ac:dyDescent="0.3">
      <c r="A5706">
        <v>72034012</v>
      </c>
      <c r="B5706" s="2">
        <v>46031</v>
      </c>
      <c r="C5706" t="s">
        <v>2431</v>
      </c>
      <c r="D5706" t="s">
        <v>9</v>
      </c>
      <c r="E5706" t="s">
        <v>10</v>
      </c>
      <c r="F5706" t="s">
        <v>2586</v>
      </c>
      <c r="G5706" t="s">
        <v>2587</v>
      </c>
      <c r="H5706" t="s">
        <v>830</v>
      </c>
      <c r="I5706" t="s">
        <v>831</v>
      </c>
      <c r="J5706" t="s">
        <v>50</v>
      </c>
      <c r="K5706" t="s">
        <v>33</v>
      </c>
      <c r="L5706">
        <v>1005</v>
      </c>
      <c r="M5706" t="s">
        <v>49</v>
      </c>
      <c r="N5706" t="s">
        <v>14</v>
      </c>
      <c r="O5706">
        <v>1.6378999999999999</v>
      </c>
      <c r="P5706">
        <v>1646.09</v>
      </c>
      <c r="Q5706">
        <v>31.616499999999998</v>
      </c>
      <c r="R5706" s="7">
        <v>1.6378999999999999</v>
      </c>
      <c r="S5706" s="1">
        <v>1646.089858</v>
      </c>
      <c r="T5706" t="s">
        <v>315</v>
      </c>
      <c r="U5706" s="7">
        <v>31.616499999999998</v>
      </c>
      <c r="V5706" s="1">
        <v>52043.6</v>
      </c>
      <c r="W5706">
        <v>2026</v>
      </c>
    </row>
    <row r="5707" spans="1:23" x14ac:dyDescent="0.3">
      <c r="A5707">
        <v>72033760</v>
      </c>
      <c r="B5707" s="2">
        <v>46031</v>
      </c>
      <c r="C5707" t="s">
        <v>2446</v>
      </c>
      <c r="D5707" t="s">
        <v>9</v>
      </c>
      <c r="E5707" t="s">
        <v>10</v>
      </c>
      <c r="F5707" t="s">
        <v>2586</v>
      </c>
      <c r="G5707" t="s">
        <v>2587</v>
      </c>
      <c r="H5707" t="s">
        <v>169</v>
      </c>
      <c r="I5707" t="s">
        <v>170</v>
      </c>
      <c r="J5707" t="s">
        <v>56</v>
      </c>
      <c r="K5707" t="s">
        <v>33</v>
      </c>
      <c r="L5707">
        <v>7350</v>
      </c>
      <c r="M5707" t="s">
        <v>49</v>
      </c>
      <c r="N5707" t="s">
        <v>14</v>
      </c>
      <c r="O5707">
        <v>1.1375</v>
      </c>
      <c r="P5707">
        <v>8360.625</v>
      </c>
      <c r="Q5707">
        <v>31.616499999999998</v>
      </c>
      <c r="R5707" s="7">
        <v>1.1375</v>
      </c>
      <c r="S5707" s="1">
        <v>8360.6249900000003</v>
      </c>
      <c r="T5707" t="s">
        <v>315</v>
      </c>
      <c r="U5707" s="7">
        <v>31.616499999999998</v>
      </c>
      <c r="V5707" s="1">
        <v>264333.7</v>
      </c>
      <c r="W5707">
        <v>2026</v>
      </c>
    </row>
    <row r="5708" spans="1:23" x14ac:dyDescent="0.3">
      <c r="A5708">
        <v>72034364</v>
      </c>
      <c r="B5708" s="2">
        <v>46031</v>
      </c>
      <c r="C5708" t="s">
        <v>2435</v>
      </c>
      <c r="D5708" t="s">
        <v>9</v>
      </c>
      <c r="E5708" t="s">
        <v>10</v>
      </c>
      <c r="F5708" t="s">
        <v>2586</v>
      </c>
      <c r="G5708" t="s">
        <v>2587</v>
      </c>
      <c r="H5708" t="s">
        <v>169</v>
      </c>
      <c r="I5708" t="s">
        <v>170</v>
      </c>
      <c r="J5708" t="s">
        <v>56</v>
      </c>
      <c r="K5708" t="s">
        <v>33</v>
      </c>
      <c r="L5708">
        <v>450</v>
      </c>
      <c r="M5708" t="s">
        <v>49</v>
      </c>
      <c r="N5708" t="s">
        <v>14</v>
      </c>
      <c r="O5708">
        <v>1.1375</v>
      </c>
      <c r="P5708">
        <v>511.875</v>
      </c>
      <c r="Q5708">
        <v>31.616499999999998</v>
      </c>
      <c r="R5708" s="7">
        <v>1.1375</v>
      </c>
      <c r="S5708" s="1">
        <v>511.87512800000002</v>
      </c>
      <c r="T5708" t="s">
        <v>315</v>
      </c>
      <c r="U5708" s="7">
        <v>31.616499999999998</v>
      </c>
      <c r="V5708" s="1">
        <v>16183.7</v>
      </c>
      <c r="W5708">
        <v>2026</v>
      </c>
    </row>
    <row r="5709" spans="1:23" x14ac:dyDescent="0.3">
      <c r="A5709">
        <v>72034323</v>
      </c>
      <c r="B5709" s="2">
        <v>46031</v>
      </c>
      <c r="C5709" t="s">
        <v>2435</v>
      </c>
      <c r="D5709" t="s">
        <v>9</v>
      </c>
      <c r="E5709" t="s">
        <v>10</v>
      </c>
      <c r="F5709" t="s">
        <v>2586</v>
      </c>
      <c r="G5709" t="s">
        <v>2587</v>
      </c>
      <c r="H5709" t="s">
        <v>176</v>
      </c>
      <c r="I5709" t="s">
        <v>177</v>
      </c>
      <c r="J5709" t="s">
        <v>173</v>
      </c>
      <c r="K5709" t="s">
        <v>33</v>
      </c>
      <c r="L5709">
        <v>6000</v>
      </c>
      <c r="M5709" t="s">
        <v>49</v>
      </c>
      <c r="N5709" t="s">
        <v>14</v>
      </c>
      <c r="O5709">
        <v>1.43E-2</v>
      </c>
      <c r="P5709">
        <v>85.8</v>
      </c>
      <c r="Q5709">
        <v>31.616499999999998</v>
      </c>
      <c r="R5709" s="7">
        <v>1.43E-2</v>
      </c>
      <c r="S5709" s="1">
        <v>85.800135999999995</v>
      </c>
      <c r="T5709" t="s">
        <v>315</v>
      </c>
      <c r="U5709" s="7">
        <v>31.616499999999998</v>
      </c>
      <c r="V5709" s="1">
        <v>2712.7</v>
      </c>
      <c r="W5709">
        <v>2026</v>
      </c>
    </row>
    <row r="5710" spans="1:23" x14ac:dyDescent="0.3">
      <c r="A5710">
        <v>72034121</v>
      </c>
      <c r="B5710" s="2">
        <v>46031</v>
      </c>
      <c r="C5710" t="s">
        <v>2439</v>
      </c>
      <c r="D5710" t="s">
        <v>9</v>
      </c>
      <c r="E5710" t="s">
        <v>10</v>
      </c>
      <c r="F5710" t="s">
        <v>2586</v>
      </c>
      <c r="G5710" t="s">
        <v>2587</v>
      </c>
      <c r="H5710" t="s">
        <v>1151</v>
      </c>
      <c r="I5710" t="s">
        <v>1152</v>
      </c>
      <c r="J5710" t="s">
        <v>163</v>
      </c>
      <c r="K5710" t="s">
        <v>33</v>
      </c>
      <c r="L5710">
        <v>1020</v>
      </c>
      <c r="M5710" t="s">
        <v>49</v>
      </c>
      <c r="N5710" t="s">
        <v>14</v>
      </c>
      <c r="O5710">
        <v>0.81269999999999998</v>
      </c>
      <c r="P5710">
        <v>828.95399999999995</v>
      </c>
      <c r="Q5710">
        <v>31.616499999999998</v>
      </c>
      <c r="R5710" s="7">
        <v>0.81269999999999998</v>
      </c>
      <c r="S5710" s="1">
        <v>828.95386900000005</v>
      </c>
      <c r="T5710" t="s">
        <v>315</v>
      </c>
      <c r="U5710" s="7">
        <v>31.616499999999998</v>
      </c>
      <c r="V5710" s="1">
        <v>26208.62</v>
      </c>
      <c r="W5710">
        <v>2026</v>
      </c>
    </row>
    <row r="5711" spans="1:23" x14ac:dyDescent="0.3">
      <c r="A5711">
        <v>72034675</v>
      </c>
      <c r="B5711" s="2">
        <v>46031</v>
      </c>
      <c r="C5711" t="s">
        <v>2455</v>
      </c>
      <c r="D5711" t="s">
        <v>9</v>
      </c>
      <c r="E5711" t="s">
        <v>10</v>
      </c>
      <c r="F5711" t="s">
        <v>2586</v>
      </c>
      <c r="G5711" t="s">
        <v>2587</v>
      </c>
      <c r="H5711" t="s">
        <v>164</v>
      </c>
      <c r="I5711" t="s">
        <v>165</v>
      </c>
      <c r="J5711" t="s">
        <v>163</v>
      </c>
      <c r="K5711" t="s">
        <v>33</v>
      </c>
      <c r="L5711">
        <v>1010</v>
      </c>
      <c r="M5711" t="s">
        <v>49</v>
      </c>
      <c r="N5711" t="s">
        <v>14</v>
      </c>
      <c r="O5711">
        <v>0.81269999999999998</v>
      </c>
      <c r="P5711">
        <v>820.827</v>
      </c>
      <c r="Q5711">
        <v>31.616499999999998</v>
      </c>
      <c r="R5711" s="7">
        <v>0.81269999999999998</v>
      </c>
      <c r="S5711" s="1">
        <v>820.82709899999998</v>
      </c>
      <c r="T5711" t="s">
        <v>315</v>
      </c>
      <c r="U5711" s="7">
        <v>31.616499999999998</v>
      </c>
      <c r="V5711" s="1">
        <v>25951.68</v>
      </c>
      <c r="W5711">
        <v>2026</v>
      </c>
    </row>
    <row r="5712" spans="1:23" x14ac:dyDescent="0.3">
      <c r="A5712">
        <v>72035584</v>
      </c>
      <c r="B5712" s="2">
        <v>46031</v>
      </c>
      <c r="C5712" t="s">
        <v>2486</v>
      </c>
      <c r="D5712" t="s">
        <v>9</v>
      </c>
      <c r="E5712" t="s">
        <v>10</v>
      </c>
      <c r="F5712" t="s">
        <v>2586</v>
      </c>
      <c r="G5712" t="s">
        <v>2587</v>
      </c>
      <c r="H5712" t="s">
        <v>175</v>
      </c>
      <c r="I5712" t="s">
        <v>990</v>
      </c>
      <c r="J5712" t="s">
        <v>172</v>
      </c>
      <c r="K5712" t="s">
        <v>33</v>
      </c>
      <c r="L5712">
        <v>50000</v>
      </c>
      <c r="M5712" t="s">
        <v>49</v>
      </c>
      <c r="N5712" t="s">
        <v>14</v>
      </c>
      <c r="O5712">
        <v>1.0500000000000001E-2</v>
      </c>
      <c r="P5712">
        <v>525</v>
      </c>
      <c r="Q5712">
        <v>31.616499999999998</v>
      </c>
      <c r="R5712" s="7">
        <v>1.0499E-2</v>
      </c>
      <c r="S5712" s="1">
        <v>524.99991999999997</v>
      </c>
      <c r="T5712" t="s">
        <v>315</v>
      </c>
      <c r="U5712" s="7">
        <v>31.616499999999998</v>
      </c>
      <c r="V5712" s="1">
        <v>16598.66</v>
      </c>
      <c r="W5712">
        <v>2026</v>
      </c>
    </row>
    <row r="5713" spans="1:23" x14ac:dyDescent="0.3">
      <c r="A5713">
        <v>72034359</v>
      </c>
      <c r="B5713" s="2">
        <v>46031</v>
      </c>
      <c r="C5713" t="s">
        <v>2435</v>
      </c>
      <c r="D5713" t="s">
        <v>9</v>
      </c>
      <c r="E5713" t="s">
        <v>10</v>
      </c>
      <c r="F5713" t="s">
        <v>2586</v>
      </c>
      <c r="G5713" t="s">
        <v>2587</v>
      </c>
      <c r="H5713" t="s">
        <v>2702</v>
      </c>
      <c r="I5713" t="s">
        <v>2703</v>
      </c>
      <c r="J5713" t="s">
        <v>163</v>
      </c>
      <c r="K5713" t="s">
        <v>33</v>
      </c>
      <c r="L5713">
        <v>765</v>
      </c>
      <c r="M5713" t="s">
        <v>49</v>
      </c>
      <c r="N5713" t="s">
        <v>14</v>
      </c>
      <c r="O5713">
        <v>0.93700000000000006</v>
      </c>
      <c r="P5713">
        <v>716.80499999999995</v>
      </c>
      <c r="Q5713">
        <v>31.616499999999998</v>
      </c>
      <c r="R5713" s="7">
        <v>0.93699900000000003</v>
      </c>
      <c r="S5713" s="1">
        <v>716.80514900000003</v>
      </c>
      <c r="T5713" t="s">
        <v>315</v>
      </c>
      <c r="U5713" s="7">
        <v>31.616499999999998</v>
      </c>
      <c r="V5713" s="1">
        <v>22662.87</v>
      </c>
      <c r="W5713">
        <v>2026</v>
      </c>
    </row>
    <row r="5714" spans="1:23" x14ac:dyDescent="0.3">
      <c r="A5714">
        <v>72034122</v>
      </c>
      <c r="B5714" s="2">
        <v>46031</v>
      </c>
      <c r="C5714" t="s">
        <v>2439</v>
      </c>
      <c r="D5714" t="s">
        <v>9</v>
      </c>
      <c r="E5714" t="s">
        <v>10</v>
      </c>
      <c r="F5714" t="s">
        <v>2586</v>
      </c>
      <c r="G5714" t="s">
        <v>2587</v>
      </c>
      <c r="H5714" t="s">
        <v>166</v>
      </c>
      <c r="I5714" t="s">
        <v>167</v>
      </c>
      <c r="J5714" t="s">
        <v>163</v>
      </c>
      <c r="K5714" t="s">
        <v>33</v>
      </c>
      <c r="L5714">
        <v>280</v>
      </c>
      <c r="M5714" t="s">
        <v>49</v>
      </c>
      <c r="N5714" t="s">
        <v>14</v>
      </c>
      <c r="O5714">
        <v>0.81271000000000004</v>
      </c>
      <c r="P5714">
        <v>227.56</v>
      </c>
      <c r="Q5714">
        <v>31.616499999999998</v>
      </c>
      <c r="R5714" s="7">
        <v>0.81271000000000004</v>
      </c>
      <c r="S5714" s="1">
        <v>227.55997600000001</v>
      </c>
      <c r="T5714" t="s">
        <v>315</v>
      </c>
      <c r="U5714" s="7">
        <v>31.616499999999998</v>
      </c>
      <c r="V5714" s="1">
        <v>7194.65</v>
      </c>
      <c r="W5714">
        <v>2026</v>
      </c>
    </row>
    <row r="5715" spans="1:23" x14ac:dyDescent="0.3">
      <c r="A5715">
        <v>72034702</v>
      </c>
      <c r="B5715" s="2">
        <v>46031</v>
      </c>
      <c r="C5715" t="s">
        <v>2455</v>
      </c>
      <c r="D5715" t="s">
        <v>9</v>
      </c>
      <c r="E5715" t="s">
        <v>10</v>
      </c>
      <c r="F5715" t="s">
        <v>2586</v>
      </c>
      <c r="G5715" t="s">
        <v>2587</v>
      </c>
      <c r="H5715" t="s">
        <v>176</v>
      </c>
      <c r="I5715" t="s">
        <v>177</v>
      </c>
      <c r="J5715" t="s">
        <v>173</v>
      </c>
      <c r="K5715" t="s">
        <v>33</v>
      </c>
      <c r="L5715">
        <v>30000</v>
      </c>
      <c r="M5715" t="s">
        <v>49</v>
      </c>
      <c r="N5715" t="s">
        <v>14</v>
      </c>
      <c r="O5715">
        <v>1.43E-2</v>
      </c>
      <c r="P5715">
        <v>429</v>
      </c>
      <c r="Q5715">
        <v>31.616499999999998</v>
      </c>
      <c r="R5715" s="7">
        <v>1.43E-2</v>
      </c>
      <c r="S5715" s="1">
        <v>429.000047</v>
      </c>
      <c r="T5715" t="s">
        <v>315</v>
      </c>
      <c r="U5715" s="7">
        <v>31.616499999999998</v>
      </c>
      <c r="V5715" s="1">
        <v>13563.48</v>
      </c>
      <c r="W5715">
        <v>2026</v>
      </c>
    </row>
    <row r="5716" spans="1:23" x14ac:dyDescent="0.3">
      <c r="A5716">
        <v>72035346</v>
      </c>
      <c r="B5716" s="2">
        <v>46031</v>
      </c>
      <c r="C5716" t="s">
        <v>2490</v>
      </c>
      <c r="D5716" t="s">
        <v>9</v>
      </c>
      <c r="E5716" t="s">
        <v>10</v>
      </c>
      <c r="F5716" t="s">
        <v>2683</v>
      </c>
      <c r="G5716" t="s">
        <v>2684</v>
      </c>
      <c r="H5716" t="s">
        <v>824</v>
      </c>
      <c r="I5716" t="s">
        <v>825</v>
      </c>
      <c r="J5716" t="s">
        <v>173</v>
      </c>
      <c r="K5716" t="s">
        <v>12</v>
      </c>
      <c r="L5716">
        <v>50000</v>
      </c>
      <c r="M5716" t="s">
        <v>49</v>
      </c>
      <c r="N5716" t="s">
        <v>14</v>
      </c>
      <c r="O5716">
        <v>1.35E-2</v>
      </c>
      <c r="P5716">
        <v>675</v>
      </c>
      <c r="Q5716">
        <v>31.616499999999998</v>
      </c>
      <c r="R5716" s="7">
        <v>1.3499000000000001E-2</v>
      </c>
      <c r="S5716" s="1">
        <v>675.00007900000003</v>
      </c>
      <c r="T5716" t="s">
        <v>315</v>
      </c>
      <c r="U5716" s="7">
        <v>31.616499999999998</v>
      </c>
      <c r="V5716" s="1">
        <v>21341.14</v>
      </c>
      <c r="W5716">
        <v>2026</v>
      </c>
    </row>
    <row r="5717" spans="1:23" x14ac:dyDescent="0.3">
      <c r="A5717">
        <v>72034784</v>
      </c>
      <c r="B5717" s="2">
        <v>46031</v>
      </c>
      <c r="C5717" t="s">
        <v>2459</v>
      </c>
      <c r="D5717" t="s">
        <v>9</v>
      </c>
      <c r="E5717" t="s">
        <v>10</v>
      </c>
      <c r="F5717" t="s">
        <v>2683</v>
      </c>
      <c r="G5717" t="s">
        <v>2684</v>
      </c>
      <c r="H5717" t="s">
        <v>1161</v>
      </c>
      <c r="I5717" t="s">
        <v>1162</v>
      </c>
      <c r="J5717" t="s">
        <v>59</v>
      </c>
      <c r="K5717" t="s">
        <v>12</v>
      </c>
      <c r="L5717">
        <v>100000</v>
      </c>
      <c r="M5717" t="s">
        <v>49</v>
      </c>
      <c r="N5717" t="s">
        <v>14</v>
      </c>
      <c r="O5717">
        <v>1.5900000000000001E-2</v>
      </c>
      <c r="P5717">
        <v>1590</v>
      </c>
      <c r="Q5717">
        <v>31.616499999999998</v>
      </c>
      <c r="R5717" s="7">
        <v>1.5899E-2</v>
      </c>
      <c r="S5717" s="1">
        <v>1590.0001580000001</v>
      </c>
      <c r="T5717" t="s">
        <v>315</v>
      </c>
      <c r="U5717" s="7">
        <v>31.616499999999998</v>
      </c>
      <c r="V5717" s="1">
        <v>50270.239999999998</v>
      </c>
      <c r="W5717">
        <v>2026</v>
      </c>
    </row>
    <row r="5718" spans="1:23" x14ac:dyDescent="0.3">
      <c r="A5718">
        <v>72035131</v>
      </c>
      <c r="B5718" s="2">
        <v>46031</v>
      </c>
      <c r="C5718" t="s">
        <v>2489</v>
      </c>
      <c r="D5718" t="s">
        <v>9</v>
      </c>
      <c r="E5718" t="s">
        <v>10</v>
      </c>
      <c r="F5718" t="s">
        <v>2683</v>
      </c>
      <c r="G5718" t="s">
        <v>2684</v>
      </c>
      <c r="H5718" t="s">
        <v>826</v>
      </c>
      <c r="I5718" t="s">
        <v>991</v>
      </c>
      <c r="J5718" t="s">
        <v>172</v>
      </c>
      <c r="K5718" t="s">
        <v>12</v>
      </c>
      <c r="L5718">
        <v>50000</v>
      </c>
      <c r="M5718" t="s">
        <v>49</v>
      </c>
      <c r="N5718" t="s">
        <v>14</v>
      </c>
      <c r="O5718">
        <v>7.4999999999999997E-3</v>
      </c>
      <c r="P5718">
        <v>375</v>
      </c>
      <c r="Q5718">
        <v>31.616499999999998</v>
      </c>
      <c r="R5718" s="7">
        <v>7.4989999999999996E-3</v>
      </c>
      <c r="S5718" s="1">
        <v>375.00007900000003</v>
      </c>
      <c r="T5718" t="s">
        <v>315</v>
      </c>
      <c r="U5718" s="7">
        <v>31.616499999999998</v>
      </c>
      <c r="V5718" s="1">
        <v>11856.19</v>
      </c>
      <c r="W5718">
        <v>2026</v>
      </c>
    </row>
    <row r="5719" spans="1:23" x14ac:dyDescent="0.3">
      <c r="A5719">
        <v>72035645</v>
      </c>
      <c r="B5719" s="2">
        <v>46031</v>
      </c>
      <c r="C5719" t="s">
        <v>2487</v>
      </c>
      <c r="D5719" t="s">
        <v>9</v>
      </c>
      <c r="E5719" t="s">
        <v>10</v>
      </c>
      <c r="F5719" t="s">
        <v>2683</v>
      </c>
      <c r="G5719" t="s">
        <v>2684</v>
      </c>
      <c r="H5719" t="s">
        <v>2723</v>
      </c>
      <c r="I5719" t="s">
        <v>2724</v>
      </c>
      <c r="J5719" t="s">
        <v>55</v>
      </c>
      <c r="K5719" t="s">
        <v>12</v>
      </c>
      <c r="L5719">
        <v>10630</v>
      </c>
      <c r="M5719" t="s">
        <v>49</v>
      </c>
      <c r="N5719" t="s">
        <v>14</v>
      </c>
      <c r="O5719">
        <v>0.1714</v>
      </c>
      <c r="P5719">
        <v>1821.98</v>
      </c>
      <c r="Q5719">
        <v>31.616499999999998</v>
      </c>
      <c r="R5719" s="7">
        <v>0.1714</v>
      </c>
      <c r="S5719" s="1">
        <v>1821.9799780000001</v>
      </c>
      <c r="T5719" t="s">
        <v>315</v>
      </c>
      <c r="U5719" s="7">
        <v>31.616499999999998</v>
      </c>
      <c r="V5719" s="1">
        <v>57604.63</v>
      </c>
      <c r="W5719">
        <v>2026</v>
      </c>
    </row>
    <row r="5720" spans="1:23" x14ac:dyDescent="0.3">
      <c r="A5720">
        <v>72035644</v>
      </c>
      <c r="B5720" s="2">
        <v>46031</v>
      </c>
      <c r="C5720" t="s">
        <v>2487</v>
      </c>
      <c r="D5720" t="s">
        <v>9</v>
      </c>
      <c r="E5720" t="s">
        <v>10</v>
      </c>
      <c r="F5720" t="s">
        <v>2683</v>
      </c>
      <c r="G5720" t="s">
        <v>2684</v>
      </c>
      <c r="H5720" t="s">
        <v>2725</v>
      </c>
      <c r="I5720" t="s">
        <v>2726</v>
      </c>
      <c r="J5720" t="s">
        <v>55</v>
      </c>
      <c r="K5720" t="s">
        <v>12</v>
      </c>
      <c r="L5720">
        <v>3240</v>
      </c>
      <c r="M5720" t="s">
        <v>49</v>
      </c>
      <c r="N5720" t="s">
        <v>14</v>
      </c>
      <c r="O5720">
        <v>0.3</v>
      </c>
      <c r="P5720">
        <v>972</v>
      </c>
      <c r="Q5720">
        <v>31.616499999999998</v>
      </c>
      <c r="R5720" s="7">
        <v>0.3</v>
      </c>
      <c r="S5720" s="1">
        <v>972.00006299999995</v>
      </c>
      <c r="T5720" t="s">
        <v>315</v>
      </c>
      <c r="U5720" s="7">
        <v>31.616499999999998</v>
      </c>
      <c r="V5720" s="1">
        <v>30731.24</v>
      </c>
      <c r="W5720">
        <v>2026</v>
      </c>
    </row>
    <row r="5721" spans="1:23" x14ac:dyDescent="0.3">
      <c r="A5721">
        <v>72034525</v>
      </c>
      <c r="B5721" s="2">
        <v>46031</v>
      </c>
      <c r="C5721" t="s">
        <v>2452</v>
      </c>
      <c r="D5721" t="s">
        <v>9</v>
      </c>
      <c r="E5721" t="s">
        <v>10</v>
      </c>
      <c r="F5721" t="s">
        <v>2683</v>
      </c>
      <c r="G5721" t="s">
        <v>2684</v>
      </c>
      <c r="H5721" t="s">
        <v>556</v>
      </c>
      <c r="I5721" t="s">
        <v>987</v>
      </c>
      <c r="J5721" t="s">
        <v>65</v>
      </c>
      <c r="K5721" t="s">
        <v>12</v>
      </c>
      <c r="L5721">
        <v>3000</v>
      </c>
      <c r="M5721" t="s">
        <v>49</v>
      </c>
      <c r="N5721" t="s">
        <v>14</v>
      </c>
      <c r="O5721">
        <v>0.1391</v>
      </c>
      <c r="P5721">
        <v>417.3</v>
      </c>
      <c r="Q5721">
        <v>31.616499999999998</v>
      </c>
      <c r="R5721" s="7">
        <v>0.1391</v>
      </c>
      <c r="S5721" s="1">
        <v>417.30014299999999</v>
      </c>
      <c r="T5721" t="s">
        <v>315</v>
      </c>
      <c r="U5721" s="7">
        <v>31.616499999999998</v>
      </c>
      <c r="V5721" s="1">
        <v>13193.57</v>
      </c>
      <c r="W5721">
        <v>2026</v>
      </c>
    </row>
    <row r="5722" spans="1:23" x14ac:dyDescent="0.3">
      <c r="A5722">
        <v>72034779</v>
      </c>
      <c r="B5722" s="2">
        <v>46031</v>
      </c>
      <c r="C5722" t="s">
        <v>2459</v>
      </c>
      <c r="D5722" t="s">
        <v>9</v>
      </c>
      <c r="E5722" t="s">
        <v>10</v>
      </c>
      <c r="F5722" t="s">
        <v>2683</v>
      </c>
      <c r="G5722" t="s">
        <v>2684</v>
      </c>
      <c r="H5722" t="s">
        <v>488</v>
      </c>
      <c r="I5722" t="s">
        <v>517</v>
      </c>
      <c r="J5722" t="s">
        <v>172</v>
      </c>
      <c r="K5722" t="s">
        <v>12</v>
      </c>
      <c r="L5722">
        <v>20000</v>
      </c>
      <c r="M5722" t="s">
        <v>49</v>
      </c>
      <c r="N5722" t="s">
        <v>14</v>
      </c>
      <c r="O5722">
        <v>0.01</v>
      </c>
      <c r="P5722">
        <v>200</v>
      </c>
      <c r="Q5722">
        <v>31.616499999999998</v>
      </c>
      <c r="R5722" s="7">
        <v>0.01</v>
      </c>
      <c r="S5722" s="1">
        <v>200</v>
      </c>
      <c r="T5722" t="s">
        <v>315</v>
      </c>
      <c r="U5722" s="7">
        <v>31.616499999999998</v>
      </c>
      <c r="V5722" s="1">
        <v>6323.3</v>
      </c>
      <c r="W5722">
        <v>2026</v>
      </c>
    </row>
    <row r="5723" spans="1:23" x14ac:dyDescent="0.3">
      <c r="A5723">
        <v>72034858</v>
      </c>
      <c r="B5723" s="2">
        <v>46031</v>
      </c>
      <c r="C5723" t="s">
        <v>2507</v>
      </c>
      <c r="D5723" t="s">
        <v>9</v>
      </c>
      <c r="E5723" t="s">
        <v>10</v>
      </c>
      <c r="F5723" t="s">
        <v>2683</v>
      </c>
      <c r="G5723" t="s">
        <v>2684</v>
      </c>
      <c r="H5723" t="s">
        <v>1193</v>
      </c>
      <c r="I5723" t="s">
        <v>1194</v>
      </c>
      <c r="J5723" t="s">
        <v>1195</v>
      </c>
      <c r="K5723" t="s">
        <v>12</v>
      </c>
      <c r="L5723">
        <v>10000</v>
      </c>
      <c r="M5723" t="s">
        <v>49</v>
      </c>
      <c r="N5723" t="s">
        <v>14</v>
      </c>
      <c r="O5723">
        <v>5.7999999999999996E-3</v>
      </c>
      <c r="P5723">
        <v>58</v>
      </c>
      <c r="Q5723">
        <v>31.616499999999998</v>
      </c>
      <c r="R5723" s="7">
        <v>5.7999999999999996E-3</v>
      </c>
      <c r="S5723" s="1">
        <v>58.000093999999997</v>
      </c>
      <c r="T5723" t="s">
        <v>315</v>
      </c>
      <c r="U5723" s="7">
        <v>31.616499999999998</v>
      </c>
      <c r="V5723" s="1">
        <v>1833.76</v>
      </c>
      <c r="W5723">
        <v>2026</v>
      </c>
    </row>
    <row r="5724" spans="1:23" x14ac:dyDescent="0.3">
      <c r="A5724">
        <v>72036392</v>
      </c>
      <c r="B5724" s="2">
        <v>46031</v>
      </c>
      <c r="C5724" t="s">
        <v>2539</v>
      </c>
      <c r="D5724" t="s">
        <v>9</v>
      </c>
      <c r="E5724" t="s">
        <v>10</v>
      </c>
      <c r="F5724" t="s">
        <v>2683</v>
      </c>
      <c r="G5724" t="s">
        <v>2684</v>
      </c>
      <c r="H5724" t="s">
        <v>342</v>
      </c>
      <c r="I5724" t="s">
        <v>343</v>
      </c>
      <c r="J5724" t="s">
        <v>62</v>
      </c>
      <c r="K5724" t="s">
        <v>12</v>
      </c>
      <c r="L5724">
        <v>1010</v>
      </c>
      <c r="M5724" t="s">
        <v>49</v>
      </c>
      <c r="N5724" t="s">
        <v>14</v>
      </c>
      <c r="O5724">
        <v>8.5599999999999996E-2</v>
      </c>
      <c r="P5724">
        <v>86.456000000000003</v>
      </c>
      <c r="Q5724">
        <v>31.616499999999998</v>
      </c>
      <c r="R5724" s="7">
        <v>8.5598999999999995E-2</v>
      </c>
      <c r="S5724" s="1">
        <v>86.456121999999993</v>
      </c>
      <c r="T5724" t="s">
        <v>315</v>
      </c>
      <c r="U5724" s="7">
        <v>31.616499999999998</v>
      </c>
      <c r="V5724" s="1">
        <v>2733.44</v>
      </c>
      <c r="W5724">
        <v>2026</v>
      </c>
    </row>
    <row r="5725" spans="1:23" x14ac:dyDescent="0.3">
      <c r="A5725">
        <v>72035631</v>
      </c>
      <c r="B5725" s="2">
        <v>46031</v>
      </c>
      <c r="C5725" t="s">
        <v>2487</v>
      </c>
      <c r="D5725" t="s">
        <v>9</v>
      </c>
      <c r="E5725" t="s">
        <v>10</v>
      </c>
      <c r="F5725" t="s">
        <v>2683</v>
      </c>
      <c r="G5725" t="s">
        <v>2684</v>
      </c>
      <c r="H5725" t="s">
        <v>2727</v>
      </c>
      <c r="I5725" t="s">
        <v>2728</v>
      </c>
      <c r="J5725" t="s">
        <v>55</v>
      </c>
      <c r="K5725" t="s">
        <v>12</v>
      </c>
      <c r="L5725">
        <v>16280</v>
      </c>
      <c r="M5725" t="s">
        <v>49</v>
      </c>
      <c r="N5725" t="s">
        <v>14</v>
      </c>
      <c r="O5725">
        <v>0.3</v>
      </c>
      <c r="P5725">
        <v>4884</v>
      </c>
      <c r="Q5725">
        <v>31.616499999999998</v>
      </c>
      <c r="R5725" s="7">
        <v>0.3</v>
      </c>
      <c r="S5725" s="1">
        <v>4884.0001259999999</v>
      </c>
      <c r="T5725" t="s">
        <v>315</v>
      </c>
      <c r="U5725" s="7">
        <v>31.616499999999998</v>
      </c>
      <c r="V5725" s="1">
        <v>154414.99</v>
      </c>
      <c r="W5725">
        <v>2026</v>
      </c>
    </row>
    <row r="5726" spans="1:23" x14ac:dyDescent="0.3">
      <c r="A5726">
        <v>72036388</v>
      </c>
      <c r="B5726" s="2">
        <v>46031</v>
      </c>
      <c r="C5726" t="s">
        <v>2539</v>
      </c>
      <c r="D5726" t="s">
        <v>9</v>
      </c>
      <c r="E5726" t="s">
        <v>10</v>
      </c>
      <c r="F5726" t="s">
        <v>2683</v>
      </c>
      <c r="G5726" t="s">
        <v>2684</v>
      </c>
      <c r="H5726" t="s">
        <v>63</v>
      </c>
      <c r="I5726" t="s">
        <v>64</v>
      </c>
      <c r="J5726" t="s">
        <v>62</v>
      </c>
      <c r="K5726" t="s">
        <v>12</v>
      </c>
      <c r="L5726">
        <v>2520</v>
      </c>
      <c r="M5726" t="s">
        <v>49</v>
      </c>
      <c r="N5726" t="s">
        <v>14</v>
      </c>
      <c r="O5726">
        <v>8.6099999999999996E-2</v>
      </c>
      <c r="P5726">
        <v>216.97</v>
      </c>
      <c r="Q5726">
        <v>31.616499999999998</v>
      </c>
      <c r="R5726" s="7">
        <v>8.6098999999999995E-2</v>
      </c>
      <c r="S5726" s="1">
        <v>216.96993599999999</v>
      </c>
      <c r="T5726" t="s">
        <v>315</v>
      </c>
      <c r="U5726" s="7">
        <v>31.616499999999998</v>
      </c>
      <c r="V5726" s="1">
        <v>6859.83</v>
      </c>
      <c r="W5726">
        <v>2026</v>
      </c>
    </row>
    <row r="5727" spans="1:23" x14ac:dyDescent="0.3">
      <c r="A5727">
        <v>72035588</v>
      </c>
      <c r="B5727" s="2">
        <v>46031</v>
      </c>
      <c r="C5727" t="s">
        <v>2486</v>
      </c>
      <c r="D5727" t="s">
        <v>9</v>
      </c>
      <c r="E5727" t="s">
        <v>10</v>
      </c>
      <c r="F5727" t="s">
        <v>2683</v>
      </c>
      <c r="G5727" t="s">
        <v>2684</v>
      </c>
      <c r="H5727" t="s">
        <v>2509</v>
      </c>
      <c r="I5727" t="s">
        <v>2510</v>
      </c>
      <c r="J5727" t="s">
        <v>60</v>
      </c>
      <c r="K5727" t="s">
        <v>12</v>
      </c>
      <c r="L5727">
        <v>10000</v>
      </c>
      <c r="M5727" t="s">
        <v>49</v>
      </c>
      <c r="N5727" t="s">
        <v>14</v>
      </c>
      <c r="O5727">
        <v>1.6899999999999998E-2</v>
      </c>
      <c r="P5727">
        <v>169</v>
      </c>
      <c r="Q5727">
        <v>31.616499999999998</v>
      </c>
      <c r="R5727" s="7">
        <v>1.6899999999999998E-2</v>
      </c>
      <c r="S5727" s="1">
        <v>169.000047</v>
      </c>
      <c r="T5727" t="s">
        <v>315</v>
      </c>
      <c r="U5727" s="7">
        <v>31.616499999999998</v>
      </c>
      <c r="V5727" s="1">
        <v>5343.19</v>
      </c>
      <c r="W5727">
        <v>2026</v>
      </c>
    </row>
    <row r="5728" spans="1:23" x14ac:dyDescent="0.3">
      <c r="A5728">
        <v>72035819</v>
      </c>
      <c r="B5728" s="2">
        <v>46031</v>
      </c>
      <c r="C5728" t="s">
        <v>2545</v>
      </c>
      <c r="D5728" t="s">
        <v>9</v>
      </c>
      <c r="E5728" t="s">
        <v>10</v>
      </c>
      <c r="F5728" t="s">
        <v>2700</v>
      </c>
      <c r="G5728" t="s">
        <v>2701</v>
      </c>
      <c r="H5728" t="s">
        <v>1202</v>
      </c>
      <c r="I5728" t="s">
        <v>1203</v>
      </c>
      <c r="J5728" t="s">
        <v>163</v>
      </c>
      <c r="K5728" t="s">
        <v>12</v>
      </c>
      <c r="L5728">
        <v>510</v>
      </c>
      <c r="M5728" t="s">
        <v>49</v>
      </c>
      <c r="N5728" t="s">
        <v>14</v>
      </c>
      <c r="O5728">
        <v>0.68861000000000006</v>
      </c>
      <c r="P5728">
        <v>351.19</v>
      </c>
      <c r="Q5728">
        <v>31.616499999999998</v>
      </c>
      <c r="R5728" s="7">
        <v>0.68861000000000006</v>
      </c>
      <c r="S5728" s="1">
        <v>351.190043</v>
      </c>
      <c r="T5728" t="s">
        <v>315</v>
      </c>
      <c r="U5728" s="7">
        <v>31.616499999999998</v>
      </c>
      <c r="V5728" s="1">
        <v>11103.4</v>
      </c>
      <c r="W5728">
        <v>2026</v>
      </c>
    </row>
    <row r="5729" spans="1:23" x14ac:dyDescent="0.3">
      <c r="A5729">
        <v>72035126</v>
      </c>
      <c r="B5729" s="2">
        <v>46031</v>
      </c>
      <c r="C5729" t="s">
        <v>2489</v>
      </c>
      <c r="D5729" t="s">
        <v>9</v>
      </c>
      <c r="E5729" t="s">
        <v>10</v>
      </c>
      <c r="F5729" t="s">
        <v>2700</v>
      </c>
      <c r="G5729" t="s">
        <v>2701</v>
      </c>
      <c r="H5729" t="s">
        <v>2315</v>
      </c>
      <c r="I5729" t="s">
        <v>2443</v>
      </c>
      <c r="J5729" t="s">
        <v>65</v>
      </c>
      <c r="K5729" t="s">
        <v>12</v>
      </c>
      <c r="L5729">
        <v>4800</v>
      </c>
      <c r="M5729" t="s">
        <v>49</v>
      </c>
      <c r="N5729" t="s">
        <v>14</v>
      </c>
      <c r="O5729">
        <v>0.1888</v>
      </c>
      <c r="P5729">
        <v>906.24</v>
      </c>
      <c r="Q5729">
        <v>31.616499999999998</v>
      </c>
      <c r="R5729" s="7">
        <v>0.1888</v>
      </c>
      <c r="S5729" s="1">
        <v>906.24009599999999</v>
      </c>
      <c r="T5729" t="s">
        <v>315</v>
      </c>
      <c r="U5729" s="7">
        <v>31.616499999999998</v>
      </c>
      <c r="V5729" s="1">
        <v>28652.14</v>
      </c>
      <c r="W5729">
        <v>2026</v>
      </c>
    </row>
    <row r="5730" spans="1:23" x14ac:dyDescent="0.3">
      <c r="A5730">
        <v>72035845</v>
      </c>
      <c r="B5730" s="2">
        <v>46031</v>
      </c>
      <c r="C5730" t="s">
        <v>2545</v>
      </c>
      <c r="D5730" t="s">
        <v>9</v>
      </c>
      <c r="E5730" t="s">
        <v>10</v>
      </c>
      <c r="F5730" t="s">
        <v>2700</v>
      </c>
      <c r="G5730" t="s">
        <v>2701</v>
      </c>
      <c r="H5730" t="s">
        <v>1202</v>
      </c>
      <c r="I5730" t="s">
        <v>1203</v>
      </c>
      <c r="J5730" t="s">
        <v>163</v>
      </c>
      <c r="K5730" t="s">
        <v>12</v>
      </c>
      <c r="L5730">
        <v>500</v>
      </c>
      <c r="M5730" t="s">
        <v>49</v>
      </c>
      <c r="N5730" t="s">
        <v>14</v>
      </c>
      <c r="O5730">
        <v>0.68859999999999999</v>
      </c>
      <c r="P5730">
        <v>344.3</v>
      </c>
      <c r="Q5730">
        <v>31.616499999999998</v>
      </c>
      <c r="R5730" s="7">
        <v>0.68859899999999996</v>
      </c>
      <c r="S5730" s="1">
        <v>344.29996899999998</v>
      </c>
      <c r="T5730" t="s">
        <v>315</v>
      </c>
      <c r="U5730" s="7">
        <v>31.616499999999998</v>
      </c>
      <c r="V5730" s="1">
        <v>10885.56</v>
      </c>
      <c r="W5730">
        <v>2026</v>
      </c>
    </row>
    <row r="5731" spans="1:23" x14ac:dyDescent="0.3">
      <c r="A5731">
        <v>72035396</v>
      </c>
      <c r="B5731" s="2">
        <v>46031</v>
      </c>
      <c r="C5731" t="s">
        <v>2485</v>
      </c>
      <c r="D5731" t="s">
        <v>9</v>
      </c>
      <c r="E5731" t="s">
        <v>10</v>
      </c>
      <c r="F5731" t="s">
        <v>2700</v>
      </c>
      <c r="G5731" t="s">
        <v>2701</v>
      </c>
      <c r="H5731" t="s">
        <v>174</v>
      </c>
      <c r="I5731" t="s">
        <v>517</v>
      </c>
      <c r="J5731" t="s">
        <v>172</v>
      </c>
      <c r="K5731" t="s">
        <v>12</v>
      </c>
      <c r="L5731">
        <v>50000</v>
      </c>
      <c r="M5731" t="s">
        <v>49</v>
      </c>
      <c r="N5731" t="s">
        <v>14</v>
      </c>
      <c r="O5731">
        <v>1.03E-2</v>
      </c>
      <c r="P5731">
        <v>515</v>
      </c>
      <c r="Q5731">
        <v>31.616499999999998</v>
      </c>
      <c r="R5731" s="7">
        <v>1.03E-2</v>
      </c>
      <c r="S5731" s="1">
        <v>515.00007900000003</v>
      </c>
      <c r="T5731" t="s">
        <v>315</v>
      </c>
      <c r="U5731" s="7">
        <v>31.616499999999998</v>
      </c>
      <c r="V5731" s="1">
        <v>16282.5</v>
      </c>
      <c r="W5731">
        <v>2026</v>
      </c>
    </row>
    <row r="5732" spans="1:23" x14ac:dyDescent="0.3">
      <c r="A5732">
        <v>72035845</v>
      </c>
      <c r="B5732" s="2">
        <v>46031</v>
      </c>
      <c r="C5732" t="s">
        <v>2545</v>
      </c>
      <c r="D5732" t="s">
        <v>9</v>
      </c>
      <c r="E5732" t="s">
        <v>10</v>
      </c>
      <c r="F5732" t="s">
        <v>2700</v>
      </c>
      <c r="G5732" t="s">
        <v>2701</v>
      </c>
      <c r="H5732" t="s">
        <v>1200</v>
      </c>
      <c r="I5732" t="s">
        <v>1201</v>
      </c>
      <c r="J5732" t="s">
        <v>163</v>
      </c>
      <c r="K5732" t="s">
        <v>12</v>
      </c>
      <c r="L5732">
        <v>500</v>
      </c>
      <c r="M5732" t="s">
        <v>49</v>
      </c>
      <c r="N5732" t="s">
        <v>14</v>
      </c>
      <c r="O5732">
        <v>0.68859999999999999</v>
      </c>
      <c r="P5732">
        <v>344.3</v>
      </c>
      <c r="Q5732">
        <v>31.616499999999998</v>
      </c>
      <c r="R5732" s="7">
        <v>0.68859899999999996</v>
      </c>
      <c r="S5732" s="1">
        <v>344.29996899999998</v>
      </c>
      <c r="T5732" t="s">
        <v>315</v>
      </c>
      <c r="U5732" s="7">
        <v>31.616499999999998</v>
      </c>
      <c r="V5732" s="1">
        <v>10885.56</v>
      </c>
      <c r="W5732">
        <v>2026</v>
      </c>
    </row>
    <row r="5733" spans="1:23" x14ac:dyDescent="0.3">
      <c r="A5733">
        <v>72034429</v>
      </c>
      <c r="B5733" s="2">
        <v>46031</v>
      </c>
      <c r="C5733" t="s">
        <v>2436</v>
      </c>
      <c r="D5733" t="s">
        <v>9</v>
      </c>
      <c r="E5733" t="s">
        <v>10</v>
      </c>
      <c r="F5733" t="s">
        <v>2700</v>
      </c>
      <c r="G5733" t="s">
        <v>2701</v>
      </c>
      <c r="H5733" t="s">
        <v>1191</v>
      </c>
      <c r="I5733" t="s">
        <v>1192</v>
      </c>
      <c r="J5733" t="s">
        <v>163</v>
      </c>
      <c r="K5733" t="s">
        <v>12</v>
      </c>
      <c r="L5733">
        <v>900</v>
      </c>
      <c r="M5733" t="s">
        <v>49</v>
      </c>
      <c r="N5733" t="s">
        <v>14</v>
      </c>
      <c r="O5733">
        <v>0.51400000000000001</v>
      </c>
      <c r="P5733">
        <v>462.6</v>
      </c>
      <c r="Q5733">
        <v>31.616499999999998</v>
      </c>
      <c r="R5733" s="7">
        <v>0.51399899999999998</v>
      </c>
      <c r="S5733" s="1">
        <v>462.59990800000003</v>
      </c>
      <c r="T5733" t="s">
        <v>315</v>
      </c>
      <c r="U5733" s="7">
        <v>31.616499999999998</v>
      </c>
      <c r="V5733" s="1">
        <v>14625.79</v>
      </c>
      <c r="W5733">
        <v>2026</v>
      </c>
    </row>
    <row r="5734" spans="1:23" x14ac:dyDescent="0.3">
      <c r="A5734">
        <v>72035578</v>
      </c>
      <c r="B5734" s="2">
        <v>46031</v>
      </c>
      <c r="C5734" t="s">
        <v>2486</v>
      </c>
      <c r="D5734" t="s">
        <v>9</v>
      </c>
      <c r="E5734" t="s">
        <v>10</v>
      </c>
      <c r="F5734" t="s">
        <v>2700</v>
      </c>
      <c r="G5734" t="s">
        <v>2701</v>
      </c>
      <c r="H5734" t="s">
        <v>174</v>
      </c>
      <c r="I5734" t="s">
        <v>517</v>
      </c>
      <c r="J5734" t="s">
        <v>172</v>
      </c>
      <c r="K5734" t="s">
        <v>12</v>
      </c>
      <c r="L5734">
        <v>100000</v>
      </c>
      <c r="M5734" t="s">
        <v>49</v>
      </c>
      <c r="N5734" t="s">
        <v>14</v>
      </c>
      <c r="O5734">
        <v>1.03E-2</v>
      </c>
      <c r="P5734">
        <v>1030</v>
      </c>
      <c r="Q5734">
        <v>31.616499999999998</v>
      </c>
      <c r="R5734" s="7">
        <v>1.03E-2</v>
      </c>
      <c r="S5734" s="1">
        <v>1030.0001580000001</v>
      </c>
      <c r="T5734" t="s">
        <v>315</v>
      </c>
      <c r="U5734" s="7">
        <v>31.616499999999998</v>
      </c>
      <c r="V5734" s="1">
        <v>32565</v>
      </c>
      <c r="W5734">
        <v>2026</v>
      </c>
    </row>
    <row r="5735" spans="1:23" x14ac:dyDescent="0.3">
      <c r="A5735">
        <v>72035819</v>
      </c>
      <c r="B5735" s="2">
        <v>46031</v>
      </c>
      <c r="C5735" t="s">
        <v>2545</v>
      </c>
      <c r="D5735" t="s">
        <v>9</v>
      </c>
      <c r="E5735" t="s">
        <v>10</v>
      </c>
      <c r="F5735" t="s">
        <v>2700</v>
      </c>
      <c r="G5735" t="s">
        <v>2701</v>
      </c>
      <c r="H5735" t="s">
        <v>1204</v>
      </c>
      <c r="I5735" t="s">
        <v>1205</v>
      </c>
      <c r="J5735" t="s">
        <v>163</v>
      </c>
      <c r="K5735" t="s">
        <v>12</v>
      </c>
      <c r="L5735">
        <v>1020</v>
      </c>
      <c r="M5735" t="s">
        <v>49</v>
      </c>
      <c r="N5735" t="s">
        <v>14</v>
      </c>
      <c r="O5735">
        <v>0.68859999999999999</v>
      </c>
      <c r="P5735">
        <v>702.37</v>
      </c>
      <c r="Q5735">
        <v>31.616499999999998</v>
      </c>
      <c r="R5735" s="7">
        <v>0.68859899999999996</v>
      </c>
      <c r="S5735" s="1">
        <v>702.36996499999998</v>
      </c>
      <c r="T5735" t="s">
        <v>315</v>
      </c>
      <c r="U5735" s="7">
        <v>31.616499999999998</v>
      </c>
      <c r="V5735" s="1">
        <v>22206.48</v>
      </c>
      <c r="W5735">
        <v>2026</v>
      </c>
    </row>
    <row r="5736" spans="1:23" x14ac:dyDescent="0.3">
      <c r="A5736">
        <v>72035819</v>
      </c>
      <c r="B5736" s="2">
        <v>46031</v>
      </c>
      <c r="C5736" t="s">
        <v>2545</v>
      </c>
      <c r="D5736" t="s">
        <v>9</v>
      </c>
      <c r="E5736" t="s">
        <v>10</v>
      </c>
      <c r="F5736" t="s">
        <v>2700</v>
      </c>
      <c r="G5736" t="s">
        <v>2701</v>
      </c>
      <c r="H5736" t="s">
        <v>1200</v>
      </c>
      <c r="I5736" t="s">
        <v>1201</v>
      </c>
      <c r="J5736" t="s">
        <v>163</v>
      </c>
      <c r="K5736" t="s">
        <v>12</v>
      </c>
      <c r="L5736">
        <v>510</v>
      </c>
      <c r="M5736" t="s">
        <v>49</v>
      </c>
      <c r="N5736" t="s">
        <v>14</v>
      </c>
      <c r="O5736">
        <v>0.68861000000000006</v>
      </c>
      <c r="P5736">
        <v>351.19</v>
      </c>
      <c r="Q5736">
        <v>31.616499999999998</v>
      </c>
      <c r="R5736" s="7">
        <v>0.68861000000000006</v>
      </c>
      <c r="S5736" s="1">
        <v>351.190043</v>
      </c>
      <c r="T5736" t="s">
        <v>315</v>
      </c>
      <c r="U5736" s="7">
        <v>31.616499999999998</v>
      </c>
      <c r="V5736" s="1">
        <v>11103.4</v>
      </c>
      <c r="W5736">
        <v>2026</v>
      </c>
    </row>
    <row r="5737" spans="1:23" x14ac:dyDescent="0.3">
      <c r="A5737">
        <v>72034535</v>
      </c>
      <c r="B5737" s="2">
        <v>46031</v>
      </c>
      <c r="C5737" t="s">
        <v>2452</v>
      </c>
      <c r="D5737" t="s">
        <v>9</v>
      </c>
      <c r="E5737" t="s">
        <v>10</v>
      </c>
      <c r="F5737" t="s">
        <v>2683</v>
      </c>
      <c r="G5737" t="s">
        <v>2684</v>
      </c>
      <c r="H5737" t="s">
        <v>1178</v>
      </c>
      <c r="I5737" t="s">
        <v>1179</v>
      </c>
      <c r="J5737" t="s">
        <v>65</v>
      </c>
      <c r="K5737" t="s">
        <v>12</v>
      </c>
      <c r="L5737">
        <v>2000</v>
      </c>
      <c r="M5737" t="s">
        <v>49</v>
      </c>
      <c r="N5737" t="s">
        <v>14</v>
      </c>
      <c r="O5737">
        <v>0.1363</v>
      </c>
      <c r="P5737">
        <v>272.60000000000002</v>
      </c>
      <c r="Q5737">
        <v>31.616499999999998</v>
      </c>
      <c r="R5737" s="7">
        <v>0.1363</v>
      </c>
      <c r="S5737" s="1">
        <v>272.60006600000003</v>
      </c>
      <c r="T5737" t="s">
        <v>315</v>
      </c>
      <c r="U5737" s="7">
        <v>31.616499999999998</v>
      </c>
      <c r="V5737" s="1">
        <v>8618.66</v>
      </c>
      <c r="W5737">
        <v>2026</v>
      </c>
    </row>
    <row r="5738" spans="1:23" x14ac:dyDescent="0.3">
      <c r="A5738">
        <v>72035518</v>
      </c>
      <c r="B5738" s="2">
        <v>46031</v>
      </c>
      <c r="C5738" t="s">
        <v>2491</v>
      </c>
      <c r="D5738" t="s">
        <v>9</v>
      </c>
      <c r="E5738" t="s">
        <v>10</v>
      </c>
      <c r="F5738" t="s">
        <v>2700</v>
      </c>
      <c r="G5738" t="s">
        <v>2701</v>
      </c>
      <c r="H5738" t="s">
        <v>1191</v>
      </c>
      <c r="I5738" t="s">
        <v>1192</v>
      </c>
      <c r="J5738" t="s">
        <v>163</v>
      </c>
      <c r="K5738" t="s">
        <v>12</v>
      </c>
      <c r="L5738">
        <v>2000</v>
      </c>
      <c r="M5738" t="s">
        <v>49</v>
      </c>
      <c r="N5738" t="s">
        <v>14</v>
      </c>
      <c r="O5738">
        <v>0.50370000000000004</v>
      </c>
      <c r="P5738">
        <v>1007.4</v>
      </c>
      <c r="Q5738">
        <v>31.616499999999998</v>
      </c>
      <c r="R5738" s="7">
        <v>0.50369900000000001</v>
      </c>
      <c r="S5738" s="1">
        <v>1007.399933</v>
      </c>
      <c r="T5738" t="s">
        <v>315</v>
      </c>
      <c r="U5738" s="7">
        <v>31.616499999999998</v>
      </c>
      <c r="V5738" s="1">
        <v>31850.46</v>
      </c>
      <c r="W5738">
        <v>2026</v>
      </c>
    </row>
    <row r="5739" spans="1:23" x14ac:dyDescent="0.3">
      <c r="A5739">
        <v>72034521</v>
      </c>
      <c r="B5739" s="2">
        <v>46031</v>
      </c>
      <c r="C5739" t="s">
        <v>2452</v>
      </c>
      <c r="D5739" t="s">
        <v>9</v>
      </c>
      <c r="E5739" t="s">
        <v>10</v>
      </c>
      <c r="F5739" t="s">
        <v>2683</v>
      </c>
      <c r="G5739" t="s">
        <v>2684</v>
      </c>
      <c r="H5739" t="s">
        <v>1176</v>
      </c>
      <c r="I5739" t="s">
        <v>1177</v>
      </c>
      <c r="J5739" t="s">
        <v>65</v>
      </c>
      <c r="K5739" t="s">
        <v>12</v>
      </c>
      <c r="L5739">
        <v>1000</v>
      </c>
      <c r="M5739" t="s">
        <v>49</v>
      </c>
      <c r="N5739" t="s">
        <v>14</v>
      </c>
      <c r="O5739">
        <v>0.1411</v>
      </c>
      <c r="P5739">
        <v>141.1</v>
      </c>
      <c r="Q5739">
        <v>31.616499999999998</v>
      </c>
      <c r="R5739" s="7">
        <v>0.1411</v>
      </c>
      <c r="S5739" s="1">
        <v>141.10005799999999</v>
      </c>
      <c r="T5739" t="s">
        <v>315</v>
      </c>
      <c r="U5739" s="7">
        <v>31.616499999999998</v>
      </c>
      <c r="V5739" s="1">
        <v>4461.09</v>
      </c>
      <c r="W5739">
        <v>2026</v>
      </c>
    </row>
    <row r="5740" spans="1:23" x14ac:dyDescent="0.3">
      <c r="A5740">
        <v>72034604</v>
      </c>
      <c r="B5740" s="2">
        <v>46031</v>
      </c>
      <c r="C5740" t="s">
        <v>2455</v>
      </c>
      <c r="D5740" t="s">
        <v>9</v>
      </c>
      <c r="E5740" t="s">
        <v>10</v>
      </c>
      <c r="F5740" t="s">
        <v>2683</v>
      </c>
      <c r="G5740" t="s">
        <v>2684</v>
      </c>
      <c r="H5740" t="s">
        <v>752</v>
      </c>
      <c r="I5740" t="s">
        <v>753</v>
      </c>
      <c r="J5740" t="s">
        <v>65</v>
      </c>
      <c r="K5740" t="s">
        <v>12</v>
      </c>
      <c r="L5740">
        <v>1000</v>
      </c>
      <c r="M5740" t="s">
        <v>49</v>
      </c>
      <c r="N5740" t="s">
        <v>14</v>
      </c>
      <c r="O5740">
        <v>0.25819999999999999</v>
      </c>
      <c r="P5740">
        <v>258.2</v>
      </c>
      <c r="Q5740">
        <v>31.616499999999998</v>
      </c>
      <c r="R5740" s="7">
        <v>0.25819900000000001</v>
      </c>
      <c r="S5740" s="1">
        <v>258.19999000000001</v>
      </c>
      <c r="T5740" t="s">
        <v>315</v>
      </c>
      <c r="U5740" s="7">
        <v>31.616499999999998</v>
      </c>
      <c r="V5740" s="1">
        <v>8163.38</v>
      </c>
      <c r="W5740">
        <v>2026</v>
      </c>
    </row>
    <row r="5741" spans="1:23" x14ac:dyDescent="0.3">
      <c r="A5741">
        <v>72034523</v>
      </c>
      <c r="B5741" s="2">
        <v>46031</v>
      </c>
      <c r="C5741" t="s">
        <v>2452</v>
      </c>
      <c r="D5741" t="s">
        <v>9</v>
      </c>
      <c r="E5741" t="s">
        <v>10</v>
      </c>
      <c r="F5741" t="s">
        <v>2683</v>
      </c>
      <c r="G5741" t="s">
        <v>2684</v>
      </c>
      <c r="H5741" t="s">
        <v>1174</v>
      </c>
      <c r="I5741" t="s">
        <v>1175</v>
      </c>
      <c r="J5741" t="s">
        <v>65</v>
      </c>
      <c r="K5741" t="s">
        <v>12</v>
      </c>
      <c r="L5741">
        <v>1000</v>
      </c>
      <c r="M5741" t="s">
        <v>49</v>
      </c>
      <c r="N5741" t="s">
        <v>14</v>
      </c>
      <c r="O5741">
        <v>0.14099999999999999</v>
      </c>
      <c r="P5741">
        <v>141</v>
      </c>
      <c r="Q5741">
        <v>31.616499999999998</v>
      </c>
      <c r="R5741" s="7">
        <v>0.14099999999999999</v>
      </c>
      <c r="S5741" s="1">
        <v>141.00011000000001</v>
      </c>
      <c r="T5741" t="s">
        <v>315</v>
      </c>
      <c r="U5741" s="7">
        <v>31.616499999999998</v>
      </c>
      <c r="V5741" s="1">
        <v>4457.93</v>
      </c>
      <c r="W5741">
        <v>2026</v>
      </c>
    </row>
    <row r="5742" spans="1:23" x14ac:dyDescent="0.3">
      <c r="A5742">
        <v>72035845</v>
      </c>
      <c r="B5742" s="2">
        <v>46031</v>
      </c>
      <c r="C5742" t="s">
        <v>2545</v>
      </c>
      <c r="D5742" t="s">
        <v>9</v>
      </c>
      <c r="E5742" t="s">
        <v>10</v>
      </c>
      <c r="F5742" t="s">
        <v>2700</v>
      </c>
      <c r="G5742" t="s">
        <v>2701</v>
      </c>
      <c r="H5742" t="s">
        <v>1204</v>
      </c>
      <c r="I5742" t="s">
        <v>1205</v>
      </c>
      <c r="J5742" t="s">
        <v>163</v>
      </c>
      <c r="K5742" t="s">
        <v>12</v>
      </c>
      <c r="L5742">
        <v>1000</v>
      </c>
      <c r="M5742" t="s">
        <v>49</v>
      </c>
      <c r="N5742" t="s">
        <v>14</v>
      </c>
      <c r="O5742">
        <v>0.68859999999999999</v>
      </c>
      <c r="P5742">
        <v>688.6</v>
      </c>
      <c r="Q5742">
        <v>31.616499999999998</v>
      </c>
      <c r="R5742" s="7">
        <v>0.68859899999999996</v>
      </c>
      <c r="S5742" s="1">
        <v>688.59993899999995</v>
      </c>
      <c r="T5742" t="s">
        <v>315</v>
      </c>
      <c r="U5742" s="7">
        <v>31.616499999999998</v>
      </c>
      <c r="V5742" s="1">
        <v>21771.119999999999</v>
      </c>
      <c r="W5742">
        <v>2026</v>
      </c>
    </row>
    <row r="5743" spans="1:23" x14ac:dyDescent="0.3">
      <c r="A5743">
        <v>72034855</v>
      </c>
      <c r="B5743" s="2">
        <v>46031</v>
      </c>
      <c r="C5743" t="s">
        <v>2507</v>
      </c>
      <c r="D5743" t="s">
        <v>9</v>
      </c>
      <c r="E5743" t="s">
        <v>10</v>
      </c>
      <c r="F5743" t="s">
        <v>2700</v>
      </c>
      <c r="G5743" t="s">
        <v>2701</v>
      </c>
      <c r="H5743" t="s">
        <v>175</v>
      </c>
      <c r="I5743" t="s">
        <v>990</v>
      </c>
      <c r="J5743" t="s">
        <v>172</v>
      </c>
      <c r="K5743" t="s">
        <v>12</v>
      </c>
      <c r="L5743">
        <v>1000</v>
      </c>
      <c r="M5743" t="s">
        <v>49</v>
      </c>
      <c r="N5743" t="s">
        <v>14</v>
      </c>
      <c r="O5743">
        <v>1.0500000000000001E-2</v>
      </c>
      <c r="P5743">
        <v>10.5</v>
      </c>
      <c r="Q5743">
        <v>31.616499999999998</v>
      </c>
      <c r="R5743" s="7">
        <v>1.0499E-2</v>
      </c>
      <c r="S5743" s="1">
        <v>10.499897000000001</v>
      </c>
      <c r="T5743" t="s">
        <v>315</v>
      </c>
      <c r="U5743" s="7">
        <v>31.616499999999998</v>
      </c>
      <c r="V5743" s="1">
        <v>331.97</v>
      </c>
      <c r="W5743">
        <v>2026</v>
      </c>
    </row>
    <row r="5744" spans="1:23" x14ac:dyDescent="0.3">
      <c r="A5744">
        <v>72035739</v>
      </c>
      <c r="B5744" s="2">
        <v>46031</v>
      </c>
      <c r="C5744" t="s">
        <v>2487</v>
      </c>
      <c r="D5744" t="s">
        <v>9</v>
      </c>
      <c r="E5744" t="s">
        <v>10</v>
      </c>
      <c r="F5744" t="s">
        <v>2683</v>
      </c>
      <c r="G5744" t="s">
        <v>2684</v>
      </c>
      <c r="H5744" t="s">
        <v>2266</v>
      </c>
      <c r="I5744" t="s">
        <v>2267</v>
      </c>
      <c r="J5744" t="s">
        <v>30</v>
      </c>
      <c r="K5744" t="s">
        <v>12</v>
      </c>
      <c r="L5744">
        <v>1034</v>
      </c>
      <c r="M5744" t="s">
        <v>13</v>
      </c>
      <c r="N5744" t="s">
        <v>14</v>
      </c>
      <c r="O5744">
        <v>3.6907999999999999</v>
      </c>
      <c r="P5744">
        <v>3816.2869999999998</v>
      </c>
      <c r="Q5744">
        <v>31.616499999999998</v>
      </c>
      <c r="R5744" s="7">
        <v>3.6907999999999999</v>
      </c>
      <c r="S5744" s="1">
        <v>3816.287065</v>
      </c>
      <c r="T5744" t="s">
        <v>315</v>
      </c>
      <c r="U5744" s="7">
        <v>31.616499999999998</v>
      </c>
      <c r="V5744" s="1">
        <v>120657.64</v>
      </c>
      <c r="W5744">
        <v>2026</v>
      </c>
    </row>
    <row r="5745" spans="1:23" x14ac:dyDescent="0.3">
      <c r="A5745">
        <v>72035739</v>
      </c>
      <c r="B5745" s="2">
        <v>46031</v>
      </c>
      <c r="C5745" t="s">
        <v>2487</v>
      </c>
      <c r="D5745" t="s">
        <v>9</v>
      </c>
      <c r="E5745" t="s">
        <v>10</v>
      </c>
      <c r="F5745" t="s">
        <v>2683</v>
      </c>
      <c r="G5745" t="s">
        <v>2684</v>
      </c>
      <c r="H5745" t="s">
        <v>2189</v>
      </c>
      <c r="I5745" t="s">
        <v>2190</v>
      </c>
      <c r="J5745" t="s">
        <v>30</v>
      </c>
      <c r="K5745" t="s">
        <v>12</v>
      </c>
      <c r="L5745">
        <v>1922</v>
      </c>
      <c r="M5745" t="s">
        <v>13</v>
      </c>
      <c r="N5745" t="s">
        <v>14</v>
      </c>
      <c r="O5745">
        <v>3.6907999999999999</v>
      </c>
      <c r="P5745">
        <v>7093.7179999999998</v>
      </c>
      <c r="Q5745">
        <v>31.616499999999998</v>
      </c>
      <c r="R5745" s="7">
        <v>3.6907999999999999</v>
      </c>
      <c r="S5745" s="1">
        <v>7093.7181529999998</v>
      </c>
      <c r="T5745" t="s">
        <v>315</v>
      </c>
      <c r="U5745" s="7">
        <v>31.616499999999998</v>
      </c>
      <c r="V5745" s="1">
        <v>224278.54</v>
      </c>
      <c r="W5745">
        <v>2026</v>
      </c>
    </row>
    <row r="5746" spans="1:23" x14ac:dyDescent="0.3">
      <c r="A5746">
        <v>72035739</v>
      </c>
      <c r="B5746" s="2">
        <v>46031</v>
      </c>
      <c r="C5746" t="s">
        <v>2487</v>
      </c>
      <c r="D5746" t="s">
        <v>9</v>
      </c>
      <c r="E5746" t="s">
        <v>10</v>
      </c>
      <c r="F5746" t="s">
        <v>2683</v>
      </c>
      <c r="G5746" t="s">
        <v>2684</v>
      </c>
      <c r="H5746" t="s">
        <v>2095</v>
      </c>
      <c r="I5746" t="s">
        <v>2096</v>
      </c>
      <c r="J5746" t="s">
        <v>30</v>
      </c>
      <c r="K5746" t="s">
        <v>12</v>
      </c>
      <c r="L5746">
        <v>1016</v>
      </c>
      <c r="M5746" t="s">
        <v>13</v>
      </c>
      <c r="N5746" t="s">
        <v>14</v>
      </c>
      <c r="O5746">
        <v>3.6907999999999999</v>
      </c>
      <c r="P5746">
        <v>3749.8530000000001</v>
      </c>
      <c r="Q5746">
        <v>31.616499999999998</v>
      </c>
      <c r="R5746" s="7">
        <v>3.6907999999999999</v>
      </c>
      <c r="S5746" s="1">
        <v>3749.853083</v>
      </c>
      <c r="T5746" t="s">
        <v>315</v>
      </c>
      <c r="U5746" s="7">
        <v>31.616499999999998</v>
      </c>
      <c r="V5746" s="1">
        <v>118557.23</v>
      </c>
      <c r="W5746">
        <v>2026</v>
      </c>
    </row>
    <row r="5747" spans="1:23" x14ac:dyDescent="0.3">
      <c r="A5747">
        <v>72035739</v>
      </c>
      <c r="B5747" s="2">
        <v>46031</v>
      </c>
      <c r="C5747" t="s">
        <v>2487</v>
      </c>
      <c r="D5747" t="s">
        <v>9</v>
      </c>
      <c r="E5747" t="s">
        <v>10</v>
      </c>
      <c r="F5747" t="s">
        <v>2683</v>
      </c>
      <c r="G5747" t="s">
        <v>2684</v>
      </c>
      <c r="H5747" t="s">
        <v>1856</v>
      </c>
      <c r="I5747" t="s">
        <v>1857</v>
      </c>
      <c r="J5747" t="s">
        <v>30</v>
      </c>
      <c r="K5747" t="s">
        <v>12</v>
      </c>
      <c r="L5747">
        <v>3066</v>
      </c>
      <c r="M5747" t="s">
        <v>13</v>
      </c>
      <c r="N5747" t="s">
        <v>14</v>
      </c>
      <c r="O5747">
        <v>3.6907999999999999</v>
      </c>
      <c r="P5747">
        <v>11315.993</v>
      </c>
      <c r="Q5747">
        <v>31.616499999999998</v>
      </c>
      <c r="R5747" s="7">
        <v>3.6907999999999999</v>
      </c>
      <c r="S5747" s="1">
        <v>11315.992915000001</v>
      </c>
      <c r="T5747" t="s">
        <v>315</v>
      </c>
      <c r="U5747" s="7">
        <v>31.616499999999998</v>
      </c>
      <c r="V5747" s="1">
        <v>357772.09</v>
      </c>
      <c r="W5747">
        <v>2026</v>
      </c>
    </row>
    <row r="5748" spans="1:23" x14ac:dyDescent="0.3">
      <c r="A5748">
        <v>72035739</v>
      </c>
      <c r="B5748" s="2">
        <v>46031</v>
      </c>
      <c r="C5748" t="s">
        <v>2487</v>
      </c>
      <c r="D5748" t="s">
        <v>9</v>
      </c>
      <c r="E5748" t="s">
        <v>10</v>
      </c>
      <c r="F5748" t="s">
        <v>2683</v>
      </c>
      <c r="G5748" t="s">
        <v>2684</v>
      </c>
      <c r="H5748" t="s">
        <v>2093</v>
      </c>
      <c r="I5748" t="s">
        <v>2094</v>
      </c>
      <c r="J5748" t="s">
        <v>30</v>
      </c>
      <c r="K5748" t="s">
        <v>12</v>
      </c>
      <c r="L5748">
        <v>2054</v>
      </c>
      <c r="M5748" t="s">
        <v>13</v>
      </c>
      <c r="N5748" t="s">
        <v>14</v>
      </c>
      <c r="O5748">
        <v>3.6907999999999999</v>
      </c>
      <c r="P5748">
        <v>7580.9030000000002</v>
      </c>
      <c r="Q5748">
        <v>31.616499999999998</v>
      </c>
      <c r="R5748" s="7">
        <v>3.6907999999999999</v>
      </c>
      <c r="S5748" s="1">
        <v>7580.9030089999997</v>
      </c>
      <c r="T5748" t="s">
        <v>315</v>
      </c>
      <c r="U5748" s="7">
        <v>31.616499999999998</v>
      </c>
      <c r="V5748" s="1">
        <v>239681.62</v>
      </c>
      <c r="W5748">
        <v>2026</v>
      </c>
    </row>
    <row r="5749" spans="1:23" x14ac:dyDescent="0.3">
      <c r="A5749">
        <v>72036574</v>
      </c>
      <c r="B5749" s="2">
        <v>46031</v>
      </c>
      <c r="C5749" t="s">
        <v>2541</v>
      </c>
      <c r="D5749" t="s">
        <v>348</v>
      </c>
      <c r="E5749" t="s">
        <v>349</v>
      </c>
      <c r="F5749" t="s">
        <v>3157</v>
      </c>
      <c r="G5749" t="s">
        <v>3158</v>
      </c>
      <c r="H5749" t="s">
        <v>3155</v>
      </c>
      <c r="I5749" t="s">
        <v>3156</v>
      </c>
      <c r="J5749" t="s">
        <v>67</v>
      </c>
      <c r="K5749" t="s">
        <v>32</v>
      </c>
      <c r="L5749">
        <v>1400</v>
      </c>
      <c r="M5749" t="s">
        <v>49</v>
      </c>
      <c r="N5749" t="s">
        <v>14</v>
      </c>
      <c r="O5749">
        <v>0.92869999999999997</v>
      </c>
      <c r="P5749">
        <v>1300.18</v>
      </c>
      <c r="Q5749">
        <v>31.616499999999998</v>
      </c>
      <c r="R5749" s="7">
        <v>0.92869900000000005</v>
      </c>
      <c r="S5749" s="1">
        <v>1300.179969</v>
      </c>
      <c r="T5749" t="s">
        <v>315</v>
      </c>
      <c r="U5749" s="7">
        <v>31.616499999999998</v>
      </c>
      <c r="V5749" s="1">
        <v>41107.14</v>
      </c>
      <c r="W5749">
        <v>2026</v>
      </c>
    </row>
    <row r="5750" spans="1:23" x14ac:dyDescent="0.3">
      <c r="A5750">
        <v>72036575</v>
      </c>
      <c r="B5750" s="2">
        <v>46031</v>
      </c>
      <c r="C5750" t="s">
        <v>2541</v>
      </c>
      <c r="D5750" t="s">
        <v>348</v>
      </c>
      <c r="E5750" t="s">
        <v>349</v>
      </c>
      <c r="F5750" t="s">
        <v>3157</v>
      </c>
      <c r="G5750" t="s">
        <v>3158</v>
      </c>
      <c r="H5750" t="s">
        <v>3155</v>
      </c>
      <c r="I5750" t="s">
        <v>3156</v>
      </c>
      <c r="J5750" t="s">
        <v>67</v>
      </c>
      <c r="K5750" t="s">
        <v>32</v>
      </c>
      <c r="L5750">
        <v>1020</v>
      </c>
      <c r="M5750" t="s">
        <v>49</v>
      </c>
      <c r="N5750" t="s">
        <v>14</v>
      </c>
      <c r="O5750">
        <v>0.92869999999999997</v>
      </c>
      <c r="P5750">
        <v>947.27</v>
      </c>
      <c r="Q5750">
        <v>31.616499999999998</v>
      </c>
      <c r="R5750" s="7">
        <v>0.92869900000000005</v>
      </c>
      <c r="S5750" s="1">
        <v>947.26993800000002</v>
      </c>
      <c r="T5750" t="s">
        <v>315</v>
      </c>
      <c r="U5750" s="7">
        <v>31.616499999999998</v>
      </c>
      <c r="V5750" s="1">
        <v>29949.360000000001</v>
      </c>
      <c r="W5750">
        <v>2026</v>
      </c>
    </row>
    <row r="5751" spans="1:23" x14ac:dyDescent="0.3">
      <c r="A5751">
        <v>72036576</v>
      </c>
      <c r="B5751" s="2">
        <v>46031</v>
      </c>
      <c r="C5751" t="s">
        <v>2541</v>
      </c>
      <c r="D5751" t="s">
        <v>348</v>
      </c>
      <c r="E5751" t="s">
        <v>349</v>
      </c>
      <c r="F5751" t="s">
        <v>3157</v>
      </c>
      <c r="G5751" t="s">
        <v>3158</v>
      </c>
      <c r="H5751" t="s">
        <v>3155</v>
      </c>
      <c r="I5751" t="s">
        <v>3156</v>
      </c>
      <c r="J5751" t="s">
        <v>67</v>
      </c>
      <c r="K5751" t="s">
        <v>32</v>
      </c>
      <c r="L5751">
        <v>1500</v>
      </c>
      <c r="M5751" t="s">
        <v>49</v>
      </c>
      <c r="N5751" t="s">
        <v>14</v>
      </c>
      <c r="O5751">
        <v>0.92869999999999997</v>
      </c>
      <c r="P5751">
        <v>1393.05</v>
      </c>
      <c r="Q5751">
        <v>31.616499999999998</v>
      </c>
      <c r="R5751" s="7">
        <v>0.92869900000000005</v>
      </c>
      <c r="S5751" s="1">
        <v>1393.0501469999999</v>
      </c>
      <c r="T5751" t="s">
        <v>315</v>
      </c>
      <c r="U5751" s="7">
        <v>31.616499999999998</v>
      </c>
      <c r="V5751" s="1">
        <v>44043.37</v>
      </c>
      <c r="W5751">
        <v>2026</v>
      </c>
    </row>
    <row r="5752" spans="1:23" x14ac:dyDescent="0.3">
      <c r="A5752">
        <v>72036573</v>
      </c>
      <c r="B5752" s="2">
        <v>46031</v>
      </c>
      <c r="C5752" t="s">
        <v>2541</v>
      </c>
      <c r="D5752" t="s">
        <v>348</v>
      </c>
      <c r="E5752" t="s">
        <v>349</v>
      </c>
      <c r="F5752" t="s">
        <v>3157</v>
      </c>
      <c r="G5752" t="s">
        <v>3158</v>
      </c>
      <c r="H5752" t="s">
        <v>3155</v>
      </c>
      <c r="I5752" t="s">
        <v>3156</v>
      </c>
      <c r="J5752" t="s">
        <v>67</v>
      </c>
      <c r="K5752" t="s">
        <v>32</v>
      </c>
      <c r="L5752">
        <v>1500</v>
      </c>
      <c r="M5752" t="s">
        <v>49</v>
      </c>
      <c r="N5752" t="s">
        <v>14</v>
      </c>
      <c r="O5752">
        <v>0.92869999999999997</v>
      </c>
      <c r="P5752">
        <v>1393.05</v>
      </c>
      <c r="Q5752">
        <v>31.616499999999998</v>
      </c>
      <c r="R5752" s="7">
        <v>0.92869900000000005</v>
      </c>
      <c r="S5752" s="1">
        <v>1393.0501469999999</v>
      </c>
      <c r="T5752" t="s">
        <v>315</v>
      </c>
      <c r="U5752" s="7">
        <v>31.616499999999998</v>
      </c>
      <c r="V5752" s="1">
        <v>44043.37</v>
      </c>
      <c r="W5752">
        <v>2026</v>
      </c>
    </row>
    <row r="5753" spans="1:23" x14ac:dyDescent="0.3">
      <c r="A5753">
        <v>72036575</v>
      </c>
      <c r="B5753" s="2">
        <v>46031</v>
      </c>
      <c r="C5753" t="s">
        <v>2541</v>
      </c>
      <c r="D5753" t="s">
        <v>348</v>
      </c>
      <c r="E5753" t="s">
        <v>349</v>
      </c>
      <c r="F5753" t="s">
        <v>3157</v>
      </c>
      <c r="G5753" t="s">
        <v>3158</v>
      </c>
      <c r="H5753" t="s">
        <v>3155</v>
      </c>
      <c r="I5753" t="s">
        <v>3156</v>
      </c>
      <c r="J5753" t="s">
        <v>67</v>
      </c>
      <c r="K5753" t="s">
        <v>32</v>
      </c>
      <c r="L5753">
        <v>1020</v>
      </c>
      <c r="M5753" t="s">
        <v>49</v>
      </c>
      <c r="N5753" t="s">
        <v>14</v>
      </c>
      <c r="O5753">
        <v>0.92869999999999997</v>
      </c>
      <c r="P5753">
        <v>947.27</v>
      </c>
      <c r="Q5753">
        <v>31.616499999999998</v>
      </c>
      <c r="R5753" s="7">
        <v>0.92869900000000005</v>
      </c>
      <c r="S5753" s="1">
        <v>947.26993800000002</v>
      </c>
      <c r="T5753" t="s">
        <v>315</v>
      </c>
      <c r="U5753" s="7">
        <v>31.616499999999998</v>
      </c>
      <c r="V5753" s="1">
        <v>29949.360000000001</v>
      </c>
      <c r="W5753">
        <v>2026</v>
      </c>
    </row>
    <row r="5754" spans="1:23" x14ac:dyDescent="0.3">
      <c r="A5754">
        <v>72036571</v>
      </c>
      <c r="B5754" s="2">
        <v>46031</v>
      </c>
      <c r="C5754" t="s">
        <v>2541</v>
      </c>
      <c r="D5754" t="s">
        <v>348</v>
      </c>
      <c r="E5754" t="s">
        <v>349</v>
      </c>
      <c r="F5754" t="s">
        <v>3157</v>
      </c>
      <c r="G5754" t="s">
        <v>3158</v>
      </c>
      <c r="H5754" t="s">
        <v>2477</v>
      </c>
      <c r="I5754" t="s">
        <v>2478</v>
      </c>
      <c r="J5754" t="s">
        <v>67</v>
      </c>
      <c r="K5754" t="s">
        <v>32</v>
      </c>
      <c r="L5754">
        <v>1428</v>
      </c>
      <c r="M5754" t="s">
        <v>49</v>
      </c>
      <c r="N5754" t="s">
        <v>14</v>
      </c>
      <c r="O5754">
        <v>0.85870000000000002</v>
      </c>
      <c r="P5754">
        <v>1226.2239999999999</v>
      </c>
      <c r="Q5754">
        <v>31.616499999999998</v>
      </c>
      <c r="R5754" s="7">
        <v>0.85870000000000002</v>
      </c>
      <c r="S5754" s="1">
        <v>1226.2239649999999</v>
      </c>
      <c r="T5754" t="s">
        <v>315</v>
      </c>
      <c r="U5754" s="7">
        <v>31.616499999999998</v>
      </c>
      <c r="V5754" s="1">
        <v>38768.910000000003</v>
      </c>
      <c r="W5754">
        <v>2026</v>
      </c>
    </row>
    <row r="5755" spans="1:23" x14ac:dyDescent="0.3">
      <c r="A5755">
        <v>72036578</v>
      </c>
      <c r="B5755" s="2">
        <v>46031</v>
      </c>
      <c r="C5755" t="s">
        <v>2541</v>
      </c>
      <c r="D5755" t="s">
        <v>348</v>
      </c>
      <c r="E5755" t="s">
        <v>349</v>
      </c>
      <c r="F5755" t="s">
        <v>3157</v>
      </c>
      <c r="G5755" t="s">
        <v>3158</v>
      </c>
      <c r="H5755" t="s">
        <v>3155</v>
      </c>
      <c r="I5755" t="s">
        <v>3156</v>
      </c>
      <c r="J5755" t="s">
        <v>67</v>
      </c>
      <c r="K5755" t="s">
        <v>32</v>
      </c>
      <c r="L5755">
        <v>780</v>
      </c>
      <c r="M5755" t="s">
        <v>49</v>
      </c>
      <c r="N5755" t="s">
        <v>14</v>
      </c>
      <c r="O5755">
        <v>0.92869999999999997</v>
      </c>
      <c r="P5755">
        <v>724.38599999999997</v>
      </c>
      <c r="Q5755">
        <v>31.616499999999998</v>
      </c>
      <c r="R5755" s="7">
        <v>0.92869900000000005</v>
      </c>
      <c r="S5755" s="1">
        <v>724.38599999999997</v>
      </c>
      <c r="T5755" t="s">
        <v>315</v>
      </c>
      <c r="U5755" s="7">
        <v>31.616499999999998</v>
      </c>
      <c r="V5755" s="1">
        <v>22902.55</v>
      </c>
      <c r="W5755">
        <v>2026</v>
      </c>
    </row>
    <row r="5756" spans="1:23" x14ac:dyDescent="0.3">
      <c r="A5756">
        <v>72036557</v>
      </c>
      <c r="B5756" s="2">
        <v>46031</v>
      </c>
      <c r="C5756" t="s">
        <v>2541</v>
      </c>
      <c r="D5756" t="s">
        <v>348</v>
      </c>
      <c r="E5756" t="s">
        <v>349</v>
      </c>
      <c r="F5756" t="s">
        <v>3159</v>
      </c>
      <c r="G5756" t="s">
        <v>3160</v>
      </c>
      <c r="H5756" t="s">
        <v>748</v>
      </c>
      <c r="I5756" t="s">
        <v>749</v>
      </c>
      <c r="J5756" t="s">
        <v>67</v>
      </c>
      <c r="K5756" t="s">
        <v>32</v>
      </c>
      <c r="L5756">
        <v>480</v>
      </c>
      <c r="M5756" t="s">
        <v>49</v>
      </c>
      <c r="N5756" t="s">
        <v>14</v>
      </c>
      <c r="O5756">
        <v>0.98850000000000005</v>
      </c>
      <c r="P5756">
        <v>474.48</v>
      </c>
      <c r="Q5756">
        <v>31.616499999999998</v>
      </c>
      <c r="R5756" s="7">
        <v>0.98849900000000002</v>
      </c>
      <c r="S5756" s="1">
        <v>474.480097</v>
      </c>
      <c r="T5756" t="s">
        <v>315</v>
      </c>
      <c r="U5756" s="7">
        <v>31.616499999999998</v>
      </c>
      <c r="V5756" s="1">
        <v>15001.4</v>
      </c>
      <c r="W5756">
        <v>2026</v>
      </c>
    </row>
    <row r="5757" spans="1:23" x14ac:dyDescent="0.3">
      <c r="A5757">
        <v>72035605</v>
      </c>
      <c r="B5757" s="2">
        <v>46031</v>
      </c>
      <c r="C5757" t="s">
        <v>2486</v>
      </c>
      <c r="D5757" t="s">
        <v>348</v>
      </c>
      <c r="E5757" t="s">
        <v>349</v>
      </c>
      <c r="F5757" t="s">
        <v>3205</v>
      </c>
      <c r="G5757" t="s">
        <v>3206</v>
      </c>
      <c r="H5757" t="s">
        <v>2255</v>
      </c>
      <c r="I5757" t="s">
        <v>2256</v>
      </c>
      <c r="J5757" t="s">
        <v>67</v>
      </c>
      <c r="K5757" t="s">
        <v>12</v>
      </c>
      <c r="L5757">
        <v>1040</v>
      </c>
      <c r="M5757" t="s">
        <v>49</v>
      </c>
      <c r="N5757" t="s">
        <v>14</v>
      </c>
      <c r="O5757">
        <v>1.1022000000000001</v>
      </c>
      <c r="P5757">
        <v>1146.2850000000001</v>
      </c>
      <c r="Q5757">
        <v>31.616499999999998</v>
      </c>
      <c r="R5757" s="7">
        <v>1.1022000000000001</v>
      </c>
      <c r="S5757" s="1">
        <v>1146.2850089999999</v>
      </c>
      <c r="T5757" t="s">
        <v>315</v>
      </c>
      <c r="U5757" s="7">
        <v>31.616499999999998</v>
      </c>
      <c r="V5757" s="1">
        <v>36241.519999999997</v>
      </c>
      <c r="W5757">
        <v>2026</v>
      </c>
    </row>
    <row r="5758" spans="1:23" x14ac:dyDescent="0.3">
      <c r="A5758">
        <v>72035597</v>
      </c>
      <c r="B5758" s="2">
        <v>46031</v>
      </c>
      <c r="C5758" t="s">
        <v>2486</v>
      </c>
      <c r="D5758" t="s">
        <v>348</v>
      </c>
      <c r="E5758" t="s">
        <v>349</v>
      </c>
      <c r="F5758" t="s">
        <v>3205</v>
      </c>
      <c r="G5758" t="s">
        <v>3206</v>
      </c>
      <c r="H5758" t="s">
        <v>2257</v>
      </c>
      <c r="I5758" t="s">
        <v>2258</v>
      </c>
      <c r="J5758" t="s">
        <v>67</v>
      </c>
      <c r="K5758" t="s">
        <v>12</v>
      </c>
      <c r="L5758">
        <v>1020</v>
      </c>
      <c r="M5758" t="s">
        <v>49</v>
      </c>
      <c r="N5758" t="s">
        <v>14</v>
      </c>
      <c r="O5758">
        <v>1.4292</v>
      </c>
      <c r="P5758">
        <v>1457.7840000000001</v>
      </c>
      <c r="Q5758">
        <v>31.616499999999998</v>
      </c>
      <c r="R5758" s="7">
        <v>1.4291990000000001</v>
      </c>
      <c r="S5758" s="1">
        <v>1457.7840679999999</v>
      </c>
      <c r="T5758" t="s">
        <v>315</v>
      </c>
      <c r="U5758" s="7">
        <v>31.616499999999998</v>
      </c>
      <c r="V5758" s="1">
        <v>46090.03</v>
      </c>
      <c r="W5758">
        <v>2026</v>
      </c>
    </row>
    <row r="5759" spans="1:23" x14ac:dyDescent="0.3">
      <c r="A5759">
        <v>72035209</v>
      </c>
      <c r="B5759" s="2">
        <v>46031</v>
      </c>
      <c r="C5759" t="s">
        <v>2482</v>
      </c>
      <c r="D5759" t="s">
        <v>348</v>
      </c>
      <c r="E5759" t="s">
        <v>349</v>
      </c>
      <c r="F5759" t="s">
        <v>3205</v>
      </c>
      <c r="G5759" t="s">
        <v>3206</v>
      </c>
      <c r="H5759" t="s">
        <v>3181</v>
      </c>
      <c r="I5759" t="s">
        <v>3182</v>
      </c>
      <c r="J5759" t="s">
        <v>67</v>
      </c>
      <c r="K5759" t="s">
        <v>12</v>
      </c>
      <c r="L5759">
        <v>390</v>
      </c>
      <c r="M5759" t="s">
        <v>49</v>
      </c>
      <c r="N5759" t="s">
        <v>14</v>
      </c>
      <c r="O5759">
        <v>1.2219</v>
      </c>
      <c r="P5759">
        <v>476.541</v>
      </c>
      <c r="Q5759">
        <v>31.616499999999998</v>
      </c>
      <c r="R5759" s="7">
        <v>1.2218990000000001</v>
      </c>
      <c r="S5759" s="1">
        <v>476.54104599999999</v>
      </c>
      <c r="T5759" t="s">
        <v>315</v>
      </c>
      <c r="U5759" s="7">
        <v>31.616499999999998</v>
      </c>
      <c r="V5759" s="1">
        <v>15066.56</v>
      </c>
      <c r="W5759">
        <v>2026</v>
      </c>
    </row>
    <row r="5760" spans="1:23" x14ac:dyDescent="0.3">
      <c r="A5760">
        <v>72035220</v>
      </c>
      <c r="B5760" s="2">
        <v>46031</v>
      </c>
      <c r="C5760" t="s">
        <v>2482</v>
      </c>
      <c r="D5760" t="s">
        <v>348</v>
      </c>
      <c r="E5760" t="s">
        <v>349</v>
      </c>
      <c r="F5760" t="s">
        <v>3157</v>
      </c>
      <c r="G5760" t="s">
        <v>3158</v>
      </c>
      <c r="H5760" t="s">
        <v>2574</v>
      </c>
      <c r="I5760" t="s">
        <v>2575</v>
      </c>
      <c r="J5760" t="s">
        <v>67</v>
      </c>
      <c r="K5760" t="s">
        <v>32</v>
      </c>
      <c r="L5760">
        <v>2002</v>
      </c>
      <c r="M5760" t="s">
        <v>49</v>
      </c>
      <c r="N5760" t="s">
        <v>14</v>
      </c>
      <c r="O5760">
        <v>0.92730000000000001</v>
      </c>
      <c r="P5760">
        <v>1856.45</v>
      </c>
      <c r="Q5760">
        <v>31.616499999999998</v>
      </c>
      <c r="R5760" s="7">
        <v>0.92729899999999998</v>
      </c>
      <c r="S5760" s="1">
        <v>1856.4499539999999</v>
      </c>
      <c r="T5760" t="s">
        <v>315</v>
      </c>
      <c r="U5760" s="7">
        <v>31.616499999999998</v>
      </c>
      <c r="V5760" s="1">
        <v>58694.45</v>
      </c>
      <c r="W5760">
        <v>2026</v>
      </c>
    </row>
    <row r="5761" spans="1:23" x14ac:dyDescent="0.3">
      <c r="A5761">
        <v>72035222</v>
      </c>
      <c r="B5761" s="2">
        <v>46031</v>
      </c>
      <c r="C5761" t="s">
        <v>2482</v>
      </c>
      <c r="D5761" t="s">
        <v>348</v>
      </c>
      <c r="E5761" t="s">
        <v>349</v>
      </c>
      <c r="F5761" t="s">
        <v>3157</v>
      </c>
      <c r="G5761" t="s">
        <v>3158</v>
      </c>
      <c r="H5761" t="s">
        <v>2570</v>
      </c>
      <c r="I5761" t="s">
        <v>2571</v>
      </c>
      <c r="J5761" t="s">
        <v>67</v>
      </c>
      <c r="K5761" t="s">
        <v>32</v>
      </c>
      <c r="L5761">
        <v>4536</v>
      </c>
      <c r="M5761" t="s">
        <v>49</v>
      </c>
      <c r="N5761" t="s">
        <v>14</v>
      </c>
      <c r="O5761">
        <v>0.74180000000000001</v>
      </c>
      <c r="P5761">
        <v>3364.8</v>
      </c>
      <c r="Q5761">
        <v>31.616499999999998</v>
      </c>
      <c r="R5761" s="7">
        <v>0.74180000000000001</v>
      </c>
      <c r="S5761" s="1">
        <v>3364.800025</v>
      </c>
      <c r="T5761" t="s">
        <v>315</v>
      </c>
      <c r="U5761" s="7">
        <v>31.616499999999998</v>
      </c>
      <c r="V5761" s="1">
        <v>106383.2</v>
      </c>
      <c r="W5761">
        <v>2026</v>
      </c>
    </row>
    <row r="5762" spans="1:23" x14ac:dyDescent="0.3">
      <c r="A5762">
        <v>72035205</v>
      </c>
      <c r="B5762" s="2">
        <v>46031</v>
      </c>
      <c r="C5762" t="s">
        <v>2482</v>
      </c>
      <c r="D5762" t="s">
        <v>348</v>
      </c>
      <c r="E5762" t="s">
        <v>349</v>
      </c>
      <c r="F5762" t="s">
        <v>3157</v>
      </c>
      <c r="G5762" t="s">
        <v>3158</v>
      </c>
      <c r="H5762" t="s">
        <v>2572</v>
      </c>
      <c r="I5762" t="s">
        <v>2573</v>
      </c>
      <c r="J5762" t="s">
        <v>67</v>
      </c>
      <c r="K5762" t="s">
        <v>32</v>
      </c>
      <c r="L5762">
        <v>1518</v>
      </c>
      <c r="M5762" t="s">
        <v>49</v>
      </c>
      <c r="N5762" t="s">
        <v>14</v>
      </c>
      <c r="O5762">
        <v>0.62539999999999996</v>
      </c>
      <c r="P5762">
        <v>949.35699999999997</v>
      </c>
      <c r="Q5762">
        <v>31.616499999999998</v>
      </c>
      <c r="R5762" s="7">
        <v>0.62539999999999996</v>
      </c>
      <c r="S5762" s="1">
        <v>949.35713899999996</v>
      </c>
      <c r="T5762" t="s">
        <v>315</v>
      </c>
      <c r="U5762" s="7">
        <v>31.616499999999998</v>
      </c>
      <c r="V5762" s="1">
        <v>30015.35</v>
      </c>
      <c r="W5762">
        <v>2026</v>
      </c>
    </row>
    <row r="5763" spans="1:23" x14ac:dyDescent="0.3">
      <c r="A5763">
        <v>72035223</v>
      </c>
      <c r="B5763" s="2">
        <v>46031</v>
      </c>
      <c r="C5763" t="s">
        <v>2482</v>
      </c>
      <c r="D5763" t="s">
        <v>348</v>
      </c>
      <c r="E5763" t="s">
        <v>349</v>
      </c>
      <c r="F5763" t="s">
        <v>3157</v>
      </c>
      <c r="G5763" t="s">
        <v>3158</v>
      </c>
      <c r="H5763" t="s">
        <v>2572</v>
      </c>
      <c r="I5763" t="s">
        <v>2573</v>
      </c>
      <c r="J5763" t="s">
        <v>67</v>
      </c>
      <c r="K5763" t="s">
        <v>32</v>
      </c>
      <c r="L5763">
        <v>2046</v>
      </c>
      <c r="M5763" t="s">
        <v>49</v>
      </c>
      <c r="N5763" t="s">
        <v>14</v>
      </c>
      <c r="O5763">
        <v>0.62539999999999996</v>
      </c>
      <c r="P5763">
        <v>1279.568</v>
      </c>
      <c r="Q5763">
        <v>31.616499999999998</v>
      </c>
      <c r="R5763" s="7">
        <v>0.62539999999999996</v>
      </c>
      <c r="S5763" s="1">
        <v>1279.567947</v>
      </c>
      <c r="T5763" t="s">
        <v>315</v>
      </c>
      <c r="U5763" s="7">
        <v>31.616499999999998</v>
      </c>
      <c r="V5763" s="1">
        <v>40455.46</v>
      </c>
      <c r="W5763">
        <v>2026</v>
      </c>
    </row>
    <row r="5764" spans="1:23" x14ac:dyDescent="0.3">
      <c r="A5764">
        <v>72035202</v>
      </c>
      <c r="B5764" s="2">
        <v>46031</v>
      </c>
      <c r="C5764" t="s">
        <v>2482</v>
      </c>
      <c r="D5764" t="s">
        <v>348</v>
      </c>
      <c r="E5764" t="s">
        <v>349</v>
      </c>
      <c r="F5764" t="s">
        <v>3157</v>
      </c>
      <c r="G5764" t="s">
        <v>3158</v>
      </c>
      <c r="H5764" t="s">
        <v>2570</v>
      </c>
      <c r="I5764" t="s">
        <v>2571</v>
      </c>
      <c r="J5764" t="s">
        <v>67</v>
      </c>
      <c r="K5764" t="s">
        <v>32</v>
      </c>
      <c r="L5764">
        <v>2676</v>
      </c>
      <c r="M5764" t="s">
        <v>49</v>
      </c>
      <c r="N5764" t="s">
        <v>14</v>
      </c>
      <c r="O5764">
        <v>0.74180000000000001</v>
      </c>
      <c r="P5764">
        <v>1985.057</v>
      </c>
      <c r="Q5764">
        <v>31.616499999999998</v>
      </c>
      <c r="R5764" s="7">
        <v>0.74180000000000001</v>
      </c>
      <c r="S5764" s="1">
        <v>1985.056853</v>
      </c>
      <c r="T5764" t="s">
        <v>315</v>
      </c>
      <c r="U5764" s="7">
        <v>31.616499999999998</v>
      </c>
      <c r="V5764" s="1">
        <v>62760.55</v>
      </c>
      <c r="W5764">
        <v>2026</v>
      </c>
    </row>
    <row r="5765" spans="1:23" x14ac:dyDescent="0.3">
      <c r="A5765">
        <v>72035239</v>
      </c>
      <c r="B5765" s="2">
        <v>46031</v>
      </c>
      <c r="C5765" t="s">
        <v>2482</v>
      </c>
      <c r="D5765" t="s">
        <v>348</v>
      </c>
      <c r="E5765" t="s">
        <v>349</v>
      </c>
      <c r="F5765" t="s">
        <v>3157</v>
      </c>
      <c r="G5765" t="s">
        <v>3158</v>
      </c>
      <c r="H5765" t="s">
        <v>2570</v>
      </c>
      <c r="I5765" t="s">
        <v>2571</v>
      </c>
      <c r="J5765" t="s">
        <v>67</v>
      </c>
      <c r="K5765" t="s">
        <v>32</v>
      </c>
      <c r="L5765">
        <v>4536</v>
      </c>
      <c r="M5765" t="s">
        <v>49</v>
      </c>
      <c r="N5765" t="s">
        <v>14</v>
      </c>
      <c r="O5765">
        <v>0.74180000000000001</v>
      </c>
      <c r="P5765">
        <v>3364.8</v>
      </c>
      <c r="Q5765">
        <v>31.616499999999998</v>
      </c>
      <c r="R5765" s="7">
        <v>0.74180000000000001</v>
      </c>
      <c r="S5765" s="1">
        <v>3364.800025</v>
      </c>
      <c r="T5765" t="s">
        <v>315</v>
      </c>
      <c r="U5765" s="7">
        <v>31.616499999999998</v>
      </c>
      <c r="V5765" s="1">
        <v>106383.2</v>
      </c>
      <c r="W5765">
        <v>2026</v>
      </c>
    </row>
    <row r="5766" spans="1:23" x14ac:dyDescent="0.3">
      <c r="A5766">
        <v>72035203</v>
      </c>
      <c r="B5766" s="2">
        <v>46031</v>
      </c>
      <c r="C5766" t="s">
        <v>2482</v>
      </c>
      <c r="D5766" t="s">
        <v>348</v>
      </c>
      <c r="E5766" t="s">
        <v>349</v>
      </c>
      <c r="F5766" t="s">
        <v>3157</v>
      </c>
      <c r="G5766" t="s">
        <v>3158</v>
      </c>
      <c r="H5766" t="s">
        <v>2574</v>
      </c>
      <c r="I5766" t="s">
        <v>2575</v>
      </c>
      <c r="J5766" t="s">
        <v>67</v>
      </c>
      <c r="K5766" t="s">
        <v>32</v>
      </c>
      <c r="L5766">
        <v>1508</v>
      </c>
      <c r="M5766" t="s">
        <v>49</v>
      </c>
      <c r="N5766" t="s">
        <v>14</v>
      </c>
      <c r="O5766">
        <v>0.92730000000000001</v>
      </c>
      <c r="P5766">
        <v>1398.3679999999999</v>
      </c>
      <c r="Q5766">
        <v>31.616499999999998</v>
      </c>
      <c r="R5766" s="7">
        <v>0.92729899999999998</v>
      </c>
      <c r="S5766" s="1">
        <v>1398.3679400000001</v>
      </c>
      <c r="T5766" t="s">
        <v>315</v>
      </c>
      <c r="U5766" s="7">
        <v>31.616499999999998</v>
      </c>
      <c r="V5766" s="1">
        <v>44211.5</v>
      </c>
      <c r="W5766">
        <v>2026</v>
      </c>
    </row>
    <row r="5767" spans="1:23" x14ac:dyDescent="0.3">
      <c r="A5767">
        <v>72036871</v>
      </c>
      <c r="B5767" s="2">
        <v>46031</v>
      </c>
      <c r="C5767" t="s">
        <v>2685</v>
      </c>
      <c r="D5767" t="s">
        <v>257</v>
      </c>
      <c r="E5767" t="s">
        <v>258</v>
      </c>
      <c r="F5767" t="s">
        <v>3377</v>
      </c>
      <c r="G5767" t="s">
        <v>3378</v>
      </c>
      <c r="H5767" t="s">
        <v>810</v>
      </c>
      <c r="I5767" t="s">
        <v>2383</v>
      </c>
      <c r="J5767" t="s">
        <v>1238</v>
      </c>
      <c r="K5767" t="s">
        <v>32</v>
      </c>
      <c r="L5767">
        <v>30</v>
      </c>
      <c r="M5767" t="s">
        <v>49</v>
      </c>
      <c r="N5767" t="s">
        <v>21</v>
      </c>
      <c r="O5767">
        <v>323.33999999999997</v>
      </c>
      <c r="P5767">
        <v>9700.2000000000007</v>
      </c>
      <c r="Q5767">
        <v>1</v>
      </c>
      <c r="R5767" s="7">
        <v>10.226938000000001</v>
      </c>
      <c r="S5767" s="1">
        <v>306.808153</v>
      </c>
      <c r="T5767" t="s">
        <v>315</v>
      </c>
      <c r="U5767" s="7">
        <v>31.616499999999998</v>
      </c>
      <c r="V5767" s="1">
        <v>9700.2000000000007</v>
      </c>
      <c r="W5767">
        <v>2026</v>
      </c>
    </row>
    <row r="5768" spans="1:23" x14ac:dyDescent="0.3">
      <c r="A5768">
        <v>72036871</v>
      </c>
      <c r="B5768" s="2">
        <v>46031</v>
      </c>
      <c r="C5768" t="s">
        <v>2685</v>
      </c>
      <c r="D5768" t="s">
        <v>257</v>
      </c>
      <c r="E5768" t="s">
        <v>258</v>
      </c>
      <c r="F5768" t="s">
        <v>3377</v>
      </c>
      <c r="G5768" t="s">
        <v>3378</v>
      </c>
      <c r="H5768" t="s">
        <v>808</v>
      </c>
      <c r="I5768" t="s">
        <v>2384</v>
      </c>
      <c r="J5768" t="s">
        <v>1238</v>
      </c>
      <c r="K5768" t="s">
        <v>32</v>
      </c>
      <c r="L5768">
        <v>30</v>
      </c>
      <c r="M5768" t="s">
        <v>49</v>
      </c>
      <c r="N5768" t="s">
        <v>21</v>
      </c>
      <c r="O5768">
        <v>446.43</v>
      </c>
      <c r="P5768">
        <v>13392.9</v>
      </c>
      <c r="Q5768">
        <v>1</v>
      </c>
      <c r="R5768" s="7">
        <v>14.120158</v>
      </c>
      <c r="S5768" s="1">
        <v>423.60476299999999</v>
      </c>
      <c r="T5768" t="s">
        <v>315</v>
      </c>
      <c r="U5768" s="7">
        <v>31.616499999999998</v>
      </c>
      <c r="V5768" s="1">
        <v>13392.9</v>
      </c>
      <c r="W5768">
        <v>2026</v>
      </c>
    </row>
    <row r="5769" spans="1:23" x14ac:dyDescent="0.3">
      <c r="A5769">
        <v>72036871</v>
      </c>
      <c r="B5769" s="2">
        <v>46031</v>
      </c>
      <c r="C5769" t="s">
        <v>2685</v>
      </c>
      <c r="D5769" t="s">
        <v>257</v>
      </c>
      <c r="E5769" t="s">
        <v>258</v>
      </c>
      <c r="F5769" t="s">
        <v>3377</v>
      </c>
      <c r="G5769" t="s">
        <v>3378</v>
      </c>
      <c r="H5769" t="s">
        <v>853</v>
      </c>
      <c r="I5769" t="s">
        <v>2386</v>
      </c>
      <c r="J5769" t="s">
        <v>1238</v>
      </c>
      <c r="K5769" t="s">
        <v>32</v>
      </c>
      <c r="L5769">
        <v>25</v>
      </c>
      <c r="M5769" t="s">
        <v>49</v>
      </c>
      <c r="N5769" t="s">
        <v>21</v>
      </c>
      <c r="O5769">
        <v>777.14</v>
      </c>
      <c r="P5769">
        <v>19428.5</v>
      </c>
      <c r="Q5769">
        <v>1</v>
      </c>
      <c r="R5769" s="7">
        <v>24.580203000000001</v>
      </c>
      <c r="S5769" s="1">
        <v>614.50508400000001</v>
      </c>
      <c r="T5769" t="s">
        <v>315</v>
      </c>
      <c r="U5769" s="7">
        <v>31.616499999999998</v>
      </c>
      <c r="V5769" s="1">
        <v>19428.5</v>
      </c>
      <c r="W5769">
        <v>2026</v>
      </c>
    </row>
    <row r="5770" spans="1:23" x14ac:dyDescent="0.3">
      <c r="A5770">
        <v>72036871</v>
      </c>
      <c r="B5770" s="2">
        <v>46031</v>
      </c>
      <c r="C5770" t="s">
        <v>2685</v>
      </c>
      <c r="D5770" t="s">
        <v>257</v>
      </c>
      <c r="E5770" t="s">
        <v>258</v>
      </c>
      <c r="F5770" t="s">
        <v>3377</v>
      </c>
      <c r="G5770" t="s">
        <v>3378</v>
      </c>
      <c r="H5770" t="s">
        <v>809</v>
      </c>
      <c r="I5770" t="s">
        <v>2385</v>
      </c>
      <c r="J5770" t="s">
        <v>1238</v>
      </c>
      <c r="K5770" t="s">
        <v>32</v>
      </c>
      <c r="L5770">
        <v>30</v>
      </c>
      <c r="M5770" t="s">
        <v>49</v>
      </c>
      <c r="N5770" t="s">
        <v>21</v>
      </c>
      <c r="O5770">
        <v>942.9</v>
      </c>
      <c r="P5770">
        <v>28287</v>
      </c>
      <c r="Q5770">
        <v>1</v>
      </c>
      <c r="R5770" s="7">
        <v>29.823035000000001</v>
      </c>
      <c r="S5770" s="1">
        <v>894.69106299999999</v>
      </c>
      <c r="T5770" t="s">
        <v>315</v>
      </c>
      <c r="U5770" s="7">
        <v>31.616499999999998</v>
      </c>
      <c r="V5770" s="1">
        <v>28287</v>
      </c>
      <c r="W5770">
        <v>2026</v>
      </c>
    </row>
    <row r="5771" spans="1:23" x14ac:dyDescent="0.3">
      <c r="A5771">
        <v>72036704</v>
      </c>
      <c r="B5771" s="2">
        <v>46031</v>
      </c>
      <c r="C5771" t="s">
        <v>2543</v>
      </c>
      <c r="D5771" t="s">
        <v>292</v>
      </c>
      <c r="E5771" t="s">
        <v>293</v>
      </c>
      <c r="F5771" t="s">
        <v>3551</v>
      </c>
      <c r="G5771" t="s">
        <v>3552</v>
      </c>
      <c r="H5771" t="s">
        <v>294</v>
      </c>
      <c r="I5771" t="s">
        <v>295</v>
      </c>
      <c r="J5771" t="s">
        <v>296</v>
      </c>
      <c r="K5771" t="s">
        <v>178</v>
      </c>
      <c r="L5771">
        <v>7980</v>
      </c>
      <c r="M5771" t="s">
        <v>13</v>
      </c>
      <c r="N5771" t="s">
        <v>21</v>
      </c>
      <c r="O5771">
        <v>14.1</v>
      </c>
      <c r="P5771">
        <v>112518</v>
      </c>
      <c r="Q5771">
        <v>1</v>
      </c>
      <c r="R5771" s="7">
        <v>0.445969</v>
      </c>
      <c r="S5771" s="1">
        <v>3558.8379479999999</v>
      </c>
      <c r="T5771" t="s">
        <v>315</v>
      </c>
      <c r="U5771" s="7">
        <v>31.616499999999998</v>
      </c>
      <c r="V5771" s="1">
        <v>112518</v>
      </c>
      <c r="W5771">
        <v>2026</v>
      </c>
    </row>
    <row r="5772" spans="1:23" x14ac:dyDescent="0.3">
      <c r="A5772">
        <v>72036618</v>
      </c>
      <c r="B5772" s="2">
        <v>46031</v>
      </c>
      <c r="C5772" t="s">
        <v>2541</v>
      </c>
      <c r="D5772" t="s">
        <v>1361</v>
      </c>
      <c r="E5772" t="s">
        <v>1362</v>
      </c>
      <c r="F5772" t="s">
        <v>3278</v>
      </c>
      <c r="G5772" t="s">
        <v>3279</v>
      </c>
      <c r="H5772" t="s">
        <v>1364</v>
      </c>
      <c r="I5772" t="s">
        <v>2425</v>
      </c>
      <c r="J5772" t="s">
        <v>1554</v>
      </c>
      <c r="K5772" t="s">
        <v>557</v>
      </c>
      <c r="L5772">
        <v>3000</v>
      </c>
      <c r="M5772" t="s">
        <v>87</v>
      </c>
      <c r="N5772" t="s">
        <v>21</v>
      </c>
      <c r="O5772">
        <v>4</v>
      </c>
      <c r="P5772">
        <v>12000</v>
      </c>
      <c r="Q5772">
        <v>1</v>
      </c>
      <c r="R5772" s="7">
        <v>0.12651599999999999</v>
      </c>
      <c r="S5772" s="1">
        <v>379.548653</v>
      </c>
      <c r="T5772" t="s">
        <v>315</v>
      </c>
      <c r="U5772" s="7">
        <v>31.616499999999998</v>
      </c>
      <c r="V5772" s="1">
        <v>12000</v>
      </c>
      <c r="W5772">
        <v>2026</v>
      </c>
    </row>
    <row r="5773" spans="1:23" x14ac:dyDescent="0.3">
      <c r="A5773">
        <v>72036618</v>
      </c>
      <c r="B5773" s="2">
        <v>46031</v>
      </c>
      <c r="C5773" t="s">
        <v>2541</v>
      </c>
      <c r="D5773" t="s">
        <v>1361</v>
      </c>
      <c r="E5773" t="s">
        <v>1362</v>
      </c>
      <c r="F5773" t="s">
        <v>3278</v>
      </c>
      <c r="G5773" t="s">
        <v>3279</v>
      </c>
      <c r="H5773" t="s">
        <v>1363</v>
      </c>
      <c r="I5773" t="s">
        <v>2424</v>
      </c>
      <c r="J5773" t="s">
        <v>1554</v>
      </c>
      <c r="K5773" t="s">
        <v>557</v>
      </c>
      <c r="L5773">
        <v>3000</v>
      </c>
      <c r="M5773" t="s">
        <v>87</v>
      </c>
      <c r="N5773" t="s">
        <v>21</v>
      </c>
      <c r="O5773">
        <v>4</v>
      </c>
      <c r="P5773">
        <v>12000</v>
      </c>
      <c r="Q5773">
        <v>1</v>
      </c>
      <c r="R5773" s="7">
        <v>0.12651599999999999</v>
      </c>
      <c r="S5773" s="1">
        <v>379.548653</v>
      </c>
      <c r="T5773" t="s">
        <v>315</v>
      </c>
      <c r="U5773" s="7">
        <v>31.616499999999998</v>
      </c>
      <c r="V5773" s="1">
        <v>12000</v>
      </c>
      <c r="W5773">
        <v>2026</v>
      </c>
    </row>
    <row r="5774" spans="1:23" x14ac:dyDescent="0.3">
      <c r="A5774">
        <v>72037066</v>
      </c>
      <c r="B5774" s="2">
        <v>46031</v>
      </c>
      <c r="C5774" t="s">
        <v>3253</v>
      </c>
      <c r="D5774" t="s">
        <v>1097</v>
      </c>
      <c r="E5774" t="s">
        <v>1098</v>
      </c>
      <c r="F5774" t="s">
        <v>3259</v>
      </c>
      <c r="G5774" t="s">
        <v>3260</v>
      </c>
      <c r="H5774" t="s">
        <v>1099</v>
      </c>
      <c r="I5774" t="s">
        <v>1100</v>
      </c>
      <c r="J5774" t="s">
        <v>98</v>
      </c>
      <c r="K5774" t="s">
        <v>12</v>
      </c>
      <c r="L5774">
        <v>2508</v>
      </c>
      <c r="M5774" t="s">
        <v>99</v>
      </c>
      <c r="N5774" t="s">
        <v>21</v>
      </c>
      <c r="O5774">
        <v>80</v>
      </c>
      <c r="P5774">
        <v>200640</v>
      </c>
      <c r="Q5774">
        <v>1</v>
      </c>
      <c r="R5774" s="7">
        <v>2.5303239999999998</v>
      </c>
      <c r="S5774" s="1">
        <v>6346.053484</v>
      </c>
      <c r="T5774" t="s">
        <v>315</v>
      </c>
      <c r="U5774" s="7">
        <v>31.616499999999998</v>
      </c>
      <c r="V5774" s="1">
        <v>200640</v>
      </c>
      <c r="W5774">
        <v>2026</v>
      </c>
    </row>
    <row r="5775" spans="1:23" x14ac:dyDescent="0.3">
      <c r="A5775">
        <v>72033988</v>
      </c>
      <c r="B5775" s="2">
        <v>46030</v>
      </c>
      <c r="C5775" t="s">
        <v>2431</v>
      </c>
      <c r="D5775" t="s">
        <v>9</v>
      </c>
      <c r="E5775" t="s">
        <v>10</v>
      </c>
      <c r="F5775" t="s">
        <v>2584</v>
      </c>
      <c r="G5775" t="s">
        <v>2585</v>
      </c>
      <c r="H5775" t="s">
        <v>2677</v>
      </c>
      <c r="I5775" t="s">
        <v>2678</v>
      </c>
      <c r="J5775" t="s">
        <v>50</v>
      </c>
      <c r="K5775" t="s">
        <v>33</v>
      </c>
      <c r="L5775">
        <v>840</v>
      </c>
      <c r="M5775" t="s">
        <v>49</v>
      </c>
      <c r="N5775" t="s">
        <v>14</v>
      </c>
      <c r="O5775">
        <v>2.3849999999999998</v>
      </c>
      <c r="P5775">
        <v>2003.4</v>
      </c>
      <c r="Q5775">
        <v>31.5595</v>
      </c>
      <c r="R5775" s="7">
        <v>2.3849999999999998</v>
      </c>
      <c r="S5775" s="1">
        <v>2003.3999269999999</v>
      </c>
      <c r="T5775" t="s">
        <v>315</v>
      </c>
      <c r="U5775" s="7">
        <v>31.5595</v>
      </c>
      <c r="V5775" s="1">
        <v>63226.3</v>
      </c>
      <c r="W5775">
        <v>2026</v>
      </c>
    </row>
    <row r="5776" spans="1:23" x14ac:dyDescent="0.3">
      <c r="A5776">
        <v>72033993</v>
      </c>
      <c r="B5776" s="2">
        <v>46030</v>
      </c>
      <c r="C5776" t="s">
        <v>2431</v>
      </c>
      <c r="D5776" t="s">
        <v>9</v>
      </c>
      <c r="E5776" t="s">
        <v>10</v>
      </c>
      <c r="F5776" t="s">
        <v>2584</v>
      </c>
      <c r="G5776" t="s">
        <v>2585</v>
      </c>
      <c r="H5776" t="s">
        <v>2225</v>
      </c>
      <c r="I5776" t="s">
        <v>2226</v>
      </c>
      <c r="J5776" t="s">
        <v>50</v>
      </c>
      <c r="K5776" t="s">
        <v>33</v>
      </c>
      <c r="L5776">
        <v>1005</v>
      </c>
      <c r="M5776" t="s">
        <v>49</v>
      </c>
      <c r="N5776" t="s">
        <v>14</v>
      </c>
      <c r="O5776">
        <v>1.6378999999999999</v>
      </c>
      <c r="P5776">
        <v>1646.09</v>
      </c>
      <c r="Q5776">
        <v>31.5595</v>
      </c>
      <c r="R5776" s="7">
        <v>1.6378999999999999</v>
      </c>
      <c r="S5776" s="1">
        <v>1646.090083</v>
      </c>
      <c r="T5776" t="s">
        <v>315</v>
      </c>
      <c r="U5776" s="7">
        <v>31.5595</v>
      </c>
      <c r="V5776" s="1">
        <v>51949.78</v>
      </c>
      <c r="W5776">
        <v>2026</v>
      </c>
    </row>
    <row r="5777" spans="1:23" x14ac:dyDescent="0.3">
      <c r="A5777">
        <v>72033998</v>
      </c>
      <c r="B5777" s="2">
        <v>46030</v>
      </c>
      <c r="C5777" t="s">
        <v>2431</v>
      </c>
      <c r="D5777" t="s">
        <v>9</v>
      </c>
      <c r="E5777" t="s">
        <v>10</v>
      </c>
      <c r="F5777" t="s">
        <v>2584</v>
      </c>
      <c r="G5777" t="s">
        <v>2585</v>
      </c>
      <c r="H5777" t="s">
        <v>2225</v>
      </c>
      <c r="I5777" t="s">
        <v>2226</v>
      </c>
      <c r="J5777" t="s">
        <v>50</v>
      </c>
      <c r="K5777" t="s">
        <v>33</v>
      </c>
      <c r="L5777">
        <v>1005</v>
      </c>
      <c r="M5777" t="s">
        <v>49</v>
      </c>
      <c r="N5777" t="s">
        <v>14</v>
      </c>
      <c r="O5777">
        <v>1.6378999999999999</v>
      </c>
      <c r="P5777">
        <v>1646.09</v>
      </c>
      <c r="Q5777">
        <v>31.5595</v>
      </c>
      <c r="R5777" s="7">
        <v>1.6378999999999999</v>
      </c>
      <c r="S5777" s="1">
        <v>1646.090083</v>
      </c>
      <c r="T5777" t="s">
        <v>315</v>
      </c>
      <c r="U5777" s="7">
        <v>31.5595</v>
      </c>
      <c r="V5777" s="1">
        <v>51949.78</v>
      </c>
      <c r="W5777">
        <v>2026</v>
      </c>
    </row>
    <row r="5778" spans="1:23" x14ac:dyDescent="0.3">
      <c r="A5778">
        <v>72034008</v>
      </c>
      <c r="B5778" s="2">
        <v>46030</v>
      </c>
      <c r="C5778" t="s">
        <v>2431</v>
      </c>
      <c r="D5778" t="s">
        <v>9</v>
      </c>
      <c r="E5778" t="s">
        <v>10</v>
      </c>
      <c r="F5778" t="s">
        <v>2584</v>
      </c>
      <c r="G5778" t="s">
        <v>2585</v>
      </c>
      <c r="H5778" t="s">
        <v>545</v>
      </c>
      <c r="I5778" t="s">
        <v>546</v>
      </c>
      <c r="J5778" t="s">
        <v>50</v>
      </c>
      <c r="K5778" t="s">
        <v>33</v>
      </c>
      <c r="L5778">
        <v>1005</v>
      </c>
      <c r="M5778" t="s">
        <v>49</v>
      </c>
      <c r="N5778" t="s">
        <v>14</v>
      </c>
      <c r="O5778">
        <v>1.6378999999999999</v>
      </c>
      <c r="P5778">
        <v>1646.09</v>
      </c>
      <c r="Q5778">
        <v>31.5595</v>
      </c>
      <c r="R5778" s="7">
        <v>1.6378999999999999</v>
      </c>
      <c r="S5778" s="1">
        <v>1646.090083</v>
      </c>
      <c r="T5778" t="s">
        <v>315</v>
      </c>
      <c r="U5778" s="7">
        <v>31.5595</v>
      </c>
      <c r="V5778" s="1">
        <v>51949.78</v>
      </c>
      <c r="W5778">
        <v>2026</v>
      </c>
    </row>
    <row r="5779" spans="1:23" x14ac:dyDescent="0.3">
      <c r="A5779">
        <v>72034015</v>
      </c>
      <c r="B5779" s="2">
        <v>46030</v>
      </c>
      <c r="C5779" t="s">
        <v>2431</v>
      </c>
      <c r="D5779" t="s">
        <v>9</v>
      </c>
      <c r="E5779" t="s">
        <v>10</v>
      </c>
      <c r="F5779" t="s">
        <v>2584</v>
      </c>
      <c r="G5779" t="s">
        <v>2585</v>
      </c>
      <c r="H5779" t="s">
        <v>547</v>
      </c>
      <c r="I5779" t="s">
        <v>548</v>
      </c>
      <c r="J5779" t="s">
        <v>50</v>
      </c>
      <c r="K5779" t="s">
        <v>33</v>
      </c>
      <c r="L5779">
        <v>600</v>
      </c>
      <c r="M5779" t="s">
        <v>49</v>
      </c>
      <c r="N5779" t="s">
        <v>14</v>
      </c>
      <c r="O5779">
        <v>1.5381</v>
      </c>
      <c r="P5779">
        <v>922.86</v>
      </c>
      <c r="Q5779">
        <v>31.5595</v>
      </c>
      <c r="R5779" s="7">
        <v>1.5381</v>
      </c>
      <c r="S5779" s="1">
        <v>922.85999400000003</v>
      </c>
      <c r="T5779" t="s">
        <v>315</v>
      </c>
      <c r="U5779" s="7">
        <v>31.5595</v>
      </c>
      <c r="V5779" s="1">
        <v>29125</v>
      </c>
      <c r="W5779">
        <v>2026</v>
      </c>
    </row>
    <row r="5780" spans="1:23" x14ac:dyDescent="0.3">
      <c r="A5780">
        <v>72034104</v>
      </c>
      <c r="B5780" s="2">
        <v>46030</v>
      </c>
      <c r="C5780" t="s">
        <v>2434</v>
      </c>
      <c r="D5780" t="s">
        <v>9</v>
      </c>
      <c r="E5780" t="s">
        <v>10</v>
      </c>
      <c r="F5780" t="s">
        <v>2584</v>
      </c>
      <c r="G5780" t="s">
        <v>2585</v>
      </c>
      <c r="H5780" t="s">
        <v>545</v>
      </c>
      <c r="I5780" t="s">
        <v>546</v>
      </c>
      <c r="J5780" t="s">
        <v>50</v>
      </c>
      <c r="K5780" t="s">
        <v>33</v>
      </c>
      <c r="L5780">
        <v>710</v>
      </c>
      <c r="M5780" t="s">
        <v>49</v>
      </c>
      <c r="N5780" t="s">
        <v>14</v>
      </c>
      <c r="O5780">
        <v>1.7804</v>
      </c>
      <c r="P5780">
        <v>1264.0840000000001</v>
      </c>
      <c r="Q5780">
        <v>31.5595</v>
      </c>
      <c r="R5780" s="7">
        <v>1.7803990000000001</v>
      </c>
      <c r="S5780" s="1">
        <v>1264.0840310000001</v>
      </c>
      <c r="T5780" t="s">
        <v>315</v>
      </c>
      <c r="U5780" s="7">
        <v>31.5595</v>
      </c>
      <c r="V5780" s="1">
        <v>39893.86</v>
      </c>
      <c r="W5780">
        <v>2026</v>
      </c>
    </row>
    <row r="5781" spans="1:23" x14ac:dyDescent="0.3">
      <c r="A5781">
        <v>72034002</v>
      </c>
      <c r="B5781" s="2">
        <v>46030</v>
      </c>
      <c r="C5781" t="s">
        <v>2431</v>
      </c>
      <c r="D5781" t="s">
        <v>9</v>
      </c>
      <c r="E5781" t="s">
        <v>10</v>
      </c>
      <c r="F5781" t="s">
        <v>2584</v>
      </c>
      <c r="G5781" t="s">
        <v>2585</v>
      </c>
      <c r="H5781" t="s">
        <v>545</v>
      </c>
      <c r="I5781" t="s">
        <v>546</v>
      </c>
      <c r="J5781" t="s">
        <v>50</v>
      </c>
      <c r="K5781" t="s">
        <v>33</v>
      </c>
      <c r="L5781">
        <v>540</v>
      </c>
      <c r="M5781" t="s">
        <v>49</v>
      </c>
      <c r="N5781" t="s">
        <v>14</v>
      </c>
      <c r="O5781">
        <v>1.6378999999999999</v>
      </c>
      <c r="P5781">
        <v>884.46600000000001</v>
      </c>
      <c r="Q5781">
        <v>31.5595</v>
      </c>
      <c r="R5781" s="7">
        <v>1.6378999999999999</v>
      </c>
      <c r="S5781" s="1">
        <v>884.46585000000005</v>
      </c>
      <c r="T5781" t="s">
        <v>315</v>
      </c>
      <c r="U5781" s="7">
        <v>31.5595</v>
      </c>
      <c r="V5781" s="1">
        <v>27913.3</v>
      </c>
      <c r="W5781">
        <v>2026</v>
      </c>
    </row>
    <row r="5782" spans="1:23" x14ac:dyDescent="0.3">
      <c r="A5782">
        <v>72033988</v>
      </c>
      <c r="B5782" s="2">
        <v>46030</v>
      </c>
      <c r="C5782" t="s">
        <v>2431</v>
      </c>
      <c r="D5782" t="s">
        <v>9</v>
      </c>
      <c r="E5782" t="s">
        <v>10</v>
      </c>
      <c r="F5782" t="s">
        <v>2584</v>
      </c>
      <c r="G5782" t="s">
        <v>2585</v>
      </c>
      <c r="H5782" t="s">
        <v>2677</v>
      </c>
      <c r="I5782" t="s">
        <v>2678</v>
      </c>
      <c r="J5782" t="s">
        <v>50</v>
      </c>
      <c r="K5782" t="s">
        <v>33</v>
      </c>
      <c r="L5782">
        <v>1170</v>
      </c>
      <c r="M5782" t="s">
        <v>49</v>
      </c>
      <c r="N5782" t="s">
        <v>14</v>
      </c>
      <c r="O5782">
        <v>2.3849999999999998</v>
      </c>
      <c r="P5782">
        <v>2790.45</v>
      </c>
      <c r="Q5782">
        <v>31.5595</v>
      </c>
      <c r="R5782" s="7">
        <v>2.3849999999999998</v>
      </c>
      <c r="S5782" s="1">
        <v>2790.4501019999998</v>
      </c>
      <c r="T5782" t="s">
        <v>315</v>
      </c>
      <c r="U5782" s="7">
        <v>31.5595</v>
      </c>
      <c r="V5782" s="1">
        <v>88065.21</v>
      </c>
      <c r="W5782">
        <v>2026</v>
      </c>
    </row>
    <row r="5783" spans="1:23" x14ac:dyDescent="0.3">
      <c r="A5783">
        <v>72034003</v>
      </c>
      <c r="B5783" s="2">
        <v>46030</v>
      </c>
      <c r="C5783" t="s">
        <v>2431</v>
      </c>
      <c r="D5783" t="s">
        <v>9</v>
      </c>
      <c r="E5783" t="s">
        <v>10</v>
      </c>
      <c r="F5783" t="s">
        <v>2584</v>
      </c>
      <c r="G5783" t="s">
        <v>2585</v>
      </c>
      <c r="H5783" t="s">
        <v>545</v>
      </c>
      <c r="I5783" t="s">
        <v>546</v>
      </c>
      <c r="J5783" t="s">
        <v>50</v>
      </c>
      <c r="K5783" t="s">
        <v>33</v>
      </c>
      <c r="L5783">
        <v>1005</v>
      </c>
      <c r="M5783" t="s">
        <v>49</v>
      </c>
      <c r="N5783" t="s">
        <v>14</v>
      </c>
      <c r="O5783">
        <v>1.6378999999999999</v>
      </c>
      <c r="P5783">
        <v>1646.09</v>
      </c>
      <c r="Q5783">
        <v>31.5595</v>
      </c>
      <c r="R5783" s="7">
        <v>1.6378999999999999</v>
      </c>
      <c r="S5783" s="1">
        <v>1646.090083</v>
      </c>
      <c r="T5783" t="s">
        <v>315</v>
      </c>
      <c r="U5783" s="7">
        <v>31.5595</v>
      </c>
      <c r="V5783" s="1">
        <v>51949.78</v>
      </c>
      <c r="W5783">
        <v>2026</v>
      </c>
    </row>
    <row r="5784" spans="1:23" x14ac:dyDescent="0.3">
      <c r="A5784">
        <v>72034013</v>
      </c>
      <c r="B5784" s="2">
        <v>46030</v>
      </c>
      <c r="C5784" t="s">
        <v>2431</v>
      </c>
      <c r="D5784" t="s">
        <v>9</v>
      </c>
      <c r="E5784" t="s">
        <v>10</v>
      </c>
      <c r="F5784" t="s">
        <v>2584</v>
      </c>
      <c r="G5784" t="s">
        <v>2585</v>
      </c>
      <c r="H5784" t="s">
        <v>545</v>
      </c>
      <c r="I5784" t="s">
        <v>546</v>
      </c>
      <c r="J5784" t="s">
        <v>50</v>
      </c>
      <c r="K5784" t="s">
        <v>33</v>
      </c>
      <c r="L5784">
        <v>1310</v>
      </c>
      <c r="M5784" t="s">
        <v>49</v>
      </c>
      <c r="N5784" t="s">
        <v>14</v>
      </c>
      <c r="O5784">
        <v>1.6378999999999999</v>
      </c>
      <c r="P5784">
        <v>2145.6489999999999</v>
      </c>
      <c r="Q5784">
        <v>31.5595</v>
      </c>
      <c r="R5784" s="7">
        <v>1.6378999999999999</v>
      </c>
      <c r="S5784" s="1">
        <v>2145.6490119999999</v>
      </c>
      <c r="T5784" t="s">
        <v>315</v>
      </c>
      <c r="U5784" s="7">
        <v>31.5595</v>
      </c>
      <c r="V5784" s="1">
        <v>67715.61</v>
      </c>
      <c r="W5784">
        <v>2026</v>
      </c>
    </row>
    <row r="5785" spans="1:23" x14ac:dyDescent="0.3">
      <c r="A5785">
        <v>72034135</v>
      </c>
      <c r="B5785" s="2">
        <v>46030</v>
      </c>
      <c r="C5785" t="s">
        <v>2439</v>
      </c>
      <c r="D5785" t="s">
        <v>9</v>
      </c>
      <c r="E5785" t="s">
        <v>10</v>
      </c>
      <c r="F5785" t="s">
        <v>2584</v>
      </c>
      <c r="G5785" t="s">
        <v>2585</v>
      </c>
      <c r="H5785" t="s">
        <v>1615</v>
      </c>
      <c r="I5785" t="s">
        <v>1616</v>
      </c>
      <c r="J5785" t="s">
        <v>50</v>
      </c>
      <c r="K5785" t="s">
        <v>33</v>
      </c>
      <c r="L5785">
        <v>210</v>
      </c>
      <c r="M5785" t="s">
        <v>49</v>
      </c>
      <c r="N5785" t="s">
        <v>14</v>
      </c>
      <c r="O5785">
        <v>2.2191999999999998</v>
      </c>
      <c r="P5785">
        <v>466.03199999999998</v>
      </c>
      <c r="Q5785">
        <v>31.5595</v>
      </c>
      <c r="R5785" s="7">
        <v>2.2191990000000001</v>
      </c>
      <c r="S5785" s="1">
        <v>466.03209800000002</v>
      </c>
      <c r="T5785" t="s">
        <v>315</v>
      </c>
      <c r="U5785" s="7">
        <v>31.5595</v>
      </c>
      <c r="V5785" s="1">
        <v>14707.74</v>
      </c>
      <c r="W5785">
        <v>2026</v>
      </c>
    </row>
    <row r="5786" spans="1:23" x14ac:dyDescent="0.3">
      <c r="A5786">
        <v>72034676</v>
      </c>
      <c r="B5786" s="2">
        <v>46030</v>
      </c>
      <c r="C5786" t="s">
        <v>2455</v>
      </c>
      <c r="D5786" t="s">
        <v>9</v>
      </c>
      <c r="E5786" t="s">
        <v>10</v>
      </c>
      <c r="F5786" t="s">
        <v>2584</v>
      </c>
      <c r="G5786" t="s">
        <v>2585</v>
      </c>
      <c r="H5786" t="s">
        <v>1925</v>
      </c>
      <c r="I5786" t="s">
        <v>1926</v>
      </c>
      <c r="J5786" t="s">
        <v>50</v>
      </c>
      <c r="K5786" t="s">
        <v>33</v>
      </c>
      <c r="L5786">
        <v>375</v>
      </c>
      <c r="M5786" t="s">
        <v>49</v>
      </c>
      <c r="N5786" t="s">
        <v>14</v>
      </c>
      <c r="O5786">
        <v>1.8817999999999999</v>
      </c>
      <c r="P5786">
        <v>705.67499999999995</v>
      </c>
      <c r="Q5786">
        <v>31.5595</v>
      </c>
      <c r="R5786" s="7">
        <v>1.8817999999999999</v>
      </c>
      <c r="S5786" s="1">
        <v>705.67499399999997</v>
      </c>
      <c r="T5786" t="s">
        <v>315</v>
      </c>
      <c r="U5786" s="7">
        <v>31.5595</v>
      </c>
      <c r="V5786" s="1">
        <v>22270.75</v>
      </c>
      <c r="W5786">
        <v>2026</v>
      </c>
    </row>
    <row r="5787" spans="1:23" x14ac:dyDescent="0.3">
      <c r="A5787">
        <v>72034960</v>
      </c>
      <c r="B5787" s="2">
        <v>46030</v>
      </c>
      <c r="C5787" t="s">
        <v>2488</v>
      </c>
      <c r="D5787" t="s">
        <v>9</v>
      </c>
      <c r="E5787" t="s">
        <v>10</v>
      </c>
      <c r="F5787" t="s">
        <v>2584</v>
      </c>
      <c r="G5787" t="s">
        <v>2585</v>
      </c>
      <c r="H5787" t="s">
        <v>161</v>
      </c>
      <c r="I5787" t="s">
        <v>162</v>
      </c>
      <c r="J5787" t="s">
        <v>50</v>
      </c>
      <c r="K5787" t="s">
        <v>33</v>
      </c>
      <c r="L5787">
        <v>700</v>
      </c>
      <c r="M5787" t="s">
        <v>49</v>
      </c>
      <c r="N5787" t="s">
        <v>14</v>
      </c>
      <c r="O5787">
        <v>1.4805999999999999</v>
      </c>
      <c r="P5787">
        <v>1036.42</v>
      </c>
      <c r="Q5787">
        <v>31.5595</v>
      </c>
      <c r="R5787" s="7">
        <v>1.4805999999999999</v>
      </c>
      <c r="S5787" s="1">
        <v>1036.4200949999999</v>
      </c>
      <c r="T5787" t="s">
        <v>315</v>
      </c>
      <c r="U5787" s="7">
        <v>31.5595</v>
      </c>
      <c r="V5787" s="1">
        <v>32708.9</v>
      </c>
      <c r="W5787">
        <v>2026</v>
      </c>
    </row>
    <row r="5788" spans="1:23" x14ac:dyDescent="0.3">
      <c r="A5788">
        <v>72034029</v>
      </c>
      <c r="B5788" s="2">
        <v>46030</v>
      </c>
      <c r="C5788" t="s">
        <v>2431</v>
      </c>
      <c r="D5788" t="s">
        <v>9</v>
      </c>
      <c r="E5788" t="s">
        <v>10</v>
      </c>
      <c r="F5788" t="s">
        <v>2584</v>
      </c>
      <c r="G5788" t="s">
        <v>2585</v>
      </c>
      <c r="H5788" t="s">
        <v>1615</v>
      </c>
      <c r="I5788" t="s">
        <v>1616</v>
      </c>
      <c r="J5788" t="s">
        <v>50</v>
      </c>
      <c r="K5788" t="s">
        <v>33</v>
      </c>
      <c r="L5788">
        <v>1980</v>
      </c>
      <c r="M5788" t="s">
        <v>49</v>
      </c>
      <c r="N5788" t="s">
        <v>14</v>
      </c>
      <c r="O5788">
        <v>2.2191999999999998</v>
      </c>
      <c r="P5788">
        <v>4394.0159999999996</v>
      </c>
      <c r="Q5788">
        <v>31.5595</v>
      </c>
      <c r="R5788" s="7">
        <v>2.2191990000000001</v>
      </c>
      <c r="S5788" s="1">
        <v>4394.0160640000004</v>
      </c>
      <c r="T5788" t="s">
        <v>315</v>
      </c>
      <c r="U5788" s="7">
        <v>31.5595</v>
      </c>
      <c r="V5788" s="1">
        <v>138672.95000000001</v>
      </c>
      <c r="W5788">
        <v>2026</v>
      </c>
    </row>
    <row r="5789" spans="1:23" x14ac:dyDescent="0.3">
      <c r="A5789">
        <v>72034006</v>
      </c>
      <c r="B5789" s="2">
        <v>46030</v>
      </c>
      <c r="C5789" t="s">
        <v>2431</v>
      </c>
      <c r="D5789" t="s">
        <v>9</v>
      </c>
      <c r="E5789" t="s">
        <v>10</v>
      </c>
      <c r="F5789" t="s">
        <v>2584</v>
      </c>
      <c r="G5789" t="s">
        <v>2585</v>
      </c>
      <c r="H5789" t="s">
        <v>545</v>
      </c>
      <c r="I5789" t="s">
        <v>546</v>
      </c>
      <c r="J5789" t="s">
        <v>50</v>
      </c>
      <c r="K5789" t="s">
        <v>33</v>
      </c>
      <c r="L5789">
        <v>1410</v>
      </c>
      <c r="M5789" t="s">
        <v>49</v>
      </c>
      <c r="N5789" t="s">
        <v>14</v>
      </c>
      <c r="O5789">
        <v>1.6378999999999999</v>
      </c>
      <c r="P5789">
        <v>2309.4389999999999</v>
      </c>
      <c r="Q5789">
        <v>31.5595</v>
      </c>
      <c r="R5789" s="7">
        <v>1.6378999999999999</v>
      </c>
      <c r="S5789" s="1">
        <v>2309.4389959999999</v>
      </c>
      <c r="T5789" t="s">
        <v>315</v>
      </c>
      <c r="U5789" s="7">
        <v>31.5595</v>
      </c>
      <c r="V5789" s="1">
        <v>72884.740000000005</v>
      </c>
      <c r="W5789">
        <v>2026</v>
      </c>
    </row>
    <row r="5790" spans="1:23" x14ac:dyDescent="0.3">
      <c r="A5790">
        <v>72034100</v>
      </c>
      <c r="B5790" s="2">
        <v>46030</v>
      </c>
      <c r="C5790" t="s">
        <v>2434</v>
      </c>
      <c r="D5790" t="s">
        <v>9</v>
      </c>
      <c r="E5790" t="s">
        <v>10</v>
      </c>
      <c r="F5790" t="s">
        <v>2584</v>
      </c>
      <c r="G5790" t="s">
        <v>2585</v>
      </c>
      <c r="H5790" t="s">
        <v>547</v>
      </c>
      <c r="I5790" t="s">
        <v>548</v>
      </c>
      <c r="J5790" t="s">
        <v>50</v>
      </c>
      <c r="K5790" t="s">
        <v>33</v>
      </c>
      <c r="L5790">
        <v>1300</v>
      </c>
      <c r="M5790" t="s">
        <v>49</v>
      </c>
      <c r="N5790" t="s">
        <v>14</v>
      </c>
      <c r="O5790">
        <v>1.6718</v>
      </c>
      <c r="P5790">
        <v>2173.34</v>
      </c>
      <c r="Q5790">
        <v>31.5595</v>
      </c>
      <c r="R5790" s="7">
        <v>1.671799</v>
      </c>
      <c r="S5790" s="1">
        <v>2173.3398809999999</v>
      </c>
      <c r="T5790" t="s">
        <v>315</v>
      </c>
      <c r="U5790" s="7">
        <v>31.5595</v>
      </c>
      <c r="V5790" s="1">
        <v>68589.52</v>
      </c>
      <c r="W5790">
        <v>2026</v>
      </c>
    </row>
    <row r="5791" spans="1:23" x14ac:dyDescent="0.3">
      <c r="A5791">
        <v>72034029</v>
      </c>
      <c r="B5791" s="2">
        <v>46030</v>
      </c>
      <c r="C5791" t="s">
        <v>2431</v>
      </c>
      <c r="D5791" t="s">
        <v>9</v>
      </c>
      <c r="E5791" t="s">
        <v>10</v>
      </c>
      <c r="F5791" t="s">
        <v>2584</v>
      </c>
      <c r="G5791" t="s">
        <v>2585</v>
      </c>
      <c r="H5791" t="s">
        <v>1615</v>
      </c>
      <c r="I5791" t="s">
        <v>1616</v>
      </c>
      <c r="J5791" t="s">
        <v>50</v>
      </c>
      <c r="K5791" t="s">
        <v>33</v>
      </c>
      <c r="L5791">
        <v>1050</v>
      </c>
      <c r="M5791" t="s">
        <v>49</v>
      </c>
      <c r="N5791" t="s">
        <v>14</v>
      </c>
      <c r="O5791">
        <v>2.2191999999999998</v>
      </c>
      <c r="P5791">
        <v>2330.16</v>
      </c>
      <c r="Q5791">
        <v>31.5595</v>
      </c>
      <c r="R5791" s="7">
        <v>2.2191990000000001</v>
      </c>
      <c r="S5791" s="1">
        <v>2330.1598560000002</v>
      </c>
      <c r="T5791" t="s">
        <v>315</v>
      </c>
      <c r="U5791" s="7">
        <v>31.5595</v>
      </c>
      <c r="V5791" s="1">
        <v>73538.679999999993</v>
      </c>
      <c r="W5791">
        <v>2026</v>
      </c>
    </row>
    <row r="5792" spans="1:23" x14ac:dyDescent="0.3">
      <c r="A5792">
        <v>72033987</v>
      </c>
      <c r="B5792" s="2">
        <v>46030</v>
      </c>
      <c r="C5792" t="s">
        <v>2431</v>
      </c>
      <c r="D5792" t="s">
        <v>9</v>
      </c>
      <c r="E5792" t="s">
        <v>10</v>
      </c>
      <c r="F5792" t="s">
        <v>2584</v>
      </c>
      <c r="G5792" t="s">
        <v>2585</v>
      </c>
      <c r="H5792" t="s">
        <v>2677</v>
      </c>
      <c r="I5792" t="s">
        <v>2678</v>
      </c>
      <c r="J5792" t="s">
        <v>50</v>
      </c>
      <c r="K5792" t="s">
        <v>33</v>
      </c>
      <c r="L5792">
        <v>1590</v>
      </c>
      <c r="M5792" t="s">
        <v>49</v>
      </c>
      <c r="N5792" t="s">
        <v>14</v>
      </c>
      <c r="O5792">
        <v>2.3849999999999998</v>
      </c>
      <c r="P5792">
        <v>3792.15</v>
      </c>
      <c r="Q5792">
        <v>31.5595</v>
      </c>
      <c r="R5792" s="7">
        <v>2.3849999999999998</v>
      </c>
      <c r="S5792" s="1">
        <v>3792.1500649999998</v>
      </c>
      <c r="T5792" t="s">
        <v>315</v>
      </c>
      <c r="U5792" s="7">
        <v>31.5595</v>
      </c>
      <c r="V5792" s="1">
        <v>119678.36</v>
      </c>
      <c r="W5792">
        <v>2026</v>
      </c>
    </row>
    <row r="5793" spans="1:23" x14ac:dyDescent="0.3">
      <c r="A5793">
        <v>72034104</v>
      </c>
      <c r="B5793" s="2">
        <v>46030</v>
      </c>
      <c r="C5793" t="s">
        <v>2434</v>
      </c>
      <c r="D5793" t="s">
        <v>9</v>
      </c>
      <c r="E5793" t="s">
        <v>10</v>
      </c>
      <c r="F5793" t="s">
        <v>2584</v>
      </c>
      <c r="G5793" t="s">
        <v>2585</v>
      </c>
      <c r="H5793" t="s">
        <v>545</v>
      </c>
      <c r="I5793" t="s">
        <v>546</v>
      </c>
      <c r="J5793" t="s">
        <v>50</v>
      </c>
      <c r="K5793" t="s">
        <v>33</v>
      </c>
      <c r="L5793">
        <v>540</v>
      </c>
      <c r="M5793" t="s">
        <v>49</v>
      </c>
      <c r="N5793" t="s">
        <v>14</v>
      </c>
      <c r="O5793">
        <v>1.7804</v>
      </c>
      <c r="P5793">
        <v>961.41600000000005</v>
      </c>
      <c r="Q5793">
        <v>31.5595</v>
      </c>
      <c r="R5793" s="7">
        <v>1.7803990000000001</v>
      </c>
      <c r="S5793" s="1">
        <v>961.41605500000003</v>
      </c>
      <c r="T5793" t="s">
        <v>315</v>
      </c>
      <c r="U5793" s="7">
        <v>31.5595</v>
      </c>
      <c r="V5793" s="1">
        <v>30341.81</v>
      </c>
      <c r="W5793">
        <v>2026</v>
      </c>
    </row>
    <row r="5794" spans="1:23" x14ac:dyDescent="0.3">
      <c r="A5794">
        <v>72034098</v>
      </c>
      <c r="B5794" s="2">
        <v>46030</v>
      </c>
      <c r="C5794" t="s">
        <v>2434</v>
      </c>
      <c r="D5794" t="s">
        <v>9</v>
      </c>
      <c r="E5794" t="s">
        <v>10</v>
      </c>
      <c r="F5794" t="s">
        <v>2584</v>
      </c>
      <c r="G5794" t="s">
        <v>2585</v>
      </c>
      <c r="H5794" t="s">
        <v>1603</v>
      </c>
      <c r="I5794" t="s">
        <v>1604</v>
      </c>
      <c r="J5794" t="s">
        <v>50</v>
      </c>
      <c r="K5794" t="s">
        <v>33</v>
      </c>
      <c r="L5794">
        <v>450</v>
      </c>
      <c r="M5794" t="s">
        <v>49</v>
      </c>
      <c r="N5794" t="s">
        <v>14</v>
      </c>
      <c r="O5794">
        <v>1.6718</v>
      </c>
      <c r="P5794">
        <v>752.31</v>
      </c>
      <c r="Q5794">
        <v>31.5595</v>
      </c>
      <c r="R5794" s="7">
        <v>1.671799</v>
      </c>
      <c r="S5794" s="1">
        <v>752.31007999999997</v>
      </c>
      <c r="T5794" t="s">
        <v>315</v>
      </c>
      <c r="U5794" s="7">
        <v>31.5595</v>
      </c>
      <c r="V5794" s="1">
        <v>23742.53</v>
      </c>
      <c r="W5794">
        <v>2026</v>
      </c>
    </row>
    <row r="5795" spans="1:23" x14ac:dyDescent="0.3">
      <c r="A5795">
        <v>72034028</v>
      </c>
      <c r="B5795" s="2">
        <v>46030</v>
      </c>
      <c r="C5795" t="s">
        <v>2431</v>
      </c>
      <c r="D5795" t="s">
        <v>9</v>
      </c>
      <c r="E5795" t="s">
        <v>10</v>
      </c>
      <c r="F5795" t="s">
        <v>2584</v>
      </c>
      <c r="G5795" t="s">
        <v>2585</v>
      </c>
      <c r="H5795" t="s">
        <v>1615</v>
      </c>
      <c r="I5795" t="s">
        <v>1616</v>
      </c>
      <c r="J5795" t="s">
        <v>50</v>
      </c>
      <c r="K5795" t="s">
        <v>33</v>
      </c>
      <c r="L5795">
        <v>3030</v>
      </c>
      <c r="M5795" t="s">
        <v>49</v>
      </c>
      <c r="N5795" t="s">
        <v>14</v>
      </c>
      <c r="O5795">
        <v>2.2191999999999998</v>
      </c>
      <c r="P5795">
        <v>6724.18</v>
      </c>
      <c r="Q5795">
        <v>31.5595</v>
      </c>
      <c r="R5795" s="7">
        <v>2.2191990000000001</v>
      </c>
      <c r="S5795" s="1">
        <v>6724.1800400000002</v>
      </c>
      <c r="T5795" t="s">
        <v>315</v>
      </c>
      <c r="U5795" s="7">
        <v>31.5595</v>
      </c>
      <c r="V5795" s="1">
        <v>212211.76</v>
      </c>
      <c r="W5795">
        <v>2026</v>
      </c>
    </row>
    <row r="5796" spans="1:23" x14ac:dyDescent="0.3">
      <c r="A5796">
        <v>72033777</v>
      </c>
      <c r="B5796" s="2">
        <v>46030</v>
      </c>
      <c r="C5796" t="s">
        <v>2446</v>
      </c>
      <c r="D5796" t="s">
        <v>9</v>
      </c>
      <c r="E5796" t="s">
        <v>10</v>
      </c>
      <c r="F5796" t="s">
        <v>2584</v>
      </c>
      <c r="G5796" t="s">
        <v>2585</v>
      </c>
      <c r="H5796" t="s">
        <v>151</v>
      </c>
      <c r="I5796" t="s">
        <v>152</v>
      </c>
      <c r="J5796" t="s">
        <v>50</v>
      </c>
      <c r="K5796" t="s">
        <v>33</v>
      </c>
      <c r="L5796">
        <v>1120</v>
      </c>
      <c r="M5796" t="s">
        <v>49</v>
      </c>
      <c r="N5796" t="s">
        <v>14</v>
      </c>
      <c r="O5796">
        <v>2.3693</v>
      </c>
      <c r="P5796">
        <v>2653.62</v>
      </c>
      <c r="Q5796">
        <v>31.5595</v>
      </c>
      <c r="R5796" s="7">
        <v>2.3692989999999998</v>
      </c>
      <c r="S5796" s="1">
        <v>2653.619987</v>
      </c>
      <c r="T5796" t="s">
        <v>315</v>
      </c>
      <c r="U5796" s="7">
        <v>31.5595</v>
      </c>
      <c r="V5796" s="1">
        <v>83746.92</v>
      </c>
      <c r="W5796">
        <v>2026</v>
      </c>
    </row>
    <row r="5797" spans="1:23" x14ac:dyDescent="0.3">
      <c r="A5797">
        <v>72034676</v>
      </c>
      <c r="B5797" s="2">
        <v>46030</v>
      </c>
      <c r="C5797" t="s">
        <v>2455</v>
      </c>
      <c r="D5797" t="s">
        <v>9</v>
      </c>
      <c r="E5797" t="s">
        <v>10</v>
      </c>
      <c r="F5797" t="s">
        <v>2584</v>
      </c>
      <c r="G5797" t="s">
        <v>2585</v>
      </c>
      <c r="H5797" t="s">
        <v>1925</v>
      </c>
      <c r="I5797" t="s">
        <v>1926</v>
      </c>
      <c r="J5797" t="s">
        <v>50</v>
      </c>
      <c r="K5797" t="s">
        <v>33</v>
      </c>
      <c r="L5797">
        <v>490</v>
      </c>
      <c r="M5797" t="s">
        <v>49</v>
      </c>
      <c r="N5797" t="s">
        <v>14</v>
      </c>
      <c r="O5797">
        <v>1.8817999999999999</v>
      </c>
      <c r="P5797">
        <v>922.08199999999999</v>
      </c>
      <c r="Q5797">
        <v>31.5595</v>
      </c>
      <c r="R5797" s="7">
        <v>1.8817999999999999</v>
      </c>
      <c r="S5797" s="1">
        <v>922.08209799999997</v>
      </c>
      <c r="T5797" t="s">
        <v>315</v>
      </c>
      <c r="U5797" s="7">
        <v>31.5595</v>
      </c>
      <c r="V5797" s="1">
        <v>29100.45</v>
      </c>
      <c r="W5797">
        <v>2026</v>
      </c>
    </row>
    <row r="5798" spans="1:23" x14ac:dyDescent="0.3">
      <c r="A5798">
        <v>72034866</v>
      </c>
      <c r="B5798" s="2">
        <v>46030</v>
      </c>
      <c r="C5798" t="s">
        <v>2507</v>
      </c>
      <c r="D5798" t="s">
        <v>9</v>
      </c>
      <c r="E5798" t="s">
        <v>10</v>
      </c>
      <c r="F5798" t="s">
        <v>2584</v>
      </c>
      <c r="G5798" t="s">
        <v>2585</v>
      </c>
      <c r="H5798" t="s">
        <v>2225</v>
      </c>
      <c r="I5798" t="s">
        <v>2226</v>
      </c>
      <c r="J5798" t="s">
        <v>50</v>
      </c>
      <c r="K5798" t="s">
        <v>33</v>
      </c>
      <c r="L5798">
        <v>1005</v>
      </c>
      <c r="M5798" t="s">
        <v>49</v>
      </c>
      <c r="N5798" t="s">
        <v>14</v>
      </c>
      <c r="O5798">
        <v>1.7804</v>
      </c>
      <c r="P5798">
        <v>1789.3019999999999</v>
      </c>
      <c r="Q5798">
        <v>31.5595</v>
      </c>
      <c r="R5798" s="7">
        <v>1.7803990000000001</v>
      </c>
      <c r="S5798" s="1">
        <v>1789.302111</v>
      </c>
      <c r="T5798" t="s">
        <v>315</v>
      </c>
      <c r="U5798" s="7">
        <v>31.5595</v>
      </c>
      <c r="V5798" s="1">
        <v>56469.48</v>
      </c>
      <c r="W5798">
        <v>2026</v>
      </c>
    </row>
    <row r="5799" spans="1:23" x14ac:dyDescent="0.3">
      <c r="A5799">
        <v>72034017</v>
      </c>
      <c r="B5799" s="2">
        <v>46030</v>
      </c>
      <c r="C5799" t="s">
        <v>2431</v>
      </c>
      <c r="D5799" t="s">
        <v>9</v>
      </c>
      <c r="E5799" t="s">
        <v>10</v>
      </c>
      <c r="F5799" t="s">
        <v>2598</v>
      </c>
      <c r="G5799" t="s">
        <v>2599</v>
      </c>
      <c r="H5799" t="s">
        <v>939</v>
      </c>
      <c r="I5799" t="s">
        <v>940</v>
      </c>
      <c r="J5799" t="s">
        <v>50</v>
      </c>
      <c r="K5799" t="s">
        <v>32</v>
      </c>
      <c r="L5799">
        <v>1260</v>
      </c>
      <c r="M5799" t="s">
        <v>49</v>
      </c>
      <c r="N5799" t="s">
        <v>14</v>
      </c>
      <c r="O5799">
        <v>1.6378999999999999</v>
      </c>
      <c r="P5799">
        <v>2063.75</v>
      </c>
      <c r="Q5799">
        <v>31.5595</v>
      </c>
      <c r="R5799" s="7">
        <v>1.6378999999999999</v>
      </c>
      <c r="S5799" s="1">
        <v>2063.750059</v>
      </c>
      <c r="T5799" t="s">
        <v>315</v>
      </c>
      <c r="U5799" s="7">
        <v>31.5595</v>
      </c>
      <c r="V5799" s="1">
        <v>65130.92</v>
      </c>
      <c r="W5799">
        <v>2026</v>
      </c>
    </row>
    <row r="5800" spans="1:23" x14ac:dyDescent="0.3">
      <c r="A5800">
        <v>72034096</v>
      </c>
      <c r="B5800" s="2">
        <v>46030</v>
      </c>
      <c r="C5800" t="s">
        <v>2434</v>
      </c>
      <c r="D5800" t="s">
        <v>9</v>
      </c>
      <c r="E5800" t="s">
        <v>10</v>
      </c>
      <c r="F5800" t="s">
        <v>2598</v>
      </c>
      <c r="G5800" t="s">
        <v>2599</v>
      </c>
      <c r="H5800" t="s">
        <v>1455</v>
      </c>
      <c r="I5800" t="s">
        <v>1456</v>
      </c>
      <c r="J5800" t="s">
        <v>50</v>
      </c>
      <c r="K5800" t="s">
        <v>32</v>
      </c>
      <c r="L5800">
        <v>5270</v>
      </c>
      <c r="M5800" t="s">
        <v>49</v>
      </c>
      <c r="N5800" t="s">
        <v>14</v>
      </c>
      <c r="O5800">
        <v>1.4233</v>
      </c>
      <c r="P5800">
        <v>7500.7910000000002</v>
      </c>
      <c r="Q5800">
        <v>31.5595</v>
      </c>
      <c r="R5800" s="7">
        <v>1.4233</v>
      </c>
      <c r="S5800" s="1">
        <v>7500.7908870000001</v>
      </c>
      <c r="T5800" t="s">
        <v>315</v>
      </c>
      <c r="U5800" s="7">
        <v>31.5595</v>
      </c>
      <c r="V5800" s="1">
        <v>236721.21</v>
      </c>
      <c r="W5800">
        <v>2026</v>
      </c>
    </row>
    <row r="5801" spans="1:23" x14ac:dyDescent="0.3">
      <c r="A5801">
        <v>72035263</v>
      </c>
      <c r="B5801" s="2">
        <v>46030</v>
      </c>
      <c r="C5801" t="s">
        <v>2482</v>
      </c>
      <c r="D5801" t="s">
        <v>9</v>
      </c>
      <c r="E5801" t="s">
        <v>10</v>
      </c>
      <c r="F5801" t="s">
        <v>2598</v>
      </c>
      <c r="G5801" t="s">
        <v>2599</v>
      </c>
      <c r="H5801" t="s">
        <v>2453</v>
      </c>
      <c r="I5801" t="s">
        <v>2454</v>
      </c>
      <c r="J5801" t="s">
        <v>50</v>
      </c>
      <c r="K5801" t="s">
        <v>32</v>
      </c>
      <c r="L5801">
        <v>1050</v>
      </c>
      <c r="M5801" t="s">
        <v>49</v>
      </c>
      <c r="N5801" t="s">
        <v>14</v>
      </c>
      <c r="O5801">
        <v>1.2284999999999999</v>
      </c>
      <c r="P5801">
        <v>1289.925</v>
      </c>
      <c r="Q5801">
        <v>31.5595</v>
      </c>
      <c r="R5801" s="7">
        <v>1.2284999999999999</v>
      </c>
      <c r="S5801" s="1">
        <v>1289.925062</v>
      </c>
      <c r="T5801" t="s">
        <v>315</v>
      </c>
      <c r="U5801" s="7">
        <v>31.5595</v>
      </c>
      <c r="V5801" s="1">
        <v>40709.39</v>
      </c>
      <c r="W5801">
        <v>2026</v>
      </c>
    </row>
    <row r="5802" spans="1:23" x14ac:dyDescent="0.3">
      <c r="A5802">
        <v>72035264</v>
      </c>
      <c r="B5802" s="2">
        <v>46030</v>
      </c>
      <c r="C5802" t="s">
        <v>2482</v>
      </c>
      <c r="D5802" t="s">
        <v>9</v>
      </c>
      <c r="E5802" t="s">
        <v>10</v>
      </c>
      <c r="F5802" t="s">
        <v>2598</v>
      </c>
      <c r="G5802" t="s">
        <v>2599</v>
      </c>
      <c r="H5802" t="s">
        <v>2600</v>
      </c>
      <c r="I5802" t="s">
        <v>2601</v>
      </c>
      <c r="J5802" t="s">
        <v>50</v>
      </c>
      <c r="K5802" t="s">
        <v>32</v>
      </c>
      <c r="L5802">
        <v>1005</v>
      </c>
      <c r="M5802" t="s">
        <v>49</v>
      </c>
      <c r="N5802" t="s">
        <v>14</v>
      </c>
      <c r="O5802" s="1">
        <v>1.2284999999999999</v>
      </c>
      <c r="P5802">
        <v>1234.643</v>
      </c>
      <c r="Q5802">
        <v>31.5595</v>
      </c>
      <c r="R5802" s="7">
        <v>1.2284999999999999</v>
      </c>
      <c r="S5802" s="1">
        <v>1234.6431339999999</v>
      </c>
      <c r="T5802" t="s">
        <v>315</v>
      </c>
      <c r="U5802" s="7">
        <v>31.5595</v>
      </c>
      <c r="V5802" s="1">
        <v>38964.720000000001</v>
      </c>
      <c r="W5802">
        <v>2026</v>
      </c>
    </row>
    <row r="5803" spans="1:23" x14ac:dyDescent="0.3">
      <c r="A5803">
        <v>72034678</v>
      </c>
      <c r="B5803" s="2">
        <v>46030</v>
      </c>
      <c r="C5803" t="s">
        <v>2455</v>
      </c>
      <c r="D5803" t="s">
        <v>9</v>
      </c>
      <c r="E5803" t="s">
        <v>10</v>
      </c>
      <c r="F5803" t="s">
        <v>2598</v>
      </c>
      <c r="G5803" t="s">
        <v>2599</v>
      </c>
      <c r="H5803" t="s">
        <v>2664</v>
      </c>
      <c r="I5803" t="s">
        <v>2665</v>
      </c>
      <c r="J5803" t="s">
        <v>50</v>
      </c>
      <c r="K5803" t="s">
        <v>32</v>
      </c>
      <c r="L5803">
        <v>2040</v>
      </c>
      <c r="M5803" t="s">
        <v>49</v>
      </c>
      <c r="N5803" t="s">
        <v>14</v>
      </c>
      <c r="O5803">
        <v>1.6384000000000001</v>
      </c>
      <c r="P5803">
        <v>3342.3359999999998</v>
      </c>
      <c r="Q5803">
        <v>31.5595</v>
      </c>
      <c r="R5803" s="7">
        <v>1.6383989999999999</v>
      </c>
      <c r="S5803" s="1">
        <v>3342.3359049999999</v>
      </c>
      <c r="T5803" t="s">
        <v>315</v>
      </c>
      <c r="U5803" s="7">
        <v>31.5595</v>
      </c>
      <c r="V5803" s="1">
        <v>105482.45</v>
      </c>
      <c r="W5803">
        <v>2026</v>
      </c>
    </row>
    <row r="5804" spans="1:23" x14ac:dyDescent="0.3">
      <c r="A5804">
        <v>72034227</v>
      </c>
      <c r="B5804" s="2">
        <v>46030</v>
      </c>
      <c r="C5804" t="s">
        <v>2440</v>
      </c>
      <c r="D5804" t="s">
        <v>9</v>
      </c>
      <c r="E5804" t="s">
        <v>10</v>
      </c>
      <c r="F5804" t="s">
        <v>2598</v>
      </c>
      <c r="G5804" t="s">
        <v>2599</v>
      </c>
      <c r="H5804" t="s">
        <v>1455</v>
      </c>
      <c r="I5804" t="s">
        <v>1456</v>
      </c>
      <c r="J5804" t="s">
        <v>50</v>
      </c>
      <c r="K5804" t="s">
        <v>32</v>
      </c>
      <c r="L5804">
        <v>1010</v>
      </c>
      <c r="M5804" t="s">
        <v>49</v>
      </c>
      <c r="N5804" t="s">
        <v>14</v>
      </c>
      <c r="O5804">
        <v>1.4523999999999999</v>
      </c>
      <c r="P5804">
        <v>1466.924</v>
      </c>
      <c r="Q5804">
        <v>31.5595</v>
      </c>
      <c r="R5804" s="7">
        <v>1.4523999999999999</v>
      </c>
      <c r="S5804" s="1">
        <v>1466.924064</v>
      </c>
      <c r="T5804" t="s">
        <v>315</v>
      </c>
      <c r="U5804" s="7">
        <v>31.5595</v>
      </c>
      <c r="V5804" s="1">
        <v>46295.39</v>
      </c>
      <c r="W5804">
        <v>2026</v>
      </c>
    </row>
    <row r="5805" spans="1:23" x14ac:dyDescent="0.3">
      <c r="A5805">
        <v>72035783</v>
      </c>
      <c r="B5805" s="2">
        <v>46030</v>
      </c>
      <c r="C5805" t="s">
        <v>2508</v>
      </c>
      <c r="D5805" t="s">
        <v>9</v>
      </c>
      <c r="E5805" t="s">
        <v>10</v>
      </c>
      <c r="F5805" t="s">
        <v>2621</v>
      </c>
      <c r="G5805" t="s">
        <v>2622</v>
      </c>
      <c r="H5805" t="s">
        <v>1107</v>
      </c>
      <c r="I5805" t="s">
        <v>1108</v>
      </c>
      <c r="J5805" t="s">
        <v>50</v>
      </c>
      <c r="K5805" t="s">
        <v>48</v>
      </c>
      <c r="L5805">
        <v>9400</v>
      </c>
      <c r="M5805" t="s">
        <v>49</v>
      </c>
      <c r="N5805" t="s">
        <v>14</v>
      </c>
      <c r="O5805">
        <v>0.3206</v>
      </c>
      <c r="P5805">
        <v>3013.64</v>
      </c>
      <c r="Q5805">
        <v>31.5595</v>
      </c>
      <c r="R5805" s="7">
        <v>0.3206</v>
      </c>
      <c r="S5805" s="1">
        <v>3013.6399489999999</v>
      </c>
      <c r="T5805" t="s">
        <v>315</v>
      </c>
      <c r="U5805" s="7">
        <v>31.5595</v>
      </c>
      <c r="V5805" s="1">
        <v>95108.97</v>
      </c>
      <c r="W5805">
        <v>2026</v>
      </c>
    </row>
    <row r="5806" spans="1:23" x14ac:dyDescent="0.3">
      <c r="A5806">
        <v>72035267</v>
      </c>
      <c r="B5806" s="2">
        <v>46030</v>
      </c>
      <c r="C5806" t="s">
        <v>2482</v>
      </c>
      <c r="D5806" t="s">
        <v>9</v>
      </c>
      <c r="E5806" t="s">
        <v>10</v>
      </c>
      <c r="F5806" t="s">
        <v>2598</v>
      </c>
      <c r="G5806" t="s">
        <v>2599</v>
      </c>
      <c r="H5806" t="s">
        <v>2457</v>
      </c>
      <c r="I5806" t="s">
        <v>2169</v>
      </c>
      <c r="J5806" t="s">
        <v>56</v>
      </c>
      <c r="K5806" t="s">
        <v>32</v>
      </c>
      <c r="L5806">
        <v>2100</v>
      </c>
      <c r="M5806" t="s">
        <v>49</v>
      </c>
      <c r="N5806" t="s">
        <v>14</v>
      </c>
      <c r="O5806">
        <v>0.61060000000000003</v>
      </c>
      <c r="P5806">
        <v>1282.26</v>
      </c>
      <c r="Q5806">
        <v>31.5595</v>
      </c>
      <c r="R5806" s="7">
        <v>0.610599</v>
      </c>
      <c r="S5806" s="1">
        <v>1282.2598579999999</v>
      </c>
      <c r="T5806" t="s">
        <v>315</v>
      </c>
      <c r="U5806" s="7">
        <v>31.5595</v>
      </c>
      <c r="V5806" s="1">
        <v>40467.480000000003</v>
      </c>
      <c r="W5806">
        <v>2026</v>
      </c>
    </row>
    <row r="5807" spans="1:23" x14ac:dyDescent="0.3">
      <c r="A5807">
        <v>72034669</v>
      </c>
      <c r="B5807" s="2">
        <v>46030</v>
      </c>
      <c r="C5807" t="s">
        <v>2455</v>
      </c>
      <c r="D5807" t="s">
        <v>9</v>
      </c>
      <c r="E5807" t="s">
        <v>10</v>
      </c>
      <c r="F5807" t="s">
        <v>2598</v>
      </c>
      <c r="G5807" t="s">
        <v>2599</v>
      </c>
      <c r="H5807" t="s">
        <v>1470</v>
      </c>
      <c r="I5807" t="s">
        <v>1471</v>
      </c>
      <c r="J5807" t="s">
        <v>56</v>
      </c>
      <c r="K5807" t="s">
        <v>32</v>
      </c>
      <c r="L5807">
        <v>2030</v>
      </c>
      <c r="M5807" t="s">
        <v>49</v>
      </c>
      <c r="N5807" t="s">
        <v>14</v>
      </c>
      <c r="O5807">
        <v>0.7581</v>
      </c>
      <c r="P5807">
        <v>1538.943</v>
      </c>
      <c r="Q5807">
        <v>31.5595</v>
      </c>
      <c r="R5807" s="7">
        <v>0.7581</v>
      </c>
      <c r="S5807" s="1">
        <v>1538.942949</v>
      </c>
      <c r="T5807" t="s">
        <v>315</v>
      </c>
      <c r="U5807" s="7">
        <v>31.5595</v>
      </c>
      <c r="V5807" s="1">
        <v>48568.27</v>
      </c>
      <c r="W5807">
        <v>2026</v>
      </c>
    </row>
    <row r="5808" spans="1:23" x14ac:dyDescent="0.3">
      <c r="A5808">
        <v>72034673</v>
      </c>
      <c r="B5808" s="2">
        <v>46030</v>
      </c>
      <c r="C5808" t="s">
        <v>2455</v>
      </c>
      <c r="D5808" t="s">
        <v>9</v>
      </c>
      <c r="E5808" t="s">
        <v>10</v>
      </c>
      <c r="F5808" t="s">
        <v>2598</v>
      </c>
      <c r="G5808" t="s">
        <v>2599</v>
      </c>
      <c r="H5808" t="s">
        <v>2696</v>
      </c>
      <c r="I5808" t="s">
        <v>2697</v>
      </c>
      <c r="J5808" t="s">
        <v>56</v>
      </c>
      <c r="K5808" t="s">
        <v>32</v>
      </c>
      <c r="L5808">
        <v>6200</v>
      </c>
      <c r="M5808" t="s">
        <v>49</v>
      </c>
      <c r="N5808" t="s">
        <v>14</v>
      </c>
      <c r="O5808">
        <v>1.2586999999999999</v>
      </c>
      <c r="P5808">
        <v>7803.94</v>
      </c>
      <c r="Q5808">
        <v>31.5595</v>
      </c>
      <c r="R5808" s="7">
        <v>1.258699</v>
      </c>
      <c r="S5808" s="1">
        <v>7803.9398590000001</v>
      </c>
      <c r="T5808" t="s">
        <v>315</v>
      </c>
      <c r="U5808" s="7">
        <v>31.5595</v>
      </c>
      <c r="V5808" s="1">
        <v>246288.44</v>
      </c>
      <c r="W5808">
        <v>2026</v>
      </c>
    </row>
    <row r="5809" spans="1:23" x14ac:dyDescent="0.3">
      <c r="A5809">
        <v>72035065</v>
      </c>
      <c r="B5809" s="2">
        <v>46030</v>
      </c>
      <c r="C5809" t="s">
        <v>2476</v>
      </c>
      <c r="D5809" t="s">
        <v>9</v>
      </c>
      <c r="E5809" t="s">
        <v>10</v>
      </c>
      <c r="F5809" t="s">
        <v>2598</v>
      </c>
      <c r="G5809" t="s">
        <v>2599</v>
      </c>
      <c r="H5809" t="s">
        <v>815</v>
      </c>
      <c r="I5809" t="s">
        <v>961</v>
      </c>
      <c r="J5809" t="s">
        <v>56</v>
      </c>
      <c r="K5809" t="s">
        <v>32</v>
      </c>
      <c r="L5809">
        <v>1020</v>
      </c>
      <c r="M5809" t="s">
        <v>49</v>
      </c>
      <c r="N5809" t="s">
        <v>14</v>
      </c>
      <c r="O5809">
        <v>0.21909999999999999</v>
      </c>
      <c r="P5809">
        <v>223.482</v>
      </c>
      <c r="Q5809">
        <v>31.5595</v>
      </c>
      <c r="R5809" s="7">
        <v>0.21909999999999999</v>
      </c>
      <c r="S5809" s="1">
        <v>223.48199399999999</v>
      </c>
      <c r="T5809" t="s">
        <v>315</v>
      </c>
      <c r="U5809" s="7">
        <v>31.5595</v>
      </c>
      <c r="V5809" s="1">
        <v>7052.98</v>
      </c>
      <c r="W5809">
        <v>2026</v>
      </c>
    </row>
    <row r="5810" spans="1:23" x14ac:dyDescent="0.3">
      <c r="A5810">
        <v>72034677</v>
      </c>
      <c r="B5810" s="2">
        <v>46030</v>
      </c>
      <c r="C5810" t="s">
        <v>2455</v>
      </c>
      <c r="D5810" t="s">
        <v>9</v>
      </c>
      <c r="E5810" t="s">
        <v>10</v>
      </c>
      <c r="F5810" t="s">
        <v>2598</v>
      </c>
      <c r="G5810" t="s">
        <v>2599</v>
      </c>
      <c r="H5810" t="s">
        <v>1629</v>
      </c>
      <c r="I5810" t="s">
        <v>1630</v>
      </c>
      <c r="J5810" t="s">
        <v>56</v>
      </c>
      <c r="K5810" t="s">
        <v>32</v>
      </c>
      <c r="L5810">
        <v>2030</v>
      </c>
      <c r="M5810" t="s">
        <v>49</v>
      </c>
      <c r="N5810" t="s">
        <v>14</v>
      </c>
      <c r="O5810">
        <v>0.90839999999999999</v>
      </c>
      <c r="P5810">
        <v>1844.0519999999999</v>
      </c>
      <c r="Q5810">
        <v>31.5595</v>
      </c>
      <c r="R5810" s="7">
        <v>0.90839999999999999</v>
      </c>
      <c r="S5810" s="1">
        <v>1844.0520280000001</v>
      </c>
      <c r="T5810" t="s">
        <v>315</v>
      </c>
      <c r="U5810" s="7">
        <v>31.5595</v>
      </c>
      <c r="V5810" s="1">
        <v>58197.36</v>
      </c>
      <c r="W5810">
        <v>2026</v>
      </c>
    </row>
    <row r="5811" spans="1:23" x14ac:dyDescent="0.3">
      <c r="A5811">
        <v>72034728</v>
      </c>
      <c r="B5811" s="2">
        <v>46030</v>
      </c>
      <c r="C5811" t="s">
        <v>2456</v>
      </c>
      <c r="D5811" t="s">
        <v>9</v>
      </c>
      <c r="E5811" t="s">
        <v>10</v>
      </c>
      <c r="F5811" t="s">
        <v>2598</v>
      </c>
      <c r="G5811" t="s">
        <v>2599</v>
      </c>
      <c r="H5811" t="s">
        <v>1476</v>
      </c>
      <c r="I5811" t="s">
        <v>1477</v>
      </c>
      <c r="J5811" t="s">
        <v>56</v>
      </c>
      <c r="K5811" t="s">
        <v>32</v>
      </c>
      <c r="L5811">
        <v>2040</v>
      </c>
      <c r="M5811" t="s">
        <v>49</v>
      </c>
      <c r="N5811" t="s">
        <v>14</v>
      </c>
      <c r="O5811">
        <v>0.29530000000000001</v>
      </c>
      <c r="P5811">
        <v>602.41200000000003</v>
      </c>
      <c r="Q5811">
        <v>31.5595</v>
      </c>
      <c r="R5811" s="7">
        <v>0.29529899999999998</v>
      </c>
      <c r="S5811" s="1">
        <v>602.41195200000004</v>
      </c>
      <c r="T5811" t="s">
        <v>315</v>
      </c>
      <c r="U5811" s="7">
        <v>31.5595</v>
      </c>
      <c r="V5811" s="1">
        <v>19011.82</v>
      </c>
      <c r="W5811">
        <v>2026</v>
      </c>
    </row>
    <row r="5812" spans="1:23" x14ac:dyDescent="0.3">
      <c r="A5812">
        <v>72035592</v>
      </c>
      <c r="B5812" s="2">
        <v>46030</v>
      </c>
      <c r="C5812" t="s">
        <v>2486</v>
      </c>
      <c r="D5812" t="s">
        <v>9</v>
      </c>
      <c r="E5812" t="s">
        <v>10</v>
      </c>
      <c r="F5812" t="s">
        <v>2584</v>
      </c>
      <c r="G5812" t="s">
        <v>2585</v>
      </c>
      <c r="H5812" t="s">
        <v>2052</v>
      </c>
      <c r="I5812" t="s">
        <v>2053</v>
      </c>
      <c r="J5812" t="s">
        <v>67</v>
      </c>
      <c r="K5812" t="s">
        <v>33</v>
      </c>
      <c r="L5812">
        <v>1009</v>
      </c>
      <c r="M5812" t="s">
        <v>49</v>
      </c>
      <c r="N5812" t="s">
        <v>14</v>
      </c>
      <c r="O5812">
        <v>0.81850000000000001</v>
      </c>
      <c r="P5812">
        <v>825.86699999999996</v>
      </c>
      <c r="Q5812">
        <v>31.5595</v>
      </c>
      <c r="R5812" s="7">
        <v>0.81849899999999998</v>
      </c>
      <c r="S5812" s="1">
        <v>825.86701300000004</v>
      </c>
      <c r="T5812" t="s">
        <v>315</v>
      </c>
      <c r="U5812" s="7">
        <v>31.5595</v>
      </c>
      <c r="V5812" s="1">
        <v>26063.95</v>
      </c>
      <c r="W5812">
        <v>2026</v>
      </c>
    </row>
    <row r="5813" spans="1:23" x14ac:dyDescent="0.3">
      <c r="A5813">
        <v>72035592</v>
      </c>
      <c r="B5813" s="2">
        <v>46030</v>
      </c>
      <c r="C5813" t="s">
        <v>2486</v>
      </c>
      <c r="D5813" t="s">
        <v>9</v>
      </c>
      <c r="E5813" t="s">
        <v>10</v>
      </c>
      <c r="F5813" t="s">
        <v>2584</v>
      </c>
      <c r="G5813" t="s">
        <v>2585</v>
      </c>
      <c r="H5813" t="s">
        <v>2050</v>
      </c>
      <c r="I5813" t="s">
        <v>2051</v>
      </c>
      <c r="J5813" t="s">
        <v>67</v>
      </c>
      <c r="K5813" t="s">
        <v>33</v>
      </c>
      <c r="L5813">
        <v>1009</v>
      </c>
      <c r="M5813" t="s">
        <v>49</v>
      </c>
      <c r="N5813" t="s">
        <v>14</v>
      </c>
      <c r="O5813">
        <v>0.91059999999999997</v>
      </c>
      <c r="P5813">
        <v>918.8</v>
      </c>
      <c r="Q5813">
        <v>31.5595</v>
      </c>
      <c r="R5813" s="7">
        <v>0.91059900000000005</v>
      </c>
      <c r="S5813" s="1">
        <v>918.80004399999996</v>
      </c>
      <c r="T5813" t="s">
        <v>315</v>
      </c>
      <c r="U5813" s="7">
        <v>31.5595</v>
      </c>
      <c r="V5813" s="1">
        <v>28996.87</v>
      </c>
      <c r="W5813">
        <v>2026</v>
      </c>
    </row>
    <row r="5814" spans="1:23" x14ac:dyDescent="0.3">
      <c r="A5814">
        <v>72034450</v>
      </c>
      <c r="B5814" s="2">
        <v>46030</v>
      </c>
      <c r="C5814" t="s">
        <v>2436</v>
      </c>
      <c r="D5814" t="s">
        <v>9</v>
      </c>
      <c r="E5814" t="s">
        <v>10</v>
      </c>
      <c r="F5814" t="s">
        <v>2584</v>
      </c>
      <c r="G5814" t="s">
        <v>2585</v>
      </c>
      <c r="H5814" t="s">
        <v>1980</v>
      </c>
      <c r="I5814" t="s">
        <v>1981</v>
      </c>
      <c r="J5814" t="s">
        <v>269</v>
      </c>
      <c r="K5814" t="s">
        <v>33</v>
      </c>
      <c r="L5814">
        <v>900</v>
      </c>
      <c r="M5814" t="s">
        <v>49</v>
      </c>
      <c r="N5814" t="s">
        <v>14</v>
      </c>
      <c r="O5814">
        <v>3.03</v>
      </c>
      <c r="P5814">
        <v>2727</v>
      </c>
      <c r="Q5814">
        <v>31.5595</v>
      </c>
      <c r="R5814" s="7">
        <v>3.03</v>
      </c>
      <c r="S5814" s="1">
        <v>2727.0001099999999</v>
      </c>
      <c r="T5814" t="s">
        <v>315</v>
      </c>
      <c r="U5814" s="7">
        <v>31.5595</v>
      </c>
      <c r="V5814" s="1">
        <v>86062.76</v>
      </c>
      <c r="W5814">
        <v>2026</v>
      </c>
    </row>
    <row r="5815" spans="1:23" x14ac:dyDescent="0.3">
      <c r="A5815">
        <v>72034780</v>
      </c>
      <c r="B5815" s="2">
        <v>46030</v>
      </c>
      <c r="C5815" t="s">
        <v>2459</v>
      </c>
      <c r="D5815" t="s">
        <v>9</v>
      </c>
      <c r="E5815" t="s">
        <v>10</v>
      </c>
      <c r="F5815" t="s">
        <v>2584</v>
      </c>
      <c r="G5815" t="s">
        <v>2585</v>
      </c>
      <c r="H5815" t="s">
        <v>488</v>
      </c>
      <c r="I5815" t="s">
        <v>517</v>
      </c>
      <c r="J5815" t="s">
        <v>172</v>
      </c>
      <c r="K5815" t="s">
        <v>33</v>
      </c>
      <c r="L5815">
        <v>60000</v>
      </c>
      <c r="M5815" t="s">
        <v>49</v>
      </c>
      <c r="N5815" t="s">
        <v>14</v>
      </c>
      <c r="O5815">
        <v>9.9000000000000008E-3</v>
      </c>
      <c r="P5815">
        <v>594</v>
      </c>
      <c r="Q5815">
        <v>31.5595</v>
      </c>
      <c r="R5815" s="7">
        <v>9.9000000000000008E-3</v>
      </c>
      <c r="S5815" s="1">
        <v>593.99990400000002</v>
      </c>
      <c r="T5815" t="s">
        <v>315</v>
      </c>
      <c r="U5815" s="7">
        <v>31.5595</v>
      </c>
      <c r="V5815" s="1">
        <v>18746.34</v>
      </c>
      <c r="W5815">
        <v>2026</v>
      </c>
    </row>
    <row r="5816" spans="1:23" x14ac:dyDescent="0.3">
      <c r="A5816">
        <v>72034514</v>
      </c>
      <c r="B5816" s="2">
        <v>46030</v>
      </c>
      <c r="C5816" t="s">
        <v>2452</v>
      </c>
      <c r="D5816" t="s">
        <v>9</v>
      </c>
      <c r="E5816" t="s">
        <v>10</v>
      </c>
      <c r="F5816" t="s">
        <v>2584</v>
      </c>
      <c r="G5816" t="s">
        <v>2585</v>
      </c>
      <c r="H5816" t="s">
        <v>1653</v>
      </c>
      <c r="I5816" t="s">
        <v>1654</v>
      </c>
      <c r="J5816" t="s">
        <v>65</v>
      </c>
      <c r="K5816" t="s">
        <v>33</v>
      </c>
      <c r="L5816">
        <v>200</v>
      </c>
      <c r="M5816" t="s">
        <v>49</v>
      </c>
      <c r="N5816" t="s">
        <v>14</v>
      </c>
      <c r="O5816">
        <v>0.23710000000000001</v>
      </c>
      <c r="P5816">
        <v>47.42</v>
      </c>
      <c r="Q5816">
        <v>31.5595</v>
      </c>
      <c r="R5816" s="7">
        <v>0.23710000000000001</v>
      </c>
      <c r="S5816" s="1">
        <v>47.419952000000002</v>
      </c>
      <c r="T5816" t="s">
        <v>315</v>
      </c>
      <c r="U5816" s="7">
        <v>31.5595</v>
      </c>
      <c r="V5816" s="1">
        <v>1496.55</v>
      </c>
      <c r="W5816">
        <v>2026</v>
      </c>
    </row>
    <row r="5817" spans="1:23" x14ac:dyDescent="0.3">
      <c r="A5817">
        <v>72034960</v>
      </c>
      <c r="B5817" s="2">
        <v>46030</v>
      </c>
      <c r="C5817" t="s">
        <v>2488</v>
      </c>
      <c r="D5817" t="s">
        <v>9</v>
      </c>
      <c r="E5817" t="s">
        <v>10</v>
      </c>
      <c r="F5817" t="s">
        <v>2584</v>
      </c>
      <c r="G5817" t="s">
        <v>2585</v>
      </c>
      <c r="H5817" t="s">
        <v>1149</v>
      </c>
      <c r="I5817" t="s">
        <v>1150</v>
      </c>
      <c r="J5817" t="s">
        <v>163</v>
      </c>
      <c r="K5817" t="s">
        <v>33</v>
      </c>
      <c r="L5817">
        <v>1005</v>
      </c>
      <c r="M5817" t="s">
        <v>49</v>
      </c>
      <c r="N5817" t="s">
        <v>14</v>
      </c>
      <c r="O5817">
        <v>0.81269999999999998</v>
      </c>
      <c r="P5817">
        <v>816.76400000000001</v>
      </c>
      <c r="Q5817">
        <v>31.5595</v>
      </c>
      <c r="R5817" s="7">
        <v>0.81269999999999998</v>
      </c>
      <c r="S5817" s="1">
        <v>816.76388999999995</v>
      </c>
      <c r="T5817" t="s">
        <v>315</v>
      </c>
      <c r="U5817" s="7">
        <v>31.5595</v>
      </c>
      <c r="V5817" s="1">
        <v>25776.66</v>
      </c>
      <c r="W5817">
        <v>2026</v>
      </c>
    </row>
    <row r="5818" spans="1:23" x14ac:dyDescent="0.3">
      <c r="A5818">
        <v>72035744</v>
      </c>
      <c r="B5818" s="2">
        <v>46030</v>
      </c>
      <c r="C5818" t="s">
        <v>2508</v>
      </c>
      <c r="D5818" t="s">
        <v>9</v>
      </c>
      <c r="E5818" t="s">
        <v>10</v>
      </c>
      <c r="F5818" t="s">
        <v>2584</v>
      </c>
      <c r="G5818" t="s">
        <v>2585</v>
      </c>
      <c r="H5818" t="s">
        <v>832</v>
      </c>
      <c r="I5818" t="s">
        <v>833</v>
      </c>
      <c r="J5818" t="s">
        <v>59</v>
      </c>
      <c r="K5818" t="s">
        <v>33</v>
      </c>
      <c r="L5818">
        <v>5000</v>
      </c>
      <c r="M5818" t="s">
        <v>49</v>
      </c>
      <c r="N5818" t="s">
        <v>14</v>
      </c>
      <c r="O5818">
        <v>2.7E-2</v>
      </c>
      <c r="P5818">
        <v>135</v>
      </c>
      <c r="Q5818">
        <v>31.5595</v>
      </c>
      <c r="R5818" s="7">
        <v>2.7E-2</v>
      </c>
      <c r="S5818" s="1">
        <v>134.99992</v>
      </c>
      <c r="T5818" t="s">
        <v>315</v>
      </c>
      <c r="U5818" s="7">
        <v>31.5595</v>
      </c>
      <c r="V5818" s="1">
        <v>4260.53</v>
      </c>
      <c r="W5818">
        <v>2026</v>
      </c>
    </row>
    <row r="5819" spans="1:23" x14ac:dyDescent="0.3">
      <c r="A5819">
        <v>72034670</v>
      </c>
      <c r="B5819" s="2">
        <v>46030</v>
      </c>
      <c r="C5819" t="s">
        <v>2455</v>
      </c>
      <c r="D5819" t="s">
        <v>9</v>
      </c>
      <c r="E5819" t="s">
        <v>10</v>
      </c>
      <c r="F5819" t="s">
        <v>2584</v>
      </c>
      <c r="G5819" t="s">
        <v>2585</v>
      </c>
      <c r="H5819" t="s">
        <v>1149</v>
      </c>
      <c r="I5819" t="s">
        <v>1150</v>
      </c>
      <c r="J5819" t="s">
        <v>163</v>
      </c>
      <c r="K5819" t="s">
        <v>33</v>
      </c>
      <c r="L5819">
        <v>1010</v>
      </c>
      <c r="M5819" t="s">
        <v>49</v>
      </c>
      <c r="N5819" t="s">
        <v>14</v>
      </c>
      <c r="O5819">
        <v>0.81269999999999998</v>
      </c>
      <c r="P5819">
        <v>820.827</v>
      </c>
      <c r="Q5819">
        <v>31.5595</v>
      </c>
      <c r="R5819" s="7">
        <v>0.81269999999999998</v>
      </c>
      <c r="S5819" s="1">
        <v>820.82700899999998</v>
      </c>
      <c r="T5819" t="s">
        <v>315</v>
      </c>
      <c r="U5819" s="7">
        <v>31.5595</v>
      </c>
      <c r="V5819" s="1">
        <v>25904.89</v>
      </c>
      <c r="W5819">
        <v>2026</v>
      </c>
    </row>
    <row r="5820" spans="1:23" x14ac:dyDescent="0.3">
      <c r="A5820">
        <v>72034702</v>
      </c>
      <c r="B5820" s="2">
        <v>46030</v>
      </c>
      <c r="C5820" t="s">
        <v>2455</v>
      </c>
      <c r="D5820" t="s">
        <v>9</v>
      </c>
      <c r="E5820" t="s">
        <v>10</v>
      </c>
      <c r="F5820" t="s">
        <v>2584</v>
      </c>
      <c r="G5820" t="s">
        <v>2585</v>
      </c>
      <c r="H5820" t="s">
        <v>176</v>
      </c>
      <c r="I5820" t="s">
        <v>177</v>
      </c>
      <c r="J5820" t="s">
        <v>173</v>
      </c>
      <c r="K5820" t="s">
        <v>33</v>
      </c>
      <c r="L5820">
        <v>22000</v>
      </c>
      <c r="M5820" t="s">
        <v>49</v>
      </c>
      <c r="N5820" t="s">
        <v>14</v>
      </c>
      <c r="O5820">
        <v>1.43E-2</v>
      </c>
      <c r="P5820">
        <v>314.60000000000002</v>
      </c>
      <c r="Q5820">
        <v>31.5595</v>
      </c>
      <c r="R5820" s="7">
        <v>1.4298999999999999E-2</v>
      </c>
      <c r="S5820" s="1">
        <v>314.60004099999998</v>
      </c>
      <c r="T5820" t="s">
        <v>315</v>
      </c>
      <c r="U5820" s="7">
        <v>31.5595</v>
      </c>
      <c r="V5820" s="1">
        <v>9928.6200000000008</v>
      </c>
      <c r="W5820">
        <v>2026</v>
      </c>
    </row>
    <row r="5821" spans="1:23" x14ac:dyDescent="0.3">
      <c r="A5821">
        <v>72035727</v>
      </c>
      <c r="B5821" s="2">
        <v>46030</v>
      </c>
      <c r="C5821" t="s">
        <v>2487</v>
      </c>
      <c r="D5821" t="s">
        <v>9</v>
      </c>
      <c r="E5821" t="s">
        <v>10</v>
      </c>
      <c r="F5821" t="s">
        <v>2584</v>
      </c>
      <c r="G5821" t="s">
        <v>2585</v>
      </c>
      <c r="H5821" t="s">
        <v>1157</v>
      </c>
      <c r="I5821" t="s">
        <v>1158</v>
      </c>
      <c r="J5821" t="s">
        <v>62</v>
      </c>
      <c r="K5821" t="s">
        <v>33</v>
      </c>
      <c r="L5821">
        <v>2600</v>
      </c>
      <c r="M5821" t="s">
        <v>49</v>
      </c>
      <c r="N5821" t="s">
        <v>14</v>
      </c>
      <c r="O5821">
        <v>0.1023</v>
      </c>
      <c r="P5821">
        <v>265.98</v>
      </c>
      <c r="Q5821">
        <v>31.5595</v>
      </c>
      <c r="R5821" s="7">
        <v>0.1023</v>
      </c>
      <c r="S5821" s="1">
        <v>265.98013200000003</v>
      </c>
      <c r="T5821" t="s">
        <v>315</v>
      </c>
      <c r="U5821" s="7">
        <v>31.5595</v>
      </c>
      <c r="V5821" s="1">
        <v>8394.2000000000007</v>
      </c>
      <c r="W5821">
        <v>2026</v>
      </c>
    </row>
    <row r="5822" spans="1:23" x14ac:dyDescent="0.3">
      <c r="A5822">
        <v>72034699</v>
      </c>
      <c r="B5822" s="2">
        <v>46030</v>
      </c>
      <c r="C5822" t="s">
        <v>2455</v>
      </c>
      <c r="D5822" t="s">
        <v>9</v>
      </c>
      <c r="E5822" t="s">
        <v>10</v>
      </c>
      <c r="F5822" t="s">
        <v>2584</v>
      </c>
      <c r="G5822" t="s">
        <v>2585</v>
      </c>
      <c r="H5822" t="s">
        <v>488</v>
      </c>
      <c r="I5822" t="s">
        <v>517</v>
      </c>
      <c r="J5822" t="s">
        <v>172</v>
      </c>
      <c r="K5822" t="s">
        <v>33</v>
      </c>
      <c r="L5822">
        <v>66000</v>
      </c>
      <c r="M5822" t="s">
        <v>49</v>
      </c>
      <c r="N5822" t="s">
        <v>14</v>
      </c>
      <c r="O5822">
        <v>9.9000000000000008E-3</v>
      </c>
      <c r="P5822">
        <v>653.4</v>
      </c>
      <c r="Q5822">
        <v>31.5595</v>
      </c>
      <c r="R5822" s="7">
        <v>9.9000000000000008E-3</v>
      </c>
      <c r="S5822" s="1">
        <v>653.40008499999999</v>
      </c>
      <c r="T5822" t="s">
        <v>315</v>
      </c>
      <c r="U5822" s="7">
        <v>31.5595</v>
      </c>
      <c r="V5822" s="1">
        <v>20620.98</v>
      </c>
      <c r="W5822">
        <v>2026</v>
      </c>
    </row>
    <row r="5823" spans="1:23" x14ac:dyDescent="0.3">
      <c r="A5823">
        <v>72034895</v>
      </c>
      <c r="B5823" s="2">
        <v>46030</v>
      </c>
      <c r="C5823" t="s">
        <v>2484</v>
      </c>
      <c r="D5823" t="s">
        <v>9</v>
      </c>
      <c r="E5823" t="s">
        <v>10</v>
      </c>
      <c r="F5823" t="s">
        <v>2584</v>
      </c>
      <c r="G5823" t="s">
        <v>2585</v>
      </c>
      <c r="H5823" t="s">
        <v>1149</v>
      </c>
      <c r="I5823" t="s">
        <v>1150</v>
      </c>
      <c r="J5823" t="s">
        <v>163</v>
      </c>
      <c r="K5823" t="s">
        <v>33</v>
      </c>
      <c r="L5823">
        <v>505</v>
      </c>
      <c r="M5823" t="s">
        <v>49</v>
      </c>
      <c r="N5823" t="s">
        <v>14</v>
      </c>
      <c r="O5823">
        <v>0.81269999999999998</v>
      </c>
      <c r="P5823">
        <v>410.41399999999999</v>
      </c>
      <c r="Q5823">
        <v>31.5595</v>
      </c>
      <c r="R5823" s="7">
        <v>0.81269999999999998</v>
      </c>
      <c r="S5823" s="1">
        <v>410.41397899999998</v>
      </c>
      <c r="T5823" t="s">
        <v>315</v>
      </c>
      <c r="U5823" s="7">
        <v>31.5595</v>
      </c>
      <c r="V5823" s="1">
        <v>12952.46</v>
      </c>
      <c r="W5823">
        <v>2026</v>
      </c>
    </row>
    <row r="5824" spans="1:23" x14ac:dyDescent="0.3">
      <c r="A5824">
        <v>72035784</v>
      </c>
      <c r="B5824" s="2">
        <v>46030</v>
      </c>
      <c r="C5824" t="s">
        <v>2508</v>
      </c>
      <c r="D5824" t="s">
        <v>9</v>
      </c>
      <c r="E5824" t="s">
        <v>10</v>
      </c>
      <c r="F5824" t="s">
        <v>2584</v>
      </c>
      <c r="G5824" t="s">
        <v>2585</v>
      </c>
      <c r="H5824" t="s">
        <v>1938</v>
      </c>
      <c r="I5824" t="s">
        <v>1939</v>
      </c>
      <c r="J5824" t="s">
        <v>163</v>
      </c>
      <c r="K5824" t="s">
        <v>33</v>
      </c>
      <c r="L5824">
        <v>1005</v>
      </c>
      <c r="M5824" t="s">
        <v>49</v>
      </c>
      <c r="N5824" t="s">
        <v>14</v>
      </c>
      <c r="O5824">
        <v>0.38640000000000002</v>
      </c>
      <c r="P5824">
        <v>388.33199999999999</v>
      </c>
      <c r="Q5824">
        <v>31.5595</v>
      </c>
      <c r="R5824" s="7">
        <v>0.38639899999999999</v>
      </c>
      <c r="S5824" s="1">
        <v>388.33188100000001</v>
      </c>
      <c r="T5824" t="s">
        <v>315</v>
      </c>
      <c r="U5824" s="7">
        <v>31.5595</v>
      </c>
      <c r="V5824" s="1">
        <v>12255.56</v>
      </c>
      <c r="W5824">
        <v>2026</v>
      </c>
    </row>
    <row r="5825" spans="1:23" x14ac:dyDescent="0.3">
      <c r="A5825">
        <v>72035592</v>
      </c>
      <c r="B5825" s="2">
        <v>46030</v>
      </c>
      <c r="C5825" t="s">
        <v>2486</v>
      </c>
      <c r="D5825" t="s">
        <v>9</v>
      </c>
      <c r="E5825" t="s">
        <v>10</v>
      </c>
      <c r="F5825" t="s">
        <v>2584</v>
      </c>
      <c r="G5825" t="s">
        <v>2585</v>
      </c>
      <c r="H5825" t="s">
        <v>2056</v>
      </c>
      <c r="I5825" t="s">
        <v>2057</v>
      </c>
      <c r="J5825" t="s">
        <v>67</v>
      </c>
      <c r="K5825" t="s">
        <v>33</v>
      </c>
      <c r="L5825">
        <v>1009</v>
      </c>
      <c r="M5825" t="s">
        <v>49</v>
      </c>
      <c r="N5825" t="s">
        <v>14</v>
      </c>
      <c r="O5825">
        <v>1.4572000000000001</v>
      </c>
      <c r="P5825">
        <v>1470.3150000000001</v>
      </c>
      <c r="Q5825">
        <v>31.5595</v>
      </c>
      <c r="R5825" s="7">
        <v>1.4571989999999999</v>
      </c>
      <c r="S5825" s="1">
        <v>1470.3151190000001</v>
      </c>
      <c r="T5825" t="s">
        <v>315</v>
      </c>
      <c r="U5825" s="7">
        <v>31.5595</v>
      </c>
      <c r="V5825" s="1">
        <v>46402.41</v>
      </c>
      <c r="W5825">
        <v>2026</v>
      </c>
    </row>
    <row r="5826" spans="1:23" x14ac:dyDescent="0.3">
      <c r="A5826">
        <v>72035592</v>
      </c>
      <c r="B5826" s="2">
        <v>46030</v>
      </c>
      <c r="C5826" t="s">
        <v>2486</v>
      </c>
      <c r="D5826" t="s">
        <v>9</v>
      </c>
      <c r="E5826" t="s">
        <v>10</v>
      </c>
      <c r="F5826" t="s">
        <v>2584</v>
      </c>
      <c r="G5826" t="s">
        <v>2585</v>
      </c>
      <c r="H5826" t="s">
        <v>2054</v>
      </c>
      <c r="I5826" t="s">
        <v>2055</v>
      </c>
      <c r="J5826" t="s">
        <v>67</v>
      </c>
      <c r="K5826" t="s">
        <v>33</v>
      </c>
      <c r="L5826">
        <v>1009</v>
      </c>
      <c r="M5826" t="s">
        <v>49</v>
      </c>
      <c r="N5826" t="s">
        <v>14</v>
      </c>
      <c r="O5826">
        <v>1.1763999999999999</v>
      </c>
      <c r="P5826">
        <v>1186.9880000000001</v>
      </c>
      <c r="Q5826">
        <v>31.5595</v>
      </c>
      <c r="R5826" s="7">
        <v>1.1763999999999999</v>
      </c>
      <c r="S5826" s="1">
        <v>1186.9880700000001</v>
      </c>
      <c r="T5826" t="s">
        <v>315</v>
      </c>
      <c r="U5826" s="7">
        <v>31.5595</v>
      </c>
      <c r="V5826" s="1">
        <v>37460.75</v>
      </c>
      <c r="W5826">
        <v>2026</v>
      </c>
    </row>
    <row r="5827" spans="1:23" x14ac:dyDescent="0.3">
      <c r="A5827">
        <v>72035600</v>
      </c>
      <c r="B5827" s="2">
        <v>46030</v>
      </c>
      <c r="C5827" t="s">
        <v>2486</v>
      </c>
      <c r="D5827" t="s">
        <v>9</v>
      </c>
      <c r="E5827" t="s">
        <v>10</v>
      </c>
      <c r="F5827" t="s">
        <v>2584</v>
      </c>
      <c r="G5827" t="s">
        <v>2585</v>
      </c>
      <c r="H5827" t="s">
        <v>603</v>
      </c>
      <c r="I5827" t="s">
        <v>604</v>
      </c>
      <c r="J5827" t="s">
        <v>67</v>
      </c>
      <c r="K5827" t="s">
        <v>33</v>
      </c>
      <c r="L5827">
        <v>1189</v>
      </c>
      <c r="M5827" t="s">
        <v>49</v>
      </c>
      <c r="N5827" t="s">
        <v>14</v>
      </c>
      <c r="O5827">
        <v>0.84830000000000005</v>
      </c>
      <c r="P5827">
        <v>1008.63</v>
      </c>
      <c r="Q5827">
        <v>31.5595</v>
      </c>
      <c r="R5827" s="7">
        <v>0.84829900000000003</v>
      </c>
      <c r="S5827" s="1">
        <v>1008.630048</v>
      </c>
      <c r="T5827" t="s">
        <v>315</v>
      </c>
      <c r="U5827" s="7">
        <v>31.5595</v>
      </c>
      <c r="V5827" s="1">
        <v>31831.86</v>
      </c>
      <c r="W5827">
        <v>2026</v>
      </c>
    </row>
    <row r="5828" spans="1:23" x14ac:dyDescent="0.3">
      <c r="A5828">
        <v>72036479</v>
      </c>
      <c r="B5828" s="2">
        <v>46030</v>
      </c>
      <c r="C5828" t="s">
        <v>2539</v>
      </c>
      <c r="D5828" t="s">
        <v>9</v>
      </c>
      <c r="E5828" t="s">
        <v>10</v>
      </c>
      <c r="F5828" t="s">
        <v>2584</v>
      </c>
      <c r="G5828" t="s">
        <v>2585</v>
      </c>
      <c r="H5828" t="s">
        <v>1942</v>
      </c>
      <c r="I5828" t="s">
        <v>1943</v>
      </c>
      <c r="J5828" t="s">
        <v>67</v>
      </c>
      <c r="K5828" t="s">
        <v>33</v>
      </c>
      <c r="L5828">
        <v>1020</v>
      </c>
      <c r="M5828" t="s">
        <v>49</v>
      </c>
      <c r="N5828" t="s">
        <v>14</v>
      </c>
      <c r="O5828">
        <v>1.042</v>
      </c>
      <c r="P5828">
        <v>1062.8399999999999</v>
      </c>
      <c r="Q5828">
        <v>31.5595</v>
      </c>
      <c r="R5828" s="7">
        <v>1.042</v>
      </c>
      <c r="S5828" s="1">
        <v>1062.8400320000001</v>
      </c>
      <c r="T5828" t="s">
        <v>315</v>
      </c>
      <c r="U5828" s="7">
        <v>31.5595</v>
      </c>
      <c r="V5828" s="1">
        <v>33542.699999999997</v>
      </c>
      <c r="W5828">
        <v>2026</v>
      </c>
    </row>
    <row r="5829" spans="1:23" x14ac:dyDescent="0.3">
      <c r="A5829">
        <v>72034702</v>
      </c>
      <c r="B5829" s="2">
        <v>46030</v>
      </c>
      <c r="C5829" t="s">
        <v>2455</v>
      </c>
      <c r="D5829" t="s">
        <v>9</v>
      </c>
      <c r="E5829" t="s">
        <v>10</v>
      </c>
      <c r="F5829" t="s">
        <v>2584</v>
      </c>
      <c r="G5829" t="s">
        <v>2585</v>
      </c>
      <c r="H5829" t="s">
        <v>176</v>
      </c>
      <c r="I5829" t="s">
        <v>177</v>
      </c>
      <c r="J5829" t="s">
        <v>173</v>
      </c>
      <c r="K5829" t="s">
        <v>33</v>
      </c>
      <c r="L5829">
        <v>48000</v>
      </c>
      <c r="M5829" t="s">
        <v>49</v>
      </c>
      <c r="N5829" t="s">
        <v>14</v>
      </c>
      <c r="O5829">
        <v>1.43E-2</v>
      </c>
      <c r="P5829">
        <v>686.4</v>
      </c>
      <c r="Q5829">
        <v>31.5595</v>
      </c>
      <c r="R5829" s="7">
        <v>1.4298999999999999E-2</v>
      </c>
      <c r="S5829" s="1">
        <v>686.39997400000004</v>
      </c>
      <c r="T5829" t="s">
        <v>315</v>
      </c>
      <c r="U5829" s="7">
        <v>31.5595</v>
      </c>
      <c r="V5829" s="1">
        <v>21662.44</v>
      </c>
      <c r="W5829">
        <v>2026</v>
      </c>
    </row>
    <row r="5830" spans="1:23" x14ac:dyDescent="0.3">
      <c r="A5830">
        <v>72036515</v>
      </c>
      <c r="B5830" s="2">
        <v>46030</v>
      </c>
      <c r="C5830" t="s">
        <v>2548</v>
      </c>
      <c r="D5830" t="s">
        <v>9</v>
      </c>
      <c r="E5830" t="s">
        <v>10</v>
      </c>
      <c r="F5830" t="s">
        <v>2584</v>
      </c>
      <c r="G5830" t="s">
        <v>2585</v>
      </c>
      <c r="H5830" t="s">
        <v>1938</v>
      </c>
      <c r="I5830" t="s">
        <v>1939</v>
      </c>
      <c r="J5830" t="s">
        <v>163</v>
      </c>
      <c r="K5830" t="s">
        <v>33</v>
      </c>
      <c r="L5830">
        <v>1010</v>
      </c>
      <c r="M5830" t="s">
        <v>49</v>
      </c>
      <c r="N5830" t="s">
        <v>14</v>
      </c>
      <c r="O5830">
        <v>0.38640000000000002</v>
      </c>
      <c r="P5830">
        <v>390.26400000000001</v>
      </c>
      <c r="Q5830">
        <v>31.5595</v>
      </c>
      <c r="R5830" s="7">
        <v>0.38639899999999999</v>
      </c>
      <c r="S5830" s="1">
        <v>390.26410399999997</v>
      </c>
      <c r="T5830" t="s">
        <v>315</v>
      </c>
      <c r="U5830" s="7">
        <v>31.5595</v>
      </c>
      <c r="V5830" s="1">
        <v>12316.54</v>
      </c>
      <c r="W5830">
        <v>2026</v>
      </c>
    </row>
    <row r="5831" spans="1:23" x14ac:dyDescent="0.3">
      <c r="A5831">
        <v>72035593</v>
      </c>
      <c r="B5831" s="2">
        <v>46030</v>
      </c>
      <c r="C5831" t="s">
        <v>2486</v>
      </c>
      <c r="D5831" t="s">
        <v>9</v>
      </c>
      <c r="E5831" t="s">
        <v>10</v>
      </c>
      <c r="F5831" t="s">
        <v>2584</v>
      </c>
      <c r="G5831" t="s">
        <v>2585</v>
      </c>
      <c r="H5831" t="s">
        <v>1942</v>
      </c>
      <c r="I5831" t="s">
        <v>1943</v>
      </c>
      <c r="J5831" t="s">
        <v>67</v>
      </c>
      <c r="K5831" t="s">
        <v>33</v>
      </c>
      <c r="L5831">
        <v>889</v>
      </c>
      <c r="M5831" t="s">
        <v>49</v>
      </c>
      <c r="N5831" t="s">
        <v>14</v>
      </c>
      <c r="O5831">
        <v>1.042</v>
      </c>
      <c r="P5831">
        <v>926.33799999999997</v>
      </c>
      <c r="Q5831">
        <v>31.5595</v>
      </c>
      <c r="R5831" s="7">
        <v>1.042</v>
      </c>
      <c r="S5831" s="1">
        <v>926.33786899999996</v>
      </c>
      <c r="T5831" t="s">
        <v>315</v>
      </c>
      <c r="U5831" s="7">
        <v>31.5595</v>
      </c>
      <c r="V5831" s="1">
        <v>29234.76</v>
      </c>
      <c r="W5831">
        <v>2026</v>
      </c>
    </row>
    <row r="5832" spans="1:23" x14ac:dyDescent="0.3">
      <c r="A5832">
        <v>72035591</v>
      </c>
      <c r="B5832" s="2">
        <v>46030</v>
      </c>
      <c r="C5832" t="s">
        <v>2486</v>
      </c>
      <c r="D5832" t="s">
        <v>9</v>
      </c>
      <c r="E5832" t="s">
        <v>10</v>
      </c>
      <c r="F5832" t="s">
        <v>2584</v>
      </c>
      <c r="G5832" t="s">
        <v>2585</v>
      </c>
      <c r="H5832" t="s">
        <v>1655</v>
      </c>
      <c r="I5832" t="s">
        <v>1656</v>
      </c>
      <c r="J5832" t="s">
        <v>67</v>
      </c>
      <c r="K5832" t="s">
        <v>33</v>
      </c>
      <c r="L5832">
        <v>989</v>
      </c>
      <c r="M5832" t="s">
        <v>49</v>
      </c>
      <c r="N5832" t="s">
        <v>14</v>
      </c>
      <c r="O5832">
        <v>0.78949999999999998</v>
      </c>
      <c r="P5832">
        <v>780.82</v>
      </c>
      <c r="Q5832">
        <v>31.5595</v>
      </c>
      <c r="R5832" s="7">
        <v>0.78949999999999998</v>
      </c>
      <c r="S5832" s="1">
        <v>780.82003799999995</v>
      </c>
      <c r="T5832" t="s">
        <v>315</v>
      </c>
      <c r="U5832" s="7">
        <v>31.5595</v>
      </c>
      <c r="V5832" s="1">
        <v>24642.29</v>
      </c>
      <c r="W5832">
        <v>2026</v>
      </c>
    </row>
    <row r="5833" spans="1:23" x14ac:dyDescent="0.3">
      <c r="A5833">
        <v>72036505</v>
      </c>
      <c r="B5833" s="2">
        <v>46030</v>
      </c>
      <c r="C5833" t="s">
        <v>2548</v>
      </c>
      <c r="D5833" t="s">
        <v>9</v>
      </c>
      <c r="E5833" t="s">
        <v>10</v>
      </c>
      <c r="F5833" t="s">
        <v>2584</v>
      </c>
      <c r="G5833" t="s">
        <v>2585</v>
      </c>
      <c r="H5833" t="s">
        <v>2305</v>
      </c>
      <c r="I5833" t="s">
        <v>2306</v>
      </c>
      <c r="J5833" t="s">
        <v>179</v>
      </c>
      <c r="K5833" t="s">
        <v>33</v>
      </c>
      <c r="L5833">
        <v>1520</v>
      </c>
      <c r="M5833" t="s">
        <v>49</v>
      </c>
      <c r="N5833" t="s">
        <v>14</v>
      </c>
      <c r="O5833">
        <v>8.2799999999999999E-2</v>
      </c>
      <c r="P5833">
        <v>125.86</v>
      </c>
      <c r="Q5833">
        <v>31.5595</v>
      </c>
      <c r="R5833" s="7">
        <v>8.2799999999999999E-2</v>
      </c>
      <c r="S5833" s="1">
        <v>125.86004200000001</v>
      </c>
      <c r="T5833" t="s">
        <v>315</v>
      </c>
      <c r="U5833" s="7">
        <v>31.5595</v>
      </c>
      <c r="V5833" s="1">
        <v>3972.08</v>
      </c>
      <c r="W5833">
        <v>2026</v>
      </c>
    </row>
    <row r="5834" spans="1:23" x14ac:dyDescent="0.3">
      <c r="A5834">
        <v>72036506</v>
      </c>
      <c r="B5834" s="2">
        <v>46030</v>
      </c>
      <c r="C5834" t="s">
        <v>2548</v>
      </c>
      <c r="D5834" t="s">
        <v>9</v>
      </c>
      <c r="E5834" t="s">
        <v>10</v>
      </c>
      <c r="F5834" t="s">
        <v>2598</v>
      </c>
      <c r="G5834" t="s">
        <v>2599</v>
      </c>
      <c r="H5834" t="s">
        <v>1675</v>
      </c>
      <c r="I5834" t="s">
        <v>1676</v>
      </c>
      <c r="J5834" t="s">
        <v>179</v>
      </c>
      <c r="K5834" t="s">
        <v>32</v>
      </c>
      <c r="L5834">
        <v>1500</v>
      </c>
      <c r="M5834" t="s">
        <v>49</v>
      </c>
      <c r="N5834" t="s">
        <v>14</v>
      </c>
      <c r="O5834">
        <v>4.9399999999999999E-2</v>
      </c>
      <c r="P5834">
        <v>74.099999999999994</v>
      </c>
      <c r="Q5834">
        <v>31.5595</v>
      </c>
      <c r="R5834" s="7">
        <v>4.9399999999999999E-2</v>
      </c>
      <c r="S5834" s="1">
        <v>74.100032999999996</v>
      </c>
      <c r="T5834" t="s">
        <v>315</v>
      </c>
      <c r="U5834" s="7">
        <v>31.5595</v>
      </c>
      <c r="V5834" s="1">
        <v>2338.56</v>
      </c>
      <c r="W5834">
        <v>2026</v>
      </c>
    </row>
    <row r="5835" spans="1:23" x14ac:dyDescent="0.3">
      <c r="A5835">
        <v>72034728</v>
      </c>
      <c r="B5835" s="2">
        <v>46030</v>
      </c>
      <c r="C5835" t="s">
        <v>2456</v>
      </c>
      <c r="D5835" t="s">
        <v>9</v>
      </c>
      <c r="E5835" t="s">
        <v>10</v>
      </c>
      <c r="F5835" t="s">
        <v>2598</v>
      </c>
      <c r="G5835" t="s">
        <v>2599</v>
      </c>
      <c r="H5835" t="s">
        <v>1461</v>
      </c>
      <c r="I5835" t="s">
        <v>1462</v>
      </c>
      <c r="J5835" t="s">
        <v>163</v>
      </c>
      <c r="K5835" t="s">
        <v>32</v>
      </c>
      <c r="L5835">
        <v>1020</v>
      </c>
      <c r="M5835" t="s">
        <v>49</v>
      </c>
      <c r="N5835" t="s">
        <v>14</v>
      </c>
      <c r="O5835">
        <v>0.28270000000000001</v>
      </c>
      <c r="P5835">
        <v>288.35000000000002</v>
      </c>
      <c r="Q5835">
        <v>31.5595</v>
      </c>
      <c r="R5835" s="7">
        <v>0.28269899999999998</v>
      </c>
      <c r="S5835" s="1">
        <v>288.349942</v>
      </c>
      <c r="T5835" t="s">
        <v>315</v>
      </c>
      <c r="U5835" s="7">
        <v>31.5595</v>
      </c>
      <c r="V5835" s="1">
        <v>9100.18</v>
      </c>
      <c r="W5835">
        <v>2026</v>
      </c>
    </row>
    <row r="5836" spans="1:23" x14ac:dyDescent="0.3">
      <c r="A5836">
        <v>72036506</v>
      </c>
      <c r="B5836" s="2">
        <v>46030</v>
      </c>
      <c r="C5836" t="s">
        <v>2548</v>
      </c>
      <c r="D5836" t="s">
        <v>9</v>
      </c>
      <c r="E5836" t="s">
        <v>10</v>
      </c>
      <c r="F5836" t="s">
        <v>2598</v>
      </c>
      <c r="G5836" t="s">
        <v>2599</v>
      </c>
      <c r="H5836" t="s">
        <v>2332</v>
      </c>
      <c r="I5836" t="s">
        <v>2333</v>
      </c>
      <c r="J5836" t="s">
        <v>179</v>
      </c>
      <c r="K5836" t="s">
        <v>32</v>
      </c>
      <c r="L5836">
        <v>3400</v>
      </c>
      <c r="M5836" t="s">
        <v>49</v>
      </c>
      <c r="N5836" t="s">
        <v>14</v>
      </c>
      <c r="O5836">
        <v>7.2599999999999998E-2</v>
      </c>
      <c r="P5836">
        <v>246.84</v>
      </c>
      <c r="Q5836">
        <v>31.5595</v>
      </c>
      <c r="R5836" s="7">
        <v>7.2599999999999998E-2</v>
      </c>
      <c r="S5836" s="1">
        <v>246.84009499999999</v>
      </c>
      <c r="T5836" t="s">
        <v>315</v>
      </c>
      <c r="U5836" s="7">
        <v>31.5595</v>
      </c>
      <c r="V5836" s="1">
        <v>7790.15</v>
      </c>
      <c r="W5836">
        <v>2026</v>
      </c>
    </row>
    <row r="5837" spans="1:23" x14ac:dyDescent="0.3">
      <c r="A5837">
        <v>72034726</v>
      </c>
      <c r="B5837" s="2">
        <v>46030</v>
      </c>
      <c r="C5837" t="s">
        <v>2456</v>
      </c>
      <c r="D5837" t="s">
        <v>9</v>
      </c>
      <c r="E5837" t="s">
        <v>10</v>
      </c>
      <c r="F5837" t="s">
        <v>2598</v>
      </c>
      <c r="G5837" t="s">
        <v>2599</v>
      </c>
      <c r="H5837" t="s">
        <v>2465</v>
      </c>
      <c r="I5837" t="s">
        <v>2466</v>
      </c>
      <c r="J5837" t="s">
        <v>163</v>
      </c>
      <c r="K5837" t="s">
        <v>32</v>
      </c>
      <c r="L5837">
        <v>2400</v>
      </c>
      <c r="M5837" t="s">
        <v>49</v>
      </c>
      <c r="N5837" t="s">
        <v>14</v>
      </c>
      <c r="O5837">
        <v>0.82989999999999997</v>
      </c>
      <c r="P5837">
        <v>1991.76</v>
      </c>
      <c r="Q5837">
        <v>31.5595</v>
      </c>
      <c r="R5837" s="7">
        <v>0.82989999999999997</v>
      </c>
      <c r="S5837" s="1">
        <v>1991.760008</v>
      </c>
      <c r="T5837" t="s">
        <v>315</v>
      </c>
      <c r="U5837" s="7">
        <v>31.5595</v>
      </c>
      <c r="V5837" s="1">
        <v>62858.95</v>
      </c>
      <c r="W5837">
        <v>2026</v>
      </c>
    </row>
    <row r="5838" spans="1:23" x14ac:dyDescent="0.3">
      <c r="A5838">
        <v>72035873</v>
      </c>
      <c r="B5838" s="2">
        <v>46030</v>
      </c>
      <c r="C5838" t="s">
        <v>2538</v>
      </c>
      <c r="D5838" t="s">
        <v>9</v>
      </c>
      <c r="E5838" t="s">
        <v>10</v>
      </c>
      <c r="F5838" t="s">
        <v>2598</v>
      </c>
      <c r="G5838" t="s">
        <v>2599</v>
      </c>
      <c r="H5838" t="s">
        <v>1689</v>
      </c>
      <c r="I5838" t="s">
        <v>1690</v>
      </c>
      <c r="J5838" t="s">
        <v>65</v>
      </c>
      <c r="K5838" t="s">
        <v>32</v>
      </c>
      <c r="L5838">
        <v>5000</v>
      </c>
      <c r="M5838" t="s">
        <v>49</v>
      </c>
      <c r="N5838" t="s">
        <v>14</v>
      </c>
      <c r="O5838">
        <v>0.14549999999999999</v>
      </c>
      <c r="P5838">
        <v>727.5</v>
      </c>
      <c r="Q5838">
        <v>31.5595</v>
      </c>
      <c r="R5838" s="7">
        <v>0.14549999999999999</v>
      </c>
      <c r="S5838" s="1">
        <v>727.50011800000004</v>
      </c>
      <c r="T5838" t="s">
        <v>315</v>
      </c>
      <c r="U5838" s="7">
        <v>31.5595</v>
      </c>
      <c r="V5838" s="1">
        <v>22959.54</v>
      </c>
      <c r="W5838">
        <v>2026</v>
      </c>
    </row>
    <row r="5839" spans="1:23" x14ac:dyDescent="0.3">
      <c r="A5839">
        <v>72035652</v>
      </c>
      <c r="B5839" s="2">
        <v>46030</v>
      </c>
      <c r="C5839" t="s">
        <v>2487</v>
      </c>
      <c r="D5839" t="s">
        <v>9</v>
      </c>
      <c r="E5839" t="s">
        <v>10</v>
      </c>
      <c r="F5839" t="s">
        <v>2598</v>
      </c>
      <c r="G5839" t="s">
        <v>2599</v>
      </c>
      <c r="H5839" t="s">
        <v>2723</v>
      </c>
      <c r="I5839" t="s">
        <v>2724</v>
      </c>
      <c r="J5839" t="s">
        <v>55</v>
      </c>
      <c r="K5839" t="s">
        <v>32</v>
      </c>
      <c r="L5839">
        <v>1510</v>
      </c>
      <c r="M5839" t="s">
        <v>49</v>
      </c>
      <c r="N5839" t="s">
        <v>14</v>
      </c>
      <c r="O5839">
        <v>0.1714</v>
      </c>
      <c r="P5839">
        <v>258.81400000000002</v>
      </c>
      <c r="Q5839">
        <v>31.5595</v>
      </c>
      <c r="R5839" s="7">
        <v>0.1714</v>
      </c>
      <c r="S5839" s="1">
        <v>258.813986</v>
      </c>
      <c r="T5839" t="s">
        <v>315</v>
      </c>
      <c r="U5839" s="7">
        <v>31.5595</v>
      </c>
      <c r="V5839" s="1">
        <v>8168.04</v>
      </c>
      <c r="W5839">
        <v>2026</v>
      </c>
    </row>
    <row r="5840" spans="1:23" x14ac:dyDescent="0.3">
      <c r="A5840">
        <v>72035743</v>
      </c>
      <c r="B5840" s="2">
        <v>46030</v>
      </c>
      <c r="C5840" t="s">
        <v>2508</v>
      </c>
      <c r="D5840" t="s">
        <v>9</v>
      </c>
      <c r="E5840" t="s">
        <v>10</v>
      </c>
      <c r="F5840" t="s">
        <v>2598</v>
      </c>
      <c r="G5840" t="s">
        <v>2599</v>
      </c>
      <c r="H5840" t="s">
        <v>1139</v>
      </c>
      <c r="I5840" t="s">
        <v>1140</v>
      </c>
      <c r="J5840" t="s">
        <v>1138</v>
      </c>
      <c r="K5840" t="s">
        <v>32</v>
      </c>
      <c r="L5840">
        <v>2200</v>
      </c>
      <c r="M5840" t="s">
        <v>49</v>
      </c>
      <c r="N5840" t="s">
        <v>14</v>
      </c>
      <c r="O5840">
        <v>1.5755999999999999</v>
      </c>
      <c r="P5840">
        <v>3466.32</v>
      </c>
      <c r="Q5840">
        <v>31.5595</v>
      </c>
      <c r="R5840" s="7">
        <v>1.5755999999999999</v>
      </c>
      <c r="S5840" s="1">
        <v>3466.3201250000002</v>
      </c>
      <c r="T5840" t="s">
        <v>315</v>
      </c>
      <c r="U5840" s="7">
        <v>31.5595</v>
      </c>
      <c r="V5840" s="1">
        <v>109395.33</v>
      </c>
      <c r="W5840">
        <v>2026</v>
      </c>
    </row>
    <row r="5841" spans="1:23" x14ac:dyDescent="0.3">
      <c r="A5841">
        <v>72034783</v>
      </c>
      <c r="B5841" s="2">
        <v>46030</v>
      </c>
      <c r="C5841" t="s">
        <v>2459</v>
      </c>
      <c r="D5841" t="s">
        <v>9</v>
      </c>
      <c r="E5841" t="s">
        <v>10</v>
      </c>
      <c r="F5841" t="s">
        <v>2598</v>
      </c>
      <c r="G5841" t="s">
        <v>2599</v>
      </c>
      <c r="H5841" t="s">
        <v>1161</v>
      </c>
      <c r="I5841" t="s">
        <v>1162</v>
      </c>
      <c r="J5841" t="s">
        <v>59</v>
      </c>
      <c r="K5841" t="s">
        <v>32</v>
      </c>
      <c r="L5841">
        <v>170000</v>
      </c>
      <c r="M5841" t="s">
        <v>49</v>
      </c>
      <c r="N5841" t="s">
        <v>14</v>
      </c>
      <c r="O5841">
        <v>1.5900000000000001E-2</v>
      </c>
      <c r="P5841">
        <v>2703</v>
      </c>
      <c r="Q5841">
        <v>31.5595</v>
      </c>
      <c r="R5841" s="7">
        <v>1.5900000000000001E-2</v>
      </c>
      <c r="S5841" s="1">
        <v>2703.000047</v>
      </c>
      <c r="T5841" t="s">
        <v>315</v>
      </c>
      <c r="U5841" s="7">
        <v>31.5595</v>
      </c>
      <c r="V5841" s="1">
        <v>85305.33</v>
      </c>
      <c r="W5841">
        <v>2026</v>
      </c>
    </row>
    <row r="5842" spans="1:23" x14ac:dyDescent="0.3">
      <c r="A5842">
        <v>72035642</v>
      </c>
      <c r="B5842" s="2">
        <v>46030</v>
      </c>
      <c r="C5842" t="s">
        <v>2487</v>
      </c>
      <c r="D5842" t="s">
        <v>9</v>
      </c>
      <c r="E5842" t="s">
        <v>10</v>
      </c>
      <c r="F5842" t="s">
        <v>2598</v>
      </c>
      <c r="G5842" t="s">
        <v>2599</v>
      </c>
      <c r="H5842" t="s">
        <v>2723</v>
      </c>
      <c r="I5842" t="s">
        <v>2724</v>
      </c>
      <c r="J5842" t="s">
        <v>55</v>
      </c>
      <c r="K5842" t="s">
        <v>32</v>
      </c>
      <c r="L5842">
        <v>4530</v>
      </c>
      <c r="M5842" t="s">
        <v>49</v>
      </c>
      <c r="N5842" t="s">
        <v>14</v>
      </c>
      <c r="O5842">
        <v>0.1714</v>
      </c>
      <c r="P5842">
        <v>776.44200000000001</v>
      </c>
      <c r="Q5842">
        <v>31.5595</v>
      </c>
      <c r="R5842" s="7">
        <v>0.1714</v>
      </c>
      <c r="S5842" s="1">
        <v>776.441958</v>
      </c>
      <c r="T5842" t="s">
        <v>315</v>
      </c>
      <c r="U5842" s="7">
        <v>31.5595</v>
      </c>
      <c r="V5842" s="1">
        <v>24504.12</v>
      </c>
      <c r="W5842">
        <v>2026</v>
      </c>
    </row>
    <row r="5843" spans="1:23" x14ac:dyDescent="0.3">
      <c r="A5843">
        <v>72035649</v>
      </c>
      <c r="B5843" s="2">
        <v>46030</v>
      </c>
      <c r="C5843" t="s">
        <v>2487</v>
      </c>
      <c r="D5843" t="s">
        <v>9</v>
      </c>
      <c r="E5843" t="s">
        <v>10</v>
      </c>
      <c r="F5843" t="s">
        <v>2598</v>
      </c>
      <c r="G5843" t="s">
        <v>2599</v>
      </c>
      <c r="H5843" t="s">
        <v>2723</v>
      </c>
      <c r="I5843" t="s">
        <v>2724</v>
      </c>
      <c r="J5843" t="s">
        <v>55</v>
      </c>
      <c r="K5843" t="s">
        <v>32</v>
      </c>
      <c r="L5843">
        <v>1005</v>
      </c>
      <c r="M5843" t="s">
        <v>49</v>
      </c>
      <c r="N5843" t="s">
        <v>14</v>
      </c>
      <c r="O5843">
        <v>0.1714</v>
      </c>
      <c r="P5843">
        <v>172.25700000000001</v>
      </c>
      <c r="Q5843">
        <v>31.5595</v>
      </c>
      <c r="R5843" s="7">
        <v>0.1714</v>
      </c>
      <c r="S5843" s="1">
        <v>172.25684799999999</v>
      </c>
      <c r="T5843" t="s">
        <v>315</v>
      </c>
      <c r="U5843" s="7">
        <v>31.5595</v>
      </c>
      <c r="V5843" s="1">
        <v>5436.34</v>
      </c>
      <c r="W5843">
        <v>2026</v>
      </c>
    </row>
    <row r="5844" spans="1:23" x14ac:dyDescent="0.3">
      <c r="A5844">
        <v>72035649</v>
      </c>
      <c r="B5844" s="2">
        <v>46030</v>
      </c>
      <c r="C5844" t="s">
        <v>2487</v>
      </c>
      <c r="D5844" t="s">
        <v>9</v>
      </c>
      <c r="E5844" t="s">
        <v>10</v>
      </c>
      <c r="F5844" t="s">
        <v>2598</v>
      </c>
      <c r="G5844" t="s">
        <v>2599</v>
      </c>
      <c r="H5844" t="s">
        <v>2723</v>
      </c>
      <c r="I5844" t="s">
        <v>2724</v>
      </c>
      <c r="J5844" t="s">
        <v>55</v>
      </c>
      <c r="K5844" t="s">
        <v>32</v>
      </c>
      <c r="L5844">
        <v>1005</v>
      </c>
      <c r="M5844" t="s">
        <v>49</v>
      </c>
      <c r="N5844" t="s">
        <v>14</v>
      </c>
      <c r="O5844">
        <v>0.1714</v>
      </c>
      <c r="P5844">
        <v>172.25700000000001</v>
      </c>
      <c r="Q5844">
        <v>31.5595</v>
      </c>
      <c r="R5844" s="7">
        <v>0.1714</v>
      </c>
      <c r="S5844" s="1">
        <v>172.25684799999999</v>
      </c>
      <c r="T5844" t="s">
        <v>315</v>
      </c>
      <c r="U5844" s="7">
        <v>31.5595</v>
      </c>
      <c r="V5844" s="1">
        <v>5436.34</v>
      </c>
      <c r="W5844">
        <v>2026</v>
      </c>
    </row>
    <row r="5845" spans="1:23" x14ac:dyDescent="0.3">
      <c r="A5845">
        <v>72035651</v>
      </c>
      <c r="B5845" s="2">
        <v>46030</v>
      </c>
      <c r="C5845" t="s">
        <v>2487</v>
      </c>
      <c r="D5845" t="s">
        <v>9</v>
      </c>
      <c r="E5845" t="s">
        <v>10</v>
      </c>
      <c r="F5845" t="s">
        <v>2598</v>
      </c>
      <c r="G5845" t="s">
        <v>2599</v>
      </c>
      <c r="H5845" t="s">
        <v>2723</v>
      </c>
      <c r="I5845" t="s">
        <v>2724</v>
      </c>
      <c r="J5845" t="s">
        <v>55</v>
      </c>
      <c r="K5845" t="s">
        <v>32</v>
      </c>
      <c r="L5845">
        <v>2515</v>
      </c>
      <c r="M5845" t="s">
        <v>49</v>
      </c>
      <c r="N5845" t="s">
        <v>14</v>
      </c>
      <c r="O5845">
        <v>0.1714</v>
      </c>
      <c r="P5845">
        <v>431.07100000000003</v>
      </c>
      <c r="Q5845">
        <v>31.5595</v>
      </c>
      <c r="R5845" s="7">
        <v>0.1714</v>
      </c>
      <c r="S5845" s="1">
        <v>431.07115099999999</v>
      </c>
      <c r="T5845" t="s">
        <v>315</v>
      </c>
      <c r="U5845" s="7">
        <v>31.5595</v>
      </c>
      <c r="V5845" s="1">
        <v>13604.39</v>
      </c>
      <c r="W5845">
        <v>2026</v>
      </c>
    </row>
    <row r="5846" spans="1:23" x14ac:dyDescent="0.3">
      <c r="A5846">
        <v>72036393</v>
      </c>
      <c r="B5846" s="2">
        <v>46030</v>
      </c>
      <c r="C5846" t="s">
        <v>2539</v>
      </c>
      <c r="D5846" t="s">
        <v>9</v>
      </c>
      <c r="E5846" t="s">
        <v>10</v>
      </c>
      <c r="F5846" t="s">
        <v>2598</v>
      </c>
      <c r="G5846" t="s">
        <v>2599</v>
      </c>
      <c r="H5846" t="s">
        <v>1128</v>
      </c>
      <c r="I5846" t="s">
        <v>1129</v>
      </c>
      <c r="J5846" t="s">
        <v>194</v>
      </c>
      <c r="K5846" t="s">
        <v>32</v>
      </c>
      <c r="L5846">
        <v>2400</v>
      </c>
      <c r="M5846" t="s">
        <v>49</v>
      </c>
      <c r="N5846" t="s">
        <v>14</v>
      </c>
      <c r="O5846">
        <v>0.186</v>
      </c>
      <c r="P5846">
        <v>446.4</v>
      </c>
      <c r="Q5846">
        <v>31.5595</v>
      </c>
      <c r="R5846" s="7">
        <v>0.186</v>
      </c>
      <c r="S5846" s="1">
        <v>446.39997399999999</v>
      </c>
      <c r="T5846" t="s">
        <v>315</v>
      </c>
      <c r="U5846" s="7">
        <v>31.5595</v>
      </c>
      <c r="V5846" s="1">
        <v>14088.16</v>
      </c>
      <c r="W5846">
        <v>2026</v>
      </c>
    </row>
    <row r="5847" spans="1:23" x14ac:dyDescent="0.3">
      <c r="A5847">
        <v>72034534</v>
      </c>
      <c r="B5847" s="2">
        <v>46030</v>
      </c>
      <c r="C5847" t="s">
        <v>2452</v>
      </c>
      <c r="D5847" t="s">
        <v>9</v>
      </c>
      <c r="E5847" t="s">
        <v>10</v>
      </c>
      <c r="F5847" t="s">
        <v>2598</v>
      </c>
      <c r="G5847" t="s">
        <v>2599</v>
      </c>
      <c r="H5847" t="s">
        <v>1970</v>
      </c>
      <c r="I5847" t="s">
        <v>1971</v>
      </c>
      <c r="J5847" t="s">
        <v>1138</v>
      </c>
      <c r="K5847" t="s">
        <v>32</v>
      </c>
      <c r="L5847">
        <v>700</v>
      </c>
      <c r="M5847" t="s">
        <v>49</v>
      </c>
      <c r="N5847" t="s">
        <v>14</v>
      </c>
      <c r="O5847">
        <v>3.3645999999999998</v>
      </c>
      <c r="P5847">
        <v>2355.2199999999998</v>
      </c>
      <c r="Q5847">
        <v>31.5595</v>
      </c>
      <c r="R5847" s="7">
        <v>3.3645990000000001</v>
      </c>
      <c r="S5847" s="1">
        <v>2355.220139</v>
      </c>
      <c r="T5847" t="s">
        <v>315</v>
      </c>
      <c r="U5847" s="7">
        <v>31.5595</v>
      </c>
      <c r="V5847" s="1">
        <v>74329.570000000007</v>
      </c>
      <c r="W5847">
        <v>2026</v>
      </c>
    </row>
    <row r="5848" spans="1:23" x14ac:dyDescent="0.3">
      <c r="A5848">
        <v>72034590</v>
      </c>
      <c r="B5848" s="2">
        <v>46030</v>
      </c>
      <c r="C5848" t="s">
        <v>2455</v>
      </c>
      <c r="D5848" t="s">
        <v>9</v>
      </c>
      <c r="E5848" t="s">
        <v>10</v>
      </c>
      <c r="F5848" t="s">
        <v>2598</v>
      </c>
      <c r="G5848" t="s">
        <v>2599</v>
      </c>
      <c r="H5848" t="s">
        <v>1659</v>
      </c>
      <c r="I5848" t="s">
        <v>1660</v>
      </c>
      <c r="J5848" t="s">
        <v>62</v>
      </c>
      <c r="K5848" t="s">
        <v>32</v>
      </c>
      <c r="L5848">
        <v>2900</v>
      </c>
      <c r="M5848" t="s">
        <v>49</v>
      </c>
      <c r="N5848" t="s">
        <v>14</v>
      </c>
      <c r="O5848">
        <v>7.9699999999999993E-2</v>
      </c>
      <c r="P5848">
        <v>231.13</v>
      </c>
      <c r="Q5848">
        <v>31.5595</v>
      </c>
      <c r="R5848" s="7">
        <v>7.9699000000000006E-2</v>
      </c>
      <c r="S5848" s="1">
        <v>231.130087</v>
      </c>
      <c r="T5848" t="s">
        <v>315</v>
      </c>
      <c r="U5848" s="7">
        <v>31.5595</v>
      </c>
      <c r="V5848" s="1">
        <v>7294.35</v>
      </c>
      <c r="W5848">
        <v>2026</v>
      </c>
    </row>
    <row r="5849" spans="1:23" x14ac:dyDescent="0.3">
      <c r="A5849">
        <v>72034713</v>
      </c>
      <c r="B5849" s="2">
        <v>46030</v>
      </c>
      <c r="C5849" t="s">
        <v>2456</v>
      </c>
      <c r="D5849" t="s">
        <v>9</v>
      </c>
      <c r="E5849" t="s">
        <v>10</v>
      </c>
      <c r="F5849" t="s">
        <v>2598</v>
      </c>
      <c r="G5849" t="s">
        <v>2599</v>
      </c>
      <c r="H5849" t="s">
        <v>1136</v>
      </c>
      <c r="I5849" t="s">
        <v>1137</v>
      </c>
      <c r="J5849" t="s">
        <v>1138</v>
      </c>
      <c r="K5849" t="s">
        <v>32</v>
      </c>
      <c r="L5849">
        <v>1400</v>
      </c>
      <c r="M5849" t="s">
        <v>49</v>
      </c>
      <c r="N5849" t="s">
        <v>14</v>
      </c>
      <c r="O5849">
        <v>1.6125</v>
      </c>
      <c r="P5849">
        <v>2257.5</v>
      </c>
      <c r="Q5849">
        <v>31.5595</v>
      </c>
      <c r="R5849" s="7">
        <v>1.6124989999999999</v>
      </c>
      <c r="S5849" s="1">
        <v>2257.4999600000001</v>
      </c>
      <c r="T5849" t="s">
        <v>315</v>
      </c>
      <c r="U5849" s="7">
        <v>31.5595</v>
      </c>
      <c r="V5849" s="1">
        <v>71245.570000000007</v>
      </c>
      <c r="W5849">
        <v>2026</v>
      </c>
    </row>
    <row r="5850" spans="1:23" x14ac:dyDescent="0.3">
      <c r="A5850">
        <v>72034715</v>
      </c>
      <c r="B5850" s="2">
        <v>46030</v>
      </c>
      <c r="C5850" t="s">
        <v>2456</v>
      </c>
      <c r="D5850" t="s">
        <v>9</v>
      </c>
      <c r="E5850" t="s">
        <v>10</v>
      </c>
      <c r="F5850" t="s">
        <v>2598</v>
      </c>
      <c r="G5850" t="s">
        <v>2599</v>
      </c>
      <c r="H5850" t="s">
        <v>1193</v>
      </c>
      <c r="I5850" t="s">
        <v>1194</v>
      </c>
      <c r="J5850" t="s">
        <v>1195</v>
      </c>
      <c r="K5850" t="s">
        <v>32</v>
      </c>
      <c r="L5850">
        <v>20000</v>
      </c>
      <c r="M5850" t="s">
        <v>49</v>
      </c>
      <c r="N5850" t="s">
        <v>14</v>
      </c>
      <c r="O5850">
        <v>5.7999999999999996E-3</v>
      </c>
      <c r="P5850">
        <v>116</v>
      </c>
      <c r="Q5850">
        <v>31.5595</v>
      </c>
      <c r="R5850" s="7">
        <v>5.7999999999999996E-3</v>
      </c>
      <c r="S5850" s="1">
        <v>115.99993600000001</v>
      </c>
      <c r="T5850" t="s">
        <v>315</v>
      </c>
      <c r="U5850" s="7">
        <v>31.5595</v>
      </c>
      <c r="V5850" s="1">
        <v>3660.9</v>
      </c>
      <c r="W5850">
        <v>2026</v>
      </c>
    </row>
    <row r="5851" spans="1:23" x14ac:dyDescent="0.3">
      <c r="A5851">
        <v>72035154</v>
      </c>
      <c r="B5851" s="2">
        <v>46030</v>
      </c>
      <c r="C5851" t="s">
        <v>2482</v>
      </c>
      <c r="D5851" t="s">
        <v>9</v>
      </c>
      <c r="E5851" t="s">
        <v>10</v>
      </c>
      <c r="F5851" t="s">
        <v>2598</v>
      </c>
      <c r="G5851" t="s">
        <v>2599</v>
      </c>
      <c r="H5851" t="s">
        <v>1639</v>
      </c>
      <c r="I5851" t="s">
        <v>1640</v>
      </c>
      <c r="J5851" t="s">
        <v>60</v>
      </c>
      <c r="K5851" t="s">
        <v>32</v>
      </c>
      <c r="L5851">
        <v>5000</v>
      </c>
      <c r="M5851" t="s">
        <v>49</v>
      </c>
      <c r="N5851" t="s">
        <v>14</v>
      </c>
      <c r="O5851">
        <v>2.64E-2</v>
      </c>
      <c r="P5851">
        <v>132</v>
      </c>
      <c r="Q5851">
        <v>31.5595</v>
      </c>
      <c r="R5851" s="7">
        <v>2.6398999999999999E-2</v>
      </c>
      <c r="S5851" s="1">
        <v>131.99987300000001</v>
      </c>
      <c r="T5851" t="s">
        <v>315</v>
      </c>
      <c r="U5851" s="7">
        <v>31.5595</v>
      </c>
      <c r="V5851" s="1">
        <v>4165.8500000000004</v>
      </c>
      <c r="W5851">
        <v>2026</v>
      </c>
    </row>
    <row r="5852" spans="1:23" x14ac:dyDescent="0.3">
      <c r="A5852">
        <v>72035641</v>
      </c>
      <c r="B5852" s="2">
        <v>46030</v>
      </c>
      <c r="C5852" t="s">
        <v>2487</v>
      </c>
      <c r="D5852" t="s">
        <v>9</v>
      </c>
      <c r="E5852" t="s">
        <v>10</v>
      </c>
      <c r="F5852" t="s">
        <v>2598</v>
      </c>
      <c r="G5852" t="s">
        <v>2599</v>
      </c>
      <c r="H5852" t="s">
        <v>2723</v>
      </c>
      <c r="I5852" t="s">
        <v>2724</v>
      </c>
      <c r="J5852" t="s">
        <v>55</v>
      </c>
      <c r="K5852" t="s">
        <v>32</v>
      </c>
      <c r="L5852">
        <v>1005</v>
      </c>
      <c r="M5852" t="s">
        <v>49</v>
      </c>
      <c r="N5852" t="s">
        <v>14</v>
      </c>
      <c r="O5852">
        <v>0.1714</v>
      </c>
      <c r="P5852">
        <v>172.25700000000001</v>
      </c>
      <c r="Q5852">
        <v>31.5595</v>
      </c>
      <c r="R5852" s="7">
        <v>0.1714</v>
      </c>
      <c r="S5852" s="1">
        <v>172.25684799999999</v>
      </c>
      <c r="T5852" t="s">
        <v>315</v>
      </c>
      <c r="U5852" s="7">
        <v>31.5595</v>
      </c>
      <c r="V5852" s="1">
        <v>5436.34</v>
      </c>
      <c r="W5852">
        <v>2026</v>
      </c>
    </row>
    <row r="5853" spans="1:23" x14ac:dyDescent="0.3">
      <c r="A5853">
        <v>72035647</v>
      </c>
      <c r="B5853" s="2">
        <v>46030</v>
      </c>
      <c r="C5853" t="s">
        <v>2487</v>
      </c>
      <c r="D5853" t="s">
        <v>9</v>
      </c>
      <c r="E5853" t="s">
        <v>10</v>
      </c>
      <c r="F5853" t="s">
        <v>2598</v>
      </c>
      <c r="G5853" t="s">
        <v>2599</v>
      </c>
      <c r="H5853" t="s">
        <v>2723</v>
      </c>
      <c r="I5853" t="s">
        <v>2724</v>
      </c>
      <c r="J5853" t="s">
        <v>55</v>
      </c>
      <c r="K5853" t="s">
        <v>32</v>
      </c>
      <c r="L5853">
        <v>3520</v>
      </c>
      <c r="M5853" t="s">
        <v>49</v>
      </c>
      <c r="N5853" t="s">
        <v>14</v>
      </c>
      <c r="O5853">
        <v>0.1714</v>
      </c>
      <c r="P5853">
        <v>603.32799999999997</v>
      </c>
      <c r="Q5853">
        <v>31.5595</v>
      </c>
      <c r="R5853" s="7">
        <v>0.1714</v>
      </c>
      <c r="S5853" s="1">
        <v>603.32799899999998</v>
      </c>
      <c r="T5853" t="s">
        <v>315</v>
      </c>
      <c r="U5853" s="7">
        <v>31.5595</v>
      </c>
      <c r="V5853" s="1">
        <v>19040.73</v>
      </c>
      <c r="W5853">
        <v>2026</v>
      </c>
    </row>
    <row r="5854" spans="1:23" x14ac:dyDescent="0.3">
      <c r="A5854">
        <v>72035649</v>
      </c>
      <c r="B5854" s="2">
        <v>46030</v>
      </c>
      <c r="C5854" t="s">
        <v>2487</v>
      </c>
      <c r="D5854" t="s">
        <v>9</v>
      </c>
      <c r="E5854" t="s">
        <v>10</v>
      </c>
      <c r="F5854" t="s">
        <v>2598</v>
      </c>
      <c r="G5854" t="s">
        <v>2599</v>
      </c>
      <c r="H5854" t="s">
        <v>2723</v>
      </c>
      <c r="I5854" t="s">
        <v>2724</v>
      </c>
      <c r="J5854" t="s">
        <v>55</v>
      </c>
      <c r="K5854" t="s">
        <v>32</v>
      </c>
      <c r="L5854">
        <v>1005</v>
      </c>
      <c r="M5854" t="s">
        <v>49</v>
      </c>
      <c r="N5854" t="s">
        <v>14</v>
      </c>
      <c r="O5854">
        <v>0.1714</v>
      </c>
      <c r="P5854">
        <v>172.25700000000001</v>
      </c>
      <c r="Q5854">
        <v>31.5595</v>
      </c>
      <c r="R5854" s="7">
        <v>0.1714</v>
      </c>
      <c r="S5854" s="1">
        <v>172.25684799999999</v>
      </c>
      <c r="T5854" t="s">
        <v>315</v>
      </c>
      <c r="U5854" s="7">
        <v>31.5595</v>
      </c>
      <c r="V5854" s="1">
        <v>5436.34</v>
      </c>
      <c r="W5854">
        <v>2026</v>
      </c>
    </row>
    <row r="5855" spans="1:23" x14ac:dyDescent="0.3">
      <c r="A5855">
        <v>72035750</v>
      </c>
      <c r="B5855" s="2">
        <v>46030</v>
      </c>
      <c r="C5855" t="s">
        <v>2508</v>
      </c>
      <c r="D5855" t="s">
        <v>9</v>
      </c>
      <c r="E5855" t="s">
        <v>10</v>
      </c>
      <c r="F5855" t="s">
        <v>2598</v>
      </c>
      <c r="G5855" t="s">
        <v>2599</v>
      </c>
      <c r="H5855" t="s">
        <v>1639</v>
      </c>
      <c r="I5855" t="s">
        <v>1640</v>
      </c>
      <c r="J5855" t="s">
        <v>60</v>
      </c>
      <c r="K5855" t="s">
        <v>32</v>
      </c>
      <c r="L5855">
        <v>20000</v>
      </c>
      <c r="M5855" t="s">
        <v>49</v>
      </c>
      <c r="N5855" t="s">
        <v>14</v>
      </c>
      <c r="O5855">
        <v>2.64E-2</v>
      </c>
      <c r="P5855">
        <v>528</v>
      </c>
      <c r="Q5855">
        <v>31.5595</v>
      </c>
      <c r="R5855" s="7">
        <v>2.6398999999999999E-2</v>
      </c>
      <c r="S5855" s="1">
        <v>528.00012600000002</v>
      </c>
      <c r="T5855" t="s">
        <v>315</v>
      </c>
      <c r="U5855" s="7">
        <v>31.5595</v>
      </c>
      <c r="V5855" s="1">
        <v>16663.419999999998</v>
      </c>
      <c r="W5855">
        <v>2026</v>
      </c>
    </row>
    <row r="5856" spans="1:23" x14ac:dyDescent="0.3">
      <c r="A5856">
        <v>72035763</v>
      </c>
      <c r="B5856" s="2">
        <v>46030</v>
      </c>
      <c r="C5856" t="s">
        <v>2508</v>
      </c>
      <c r="D5856" t="s">
        <v>9</v>
      </c>
      <c r="E5856" t="s">
        <v>10</v>
      </c>
      <c r="F5856" t="s">
        <v>2598</v>
      </c>
      <c r="G5856" t="s">
        <v>2599</v>
      </c>
      <c r="H5856" t="s">
        <v>1128</v>
      </c>
      <c r="I5856" t="s">
        <v>1129</v>
      </c>
      <c r="J5856" t="s">
        <v>194</v>
      </c>
      <c r="K5856" t="s">
        <v>32</v>
      </c>
      <c r="L5856">
        <v>960</v>
      </c>
      <c r="M5856" t="s">
        <v>49</v>
      </c>
      <c r="N5856" t="s">
        <v>14</v>
      </c>
      <c r="O5856">
        <v>0.18790000000000001</v>
      </c>
      <c r="P5856">
        <v>180.38399999999999</v>
      </c>
      <c r="Q5856">
        <v>31.5595</v>
      </c>
      <c r="R5856" s="7">
        <v>0.18789900000000001</v>
      </c>
      <c r="S5856" s="1">
        <v>180.38403600000001</v>
      </c>
      <c r="T5856" t="s">
        <v>315</v>
      </c>
      <c r="U5856" s="7">
        <v>31.5595</v>
      </c>
      <c r="V5856" s="1">
        <v>5692.83</v>
      </c>
      <c r="W5856">
        <v>2026</v>
      </c>
    </row>
    <row r="5857" spans="1:23" x14ac:dyDescent="0.3">
      <c r="A5857">
        <v>72035880</v>
      </c>
      <c r="B5857" s="2">
        <v>46030</v>
      </c>
      <c r="C5857" t="s">
        <v>2538</v>
      </c>
      <c r="D5857" t="s">
        <v>9</v>
      </c>
      <c r="E5857" t="s">
        <v>10</v>
      </c>
      <c r="F5857" t="s">
        <v>2598</v>
      </c>
      <c r="G5857" t="s">
        <v>2599</v>
      </c>
      <c r="H5857" t="s">
        <v>1121</v>
      </c>
      <c r="I5857" t="s">
        <v>1122</v>
      </c>
      <c r="J5857" t="s">
        <v>1123</v>
      </c>
      <c r="K5857" t="s">
        <v>32</v>
      </c>
      <c r="L5857">
        <v>1800</v>
      </c>
      <c r="M5857" t="s">
        <v>49</v>
      </c>
      <c r="N5857" t="s">
        <v>14</v>
      </c>
      <c r="O5857">
        <v>0.1115</v>
      </c>
      <c r="P5857">
        <v>200.7</v>
      </c>
      <c r="Q5857">
        <v>31.5595</v>
      </c>
      <c r="R5857" s="7">
        <v>0.111499</v>
      </c>
      <c r="S5857" s="1">
        <v>200.69994700000001</v>
      </c>
      <c r="T5857" t="s">
        <v>315</v>
      </c>
      <c r="U5857" s="7">
        <v>31.5595</v>
      </c>
      <c r="V5857" s="1">
        <v>6333.99</v>
      </c>
      <c r="W5857">
        <v>2026</v>
      </c>
    </row>
    <row r="5858" spans="1:23" x14ac:dyDescent="0.3">
      <c r="A5858">
        <v>72034515</v>
      </c>
      <c r="B5858" s="2">
        <v>46030</v>
      </c>
      <c r="C5858" t="s">
        <v>2452</v>
      </c>
      <c r="D5858" t="s">
        <v>9</v>
      </c>
      <c r="E5858" t="s">
        <v>10</v>
      </c>
      <c r="F5858" t="s">
        <v>2598</v>
      </c>
      <c r="G5858" t="s">
        <v>2599</v>
      </c>
      <c r="H5858" t="s">
        <v>1130</v>
      </c>
      <c r="I5858" t="s">
        <v>1131</v>
      </c>
      <c r="J5858" t="s">
        <v>60</v>
      </c>
      <c r="K5858" t="s">
        <v>32</v>
      </c>
      <c r="L5858">
        <v>5000</v>
      </c>
      <c r="M5858" t="s">
        <v>49</v>
      </c>
      <c r="N5858" t="s">
        <v>14</v>
      </c>
      <c r="O5858">
        <v>0.12559999999999999</v>
      </c>
      <c r="P5858">
        <v>628</v>
      </c>
      <c r="Q5858">
        <v>31.5595</v>
      </c>
      <c r="R5858" s="7">
        <v>0.12559899999999999</v>
      </c>
      <c r="S5858" s="1">
        <v>628.00012600000002</v>
      </c>
      <c r="T5858" t="s">
        <v>315</v>
      </c>
      <c r="U5858" s="7">
        <v>31.5595</v>
      </c>
      <c r="V5858" s="1">
        <v>19819.37</v>
      </c>
      <c r="W5858">
        <v>2026</v>
      </c>
    </row>
    <row r="5859" spans="1:23" x14ac:dyDescent="0.3">
      <c r="A5859">
        <v>72034726</v>
      </c>
      <c r="B5859" s="2">
        <v>46030</v>
      </c>
      <c r="C5859" t="s">
        <v>2456</v>
      </c>
      <c r="D5859" t="s">
        <v>9</v>
      </c>
      <c r="E5859" t="s">
        <v>10</v>
      </c>
      <c r="F5859" t="s">
        <v>2598</v>
      </c>
      <c r="G5859" t="s">
        <v>2599</v>
      </c>
      <c r="H5859" t="s">
        <v>2465</v>
      </c>
      <c r="I5859" t="s">
        <v>2466</v>
      </c>
      <c r="J5859" t="s">
        <v>163</v>
      </c>
      <c r="K5859" t="s">
        <v>32</v>
      </c>
      <c r="L5859">
        <v>2600</v>
      </c>
      <c r="M5859" t="s">
        <v>49</v>
      </c>
      <c r="N5859" t="s">
        <v>14</v>
      </c>
      <c r="O5859">
        <v>0.82989999999999997</v>
      </c>
      <c r="P5859">
        <v>2157.7399999999998</v>
      </c>
      <c r="Q5859">
        <v>31.5595</v>
      </c>
      <c r="R5859" s="7">
        <v>0.82989999999999997</v>
      </c>
      <c r="S5859" s="1">
        <v>2157.7401410000002</v>
      </c>
      <c r="T5859" t="s">
        <v>315</v>
      </c>
      <c r="U5859" s="7">
        <v>31.5595</v>
      </c>
      <c r="V5859" s="1">
        <v>68097.2</v>
      </c>
      <c r="W5859">
        <v>2026</v>
      </c>
    </row>
    <row r="5860" spans="1:23" x14ac:dyDescent="0.3">
      <c r="A5860">
        <v>72035137</v>
      </c>
      <c r="B5860" s="2">
        <v>46030</v>
      </c>
      <c r="C5860" t="s">
        <v>2489</v>
      </c>
      <c r="D5860" t="s">
        <v>9</v>
      </c>
      <c r="E5860" t="s">
        <v>10</v>
      </c>
      <c r="F5860" t="s">
        <v>2598</v>
      </c>
      <c r="G5860" t="s">
        <v>2599</v>
      </c>
      <c r="H5860" t="s">
        <v>2509</v>
      </c>
      <c r="I5860" t="s">
        <v>2510</v>
      </c>
      <c r="J5860" t="s">
        <v>60</v>
      </c>
      <c r="K5860" t="s">
        <v>32</v>
      </c>
      <c r="L5860">
        <v>5000</v>
      </c>
      <c r="M5860" t="s">
        <v>49</v>
      </c>
      <c r="N5860" t="s">
        <v>14</v>
      </c>
      <c r="O5860">
        <v>1.6899999999999998E-2</v>
      </c>
      <c r="P5860">
        <v>84.5</v>
      </c>
      <c r="Q5860">
        <v>31.5595</v>
      </c>
      <c r="R5860" s="7">
        <v>1.6899999999999998E-2</v>
      </c>
      <c r="S5860" s="1">
        <v>84.500071000000005</v>
      </c>
      <c r="T5860" t="s">
        <v>315</v>
      </c>
      <c r="U5860" s="7">
        <v>31.5595</v>
      </c>
      <c r="V5860" s="1">
        <v>2666.78</v>
      </c>
      <c r="W5860">
        <v>2026</v>
      </c>
    </row>
    <row r="5861" spans="1:23" x14ac:dyDescent="0.3">
      <c r="A5861">
        <v>72035648</v>
      </c>
      <c r="B5861" s="2">
        <v>46030</v>
      </c>
      <c r="C5861" t="s">
        <v>2487</v>
      </c>
      <c r="D5861" t="s">
        <v>9</v>
      </c>
      <c r="E5861" t="s">
        <v>10</v>
      </c>
      <c r="F5861" t="s">
        <v>2598</v>
      </c>
      <c r="G5861" t="s">
        <v>2599</v>
      </c>
      <c r="H5861" t="s">
        <v>2723</v>
      </c>
      <c r="I5861" t="s">
        <v>2724</v>
      </c>
      <c r="J5861" t="s">
        <v>55</v>
      </c>
      <c r="K5861" t="s">
        <v>32</v>
      </c>
      <c r="L5861">
        <v>3520</v>
      </c>
      <c r="M5861" t="s">
        <v>49</v>
      </c>
      <c r="N5861" t="s">
        <v>14</v>
      </c>
      <c r="O5861">
        <v>0.1714</v>
      </c>
      <c r="P5861">
        <v>603.32799999999997</v>
      </c>
      <c r="Q5861">
        <v>31.5595</v>
      </c>
      <c r="R5861" s="7">
        <v>0.1714</v>
      </c>
      <c r="S5861" s="1">
        <v>603.32799899999998</v>
      </c>
      <c r="T5861" t="s">
        <v>315</v>
      </c>
      <c r="U5861" s="7">
        <v>31.5595</v>
      </c>
      <c r="V5861" s="1">
        <v>19040.73</v>
      </c>
      <c r="W5861">
        <v>2026</v>
      </c>
    </row>
    <row r="5862" spans="1:23" x14ac:dyDescent="0.3">
      <c r="A5862">
        <v>72035650</v>
      </c>
      <c r="B5862" s="2">
        <v>46030</v>
      </c>
      <c r="C5862" t="s">
        <v>2487</v>
      </c>
      <c r="D5862" t="s">
        <v>9</v>
      </c>
      <c r="E5862" t="s">
        <v>10</v>
      </c>
      <c r="F5862" t="s">
        <v>2598</v>
      </c>
      <c r="G5862" t="s">
        <v>2599</v>
      </c>
      <c r="H5862" t="s">
        <v>2723</v>
      </c>
      <c r="I5862" t="s">
        <v>2724</v>
      </c>
      <c r="J5862" t="s">
        <v>55</v>
      </c>
      <c r="K5862" t="s">
        <v>32</v>
      </c>
      <c r="L5862">
        <v>1510</v>
      </c>
      <c r="M5862" t="s">
        <v>49</v>
      </c>
      <c r="N5862" t="s">
        <v>14</v>
      </c>
      <c r="O5862">
        <v>0.1714</v>
      </c>
      <c r="P5862">
        <v>258.81400000000002</v>
      </c>
      <c r="Q5862">
        <v>31.5595</v>
      </c>
      <c r="R5862" s="7">
        <v>0.1714</v>
      </c>
      <c r="S5862" s="1">
        <v>258.813986</v>
      </c>
      <c r="T5862" t="s">
        <v>315</v>
      </c>
      <c r="U5862" s="7">
        <v>31.5595</v>
      </c>
      <c r="V5862" s="1">
        <v>8168.04</v>
      </c>
      <c r="W5862">
        <v>2026</v>
      </c>
    </row>
    <row r="5863" spans="1:23" hidden="1" x14ac:dyDescent="0.3">
      <c r="A5863">
        <v>72038789</v>
      </c>
      <c r="B5863" s="2">
        <v>46113</v>
      </c>
      <c r="C5863" t="s">
        <v>6408</v>
      </c>
      <c r="D5863" t="s">
        <v>215</v>
      </c>
      <c r="E5863" t="s">
        <v>216</v>
      </c>
      <c r="F5863" t="s">
        <v>7348</v>
      </c>
      <c r="G5863" t="s">
        <v>7349</v>
      </c>
      <c r="H5863" t="s">
        <v>230</v>
      </c>
      <c r="I5863" t="s">
        <v>1089</v>
      </c>
      <c r="J5863" t="s">
        <v>98</v>
      </c>
      <c r="K5863" t="s">
        <v>12</v>
      </c>
      <c r="L5863">
        <v>500</v>
      </c>
      <c r="M5863" t="s">
        <v>13</v>
      </c>
      <c r="N5863" t="s">
        <v>21</v>
      </c>
      <c r="O5863">
        <v>39</v>
      </c>
      <c r="P5863">
        <v>19500</v>
      </c>
      <c r="Q5863">
        <v>1</v>
      </c>
      <c r="R5863" s="7">
        <v>1.1896880000000001</v>
      </c>
      <c r="S5863" s="1">
        <v>594.84407399999998</v>
      </c>
      <c r="T5863" t="s">
        <v>315</v>
      </c>
      <c r="U5863" s="7">
        <v>32.781700000000001</v>
      </c>
      <c r="V5863" s="1">
        <v>19500</v>
      </c>
      <c r="W5863">
        <v>2026</v>
      </c>
    </row>
    <row r="5864" spans="1:23" hidden="1" x14ac:dyDescent="0.3">
      <c r="A5864">
        <v>72038102</v>
      </c>
      <c r="B5864" s="2">
        <v>46114</v>
      </c>
      <c r="C5864" t="s">
        <v>5340</v>
      </c>
      <c r="D5864" t="s">
        <v>6355</v>
      </c>
      <c r="E5864" t="s">
        <v>6356</v>
      </c>
      <c r="F5864" t="s">
        <v>7350</v>
      </c>
      <c r="G5864" t="s">
        <v>7351</v>
      </c>
      <c r="H5864" t="s">
        <v>7352</v>
      </c>
      <c r="I5864" t="s">
        <v>7353</v>
      </c>
      <c r="J5864" t="s">
        <v>6361</v>
      </c>
      <c r="K5864" t="s">
        <v>178</v>
      </c>
      <c r="L5864">
        <v>808</v>
      </c>
      <c r="M5864" t="s">
        <v>13</v>
      </c>
      <c r="N5864" t="s">
        <v>21</v>
      </c>
      <c r="O5864">
        <v>33.200000000000003</v>
      </c>
      <c r="P5864">
        <v>26825.599999999999</v>
      </c>
      <c r="Q5864">
        <v>1</v>
      </c>
      <c r="R5864" s="7">
        <v>1.0116609999999999</v>
      </c>
      <c r="S5864" s="1">
        <v>817.42251799999997</v>
      </c>
      <c r="T5864" t="s">
        <v>315</v>
      </c>
      <c r="U5864" s="7">
        <v>32.817300000000003</v>
      </c>
      <c r="V5864" s="1">
        <v>26825.599999999999</v>
      </c>
      <c r="W5864">
        <v>2026</v>
      </c>
    </row>
    <row r="5865" spans="1:23" hidden="1" x14ac:dyDescent="0.3">
      <c r="A5865">
        <v>72038878</v>
      </c>
      <c r="B5865" s="2">
        <v>46114</v>
      </c>
      <c r="C5865" t="s">
        <v>6395</v>
      </c>
      <c r="D5865" t="s">
        <v>139</v>
      </c>
      <c r="E5865" t="s">
        <v>140</v>
      </c>
      <c r="F5865" t="s">
        <v>7354</v>
      </c>
      <c r="G5865" t="s">
        <v>7355</v>
      </c>
      <c r="H5865" t="s">
        <v>3792</v>
      </c>
      <c r="I5865" t="s">
        <v>3793</v>
      </c>
      <c r="J5865" t="s">
        <v>296</v>
      </c>
      <c r="K5865" t="s">
        <v>178</v>
      </c>
      <c r="L5865">
        <v>500</v>
      </c>
      <c r="M5865" t="s">
        <v>13</v>
      </c>
      <c r="N5865" t="s">
        <v>21</v>
      </c>
      <c r="O5865">
        <v>35.9</v>
      </c>
      <c r="P5865">
        <v>17950</v>
      </c>
      <c r="Q5865">
        <v>1</v>
      </c>
      <c r="R5865" s="7">
        <v>1.0939350000000001</v>
      </c>
      <c r="S5865" s="1">
        <v>546.96760500000005</v>
      </c>
      <c r="T5865" t="s">
        <v>315</v>
      </c>
      <c r="U5865" s="7">
        <v>32.817300000000003</v>
      </c>
      <c r="V5865" s="1">
        <v>17950</v>
      </c>
      <c r="W5865">
        <v>2026</v>
      </c>
    </row>
    <row r="5866" spans="1:23" hidden="1" x14ac:dyDescent="0.3">
      <c r="A5866">
        <v>72038851</v>
      </c>
      <c r="B5866" s="2">
        <v>46115</v>
      </c>
      <c r="C5866" t="s">
        <v>6419</v>
      </c>
      <c r="D5866" t="s">
        <v>77</v>
      </c>
      <c r="E5866" t="s">
        <v>78</v>
      </c>
      <c r="F5866" t="s">
        <v>7356</v>
      </c>
      <c r="G5866" t="s">
        <v>7357</v>
      </c>
      <c r="H5866" t="s">
        <v>1838</v>
      </c>
      <c r="I5866" t="s">
        <v>1839</v>
      </c>
      <c r="J5866" t="s">
        <v>79</v>
      </c>
      <c r="K5866" t="s">
        <v>32</v>
      </c>
      <c r="L5866">
        <v>1000</v>
      </c>
      <c r="M5866" t="s">
        <v>13</v>
      </c>
      <c r="N5866" t="s">
        <v>21</v>
      </c>
      <c r="O5866">
        <v>69</v>
      </c>
      <c r="P5866">
        <v>69000</v>
      </c>
      <c r="Q5866">
        <v>1</v>
      </c>
      <c r="R5866" s="7">
        <v>2.1034079999999999</v>
      </c>
      <c r="S5866" s="1">
        <v>2103.4084360000002</v>
      </c>
      <c r="T5866" t="s">
        <v>315</v>
      </c>
      <c r="U5866" s="7">
        <v>32.803899999999999</v>
      </c>
      <c r="V5866" s="1">
        <v>69000</v>
      </c>
      <c r="W5866">
        <v>2026</v>
      </c>
    </row>
    <row r="5867" spans="1:23" hidden="1" x14ac:dyDescent="0.3">
      <c r="A5867">
        <v>72038851</v>
      </c>
      <c r="B5867" s="2">
        <v>46115</v>
      </c>
      <c r="C5867" t="s">
        <v>6419</v>
      </c>
      <c r="D5867" t="s">
        <v>77</v>
      </c>
      <c r="E5867" t="s">
        <v>78</v>
      </c>
      <c r="F5867" t="s">
        <v>7356</v>
      </c>
      <c r="G5867" t="s">
        <v>7357</v>
      </c>
      <c r="H5867" t="s">
        <v>654</v>
      </c>
      <c r="I5867" t="s">
        <v>655</v>
      </c>
      <c r="J5867" t="s">
        <v>79</v>
      </c>
      <c r="K5867" t="s">
        <v>32</v>
      </c>
      <c r="L5867">
        <v>1100</v>
      </c>
      <c r="M5867" t="s">
        <v>13</v>
      </c>
      <c r="N5867" t="s">
        <v>21</v>
      </c>
      <c r="O5867">
        <v>69</v>
      </c>
      <c r="P5867">
        <v>75900</v>
      </c>
      <c r="Q5867">
        <v>1</v>
      </c>
      <c r="R5867" s="7">
        <v>2.1034079999999999</v>
      </c>
      <c r="S5867" s="1">
        <v>2313.7492790000001</v>
      </c>
      <c r="T5867" t="s">
        <v>315</v>
      </c>
      <c r="U5867" s="7">
        <v>32.803899999999999</v>
      </c>
      <c r="V5867" s="1">
        <v>75900</v>
      </c>
      <c r="W5867">
        <v>2026</v>
      </c>
    </row>
    <row r="5868" spans="1:23" hidden="1" x14ac:dyDescent="0.3">
      <c r="A5868">
        <v>72038851</v>
      </c>
      <c r="B5868" s="2">
        <v>46115</v>
      </c>
      <c r="C5868" t="s">
        <v>6419</v>
      </c>
      <c r="D5868" t="s">
        <v>77</v>
      </c>
      <c r="E5868" t="s">
        <v>78</v>
      </c>
      <c r="F5868" t="s">
        <v>7356</v>
      </c>
      <c r="G5868" t="s">
        <v>7357</v>
      </c>
      <c r="H5868" t="s">
        <v>648</v>
      </c>
      <c r="I5868" t="s">
        <v>649</v>
      </c>
      <c r="J5868" t="s">
        <v>79</v>
      </c>
      <c r="K5868" t="s">
        <v>32</v>
      </c>
      <c r="L5868">
        <v>800</v>
      </c>
      <c r="M5868" t="s">
        <v>13</v>
      </c>
      <c r="N5868" t="s">
        <v>21</v>
      </c>
      <c r="O5868">
        <v>69</v>
      </c>
      <c r="P5868">
        <v>55200</v>
      </c>
      <c r="Q5868">
        <v>1</v>
      </c>
      <c r="R5868" s="7">
        <v>2.1034079999999999</v>
      </c>
      <c r="S5868" s="1">
        <v>1682.726748</v>
      </c>
      <c r="T5868" t="s">
        <v>315</v>
      </c>
      <c r="U5868" s="7">
        <v>32.803899999999999</v>
      </c>
      <c r="V5868" s="1">
        <v>55200</v>
      </c>
      <c r="W5868">
        <v>2026</v>
      </c>
    </row>
    <row r="5869" spans="1:23" hidden="1" x14ac:dyDescent="0.3">
      <c r="A5869">
        <v>72039045</v>
      </c>
      <c r="B5869" s="2">
        <v>46115</v>
      </c>
      <c r="C5869" t="s">
        <v>7358</v>
      </c>
      <c r="D5869" t="s">
        <v>1097</v>
      </c>
      <c r="E5869" t="s">
        <v>1098</v>
      </c>
      <c r="F5869" t="s">
        <v>7359</v>
      </c>
      <c r="G5869" t="s">
        <v>7360</v>
      </c>
      <c r="H5869" t="s">
        <v>6318</v>
      </c>
      <c r="I5869" t="s">
        <v>6319</v>
      </c>
      <c r="J5869" t="s">
        <v>98</v>
      </c>
      <c r="K5869" t="s">
        <v>12</v>
      </c>
      <c r="L5869">
        <v>180</v>
      </c>
      <c r="M5869" t="s">
        <v>13</v>
      </c>
      <c r="N5869" t="s">
        <v>21</v>
      </c>
      <c r="O5869">
        <v>160</v>
      </c>
      <c r="P5869">
        <v>28800</v>
      </c>
      <c r="Q5869">
        <v>1</v>
      </c>
      <c r="R5869" s="7">
        <v>4.8774680000000004</v>
      </c>
      <c r="S5869" s="1">
        <v>877.94439</v>
      </c>
      <c r="T5869" t="s">
        <v>315</v>
      </c>
      <c r="U5869" s="7">
        <v>32.803899999999999</v>
      </c>
      <c r="V5869" s="1">
        <v>28800</v>
      </c>
      <c r="W5869">
        <v>2026</v>
      </c>
    </row>
    <row r="5870" spans="1:23" hidden="1" x14ac:dyDescent="0.3">
      <c r="A5870">
        <v>72039043</v>
      </c>
      <c r="B5870" s="2">
        <v>46115</v>
      </c>
      <c r="C5870" t="s">
        <v>6681</v>
      </c>
      <c r="D5870" t="s">
        <v>7361</v>
      </c>
      <c r="E5870" t="s">
        <v>7362</v>
      </c>
      <c r="F5870" t="s">
        <v>7363</v>
      </c>
      <c r="G5870" t="s">
        <v>7364</v>
      </c>
      <c r="H5870" t="s">
        <v>7365</v>
      </c>
      <c r="I5870" t="s">
        <v>7366</v>
      </c>
      <c r="J5870" t="s">
        <v>243</v>
      </c>
      <c r="K5870" t="s">
        <v>12</v>
      </c>
      <c r="L5870">
        <v>1650</v>
      </c>
      <c r="M5870" t="s">
        <v>13</v>
      </c>
      <c r="N5870" t="s">
        <v>21</v>
      </c>
      <c r="O5870">
        <v>98</v>
      </c>
      <c r="P5870">
        <v>161700</v>
      </c>
      <c r="Q5870">
        <v>1</v>
      </c>
      <c r="R5870" s="7">
        <v>2.9874489999999998</v>
      </c>
      <c r="S5870" s="1">
        <v>4929.2919430000002</v>
      </c>
      <c r="T5870" t="s">
        <v>315</v>
      </c>
      <c r="U5870" s="7">
        <v>32.803899999999999</v>
      </c>
      <c r="V5870" s="1">
        <v>161700</v>
      </c>
      <c r="W5870">
        <v>2026</v>
      </c>
    </row>
    <row r="5871" spans="1:23" hidden="1" x14ac:dyDescent="0.3">
      <c r="A5871">
        <v>72039092</v>
      </c>
      <c r="B5871" s="2">
        <v>46115</v>
      </c>
      <c r="C5871" t="s">
        <v>7294</v>
      </c>
      <c r="D5871" t="s">
        <v>285</v>
      </c>
      <c r="E5871" t="s">
        <v>286</v>
      </c>
      <c r="F5871" t="s">
        <v>7367</v>
      </c>
      <c r="G5871" t="s">
        <v>7368</v>
      </c>
      <c r="H5871" t="s">
        <v>5281</v>
      </c>
      <c r="I5871" t="s">
        <v>5282</v>
      </c>
      <c r="J5871" t="s">
        <v>289</v>
      </c>
      <c r="K5871" t="s">
        <v>178</v>
      </c>
      <c r="L5871">
        <v>40</v>
      </c>
      <c r="M5871" t="s">
        <v>13</v>
      </c>
      <c r="N5871" t="s">
        <v>21</v>
      </c>
      <c r="O5871">
        <v>121</v>
      </c>
      <c r="P5871">
        <v>4840</v>
      </c>
      <c r="Q5871">
        <v>1</v>
      </c>
      <c r="R5871" s="7">
        <v>3.6885849999999998</v>
      </c>
      <c r="S5871" s="1">
        <v>147.543432</v>
      </c>
      <c r="T5871" t="s">
        <v>315</v>
      </c>
      <c r="U5871" s="7">
        <v>32.803899999999999</v>
      </c>
      <c r="V5871" s="1">
        <v>4840</v>
      </c>
      <c r="W5871">
        <v>2026</v>
      </c>
    </row>
    <row r="5872" spans="1:23" hidden="1" x14ac:dyDescent="0.3">
      <c r="A5872">
        <v>72039092</v>
      </c>
      <c r="B5872" s="2">
        <v>46115</v>
      </c>
      <c r="C5872" t="s">
        <v>7294</v>
      </c>
      <c r="D5872" t="s">
        <v>285</v>
      </c>
      <c r="E5872" t="s">
        <v>286</v>
      </c>
      <c r="F5872" t="s">
        <v>7367</v>
      </c>
      <c r="G5872" t="s">
        <v>7368</v>
      </c>
      <c r="H5872" t="s">
        <v>7369</v>
      </c>
      <c r="I5872" t="s">
        <v>7370</v>
      </c>
      <c r="J5872" t="s">
        <v>289</v>
      </c>
      <c r="K5872" t="s">
        <v>178</v>
      </c>
      <c r="L5872">
        <v>40</v>
      </c>
      <c r="M5872" t="s">
        <v>13</v>
      </c>
      <c r="N5872" t="s">
        <v>21</v>
      </c>
      <c r="O5872">
        <v>121</v>
      </c>
      <c r="P5872">
        <v>4840</v>
      </c>
      <c r="Q5872">
        <v>1</v>
      </c>
      <c r="R5872" s="7">
        <v>3.6885849999999998</v>
      </c>
      <c r="S5872" s="1">
        <v>147.543432</v>
      </c>
      <c r="T5872" t="s">
        <v>315</v>
      </c>
      <c r="U5872" s="7">
        <v>32.803899999999999</v>
      </c>
      <c r="V5872" s="1">
        <v>4840</v>
      </c>
      <c r="W5872">
        <v>2026</v>
      </c>
    </row>
    <row r="5873" spans="1:23" hidden="1" x14ac:dyDescent="0.3">
      <c r="A5873">
        <v>72039092</v>
      </c>
      <c r="B5873" s="2">
        <v>46115</v>
      </c>
      <c r="C5873" t="s">
        <v>7294</v>
      </c>
      <c r="D5873" t="s">
        <v>285</v>
      </c>
      <c r="E5873" t="s">
        <v>286</v>
      </c>
      <c r="F5873" t="s">
        <v>7367</v>
      </c>
      <c r="G5873" t="s">
        <v>7368</v>
      </c>
      <c r="H5873" t="s">
        <v>5285</v>
      </c>
      <c r="I5873" t="s">
        <v>5286</v>
      </c>
      <c r="J5873" t="s">
        <v>289</v>
      </c>
      <c r="K5873" t="s">
        <v>178</v>
      </c>
      <c r="L5873">
        <v>40</v>
      </c>
      <c r="M5873" t="s">
        <v>13</v>
      </c>
      <c r="N5873" t="s">
        <v>21</v>
      </c>
      <c r="O5873">
        <v>121</v>
      </c>
      <c r="P5873">
        <v>4840</v>
      </c>
      <c r="Q5873">
        <v>1</v>
      </c>
      <c r="R5873" s="7">
        <v>3.6885849999999998</v>
      </c>
      <c r="S5873" s="1">
        <v>147.543432</v>
      </c>
      <c r="T5873" t="s">
        <v>315</v>
      </c>
      <c r="U5873" s="7">
        <v>32.803899999999999</v>
      </c>
      <c r="V5873" s="1">
        <v>4840</v>
      </c>
      <c r="W5873">
        <v>2026</v>
      </c>
    </row>
    <row r="5874" spans="1:23" hidden="1" x14ac:dyDescent="0.3">
      <c r="A5874">
        <v>72039092</v>
      </c>
      <c r="B5874" s="2">
        <v>46115</v>
      </c>
      <c r="C5874" t="s">
        <v>7294</v>
      </c>
      <c r="D5874" t="s">
        <v>285</v>
      </c>
      <c r="E5874" t="s">
        <v>286</v>
      </c>
      <c r="F5874" t="s">
        <v>7367</v>
      </c>
      <c r="G5874" t="s">
        <v>7368</v>
      </c>
      <c r="H5874" t="s">
        <v>7371</v>
      </c>
      <c r="I5874" t="s">
        <v>7372</v>
      </c>
      <c r="J5874" t="s">
        <v>289</v>
      </c>
      <c r="K5874" t="s">
        <v>178</v>
      </c>
      <c r="L5874">
        <v>40</v>
      </c>
      <c r="M5874" t="s">
        <v>13</v>
      </c>
      <c r="N5874" t="s">
        <v>21</v>
      </c>
      <c r="O5874">
        <v>123</v>
      </c>
      <c r="P5874">
        <v>4920</v>
      </c>
      <c r="Q5874">
        <v>1</v>
      </c>
      <c r="R5874" s="7">
        <v>3.7495539999999998</v>
      </c>
      <c r="S5874" s="1">
        <v>149.98216600000001</v>
      </c>
      <c r="T5874" t="s">
        <v>315</v>
      </c>
      <c r="U5874" s="7">
        <v>32.803899999999999</v>
      </c>
      <c r="V5874" s="1">
        <v>4920</v>
      </c>
      <c r="W5874">
        <v>2026</v>
      </c>
    </row>
    <row r="5875" spans="1:23" hidden="1" x14ac:dyDescent="0.3">
      <c r="A5875">
        <v>72039092</v>
      </c>
      <c r="B5875" s="2">
        <v>46115</v>
      </c>
      <c r="C5875" t="s">
        <v>7294</v>
      </c>
      <c r="D5875" t="s">
        <v>285</v>
      </c>
      <c r="E5875" t="s">
        <v>286</v>
      </c>
      <c r="F5875" t="s">
        <v>7367</v>
      </c>
      <c r="G5875" t="s">
        <v>7368</v>
      </c>
      <c r="H5875" t="s">
        <v>2219</v>
      </c>
      <c r="I5875" t="s">
        <v>2220</v>
      </c>
      <c r="J5875" t="s">
        <v>296</v>
      </c>
      <c r="K5875" t="s">
        <v>178</v>
      </c>
      <c r="L5875">
        <v>20</v>
      </c>
      <c r="M5875" t="s">
        <v>13</v>
      </c>
      <c r="N5875" t="s">
        <v>21</v>
      </c>
      <c r="O5875">
        <v>90</v>
      </c>
      <c r="P5875">
        <v>1800</v>
      </c>
      <c r="Q5875">
        <v>1</v>
      </c>
      <c r="R5875" s="7">
        <v>2.743576</v>
      </c>
      <c r="S5875" s="1">
        <v>54.871524000000001</v>
      </c>
      <c r="T5875" t="s">
        <v>315</v>
      </c>
      <c r="U5875" s="7">
        <v>32.803899999999999</v>
      </c>
      <c r="V5875" s="1">
        <v>1800</v>
      </c>
      <c r="W5875">
        <v>2026</v>
      </c>
    </row>
    <row r="5876" spans="1:23" hidden="1" x14ac:dyDescent="0.3">
      <c r="A5876">
        <v>72038851</v>
      </c>
      <c r="B5876" s="2">
        <v>46116</v>
      </c>
      <c r="C5876" t="s">
        <v>6419</v>
      </c>
      <c r="D5876" t="s">
        <v>77</v>
      </c>
      <c r="E5876" t="s">
        <v>78</v>
      </c>
      <c r="F5876" t="s">
        <v>7373</v>
      </c>
      <c r="G5876" t="s">
        <v>7374</v>
      </c>
      <c r="H5876" t="s">
        <v>7375</v>
      </c>
      <c r="I5876" t="s">
        <v>7376</v>
      </c>
      <c r="J5876" t="s">
        <v>79</v>
      </c>
      <c r="K5876" t="s">
        <v>32</v>
      </c>
      <c r="L5876">
        <v>1000</v>
      </c>
      <c r="M5876" t="s">
        <v>13</v>
      </c>
      <c r="N5876" t="s">
        <v>21</v>
      </c>
      <c r="O5876">
        <v>69</v>
      </c>
      <c r="P5876">
        <v>69000</v>
      </c>
      <c r="Q5876">
        <v>1</v>
      </c>
      <c r="R5876" s="7">
        <v>2.1034079999999999</v>
      </c>
      <c r="S5876" s="1">
        <v>2103.4084360000002</v>
      </c>
      <c r="T5876" t="s">
        <v>315</v>
      </c>
      <c r="U5876" s="7">
        <v>32.803899999999999</v>
      </c>
      <c r="V5876" s="1">
        <v>69000</v>
      </c>
      <c r="W5876">
        <v>2026</v>
      </c>
    </row>
    <row r="5877" spans="1:23" hidden="1" x14ac:dyDescent="0.3">
      <c r="A5877">
        <v>72038789</v>
      </c>
      <c r="B5877" s="2">
        <v>46118</v>
      </c>
      <c r="C5877" t="s">
        <v>6408</v>
      </c>
      <c r="D5877" t="s">
        <v>215</v>
      </c>
      <c r="E5877" t="s">
        <v>216</v>
      </c>
      <c r="F5877" t="s">
        <v>7377</v>
      </c>
      <c r="G5877" t="s">
        <v>7378</v>
      </c>
      <c r="H5877" t="s">
        <v>217</v>
      </c>
      <c r="I5877" t="s">
        <v>218</v>
      </c>
      <c r="J5877" t="s">
        <v>231</v>
      </c>
      <c r="K5877" t="s">
        <v>12</v>
      </c>
      <c r="L5877">
        <v>1000</v>
      </c>
      <c r="M5877" t="s">
        <v>13</v>
      </c>
      <c r="N5877" t="s">
        <v>21</v>
      </c>
      <c r="O5877">
        <v>26.5</v>
      </c>
      <c r="P5877">
        <v>26500</v>
      </c>
      <c r="Q5877">
        <v>1</v>
      </c>
      <c r="R5877" s="7">
        <v>0.80783000000000005</v>
      </c>
      <c r="S5877" s="1">
        <v>807.83077600000001</v>
      </c>
      <c r="T5877" t="s">
        <v>315</v>
      </c>
      <c r="U5877" s="7">
        <v>32.803899999999999</v>
      </c>
      <c r="V5877" s="1">
        <v>26500</v>
      </c>
      <c r="W5877">
        <v>2026</v>
      </c>
    </row>
    <row r="5878" spans="1:23" hidden="1" x14ac:dyDescent="0.3">
      <c r="A5878">
        <v>72039210</v>
      </c>
      <c r="B5878" s="2">
        <v>46118</v>
      </c>
      <c r="C5878" t="s">
        <v>7379</v>
      </c>
      <c r="D5878" t="s">
        <v>285</v>
      </c>
      <c r="E5878" t="s">
        <v>286</v>
      </c>
      <c r="F5878" t="s">
        <v>7380</v>
      </c>
      <c r="G5878" t="s">
        <v>7381</v>
      </c>
      <c r="H5878" t="s">
        <v>6447</v>
      </c>
      <c r="I5878" t="s">
        <v>7347</v>
      </c>
      <c r="J5878" t="s">
        <v>289</v>
      </c>
      <c r="K5878" t="s">
        <v>178</v>
      </c>
      <c r="L5878">
        <v>20</v>
      </c>
      <c r="M5878" t="s">
        <v>13</v>
      </c>
      <c r="N5878" t="s">
        <v>21</v>
      </c>
      <c r="O5878">
        <v>121</v>
      </c>
      <c r="P5878">
        <v>2420</v>
      </c>
      <c r="Q5878">
        <v>1</v>
      </c>
      <c r="R5878" s="7">
        <v>3.6885849999999998</v>
      </c>
      <c r="S5878" s="1">
        <v>73.771715999999998</v>
      </c>
      <c r="T5878" t="s">
        <v>315</v>
      </c>
      <c r="U5878" s="7">
        <v>32.803899999999999</v>
      </c>
      <c r="V5878" s="1">
        <v>2420</v>
      </c>
      <c r="W5878">
        <v>2026</v>
      </c>
    </row>
    <row r="5879" spans="1:23" hidden="1" x14ac:dyDescent="0.3">
      <c r="A5879">
        <v>72038852</v>
      </c>
      <c r="B5879" s="2">
        <v>46120</v>
      </c>
      <c r="C5879" t="s">
        <v>6419</v>
      </c>
      <c r="D5879" t="s">
        <v>77</v>
      </c>
      <c r="E5879" t="s">
        <v>78</v>
      </c>
      <c r="F5879" t="s">
        <v>7382</v>
      </c>
      <c r="G5879" t="s">
        <v>7383</v>
      </c>
      <c r="H5879" t="s">
        <v>5271</v>
      </c>
      <c r="I5879" t="s">
        <v>5272</v>
      </c>
      <c r="J5879" t="s">
        <v>79</v>
      </c>
      <c r="K5879" t="s">
        <v>32</v>
      </c>
      <c r="L5879">
        <v>680</v>
      </c>
      <c r="M5879" t="s">
        <v>13</v>
      </c>
      <c r="N5879" t="s">
        <v>21</v>
      </c>
      <c r="O5879">
        <v>69</v>
      </c>
      <c r="P5879">
        <v>46920</v>
      </c>
      <c r="Q5879">
        <v>1</v>
      </c>
      <c r="R5879" s="7">
        <v>2.1204010000000002</v>
      </c>
      <c r="S5879" s="1">
        <v>1441.873329</v>
      </c>
      <c r="T5879" t="s">
        <v>315</v>
      </c>
      <c r="U5879" s="7">
        <v>32.540999999999997</v>
      </c>
      <c r="V5879" s="1">
        <v>46920</v>
      </c>
      <c r="W5879">
        <v>2026</v>
      </c>
    </row>
    <row r="5880" spans="1:23" hidden="1" x14ac:dyDescent="0.3">
      <c r="A5880">
        <v>72039090</v>
      </c>
      <c r="B5880" s="2">
        <v>46120</v>
      </c>
      <c r="C5880" t="s">
        <v>7294</v>
      </c>
      <c r="D5880" t="s">
        <v>242</v>
      </c>
      <c r="E5880" t="s">
        <v>641</v>
      </c>
      <c r="F5880" t="s">
        <v>7384</v>
      </c>
      <c r="G5880" t="s">
        <v>7385</v>
      </c>
      <c r="H5880" t="s">
        <v>851</v>
      </c>
      <c r="I5880" t="s">
        <v>852</v>
      </c>
      <c r="J5880" t="s">
        <v>296</v>
      </c>
      <c r="K5880" t="s">
        <v>178</v>
      </c>
      <c r="L5880">
        <v>20</v>
      </c>
      <c r="M5880" t="s">
        <v>13</v>
      </c>
      <c r="N5880" t="s">
        <v>21</v>
      </c>
      <c r="O5880">
        <v>170</v>
      </c>
      <c r="P5880">
        <v>3400</v>
      </c>
      <c r="Q5880">
        <v>1</v>
      </c>
      <c r="R5880" s="7">
        <v>5.2241780000000002</v>
      </c>
      <c r="S5880" s="1">
        <v>104.483574</v>
      </c>
      <c r="T5880" t="s">
        <v>315</v>
      </c>
      <c r="U5880" s="7">
        <v>32.540999999999997</v>
      </c>
      <c r="V5880" s="1">
        <v>3400</v>
      </c>
      <c r="W5880">
        <v>2026</v>
      </c>
    </row>
    <row r="5881" spans="1:23" hidden="1" x14ac:dyDescent="0.3">
      <c r="A5881">
        <v>72039090</v>
      </c>
      <c r="B5881" s="2">
        <v>46120</v>
      </c>
      <c r="C5881" t="s">
        <v>7294</v>
      </c>
      <c r="D5881" t="s">
        <v>242</v>
      </c>
      <c r="E5881" t="s">
        <v>641</v>
      </c>
      <c r="F5881" t="s">
        <v>7384</v>
      </c>
      <c r="G5881" t="s">
        <v>7385</v>
      </c>
      <c r="H5881" t="s">
        <v>413</v>
      </c>
      <c r="I5881" t="s">
        <v>414</v>
      </c>
      <c r="J5881" t="s">
        <v>296</v>
      </c>
      <c r="K5881" t="s">
        <v>178</v>
      </c>
      <c r="L5881">
        <v>450</v>
      </c>
      <c r="M5881" t="s">
        <v>13</v>
      </c>
      <c r="N5881" t="s">
        <v>21</v>
      </c>
      <c r="O5881">
        <v>55</v>
      </c>
      <c r="P5881">
        <v>24750</v>
      </c>
      <c r="Q5881">
        <v>1</v>
      </c>
      <c r="R5881" s="7">
        <v>1.690175</v>
      </c>
      <c r="S5881" s="1">
        <v>760.57896100000005</v>
      </c>
      <c r="T5881" t="s">
        <v>315</v>
      </c>
      <c r="U5881" s="7">
        <v>32.540999999999997</v>
      </c>
      <c r="V5881" s="1">
        <v>24750</v>
      </c>
      <c r="W5881">
        <v>2026</v>
      </c>
    </row>
    <row r="5882" spans="1:23" hidden="1" x14ac:dyDescent="0.3">
      <c r="A5882">
        <v>72038704</v>
      </c>
      <c r="B5882" s="2">
        <v>46121</v>
      </c>
      <c r="C5882" t="s">
        <v>6388</v>
      </c>
      <c r="D5882" t="s">
        <v>7386</v>
      </c>
      <c r="E5882" t="s">
        <v>7387</v>
      </c>
      <c r="F5882" t="s">
        <v>7388</v>
      </c>
      <c r="G5882" t="s">
        <v>7389</v>
      </c>
      <c r="H5882" t="s">
        <v>7390</v>
      </c>
      <c r="I5882" t="s">
        <v>7391</v>
      </c>
      <c r="J5882" t="s">
        <v>7392</v>
      </c>
      <c r="K5882" t="s">
        <v>178</v>
      </c>
      <c r="L5882">
        <v>1272</v>
      </c>
      <c r="M5882" t="s">
        <v>13</v>
      </c>
      <c r="N5882" t="s">
        <v>21</v>
      </c>
      <c r="O5882">
        <v>65</v>
      </c>
      <c r="P5882">
        <v>82680</v>
      </c>
      <c r="Q5882">
        <v>1</v>
      </c>
      <c r="R5882" s="7">
        <v>2.0162100000000001</v>
      </c>
      <c r="S5882" s="1">
        <v>2564.619541</v>
      </c>
      <c r="T5882" t="s">
        <v>315</v>
      </c>
      <c r="U5882" s="7">
        <v>32.238700000000001</v>
      </c>
      <c r="V5882" s="1">
        <v>82680</v>
      </c>
      <c r="W5882">
        <v>2026</v>
      </c>
    </row>
    <row r="5883" spans="1:23" hidden="1" x14ac:dyDescent="0.3">
      <c r="A5883">
        <v>72039260</v>
      </c>
      <c r="B5883" s="2">
        <v>46121</v>
      </c>
      <c r="C5883" t="s">
        <v>7306</v>
      </c>
      <c r="D5883" t="s">
        <v>285</v>
      </c>
      <c r="E5883" t="s">
        <v>286</v>
      </c>
      <c r="F5883" t="s">
        <v>7393</v>
      </c>
      <c r="G5883" t="s">
        <v>7394</v>
      </c>
      <c r="H5883" t="s">
        <v>6447</v>
      </c>
      <c r="I5883" t="s">
        <v>7347</v>
      </c>
      <c r="J5883" t="s">
        <v>289</v>
      </c>
      <c r="K5883" t="s">
        <v>178</v>
      </c>
      <c r="L5883">
        <v>20</v>
      </c>
      <c r="M5883" t="s">
        <v>13</v>
      </c>
      <c r="N5883" t="s">
        <v>21</v>
      </c>
      <c r="O5883">
        <v>121</v>
      </c>
      <c r="P5883">
        <v>2420</v>
      </c>
      <c r="Q5883">
        <v>1</v>
      </c>
      <c r="R5883" s="7">
        <v>3.753253</v>
      </c>
      <c r="S5883" s="1">
        <v>75.065061</v>
      </c>
      <c r="T5883" t="s">
        <v>315</v>
      </c>
      <c r="U5883" s="7">
        <v>32.238700000000001</v>
      </c>
      <c r="V5883" s="1">
        <v>2420</v>
      </c>
      <c r="W5883">
        <v>2026</v>
      </c>
    </row>
    <row r="5884" spans="1:23" hidden="1" x14ac:dyDescent="0.3">
      <c r="A5884">
        <v>72039260</v>
      </c>
      <c r="B5884" s="2">
        <v>46121</v>
      </c>
      <c r="C5884" t="s">
        <v>7306</v>
      </c>
      <c r="D5884" t="s">
        <v>285</v>
      </c>
      <c r="E5884" t="s">
        <v>286</v>
      </c>
      <c r="F5884" t="s">
        <v>7393</v>
      </c>
      <c r="G5884" t="s">
        <v>7394</v>
      </c>
      <c r="H5884" t="s">
        <v>7395</v>
      </c>
      <c r="I5884" t="s">
        <v>7396</v>
      </c>
      <c r="J5884" t="s">
        <v>289</v>
      </c>
      <c r="K5884" t="s">
        <v>178</v>
      </c>
      <c r="L5884">
        <v>20</v>
      </c>
      <c r="M5884" t="s">
        <v>13</v>
      </c>
      <c r="N5884" t="s">
        <v>21</v>
      </c>
      <c r="O5884">
        <v>121</v>
      </c>
      <c r="P5884">
        <v>2420</v>
      </c>
      <c r="Q5884">
        <v>1</v>
      </c>
      <c r="R5884" s="7">
        <v>3.753253</v>
      </c>
      <c r="S5884" s="1">
        <v>75.065061</v>
      </c>
      <c r="T5884" t="s">
        <v>315</v>
      </c>
      <c r="U5884" s="7">
        <v>32.238700000000001</v>
      </c>
      <c r="V5884" s="1">
        <v>2420</v>
      </c>
      <c r="W5884">
        <v>2026</v>
      </c>
    </row>
    <row r="5885" spans="1:23" hidden="1" x14ac:dyDescent="0.3">
      <c r="A5885">
        <v>72039260</v>
      </c>
      <c r="B5885" s="2">
        <v>46121</v>
      </c>
      <c r="C5885" t="s">
        <v>7306</v>
      </c>
      <c r="D5885" t="s">
        <v>285</v>
      </c>
      <c r="E5885" t="s">
        <v>286</v>
      </c>
      <c r="F5885" t="s">
        <v>7393</v>
      </c>
      <c r="G5885" t="s">
        <v>7394</v>
      </c>
      <c r="H5885" t="s">
        <v>1566</v>
      </c>
      <c r="I5885" t="s">
        <v>1567</v>
      </c>
      <c r="J5885" t="s">
        <v>289</v>
      </c>
      <c r="K5885" t="s">
        <v>178</v>
      </c>
      <c r="L5885">
        <v>20</v>
      </c>
      <c r="M5885" t="s">
        <v>13</v>
      </c>
      <c r="N5885" t="s">
        <v>21</v>
      </c>
      <c r="O5885">
        <v>121</v>
      </c>
      <c r="P5885">
        <v>2420</v>
      </c>
      <c r="Q5885">
        <v>1</v>
      </c>
      <c r="R5885" s="7">
        <v>3.753253</v>
      </c>
      <c r="S5885" s="1">
        <v>75.065061</v>
      </c>
      <c r="T5885" t="s">
        <v>315</v>
      </c>
      <c r="U5885" s="7">
        <v>32.238700000000001</v>
      </c>
      <c r="V5885" s="1">
        <v>2420</v>
      </c>
      <c r="W5885">
        <v>2026</v>
      </c>
    </row>
    <row r="5886" spans="1:23" hidden="1" x14ac:dyDescent="0.3">
      <c r="A5886">
        <v>72039260</v>
      </c>
      <c r="B5886" s="2">
        <v>46121</v>
      </c>
      <c r="C5886" t="s">
        <v>7306</v>
      </c>
      <c r="D5886" t="s">
        <v>285</v>
      </c>
      <c r="E5886" t="s">
        <v>286</v>
      </c>
      <c r="F5886" t="s">
        <v>7393</v>
      </c>
      <c r="G5886" t="s">
        <v>7394</v>
      </c>
      <c r="H5886" t="s">
        <v>287</v>
      </c>
      <c r="I5886" t="s">
        <v>288</v>
      </c>
      <c r="J5886" t="s">
        <v>289</v>
      </c>
      <c r="K5886" t="s">
        <v>178</v>
      </c>
      <c r="L5886">
        <v>60</v>
      </c>
      <c r="M5886" t="s">
        <v>13</v>
      </c>
      <c r="N5886" t="s">
        <v>21</v>
      </c>
      <c r="O5886">
        <v>83</v>
      </c>
      <c r="P5886">
        <v>4980</v>
      </c>
      <c r="Q5886">
        <v>1</v>
      </c>
      <c r="R5886" s="7">
        <v>2.5745450000000001</v>
      </c>
      <c r="S5886" s="1">
        <v>154.47272899999999</v>
      </c>
      <c r="T5886" t="s">
        <v>315</v>
      </c>
      <c r="U5886" s="7">
        <v>32.238700000000001</v>
      </c>
      <c r="V5886" s="1">
        <v>4980</v>
      </c>
      <c r="W5886">
        <v>2026</v>
      </c>
    </row>
    <row r="5887" spans="1:23" hidden="1" x14ac:dyDescent="0.3">
      <c r="A5887">
        <v>72039163</v>
      </c>
      <c r="B5887" s="2">
        <v>46122</v>
      </c>
      <c r="C5887" t="s">
        <v>7289</v>
      </c>
      <c r="D5887" t="s">
        <v>215</v>
      </c>
      <c r="E5887" t="s">
        <v>216</v>
      </c>
      <c r="F5887" t="s">
        <v>7397</v>
      </c>
      <c r="G5887" t="s">
        <v>7398</v>
      </c>
      <c r="H5887" t="s">
        <v>217</v>
      </c>
      <c r="I5887" t="s">
        <v>218</v>
      </c>
      <c r="J5887" t="s">
        <v>231</v>
      </c>
      <c r="K5887" t="s">
        <v>12</v>
      </c>
      <c r="L5887">
        <v>1000</v>
      </c>
      <c r="M5887" t="s">
        <v>13</v>
      </c>
      <c r="N5887" t="s">
        <v>21</v>
      </c>
      <c r="O5887">
        <v>26.5</v>
      </c>
      <c r="P5887">
        <v>26500</v>
      </c>
      <c r="Q5887">
        <v>1</v>
      </c>
      <c r="R5887" s="7">
        <v>0.82117300000000004</v>
      </c>
      <c r="S5887" s="1">
        <v>821.17325500000004</v>
      </c>
      <c r="T5887" t="s">
        <v>315</v>
      </c>
      <c r="U5887" s="7">
        <v>32.270899999999997</v>
      </c>
      <c r="V5887" s="1">
        <v>26500</v>
      </c>
      <c r="W5887">
        <v>2026</v>
      </c>
    </row>
    <row r="5888" spans="1:23" hidden="1" x14ac:dyDescent="0.3">
      <c r="A5888">
        <v>72039091</v>
      </c>
      <c r="B5888" s="2">
        <v>46122</v>
      </c>
      <c r="C5888" t="s">
        <v>7294</v>
      </c>
      <c r="D5888" t="s">
        <v>299</v>
      </c>
      <c r="E5888" t="s">
        <v>300</v>
      </c>
      <c r="F5888" t="s">
        <v>7399</v>
      </c>
      <c r="G5888" t="s">
        <v>7400</v>
      </c>
      <c r="H5888" t="s">
        <v>985</v>
      </c>
      <c r="I5888" t="s">
        <v>986</v>
      </c>
      <c r="J5888" t="s">
        <v>296</v>
      </c>
      <c r="K5888" t="s">
        <v>178</v>
      </c>
      <c r="L5888">
        <v>1200</v>
      </c>
      <c r="M5888" t="s">
        <v>13</v>
      </c>
      <c r="N5888" t="s">
        <v>21</v>
      </c>
      <c r="O5888">
        <v>109</v>
      </c>
      <c r="P5888">
        <v>130800</v>
      </c>
      <c r="Q5888">
        <v>1</v>
      </c>
      <c r="R5888" s="7">
        <v>3.377656</v>
      </c>
      <c r="S5888" s="1">
        <v>4053.1872360000002</v>
      </c>
      <c r="T5888" t="s">
        <v>315</v>
      </c>
      <c r="U5888" s="7">
        <v>32.270899999999997</v>
      </c>
      <c r="V5888" s="1">
        <v>130800</v>
      </c>
      <c r="W5888">
        <v>2026</v>
      </c>
    </row>
    <row r="5889" spans="1:23" hidden="1" x14ac:dyDescent="0.3">
      <c r="A5889">
        <v>72038796</v>
      </c>
      <c r="B5889" s="2">
        <v>46123</v>
      </c>
      <c r="C5889" t="s">
        <v>6301</v>
      </c>
      <c r="D5889" t="s">
        <v>292</v>
      </c>
      <c r="E5889" t="s">
        <v>293</v>
      </c>
      <c r="F5889" t="s">
        <v>7401</v>
      </c>
      <c r="G5889" t="s">
        <v>7402</v>
      </c>
      <c r="H5889" t="s">
        <v>294</v>
      </c>
      <c r="I5889" t="s">
        <v>295</v>
      </c>
      <c r="J5889" t="s">
        <v>296</v>
      </c>
      <c r="K5889" t="s">
        <v>178</v>
      </c>
      <c r="L5889">
        <v>7980</v>
      </c>
      <c r="M5889" t="s">
        <v>13</v>
      </c>
      <c r="N5889" t="s">
        <v>21</v>
      </c>
      <c r="O5889">
        <v>15.2</v>
      </c>
      <c r="P5889">
        <v>121296</v>
      </c>
      <c r="Q5889">
        <v>1</v>
      </c>
      <c r="R5889" s="7">
        <v>0.47101199999999999</v>
      </c>
      <c r="S5889" s="1">
        <v>3758.680421</v>
      </c>
      <c r="T5889" t="s">
        <v>315</v>
      </c>
      <c r="U5889" s="7">
        <v>32.270899999999997</v>
      </c>
      <c r="V5889" s="1">
        <v>121296</v>
      </c>
      <c r="W5889">
        <v>2026</v>
      </c>
    </row>
    <row r="5890" spans="1:23" hidden="1" x14ac:dyDescent="0.3">
      <c r="A5890">
        <v>72039163</v>
      </c>
      <c r="B5890" s="2">
        <v>46132</v>
      </c>
      <c r="C5890" t="s">
        <v>7289</v>
      </c>
      <c r="D5890" t="s">
        <v>215</v>
      </c>
      <c r="E5890" t="s">
        <v>216</v>
      </c>
      <c r="F5890" t="s">
        <v>7403</v>
      </c>
      <c r="G5890" t="s">
        <v>7404</v>
      </c>
      <c r="H5890" t="s">
        <v>230</v>
      </c>
      <c r="I5890" t="s">
        <v>1089</v>
      </c>
      <c r="J5890" t="s">
        <v>98</v>
      </c>
      <c r="K5890" t="s">
        <v>12</v>
      </c>
      <c r="L5890">
        <v>400</v>
      </c>
      <c r="M5890" t="s">
        <v>13</v>
      </c>
      <c r="N5890" t="s">
        <v>21</v>
      </c>
      <c r="O5890">
        <v>39</v>
      </c>
      <c r="P5890">
        <v>15600</v>
      </c>
      <c r="Q5890">
        <v>1</v>
      </c>
      <c r="R5890" s="7">
        <v>1.2101869999999999</v>
      </c>
      <c r="S5890" s="1">
        <v>484.07516800000002</v>
      </c>
      <c r="T5890" t="s">
        <v>315</v>
      </c>
      <c r="U5890" s="7">
        <v>32.226399999999998</v>
      </c>
      <c r="V5890" s="1">
        <v>15600</v>
      </c>
      <c r="W5890">
        <v>2026</v>
      </c>
    </row>
    <row r="5891" spans="1:23" hidden="1" x14ac:dyDescent="0.3">
      <c r="A5891">
        <v>72039201</v>
      </c>
      <c r="B5891" s="2">
        <v>46133</v>
      </c>
      <c r="C5891" t="s">
        <v>7379</v>
      </c>
      <c r="D5891" t="s">
        <v>139</v>
      </c>
      <c r="E5891" t="s">
        <v>140</v>
      </c>
      <c r="F5891" t="s">
        <v>7405</v>
      </c>
      <c r="G5891" t="s">
        <v>7406</v>
      </c>
      <c r="H5891" t="s">
        <v>141</v>
      </c>
      <c r="I5891" t="s">
        <v>142</v>
      </c>
      <c r="J5891" t="s">
        <v>98</v>
      </c>
      <c r="K5891" t="s">
        <v>12</v>
      </c>
      <c r="L5891">
        <v>1600</v>
      </c>
      <c r="M5891" t="s">
        <v>13</v>
      </c>
      <c r="N5891" t="s">
        <v>21</v>
      </c>
      <c r="O5891">
        <v>5</v>
      </c>
      <c r="P5891">
        <v>8000</v>
      </c>
      <c r="Q5891">
        <v>1</v>
      </c>
      <c r="R5891" s="7">
        <v>0.15521099999999999</v>
      </c>
      <c r="S5891" s="1">
        <v>248.33768900000001</v>
      </c>
      <c r="T5891" t="s">
        <v>315</v>
      </c>
      <c r="U5891" s="7">
        <v>32.214199999999998</v>
      </c>
      <c r="V5891" s="1">
        <v>8000</v>
      </c>
      <c r="W5891">
        <v>2026</v>
      </c>
    </row>
    <row r="5892" spans="1:23" hidden="1" x14ac:dyDescent="0.3">
      <c r="A5892">
        <v>72039011</v>
      </c>
      <c r="B5892" s="2">
        <v>46133</v>
      </c>
      <c r="C5892" t="s">
        <v>6462</v>
      </c>
      <c r="D5892" t="s">
        <v>104</v>
      </c>
      <c r="E5892" t="s">
        <v>105</v>
      </c>
      <c r="F5892" t="s">
        <v>7407</v>
      </c>
      <c r="G5892" t="s">
        <v>7408</v>
      </c>
      <c r="H5892" t="s">
        <v>745</v>
      </c>
      <c r="I5892" t="s">
        <v>746</v>
      </c>
      <c r="J5892" t="s">
        <v>747</v>
      </c>
      <c r="K5892" t="s">
        <v>12</v>
      </c>
      <c r="L5892">
        <v>2000</v>
      </c>
      <c r="M5892" t="s">
        <v>13</v>
      </c>
      <c r="N5892" t="s">
        <v>21</v>
      </c>
      <c r="O5892">
        <v>33.5</v>
      </c>
      <c r="P5892">
        <v>67000</v>
      </c>
      <c r="Q5892">
        <v>1</v>
      </c>
      <c r="R5892" s="7">
        <v>1.039914</v>
      </c>
      <c r="S5892" s="1">
        <v>2079.8281499999998</v>
      </c>
      <c r="T5892" t="s">
        <v>315</v>
      </c>
      <c r="U5892" s="7">
        <v>32.214199999999998</v>
      </c>
      <c r="V5892" s="1">
        <v>67000</v>
      </c>
      <c r="W5892">
        <v>2026</v>
      </c>
    </row>
    <row r="5893" spans="1:23" x14ac:dyDescent="0.3">
      <c r="A5893">
        <v>72035653</v>
      </c>
      <c r="B5893" s="2">
        <v>46030</v>
      </c>
      <c r="C5893" t="s">
        <v>2487</v>
      </c>
      <c r="D5893" t="s">
        <v>9</v>
      </c>
      <c r="E5893" t="s">
        <v>10</v>
      </c>
      <c r="F5893" t="s">
        <v>2598</v>
      </c>
      <c r="G5893" t="s">
        <v>2599</v>
      </c>
      <c r="H5893" t="s">
        <v>2723</v>
      </c>
      <c r="I5893" t="s">
        <v>2724</v>
      </c>
      <c r="J5893" t="s">
        <v>55</v>
      </c>
      <c r="K5893" t="s">
        <v>32</v>
      </c>
      <c r="L5893">
        <v>2515</v>
      </c>
      <c r="M5893" t="s">
        <v>49</v>
      </c>
      <c r="N5893" t="s">
        <v>14</v>
      </c>
      <c r="O5893">
        <v>0.1714</v>
      </c>
      <c r="P5893">
        <v>431.07100000000003</v>
      </c>
      <c r="Q5893">
        <v>31.5595</v>
      </c>
      <c r="R5893" s="7">
        <v>0.1714</v>
      </c>
      <c r="S5893" s="1">
        <v>431.07115099999999</v>
      </c>
      <c r="T5893" t="s">
        <v>315</v>
      </c>
      <c r="U5893" s="7">
        <v>31.5595</v>
      </c>
      <c r="V5893" s="1">
        <v>13604.39</v>
      </c>
      <c r="W5893">
        <v>2026</v>
      </c>
    </row>
    <row r="5894" spans="1:23" x14ac:dyDescent="0.3">
      <c r="A5894">
        <v>72035538</v>
      </c>
      <c r="B5894" s="2">
        <v>46030</v>
      </c>
      <c r="C5894" t="s">
        <v>2491</v>
      </c>
      <c r="D5894" t="s">
        <v>9</v>
      </c>
      <c r="E5894" t="s">
        <v>10</v>
      </c>
      <c r="F5894" t="s">
        <v>2598</v>
      </c>
      <c r="G5894" t="s">
        <v>2599</v>
      </c>
      <c r="H5894" t="s">
        <v>827</v>
      </c>
      <c r="I5894" t="s">
        <v>828</v>
      </c>
      <c r="J5894" t="s">
        <v>62</v>
      </c>
      <c r="K5894" t="s">
        <v>32</v>
      </c>
      <c r="L5894">
        <v>2030</v>
      </c>
      <c r="M5894" t="s">
        <v>49</v>
      </c>
      <c r="N5894" t="s">
        <v>14</v>
      </c>
      <c r="O5894">
        <v>7.9600000000000004E-2</v>
      </c>
      <c r="P5894">
        <v>161.58799999999999</v>
      </c>
      <c r="Q5894">
        <v>31.5595</v>
      </c>
      <c r="R5894" s="7">
        <v>7.9600000000000004E-2</v>
      </c>
      <c r="S5894" s="1">
        <v>161.588111</v>
      </c>
      <c r="T5894" t="s">
        <v>315</v>
      </c>
      <c r="U5894" s="7">
        <v>31.5595</v>
      </c>
      <c r="V5894" s="1">
        <v>5099.6400000000003</v>
      </c>
      <c r="W5894">
        <v>2026</v>
      </c>
    </row>
    <row r="5895" spans="1:23" x14ac:dyDescent="0.3">
      <c r="A5895">
        <v>72035646</v>
      </c>
      <c r="B5895" s="2">
        <v>46030</v>
      </c>
      <c r="C5895" t="s">
        <v>2487</v>
      </c>
      <c r="D5895" t="s">
        <v>9</v>
      </c>
      <c r="E5895" t="s">
        <v>10</v>
      </c>
      <c r="F5895" t="s">
        <v>2598</v>
      </c>
      <c r="G5895" t="s">
        <v>2599</v>
      </c>
      <c r="H5895" t="s">
        <v>2723</v>
      </c>
      <c r="I5895" t="s">
        <v>2724</v>
      </c>
      <c r="J5895" t="s">
        <v>55</v>
      </c>
      <c r="K5895" t="s">
        <v>32</v>
      </c>
      <c r="L5895">
        <v>2515</v>
      </c>
      <c r="M5895" t="s">
        <v>49</v>
      </c>
      <c r="N5895" t="s">
        <v>14</v>
      </c>
      <c r="O5895">
        <v>0.1714</v>
      </c>
      <c r="P5895">
        <v>431.07100000000003</v>
      </c>
      <c r="Q5895">
        <v>31.5595</v>
      </c>
      <c r="R5895" s="7">
        <v>0.1714</v>
      </c>
      <c r="S5895" s="1">
        <v>431.07115099999999</v>
      </c>
      <c r="T5895" t="s">
        <v>315</v>
      </c>
      <c r="U5895" s="7">
        <v>31.5595</v>
      </c>
      <c r="V5895" s="1">
        <v>13604.39</v>
      </c>
      <c r="W5895">
        <v>2026</v>
      </c>
    </row>
    <row r="5896" spans="1:23" x14ac:dyDescent="0.3">
      <c r="A5896">
        <v>72034524</v>
      </c>
      <c r="B5896" s="2">
        <v>46030</v>
      </c>
      <c r="C5896" t="s">
        <v>2452</v>
      </c>
      <c r="D5896" t="s">
        <v>9</v>
      </c>
      <c r="E5896" t="s">
        <v>10</v>
      </c>
      <c r="F5896" t="s">
        <v>2598</v>
      </c>
      <c r="G5896" t="s">
        <v>2599</v>
      </c>
      <c r="H5896" t="s">
        <v>1631</v>
      </c>
      <c r="I5896" t="s">
        <v>1632</v>
      </c>
      <c r="J5896" t="s">
        <v>65</v>
      </c>
      <c r="K5896" t="s">
        <v>32</v>
      </c>
      <c r="L5896">
        <v>1200</v>
      </c>
      <c r="M5896" t="s">
        <v>49</v>
      </c>
      <c r="N5896" t="s">
        <v>14</v>
      </c>
      <c r="O5896">
        <v>0.14680000000000001</v>
      </c>
      <c r="P5896">
        <v>176.16</v>
      </c>
      <c r="Q5896">
        <v>31.5595</v>
      </c>
      <c r="R5896" s="7">
        <v>0.14679900000000001</v>
      </c>
      <c r="S5896" s="1">
        <v>176.15995100000001</v>
      </c>
      <c r="T5896" t="s">
        <v>315</v>
      </c>
      <c r="U5896" s="7">
        <v>31.5595</v>
      </c>
      <c r="V5896" s="1">
        <v>5559.52</v>
      </c>
      <c r="W5896">
        <v>2026</v>
      </c>
    </row>
    <row r="5897" spans="1:23" x14ac:dyDescent="0.3">
      <c r="A5897">
        <v>72034695</v>
      </c>
      <c r="B5897" s="2">
        <v>46030</v>
      </c>
      <c r="C5897" t="s">
        <v>2455</v>
      </c>
      <c r="D5897" t="s">
        <v>9</v>
      </c>
      <c r="E5897" t="s">
        <v>10</v>
      </c>
      <c r="F5897" t="s">
        <v>2598</v>
      </c>
      <c r="G5897" t="s">
        <v>2599</v>
      </c>
      <c r="H5897" t="s">
        <v>1631</v>
      </c>
      <c r="I5897" t="s">
        <v>1632</v>
      </c>
      <c r="J5897" t="s">
        <v>65</v>
      </c>
      <c r="K5897" t="s">
        <v>32</v>
      </c>
      <c r="L5897">
        <v>3100</v>
      </c>
      <c r="M5897" t="s">
        <v>49</v>
      </c>
      <c r="N5897" t="s">
        <v>14</v>
      </c>
      <c r="O5897">
        <v>0.1439</v>
      </c>
      <c r="P5897">
        <v>446.09</v>
      </c>
      <c r="Q5897">
        <v>31.5595</v>
      </c>
      <c r="R5897" s="7">
        <v>0.143899</v>
      </c>
      <c r="S5897" s="1">
        <v>446.09008299999999</v>
      </c>
      <c r="T5897" t="s">
        <v>315</v>
      </c>
      <c r="U5897" s="7">
        <v>31.5595</v>
      </c>
      <c r="V5897" s="1">
        <v>14078.38</v>
      </c>
      <c r="W5897">
        <v>2026</v>
      </c>
    </row>
    <row r="5898" spans="1:23" x14ac:dyDescent="0.3">
      <c r="A5898">
        <v>72034694</v>
      </c>
      <c r="B5898" s="2">
        <v>46030</v>
      </c>
      <c r="C5898" t="s">
        <v>2455</v>
      </c>
      <c r="D5898" t="s">
        <v>9</v>
      </c>
      <c r="E5898" t="s">
        <v>10</v>
      </c>
      <c r="F5898" t="s">
        <v>2598</v>
      </c>
      <c r="G5898" t="s">
        <v>2599</v>
      </c>
      <c r="H5898" t="s">
        <v>1659</v>
      </c>
      <c r="I5898" t="s">
        <v>1660</v>
      </c>
      <c r="J5898" t="s">
        <v>62</v>
      </c>
      <c r="K5898" t="s">
        <v>32</v>
      </c>
      <c r="L5898">
        <v>3900</v>
      </c>
      <c r="M5898" t="s">
        <v>49</v>
      </c>
      <c r="N5898" t="s">
        <v>14</v>
      </c>
      <c r="O5898">
        <v>7.9699999999999993E-2</v>
      </c>
      <c r="P5898">
        <v>310.83</v>
      </c>
      <c r="Q5898">
        <v>31.5595</v>
      </c>
      <c r="R5898" s="7">
        <v>7.9699000000000006E-2</v>
      </c>
      <c r="S5898" s="1">
        <v>310.83001899999999</v>
      </c>
      <c r="T5898" t="s">
        <v>315</v>
      </c>
      <c r="U5898" s="7">
        <v>31.5595</v>
      </c>
      <c r="V5898" s="1">
        <v>9809.64</v>
      </c>
      <c r="W5898">
        <v>2026</v>
      </c>
    </row>
    <row r="5899" spans="1:23" x14ac:dyDescent="0.3">
      <c r="A5899">
        <v>72035332</v>
      </c>
      <c r="B5899" s="2">
        <v>46030</v>
      </c>
      <c r="C5899" t="s">
        <v>2490</v>
      </c>
      <c r="D5899" t="s">
        <v>9</v>
      </c>
      <c r="E5899" t="s">
        <v>10</v>
      </c>
      <c r="F5899" t="s">
        <v>2598</v>
      </c>
      <c r="G5899" t="s">
        <v>2599</v>
      </c>
      <c r="H5899" t="s">
        <v>889</v>
      </c>
      <c r="I5899" t="s">
        <v>890</v>
      </c>
      <c r="J5899" t="s">
        <v>194</v>
      </c>
      <c r="K5899" t="s">
        <v>32</v>
      </c>
      <c r="L5899">
        <v>9000</v>
      </c>
      <c r="M5899" t="s">
        <v>49</v>
      </c>
      <c r="N5899" t="s">
        <v>14</v>
      </c>
      <c r="O5899">
        <v>0.16020000000000001</v>
      </c>
      <c r="P5899">
        <v>1441.8</v>
      </c>
      <c r="Q5899">
        <v>31.5595</v>
      </c>
      <c r="R5899" s="7">
        <v>0.16019900000000001</v>
      </c>
      <c r="S5899" s="1">
        <v>1441.8000910000001</v>
      </c>
      <c r="T5899" t="s">
        <v>315</v>
      </c>
      <c r="U5899" s="7">
        <v>31.5595</v>
      </c>
      <c r="V5899" s="1">
        <v>45502.49</v>
      </c>
      <c r="W5899">
        <v>2026</v>
      </c>
    </row>
    <row r="5900" spans="1:23" x14ac:dyDescent="0.3">
      <c r="A5900">
        <v>72035544</v>
      </c>
      <c r="B5900" s="2">
        <v>46030</v>
      </c>
      <c r="C5900" t="s">
        <v>2491</v>
      </c>
      <c r="D5900" t="s">
        <v>9</v>
      </c>
      <c r="E5900" t="s">
        <v>10</v>
      </c>
      <c r="F5900" t="s">
        <v>2598</v>
      </c>
      <c r="G5900" t="s">
        <v>2599</v>
      </c>
      <c r="H5900" t="s">
        <v>2253</v>
      </c>
      <c r="I5900" t="s">
        <v>2254</v>
      </c>
      <c r="J5900" t="s">
        <v>62</v>
      </c>
      <c r="K5900" t="s">
        <v>32</v>
      </c>
      <c r="L5900">
        <v>1010</v>
      </c>
      <c r="M5900" t="s">
        <v>49</v>
      </c>
      <c r="N5900" t="s">
        <v>14</v>
      </c>
      <c r="O5900">
        <v>8.5599999999999996E-2</v>
      </c>
      <c r="P5900">
        <v>86.456000000000003</v>
      </c>
      <c r="Q5900">
        <v>31.5595</v>
      </c>
      <c r="R5900" s="7">
        <v>8.5598999999999995E-2</v>
      </c>
      <c r="S5900" s="1">
        <v>86.456058999999996</v>
      </c>
      <c r="T5900" t="s">
        <v>315</v>
      </c>
      <c r="U5900" s="7">
        <v>31.5595</v>
      </c>
      <c r="V5900" s="1">
        <v>2728.51</v>
      </c>
      <c r="W5900">
        <v>2026</v>
      </c>
    </row>
    <row r="5901" spans="1:23" x14ac:dyDescent="0.3">
      <c r="A5901">
        <v>72035547</v>
      </c>
      <c r="B5901" s="2">
        <v>46030</v>
      </c>
      <c r="C5901" t="s">
        <v>2491</v>
      </c>
      <c r="D5901" t="s">
        <v>9</v>
      </c>
      <c r="E5901" t="s">
        <v>10</v>
      </c>
      <c r="F5901" t="s">
        <v>2598</v>
      </c>
      <c r="G5901" t="s">
        <v>2599</v>
      </c>
      <c r="H5901" t="s">
        <v>1124</v>
      </c>
      <c r="I5901" t="s">
        <v>1125</v>
      </c>
      <c r="J5901" t="s">
        <v>62</v>
      </c>
      <c r="K5901" t="s">
        <v>32</v>
      </c>
      <c r="L5901">
        <v>10000</v>
      </c>
      <c r="M5901" t="s">
        <v>49</v>
      </c>
      <c r="N5901" t="s">
        <v>14</v>
      </c>
      <c r="O5901">
        <v>4.87E-2</v>
      </c>
      <c r="P5901">
        <v>487</v>
      </c>
      <c r="Q5901">
        <v>31.5595</v>
      </c>
      <c r="R5901" s="7">
        <v>4.87E-2</v>
      </c>
      <c r="S5901" s="1">
        <v>487.00011000000001</v>
      </c>
      <c r="T5901" t="s">
        <v>315</v>
      </c>
      <c r="U5901" s="7">
        <v>31.5595</v>
      </c>
      <c r="V5901" s="1">
        <v>15369.48</v>
      </c>
      <c r="W5901">
        <v>2026</v>
      </c>
    </row>
    <row r="5902" spans="1:23" x14ac:dyDescent="0.3">
      <c r="A5902">
        <v>72035550</v>
      </c>
      <c r="B5902" s="2">
        <v>46030</v>
      </c>
      <c r="C5902" t="s">
        <v>2491</v>
      </c>
      <c r="D5902" t="s">
        <v>9</v>
      </c>
      <c r="E5902" t="s">
        <v>10</v>
      </c>
      <c r="F5902" t="s">
        <v>2598</v>
      </c>
      <c r="G5902" t="s">
        <v>2599</v>
      </c>
      <c r="H5902" t="s">
        <v>1121</v>
      </c>
      <c r="I5902" t="s">
        <v>1122</v>
      </c>
      <c r="J5902" t="s">
        <v>1123</v>
      </c>
      <c r="K5902" t="s">
        <v>32</v>
      </c>
      <c r="L5902">
        <v>9000</v>
      </c>
      <c r="M5902" t="s">
        <v>49</v>
      </c>
      <c r="N5902" t="s">
        <v>14</v>
      </c>
      <c r="O5902">
        <v>0.1115</v>
      </c>
      <c r="P5902">
        <v>1003.5</v>
      </c>
      <c r="Q5902">
        <v>31.5595</v>
      </c>
      <c r="R5902" s="7">
        <v>0.111499</v>
      </c>
      <c r="S5902" s="1">
        <v>1003.500055</v>
      </c>
      <c r="T5902" t="s">
        <v>315</v>
      </c>
      <c r="U5902" s="7">
        <v>31.5595</v>
      </c>
      <c r="V5902" s="1">
        <v>31669.96</v>
      </c>
      <c r="W5902">
        <v>2026</v>
      </c>
    </row>
    <row r="5903" spans="1:23" x14ac:dyDescent="0.3">
      <c r="A5903">
        <v>72035579</v>
      </c>
      <c r="B5903" s="2">
        <v>46030</v>
      </c>
      <c r="C5903" t="s">
        <v>2486</v>
      </c>
      <c r="D5903" t="s">
        <v>9</v>
      </c>
      <c r="E5903" t="s">
        <v>10</v>
      </c>
      <c r="F5903" t="s">
        <v>2598</v>
      </c>
      <c r="G5903" t="s">
        <v>2599</v>
      </c>
      <c r="H5903" t="s">
        <v>926</v>
      </c>
      <c r="I5903" t="s">
        <v>927</v>
      </c>
      <c r="J5903" t="s">
        <v>70</v>
      </c>
      <c r="K5903" t="s">
        <v>32</v>
      </c>
      <c r="L5903">
        <v>7000</v>
      </c>
      <c r="M5903" t="s">
        <v>49</v>
      </c>
      <c r="N5903" t="s">
        <v>14</v>
      </c>
      <c r="O5903">
        <v>1.1599999999999999E-2</v>
      </c>
      <c r="P5903">
        <v>81.2</v>
      </c>
      <c r="Q5903">
        <v>31.5595</v>
      </c>
      <c r="R5903" s="7">
        <v>1.1599E-2</v>
      </c>
      <c r="S5903" s="1">
        <v>81.199955000000003</v>
      </c>
      <c r="T5903" t="s">
        <v>315</v>
      </c>
      <c r="U5903" s="7">
        <v>31.5595</v>
      </c>
      <c r="V5903" s="1">
        <v>2562.63</v>
      </c>
      <c r="W5903">
        <v>2026</v>
      </c>
    </row>
    <row r="5904" spans="1:23" x14ac:dyDescent="0.3">
      <c r="A5904">
        <v>72035643</v>
      </c>
      <c r="B5904" s="2">
        <v>46030</v>
      </c>
      <c r="C5904" t="s">
        <v>2487</v>
      </c>
      <c r="D5904" t="s">
        <v>9</v>
      </c>
      <c r="E5904" t="s">
        <v>10</v>
      </c>
      <c r="F5904" t="s">
        <v>2598</v>
      </c>
      <c r="G5904" t="s">
        <v>2599</v>
      </c>
      <c r="H5904" t="s">
        <v>2723</v>
      </c>
      <c r="I5904" t="s">
        <v>2724</v>
      </c>
      <c r="J5904" t="s">
        <v>55</v>
      </c>
      <c r="K5904" t="s">
        <v>32</v>
      </c>
      <c r="L5904">
        <v>4530</v>
      </c>
      <c r="M5904" t="s">
        <v>49</v>
      </c>
      <c r="N5904" t="s">
        <v>14</v>
      </c>
      <c r="O5904">
        <v>0.1714</v>
      </c>
      <c r="P5904">
        <v>776.44</v>
      </c>
      <c r="Q5904">
        <v>31.5595</v>
      </c>
      <c r="R5904" s="7">
        <v>0.1714</v>
      </c>
      <c r="S5904" s="1">
        <v>776.44005700000002</v>
      </c>
      <c r="T5904" t="s">
        <v>315</v>
      </c>
      <c r="U5904" s="7">
        <v>31.5595</v>
      </c>
      <c r="V5904" s="1">
        <v>24504.06</v>
      </c>
      <c r="W5904">
        <v>2026</v>
      </c>
    </row>
    <row r="5905" spans="1:23" x14ac:dyDescent="0.3">
      <c r="A5905">
        <v>72034522</v>
      </c>
      <c r="B5905" s="2">
        <v>46030</v>
      </c>
      <c r="C5905" t="s">
        <v>2452</v>
      </c>
      <c r="D5905" t="s">
        <v>9</v>
      </c>
      <c r="E5905" t="s">
        <v>10</v>
      </c>
      <c r="F5905" t="s">
        <v>2598</v>
      </c>
      <c r="G5905" t="s">
        <v>2599</v>
      </c>
      <c r="H5905" t="s">
        <v>1661</v>
      </c>
      <c r="I5905" t="s">
        <v>1662</v>
      </c>
      <c r="J5905" t="s">
        <v>62</v>
      </c>
      <c r="K5905" t="s">
        <v>32</v>
      </c>
      <c r="L5905">
        <v>2700</v>
      </c>
      <c r="M5905" t="s">
        <v>49</v>
      </c>
      <c r="N5905" t="s">
        <v>14</v>
      </c>
      <c r="O5905">
        <v>0.13589999999999999</v>
      </c>
      <c r="P5905">
        <v>366.93</v>
      </c>
      <c r="Q5905">
        <v>31.5595</v>
      </c>
      <c r="R5905" s="7">
        <v>0.13589999999999999</v>
      </c>
      <c r="S5905" s="1">
        <v>366.93008400000002</v>
      </c>
      <c r="T5905" t="s">
        <v>315</v>
      </c>
      <c r="U5905" s="7">
        <v>31.5595</v>
      </c>
      <c r="V5905" s="1">
        <v>11580.13</v>
      </c>
      <c r="W5905">
        <v>2026</v>
      </c>
    </row>
    <row r="5906" spans="1:23" x14ac:dyDescent="0.3">
      <c r="A5906">
        <v>72035348</v>
      </c>
      <c r="B5906" s="2">
        <v>46030</v>
      </c>
      <c r="C5906" t="s">
        <v>2490</v>
      </c>
      <c r="D5906" t="s">
        <v>9</v>
      </c>
      <c r="E5906" t="s">
        <v>10</v>
      </c>
      <c r="F5906" t="s">
        <v>2598</v>
      </c>
      <c r="G5906" t="s">
        <v>2599</v>
      </c>
      <c r="H5906" t="s">
        <v>1124</v>
      </c>
      <c r="I5906" t="s">
        <v>1125</v>
      </c>
      <c r="J5906" t="s">
        <v>62</v>
      </c>
      <c r="K5906" t="s">
        <v>32</v>
      </c>
      <c r="L5906">
        <v>10000</v>
      </c>
      <c r="M5906" t="s">
        <v>49</v>
      </c>
      <c r="N5906" t="s">
        <v>14</v>
      </c>
      <c r="O5906">
        <v>4.87E-2</v>
      </c>
      <c r="P5906">
        <v>487</v>
      </c>
      <c r="Q5906">
        <v>31.5595</v>
      </c>
      <c r="R5906" s="7">
        <v>4.87E-2</v>
      </c>
      <c r="S5906" s="1">
        <v>487.00011000000001</v>
      </c>
      <c r="T5906" t="s">
        <v>315</v>
      </c>
      <c r="U5906" s="7">
        <v>31.5595</v>
      </c>
      <c r="V5906" s="1">
        <v>15369.48</v>
      </c>
      <c r="W5906">
        <v>2026</v>
      </c>
    </row>
    <row r="5907" spans="1:23" x14ac:dyDescent="0.3">
      <c r="A5907">
        <v>72035539</v>
      </c>
      <c r="B5907" s="2">
        <v>46030</v>
      </c>
      <c r="C5907" t="s">
        <v>2491</v>
      </c>
      <c r="D5907" t="s">
        <v>9</v>
      </c>
      <c r="E5907" t="s">
        <v>10</v>
      </c>
      <c r="F5907" t="s">
        <v>2598</v>
      </c>
      <c r="G5907" t="s">
        <v>2599</v>
      </c>
      <c r="H5907" t="s">
        <v>2295</v>
      </c>
      <c r="I5907" t="s">
        <v>2296</v>
      </c>
      <c r="J5907" t="s">
        <v>62</v>
      </c>
      <c r="K5907" t="s">
        <v>32</v>
      </c>
      <c r="L5907">
        <v>2030</v>
      </c>
      <c r="M5907" t="s">
        <v>49</v>
      </c>
      <c r="N5907" t="s">
        <v>14</v>
      </c>
      <c r="O5907">
        <v>8.1900000000000001E-2</v>
      </c>
      <c r="P5907">
        <v>166.25700000000001</v>
      </c>
      <c r="Q5907">
        <v>31.5595</v>
      </c>
      <c r="R5907" s="7">
        <v>8.1899E-2</v>
      </c>
      <c r="S5907" s="1">
        <v>166.257069</v>
      </c>
      <c r="T5907" t="s">
        <v>315</v>
      </c>
      <c r="U5907" s="7">
        <v>31.5595</v>
      </c>
      <c r="V5907" s="1">
        <v>5246.99</v>
      </c>
      <c r="W5907">
        <v>2026</v>
      </c>
    </row>
    <row r="5908" spans="1:23" x14ac:dyDescent="0.3">
      <c r="A5908">
        <v>72035640</v>
      </c>
      <c r="B5908" s="2">
        <v>46030</v>
      </c>
      <c r="C5908" t="s">
        <v>2487</v>
      </c>
      <c r="D5908" t="s">
        <v>9</v>
      </c>
      <c r="E5908" t="s">
        <v>10</v>
      </c>
      <c r="F5908" t="s">
        <v>2598</v>
      </c>
      <c r="G5908" t="s">
        <v>2599</v>
      </c>
      <c r="H5908" t="s">
        <v>2723</v>
      </c>
      <c r="I5908" t="s">
        <v>2724</v>
      </c>
      <c r="J5908" t="s">
        <v>55</v>
      </c>
      <c r="K5908" t="s">
        <v>32</v>
      </c>
      <c r="L5908">
        <v>1510</v>
      </c>
      <c r="M5908" t="s">
        <v>49</v>
      </c>
      <c r="N5908" t="s">
        <v>14</v>
      </c>
      <c r="O5908">
        <v>0.1714</v>
      </c>
      <c r="P5908">
        <v>258.81</v>
      </c>
      <c r="Q5908">
        <v>31.5595</v>
      </c>
      <c r="R5908" s="7">
        <v>0.1714</v>
      </c>
      <c r="S5908" s="1">
        <v>258.809867</v>
      </c>
      <c r="T5908" t="s">
        <v>315</v>
      </c>
      <c r="U5908" s="7">
        <v>31.5595</v>
      </c>
      <c r="V5908" s="1">
        <v>8167.91</v>
      </c>
      <c r="W5908">
        <v>2026</v>
      </c>
    </row>
    <row r="5909" spans="1:23" x14ac:dyDescent="0.3">
      <c r="A5909">
        <v>72035656</v>
      </c>
      <c r="B5909" s="2">
        <v>46030</v>
      </c>
      <c r="C5909" t="s">
        <v>2487</v>
      </c>
      <c r="D5909" t="s">
        <v>9</v>
      </c>
      <c r="E5909" t="s">
        <v>10</v>
      </c>
      <c r="F5909" t="s">
        <v>2598</v>
      </c>
      <c r="G5909" t="s">
        <v>2599</v>
      </c>
      <c r="H5909" t="s">
        <v>2723</v>
      </c>
      <c r="I5909" t="s">
        <v>2724</v>
      </c>
      <c r="J5909" t="s">
        <v>55</v>
      </c>
      <c r="K5909" t="s">
        <v>32</v>
      </c>
      <c r="L5909">
        <v>1510</v>
      </c>
      <c r="M5909" t="s">
        <v>49</v>
      </c>
      <c r="N5909" t="s">
        <v>14</v>
      </c>
      <c r="O5909">
        <v>0.1714</v>
      </c>
      <c r="P5909">
        <v>258.81</v>
      </c>
      <c r="Q5909">
        <v>31.5595</v>
      </c>
      <c r="R5909" s="7">
        <v>0.1714</v>
      </c>
      <c r="S5909" s="1">
        <v>258.809867</v>
      </c>
      <c r="T5909" t="s">
        <v>315</v>
      </c>
      <c r="U5909" s="7">
        <v>31.5595</v>
      </c>
      <c r="V5909" s="1">
        <v>8167.91</v>
      </c>
      <c r="W5909">
        <v>2026</v>
      </c>
    </row>
    <row r="5910" spans="1:23" x14ac:dyDescent="0.3">
      <c r="A5910">
        <v>72035603</v>
      </c>
      <c r="B5910" s="2">
        <v>46030</v>
      </c>
      <c r="C5910" t="s">
        <v>2486</v>
      </c>
      <c r="D5910" t="s">
        <v>9</v>
      </c>
      <c r="E5910" t="s">
        <v>10</v>
      </c>
      <c r="F5910" t="s">
        <v>2621</v>
      </c>
      <c r="G5910" t="s">
        <v>2622</v>
      </c>
      <c r="H5910" t="s">
        <v>2303</v>
      </c>
      <c r="I5910" t="s">
        <v>2304</v>
      </c>
      <c r="J5910" t="s">
        <v>67</v>
      </c>
      <c r="K5910" t="s">
        <v>48</v>
      </c>
      <c r="L5910">
        <v>1029</v>
      </c>
      <c r="M5910" t="s">
        <v>49</v>
      </c>
      <c r="N5910" t="s">
        <v>14</v>
      </c>
      <c r="O5910">
        <v>0.97470000000000001</v>
      </c>
      <c r="P5910">
        <v>1002.97</v>
      </c>
      <c r="Q5910">
        <v>31.5595</v>
      </c>
      <c r="R5910" s="7">
        <v>0.97469899999999998</v>
      </c>
      <c r="S5910" s="1">
        <v>1002.9699450000001</v>
      </c>
      <c r="T5910" t="s">
        <v>315</v>
      </c>
      <c r="U5910" s="7">
        <v>31.5595</v>
      </c>
      <c r="V5910" s="1">
        <v>31653.23</v>
      </c>
      <c r="W5910">
        <v>2026</v>
      </c>
    </row>
    <row r="5911" spans="1:23" x14ac:dyDescent="0.3">
      <c r="A5911">
        <v>72035774</v>
      </c>
      <c r="B5911" s="2">
        <v>46030</v>
      </c>
      <c r="C5911" t="s">
        <v>2508</v>
      </c>
      <c r="D5911" t="s">
        <v>9</v>
      </c>
      <c r="E5911" t="s">
        <v>10</v>
      </c>
      <c r="F5911" t="s">
        <v>2621</v>
      </c>
      <c r="G5911" t="s">
        <v>2622</v>
      </c>
      <c r="H5911" t="s">
        <v>491</v>
      </c>
      <c r="I5911" t="s">
        <v>518</v>
      </c>
      <c r="J5911" t="s">
        <v>172</v>
      </c>
      <c r="K5911" t="s">
        <v>48</v>
      </c>
      <c r="L5911">
        <v>50000</v>
      </c>
      <c r="M5911" t="s">
        <v>49</v>
      </c>
      <c r="N5911" t="s">
        <v>14</v>
      </c>
      <c r="O5911">
        <v>4.3E-3</v>
      </c>
      <c r="P5911">
        <v>215</v>
      </c>
      <c r="Q5911">
        <v>31.5595</v>
      </c>
      <c r="R5911" s="7">
        <v>4.3E-3</v>
      </c>
      <c r="S5911" s="1">
        <v>214.99992</v>
      </c>
      <c r="T5911" t="s">
        <v>315</v>
      </c>
      <c r="U5911" s="7">
        <v>31.5595</v>
      </c>
      <c r="V5911" s="1">
        <v>6785.29</v>
      </c>
      <c r="W5911">
        <v>2026</v>
      </c>
    </row>
    <row r="5912" spans="1:23" x14ac:dyDescent="0.3">
      <c r="A5912">
        <v>72035127</v>
      </c>
      <c r="B5912" s="2">
        <v>46030</v>
      </c>
      <c r="C5912" t="s">
        <v>2489</v>
      </c>
      <c r="D5912" t="s">
        <v>9</v>
      </c>
      <c r="E5912" t="s">
        <v>10</v>
      </c>
      <c r="F5912" t="s">
        <v>2621</v>
      </c>
      <c r="G5912" t="s">
        <v>2622</v>
      </c>
      <c r="H5912" t="s">
        <v>778</v>
      </c>
      <c r="I5912" t="s">
        <v>779</v>
      </c>
      <c r="J5912" t="s">
        <v>62</v>
      </c>
      <c r="K5912" t="s">
        <v>48</v>
      </c>
      <c r="L5912">
        <v>10000</v>
      </c>
      <c r="M5912" t="s">
        <v>49</v>
      </c>
      <c r="N5912" t="s">
        <v>14</v>
      </c>
      <c r="O5912">
        <v>7.6499999999999999E-2</v>
      </c>
      <c r="P5912">
        <v>765</v>
      </c>
      <c r="Q5912">
        <v>31.5595</v>
      </c>
      <c r="R5912" s="7">
        <v>7.6498999999999998E-2</v>
      </c>
      <c r="S5912" s="1">
        <v>765.00007900000003</v>
      </c>
      <c r="T5912" t="s">
        <v>315</v>
      </c>
      <c r="U5912" s="7">
        <v>31.5595</v>
      </c>
      <c r="V5912" s="1">
        <v>24143.02</v>
      </c>
      <c r="W5912">
        <v>2026</v>
      </c>
    </row>
    <row r="5913" spans="1:23" x14ac:dyDescent="0.3">
      <c r="A5913">
        <v>72035086</v>
      </c>
      <c r="B5913" s="2">
        <v>46030</v>
      </c>
      <c r="C5913" t="s">
        <v>2499</v>
      </c>
      <c r="D5913" t="s">
        <v>9</v>
      </c>
      <c r="E5913" t="s">
        <v>10</v>
      </c>
      <c r="F5913" t="s">
        <v>2621</v>
      </c>
      <c r="G5913" t="s">
        <v>2622</v>
      </c>
      <c r="H5913" t="s">
        <v>1490</v>
      </c>
      <c r="I5913" t="s">
        <v>1491</v>
      </c>
      <c r="J5913" t="s">
        <v>65</v>
      </c>
      <c r="K5913" t="s">
        <v>48</v>
      </c>
      <c r="L5913">
        <v>2950</v>
      </c>
      <c r="M5913" t="s">
        <v>49</v>
      </c>
      <c r="N5913" t="s">
        <v>14</v>
      </c>
      <c r="O5913">
        <v>0.1077</v>
      </c>
      <c r="P5913">
        <v>317.72000000000003</v>
      </c>
      <c r="Q5913">
        <v>31.5595</v>
      </c>
      <c r="R5913" s="7">
        <v>0.1077</v>
      </c>
      <c r="S5913" s="1">
        <v>317.71986199999998</v>
      </c>
      <c r="T5913" t="s">
        <v>315</v>
      </c>
      <c r="U5913" s="7">
        <v>31.5595</v>
      </c>
      <c r="V5913" s="1">
        <v>10027.08</v>
      </c>
      <c r="W5913">
        <v>2026</v>
      </c>
    </row>
    <row r="5914" spans="1:23" x14ac:dyDescent="0.3">
      <c r="A5914">
        <v>72036391</v>
      </c>
      <c r="B5914" s="2">
        <v>46030</v>
      </c>
      <c r="C5914" t="s">
        <v>2539</v>
      </c>
      <c r="D5914" t="s">
        <v>9</v>
      </c>
      <c r="E5914" t="s">
        <v>10</v>
      </c>
      <c r="F5914" t="s">
        <v>2621</v>
      </c>
      <c r="G5914" t="s">
        <v>2622</v>
      </c>
      <c r="H5914" t="s">
        <v>1986</v>
      </c>
      <c r="I5914" t="s">
        <v>1987</v>
      </c>
      <c r="J5914" t="s">
        <v>62</v>
      </c>
      <c r="K5914" t="s">
        <v>48</v>
      </c>
      <c r="L5914">
        <v>5050</v>
      </c>
      <c r="M5914" t="s">
        <v>49</v>
      </c>
      <c r="N5914" t="s">
        <v>14</v>
      </c>
      <c r="O5914">
        <v>8.2799999999999999E-2</v>
      </c>
      <c r="P5914">
        <v>418.14</v>
      </c>
      <c r="Q5914">
        <v>31.5595</v>
      </c>
      <c r="R5914" s="7">
        <v>8.2799999999999999E-2</v>
      </c>
      <c r="S5914" s="1">
        <v>418.14002099999999</v>
      </c>
      <c r="T5914" t="s">
        <v>315</v>
      </c>
      <c r="U5914" s="7">
        <v>31.5595</v>
      </c>
      <c r="V5914" s="1">
        <v>13196.29</v>
      </c>
      <c r="W5914">
        <v>2026</v>
      </c>
    </row>
    <row r="5915" spans="1:23" x14ac:dyDescent="0.3">
      <c r="A5915">
        <v>72035781</v>
      </c>
      <c r="B5915" s="2">
        <v>46030</v>
      </c>
      <c r="C5915" t="s">
        <v>2508</v>
      </c>
      <c r="D5915" t="s">
        <v>9</v>
      </c>
      <c r="E5915" t="s">
        <v>10</v>
      </c>
      <c r="F5915" t="s">
        <v>2621</v>
      </c>
      <c r="G5915" t="s">
        <v>2622</v>
      </c>
      <c r="H5915" t="s">
        <v>134</v>
      </c>
      <c r="I5915" t="s">
        <v>135</v>
      </c>
      <c r="J5915" t="s">
        <v>136</v>
      </c>
      <c r="K5915" t="s">
        <v>48</v>
      </c>
      <c r="L5915">
        <v>9200</v>
      </c>
      <c r="M5915" t="s">
        <v>49</v>
      </c>
      <c r="N5915" t="s">
        <v>14</v>
      </c>
      <c r="O5915">
        <v>0.13700000000000001</v>
      </c>
      <c r="P5915">
        <v>1260.4000000000001</v>
      </c>
      <c r="Q5915">
        <v>31.5595</v>
      </c>
      <c r="R5915" s="7">
        <v>0.13699900000000001</v>
      </c>
      <c r="S5915" s="1">
        <v>1260.3998790000001</v>
      </c>
      <c r="T5915" t="s">
        <v>315</v>
      </c>
      <c r="U5915" s="7">
        <v>31.5595</v>
      </c>
      <c r="V5915" s="1">
        <v>39777.589999999997</v>
      </c>
      <c r="W5915">
        <v>2026</v>
      </c>
    </row>
    <row r="5916" spans="1:23" x14ac:dyDescent="0.3">
      <c r="A5916">
        <v>72035773</v>
      </c>
      <c r="B5916" s="2">
        <v>46030</v>
      </c>
      <c r="C5916" t="s">
        <v>2508</v>
      </c>
      <c r="D5916" t="s">
        <v>9</v>
      </c>
      <c r="E5916" t="s">
        <v>10</v>
      </c>
      <c r="F5916" t="s">
        <v>2621</v>
      </c>
      <c r="G5916" t="s">
        <v>2622</v>
      </c>
      <c r="H5916" t="s">
        <v>826</v>
      </c>
      <c r="I5916" t="s">
        <v>991</v>
      </c>
      <c r="J5916" t="s">
        <v>172</v>
      </c>
      <c r="K5916" t="s">
        <v>48</v>
      </c>
      <c r="L5916">
        <v>50000</v>
      </c>
      <c r="M5916" t="s">
        <v>49</v>
      </c>
      <c r="N5916" t="s">
        <v>14</v>
      </c>
      <c r="O5916">
        <v>7.4999999999999997E-3</v>
      </c>
      <c r="P5916">
        <v>375</v>
      </c>
      <c r="Q5916">
        <v>31.5595</v>
      </c>
      <c r="R5916" s="7">
        <v>7.4999999999999997E-3</v>
      </c>
      <c r="S5916" s="1">
        <v>374.99991999999997</v>
      </c>
      <c r="T5916" t="s">
        <v>315</v>
      </c>
      <c r="U5916" s="7">
        <v>31.5595</v>
      </c>
      <c r="V5916" s="1">
        <v>11834.81</v>
      </c>
      <c r="W5916">
        <v>2026</v>
      </c>
    </row>
    <row r="5917" spans="1:23" x14ac:dyDescent="0.3">
      <c r="A5917">
        <v>72034700</v>
      </c>
      <c r="B5917" s="2">
        <v>46030</v>
      </c>
      <c r="C5917" t="s">
        <v>2455</v>
      </c>
      <c r="D5917" t="s">
        <v>9</v>
      </c>
      <c r="E5917" t="s">
        <v>10</v>
      </c>
      <c r="F5917" t="s">
        <v>2621</v>
      </c>
      <c r="G5917" t="s">
        <v>2622</v>
      </c>
      <c r="H5917" t="s">
        <v>488</v>
      </c>
      <c r="I5917" t="s">
        <v>517</v>
      </c>
      <c r="J5917" t="s">
        <v>172</v>
      </c>
      <c r="K5917" t="s">
        <v>48</v>
      </c>
      <c r="L5917">
        <v>100000</v>
      </c>
      <c r="M5917" t="s">
        <v>49</v>
      </c>
      <c r="N5917" t="s">
        <v>14</v>
      </c>
      <c r="O5917">
        <v>9.9000000000000008E-3</v>
      </c>
      <c r="P5917">
        <v>990</v>
      </c>
      <c r="Q5917">
        <v>31.5595</v>
      </c>
      <c r="R5917" s="7">
        <v>9.9000000000000008E-3</v>
      </c>
      <c r="S5917" s="1">
        <v>990.00015800000006</v>
      </c>
      <c r="T5917" t="s">
        <v>315</v>
      </c>
      <c r="U5917" s="7">
        <v>31.5595</v>
      </c>
      <c r="V5917" s="1">
        <v>31243.91</v>
      </c>
      <c r="W5917">
        <v>2026</v>
      </c>
    </row>
    <row r="5918" spans="1:23" x14ac:dyDescent="0.3">
      <c r="A5918">
        <v>72035085</v>
      </c>
      <c r="B5918" s="2">
        <v>46030</v>
      </c>
      <c r="C5918" t="s">
        <v>2499</v>
      </c>
      <c r="D5918" t="s">
        <v>9</v>
      </c>
      <c r="E5918" t="s">
        <v>10</v>
      </c>
      <c r="F5918" t="s">
        <v>2621</v>
      </c>
      <c r="G5918" t="s">
        <v>2622</v>
      </c>
      <c r="H5918" t="s">
        <v>346</v>
      </c>
      <c r="I5918" t="s">
        <v>347</v>
      </c>
      <c r="J5918" t="s">
        <v>65</v>
      </c>
      <c r="K5918" t="s">
        <v>48</v>
      </c>
      <c r="L5918">
        <v>4550</v>
      </c>
      <c r="M5918" t="s">
        <v>49</v>
      </c>
      <c r="N5918" t="s">
        <v>14</v>
      </c>
      <c r="O5918">
        <v>0.1052</v>
      </c>
      <c r="P5918">
        <v>478.66</v>
      </c>
      <c r="Q5918">
        <v>31.5595</v>
      </c>
      <c r="R5918" s="7">
        <v>0.1052</v>
      </c>
      <c r="S5918" s="1">
        <v>478.65999099999999</v>
      </c>
      <c r="T5918" t="s">
        <v>315</v>
      </c>
      <c r="U5918" s="7">
        <v>31.5595</v>
      </c>
      <c r="V5918" s="1">
        <v>15106.27</v>
      </c>
      <c r="W5918">
        <v>2026</v>
      </c>
    </row>
    <row r="5919" spans="1:23" x14ac:dyDescent="0.3">
      <c r="A5919">
        <v>72036396</v>
      </c>
      <c r="B5919" s="2">
        <v>46030</v>
      </c>
      <c r="C5919" t="s">
        <v>2539</v>
      </c>
      <c r="D5919" t="s">
        <v>9</v>
      </c>
      <c r="E5919" t="s">
        <v>10</v>
      </c>
      <c r="F5919" t="s">
        <v>2621</v>
      </c>
      <c r="G5919" t="s">
        <v>2622</v>
      </c>
      <c r="H5919" t="s">
        <v>1183</v>
      </c>
      <c r="I5919" t="s">
        <v>1184</v>
      </c>
      <c r="J5919" t="s">
        <v>62</v>
      </c>
      <c r="K5919" t="s">
        <v>48</v>
      </c>
      <c r="L5919">
        <v>1020</v>
      </c>
      <c r="M5919" t="s">
        <v>49</v>
      </c>
      <c r="N5919" t="s">
        <v>14</v>
      </c>
      <c r="O5919">
        <v>8.5400000000000004E-2</v>
      </c>
      <c r="P5919">
        <v>87.11</v>
      </c>
      <c r="Q5919">
        <v>31.5595</v>
      </c>
      <c r="R5919" s="7">
        <v>8.5399000000000003E-2</v>
      </c>
      <c r="S5919" s="1">
        <v>87.110061000000002</v>
      </c>
      <c r="T5919" t="s">
        <v>315</v>
      </c>
      <c r="U5919" s="7">
        <v>31.5595</v>
      </c>
      <c r="V5919" s="1">
        <v>2749.15</v>
      </c>
      <c r="W5919">
        <v>2026</v>
      </c>
    </row>
    <row r="5920" spans="1:23" x14ac:dyDescent="0.3">
      <c r="A5920">
        <v>72035289</v>
      </c>
      <c r="B5920" s="2">
        <v>46030</v>
      </c>
      <c r="C5920" t="s">
        <v>2483</v>
      </c>
      <c r="D5920" t="s">
        <v>9</v>
      </c>
      <c r="E5920" t="s">
        <v>10</v>
      </c>
      <c r="F5920" t="s">
        <v>2598</v>
      </c>
      <c r="G5920" t="s">
        <v>2599</v>
      </c>
      <c r="H5920" t="s">
        <v>1982</v>
      </c>
      <c r="I5920" t="s">
        <v>1983</v>
      </c>
      <c r="J5920" t="s">
        <v>59</v>
      </c>
      <c r="K5920" t="s">
        <v>32</v>
      </c>
      <c r="L5920">
        <v>2000</v>
      </c>
      <c r="M5920" t="s">
        <v>49</v>
      </c>
      <c r="N5920" t="s">
        <v>14</v>
      </c>
      <c r="O5920">
        <v>0.85660000000000003</v>
      </c>
      <c r="P5920">
        <v>1713.2</v>
      </c>
      <c r="Q5920">
        <v>31.5595</v>
      </c>
      <c r="R5920" s="7">
        <v>0.85660000000000003</v>
      </c>
      <c r="S5920" s="1">
        <v>1713.200145</v>
      </c>
      <c r="T5920" t="s">
        <v>315</v>
      </c>
      <c r="U5920" s="7">
        <v>31.5595</v>
      </c>
      <c r="V5920" s="1">
        <v>54067.74</v>
      </c>
      <c r="W5920">
        <v>2026</v>
      </c>
    </row>
    <row r="5921" spans="1:23" x14ac:dyDescent="0.3">
      <c r="A5921">
        <v>72034713</v>
      </c>
      <c r="B5921" s="2">
        <v>46030</v>
      </c>
      <c r="C5921" t="s">
        <v>2456</v>
      </c>
      <c r="D5921" t="s">
        <v>9</v>
      </c>
      <c r="E5921" t="s">
        <v>10</v>
      </c>
      <c r="F5921" t="s">
        <v>2598</v>
      </c>
      <c r="G5921" t="s">
        <v>2599</v>
      </c>
      <c r="H5921" t="s">
        <v>1139</v>
      </c>
      <c r="I5921" t="s">
        <v>1140</v>
      </c>
      <c r="J5921" t="s">
        <v>1138</v>
      </c>
      <c r="K5921" t="s">
        <v>32</v>
      </c>
      <c r="L5921">
        <v>2000</v>
      </c>
      <c r="M5921" t="s">
        <v>49</v>
      </c>
      <c r="N5921" t="s">
        <v>14</v>
      </c>
      <c r="O5921">
        <v>1.5755999999999999</v>
      </c>
      <c r="P5921">
        <v>3151.2</v>
      </c>
      <c r="Q5921">
        <v>31.5595</v>
      </c>
      <c r="R5921" s="7">
        <v>1.5755999999999999</v>
      </c>
      <c r="S5921" s="1">
        <v>3151.2001140000002</v>
      </c>
      <c r="T5921" t="s">
        <v>315</v>
      </c>
      <c r="U5921" s="7">
        <v>31.5595</v>
      </c>
      <c r="V5921" s="1">
        <v>99450.3</v>
      </c>
      <c r="W5921">
        <v>2026</v>
      </c>
    </row>
    <row r="5922" spans="1:23" x14ac:dyDescent="0.3">
      <c r="A5922">
        <v>72036642</v>
      </c>
      <c r="B5922" s="2">
        <v>46030</v>
      </c>
      <c r="C5922" t="s">
        <v>2655</v>
      </c>
      <c r="D5922" t="s">
        <v>9</v>
      </c>
      <c r="E5922" t="s">
        <v>10</v>
      </c>
      <c r="F5922" t="s">
        <v>2584</v>
      </c>
      <c r="G5922" t="s">
        <v>2585</v>
      </c>
      <c r="H5922" t="s">
        <v>832</v>
      </c>
      <c r="I5922" t="s">
        <v>833</v>
      </c>
      <c r="J5922" t="s">
        <v>59</v>
      </c>
      <c r="K5922" t="s">
        <v>33</v>
      </c>
      <c r="L5922">
        <v>1000</v>
      </c>
      <c r="M5922" t="s">
        <v>49</v>
      </c>
      <c r="N5922" t="s">
        <v>14</v>
      </c>
      <c r="O5922">
        <v>2.7E-2</v>
      </c>
      <c r="P5922">
        <v>27</v>
      </c>
      <c r="Q5922">
        <v>31.5595</v>
      </c>
      <c r="R5922" s="7">
        <v>2.7E-2</v>
      </c>
      <c r="S5922" s="1">
        <v>27.000109999999999</v>
      </c>
      <c r="T5922" t="s">
        <v>315</v>
      </c>
      <c r="U5922" s="7">
        <v>31.5595</v>
      </c>
      <c r="V5922" s="1">
        <v>852.11</v>
      </c>
      <c r="W5922">
        <v>2026</v>
      </c>
    </row>
    <row r="5923" spans="1:23" x14ac:dyDescent="0.3">
      <c r="A5923">
        <v>72034336</v>
      </c>
      <c r="B5923" s="2">
        <v>46030</v>
      </c>
      <c r="C5923" t="s">
        <v>2435</v>
      </c>
      <c r="D5923" t="s">
        <v>9</v>
      </c>
      <c r="E5923" t="s">
        <v>10</v>
      </c>
      <c r="F5923" t="s">
        <v>2584</v>
      </c>
      <c r="G5923" t="s">
        <v>2585</v>
      </c>
      <c r="H5923" t="s">
        <v>832</v>
      </c>
      <c r="I5923" t="s">
        <v>833</v>
      </c>
      <c r="J5923" t="s">
        <v>59</v>
      </c>
      <c r="K5923" t="s">
        <v>33</v>
      </c>
      <c r="L5923">
        <v>1000</v>
      </c>
      <c r="M5923" t="s">
        <v>49</v>
      </c>
      <c r="N5923" t="s">
        <v>14</v>
      </c>
      <c r="O5923">
        <v>2.7E-2</v>
      </c>
      <c r="P5923">
        <v>27</v>
      </c>
      <c r="Q5923">
        <v>31.5595</v>
      </c>
      <c r="R5923" s="7">
        <v>2.7E-2</v>
      </c>
      <c r="S5923" s="1">
        <v>27.000109999999999</v>
      </c>
      <c r="T5923" t="s">
        <v>315</v>
      </c>
      <c r="U5923" s="7">
        <v>31.5595</v>
      </c>
      <c r="V5923" s="1">
        <v>852.11</v>
      </c>
      <c r="W5923">
        <v>2026</v>
      </c>
    </row>
    <row r="5924" spans="1:23" x14ac:dyDescent="0.3">
      <c r="A5924">
        <v>72034696</v>
      </c>
      <c r="B5924" s="2">
        <v>46030</v>
      </c>
      <c r="C5924" t="s">
        <v>2455</v>
      </c>
      <c r="D5924" t="s">
        <v>9</v>
      </c>
      <c r="E5924" t="s">
        <v>10</v>
      </c>
      <c r="F5924" t="s">
        <v>2598</v>
      </c>
      <c r="G5924" t="s">
        <v>2599</v>
      </c>
      <c r="H5924" t="s">
        <v>1661</v>
      </c>
      <c r="I5924" t="s">
        <v>1662</v>
      </c>
      <c r="J5924" t="s">
        <v>62</v>
      </c>
      <c r="K5924" t="s">
        <v>32</v>
      </c>
      <c r="L5924">
        <v>1000</v>
      </c>
      <c r="M5924" t="s">
        <v>49</v>
      </c>
      <c r="N5924" t="s">
        <v>14</v>
      </c>
      <c r="O5924">
        <v>0.13869999999999999</v>
      </c>
      <c r="P5924">
        <v>138.69999999999999</v>
      </c>
      <c r="Q5924">
        <v>31.5595</v>
      </c>
      <c r="R5924" s="7">
        <v>0.13869899999999999</v>
      </c>
      <c r="S5924" s="1">
        <v>138.699916</v>
      </c>
      <c r="T5924" t="s">
        <v>315</v>
      </c>
      <c r="U5924" s="7">
        <v>31.5595</v>
      </c>
      <c r="V5924" s="1">
        <v>4377.3</v>
      </c>
      <c r="W5924">
        <v>2026</v>
      </c>
    </row>
    <row r="5925" spans="1:23" x14ac:dyDescent="0.3">
      <c r="A5925">
        <v>72035132</v>
      </c>
      <c r="B5925" s="2">
        <v>46030</v>
      </c>
      <c r="C5925" t="s">
        <v>2489</v>
      </c>
      <c r="D5925" t="s">
        <v>9</v>
      </c>
      <c r="E5925" t="s">
        <v>10</v>
      </c>
      <c r="F5925" t="s">
        <v>2598</v>
      </c>
      <c r="G5925" t="s">
        <v>2599</v>
      </c>
      <c r="H5925" t="s">
        <v>1964</v>
      </c>
      <c r="I5925" t="s">
        <v>1965</v>
      </c>
      <c r="J5925" t="s">
        <v>62</v>
      </c>
      <c r="K5925" t="s">
        <v>32</v>
      </c>
      <c r="L5925">
        <v>1000</v>
      </c>
      <c r="M5925" t="s">
        <v>49</v>
      </c>
      <c r="N5925" t="s">
        <v>14</v>
      </c>
      <c r="O5925">
        <v>9.7600000000000006E-2</v>
      </c>
      <c r="P5925">
        <v>97.6</v>
      </c>
      <c r="Q5925">
        <v>31.5595</v>
      </c>
      <c r="R5925" s="7">
        <v>9.7600000000000006E-2</v>
      </c>
      <c r="S5925" s="1">
        <v>97.600088</v>
      </c>
      <c r="T5925" t="s">
        <v>315</v>
      </c>
      <c r="U5925" s="7">
        <v>31.5595</v>
      </c>
      <c r="V5925" s="1">
        <v>3080.21</v>
      </c>
      <c r="W5925">
        <v>2026</v>
      </c>
    </row>
    <row r="5926" spans="1:23" x14ac:dyDescent="0.3">
      <c r="A5926">
        <v>72035290</v>
      </c>
      <c r="B5926" s="2">
        <v>46030</v>
      </c>
      <c r="C5926" t="s">
        <v>2483</v>
      </c>
      <c r="D5926" t="s">
        <v>9</v>
      </c>
      <c r="E5926" t="s">
        <v>10</v>
      </c>
      <c r="F5926" t="s">
        <v>2598</v>
      </c>
      <c r="G5926" t="s">
        <v>2599</v>
      </c>
      <c r="H5926" t="s">
        <v>2330</v>
      </c>
      <c r="I5926" t="s">
        <v>2331</v>
      </c>
      <c r="J5926" t="s">
        <v>59</v>
      </c>
      <c r="K5926" t="s">
        <v>32</v>
      </c>
      <c r="L5926">
        <v>1000</v>
      </c>
      <c r="M5926" t="s">
        <v>49</v>
      </c>
      <c r="N5926" t="s">
        <v>14</v>
      </c>
      <c r="O5926">
        <v>0.68100000000000005</v>
      </c>
      <c r="P5926">
        <v>681</v>
      </c>
      <c r="Q5926">
        <v>31.5595</v>
      </c>
      <c r="R5926" s="7">
        <v>0.68100000000000005</v>
      </c>
      <c r="S5926" s="1">
        <v>681.00001499999996</v>
      </c>
      <c r="T5926" t="s">
        <v>315</v>
      </c>
      <c r="U5926" s="7">
        <v>31.5595</v>
      </c>
      <c r="V5926" s="1">
        <v>21492.02</v>
      </c>
      <c r="W5926">
        <v>2026</v>
      </c>
    </row>
    <row r="5927" spans="1:23" x14ac:dyDescent="0.3">
      <c r="A5927">
        <v>72032774</v>
      </c>
      <c r="B5927" s="2">
        <v>46030</v>
      </c>
      <c r="C5927" t="s">
        <v>2372</v>
      </c>
      <c r="D5927" t="s">
        <v>9</v>
      </c>
      <c r="E5927" t="s">
        <v>10</v>
      </c>
      <c r="F5927" t="s">
        <v>2598</v>
      </c>
      <c r="G5927" t="s">
        <v>2599</v>
      </c>
      <c r="H5927" t="s">
        <v>2767</v>
      </c>
      <c r="I5927" t="s">
        <v>2768</v>
      </c>
      <c r="J5927" t="s">
        <v>807</v>
      </c>
      <c r="K5927" t="s">
        <v>32</v>
      </c>
      <c r="L5927">
        <v>94</v>
      </c>
      <c r="M5927" t="s">
        <v>13</v>
      </c>
      <c r="N5927" t="s">
        <v>14</v>
      </c>
      <c r="O5927">
        <v>9.2626600000000003</v>
      </c>
      <c r="P5927">
        <v>870.69</v>
      </c>
      <c r="Q5927">
        <v>31.5595</v>
      </c>
      <c r="R5927" s="7">
        <v>9.2626600000000003</v>
      </c>
      <c r="S5927" s="1">
        <v>870.68996600000003</v>
      </c>
      <c r="T5927" t="s">
        <v>315</v>
      </c>
      <c r="U5927" s="7">
        <v>31.5595</v>
      </c>
      <c r="V5927" s="1">
        <v>27478.54</v>
      </c>
      <c r="W5927">
        <v>2026</v>
      </c>
    </row>
    <row r="5928" spans="1:23" x14ac:dyDescent="0.3">
      <c r="A5928">
        <v>72035488</v>
      </c>
      <c r="B5928" s="2">
        <v>46030</v>
      </c>
      <c r="C5928" t="s">
        <v>2485</v>
      </c>
      <c r="D5928" t="s">
        <v>9</v>
      </c>
      <c r="E5928" t="s">
        <v>10</v>
      </c>
      <c r="F5928" t="s">
        <v>2783</v>
      </c>
      <c r="G5928" t="s">
        <v>2784</v>
      </c>
      <c r="H5928" t="s">
        <v>841</v>
      </c>
      <c r="I5928" t="s">
        <v>842</v>
      </c>
      <c r="J5928" t="s">
        <v>30</v>
      </c>
      <c r="K5928" t="s">
        <v>12</v>
      </c>
      <c r="L5928">
        <v>4991</v>
      </c>
      <c r="M5928" t="s">
        <v>13</v>
      </c>
      <c r="N5928" t="s">
        <v>14</v>
      </c>
      <c r="O5928">
        <v>3.7290000000000001</v>
      </c>
      <c r="P5928">
        <v>18611.439999999999</v>
      </c>
      <c r="Q5928">
        <v>31.5595</v>
      </c>
      <c r="R5928" s="7">
        <v>3.7290000000000001</v>
      </c>
      <c r="S5928" s="1">
        <v>18611.439977999999</v>
      </c>
      <c r="T5928" t="s">
        <v>315</v>
      </c>
      <c r="U5928" s="7">
        <v>31.5595</v>
      </c>
      <c r="V5928" s="1">
        <v>587367.74</v>
      </c>
      <c r="W5928">
        <v>2026</v>
      </c>
    </row>
    <row r="5929" spans="1:23" x14ac:dyDescent="0.3">
      <c r="A5929">
        <v>72035096</v>
      </c>
      <c r="B5929" s="2">
        <v>46030</v>
      </c>
      <c r="C5929" t="s">
        <v>2499</v>
      </c>
      <c r="D5929" t="s">
        <v>9</v>
      </c>
      <c r="E5929" t="s">
        <v>10</v>
      </c>
      <c r="F5929" t="s">
        <v>2791</v>
      </c>
      <c r="G5929" t="s">
        <v>2792</v>
      </c>
      <c r="H5929" t="s">
        <v>1583</v>
      </c>
      <c r="I5929" t="s">
        <v>1584</v>
      </c>
      <c r="J5929" t="s">
        <v>30</v>
      </c>
      <c r="K5929" t="s">
        <v>33</v>
      </c>
      <c r="L5929">
        <v>1010</v>
      </c>
      <c r="M5929" t="s">
        <v>13</v>
      </c>
      <c r="N5929" t="s">
        <v>14</v>
      </c>
      <c r="O5929">
        <v>3.7471000000000001</v>
      </c>
      <c r="P5929">
        <v>3784.5709999999999</v>
      </c>
      <c r="Q5929">
        <v>31.5595</v>
      </c>
      <c r="R5929" s="7">
        <v>3.747099</v>
      </c>
      <c r="S5929" s="1">
        <v>3784.5710479999998</v>
      </c>
      <c r="T5929" t="s">
        <v>315</v>
      </c>
      <c r="U5929" s="7">
        <v>31.5595</v>
      </c>
      <c r="V5929" s="1">
        <v>119439.17</v>
      </c>
      <c r="W5929">
        <v>2026</v>
      </c>
    </row>
    <row r="5930" spans="1:23" x14ac:dyDescent="0.3">
      <c r="A5930">
        <v>72035096</v>
      </c>
      <c r="B5930" s="2">
        <v>46030</v>
      </c>
      <c r="C5930" t="s">
        <v>2499</v>
      </c>
      <c r="D5930" t="s">
        <v>9</v>
      </c>
      <c r="E5930" t="s">
        <v>10</v>
      </c>
      <c r="F5930" t="s">
        <v>2791</v>
      </c>
      <c r="G5930" t="s">
        <v>2792</v>
      </c>
      <c r="H5930" t="s">
        <v>1866</v>
      </c>
      <c r="I5930" t="s">
        <v>1867</v>
      </c>
      <c r="J5930" t="s">
        <v>30</v>
      </c>
      <c r="K5930" t="s">
        <v>33</v>
      </c>
      <c r="L5930">
        <v>3011</v>
      </c>
      <c r="M5930" t="s">
        <v>13</v>
      </c>
      <c r="N5930" t="s">
        <v>14</v>
      </c>
      <c r="O5930">
        <v>3.7471000000000001</v>
      </c>
      <c r="P5930">
        <v>11282.518</v>
      </c>
      <c r="Q5930">
        <v>31.5595</v>
      </c>
      <c r="R5930" s="7">
        <v>3.747099</v>
      </c>
      <c r="S5930" s="1">
        <v>11282.518099999999</v>
      </c>
      <c r="T5930" t="s">
        <v>315</v>
      </c>
      <c r="U5930" s="7">
        <v>31.5595</v>
      </c>
      <c r="V5930" s="1">
        <v>356070.63</v>
      </c>
      <c r="W5930">
        <v>2026</v>
      </c>
    </row>
    <row r="5931" spans="1:23" x14ac:dyDescent="0.3">
      <c r="A5931">
        <v>72035096</v>
      </c>
      <c r="B5931" s="2">
        <v>46030</v>
      </c>
      <c r="C5931" t="s">
        <v>2499</v>
      </c>
      <c r="D5931" t="s">
        <v>9</v>
      </c>
      <c r="E5931" t="s">
        <v>10</v>
      </c>
      <c r="F5931" t="s">
        <v>2791</v>
      </c>
      <c r="G5931" t="s">
        <v>2792</v>
      </c>
      <c r="H5931" t="s">
        <v>2185</v>
      </c>
      <c r="I5931" t="s">
        <v>2186</v>
      </c>
      <c r="J5931" t="s">
        <v>30</v>
      </c>
      <c r="K5931" t="s">
        <v>33</v>
      </c>
      <c r="L5931">
        <v>1988</v>
      </c>
      <c r="M5931" t="s">
        <v>13</v>
      </c>
      <c r="N5931" t="s">
        <v>14</v>
      </c>
      <c r="O5931">
        <v>3.7471000000000001</v>
      </c>
      <c r="P5931">
        <v>7449.2349999999997</v>
      </c>
      <c r="Q5931">
        <v>31.5595</v>
      </c>
      <c r="R5931" s="7">
        <v>3.747099</v>
      </c>
      <c r="S5931" s="1">
        <v>7449.2349370000002</v>
      </c>
      <c r="T5931" t="s">
        <v>315</v>
      </c>
      <c r="U5931" s="7">
        <v>31.5595</v>
      </c>
      <c r="V5931" s="1">
        <v>235094.13</v>
      </c>
      <c r="W5931">
        <v>2026</v>
      </c>
    </row>
    <row r="5932" spans="1:23" x14ac:dyDescent="0.3">
      <c r="A5932">
        <v>72035096</v>
      </c>
      <c r="B5932" s="2">
        <v>46030</v>
      </c>
      <c r="C5932" t="s">
        <v>2499</v>
      </c>
      <c r="D5932" t="s">
        <v>9</v>
      </c>
      <c r="E5932" t="s">
        <v>10</v>
      </c>
      <c r="F5932" t="s">
        <v>2791</v>
      </c>
      <c r="G5932" t="s">
        <v>2792</v>
      </c>
      <c r="H5932" t="s">
        <v>1860</v>
      </c>
      <c r="I5932" t="s">
        <v>1861</v>
      </c>
      <c r="J5932" t="s">
        <v>30</v>
      </c>
      <c r="K5932" t="s">
        <v>33</v>
      </c>
      <c r="L5932">
        <v>1007</v>
      </c>
      <c r="M5932" t="s">
        <v>13</v>
      </c>
      <c r="N5932" t="s">
        <v>14</v>
      </c>
      <c r="O5932">
        <v>3.7471000000000001</v>
      </c>
      <c r="P5932">
        <v>3773.33</v>
      </c>
      <c r="Q5932">
        <v>31.5595</v>
      </c>
      <c r="R5932" s="7">
        <v>3.747099</v>
      </c>
      <c r="S5932" s="1">
        <v>3773.3300589999999</v>
      </c>
      <c r="T5932" t="s">
        <v>315</v>
      </c>
      <c r="U5932" s="7">
        <v>31.5595</v>
      </c>
      <c r="V5932" s="1">
        <v>119084.41</v>
      </c>
      <c r="W5932">
        <v>2026</v>
      </c>
    </row>
    <row r="5933" spans="1:23" x14ac:dyDescent="0.3">
      <c r="A5933">
        <v>72035096</v>
      </c>
      <c r="B5933" s="2">
        <v>46030</v>
      </c>
      <c r="C5933" t="s">
        <v>2499</v>
      </c>
      <c r="D5933" t="s">
        <v>9</v>
      </c>
      <c r="E5933" t="s">
        <v>10</v>
      </c>
      <c r="F5933" t="s">
        <v>2791</v>
      </c>
      <c r="G5933" t="s">
        <v>2792</v>
      </c>
      <c r="H5933" t="s">
        <v>2793</v>
      </c>
      <c r="I5933" t="s">
        <v>2794</v>
      </c>
      <c r="J5933" t="s">
        <v>30</v>
      </c>
      <c r="K5933" t="s">
        <v>33</v>
      </c>
      <c r="L5933">
        <v>1010</v>
      </c>
      <c r="M5933" t="s">
        <v>13</v>
      </c>
      <c r="N5933" t="s">
        <v>14</v>
      </c>
      <c r="O5933">
        <v>3.7471000000000001</v>
      </c>
      <c r="P5933">
        <v>3784.5709999999999</v>
      </c>
      <c r="Q5933">
        <v>31.5595</v>
      </c>
      <c r="R5933" s="7">
        <v>3.747099</v>
      </c>
      <c r="S5933" s="1">
        <v>3784.5710479999998</v>
      </c>
      <c r="T5933" t="s">
        <v>315</v>
      </c>
      <c r="U5933" s="7">
        <v>31.5595</v>
      </c>
      <c r="V5933" s="1">
        <v>119439.17</v>
      </c>
      <c r="W5933">
        <v>2026</v>
      </c>
    </row>
    <row r="5934" spans="1:23" x14ac:dyDescent="0.3">
      <c r="A5934">
        <v>72035490</v>
      </c>
      <c r="B5934" s="2">
        <v>46030</v>
      </c>
      <c r="C5934" t="s">
        <v>2485</v>
      </c>
      <c r="D5934" t="s">
        <v>9</v>
      </c>
      <c r="E5934" t="s">
        <v>10</v>
      </c>
      <c r="F5934" t="s">
        <v>2791</v>
      </c>
      <c r="G5934" t="s">
        <v>2792</v>
      </c>
      <c r="H5934" t="s">
        <v>1583</v>
      </c>
      <c r="I5934" t="s">
        <v>1584</v>
      </c>
      <c r="J5934" t="s">
        <v>30</v>
      </c>
      <c r="K5934" t="s">
        <v>33</v>
      </c>
      <c r="L5934">
        <v>1003</v>
      </c>
      <c r="M5934" t="s">
        <v>13</v>
      </c>
      <c r="N5934" t="s">
        <v>14</v>
      </c>
      <c r="O5934">
        <v>3.7290000000000001</v>
      </c>
      <c r="P5934">
        <v>3740.1869999999999</v>
      </c>
      <c r="Q5934">
        <v>31.5595</v>
      </c>
      <c r="R5934" s="7">
        <v>3.7290000000000001</v>
      </c>
      <c r="S5934" s="1">
        <v>3740.186948</v>
      </c>
      <c r="T5934" t="s">
        <v>315</v>
      </c>
      <c r="U5934" s="7">
        <v>31.5595</v>
      </c>
      <c r="V5934" s="1">
        <v>118038.43</v>
      </c>
      <c r="W5934">
        <v>2026</v>
      </c>
    </row>
    <row r="5935" spans="1:23" x14ac:dyDescent="0.3">
      <c r="A5935">
        <v>72035490</v>
      </c>
      <c r="B5935" s="2">
        <v>46030</v>
      </c>
      <c r="C5935" t="s">
        <v>2485</v>
      </c>
      <c r="D5935" t="s">
        <v>9</v>
      </c>
      <c r="E5935" t="s">
        <v>10</v>
      </c>
      <c r="F5935" t="s">
        <v>2791</v>
      </c>
      <c r="G5935" t="s">
        <v>2792</v>
      </c>
      <c r="H5935" t="s">
        <v>1581</v>
      </c>
      <c r="I5935" t="s">
        <v>1582</v>
      </c>
      <c r="J5935" t="s">
        <v>30</v>
      </c>
      <c r="K5935" t="s">
        <v>33</v>
      </c>
      <c r="L5935">
        <v>996</v>
      </c>
      <c r="M5935" t="s">
        <v>13</v>
      </c>
      <c r="N5935" t="s">
        <v>14</v>
      </c>
      <c r="O5935">
        <v>3.7290000000000001</v>
      </c>
      <c r="P5935">
        <v>3714.0839999999998</v>
      </c>
      <c r="Q5935">
        <v>31.5595</v>
      </c>
      <c r="R5935" s="7">
        <v>3.7290000000000001</v>
      </c>
      <c r="S5935" s="1">
        <v>3714.083873</v>
      </c>
      <c r="T5935" t="s">
        <v>315</v>
      </c>
      <c r="U5935" s="7">
        <v>31.5595</v>
      </c>
      <c r="V5935" s="1">
        <v>117214.63</v>
      </c>
      <c r="W5935">
        <v>2026</v>
      </c>
    </row>
    <row r="5936" spans="1:23" x14ac:dyDescent="0.3">
      <c r="A5936">
        <v>72035096</v>
      </c>
      <c r="B5936" s="2">
        <v>46030</v>
      </c>
      <c r="C5936" t="s">
        <v>2499</v>
      </c>
      <c r="D5936" t="s">
        <v>9</v>
      </c>
      <c r="E5936" t="s">
        <v>10</v>
      </c>
      <c r="F5936" t="s">
        <v>2791</v>
      </c>
      <c r="G5936" t="s">
        <v>2792</v>
      </c>
      <c r="H5936" t="s">
        <v>856</v>
      </c>
      <c r="I5936" t="s">
        <v>857</v>
      </c>
      <c r="J5936" t="s">
        <v>30</v>
      </c>
      <c r="K5936" t="s">
        <v>33</v>
      </c>
      <c r="L5936">
        <v>1003</v>
      </c>
      <c r="M5936" t="s">
        <v>13</v>
      </c>
      <c r="N5936" t="s">
        <v>14</v>
      </c>
      <c r="O5936">
        <v>3.7471000000000001</v>
      </c>
      <c r="P5936">
        <v>3758.34</v>
      </c>
      <c r="Q5936">
        <v>31.5595</v>
      </c>
      <c r="R5936" s="7">
        <v>3.747099</v>
      </c>
      <c r="S5936" s="1">
        <v>3758.3399610000001</v>
      </c>
      <c r="T5936" t="s">
        <v>315</v>
      </c>
      <c r="U5936" s="7">
        <v>31.5595</v>
      </c>
      <c r="V5936" s="1">
        <v>118611.33</v>
      </c>
      <c r="W5936">
        <v>2026</v>
      </c>
    </row>
    <row r="5937" spans="1:23" x14ac:dyDescent="0.3">
      <c r="A5937">
        <v>72035096</v>
      </c>
      <c r="B5937" s="2">
        <v>46030</v>
      </c>
      <c r="C5937" t="s">
        <v>2499</v>
      </c>
      <c r="D5937" t="s">
        <v>9</v>
      </c>
      <c r="E5937" t="s">
        <v>10</v>
      </c>
      <c r="F5937" t="s">
        <v>2791</v>
      </c>
      <c r="G5937" t="s">
        <v>2792</v>
      </c>
      <c r="H5937" t="s">
        <v>1868</v>
      </c>
      <c r="I5937" t="s">
        <v>1869</v>
      </c>
      <c r="J5937" t="s">
        <v>30</v>
      </c>
      <c r="K5937" t="s">
        <v>33</v>
      </c>
      <c r="L5937">
        <v>2997</v>
      </c>
      <c r="M5937" t="s">
        <v>13</v>
      </c>
      <c r="N5937" t="s">
        <v>14</v>
      </c>
      <c r="O5937">
        <v>3.7471000000000001</v>
      </c>
      <c r="P5937">
        <v>11230.058999999999</v>
      </c>
      <c r="Q5937">
        <v>31.5595</v>
      </c>
      <c r="R5937" s="7">
        <v>3.747099</v>
      </c>
      <c r="S5937" s="1">
        <v>11230.059094</v>
      </c>
      <c r="T5937" t="s">
        <v>315</v>
      </c>
      <c r="U5937" s="7">
        <v>31.5595</v>
      </c>
      <c r="V5937" s="1">
        <v>354415.05</v>
      </c>
      <c r="W5937">
        <v>2026</v>
      </c>
    </row>
    <row r="5938" spans="1:23" x14ac:dyDescent="0.3">
      <c r="A5938">
        <v>72035096</v>
      </c>
      <c r="B5938" s="2">
        <v>46030</v>
      </c>
      <c r="C5938" t="s">
        <v>2499</v>
      </c>
      <c r="D5938" t="s">
        <v>9</v>
      </c>
      <c r="E5938" t="s">
        <v>10</v>
      </c>
      <c r="F5938" t="s">
        <v>2791</v>
      </c>
      <c r="G5938" t="s">
        <v>2792</v>
      </c>
      <c r="H5938" t="s">
        <v>1327</v>
      </c>
      <c r="I5938" t="s">
        <v>1328</v>
      </c>
      <c r="J5938" t="s">
        <v>30</v>
      </c>
      <c r="K5938" t="s">
        <v>33</v>
      </c>
      <c r="L5938">
        <v>1005</v>
      </c>
      <c r="M5938" t="s">
        <v>13</v>
      </c>
      <c r="N5938" t="s">
        <v>14</v>
      </c>
      <c r="O5938">
        <v>3.7471000000000001</v>
      </c>
      <c r="P5938">
        <v>3765.8359999999998</v>
      </c>
      <c r="Q5938">
        <v>31.5595</v>
      </c>
      <c r="R5938" s="7">
        <v>3.747099</v>
      </c>
      <c r="S5938" s="1">
        <v>3765.8359599999999</v>
      </c>
      <c r="T5938" t="s">
        <v>315</v>
      </c>
      <c r="U5938" s="7">
        <v>31.5595</v>
      </c>
      <c r="V5938" s="1">
        <v>118847.9</v>
      </c>
      <c r="W5938">
        <v>2026</v>
      </c>
    </row>
    <row r="5939" spans="1:23" x14ac:dyDescent="0.3">
      <c r="A5939">
        <v>72035096</v>
      </c>
      <c r="B5939" s="2">
        <v>46030</v>
      </c>
      <c r="C5939" t="s">
        <v>2499</v>
      </c>
      <c r="D5939" t="s">
        <v>9</v>
      </c>
      <c r="E5939" t="s">
        <v>10</v>
      </c>
      <c r="F5939" t="s">
        <v>2791</v>
      </c>
      <c r="G5939" t="s">
        <v>2792</v>
      </c>
      <c r="H5939" t="s">
        <v>2187</v>
      </c>
      <c r="I5939" t="s">
        <v>2188</v>
      </c>
      <c r="J5939" t="s">
        <v>30</v>
      </c>
      <c r="K5939" t="s">
        <v>33</v>
      </c>
      <c r="L5939">
        <v>990</v>
      </c>
      <c r="M5939" t="s">
        <v>13</v>
      </c>
      <c r="N5939" t="s">
        <v>14</v>
      </c>
      <c r="O5939">
        <v>3.7471000000000001</v>
      </c>
      <c r="P5939">
        <v>3709.6289999999999</v>
      </c>
      <c r="Q5939">
        <v>31.5595</v>
      </c>
      <c r="R5939" s="7">
        <v>3.747099</v>
      </c>
      <c r="S5939" s="1">
        <v>3709.629113</v>
      </c>
      <c r="T5939" t="s">
        <v>315</v>
      </c>
      <c r="U5939" s="7">
        <v>31.5595</v>
      </c>
      <c r="V5939" s="1">
        <v>117074.04</v>
      </c>
      <c r="W5939">
        <v>2026</v>
      </c>
    </row>
    <row r="5940" spans="1:23" x14ac:dyDescent="0.3">
      <c r="A5940">
        <v>72031884</v>
      </c>
      <c r="B5940" s="2">
        <v>46030</v>
      </c>
      <c r="C5940" t="s">
        <v>2353</v>
      </c>
      <c r="D5940" t="s">
        <v>805</v>
      </c>
      <c r="E5940" t="s">
        <v>806</v>
      </c>
      <c r="F5940" t="s">
        <v>3003</v>
      </c>
      <c r="G5940" t="s">
        <v>3004</v>
      </c>
      <c r="H5940" t="s">
        <v>888</v>
      </c>
      <c r="I5940" t="s">
        <v>1069</v>
      </c>
      <c r="J5940" t="s">
        <v>307</v>
      </c>
      <c r="K5940" t="s">
        <v>32</v>
      </c>
      <c r="L5940">
        <v>9450</v>
      </c>
      <c r="M5940" t="s">
        <v>13</v>
      </c>
      <c r="N5940" t="s">
        <v>14</v>
      </c>
      <c r="O5940">
        <v>7.45</v>
      </c>
      <c r="P5940">
        <v>70402.5</v>
      </c>
      <c r="Q5940">
        <v>31.5595</v>
      </c>
      <c r="R5940" s="7">
        <v>7.45</v>
      </c>
      <c r="S5940" s="1">
        <v>70402.500039000006</v>
      </c>
      <c r="T5940" t="s">
        <v>315</v>
      </c>
      <c r="U5940" s="7">
        <v>31.5595</v>
      </c>
      <c r="V5940" s="1">
        <v>2221867.7000000002</v>
      </c>
      <c r="W5940">
        <v>2026</v>
      </c>
    </row>
    <row r="5941" spans="1:23" x14ac:dyDescent="0.3">
      <c r="A5941">
        <v>72031884</v>
      </c>
      <c r="B5941" s="2">
        <v>46030</v>
      </c>
      <c r="C5941" t="s">
        <v>2353</v>
      </c>
      <c r="D5941" t="s">
        <v>805</v>
      </c>
      <c r="E5941" t="s">
        <v>806</v>
      </c>
      <c r="F5941" t="s">
        <v>3003</v>
      </c>
      <c r="G5941" t="s">
        <v>3004</v>
      </c>
      <c r="H5941" t="s">
        <v>888</v>
      </c>
      <c r="I5941" t="s">
        <v>1069</v>
      </c>
      <c r="J5941" t="s">
        <v>307</v>
      </c>
      <c r="K5941" t="s">
        <v>32</v>
      </c>
      <c r="L5941">
        <v>71</v>
      </c>
      <c r="M5941" t="s">
        <v>13</v>
      </c>
      <c r="N5941" t="s">
        <v>14</v>
      </c>
      <c r="O5941">
        <v>7.45</v>
      </c>
      <c r="P5941">
        <v>528.95000000000005</v>
      </c>
      <c r="Q5941">
        <v>31.5595</v>
      </c>
      <c r="R5941" s="7">
        <v>7.45</v>
      </c>
      <c r="S5941" s="1">
        <v>528.95007799999996</v>
      </c>
      <c r="T5941" t="s">
        <v>315</v>
      </c>
      <c r="U5941" s="7">
        <v>31.5595</v>
      </c>
      <c r="V5941" s="1">
        <v>16693.400000000001</v>
      </c>
      <c r="W5941">
        <v>2026</v>
      </c>
    </row>
    <row r="5942" spans="1:23" x14ac:dyDescent="0.3">
      <c r="A5942">
        <v>72034469</v>
      </c>
      <c r="B5942" s="2">
        <v>46030</v>
      </c>
      <c r="C5942" t="s">
        <v>2442</v>
      </c>
      <c r="D5942" t="s">
        <v>335</v>
      </c>
      <c r="E5942" t="s">
        <v>336</v>
      </c>
      <c r="F5942" t="s">
        <v>3005</v>
      </c>
      <c r="G5942" t="s">
        <v>3006</v>
      </c>
      <c r="H5942" t="s">
        <v>1771</v>
      </c>
      <c r="I5942" t="s">
        <v>1772</v>
      </c>
      <c r="J5942" t="s">
        <v>1401</v>
      </c>
      <c r="K5942" t="s">
        <v>12</v>
      </c>
      <c r="L5942">
        <v>500</v>
      </c>
      <c r="M5942" t="s">
        <v>13</v>
      </c>
      <c r="N5942" t="s">
        <v>14</v>
      </c>
      <c r="O5942">
        <v>12</v>
      </c>
      <c r="P5942">
        <v>6000</v>
      </c>
      <c r="Q5942">
        <v>31.5595</v>
      </c>
      <c r="R5942" s="7">
        <v>12</v>
      </c>
      <c r="S5942" s="1">
        <v>6000</v>
      </c>
      <c r="T5942" t="s">
        <v>315</v>
      </c>
      <c r="U5942" s="7">
        <v>31.5595</v>
      </c>
      <c r="V5942" s="1">
        <v>189357</v>
      </c>
      <c r="W5942">
        <v>2026</v>
      </c>
    </row>
    <row r="5943" spans="1:23" x14ac:dyDescent="0.3">
      <c r="A5943">
        <v>72034469</v>
      </c>
      <c r="B5943" s="2">
        <v>46030</v>
      </c>
      <c r="C5943" t="s">
        <v>2442</v>
      </c>
      <c r="D5943" t="s">
        <v>335</v>
      </c>
      <c r="E5943" t="s">
        <v>336</v>
      </c>
      <c r="F5943" t="s">
        <v>3005</v>
      </c>
      <c r="G5943" t="s">
        <v>3006</v>
      </c>
      <c r="H5943" t="s">
        <v>1769</v>
      </c>
      <c r="I5943" t="s">
        <v>1770</v>
      </c>
      <c r="J5943" t="s">
        <v>1401</v>
      </c>
      <c r="K5943" t="s">
        <v>12</v>
      </c>
      <c r="L5943">
        <v>500</v>
      </c>
      <c r="M5943" t="s">
        <v>13</v>
      </c>
      <c r="N5943" t="s">
        <v>14</v>
      </c>
      <c r="O5943">
        <v>12</v>
      </c>
      <c r="P5943">
        <v>6000</v>
      </c>
      <c r="Q5943">
        <v>31.5595</v>
      </c>
      <c r="R5943" s="7">
        <v>12</v>
      </c>
      <c r="S5943" s="1">
        <v>6000</v>
      </c>
      <c r="T5943" t="s">
        <v>315</v>
      </c>
      <c r="U5943" s="7">
        <v>31.5595</v>
      </c>
      <c r="V5943" s="1">
        <v>189357</v>
      </c>
      <c r="W5943">
        <v>2026</v>
      </c>
    </row>
    <row r="5944" spans="1:23" x14ac:dyDescent="0.3">
      <c r="A5944">
        <v>72034469</v>
      </c>
      <c r="B5944" s="2">
        <v>46030</v>
      </c>
      <c r="C5944" t="s">
        <v>2442</v>
      </c>
      <c r="D5944" t="s">
        <v>335</v>
      </c>
      <c r="E5944" t="s">
        <v>336</v>
      </c>
      <c r="F5944" t="s">
        <v>3005</v>
      </c>
      <c r="G5944" t="s">
        <v>3006</v>
      </c>
      <c r="H5944" t="s">
        <v>2030</v>
      </c>
      <c r="I5944" t="s">
        <v>2031</v>
      </c>
      <c r="J5944" t="s">
        <v>31</v>
      </c>
      <c r="K5944" t="s">
        <v>12</v>
      </c>
      <c r="L5944">
        <v>1280</v>
      </c>
      <c r="M5944" t="s">
        <v>13</v>
      </c>
      <c r="N5944" t="s">
        <v>14</v>
      </c>
      <c r="O5944">
        <v>14.2</v>
      </c>
      <c r="P5944">
        <v>18176</v>
      </c>
      <c r="Q5944">
        <v>31.5595</v>
      </c>
      <c r="R5944" s="7">
        <v>14.2</v>
      </c>
      <c r="S5944" s="1">
        <v>18175.999936</v>
      </c>
      <c r="T5944" t="s">
        <v>315</v>
      </c>
      <c r="U5944" s="7">
        <v>31.5595</v>
      </c>
      <c r="V5944" s="1">
        <v>573625.47</v>
      </c>
      <c r="W5944">
        <v>2026</v>
      </c>
    </row>
    <row r="5945" spans="1:23" x14ac:dyDescent="0.3">
      <c r="A5945">
        <v>72034469</v>
      </c>
      <c r="B5945" s="2">
        <v>46030</v>
      </c>
      <c r="C5945" t="s">
        <v>2442</v>
      </c>
      <c r="D5945" t="s">
        <v>335</v>
      </c>
      <c r="E5945" t="s">
        <v>336</v>
      </c>
      <c r="F5945" t="s">
        <v>3005</v>
      </c>
      <c r="G5945" t="s">
        <v>3006</v>
      </c>
      <c r="H5945" t="s">
        <v>2030</v>
      </c>
      <c r="I5945" t="s">
        <v>2031</v>
      </c>
      <c r="J5945" t="s">
        <v>31</v>
      </c>
      <c r="K5945" t="s">
        <v>12</v>
      </c>
      <c r="L5945">
        <v>1280</v>
      </c>
      <c r="M5945" t="s">
        <v>13</v>
      </c>
      <c r="N5945" t="s">
        <v>14</v>
      </c>
      <c r="O5945">
        <v>14.2</v>
      </c>
      <c r="P5945">
        <v>18176</v>
      </c>
      <c r="Q5945">
        <v>31.5595</v>
      </c>
      <c r="R5945" s="7">
        <v>14.2</v>
      </c>
      <c r="S5945" s="1">
        <v>18175.999936</v>
      </c>
      <c r="T5945" t="s">
        <v>315</v>
      </c>
      <c r="U5945" s="7">
        <v>31.5595</v>
      </c>
      <c r="V5945" s="1">
        <v>573625.47</v>
      </c>
      <c r="W5945">
        <v>2026</v>
      </c>
    </row>
    <row r="5946" spans="1:23" x14ac:dyDescent="0.3">
      <c r="A5946">
        <v>72034469</v>
      </c>
      <c r="B5946" s="2">
        <v>46030</v>
      </c>
      <c r="C5946" t="s">
        <v>2442</v>
      </c>
      <c r="D5946" t="s">
        <v>335</v>
      </c>
      <c r="E5946" t="s">
        <v>336</v>
      </c>
      <c r="F5946" t="s">
        <v>3005</v>
      </c>
      <c r="G5946" t="s">
        <v>3006</v>
      </c>
      <c r="H5946" t="s">
        <v>2030</v>
      </c>
      <c r="I5946" t="s">
        <v>2031</v>
      </c>
      <c r="J5946" t="s">
        <v>31</v>
      </c>
      <c r="K5946" t="s">
        <v>12</v>
      </c>
      <c r="L5946">
        <v>1280</v>
      </c>
      <c r="M5946" t="s">
        <v>13</v>
      </c>
      <c r="N5946" t="s">
        <v>14</v>
      </c>
      <c r="O5946">
        <v>14.2</v>
      </c>
      <c r="P5946">
        <v>18176</v>
      </c>
      <c r="Q5946">
        <v>31.5595</v>
      </c>
      <c r="R5946" s="7">
        <v>14.2</v>
      </c>
      <c r="S5946" s="1">
        <v>18175.999936</v>
      </c>
      <c r="T5946" t="s">
        <v>315</v>
      </c>
      <c r="U5946" s="7">
        <v>31.5595</v>
      </c>
      <c r="V5946" s="1">
        <v>573625.47</v>
      </c>
      <c r="W5946">
        <v>2026</v>
      </c>
    </row>
    <row r="5947" spans="1:23" x14ac:dyDescent="0.3">
      <c r="A5947">
        <v>72034469</v>
      </c>
      <c r="B5947" s="2">
        <v>46030</v>
      </c>
      <c r="C5947" t="s">
        <v>2442</v>
      </c>
      <c r="D5947" t="s">
        <v>335</v>
      </c>
      <c r="E5947" t="s">
        <v>336</v>
      </c>
      <c r="F5947" t="s">
        <v>3005</v>
      </c>
      <c r="G5947" t="s">
        <v>3006</v>
      </c>
      <c r="H5947" t="s">
        <v>3121</v>
      </c>
      <c r="I5947" t="s">
        <v>3122</v>
      </c>
      <c r="J5947" t="s">
        <v>31</v>
      </c>
      <c r="K5947" t="s">
        <v>12</v>
      </c>
      <c r="L5947">
        <v>1000</v>
      </c>
      <c r="M5947" t="s">
        <v>13</v>
      </c>
      <c r="N5947" t="s">
        <v>14</v>
      </c>
      <c r="O5947">
        <v>11</v>
      </c>
      <c r="P5947">
        <v>11000</v>
      </c>
      <c r="Q5947">
        <v>31.5595</v>
      </c>
      <c r="R5947" s="7">
        <v>11</v>
      </c>
      <c r="S5947" s="1">
        <v>11000</v>
      </c>
      <c r="T5947" t="s">
        <v>315</v>
      </c>
      <c r="U5947" s="7">
        <v>31.5595</v>
      </c>
      <c r="V5947" s="1">
        <v>347154.5</v>
      </c>
      <c r="W5947">
        <v>2026</v>
      </c>
    </row>
    <row r="5948" spans="1:23" x14ac:dyDescent="0.3">
      <c r="A5948">
        <v>72034469</v>
      </c>
      <c r="B5948" s="2">
        <v>46030</v>
      </c>
      <c r="C5948" t="s">
        <v>2442</v>
      </c>
      <c r="D5948" t="s">
        <v>335</v>
      </c>
      <c r="E5948" t="s">
        <v>336</v>
      </c>
      <c r="F5948" t="s">
        <v>3005</v>
      </c>
      <c r="G5948" t="s">
        <v>3006</v>
      </c>
      <c r="H5948" t="s">
        <v>3119</v>
      </c>
      <c r="I5948" t="s">
        <v>3120</v>
      </c>
      <c r="J5948" t="s">
        <v>31</v>
      </c>
      <c r="K5948" t="s">
        <v>12</v>
      </c>
      <c r="L5948">
        <v>100</v>
      </c>
      <c r="M5948" t="s">
        <v>13</v>
      </c>
      <c r="N5948" t="s">
        <v>14</v>
      </c>
      <c r="O5948">
        <v>16.2</v>
      </c>
      <c r="P5948">
        <v>1620</v>
      </c>
      <c r="Q5948">
        <v>31.5595</v>
      </c>
      <c r="R5948" s="7">
        <v>16.2</v>
      </c>
      <c r="S5948" s="1">
        <v>1620</v>
      </c>
      <c r="T5948" t="s">
        <v>315</v>
      </c>
      <c r="U5948" s="7">
        <v>31.5595</v>
      </c>
      <c r="V5948" s="1">
        <v>51126.39</v>
      </c>
      <c r="W5948">
        <v>2026</v>
      </c>
    </row>
    <row r="5949" spans="1:23" x14ac:dyDescent="0.3">
      <c r="A5949">
        <v>72034469</v>
      </c>
      <c r="B5949" s="2">
        <v>46030</v>
      </c>
      <c r="C5949" t="s">
        <v>2442</v>
      </c>
      <c r="D5949" t="s">
        <v>335</v>
      </c>
      <c r="E5949" t="s">
        <v>336</v>
      </c>
      <c r="F5949" t="s">
        <v>3005</v>
      </c>
      <c r="G5949" t="s">
        <v>3006</v>
      </c>
      <c r="H5949" t="s">
        <v>508</v>
      </c>
      <c r="I5949" t="s">
        <v>544</v>
      </c>
      <c r="J5949" t="s">
        <v>31</v>
      </c>
      <c r="K5949" t="s">
        <v>12</v>
      </c>
      <c r="L5949">
        <v>260</v>
      </c>
      <c r="M5949" t="s">
        <v>13</v>
      </c>
      <c r="N5949" t="s">
        <v>14</v>
      </c>
      <c r="O5949">
        <v>10.199999999999999</v>
      </c>
      <c r="P5949">
        <v>2652</v>
      </c>
      <c r="Q5949">
        <v>31.5595</v>
      </c>
      <c r="R5949" s="7">
        <v>10.199999999999999</v>
      </c>
      <c r="S5949" s="1">
        <v>2651.9998730000002</v>
      </c>
      <c r="T5949" t="s">
        <v>315</v>
      </c>
      <c r="U5949" s="7">
        <v>31.5595</v>
      </c>
      <c r="V5949" s="1">
        <v>83695.789999999994</v>
      </c>
      <c r="W5949">
        <v>2026</v>
      </c>
    </row>
    <row r="5950" spans="1:23" x14ac:dyDescent="0.3">
      <c r="A5950">
        <v>72034469</v>
      </c>
      <c r="B5950" s="2">
        <v>46030</v>
      </c>
      <c r="C5950" t="s">
        <v>2442</v>
      </c>
      <c r="D5950" t="s">
        <v>335</v>
      </c>
      <c r="E5950" t="s">
        <v>336</v>
      </c>
      <c r="F5950" t="s">
        <v>3005</v>
      </c>
      <c r="G5950" t="s">
        <v>3006</v>
      </c>
      <c r="H5950" t="s">
        <v>2028</v>
      </c>
      <c r="I5950" t="s">
        <v>2029</v>
      </c>
      <c r="J5950" t="s">
        <v>31</v>
      </c>
      <c r="K5950" t="s">
        <v>12</v>
      </c>
      <c r="L5950">
        <v>660</v>
      </c>
      <c r="M5950" t="s">
        <v>13</v>
      </c>
      <c r="N5950" t="s">
        <v>14</v>
      </c>
      <c r="O5950">
        <v>12.5</v>
      </c>
      <c r="P5950">
        <v>8250</v>
      </c>
      <c r="Q5950">
        <v>31.5595</v>
      </c>
      <c r="R5950" s="7">
        <v>12.5</v>
      </c>
      <c r="S5950" s="1">
        <v>8250.0001580000007</v>
      </c>
      <c r="T5950" t="s">
        <v>315</v>
      </c>
      <c r="U5950" s="7">
        <v>31.5595</v>
      </c>
      <c r="V5950" s="1">
        <v>260365.88</v>
      </c>
      <c r="W5950">
        <v>2026</v>
      </c>
    </row>
    <row r="5951" spans="1:23" x14ac:dyDescent="0.3">
      <c r="A5951">
        <v>72034469</v>
      </c>
      <c r="B5951" s="2">
        <v>46030</v>
      </c>
      <c r="C5951" t="s">
        <v>2442</v>
      </c>
      <c r="D5951" t="s">
        <v>335</v>
      </c>
      <c r="E5951" t="s">
        <v>336</v>
      </c>
      <c r="F5951" t="s">
        <v>3005</v>
      </c>
      <c r="G5951" t="s">
        <v>3006</v>
      </c>
      <c r="H5951" t="s">
        <v>2028</v>
      </c>
      <c r="I5951" t="s">
        <v>2029</v>
      </c>
      <c r="J5951" t="s">
        <v>31</v>
      </c>
      <c r="K5951" t="s">
        <v>12</v>
      </c>
      <c r="L5951">
        <v>660</v>
      </c>
      <c r="M5951" t="s">
        <v>13</v>
      </c>
      <c r="N5951" t="s">
        <v>14</v>
      </c>
      <c r="O5951">
        <v>12.5</v>
      </c>
      <c r="P5951">
        <v>8250</v>
      </c>
      <c r="Q5951">
        <v>31.5595</v>
      </c>
      <c r="R5951" s="7">
        <v>12.5</v>
      </c>
      <c r="S5951" s="1">
        <v>8250.0001580000007</v>
      </c>
      <c r="T5951" t="s">
        <v>315</v>
      </c>
      <c r="U5951" s="7">
        <v>31.5595</v>
      </c>
      <c r="V5951" s="1">
        <v>260365.88</v>
      </c>
      <c r="W5951">
        <v>2026</v>
      </c>
    </row>
    <row r="5952" spans="1:23" x14ac:dyDescent="0.3">
      <c r="A5952">
        <v>72034469</v>
      </c>
      <c r="B5952" s="2">
        <v>46030</v>
      </c>
      <c r="C5952" t="s">
        <v>2442</v>
      </c>
      <c r="D5952" t="s">
        <v>335</v>
      </c>
      <c r="E5952" t="s">
        <v>336</v>
      </c>
      <c r="F5952" t="s">
        <v>3005</v>
      </c>
      <c r="G5952" t="s">
        <v>3006</v>
      </c>
      <c r="H5952" t="s">
        <v>2028</v>
      </c>
      <c r="I5952" t="s">
        <v>2029</v>
      </c>
      <c r="J5952" t="s">
        <v>31</v>
      </c>
      <c r="K5952" t="s">
        <v>12</v>
      </c>
      <c r="L5952">
        <v>680</v>
      </c>
      <c r="M5952" t="s">
        <v>13</v>
      </c>
      <c r="N5952" t="s">
        <v>14</v>
      </c>
      <c r="O5952">
        <v>12.5</v>
      </c>
      <c r="P5952">
        <v>8500</v>
      </c>
      <c r="Q5952">
        <v>31.5595</v>
      </c>
      <c r="R5952" s="7">
        <v>12.5</v>
      </c>
      <c r="S5952" s="1">
        <v>8500</v>
      </c>
      <c r="T5952" t="s">
        <v>315</v>
      </c>
      <c r="U5952" s="7">
        <v>31.5595</v>
      </c>
      <c r="V5952" s="1">
        <v>268255.75</v>
      </c>
      <c r="W5952">
        <v>2026</v>
      </c>
    </row>
    <row r="5953" spans="1:23" x14ac:dyDescent="0.3">
      <c r="A5953">
        <v>72034468</v>
      </c>
      <c r="B5953" s="2">
        <v>46030</v>
      </c>
      <c r="C5953" t="s">
        <v>2442</v>
      </c>
      <c r="D5953" t="s">
        <v>335</v>
      </c>
      <c r="E5953" t="s">
        <v>336</v>
      </c>
      <c r="F5953" t="s">
        <v>3005</v>
      </c>
      <c r="G5953" t="s">
        <v>3006</v>
      </c>
      <c r="H5953" t="s">
        <v>3117</v>
      </c>
      <c r="I5953" t="s">
        <v>3118</v>
      </c>
      <c r="J5953" t="s">
        <v>31</v>
      </c>
      <c r="K5953" t="s">
        <v>12</v>
      </c>
      <c r="L5953">
        <v>540</v>
      </c>
      <c r="M5953" t="s">
        <v>13</v>
      </c>
      <c r="N5953" t="s">
        <v>14</v>
      </c>
      <c r="O5953">
        <v>17.5</v>
      </c>
      <c r="P5953">
        <v>9450</v>
      </c>
      <c r="Q5953">
        <v>31.5595</v>
      </c>
      <c r="R5953" s="7">
        <v>17.5</v>
      </c>
      <c r="S5953" s="1">
        <v>9450.0001580000007</v>
      </c>
      <c r="T5953" t="s">
        <v>315</v>
      </c>
      <c r="U5953" s="7">
        <v>31.5595</v>
      </c>
      <c r="V5953" s="1">
        <v>298237.28000000003</v>
      </c>
      <c r="W5953">
        <v>2026</v>
      </c>
    </row>
    <row r="5954" spans="1:23" x14ac:dyDescent="0.3">
      <c r="A5954">
        <v>72035864</v>
      </c>
      <c r="B5954" s="2">
        <v>46030</v>
      </c>
      <c r="C5954" t="s">
        <v>2545</v>
      </c>
      <c r="D5954" t="s">
        <v>348</v>
      </c>
      <c r="E5954" t="s">
        <v>349</v>
      </c>
      <c r="F5954" t="s">
        <v>3173</v>
      </c>
      <c r="G5954" t="s">
        <v>3174</v>
      </c>
      <c r="H5954" t="s">
        <v>352</v>
      </c>
      <c r="I5954" t="s">
        <v>353</v>
      </c>
      <c r="J5954" t="s">
        <v>67</v>
      </c>
      <c r="K5954" t="s">
        <v>48</v>
      </c>
      <c r="L5954">
        <v>3036</v>
      </c>
      <c r="M5954" t="s">
        <v>49</v>
      </c>
      <c r="N5954" t="s">
        <v>14</v>
      </c>
      <c r="O5954">
        <v>0.37140000000000001</v>
      </c>
      <c r="P5954">
        <v>1127.57</v>
      </c>
      <c r="Q5954">
        <v>31.5595</v>
      </c>
      <c r="R5954" s="7">
        <v>0.37140000000000001</v>
      </c>
      <c r="S5954" s="1">
        <v>1127.5701449999999</v>
      </c>
      <c r="T5954" t="s">
        <v>315</v>
      </c>
      <c r="U5954" s="7">
        <v>31.5595</v>
      </c>
      <c r="V5954" s="1">
        <v>35585.550000000003</v>
      </c>
      <c r="W5954">
        <v>2026</v>
      </c>
    </row>
    <row r="5955" spans="1:23" x14ac:dyDescent="0.3">
      <c r="A5955">
        <v>72035865</v>
      </c>
      <c r="B5955" s="2">
        <v>46030</v>
      </c>
      <c r="C5955" t="s">
        <v>2545</v>
      </c>
      <c r="D5955" t="s">
        <v>348</v>
      </c>
      <c r="E5955" t="s">
        <v>349</v>
      </c>
      <c r="F5955" t="s">
        <v>3173</v>
      </c>
      <c r="G5955" t="s">
        <v>3174</v>
      </c>
      <c r="H5955" t="s">
        <v>356</v>
      </c>
      <c r="I5955" t="s">
        <v>357</v>
      </c>
      <c r="J5955" t="s">
        <v>67</v>
      </c>
      <c r="K5955" t="s">
        <v>48</v>
      </c>
      <c r="L5955">
        <v>3510</v>
      </c>
      <c r="M5955" t="s">
        <v>49</v>
      </c>
      <c r="N5955" t="s">
        <v>14</v>
      </c>
      <c r="O5955">
        <v>0.52459999999999996</v>
      </c>
      <c r="P5955">
        <v>1841.35</v>
      </c>
      <c r="Q5955">
        <v>31.5595</v>
      </c>
      <c r="R5955" s="7">
        <v>0.52459900000000004</v>
      </c>
      <c r="S5955" s="1">
        <v>1841.350148</v>
      </c>
      <c r="T5955" t="s">
        <v>315</v>
      </c>
      <c r="U5955" s="7">
        <v>31.5595</v>
      </c>
      <c r="V5955" s="1">
        <v>58112.09</v>
      </c>
      <c r="W5955">
        <v>2026</v>
      </c>
    </row>
    <row r="5956" spans="1:23" x14ac:dyDescent="0.3">
      <c r="A5956">
        <v>72035862</v>
      </c>
      <c r="B5956" s="2">
        <v>46030</v>
      </c>
      <c r="C5956" t="s">
        <v>2545</v>
      </c>
      <c r="D5956" t="s">
        <v>348</v>
      </c>
      <c r="E5956" t="s">
        <v>349</v>
      </c>
      <c r="F5956" t="s">
        <v>3173</v>
      </c>
      <c r="G5956" t="s">
        <v>3174</v>
      </c>
      <c r="H5956" t="s">
        <v>352</v>
      </c>
      <c r="I5956" t="s">
        <v>353</v>
      </c>
      <c r="J5956" t="s">
        <v>67</v>
      </c>
      <c r="K5956" t="s">
        <v>48</v>
      </c>
      <c r="L5956">
        <v>3036</v>
      </c>
      <c r="M5956" t="s">
        <v>49</v>
      </c>
      <c r="N5956" t="s">
        <v>14</v>
      </c>
      <c r="O5956">
        <v>0.37140000000000001</v>
      </c>
      <c r="P5956">
        <v>1127.57</v>
      </c>
      <c r="Q5956">
        <v>31.5595</v>
      </c>
      <c r="R5956" s="7">
        <v>0.37140000000000001</v>
      </c>
      <c r="S5956" s="1">
        <v>1127.5701449999999</v>
      </c>
      <c r="T5956" t="s">
        <v>315</v>
      </c>
      <c r="U5956" s="7">
        <v>31.5595</v>
      </c>
      <c r="V5956" s="1">
        <v>35585.550000000003</v>
      </c>
      <c r="W5956">
        <v>2026</v>
      </c>
    </row>
    <row r="5957" spans="1:23" x14ac:dyDescent="0.3">
      <c r="A5957">
        <v>72036555</v>
      </c>
      <c r="B5957" s="2">
        <v>46030</v>
      </c>
      <c r="C5957" t="s">
        <v>2541</v>
      </c>
      <c r="D5957" t="s">
        <v>348</v>
      </c>
      <c r="E5957" t="s">
        <v>349</v>
      </c>
      <c r="F5957" t="s">
        <v>3147</v>
      </c>
      <c r="G5957" t="s">
        <v>3148</v>
      </c>
      <c r="H5957" t="s">
        <v>789</v>
      </c>
      <c r="I5957" t="s">
        <v>790</v>
      </c>
      <c r="J5957" t="s">
        <v>67</v>
      </c>
      <c r="K5957" t="s">
        <v>32</v>
      </c>
      <c r="L5957">
        <v>2520</v>
      </c>
      <c r="M5957" t="s">
        <v>49</v>
      </c>
      <c r="N5957" t="s">
        <v>14</v>
      </c>
      <c r="O5957">
        <v>0.40760000000000002</v>
      </c>
      <c r="P5957">
        <v>1027.152</v>
      </c>
      <c r="Q5957">
        <v>31.5595</v>
      </c>
      <c r="R5957" s="7">
        <v>0.40759899999999999</v>
      </c>
      <c r="S5957" s="1">
        <v>1027.151887</v>
      </c>
      <c r="T5957" t="s">
        <v>315</v>
      </c>
      <c r="U5957" s="7">
        <v>31.5595</v>
      </c>
      <c r="V5957" s="1">
        <v>32416.400000000001</v>
      </c>
      <c r="W5957">
        <v>2026</v>
      </c>
    </row>
    <row r="5958" spans="1:23" x14ac:dyDescent="0.3">
      <c r="A5958">
        <v>72036572</v>
      </c>
      <c r="B5958" s="2">
        <v>46030</v>
      </c>
      <c r="C5958" t="s">
        <v>2541</v>
      </c>
      <c r="D5958" t="s">
        <v>348</v>
      </c>
      <c r="E5958" t="s">
        <v>349</v>
      </c>
      <c r="F5958" t="s">
        <v>3147</v>
      </c>
      <c r="G5958" t="s">
        <v>3148</v>
      </c>
      <c r="H5958" t="s">
        <v>3155</v>
      </c>
      <c r="I5958" t="s">
        <v>3156</v>
      </c>
      <c r="J5958" t="s">
        <v>67</v>
      </c>
      <c r="K5958" t="s">
        <v>32</v>
      </c>
      <c r="L5958">
        <v>1600</v>
      </c>
      <c r="M5958" t="s">
        <v>49</v>
      </c>
      <c r="N5958" t="s">
        <v>14</v>
      </c>
      <c r="O5958">
        <v>0.92869999999999997</v>
      </c>
      <c r="P5958">
        <v>1485.92</v>
      </c>
      <c r="Q5958">
        <v>31.5595</v>
      </c>
      <c r="R5958" s="7">
        <v>0.92869999999999997</v>
      </c>
      <c r="S5958" s="1">
        <v>1485.9199289999999</v>
      </c>
      <c r="T5958" t="s">
        <v>315</v>
      </c>
      <c r="U5958" s="7">
        <v>31.5595</v>
      </c>
      <c r="V5958" s="1">
        <v>46894.89</v>
      </c>
      <c r="W5958">
        <v>2026</v>
      </c>
    </row>
    <row r="5959" spans="1:23" x14ac:dyDescent="0.3">
      <c r="A5959">
        <v>72036572</v>
      </c>
      <c r="B5959" s="2">
        <v>46030</v>
      </c>
      <c r="C5959" t="s">
        <v>2541</v>
      </c>
      <c r="D5959" t="s">
        <v>348</v>
      </c>
      <c r="E5959" t="s">
        <v>349</v>
      </c>
      <c r="F5959" t="s">
        <v>3147</v>
      </c>
      <c r="G5959" t="s">
        <v>3148</v>
      </c>
      <c r="H5959" t="s">
        <v>3155</v>
      </c>
      <c r="I5959" t="s">
        <v>3156</v>
      </c>
      <c r="J5959" t="s">
        <v>67</v>
      </c>
      <c r="K5959" t="s">
        <v>32</v>
      </c>
      <c r="L5959">
        <v>1500</v>
      </c>
      <c r="M5959" t="s">
        <v>49</v>
      </c>
      <c r="N5959" t="s">
        <v>14</v>
      </c>
      <c r="O5959">
        <v>0.92869999999999997</v>
      </c>
      <c r="P5959">
        <v>1393.05</v>
      </c>
      <c r="Q5959">
        <v>31.5595</v>
      </c>
      <c r="R5959" s="7">
        <v>0.92869999999999997</v>
      </c>
      <c r="S5959" s="1">
        <v>1393.049953</v>
      </c>
      <c r="T5959" t="s">
        <v>315</v>
      </c>
      <c r="U5959" s="7">
        <v>31.5595</v>
      </c>
      <c r="V5959" s="1">
        <v>43963.96</v>
      </c>
      <c r="W5959">
        <v>2026</v>
      </c>
    </row>
    <row r="5960" spans="1:23" x14ac:dyDescent="0.3">
      <c r="A5960">
        <v>72035316</v>
      </c>
      <c r="B5960" s="2">
        <v>46030</v>
      </c>
      <c r="C5960" t="s">
        <v>2483</v>
      </c>
      <c r="D5960" t="s">
        <v>348</v>
      </c>
      <c r="E5960" t="s">
        <v>349</v>
      </c>
      <c r="F5960" t="s">
        <v>3149</v>
      </c>
      <c r="G5960" t="s">
        <v>3150</v>
      </c>
      <c r="H5960" t="s">
        <v>352</v>
      </c>
      <c r="I5960" t="s">
        <v>353</v>
      </c>
      <c r="J5960" t="s">
        <v>67</v>
      </c>
      <c r="K5960" t="s">
        <v>32</v>
      </c>
      <c r="L5960">
        <v>1056</v>
      </c>
      <c r="M5960" t="s">
        <v>49</v>
      </c>
      <c r="N5960" t="s">
        <v>14</v>
      </c>
      <c r="O5960">
        <v>0.37140000000000001</v>
      </c>
      <c r="P5960">
        <v>392.2</v>
      </c>
      <c r="Q5960">
        <v>31.5595</v>
      </c>
      <c r="R5960" s="7">
        <v>0.37140000000000001</v>
      </c>
      <c r="S5960" s="1">
        <v>392.200129</v>
      </c>
      <c r="T5960" t="s">
        <v>315</v>
      </c>
      <c r="U5960" s="7">
        <v>31.5595</v>
      </c>
      <c r="V5960" s="1">
        <v>12377.64</v>
      </c>
      <c r="W5960">
        <v>2026</v>
      </c>
    </row>
    <row r="5961" spans="1:23" x14ac:dyDescent="0.3">
      <c r="A5961">
        <v>72035315</v>
      </c>
      <c r="B5961" s="2">
        <v>46030</v>
      </c>
      <c r="C5961" t="s">
        <v>2483</v>
      </c>
      <c r="D5961" t="s">
        <v>348</v>
      </c>
      <c r="E5961" t="s">
        <v>349</v>
      </c>
      <c r="F5961" t="s">
        <v>3149</v>
      </c>
      <c r="G5961" t="s">
        <v>3150</v>
      </c>
      <c r="H5961" t="s">
        <v>352</v>
      </c>
      <c r="I5961" t="s">
        <v>353</v>
      </c>
      <c r="J5961" t="s">
        <v>67</v>
      </c>
      <c r="K5961" t="s">
        <v>32</v>
      </c>
      <c r="L5961">
        <v>1056</v>
      </c>
      <c r="M5961" t="s">
        <v>49</v>
      </c>
      <c r="N5961" t="s">
        <v>14</v>
      </c>
      <c r="O5961">
        <v>0.37140000000000001</v>
      </c>
      <c r="P5961">
        <v>392.2</v>
      </c>
      <c r="Q5961">
        <v>31.5595</v>
      </c>
      <c r="R5961" s="7">
        <v>0.37140000000000001</v>
      </c>
      <c r="S5961" s="1">
        <v>392.200129</v>
      </c>
      <c r="T5961" t="s">
        <v>315</v>
      </c>
      <c r="U5961" s="7">
        <v>31.5595</v>
      </c>
      <c r="V5961" s="1">
        <v>12377.64</v>
      </c>
      <c r="W5961">
        <v>2026</v>
      </c>
    </row>
    <row r="5962" spans="1:23" x14ac:dyDescent="0.3">
      <c r="A5962">
        <v>72036557</v>
      </c>
      <c r="B5962" s="2">
        <v>46030</v>
      </c>
      <c r="C5962" t="s">
        <v>2541</v>
      </c>
      <c r="D5962" t="s">
        <v>348</v>
      </c>
      <c r="E5962" t="s">
        <v>349</v>
      </c>
      <c r="F5962" t="s">
        <v>3153</v>
      </c>
      <c r="G5962" t="s">
        <v>3154</v>
      </c>
      <c r="H5962" t="s">
        <v>750</v>
      </c>
      <c r="I5962" t="s">
        <v>751</v>
      </c>
      <c r="J5962" t="s">
        <v>67</v>
      </c>
      <c r="K5962" t="s">
        <v>32</v>
      </c>
      <c r="L5962">
        <v>1020</v>
      </c>
      <c r="M5962" t="s">
        <v>49</v>
      </c>
      <c r="N5962" t="s">
        <v>14</v>
      </c>
      <c r="O5962">
        <v>0.62649999999999995</v>
      </c>
      <c r="P5962">
        <v>639.03</v>
      </c>
      <c r="Q5962">
        <v>31.5595</v>
      </c>
      <c r="R5962" s="7">
        <v>0.62649999999999995</v>
      </c>
      <c r="S5962" s="1">
        <v>639.03008599999998</v>
      </c>
      <c r="T5962" t="s">
        <v>315</v>
      </c>
      <c r="U5962" s="7">
        <v>31.5595</v>
      </c>
      <c r="V5962" s="1">
        <v>20167.47</v>
      </c>
      <c r="W5962">
        <v>2026</v>
      </c>
    </row>
    <row r="5963" spans="1:23" x14ac:dyDescent="0.3">
      <c r="A5963">
        <v>72035717</v>
      </c>
      <c r="B5963" s="2">
        <v>46030</v>
      </c>
      <c r="C5963" t="s">
        <v>2487</v>
      </c>
      <c r="D5963" t="s">
        <v>348</v>
      </c>
      <c r="E5963" t="s">
        <v>349</v>
      </c>
      <c r="F5963" t="s">
        <v>3153</v>
      </c>
      <c r="G5963" t="s">
        <v>3154</v>
      </c>
      <c r="H5963" t="s">
        <v>685</v>
      </c>
      <c r="I5963" t="s">
        <v>686</v>
      </c>
      <c r="J5963" t="s">
        <v>67</v>
      </c>
      <c r="K5963" t="s">
        <v>32</v>
      </c>
      <c r="L5963">
        <v>720</v>
      </c>
      <c r="M5963" t="s">
        <v>49</v>
      </c>
      <c r="N5963" t="s">
        <v>14</v>
      </c>
      <c r="O5963">
        <v>0.67549999999999999</v>
      </c>
      <c r="P5963">
        <v>486.36</v>
      </c>
      <c r="Q5963">
        <v>31.5595</v>
      </c>
      <c r="R5963" s="7">
        <v>0.67549899999999996</v>
      </c>
      <c r="S5963" s="1">
        <v>486.36005</v>
      </c>
      <c r="T5963" t="s">
        <v>315</v>
      </c>
      <c r="U5963" s="7">
        <v>31.5595</v>
      </c>
      <c r="V5963" s="1">
        <v>15349.28</v>
      </c>
      <c r="W5963">
        <v>2026</v>
      </c>
    </row>
    <row r="5964" spans="1:23" x14ac:dyDescent="0.3">
      <c r="A5964">
        <v>72036557</v>
      </c>
      <c r="B5964" s="2">
        <v>46030</v>
      </c>
      <c r="C5964" t="s">
        <v>2541</v>
      </c>
      <c r="D5964" t="s">
        <v>348</v>
      </c>
      <c r="E5964" t="s">
        <v>349</v>
      </c>
      <c r="F5964" t="s">
        <v>3153</v>
      </c>
      <c r="G5964" t="s">
        <v>3154</v>
      </c>
      <c r="H5964" t="s">
        <v>673</v>
      </c>
      <c r="I5964" t="s">
        <v>674</v>
      </c>
      <c r="J5964" t="s">
        <v>67</v>
      </c>
      <c r="K5964" t="s">
        <v>32</v>
      </c>
      <c r="L5964">
        <v>540</v>
      </c>
      <c r="M5964" t="s">
        <v>49</v>
      </c>
      <c r="N5964" t="s">
        <v>14</v>
      </c>
      <c r="O5964">
        <v>0.93469999999999998</v>
      </c>
      <c r="P5964">
        <v>504.74</v>
      </c>
      <c r="Q5964">
        <v>31.5595</v>
      </c>
      <c r="R5964" s="7">
        <v>0.93469899999999995</v>
      </c>
      <c r="S5964" s="1">
        <v>504.739935</v>
      </c>
      <c r="T5964" t="s">
        <v>315</v>
      </c>
      <c r="U5964" s="7">
        <v>31.5595</v>
      </c>
      <c r="V5964" s="1">
        <v>15929.34</v>
      </c>
      <c r="W5964">
        <v>2026</v>
      </c>
    </row>
    <row r="5965" spans="1:23" x14ac:dyDescent="0.3">
      <c r="A5965">
        <v>72035717</v>
      </c>
      <c r="B5965" s="2">
        <v>46030</v>
      </c>
      <c r="C5965" t="s">
        <v>2487</v>
      </c>
      <c r="D5965" t="s">
        <v>348</v>
      </c>
      <c r="E5965" t="s">
        <v>349</v>
      </c>
      <c r="F5965" t="s">
        <v>3151</v>
      </c>
      <c r="G5965" t="s">
        <v>3152</v>
      </c>
      <c r="H5965" t="s">
        <v>685</v>
      </c>
      <c r="I5965" t="s">
        <v>686</v>
      </c>
      <c r="J5965" t="s">
        <v>67</v>
      </c>
      <c r="K5965" t="s">
        <v>32</v>
      </c>
      <c r="L5965">
        <v>600</v>
      </c>
      <c r="M5965" t="s">
        <v>49</v>
      </c>
      <c r="N5965" t="s">
        <v>14</v>
      </c>
      <c r="O5965">
        <v>0.67549999999999999</v>
      </c>
      <c r="P5965">
        <v>405.3</v>
      </c>
      <c r="Q5965">
        <v>31.5595</v>
      </c>
      <c r="R5965" s="7">
        <v>0.67549899999999996</v>
      </c>
      <c r="S5965" s="1">
        <v>405.30014699999998</v>
      </c>
      <c r="T5965" t="s">
        <v>315</v>
      </c>
      <c r="U5965" s="7">
        <v>31.5595</v>
      </c>
      <c r="V5965" s="1">
        <v>12791.07</v>
      </c>
      <c r="W5965">
        <v>2026</v>
      </c>
    </row>
    <row r="5966" spans="1:23" x14ac:dyDescent="0.3">
      <c r="A5966">
        <v>72036557</v>
      </c>
      <c r="B5966" s="2">
        <v>46030</v>
      </c>
      <c r="C5966" t="s">
        <v>2541</v>
      </c>
      <c r="D5966" t="s">
        <v>348</v>
      </c>
      <c r="E5966" t="s">
        <v>349</v>
      </c>
      <c r="F5966" t="s">
        <v>3151</v>
      </c>
      <c r="G5966" t="s">
        <v>3152</v>
      </c>
      <c r="H5966" t="s">
        <v>673</v>
      </c>
      <c r="I5966" t="s">
        <v>674</v>
      </c>
      <c r="J5966" t="s">
        <v>67</v>
      </c>
      <c r="K5966" t="s">
        <v>32</v>
      </c>
      <c r="L5966">
        <v>480</v>
      </c>
      <c r="M5966" t="s">
        <v>49</v>
      </c>
      <c r="N5966" t="s">
        <v>14</v>
      </c>
      <c r="O5966">
        <v>0.93471000000000004</v>
      </c>
      <c r="P5966">
        <v>448.66</v>
      </c>
      <c r="Q5966">
        <v>31.5595</v>
      </c>
      <c r="R5966" s="7">
        <v>0.93470900000000001</v>
      </c>
      <c r="S5966" s="1">
        <v>448.66014899999999</v>
      </c>
      <c r="T5966" t="s">
        <v>315</v>
      </c>
      <c r="U5966" s="7">
        <v>31.5595</v>
      </c>
      <c r="V5966" s="1">
        <v>14159.49</v>
      </c>
      <c r="W5966">
        <v>2026</v>
      </c>
    </row>
    <row r="5967" spans="1:23" x14ac:dyDescent="0.3">
      <c r="A5967">
        <v>72036557</v>
      </c>
      <c r="B5967" s="2">
        <v>46030</v>
      </c>
      <c r="C5967" t="s">
        <v>2541</v>
      </c>
      <c r="D5967" t="s">
        <v>348</v>
      </c>
      <c r="E5967" t="s">
        <v>349</v>
      </c>
      <c r="F5967" t="s">
        <v>3151</v>
      </c>
      <c r="G5967" t="s">
        <v>3152</v>
      </c>
      <c r="H5967" t="s">
        <v>791</v>
      </c>
      <c r="I5967" t="s">
        <v>792</v>
      </c>
      <c r="J5967" t="s">
        <v>67</v>
      </c>
      <c r="K5967" t="s">
        <v>32</v>
      </c>
      <c r="L5967">
        <v>1026</v>
      </c>
      <c r="M5967" t="s">
        <v>49</v>
      </c>
      <c r="N5967" t="s">
        <v>14</v>
      </c>
      <c r="O5967">
        <v>0.76749999999999996</v>
      </c>
      <c r="P5967">
        <v>787.46</v>
      </c>
      <c r="Q5967">
        <v>31.5595</v>
      </c>
      <c r="R5967" s="7">
        <v>0.76749999999999996</v>
      </c>
      <c r="S5967" s="1">
        <v>787.45987700000001</v>
      </c>
      <c r="T5967" t="s">
        <v>315</v>
      </c>
      <c r="U5967" s="7">
        <v>31.5595</v>
      </c>
      <c r="V5967" s="1">
        <v>24851.84</v>
      </c>
      <c r="W5967">
        <v>2026</v>
      </c>
    </row>
    <row r="5968" spans="1:23" x14ac:dyDescent="0.3">
      <c r="A5968">
        <v>72036557</v>
      </c>
      <c r="B5968" s="2">
        <v>46030</v>
      </c>
      <c r="C5968" t="s">
        <v>2541</v>
      </c>
      <c r="D5968" t="s">
        <v>348</v>
      </c>
      <c r="E5968" t="s">
        <v>349</v>
      </c>
      <c r="F5968" t="s">
        <v>3151</v>
      </c>
      <c r="G5968" t="s">
        <v>3152</v>
      </c>
      <c r="H5968" t="s">
        <v>748</v>
      </c>
      <c r="I5968" t="s">
        <v>749</v>
      </c>
      <c r="J5968" t="s">
        <v>67</v>
      </c>
      <c r="K5968" t="s">
        <v>32</v>
      </c>
      <c r="L5968">
        <v>528</v>
      </c>
      <c r="M5968" t="s">
        <v>49</v>
      </c>
      <c r="N5968" t="s">
        <v>14</v>
      </c>
      <c r="O5968">
        <v>0.98850000000000005</v>
      </c>
      <c r="P5968">
        <v>521.92999999999995</v>
      </c>
      <c r="Q5968">
        <v>31.5595</v>
      </c>
      <c r="R5968" s="7">
        <v>0.98850000000000005</v>
      </c>
      <c r="S5968" s="1">
        <v>521.93000500000005</v>
      </c>
      <c r="T5968" t="s">
        <v>315</v>
      </c>
      <c r="U5968" s="7">
        <v>31.5595</v>
      </c>
      <c r="V5968" s="1">
        <v>16471.849999999999</v>
      </c>
      <c r="W5968">
        <v>2026</v>
      </c>
    </row>
    <row r="5969" spans="1:23" x14ac:dyDescent="0.3">
      <c r="A5969">
        <v>72034161</v>
      </c>
      <c r="B5969" s="2">
        <v>46030</v>
      </c>
      <c r="C5969" t="s">
        <v>2439</v>
      </c>
      <c r="D5969" t="s">
        <v>348</v>
      </c>
      <c r="E5969" t="s">
        <v>349</v>
      </c>
      <c r="F5969" t="s">
        <v>3203</v>
      </c>
      <c r="G5969" t="s">
        <v>3204</v>
      </c>
      <c r="H5969" t="s">
        <v>845</v>
      </c>
      <c r="I5969" t="s">
        <v>846</v>
      </c>
      <c r="J5969" t="s">
        <v>67</v>
      </c>
      <c r="K5969" t="s">
        <v>12</v>
      </c>
      <c r="L5969">
        <v>1056</v>
      </c>
      <c r="M5969" t="s">
        <v>49</v>
      </c>
      <c r="N5969" t="s">
        <v>14</v>
      </c>
      <c r="O5969">
        <v>0.41039999999999999</v>
      </c>
      <c r="P5969">
        <v>433.38</v>
      </c>
      <c r="Q5969">
        <v>31.5595</v>
      </c>
      <c r="R5969" s="7">
        <v>0.41039999999999999</v>
      </c>
      <c r="S5969" s="1">
        <v>433.38012300000003</v>
      </c>
      <c r="T5969" t="s">
        <v>315</v>
      </c>
      <c r="U5969" s="7">
        <v>31.5595</v>
      </c>
      <c r="V5969" s="1">
        <v>13677.26</v>
      </c>
      <c r="W5969">
        <v>2026</v>
      </c>
    </row>
    <row r="5970" spans="1:23" x14ac:dyDescent="0.3">
      <c r="A5970">
        <v>72035594</v>
      </c>
      <c r="B5970" s="2">
        <v>46030</v>
      </c>
      <c r="C5970" t="s">
        <v>2486</v>
      </c>
      <c r="D5970" t="s">
        <v>348</v>
      </c>
      <c r="E5970" t="s">
        <v>349</v>
      </c>
      <c r="F5970" t="s">
        <v>3233</v>
      </c>
      <c r="G5970" t="s">
        <v>3234</v>
      </c>
      <c r="H5970" t="s">
        <v>687</v>
      </c>
      <c r="I5970" t="s">
        <v>688</v>
      </c>
      <c r="J5970" t="s">
        <v>67</v>
      </c>
      <c r="K5970" t="s">
        <v>33</v>
      </c>
      <c r="L5970">
        <v>1056</v>
      </c>
      <c r="M5970" t="s">
        <v>49</v>
      </c>
      <c r="N5970" t="s">
        <v>14</v>
      </c>
      <c r="O5970">
        <v>0.65139999999999998</v>
      </c>
      <c r="P5970">
        <v>687.88</v>
      </c>
      <c r="Q5970">
        <v>31.5595</v>
      </c>
      <c r="R5970" s="7">
        <v>0.65139999999999998</v>
      </c>
      <c r="S5970" s="1">
        <v>687.88003600000002</v>
      </c>
      <c r="T5970" t="s">
        <v>315</v>
      </c>
      <c r="U5970" s="7">
        <v>31.5595</v>
      </c>
      <c r="V5970" s="1">
        <v>21709.15</v>
      </c>
      <c r="W5970">
        <v>2026</v>
      </c>
    </row>
    <row r="5971" spans="1:23" x14ac:dyDescent="0.3">
      <c r="A5971">
        <v>72034260</v>
      </c>
      <c r="B5971" s="2">
        <v>46030</v>
      </c>
      <c r="C5971" t="s">
        <v>2433</v>
      </c>
      <c r="D5971" t="s">
        <v>348</v>
      </c>
      <c r="E5971" t="s">
        <v>349</v>
      </c>
      <c r="F5971" t="s">
        <v>3227</v>
      </c>
      <c r="G5971" t="s">
        <v>3228</v>
      </c>
      <c r="H5971" t="s">
        <v>361</v>
      </c>
      <c r="I5971" t="s">
        <v>1003</v>
      </c>
      <c r="J5971" t="s">
        <v>67</v>
      </c>
      <c r="K5971" t="s">
        <v>33</v>
      </c>
      <c r="L5971">
        <v>1020</v>
      </c>
      <c r="M5971" t="s">
        <v>49</v>
      </c>
      <c r="N5971" t="s">
        <v>14</v>
      </c>
      <c r="O5971">
        <v>0.91359999999999997</v>
      </c>
      <c r="P5971">
        <v>931.87</v>
      </c>
      <c r="Q5971">
        <v>31.5595</v>
      </c>
      <c r="R5971" s="7">
        <v>0.91359999999999997</v>
      </c>
      <c r="S5971" s="1">
        <v>931.86995899999999</v>
      </c>
      <c r="T5971" t="s">
        <v>315</v>
      </c>
      <c r="U5971" s="7">
        <v>31.5595</v>
      </c>
      <c r="V5971" s="1">
        <v>29409.35</v>
      </c>
      <c r="W5971">
        <v>2026</v>
      </c>
    </row>
    <row r="5972" spans="1:23" x14ac:dyDescent="0.3">
      <c r="A5972">
        <v>72034162</v>
      </c>
      <c r="B5972" s="2">
        <v>46030</v>
      </c>
      <c r="C5972" t="s">
        <v>2439</v>
      </c>
      <c r="D5972" t="s">
        <v>348</v>
      </c>
      <c r="E5972" t="s">
        <v>349</v>
      </c>
      <c r="F5972" t="s">
        <v>3227</v>
      </c>
      <c r="G5972" t="s">
        <v>3228</v>
      </c>
      <c r="H5972" t="s">
        <v>687</v>
      </c>
      <c r="I5972" t="s">
        <v>688</v>
      </c>
      <c r="J5972" t="s">
        <v>67</v>
      </c>
      <c r="K5972" t="s">
        <v>33</v>
      </c>
      <c r="L5972">
        <v>1056</v>
      </c>
      <c r="M5972" t="s">
        <v>49</v>
      </c>
      <c r="N5972" t="s">
        <v>14</v>
      </c>
      <c r="O5972">
        <v>0.65139999999999998</v>
      </c>
      <c r="P5972">
        <v>687.88</v>
      </c>
      <c r="Q5972">
        <v>31.5595</v>
      </c>
      <c r="R5972" s="7">
        <v>0.65139999999999998</v>
      </c>
      <c r="S5972" s="1">
        <v>687.88003600000002</v>
      </c>
      <c r="T5972" t="s">
        <v>315</v>
      </c>
      <c r="U5972" s="7">
        <v>31.5595</v>
      </c>
      <c r="V5972" s="1">
        <v>21709.15</v>
      </c>
      <c r="W5972">
        <v>2026</v>
      </c>
    </row>
    <row r="5973" spans="1:23" x14ac:dyDescent="0.3">
      <c r="A5973">
        <v>72035866</v>
      </c>
      <c r="B5973" s="2">
        <v>46030</v>
      </c>
      <c r="C5973" t="s">
        <v>2545</v>
      </c>
      <c r="D5973" t="s">
        <v>348</v>
      </c>
      <c r="E5973" t="s">
        <v>349</v>
      </c>
      <c r="F5973" t="s">
        <v>3227</v>
      </c>
      <c r="G5973" t="s">
        <v>3228</v>
      </c>
      <c r="H5973" t="s">
        <v>687</v>
      </c>
      <c r="I5973" t="s">
        <v>688</v>
      </c>
      <c r="J5973" t="s">
        <v>67</v>
      </c>
      <c r="K5973" t="s">
        <v>33</v>
      </c>
      <c r="L5973">
        <v>1056</v>
      </c>
      <c r="M5973" t="s">
        <v>49</v>
      </c>
      <c r="N5973" t="s">
        <v>14</v>
      </c>
      <c r="O5973">
        <v>0.65139999999999998</v>
      </c>
      <c r="P5973">
        <v>687.88</v>
      </c>
      <c r="Q5973">
        <v>31.5595</v>
      </c>
      <c r="R5973" s="7">
        <v>0.65139999999999998</v>
      </c>
      <c r="S5973" s="1">
        <v>687.88003600000002</v>
      </c>
      <c r="T5973" t="s">
        <v>315</v>
      </c>
      <c r="U5973" s="7">
        <v>31.5595</v>
      </c>
      <c r="V5973" s="1">
        <v>21709.15</v>
      </c>
      <c r="W5973">
        <v>2026</v>
      </c>
    </row>
    <row r="5974" spans="1:23" x14ac:dyDescent="0.3">
      <c r="A5974">
        <v>72035594</v>
      </c>
      <c r="B5974" s="2">
        <v>46030</v>
      </c>
      <c r="C5974" t="s">
        <v>2486</v>
      </c>
      <c r="D5974" t="s">
        <v>348</v>
      </c>
      <c r="E5974" t="s">
        <v>349</v>
      </c>
      <c r="F5974" t="s">
        <v>3231</v>
      </c>
      <c r="G5974" t="s">
        <v>3232</v>
      </c>
      <c r="H5974" t="s">
        <v>1526</v>
      </c>
      <c r="I5974" t="s">
        <v>1527</v>
      </c>
      <c r="J5974" t="s">
        <v>67</v>
      </c>
      <c r="K5974" t="s">
        <v>33</v>
      </c>
      <c r="L5974">
        <v>1026</v>
      </c>
      <c r="M5974" t="s">
        <v>49</v>
      </c>
      <c r="N5974" t="s">
        <v>14</v>
      </c>
      <c r="O5974">
        <v>0.73909999999999998</v>
      </c>
      <c r="P5974">
        <v>758.32</v>
      </c>
      <c r="Q5974">
        <v>31.5595</v>
      </c>
      <c r="R5974" s="7">
        <v>0.73909999999999998</v>
      </c>
      <c r="S5974" s="1">
        <v>758.31999800000006</v>
      </c>
      <c r="T5974" t="s">
        <v>315</v>
      </c>
      <c r="U5974" s="7">
        <v>31.5595</v>
      </c>
      <c r="V5974" s="1">
        <v>23932.2</v>
      </c>
      <c r="W5974">
        <v>2026</v>
      </c>
    </row>
    <row r="5975" spans="1:23" hidden="1" x14ac:dyDescent="0.3">
      <c r="A5975">
        <v>72039075</v>
      </c>
      <c r="B5975" s="2">
        <v>46118</v>
      </c>
      <c r="C5975" t="s">
        <v>6471</v>
      </c>
      <c r="D5975" t="s">
        <v>274</v>
      </c>
      <c r="E5975" t="s">
        <v>275</v>
      </c>
      <c r="F5975" t="s">
        <v>7409</v>
      </c>
      <c r="G5975" t="s">
        <v>7410</v>
      </c>
      <c r="H5975" t="s">
        <v>908</v>
      </c>
      <c r="I5975" t="s">
        <v>909</v>
      </c>
      <c r="J5975" t="s">
        <v>278</v>
      </c>
      <c r="K5975" t="s">
        <v>178</v>
      </c>
      <c r="L5975">
        <v>6</v>
      </c>
      <c r="M5975" t="s">
        <v>13</v>
      </c>
      <c r="N5975" t="s">
        <v>21</v>
      </c>
      <c r="O5975">
        <v>480</v>
      </c>
      <c r="P5975">
        <v>2880</v>
      </c>
      <c r="Q5975">
        <v>1</v>
      </c>
      <c r="R5975" s="7">
        <v>14.632406</v>
      </c>
      <c r="S5975" s="1">
        <v>87.794438999999997</v>
      </c>
      <c r="T5975" t="s">
        <v>315</v>
      </c>
      <c r="U5975" s="7">
        <v>32.803899999999999</v>
      </c>
      <c r="V5975" s="1">
        <v>2880</v>
      </c>
      <c r="W5975">
        <v>2026</v>
      </c>
    </row>
    <row r="5976" spans="1:23" hidden="1" x14ac:dyDescent="0.3">
      <c r="A5976">
        <v>72039075</v>
      </c>
      <c r="B5976" s="2">
        <v>46118</v>
      </c>
      <c r="C5976" t="s">
        <v>6471</v>
      </c>
      <c r="D5976" t="s">
        <v>274</v>
      </c>
      <c r="E5976" t="s">
        <v>275</v>
      </c>
      <c r="F5976" t="s">
        <v>7409</v>
      </c>
      <c r="G5976" t="s">
        <v>7410</v>
      </c>
      <c r="H5976" t="s">
        <v>7411</v>
      </c>
      <c r="I5976" t="s">
        <v>7412</v>
      </c>
      <c r="J5976" t="s">
        <v>278</v>
      </c>
      <c r="K5976" t="s">
        <v>178</v>
      </c>
      <c r="L5976">
        <v>2</v>
      </c>
      <c r="M5976" t="s">
        <v>13</v>
      </c>
      <c r="N5976" t="s">
        <v>21</v>
      </c>
      <c r="O5976">
        <v>280</v>
      </c>
      <c r="P5976">
        <v>560</v>
      </c>
      <c r="Q5976">
        <v>1</v>
      </c>
      <c r="R5976" s="7">
        <v>8.5355699999999999</v>
      </c>
      <c r="S5976" s="1">
        <v>17.07114</v>
      </c>
      <c r="T5976" t="s">
        <v>315</v>
      </c>
      <c r="U5976" s="7">
        <v>32.803899999999999</v>
      </c>
      <c r="V5976" s="1">
        <v>560</v>
      </c>
      <c r="W5976">
        <v>2026</v>
      </c>
    </row>
    <row r="5977" spans="1:23" hidden="1" x14ac:dyDescent="0.3">
      <c r="A5977">
        <v>72039075</v>
      </c>
      <c r="B5977" s="2">
        <v>46118</v>
      </c>
      <c r="C5977" t="s">
        <v>6471</v>
      </c>
      <c r="D5977" t="s">
        <v>274</v>
      </c>
      <c r="E5977" t="s">
        <v>275</v>
      </c>
      <c r="F5977" t="s">
        <v>7409</v>
      </c>
      <c r="G5977" t="s">
        <v>7410</v>
      </c>
      <c r="H5977" t="s">
        <v>7413</v>
      </c>
      <c r="I5977" t="s">
        <v>7414</v>
      </c>
      <c r="J5977" t="s">
        <v>278</v>
      </c>
      <c r="K5977" t="s">
        <v>178</v>
      </c>
      <c r="L5977">
        <v>1</v>
      </c>
      <c r="M5977" t="s">
        <v>13</v>
      </c>
      <c r="N5977" t="s">
        <v>21</v>
      </c>
      <c r="O5977">
        <v>460</v>
      </c>
      <c r="P5977">
        <v>460</v>
      </c>
      <c r="Q5977">
        <v>1</v>
      </c>
      <c r="R5977" s="7">
        <v>14.022722</v>
      </c>
      <c r="S5977" s="1">
        <v>14.022722</v>
      </c>
      <c r="T5977" t="s">
        <v>315</v>
      </c>
      <c r="U5977" s="7">
        <v>32.803899999999999</v>
      </c>
      <c r="V5977" s="1">
        <v>460</v>
      </c>
      <c r="W5977">
        <v>2026</v>
      </c>
    </row>
    <row r="5978" spans="1:23" hidden="1" x14ac:dyDescent="0.3">
      <c r="A5978">
        <v>72039075</v>
      </c>
      <c r="B5978" s="2">
        <v>46118</v>
      </c>
      <c r="C5978" t="s">
        <v>6471</v>
      </c>
      <c r="D5978" t="s">
        <v>274</v>
      </c>
      <c r="E5978" t="s">
        <v>275</v>
      </c>
      <c r="F5978" t="s">
        <v>7409</v>
      </c>
      <c r="G5978" t="s">
        <v>7410</v>
      </c>
      <c r="H5978" t="s">
        <v>7415</v>
      </c>
      <c r="I5978" t="s">
        <v>7416</v>
      </c>
      <c r="J5978" t="s">
        <v>278</v>
      </c>
      <c r="K5978" t="s">
        <v>178</v>
      </c>
      <c r="L5978">
        <v>1</v>
      </c>
      <c r="M5978" t="s">
        <v>13</v>
      </c>
      <c r="N5978" t="s">
        <v>21</v>
      </c>
      <c r="O5978">
        <v>450</v>
      </c>
      <c r="P5978">
        <v>450</v>
      </c>
      <c r="Q5978">
        <v>1</v>
      </c>
      <c r="R5978" s="7">
        <v>13.717881</v>
      </c>
      <c r="S5978" s="1">
        <v>13.717881</v>
      </c>
      <c r="T5978" t="s">
        <v>315</v>
      </c>
      <c r="U5978" s="7">
        <v>32.803899999999999</v>
      </c>
      <c r="V5978" s="1">
        <v>450</v>
      </c>
      <c r="W5978">
        <v>2026</v>
      </c>
    </row>
    <row r="5979" spans="1:23" hidden="1" x14ac:dyDescent="0.3">
      <c r="A5979">
        <v>72039075</v>
      </c>
      <c r="B5979" s="2">
        <v>46118</v>
      </c>
      <c r="C5979" t="s">
        <v>6471</v>
      </c>
      <c r="D5979" t="s">
        <v>274</v>
      </c>
      <c r="E5979" t="s">
        <v>275</v>
      </c>
      <c r="F5979" t="s">
        <v>7409</v>
      </c>
      <c r="G5979" t="s">
        <v>7410</v>
      </c>
      <c r="H5979" t="s">
        <v>6400</v>
      </c>
      <c r="I5979" t="s">
        <v>6401</v>
      </c>
      <c r="J5979" t="s">
        <v>278</v>
      </c>
      <c r="K5979" t="s">
        <v>178</v>
      </c>
      <c r="L5979">
        <v>1</v>
      </c>
      <c r="M5979" t="s">
        <v>13</v>
      </c>
      <c r="N5979" t="s">
        <v>21</v>
      </c>
      <c r="O5979">
        <v>470</v>
      </c>
      <c r="P5979">
        <v>470</v>
      </c>
      <c r="Q5979">
        <v>1</v>
      </c>
      <c r="R5979" s="7">
        <v>14.327564000000001</v>
      </c>
      <c r="S5979" s="1">
        <v>14.327564000000001</v>
      </c>
      <c r="T5979" t="s">
        <v>315</v>
      </c>
      <c r="U5979" s="7">
        <v>32.803899999999999</v>
      </c>
      <c r="V5979" s="1">
        <v>470</v>
      </c>
      <c r="W5979">
        <v>2026</v>
      </c>
    </row>
    <row r="5980" spans="1:23" hidden="1" x14ac:dyDescent="0.3">
      <c r="A5980">
        <v>72039075</v>
      </c>
      <c r="B5980" s="2">
        <v>46118</v>
      </c>
      <c r="C5980" t="s">
        <v>6471</v>
      </c>
      <c r="D5980" t="s">
        <v>274</v>
      </c>
      <c r="E5980" t="s">
        <v>275</v>
      </c>
      <c r="F5980" t="s">
        <v>7409</v>
      </c>
      <c r="G5980" t="s">
        <v>7410</v>
      </c>
      <c r="H5980" t="s">
        <v>7417</v>
      </c>
      <c r="I5980" t="s">
        <v>7418</v>
      </c>
      <c r="J5980" t="s">
        <v>278</v>
      </c>
      <c r="K5980" t="s">
        <v>178</v>
      </c>
      <c r="L5980">
        <v>6</v>
      </c>
      <c r="M5980" t="s">
        <v>13</v>
      </c>
      <c r="N5980" t="s">
        <v>21</v>
      </c>
      <c r="O5980">
        <v>460</v>
      </c>
      <c r="P5980">
        <v>2760</v>
      </c>
      <c r="Q5980">
        <v>1</v>
      </c>
      <c r="R5980" s="7">
        <v>14.022722</v>
      </c>
      <c r="S5980" s="1">
        <v>84.136336999999997</v>
      </c>
      <c r="T5980" t="s">
        <v>315</v>
      </c>
      <c r="U5980" s="7">
        <v>32.803899999999999</v>
      </c>
      <c r="V5980" s="1">
        <v>2760</v>
      </c>
      <c r="W5980">
        <v>2026</v>
      </c>
    </row>
    <row r="5981" spans="1:23" hidden="1" x14ac:dyDescent="0.3">
      <c r="A5981">
        <v>72039075</v>
      </c>
      <c r="B5981" s="2">
        <v>46118</v>
      </c>
      <c r="C5981" t="s">
        <v>6471</v>
      </c>
      <c r="D5981" t="s">
        <v>274</v>
      </c>
      <c r="E5981" t="s">
        <v>275</v>
      </c>
      <c r="F5981" t="s">
        <v>7409</v>
      </c>
      <c r="G5981" t="s">
        <v>7410</v>
      </c>
      <c r="H5981" t="s">
        <v>276</v>
      </c>
      <c r="I5981" t="s">
        <v>277</v>
      </c>
      <c r="J5981" t="s">
        <v>278</v>
      </c>
      <c r="K5981" t="s">
        <v>178</v>
      </c>
      <c r="L5981">
        <v>7</v>
      </c>
      <c r="M5981" t="s">
        <v>13</v>
      </c>
      <c r="N5981" t="s">
        <v>21</v>
      </c>
      <c r="O5981">
        <v>215</v>
      </c>
      <c r="P5981">
        <v>1505</v>
      </c>
      <c r="Q5981">
        <v>1</v>
      </c>
      <c r="R5981" s="7">
        <v>6.5540979999999998</v>
      </c>
      <c r="S5981" s="1">
        <v>45.878691000000003</v>
      </c>
      <c r="T5981" t="s">
        <v>315</v>
      </c>
      <c r="U5981" s="7">
        <v>32.803899999999999</v>
      </c>
      <c r="V5981" s="1">
        <v>1505</v>
      </c>
      <c r="W5981">
        <v>2026</v>
      </c>
    </row>
    <row r="5982" spans="1:23" hidden="1" x14ac:dyDescent="0.3">
      <c r="A5982">
        <v>72039075</v>
      </c>
      <c r="B5982" s="2">
        <v>46118</v>
      </c>
      <c r="C5982" t="s">
        <v>6471</v>
      </c>
      <c r="D5982" t="s">
        <v>274</v>
      </c>
      <c r="E5982" t="s">
        <v>275</v>
      </c>
      <c r="F5982" t="s">
        <v>7409</v>
      </c>
      <c r="G5982" t="s">
        <v>7410</v>
      </c>
      <c r="H5982" t="s">
        <v>7419</v>
      </c>
      <c r="I5982" t="s">
        <v>7420</v>
      </c>
      <c r="J5982" t="s">
        <v>278</v>
      </c>
      <c r="K5982" t="s">
        <v>178</v>
      </c>
      <c r="L5982">
        <v>6</v>
      </c>
      <c r="M5982" t="s">
        <v>13</v>
      </c>
      <c r="N5982" t="s">
        <v>21</v>
      </c>
      <c r="O5982">
        <v>430</v>
      </c>
      <c r="P5982">
        <v>2580</v>
      </c>
      <c r="Q5982">
        <v>1</v>
      </c>
      <c r="R5982" s="7">
        <v>13.108197000000001</v>
      </c>
      <c r="S5982" s="1">
        <v>78.649185000000003</v>
      </c>
      <c r="T5982" t="s">
        <v>315</v>
      </c>
      <c r="U5982" s="7">
        <v>32.803899999999999</v>
      </c>
      <c r="V5982" s="1">
        <v>2580</v>
      </c>
      <c r="W5982">
        <v>2026</v>
      </c>
    </row>
    <row r="5983" spans="1:23" hidden="1" x14ac:dyDescent="0.3">
      <c r="A5983">
        <v>72039075</v>
      </c>
      <c r="B5983" s="2">
        <v>46118</v>
      </c>
      <c r="C5983" t="s">
        <v>6471</v>
      </c>
      <c r="D5983" t="s">
        <v>274</v>
      </c>
      <c r="E5983" t="s">
        <v>275</v>
      </c>
      <c r="F5983" t="s">
        <v>7409</v>
      </c>
      <c r="G5983" t="s">
        <v>7410</v>
      </c>
      <c r="H5983" t="s">
        <v>3782</v>
      </c>
      <c r="I5983" t="s">
        <v>3783</v>
      </c>
      <c r="J5983" t="s">
        <v>278</v>
      </c>
      <c r="K5983" t="s">
        <v>178</v>
      </c>
      <c r="L5983">
        <v>2</v>
      </c>
      <c r="M5983" t="s">
        <v>13</v>
      </c>
      <c r="N5983" t="s">
        <v>21</v>
      </c>
      <c r="O5983">
        <v>470</v>
      </c>
      <c r="P5983">
        <v>940</v>
      </c>
      <c r="Q5983">
        <v>1</v>
      </c>
      <c r="R5983" s="7">
        <v>14.327564000000001</v>
      </c>
      <c r="S5983" s="1">
        <v>28.655128999999999</v>
      </c>
      <c r="T5983" t="s">
        <v>315</v>
      </c>
      <c r="U5983" s="7">
        <v>32.803899999999999</v>
      </c>
      <c r="V5983" s="1">
        <v>940</v>
      </c>
      <c r="W5983">
        <v>2026</v>
      </c>
    </row>
    <row r="5984" spans="1:23" hidden="1" x14ac:dyDescent="0.3">
      <c r="A5984">
        <v>72039075</v>
      </c>
      <c r="B5984" s="2">
        <v>46118</v>
      </c>
      <c r="C5984" t="s">
        <v>6471</v>
      </c>
      <c r="D5984" t="s">
        <v>274</v>
      </c>
      <c r="E5984" t="s">
        <v>275</v>
      </c>
      <c r="F5984" t="s">
        <v>7409</v>
      </c>
      <c r="G5984" t="s">
        <v>7410</v>
      </c>
      <c r="H5984" t="s">
        <v>3780</v>
      </c>
      <c r="I5984" t="s">
        <v>3781</v>
      </c>
      <c r="J5984" t="s">
        <v>278</v>
      </c>
      <c r="K5984" t="s">
        <v>178</v>
      </c>
      <c r="L5984">
        <v>2</v>
      </c>
      <c r="M5984" t="s">
        <v>13</v>
      </c>
      <c r="N5984" t="s">
        <v>21</v>
      </c>
      <c r="O5984">
        <v>450</v>
      </c>
      <c r="P5984">
        <v>900</v>
      </c>
      <c r="Q5984">
        <v>1</v>
      </c>
      <c r="R5984" s="7">
        <v>13.717881</v>
      </c>
      <c r="S5984" s="1">
        <v>27.435762</v>
      </c>
      <c r="T5984" t="s">
        <v>315</v>
      </c>
      <c r="U5984" s="7">
        <v>32.803899999999999</v>
      </c>
      <c r="V5984" s="1">
        <v>900</v>
      </c>
      <c r="W5984">
        <v>2026</v>
      </c>
    </row>
    <row r="5985" spans="1:23" hidden="1" x14ac:dyDescent="0.3">
      <c r="A5985">
        <v>72039075</v>
      </c>
      <c r="B5985" s="2">
        <v>46118</v>
      </c>
      <c r="C5985" t="s">
        <v>6471</v>
      </c>
      <c r="D5985" t="s">
        <v>274</v>
      </c>
      <c r="E5985" t="s">
        <v>275</v>
      </c>
      <c r="F5985" t="s">
        <v>7409</v>
      </c>
      <c r="G5985" t="s">
        <v>7410</v>
      </c>
      <c r="H5985" t="s">
        <v>279</v>
      </c>
      <c r="I5985" t="s">
        <v>280</v>
      </c>
      <c r="J5985" t="s">
        <v>278</v>
      </c>
      <c r="K5985" t="s">
        <v>178</v>
      </c>
      <c r="L5985">
        <v>5</v>
      </c>
      <c r="M5985" t="s">
        <v>13</v>
      </c>
      <c r="N5985" t="s">
        <v>21</v>
      </c>
      <c r="O5985">
        <v>215</v>
      </c>
      <c r="P5985">
        <v>1075</v>
      </c>
      <c r="Q5985">
        <v>1</v>
      </c>
      <c r="R5985" s="7">
        <v>6.5540979999999998</v>
      </c>
      <c r="S5985" s="1">
        <v>32.770493000000002</v>
      </c>
      <c r="T5985" t="s">
        <v>315</v>
      </c>
      <c r="U5985" s="7">
        <v>32.803899999999999</v>
      </c>
      <c r="V5985" s="1">
        <v>1075</v>
      </c>
      <c r="W5985">
        <v>2026</v>
      </c>
    </row>
    <row r="5986" spans="1:23" hidden="1" x14ac:dyDescent="0.3">
      <c r="A5986">
        <v>72039075</v>
      </c>
      <c r="B5986" s="2">
        <v>46118</v>
      </c>
      <c r="C5986" t="s">
        <v>6471</v>
      </c>
      <c r="D5986" t="s">
        <v>274</v>
      </c>
      <c r="E5986" t="s">
        <v>275</v>
      </c>
      <c r="F5986" t="s">
        <v>7409</v>
      </c>
      <c r="G5986" t="s">
        <v>7410</v>
      </c>
      <c r="H5986" t="s">
        <v>281</v>
      </c>
      <c r="I5986" t="s">
        <v>282</v>
      </c>
      <c r="J5986" t="s">
        <v>278</v>
      </c>
      <c r="K5986" t="s">
        <v>178</v>
      </c>
      <c r="L5986">
        <v>8</v>
      </c>
      <c r="M5986" t="s">
        <v>13</v>
      </c>
      <c r="N5986" t="s">
        <v>21</v>
      </c>
      <c r="O5986">
        <v>215</v>
      </c>
      <c r="P5986">
        <v>1720</v>
      </c>
      <c r="Q5986">
        <v>1</v>
      </c>
      <c r="R5986" s="7">
        <v>6.5540979999999998</v>
      </c>
      <c r="S5986" s="1">
        <v>52.432789999999997</v>
      </c>
      <c r="T5986" t="s">
        <v>315</v>
      </c>
      <c r="U5986" s="7">
        <v>32.803899999999999</v>
      </c>
      <c r="V5986" s="1">
        <v>1720</v>
      </c>
      <c r="W5986">
        <v>2026</v>
      </c>
    </row>
    <row r="5987" spans="1:23" hidden="1" x14ac:dyDescent="0.3">
      <c r="A5987">
        <v>72039075</v>
      </c>
      <c r="B5987" s="2">
        <v>46118</v>
      </c>
      <c r="C5987" t="s">
        <v>6471</v>
      </c>
      <c r="D5987" t="s">
        <v>274</v>
      </c>
      <c r="E5987" t="s">
        <v>275</v>
      </c>
      <c r="F5987" t="s">
        <v>7409</v>
      </c>
      <c r="G5987" t="s">
        <v>7410</v>
      </c>
      <c r="H5987" t="s">
        <v>283</v>
      </c>
      <c r="I5987" t="s">
        <v>284</v>
      </c>
      <c r="J5987" t="s">
        <v>278</v>
      </c>
      <c r="K5987" t="s">
        <v>178</v>
      </c>
      <c r="L5987">
        <v>7</v>
      </c>
      <c r="M5987" t="s">
        <v>13</v>
      </c>
      <c r="N5987" t="s">
        <v>21</v>
      </c>
      <c r="O5987">
        <v>215</v>
      </c>
      <c r="P5987">
        <v>1505</v>
      </c>
      <c r="Q5987">
        <v>1</v>
      </c>
      <c r="R5987" s="7">
        <v>6.5540979999999998</v>
      </c>
      <c r="S5987" s="1">
        <v>45.878691000000003</v>
      </c>
      <c r="T5987" t="s">
        <v>315</v>
      </c>
      <c r="U5987" s="7">
        <v>32.803899999999999</v>
      </c>
      <c r="V5987" s="1">
        <v>1505</v>
      </c>
      <c r="W5987">
        <v>2026</v>
      </c>
    </row>
    <row r="5988" spans="1:23" hidden="1" x14ac:dyDescent="0.3">
      <c r="A5988">
        <v>72039235</v>
      </c>
      <c r="B5988" s="2">
        <v>46121</v>
      </c>
      <c r="C5988" t="s">
        <v>7303</v>
      </c>
      <c r="D5988" t="s">
        <v>274</v>
      </c>
      <c r="E5988" t="s">
        <v>275</v>
      </c>
      <c r="F5988" t="s">
        <v>7421</v>
      </c>
      <c r="G5988" t="s">
        <v>7422</v>
      </c>
      <c r="H5988" t="s">
        <v>908</v>
      </c>
      <c r="I5988" t="s">
        <v>909</v>
      </c>
      <c r="J5988" t="s">
        <v>278</v>
      </c>
      <c r="K5988" t="s">
        <v>178</v>
      </c>
      <c r="L5988">
        <v>8</v>
      </c>
      <c r="M5988" t="s">
        <v>13</v>
      </c>
      <c r="N5988" t="s">
        <v>21</v>
      </c>
      <c r="O5988">
        <v>480</v>
      </c>
      <c r="P5988">
        <v>3840</v>
      </c>
      <c r="Q5988">
        <v>1</v>
      </c>
      <c r="R5988" s="7">
        <v>14.888937</v>
      </c>
      <c r="S5988" s="1">
        <v>119.111502</v>
      </c>
      <c r="T5988" t="s">
        <v>315</v>
      </c>
      <c r="U5988" s="7">
        <v>32.238700000000001</v>
      </c>
      <c r="V5988" s="1">
        <v>3840</v>
      </c>
      <c r="W5988">
        <v>2026</v>
      </c>
    </row>
    <row r="5989" spans="1:23" hidden="1" x14ac:dyDescent="0.3">
      <c r="A5989">
        <v>72039235</v>
      </c>
      <c r="B5989" s="2">
        <v>46121</v>
      </c>
      <c r="C5989" t="s">
        <v>7303</v>
      </c>
      <c r="D5989" t="s">
        <v>274</v>
      </c>
      <c r="E5989" t="s">
        <v>275</v>
      </c>
      <c r="F5989" t="s">
        <v>7421</v>
      </c>
      <c r="G5989" t="s">
        <v>7422</v>
      </c>
      <c r="H5989" t="s">
        <v>3780</v>
      </c>
      <c r="I5989" t="s">
        <v>3781</v>
      </c>
      <c r="J5989" t="s">
        <v>278</v>
      </c>
      <c r="K5989" t="s">
        <v>178</v>
      </c>
      <c r="L5989">
        <v>2</v>
      </c>
      <c r="M5989" t="s">
        <v>13</v>
      </c>
      <c r="N5989" t="s">
        <v>21</v>
      </c>
      <c r="O5989">
        <v>450</v>
      </c>
      <c r="P5989">
        <v>900</v>
      </c>
      <c r="Q5989">
        <v>1</v>
      </c>
      <c r="R5989" s="7">
        <v>13.958379000000001</v>
      </c>
      <c r="S5989" s="1">
        <v>27.916758000000002</v>
      </c>
      <c r="T5989" t="s">
        <v>315</v>
      </c>
      <c r="U5989" s="7">
        <v>32.238700000000001</v>
      </c>
      <c r="V5989" s="1">
        <v>900</v>
      </c>
      <c r="W5989">
        <v>2026</v>
      </c>
    </row>
    <row r="5990" spans="1:23" hidden="1" x14ac:dyDescent="0.3">
      <c r="A5990">
        <v>72039235</v>
      </c>
      <c r="B5990" s="2">
        <v>46121</v>
      </c>
      <c r="C5990" t="s">
        <v>7303</v>
      </c>
      <c r="D5990" t="s">
        <v>274</v>
      </c>
      <c r="E5990" t="s">
        <v>275</v>
      </c>
      <c r="F5990" t="s">
        <v>7421</v>
      </c>
      <c r="G5990" t="s">
        <v>7422</v>
      </c>
      <c r="H5990" t="s">
        <v>7423</v>
      </c>
      <c r="I5990" t="s">
        <v>7424</v>
      </c>
      <c r="J5990" t="s">
        <v>278</v>
      </c>
      <c r="K5990" t="s">
        <v>178</v>
      </c>
      <c r="L5990">
        <v>1</v>
      </c>
      <c r="M5990" t="s">
        <v>13</v>
      </c>
      <c r="N5990" t="s">
        <v>21</v>
      </c>
      <c r="O5990">
        <v>480</v>
      </c>
      <c r="P5990">
        <v>480</v>
      </c>
      <c r="Q5990">
        <v>1</v>
      </c>
      <c r="R5990" s="7">
        <v>14.888937</v>
      </c>
      <c r="S5990" s="1">
        <v>14.888937</v>
      </c>
      <c r="T5990" t="s">
        <v>315</v>
      </c>
      <c r="U5990" s="7">
        <v>32.238700000000001</v>
      </c>
      <c r="V5990" s="1">
        <v>480</v>
      </c>
      <c r="W5990">
        <v>2026</v>
      </c>
    </row>
    <row r="5991" spans="1:23" hidden="1" x14ac:dyDescent="0.3">
      <c r="A5991">
        <v>72039235</v>
      </c>
      <c r="B5991" s="2">
        <v>46121</v>
      </c>
      <c r="C5991" t="s">
        <v>7303</v>
      </c>
      <c r="D5991" t="s">
        <v>274</v>
      </c>
      <c r="E5991" t="s">
        <v>275</v>
      </c>
      <c r="F5991" t="s">
        <v>7421</v>
      </c>
      <c r="G5991" t="s">
        <v>7422</v>
      </c>
      <c r="H5991" t="s">
        <v>3786</v>
      </c>
      <c r="I5991" t="s">
        <v>3787</v>
      </c>
      <c r="J5991" t="s">
        <v>278</v>
      </c>
      <c r="K5991" t="s">
        <v>178</v>
      </c>
      <c r="L5991">
        <v>3</v>
      </c>
      <c r="M5991" t="s">
        <v>13</v>
      </c>
      <c r="N5991" t="s">
        <v>21</v>
      </c>
      <c r="O5991">
        <v>432</v>
      </c>
      <c r="P5991">
        <v>1296</v>
      </c>
      <c r="Q5991">
        <v>1</v>
      </c>
      <c r="R5991" s="7">
        <v>13.400043999999999</v>
      </c>
      <c r="S5991" s="1">
        <v>40.200132000000004</v>
      </c>
      <c r="T5991" t="s">
        <v>315</v>
      </c>
      <c r="U5991" s="7">
        <v>32.238700000000001</v>
      </c>
      <c r="V5991" s="1">
        <v>1296</v>
      </c>
      <c r="W5991">
        <v>2026</v>
      </c>
    </row>
    <row r="5992" spans="1:23" hidden="1" x14ac:dyDescent="0.3">
      <c r="A5992">
        <v>72039235</v>
      </c>
      <c r="B5992" s="2">
        <v>46121</v>
      </c>
      <c r="C5992" t="s">
        <v>7303</v>
      </c>
      <c r="D5992" t="s">
        <v>274</v>
      </c>
      <c r="E5992" t="s">
        <v>275</v>
      </c>
      <c r="F5992" t="s">
        <v>7421</v>
      </c>
      <c r="G5992" t="s">
        <v>7422</v>
      </c>
      <c r="H5992" t="s">
        <v>7425</v>
      </c>
      <c r="I5992" t="s">
        <v>7426</v>
      </c>
      <c r="J5992" t="s">
        <v>278</v>
      </c>
      <c r="K5992" t="s">
        <v>178</v>
      </c>
      <c r="L5992">
        <v>1</v>
      </c>
      <c r="M5992" t="s">
        <v>13</v>
      </c>
      <c r="N5992" t="s">
        <v>21</v>
      </c>
      <c r="O5992">
        <v>470</v>
      </c>
      <c r="P5992">
        <v>470</v>
      </c>
      <c r="Q5992">
        <v>1</v>
      </c>
      <c r="R5992" s="7">
        <v>14.578751</v>
      </c>
      <c r="S5992" s="1">
        <v>14.578751</v>
      </c>
      <c r="T5992" t="s">
        <v>315</v>
      </c>
      <c r="U5992" s="7">
        <v>32.238700000000001</v>
      </c>
      <c r="V5992" s="1">
        <v>470</v>
      </c>
      <c r="W5992">
        <v>2026</v>
      </c>
    </row>
    <row r="5993" spans="1:23" hidden="1" x14ac:dyDescent="0.3">
      <c r="A5993">
        <v>72039235</v>
      </c>
      <c r="B5993" s="2">
        <v>46121</v>
      </c>
      <c r="C5993" t="s">
        <v>7303</v>
      </c>
      <c r="D5993" t="s">
        <v>274</v>
      </c>
      <c r="E5993" t="s">
        <v>275</v>
      </c>
      <c r="F5993" t="s">
        <v>7421</v>
      </c>
      <c r="G5993" t="s">
        <v>7422</v>
      </c>
      <c r="H5993" t="s">
        <v>3784</v>
      </c>
      <c r="I5993" t="s">
        <v>3785</v>
      </c>
      <c r="J5993" t="s">
        <v>278</v>
      </c>
      <c r="K5993" t="s">
        <v>178</v>
      </c>
      <c r="L5993">
        <v>1</v>
      </c>
      <c r="M5993" t="s">
        <v>13</v>
      </c>
      <c r="N5993" t="s">
        <v>21</v>
      </c>
      <c r="O5993">
        <v>470</v>
      </c>
      <c r="P5993">
        <v>470</v>
      </c>
      <c r="Q5993">
        <v>1</v>
      </c>
      <c r="R5993" s="7">
        <v>14.578751</v>
      </c>
      <c r="S5993" s="1">
        <v>14.578751</v>
      </c>
      <c r="T5993" t="s">
        <v>315</v>
      </c>
      <c r="U5993" s="7">
        <v>32.238700000000001</v>
      </c>
      <c r="V5993" s="1">
        <v>470</v>
      </c>
      <c r="W5993">
        <v>2026</v>
      </c>
    </row>
    <row r="5994" spans="1:23" hidden="1" x14ac:dyDescent="0.3">
      <c r="A5994">
        <v>72039235</v>
      </c>
      <c r="B5994" s="2">
        <v>46121</v>
      </c>
      <c r="C5994" t="s">
        <v>7303</v>
      </c>
      <c r="D5994" t="s">
        <v>274</v>
      </c>
      <c r="E5994" t="s">
        <v>275</v>
      </c>
      <c r="F5994" t="s">
        <v>7421</v>
      </c>
      <c r="G5994" t="s">
        <v>7422</v>
      </c>
      <c r="H5994" t="s">
        <v>281</v>
      </c>
      <c r="I5994" t="s">
        <v>282</v>
      </c>
      <c r="J5994" t="s">
        <v>278</v>
      </c>
      <c r="K5994" t="s">
        <v>178</v>
      </c>
      <c r="L5994">
        <v>4</v>
      </c>
      <c r="M5994" t="s">
        <v>13</v>
      </c>
      <c r="N5994" t="s">
        <v>21</v>
      </c>
      <c r="O5994">
        <v>215</v>
      </c>
      <c r="P5994">
        <v>860</v>
      </c>
      <c r="Q5994">
        <v>1</v>
      </c>
      <c r="R5994" s="7">
        <v>6.669003</v>
      </c>
      <c r="S5994" s="1">
        <v>26.676013000000001</v>
      </c>
      <c r="T5994" t="s">
        <v>315</v>
      </c>
      <c r="U5994" s="7">
        <v>32.238700000000001</v>
      </c>
      <c r="V5994" s="1">
        <v>860</v>
      </c>
      <c r="W5994">
        <v>2026</v>
      </c>
    </row>
    <row r="5995" spans="1:23" hidden="1" x14ac:dyDescent="0.3">
      <c r="A5995">
        <v>72039235</v>
      </c>
      <c r="B5995" s="2">
        <v>46121</v>
      </c>
      <c r="C5995" t="s">
        <v>7303</v>
      </c>
      <c r="D5995" t="s">
        <v>274</v>
      </c>
      <c r="E5995" t="s">
        <v>275</v>
      </c>
      <c r="F5995" t="s">
        <v>7421</v>
      </c>
      <c r="G5995" t="s">
        <v>7422</v>
      </c>
      <c r="H5995" t="s">
        <v>283</v>
      </c>
      <c r="I5995" t="s">
        <v>284</v>
      </c>
      <c r="J5995" t="s">
        <v>278</v>
      </c>
      <c r="K5995" t="s">
        <v>178</v>
      </c>
      <c r="L5995">
        <v>4</v>
      </c>
      <c r="M5995" t="s">
        <v>13</v>
      </c>
      <c r="N5995" t="s">
        <v>21</v>
      </c>
      <c r="O5995">
        <v>215</v>
      </c>
      <c r="P5995">
        <v>860</v>
      </c>
      <c r="Q5995">
        <v>1</v>
      </c>
      <c r="R5995" s="7">
        <v>6.669003</v>
      </c>
      <c r="S5995" s="1">
        <v>26.676013000000001</v>
      </c>
      <c r="T5995" t="s">
        <v>315</v>
      </c>
      <c r="U5995" s="7">
        <v>32.238700000000001</v>
      </c>
      <c r="V5995" s="1">
        <v>860</v>
      </c>
      <c r="W5995">
        <v>2026</v>
      </c>
    </row>
    <row r="5996" spans="1:23" hidden="1" x14ac:dyDescent="0.3">
      <c r="A5996">
        <v>72039235</v>
      </c>
      <c r="B5996" s="2">
        <v>46121</v>
      </c>
      <c r="C5996" t="s">
        <v>7303</v>
      </c>
      <c r="D5996" t="s">
        <v>274</v>
      </c>
      <c r="E5996" t="s">
        <v>275</v>
      </c>
      <c r="F5996" t="s">
        <v>7421</v>
      </c>
      <c r="G5996" t="s">
        <v>7422</v>
      </c>
      <c r="H5996" t="s">
        <v>276</v>
      </c>
      <c r="I5996" t="s">
        <v>277</v>
      </c>
      <c r="J5996" t="s">
        <v>278</v>
      </c>
      <c r="K5996" t="s">
        <v>178</v>
      </c>
      <c r="L5996">
        <v>12</v>
      </c>
      <c r="M5996" t="s">
        <v>13</v>
      </c>
      <c r="N5996" t="s">
        <v>21</v>
      </c>
      <c r="O5996">
        <v>215</v>
      </c>
      <c r="P5996">
        <v>2580</v>
      </c>
      <c r="Q5996">
        <v>1</v>
      </c>
      <c r="R5996" s="7">
        <v>6.669003</v>
      </c>
      <c r="S5996" s="1">
        <v>80.028040000000004</v>
      </c>
      <c r="T5996" t="s">
        <v>315</v>
      </c>
      <c r="U5996" s="7">
        <v>32.238700000000001</v>
      </c>
      <c r="V5996" s="1">
        <v>2580</v>
      </c>
      <c r="W5996">
        <v>2026</v>
      </c>
    </row>
    <row r="5997" spans="1:23" hidden="1" x14ac:dyDescent="0.3">
      <c r="A5997">
        <v>72039235</v>
      </c>
      <c r="B5997" s="2">
        <v>46121</v>
      </c>
      <c r="C5997" t="s">
        <v>7303</v>
      </c>
      <c r="D5997" t="s">
        <v>274</v>
      </c>
      <c r="E5997" t="s">
        <v>275</v>
      </c>
      <c r="F5997" t="s">
        <v>7421</v>
      </c>
      <c r="G5997" t="s">
        <v>7422</v>
      </c>
      <c r="H5997" t="s">
        <v>7427</v>
      </c>
      <c r="I5997" t="s">
        <v>7428</v>
      </c>
      <c r="J5997" t="s">
        <v>278</v>
      </c>
      <c r="K5997" t="s">
        <v>178</v>
      </c>
      <c r="L5997">
        <v>6</v>
      </c>
      <c r="M5997" t="s">
        <v>13</v>
      </c>
      <c r="N5997" t="s">
        <v>21</v>
      </c>
      <c r="O5997">
        <v>460</v>
      </c>
      <c r="P5997">
        <v>2760</v>
      </c>
      <c r="Q5997">
        <v>1</v>
      </c>
      <c r="R5997" s="7">
        <v>14.268565000000001</v>
      </c>
      <c r="S5997" s="1">
        <v>85.611391999999995</v>
      </c>
      <c r="T5997" t="s">
        <v>315</v>
      </c>
      <c r="U5997" s="7">
        <v>32.238700000000001</v>
      </c>
      <c r="V5997" s="1">
        <v>2760</v>
      </c>
      <c r="W5997">
        <v>2026</v>
      </c>
    </row>
    <row r="5998" spans="1:23" x14ac:dyDescent="0.3">
      <c r="A5998">
        <v>72034162</v>
      </c>
      <c r="B5998" s="2">
        <v>46030</v>
      </c>
      <c r="C5998" t="s">
        <v>2439</v>
      </c>
      <c r="D5998" t="s">
        <v>348</v>
      </c>
      <c r="E5998" t="s">
        <v>349</v>
      </c>
      <c r="F5998" t="s">
        <v>3229</v>
      </c>
      <c r="G5998" t="s">
        <v>3230</v>
      </c>
      <c r="H5998" t="s">
        <v>2166</v>
      </c>
      <c r="I5998" t="s">
        <v>2167</v>
      </c>
      <c r="J5998" t="s">
        <v>67</v>
      </c>
      <c r="K5998" t="s">
        <v>33</v>
      </c>
      <c r="L5998">
        <v>840</v>
      </c>
      <c r="M5998" t="s">
        <v>49</v>
      </c>
      <c r="N5998" t="s">
        <v>14</v>
      </c>
      <c r="O5998">
        <v>0.92869999999999997</v>
      </c>
      <c r="P5998">
        <v>780.11</v>
      </c>
      <c r="Q5998">
        <v>31.5595</v>
      </c>
      <c r="R5998" s="7">
        <v>0.92869999999999997</v>
      </c>
      <c r="S5998" s="1">
        <v>780.10995100000002</v>
      </c>
      <c r="T5998" t="s">
        <v>315</v>
      </c>
      <c r="U5998" s="7">
        <v>31.5595</v>
      </c>
      <c r="V5998" s="1">
        <v>24619.88</v>
      </c>
      <c r="W5998">
        <v>2026</v>
      </c>
    </row>
    <row r="5999" spans="1:23" x14ac:dyDescent="0.3">
      <c r="A5999">
        <v>72034260</v>
      </c>
      <c r="B5999" s="2">
        <v>46030</v>
      </c>
      <c r="C5999" t="s">
        <v>2433</v>
      </c>
      <c r="D5999" t="s">
        <v>348</v>
      </c>
      <c r="E5999" t="s">
        <v>349</v>
      </c>
      <c r="F5999" t="s">
        <v>3229</v>
      </c>
      <c r="G5999" t="s">
        <v>3230</v>
      </c>
      <c r="H5999" t="s">
        <v>363</v>
      </c>
      <c r="I5999" t="s">
        <v>364</v>
      </c>
      <c r="J5999" t="s">
        <v>67</v>
      </c>
      <c r="K5999" t="s">
        <v>33</v>
      </c>
      <c r="L5999">
        <v>1026</v>
      </c>
      <c r="M5999" t="s">
        <v>49</v>
      </c>
      <c r="N5999" t="s">
        <v>14</v>
      </c>
      <c r="O5999">
        <v>0.76090000000000002</v>
      </c>
      <c r="P5999">
        <v>780.68299999999999</v>
      </c>
      <c r="Q5999">
        <v>31.5595</v>
      </c>
      <c r="R5999" s="7">
        <v>0.76089899999999999</v>
      </c>
      <c r="S5999" s="1">
        <v>780.68315399999994</v>
      </c>
      <c r="T5999" t="s">
        <v>315</v>
      </c>
      <c r="U5999" s="7">
        <v>31.5595</v>
      </c>
      <c r="V5999" s="1">
        <v>24637.97</v>
      </c>
      <c r="W5999">
        <v>2026</v>
      </c>
    </row>
    <row r="6000" spans="1:23" x14ac:dyDescent="0.3">
      <c r="A6000">
        <v>72035866</v>
      </c>
      <c r="B6000" s="2">
        <v>46030</v>
      </c>
      <c r="C6000" t="s">
        <v>2545</v>
      </c>
      <c r="D6000" t="s">
        <v>348</v>
      </c>
      <c r="E6000" t="s">
        <v>349</v>
      </c>
      <c r="F6000" t="s">
        <v>3229</v>
      </c>
      <c r="G6000" t="s">
        <v>3230</v>
      </c>
      <c r="H6000" t="s">
        <v>1526</v>
      </c>
      <c r="I6000" t="s">
        <v>1527</v>
      </c>
      <c r="J6000" t="s">
        <v>67</v>
      </c>
      <c r="K6000" t="s">
        <v>33</v>
      </c>
      <c r="L6000">
        <v>1026</v>
      </c>
      <c r="M6000" t="s">
        <v>49</v>
      </c>
      <c r="N6000" t="s">
        <v>14</v>
      </c>
      <c r="O6000">
        <v>0.73909999999999998</v>
      </c>
      <c r="P6000">
        <v>758.31700000000001</v>
      </c>
      <c r="Q6000">
        <v>31.5595</v>
      </c>
      <c r="R6000" s="7">
        <v>0.73909999999999998</v>
      </c>
      <c r="S6000" s="1">
        <v>758.31714599999998</v>
      </c>
      <c r="T6000" t="s">
        <v>315</v>
      </c>
      <c r="U6000" s="7">
        <v>31.5595</v>
      </c>
      <c r="V6000" s="1">
        <v>23932.11</v>
      </c>
      <c r="W6000">
        <v>2026</v>
      </c>
    </row>
    <row r="6001" spans="1:23" x14ac:dyDescent="0.3">
      <c r="A6001">
        <v>72034260</v>
      </c>
      <c r="B6001" s="2">
        <v>46030</v>
      </c>
      <c r="C6001" t="s">
        <v>2433</v>
      </c>
      <c r="D6001" t="s">
        <v>348</v>
      </c>
      <c r="E6001" t="s">
        <v>349</v>
      </c>
      <c r="F6001" t="s">
        <v>3229</v>
      </c>
      <c r="G6001" t="s">
        <v>3230</v>
      </c>
      <c r="H6001" t="s">
        <v>360</v>
      </c>
      <c r="I6001" t="s">
        <v>1004</v>
      </c>
      <c r="J6001" t="s">
        <v>67</v>
      </c>
      <c r="K6001" t="s">
        <v>33</v>
      </c>
      <c r="L6001">
        <v>1008</v>
      </c>
      <c r="M6001" t="s">
        <v>49</v>
      </c>
      <c r="N6001" t="s">
        <v>14</v>
      </c>
      <c r="O6001">
        <v>0.79320000000000002</v>
      </c>
      <c r="P6001">
        <v>799.54600000000005</v>
      </c>
      <c r="Q6001">
        <v>31.5595</v>
      </c>
      <c r="R6001" s="7">
        <v>0.79320000000000002</v>
      </c>
      <c r="S6001" s="1">
        <v>799.54593699999998</v>
      </c>
      <c r="T6001" t="s">
        <v>315</v>
      </c>
      <c r="U6001" s="7">
        <v>31.5595</v>
      </c>
      <c r="V6001" s="1">
        <v>25233.27</v>
      </c>
      <c r="W6001">
        <v>2026</v>
      </c>
    </row>
    <row r="6002" spans="1:23" x14ac:dyDescent="0.3">
      <c r="A6002">
        <v>72036556</v>
      </c>
      <c r="B6002" s="2">
        <v>46030</v>
      </c>
      <c r="C6002" t="s">
        <v>2541</v>
      </c>
      <c r="D6002" t="s">
        <v>348</v>
      </c>
      <c r="E6002" t="s">
        <v>349</v>
      </c>
      <c r="F6002" t="s">
        <v>3229</v>
      </c>
      <c r="G6002" t="s">
        <v>3230</v>
      </c>
      <c r="H6002" t="s">
        <v>367</v>
      </c>
      <c r="I6002" t="s">
        <v>368</v>
      </c>
      <c r="J6002" t="s">
        <v>67</v>
      </c>
      <c r="K6002" t="s">
        <v>33</v>
      </c>
      <c r="L6002">
        <v>1140</v>
      </c>
      <c r="M6002" t="s">
        <v>49</v>
      </c>
      <c r="N6002" t="s">
        <v>14</v>
      </c>
      <c r="O6002">
        <v>0.76800000000000002</v>
      </c>
      <c r="P6002">
        <v>875.52</v>
      </c>
      <c r="Q6002">
        <v>31.5595</v>
      </c>
      <c r="R6002" s="7">
        <v>0.76800000000000002</v>
      </c>
      <c r="S6002" s="1">
        <v>875.51989000000003</v>
      </c>
      <c r="T6002" t="s">
        <v>315</v>
      </c>
      <c r="U6002" s="7">
        <v>31.5595</v>
      </c>
      <c r="V6002" s="1">
        <v>27630.97</v>
      </c>
      <c r="W6002">
        <v>2026</v>
      </c>
    </row>
    <row r="6003" spans="1:23" x14ac:dyDescent="0.3">
      <c r="A6003">
        <v>72034162</v>
      </c>
      <c r="B6003" s="2">
        <v>46030</v>
      </c>
      <c r="C6003" t="s">
        <v>2439</v>
      </c>
      <c r="D6003" t="s">
        <v>348</v>
      </c>
      <c r="E6003" t="s">
        <v>349</v>
      </c>
      <c r="F6003" t="s">
        <v>3229</v>
      </c>
      <c r="G6003" t="s">
        <v>3230</v>
      </c>
      <c r="H6003" t="s">
        <v>1526</v>
      </c>
      <c r="I6003" t="s">
        <v>1527</v>
      </c>
      <c r="J6003" t="s">
        <v>67</v>
      </c>
      <c r="K6003" t="s">
        <v>33</v>
      </c>
      <c r="L6003">
        <v>1026</v>
      </c>
      <c r="M6003" t="s">
        <v>49</v>
      </c>
      <c r="N6003" t="s">
        <v>14</v>
      </c>
      <c r="O6003">
        <v>0.73909999999999998</v>
      </c>
      <c r="P6003">
        <v>758.31700000000001</v>
      </c>
      <c r="Q6003">
        <v>31.5595</v>
      </c>
      <c r="R6003" s="7">
        <v>0.73909999999999998</v>
      </c>
      <c r="S6003" s="1">
        <v>758.31714599999998</v>
      </c>
      <c r="T6003" t="s">
        <v>315</v>
      </c>
      <c r="U6003" s="7">
        <v>31.5595</v>
      </c>
      <c r="V6003" s="1">
        <v>23932.11</v>
      </c>
      <c r="W6003">
        <v>2026</v>
      </c>
    </row>
    <row r="6004" spans="1:23" x14ac:dyDescent="0.3">
      <c r="A6004">
        <v>72034260</v>
      </c>
      <c r="B6004" s="2">
        <v>46030</v>
      </c>
      <c r="C6004" t="s">
        <v>2433</v>
      </c>
      <c r="D6004" t="s">
        <v>348</v>
      </c>
      <c r="E6004" t="s">
        <v>349</v>
      </c>
      <c r="F6004" t="s">
        <v>3229</v>
      </c>
      <c r="G6004" t="s">
        <v>3230</v>
      </c>
      <c r="H6004" t="s">
        <v>365</v>
      </c>
      <c r="I6004" t="s">
        <v>366</v>
      </c>
      <c r="J6004" t="s">
        <v>67</v>
      </c>
      <c r="K6004" t="s">
        <v>33</v>
      </c>
      <c r="L6004">
        <v>1008</v>
      </c>
      <c r="M6004" t="s">
        <v>49</v>
      </c>
      <c r="N6004" t="s">
        <v>14</v>
      </c>
      <c r="O6004">
        <v>0.8246</v>
      </c>
      <c r="P6004">
        <v>831.2</v>
      </c>
      <c r="Q6004">
        <v>31.5595</v>
      </c>
      <c r="R6004" s="7">
        <v>0.82459899999999997</v>
      </c>
      <c r="S6004" s="1">
        <v>831.20011399999999</v>
      </c>
      <c r="T6004" t="s">
        <v>315</v>
      </c>
      <c r="U6004" s="7">
        <v>31.5595</v>
      </c>
      <c r="V6004" s="1">
        <v>26232.26</v>
      </c>
      <c r="W6004">
        <v>2026</v>
      </c>
    </row>
    <row r="6005" spans="1:23" x14ac:dyDescent="0.3">
      <c r="A6005">
        <v>72035866</v>
      </c>
      <c r="B6005" s="2">
        <v>46030</v>
      </c>
      <c r="C6005" t="s">
        <v>2545</v>
      </c>
      <c r="D6005" t="s">
        <v>348</v>
      </c>
      <c r="E6005" t="s">
        <v>349</v>
      </c>
      <c r="F6005" t="s">
        <v>3229</v>
      </c>
      <c r="G6005" t="s">
        <v>3230</v>
      </c>
      <c r="H6005" t="s">
        <v>2166</v>
      </c>
      <c r="I6005" t="s">
        <v>2167</v>
      </c>
      <c r="J6005" t="s">
        <v>67</v>
      </c>
      <c r="K6005" t="s">
        <v>33</v>
      </c>
      <c r="L6005">
        <v>1020</v>
      </c>
      <c r="M6005" t="s">
        <v>49</v>
      </c>
      <c r="N6005" t="s">
        <v>14</v>
      </c>
      <c r="O6005">
        <v>0.92869999999999997</v>
      </c>
      <c r="P6005">
        <v>947.274</v>
      </c>
      <c r="Q6005">
        <v>31.5595</v>
      </c>
      <c r="R6005" s="7">
        <v>0.92869999999999997</v>
      </c>
      <c r="S6005" s="1">
        <v>947.27387899999997</v>
      </c>
      <c r="T6005" t="s">
        <v>315</v>
      </c>
      <c r="U6005" s="7">
        <v>31.5595</v>
      </c>
      <c r="V6005" s="1">
        <v>29895.49</v>
      </c>
      <c r="W6005">
        <v>2026</v>
      </c>
    </row>
    <row r="6006" spans="1:23" x14ac:dyDescent="0.3">
      <c r="A6006">
        <v>72034259</v>
      </c>
      <c r="B6006" s="2">
        <v>46030</v>
      </c>
      <c r="C6006" t="s">
        <v>2433</v>
      </c>
      <c r="D6006" t="s">
        <v>348</v>
      </c>
      <c r="E6006" t="s">
        <v>349</v>
      </c>
      <c r="F6006" t="s">
        <v>3229</v>
      </c>
      <c r="G6006" t="s">
        <v>3230</v>
      </c>
      <c r="H6006" t="s">
        <v>363</v>
      </c>
      <c r="I6006" t="s">
        <v>364</v>
      </c>
      <c r="J6006" t="s">
        <v>67</v>
      </c>
      <c r="K6006" t="s">
        <v>33</v>
      </c>
      <c r="L6006">
        <v>1026</v>
      </c>
      <c r="M6006" t="s">
        <v>49</v>
      </c>
      <c r="N6006" t="s">
        <v>14</v>
      </c>
      <c r="O6006">
        <v>0.76090000000000002</v>
      </c>
      <c r="P6006">
        <v>780.68299999999999</v>
      </c>
      <c r="Q6006">
        <v>31.5595</v>
      </c>
      <c r="R6006" s="7">
        <v>0.76089899999999999</v>
      </c>
      <c r="S6006" s="1">
        <v>780.68315399999994</v>
      </c>
      <c r="T6006" t="s">
        <v>315</v>
      </c>
      <c r="U6006" s="7">
        <v>31.5595</v>
      </c>
      <c r="V6006" s="1">
        <v>24637.97</v>
      </c>
      <c r="W6006">
        <v>2026</v>
      </c>
    </row>
    <row r="6007" spans="1:23" x14ac:dyDescent="0.3">
      <c r="A6007">
        <v>72034260</v>
      </c>
      <c r="B6007" s="2">
        <v>46030</v>
      </c>
      <c r="C6007" t="s">
        <v>2433</v>
      </c>
      <c r="D6007" t="s">
        <v>348</v>
      </c>
      <c r="E6007" t="s">
        <v>349</v>
      </c>
      <c r="F6007" t="s">
        <v>3229</v>
      </c>
      <c r="G6007" t="s">
        <v>3230</v>
      </c>
      <c r="H6007" t="s">
        <v>362</v>
      </c>
      <c r="I6007" t="s">
        <v>1002</v>
      </c>
      <c r="J6007" t="s">
        <v>67</v>
      </c>
      <c r="K6007" t="s">
        <v>33</v>
      </c>
      <c r="L6007">
        <v>1012</v>
      </c>
      <c r="M6007" t="s">
        <v>49</v>
      </c>
      <c r="N6007" t="s">
        <v>14</v>
      </c>
      <c r="O6007">
        <v>1.1039000000000001</v>
      </c>
      <c r="P6007">
        <v>1117.1500000000001</v>
      </c>
      <c r="Q6007">
        <v>31.5595</v>
      </c>
      <c r="R6007" s="7">
        <v>1.103899</v>
      </c>
      <c r="S6007" s="1">
        <v>1117.150144</v>
      </c>
      <c r="T6007" t="s">
        <v>315</v>
      </c>
      <c r="U6007" s="7">
        <v>31.5595</v>
      </c>
      <c r="V6007" s="1">
        <v>35256.699999999997</v>
      </c>
      <c r="W6007">
        <v>2026</v>
      </c>
    </row>
    <row r="6008" spans="1:23" x14ac:dyDescent="0.3">
      <c r="A6008">
        <v>72035198</v>
      </c>
      <c r="B6008" s="2">
        <v>46030</v>
      </c>
      <c r="C6008" t="s">
        <v>2482</v>
      </c>
      <c r="D6008" t="s">
        <v>348</v>
      </c>
      <c r="E6008" t="s">
        <v>349</v>
      </c>
      <c r="F6008" t="s">
        <v>3147</v>
      </c>
      <c r="G6008" t="s">
        <v>3148</v>
      </c>
      <c r="H6008" t="s">
        <v>2570</v>
      </c>
      <c r="I6008" t="s">
        <v>2571</v>
      </c>
      <c r="J6008" t="s">
        <v>67</v>
      </c>
      <c r="K6008" t="s">
        <v>32</v>
      </c>
      <c r="L6008">
        <v>3510</v>
      </c>
      <c r="M6008" t="s">
        <v>49</v>
      </c>
      <c r="N6008" t="s">
        <v>14</v>
      </c>
      <c r="O6008">
        <v>0.74180000000000001</v>
      </c>
      <c r="P6008">
        <v>2603.71</v>
      </c>
      <c r="Q6008">
        <v>31.5595</v>
      </c>
      <c r="R6008" s="7">
        <v>0.74180000000000001</v>
      </c>
      <c r="S6008" s="1">
        <v>2603.7101339999999</v>
      </c>
      <c r="T6008" t="s">
        <v>315</v>
      </c>
      <c r="U6008" s="7">
        <v>31.5595</v>
      </c>
      <c r="V6008" s="1">
        <v>82171.789999999994</v>
      </c>
      <c r="W6008">
        <v>2026</v>
      </c>
    </row>
    <row r="6009" spans="1:23" x14ac:dyDescent="0.3">
      <c r="A6009">
        <v>72035202</v>
      </c>
      <c r="B6009" s="2">
        <v>46030</v>
      </c>
      <c r="C6009" t="s">
        <v>2482</v>
      </c>
      <c r="D6009" t="s">
        <v>348</v>
      </c>
      <c r="E6009" t="s">
        <v>349</v>
      </c>
      <c r="F6009" t="s">
        <v>3147</v>
      </c>
      <c r="G6009" t="s">
        <v>3148</v>
      </c>
      <c r="H6009" t="s">
        <v>2570</v>
      </c>
      <c r="I6009" t="s">
        <v>2571</v>
      </c>
      <c r="J6009" t="s">
        <v>67</v>
      </c>
      <c r="K6009" t="s">
        <v>32</v>
      </c>
      <c r="L6009">
        <v>1860</v>
      </c>
      <c r="M6009" t="s">
        <v>49</v>
      </c>
      <c r="N6009" t="s">
        <v>14</v>
      </c>
      <c r="O6009">
        <v>0.74180000000000001</v>
      </c>
      <c r="P6009">
        <v>1379.748</v>
      </c>
      <c r="Q6009">
        <v>31.5595</v>
      </c>
      <c r="R6009" s="7">
        <v>0.74180000000000001</v>
      </c>
      <c r="S6009" s="1">
        <v>1379.748094</v>
      </c>
      <c r="T6009" t="s">
        <v>315</v>
      </c>
      <c r="U6009" s="7">
        <v>31.5595</v>
      </c>
      <c r="V6009" s="1">
        <v>43544.160000000003</v>
      </c>
      <c r="W6009">
        <v>2026</v>
      </c>
    </row>
    <row r="6010" spans="1:23" x14ac:dyDescent="0.3">
      <c r="A6010">
        <v>72035188</v>
      </c>
      <c r="B6010" s="2">
        <v>46030</v>
      </c>
      <c r="C6010" t="s">
        <v>2482</v>
      </c>
      <c r="D6010" t="s">
        <v>348</v>
      </c>
      <c r="E6010" t="s">
        <v>349</v>
      </c>
      <c r="F6010" t="s">
        <v>3145</v>
      </c>
      <c r="G6010" t="s">
        <v>3146</v>
      </c>
      <c r="H6010" t="s">
        <v>2570</v>
      </c>
      <c r="I6010" t="s">
        <v>2571</v>
      </c>
      <c r="J6010" t="s">
        <v>67</v>
      </c>
      <c r="K6010" t="s">
        <v>32</v>
      </c>
      <c r="L6010">
        <v>1026</v>
      </c>
      <c r="M6010" t="s">
        <v>49</v>
      </c>
      <c r="N6010" t="s">
        <v>14</v>
      </c>
      <c r="O6010">
        <v>0.74180000000000001</v>
      </c>
      <c r="P6010">
        <v>761.09</v>
      </c>
      <c r="Q6010">
        <v>31.5595</v>
      </c>
      <c r="R6010" s="7">
        <v>0.74180000000000001</v>
      </c>
      <c r="S6010" s="1">
        <v>761.09000400000002</v>
      </c>
      <c r="T6010" t="s">
        <v>315</v>
      </c>
      <c r="U6010" s="7">
        <v>31.5595</v>
      </c>
      <c r="V6010" s="1">
        <v>24019.62</v>
      </c>
      <c r="W6010">
        <v>2026</v>
      </c>
    </row>
    <row r="6011" spans="1:23" x14ac:dyDescent="0.3">
      <c r="A6011">
        <v>72035189</v>
      </c>
      <c r="B6011" s="2">
        <v>46030</v>
      </c>
      <c r="C6011" t="s">
        <v>2482</v>
      </c>
      <c r="D6011" t="s">
        <v>348</v>
      </c>
      <c r="E6011" t="s">
        <v>349</v>
      </c>
      <c r="F6011" t="s">
        <v>3145</v>
      </c>
      <c r="G6011" t="s">
        <v>3146</v>
      </c>
      <c r="H6011" t="s">
        <v>2574</v>
      </c>
      <c r="I6011" t="s">
        <v>2575</v>
      </c>
      <c r="J6011" t="s">
        <v>67</v>
      </c>
      <c r="K6011" t="s">
        <v>32</v>
      </c>
      <c r="L6011">
        <v>1014</v>
      </c>
      <c r="M6011" t="s">
        <v>49</v>
      </c>
      <c r="N6011" t="s">
        <v>14</v>
      </c>
      <c r="O6011">
        <v>0.92728999999999995</v>
      </c>
      <c r="P6011">
        <v>940.27499999999998</v>
      </c>
      <c r="Q6011">
        <v>31.5595</v>
      </c>
      <c r="R6011" s="7">
        <v>0.92728999999999995</v>
      </c>
      <c r="S6011" s="1">
        <v>940.275036</v>
      </c>
      <c r="T6011" t="s">
        <v>315</v>
      </c>
      <c r="U6011" s="7">
        <v>31.5595</v>
      </c>
      <c r="V6011" s="1">
        <v>29674.61</v>
      </c>
      <c r="W6011">
        <v>2026</v>
      </c>
    </row>
    <row r="6012" spans="1:23" x14ac:dyDescent="0.3">
      <c r="A6012">
        <v>72035192</v>
      </c>
      <c r="B6012" s="2">
        <v>46030</v>
      </c>
      <c r="C6012" t="s">
        <v>2482</v>
      </c>
      <c r="D6012" t="s">
        <v>348</v>
      </c>
      <c r="E6012" t="s">
        <v>349</v>
      </c>
      <c r="F6012" t="s">
        <v>3145</v>
      </c>
      <c r="G6012" t="s">
        <v>3146</v>
      </c>
      <c r="H6012" t="s">
        <v>2574</v>
      </c>
      <c r="I6012" t="s">
        <v>2575</v>
      </c>
      <c r="J6012" t="s">
        <v>67</v>
      </c>
      <c r="K6012" t="s">
        <v>32</v>
      </c>
      <c r="L6012">
        <v>1508</v>
      </c>
      <c r="M6012" t="s">
        <v>49</v>
      </c>
      <c r="N6012" t="s">
        <v>14</v>
      </c>
      <c r="O6012">
        <v>0.92730000000000001</v>
      </c>
      <c r="P6012">
        <v>1398.365</v>
      </c>
      <c r="Q6012">
        <v>31.5595</v>
      </c>
      <c r="R6012" s="7">
        <v>0.92729899999999998</v>
      </c>
      <c r="S6012" s="1">
        <v>1398.3649929999999</v>
      </c>
      <c r="T6012" t="s">
        <v>315</v>
      </c>
      <c r="U6012" s="7">
        <v>31.5595</v>
      </c>
      <c r="V6012" s="1">
        <v>44131.7</v>
      </c>
      <c r="W6012">
        <v>2026</v>
      </c>
    </row>
    <row r="6013" spans="1:23" x14ac:dyDescent="0.3">
      <c r="A6013">
        <v>72035194</v>
      </c>
      <c r="B6013" s="2">
        <v>46030</v>
      </c>
      <c r="C6013" t="s">
        <v>2482</v>
      </c>
      <c r="D6013" t="s">
        <v>348</v>
      </c>
      <c r="E6013" t="s">
        <v>349</v>
      </c>
      <c r="F6013" t="s">
        <v>3145</v>
      </c>
      <c r="G6013" t="s">
        <v>3146</v>
      </c>
      <c r="H6013" t="s">
        <v>2570</v>
      </c>
      <c r="I6013" t="s">
        <v>2571</v>
      </c>
      <c r="J6013" t="s">
        <v>67</v>
      </c>
      <c r="K6013" t="s">
        <v>32</v>
      </c>
      <c r="L6013">
        <v>3510</v>
      </c>
      <c r="M6013" t="s">
        <v>49</v>
      </c>
      <c r="N6013" t="s">
        <v>14</v>
      </c>
      <c r="O6013">
        <v>0.74180000000000001</v>
      </c>
      <c r="P6013">
        <v>2603.7199999999998</v>
      </c>
      <c r="Q6013">
        <v>31.5595</v>
      </c>
      <c r="R6013" s="7">
        <v>0.74180000000000001</v>
      </c>
      <c r="S6013" s="1">
        <v>2603.7199569999998</v>
      </c>
      <c r="T6013" t="s">
        <v>315</v>
      </c>
      <c r="U6013" s="7">
        <v>31.5595</v>
      </c>
      <c r="V6013" s="1">
        <v>82172.100000000006</v>
      </c>
      <c r="W6013">
        <v>2026</v>
      </c>
    </row>
    <row r="6014" spans="1:23" x14ac:dyDescent="0.3">
      <c r="A6014">
        <v>72035196</v>
      </c>
      <c r="B6014" s="2">
        <v>46030</v>
      </c>
      <c r="C6014" t="s">
        <v>2482</v>
      </c>
      <c r="D6014" t="s">
        <v>348</v>
      </c>
      <c r="E6014" t="s">
        <v>349</v>
      </c>
      <c r="F6014" t="s">
        <v>3145</v>
      </c>
      <c r="G6014" t="s">
        <v>3146</v>
      </c>
      <c r="H6014" t="s">
        <v>2576</v>
      </c>
      <c r="I6014" t="s">
        <v>2577</v>
      </c>
      <c r="J6014" t="s">
        <v>67</v>
      </c>
      <c r="K6014" t="s">
        <v>32</v>
      </c>
      <c r="L6014">
        <v>1560</v>
      </c>
      <c r="M6014" t="s">
        <v>49</v>
      </c>
      <c r="N6014" t="s">
        <v>14</v>
      </c>
      <c r="O6014">
        <v>0.66439999999999999</v>
      </c>
      <c r="P6014">
        <v>1036.46</v>
      </c>
      <c r="Q6014">
        <v>31.5595</v>
      </c>
      <c r="R6014" s="7">
        <v>0.66439899999999996</v>
      </c>
      <c r="S6014" s="1">
        <v>1036.4600190000001</v>
      </c>
      <c r="T6014" t="s">
        <v>315</v>
      </c>
      <c r="U6014" s="7">
        <v>31.5595</v>
      </c>
      <c r="V6014" s="1">
        <v>32710.16</v>
      </c>
      <c r="W6014">
        <v>2026</v>
      </c>
    </row>
    <row r="6015" spans="1:23" x14ac:dyDescent="0.3">
      <c r="A6015">
        <v>72035187</v>
      </c>
      <c r="B6015" s="2">
        <v>46030</v>
      </c>
      <c r="C6015" t="s">
        <v>2482</v>
      </c>
      <c r="D6015" t="s">
        <v>348</v>
      </c>
      <c r="E6015" t="s">
        <v>349</v>
      </c>
      <c r="F6015" t="s">
        <v>3145</v>
      </c>
      <c r="G6015" t="s">
        <v>3146</v>
      </c>
      <c r="H6015" t="s">
        <v>2570</v>
      </c>
      <c r="I6015" t="s">
        <v>2571</v>
      </c>
      <c r="J6015" t="s">
        <v>67</v>
      </c>
      <c r="K6015" t="s">
        <v>32</v>
      </c>
      <c r="L6015">
        <v>3756</v>
      </c>
      <c r="M6015" t="s">
        <v>49</v>
      </c>
      <c r="N6015" t="s">
        <v>14</v>
      </c>
      <c r="O6015">
        <v>0.74180000000000001</v>
      </c>
      <c r="P6015">
        <v>2786.2</v>
      </c>
      <c r="Q6015">
        <v>31.5595</v>
      </c>
      <c r="R6015" s="7">
        <v>0.74180000000000001</v>
      </c>
      <c r="S6015" s="1">
        <v>2786.200034</v>
      </c>
      <c r="T6015" t="s">
        <v>315</v>
      </c>
      <c r="U6015" s="7">
        <v>31.5595</v>
      </c>
      <c r="V6015" s="1">
        <v>87931.08</v>
      </c>
      <c r="W6015">
        <v>2026</v>
      </c>
    </row>
    <row r="6016" spans="1:23" x14ac:dyDescent="0.3">
      <c r="A6016">
        <v>72035193</v>
      </c>
      <c r="B6016" s="2">
        <v>46030</v>
      </c>
      <c r="C6016" t="s">
        <v>2482</v>
      </c>
      <c r="D6016" t="s">
        <v>348</v>
      </c>
      <c r="E6016" t="s">
        <v>349</v>
      </c>
      <c r="F6016" t="s">
        <v>3145</v>
      </c>
      <c r="G6016" t="s">
        <v>3146</v>
      </c>
      <c r="H6016" t="s">
        <v>2574</v>
      </c>
      <c r="I6016" t="s">
        <v>2575</v>
      </c>
      <c r="J6016" t="s">
        <v>67</v>
      </c>
      <c r="K6016" t="s">
        <v>32</v>
      </c>
      <c r="L6016">
        <v>2522</v>
      </c>
      <c r="M6016" t="s">
        <v>49</v>
      </c>
      <c r="N6016" t="s">
        <v>14</v>
      </c>
      <c r="O6016">
        <v>0.92730000000000001</v>
      </c>
      <c r="P6016">
        <v>2338.65</v>
      </c>
      <c r="Q6016">
        <v>31.5595</v>
      </c>
      <c r="R6016" s="7">
        <v>0.92729899999999998</v>
      </c>
      <c r="S6016" s="1">
        <v>2338.6498510000001</v>
      </c>
      <c r="T6016" t="s">
        <v>315</v>
      </c>
      <c r="U6016" s="7">
        <v>31.5595</v>
      </c>
      <c r="V6016" s="1">
        <v>73806.62</v>
      </c>
      <c r="W6016">
        <v>2026</v>
      </c>
    </row>
    <row r="6017" spans="1:23" x14ac:dyDescent="0.3">
      <c r="A6017">
        <v>72035190</v>
      </c>
      <c r="B6017" s="2">
        <v>46030</v>
      </c>
      <c r="C6017" t="s">
        <v>2482</v>
      </c>
      <c r="D6017" t="s">
        <v>348</v>
      </c>
      <c r="E6017" t="s">
        <v>349</v>
      </c>
      <c r="F6017" t="s">
        <v>3145</v>
      </c>
      <c r="G6017" t="s">
        <v>3146</v>
      </c>
      <c r="H6017" t="s">
        <v>2570</v>
      </c>
      <c r="I6017" t="s">
        <v>2571</v>
      </c>
      <c r="J6017" t="s">
        <v>67</v>
      </c>
      <c r="K6017" t="s">
        <v>32</v>
      </c>
      <c r="L6017">
        <v>4536</v>
      </c>
      <c r="M6017" t="s">
        <v>49</v>
      </c>
      <c r="N6017" t="s">
        <v>14</v>
      </c>
      <c r="O6017">
        <v>0.74180000000000001</v>
      </c>
      <c r="P6017">
        <v>3364.8</v>
      </c>
      <c r="Q6017">
        <v>31.5595</v>
      </c>
      <c r="R6017" s="7">
        <v>0.74180000000000001</v>
      </c>
      <c r="S6017" s="1">
        <v>3364.8001389999999</v>
      </c>
      <c r="T6017" t="s">
        <v>315</v>
      </c>
      <c r="U6017" s="7">
        <v>31.5595</v>
      </c>
      <c r="V6017" s="1">
        <v>106191.41</v>
      </c>
      <c r="W6017">
        <v>2026</v>
      </c>
    </row>
    <row r="6018" spans="1:23" x14ac:dyDescent="0.3">
      <c r="A6018">
        <v>72034037</v>
      </c>
      <c r="B6018" s="2">
        <v>46030</v>
      </c>
      <c r="C6018" t="s">
        <v>2458</v>
      </c>
      <c r="D6018" t="s">
        <v>329</v>
      </c>
      <c r="E6018" t="s">
        <v>330</v>
      </c>
      <c r="F6018" t="s">
        <v>2895</v>
      </c>
      <c r="G6018" t="s">
        <v>2896</v>
      </c>
      <c r="H6018" t="s">
        <v>2891</v>
      </c>
      <c r="I6018" t="s">
        <v>2892</v>
      </c>
      <c r="J6018" t="s">
        <v>50</v>
      </c>
      <c r="K6018" t="s">
        <v>557</v>
      </c>
      <c r="L6018">
        <v>960</v>
      </c>
      <c r="M6018" t="s">
        <v>49</v>
      </c>
      <c r="N6018" t="s">
        <v>14</v>
      </c>
      <c r="O6018">
        <v>3.5042</v>
      </c>
      <c r="P6018">
        <v>3364.03</v>
      </c>
      <c r="Q6018">
        <v>31.5595</v>
      </c>
      <c r="R6018" s="7">
        <v>3.5042</v>
      </c>
      <c r="S6018" s="1">
        <v>3364.0298480000001</v>
      </c>
      <c r="T6018" t="s">
        <v>315</v>
      </c>
      <c r="U6018" s="7">
        <v>31.5595</v>
      </c>
      <c r="V6018" s="1">
        <v>106167.1</v>
      </c>
      <c r="W6018">
        <v>2026</v>
      </c>
    </row>
    <row r="6019" spans="1:23" x14ac:dyDescent="0.3">
      <c r="A6019">
        <v>72035823</v>
      </c>
      <c r="B6019" s="2">
        <v>46030</v>
      </c>
      <c r="C6019" t="s">
        <v>2545</v>
      </c>
      <c r="D6019" t="s">
        <v>329</v>
      </c>
      <c r="E6019" t="s">
        <v>330</v>
      </c>
      <c r="F6019" t="s">
        <v>2903</v>
      </c>
      <c r="G6019" t="s">
        <v>2904</v>
      </c>
      <c r="H6019" t="s">
        <v>1609</v>
      </c>
      <c r="I6019" t="s">
        <v>1610</v>
      </c>
      <c r="J6019" t="s">
        <v>50</v>
      </c>
      <c r="K6019" t="s">
        <v>32</v>
      </c>
      <c r="L6019">
        <v>73</v>
      </c>
      <c r="M6019" t="s">
        <v>49</v>
      </c>
      <c r="N6019" t="s">
        <v>14</v>
      </c>
      <c r="O6019">
        <v>2.3321999999999998</v>
      </c>
      <c r="P6019">
        <v>170.251</v>
      </c>
      <c r="Q6019">
        <v>31.5595</v>
      </c>
      <c r="R6019" s="7">
        <v>2.3321999999999998</v>
      </c>
      <c r="S6019" s="1">
        <v>170.25111200000001</v>
      </c>
      <c r="T6019" t="s">
        <v>315</v>
      </c>
      <c r="U6019" s="7">
        <v>31.5595</v>
      </c>
      <c r="V6019" s="1">
        <v>5373.04</v>
      </c>
      <c r="W6019">
        <v>2026</v>
      </c>
    </row>
    <row r="6020" spans="1:23" x14ac:dyDescent="0.3">
      <c r="A6020">
        <v>72035839</v>
      </c>
      <c r="B6020" s="2">
        <v>46030</v>
      </c>
      <c r="C6020" t="s">
        <v>2545</v>
      </c>
      <c r="D6020" t="s">
        <v>329</v>
      </c>
      <c r="E6020" t="s">
        <v>330</v>
      </c>
      <c r="F6020" t="s">
        <v>2903</v>
      </c>
      <c r="G6020" t="s">
        <v>2904</v>
      </c>
      <c r="H6020" t="s">
        <v>2444</v>
      </c>
      <c r="I6020" t="s">
        <v>2445</v>
      </c>
      <c r="J6020" t="s">
        <v>50</v>
      </c>
      <c r="K6020" t="s">
        <v>32</v>
      </c>
      <c r="L6020">
        <v>490</v>
      </c>
      <c r="M6020" t="s">
        <v>49</v>
      </c>
      <c r="N6020" t="s">
        <v>14</v>
      </c>
      <c r="O6020">
        <v>2.3105000000000002</v>
      </c>
      <c r="P6020">
        <v>1132.145</v>
      </c>
      <c r="Q6020">
        <v>31.5595</v>
      </c>
      <c r="R6020" s="7">
        <v>2.3104990000000001</v>
      </c>
      <c r="S6020" s="1">
        <v>1132.1449950000001</v>
      </c>
      <c r="T6020" t="s">
        <v>315</v>
      </c>
      <c r="U6020" s="7">
        <v>31.5595</v>
      </c>
      <c r="V6020" s="1">
        <v>35729.93</v>
      </c>
      <c r="W6020">
        <v>2026</v>
      </c>
    </row>
    <row r="6021" spans="1:23" x14ac:dyDescent="0.3">
      <c r="A6021">
        <v>72035839</v>
      </c>
      <c r="B6021" s="2">
        <v>46030</v>
      </c>
      <c r="C6021" t="s">
        <v>2545</v>
      </c>
      <c r="D6021" t="s">
        <v>329</v>
      </c>
      <c r="E6021" t="s">
        <v>330</v>
      </c>
      <c r="F6021" t="s">
        <v>2903</v>
      </c>
      <c r="G6021" t="s">
        <v>2904</v>
      </c>
      <c r="H6021" t="s">
        <v>1607</v>
      </c>
      <c r="I6021" t="s">
        <v>1608</v>
      </c>
      <c r="J6021" t="s">
        <v>50</v>
      </c>
      <c r="K6021" t="s">
        <v>32</v>
      </c>
      <c r="L6021">
        <v>166</v>
      </c>
      <c r="M6021" t="s">
        <v>49</v>
      </c>
      <c r="N6021" t="s">
        <v>14</v>
      </c>
      <c r="O6021">
        <v>2.3105000000000002</v>
      </c>
      <c r="P6021">
        <v>383.54300000000001</v>
      </c>
      <c r="Q6021">
        <v>31.5595</v>
      </c>
      <c r="R6021" s="7">
        <v>2.3104990000000001</v>
      </c>
      <c r="S6021" s="1">
        <v>383.54314799999997</v>
      </c>
      <c r="T6021" t="s">
        <v>315</v>
      </c>
      <c r="U6021" s="7">
        <v>31.5595</v>
      </c>
      <c r="V6021" s="1">
        <v>12104.43</v>
      </c>
      <c r="W6021">
        <v>2026</v>
      </c>
    </row>
    <row r="6022" spans="1:23" x14ac:dyDescent="0.3">
      <c r="A6022">
        <v>72035820</v>
      </c>
      <c r="B6022" s="2">
        <v>46030</v>
      </c>
      <c r="C6022" t="s">
        <v>2545</v>
      </c>
      <c r="D6022" t="s">
        <v>329</v>
      </c>
      <c r="E6022" t="s">
        <v>330</v>
      </c>
      <c r="F6022" t="s">
        <v>2903</v>
      </c>
      <c r="G6022" t="s">
        <v>2904</v>
      </c>
      <c r="H6022" t="s">
        <v>1611</v>
      </c>
      <c r="I6022" t="s">
        <v>1612</v>
      </c>
      <c r="J6022" t="s">
        <v>50</v>
      </c>
      <c r="K6022" t="s">
        <v>32</v>
      </c>
      <c r="L6022">
        <v>73</v>
      </c>
      <c r="M6022" t="s">
        <v>49</v>
      </c>
      <c r="N6022" t="s">
        <v>14</v>
      </c>
      <c r="O6022">
        <v>2.3212999999999999</v>
      </c>
      <c r="P6022">
        <v>169.45500000000001</v>
      </c>
      <c r="Q6022">
        <v>31.5595</v>
      </c>
      <c r="R6022" s="7">
        <v>2.3212999999999999</v>
      </c>
      <c r="S6022" s="1">
        <v>169.45515599999999</v>
      </c>
      <c r="T6022" t="s">
        <v>315</v>
      </c>
      <c r="U6022" s="7">
        <v>31.5595</v>
      </c>
      <c r="V6022" s="1">
        <v>5347.92</v>
      </c>
      <c r="W6022">
        <v>2026</v>
      </c>
    </row>
    <row r="6023" spans="1:23" x14ac:dyDescent="0.3">
      <c r="A6023">
        <v>72035839</v>
      </c>
      <c r="B6023" s="2">
        <v>46030</v>
      </c>
      <c r="C6023" t="s">
        <v>2545</v>
      </c>
      <c r="D6023" t="s">
        <v>329</v>
      </c>
      <c r="E6023" t="s">
        <v>330</v>
      </c>
      <c r="F6023" t="s">
        <v>2903</v>
      </c>
      <c r="G6023" t="s">
        <v>2904</v>
      </c>
      <c r="H6023" t="s">
        <v>564</v>
      </c>
      <c r="I6023" t="s">
        <v>960</v>
      </c>
      <c r="J6023" t="s">
        <v>50</v>
      </c>
      <c r="K6023" t="s">
        <v>32</v>
      </c>
      <c r="L6023">
        <v>114</v>
      </c>
      <c r="M6023" t="s">
        <v>49</v>
      </c>
      <c r="N6023" t="s">
        <v>14</v>
      </c>
      <c r="O6023">
        <v>2.1190000000000002</v>
      </c>
      <c r="P6023">
        <v>241.566</v>
      </c>
      <c r="Q6023">
        <v>31.5595</v>
      </c>
      <c r="R6023" s="7">
        <v>2.1189990000000001</v>
      </c>
      <c r="S6023" s="1">
        <v>241.56593100000001</v>
      </c>
      <c r="T6023" t="s">
        <v>315</v>
      </c>
      <c r="U6023" s="7">
        <v>31.5595</v>
      </c>
      <c r="V6023" s="1">
        <v>7623.7</v>
      </c>
      <c r="W6023">
        <v>2026</v>
      </c>
    </row>
    <row r="6024" spans="1:23" x14ac:dyDescent="0.3">
      <c r="A6024">
        <v>72035801</v>
      </c>
      <c r="B6024" s="2">
        <v>46030</v>
      </c>
      <c r="C6024" t="s">
        <v>2508</v>
      </c>
      <c r="D6024" t="s">
        <v>329</v>
      </c>
      <c r="E6024" t="s">
        <v>330</v>
      </c>
      <c r="F6024" t="s">
        <v>2903</v>
      </c>
      <c r="G6024" t="s">
        <v>2904</v>
      </c>
      <c r="H6024" t="s">
        <v>1611</v>
      </c>
      <c r="I6024" t="s">
        <v>1612</v>
      </c>
      <c r="J6024" t="s">
        <v>50</v>
      </c>
      <c r="K6024" t="s">
        <v>32</v>
      </c>
      <c r="L6024">
        <v>70</v>
      </c>
      <c r="M6024" t="s">
        <v>49</v>
      </c>
      <c r="N6024" t="s">
        <v>14</v>
      </c>
      <c r="O6024">
        <v>2.3212999999999999</v>
      </c>
      <c r="P6024">
        <v>162.49100000000001</v>
      </c>
      <c r="Q6024">
        <v>31.5595</v>
      </c>
      <c r="R6024" s="7">
        <v>2.3212999999999999</v>
      </c>
      <c r="S6024" s="1">
        <v>162.49084999999999</v>
      </c>
      <c r="T6024" t="s">
        <v>315</v>
      </c>
      <c r="U6024" s="7">
        <v>31.5595</v>
      </c>
      <c r="V6024" s="1">
        <v>5128.13</v>
      </c>
      <c r="W6024">
        <v>2026</v>
      </c>
    </row>
    <row r="6025" spans="1:23" x14ac:dyDescent="0.3">
      <c r="A6025">
        <v>72035831</v>
      </c>
      <c r="B6025" s="2">
        <v>46030</v>
      </c>
      <c r="C6025" t="s">
        <v>2545</v>
      </c>
      <c r="D6025" t="s">
        <v>329</v>
      </c>
      <c r="E6025" t="s">
        <v>330</v>
      </c>
      <c r="F6025" t="s">
        <v>2903</v>
      </c>
      <c r="G6025" t="s">
        <v>2904</v>
      </c>
      <c r="H6025" t="s">
        <v>1613</v>
      </c>
      <c r="I6025" t="s">
        <v>1614</v>
      </c>
      <c r="J6025" t="s">
        <v>50</v>
      </c>
      <c r="K6025" t="s">
        <v>32</v>
      </c>
      <c r="L6025">
        <v>81</v>
      </c>
      <c r="M6025" t="s">
        <v>49</v>
      </c>
      <c r="N6025" t="s">
        <v>14</v>
      </c>
      <c r="O6025">
        <v>2.1190000000000002</v>
      </c>
      <c r="P6025">
        <v>171.63900000000001</v>
      </c>
      <c r="Q6025">
        <v>31.5595</v>
      </c>
      <c r="R6025" s="7">
        <v>2.1189990000000001</v>
      </c>
      <c r="S6025" s="1">
        <v>171.63896700000001</v>
      </c>
      <c r="T6025" t="s">
        <v>315</v>
      </c>
      <c r="U6025" s="7">
        <v>31.5595</v>
      </c>
      <c r="V6025" s="1">
        <v>5416.84</v>
      </c>
      <c r="W6025">
        <v>2026</v>
      </c>
    </row>
    <row r="6026" spans="1:23" x14ac:dyDescent="0.3">
      <c r="A6026">
        <v>72036455</v>
      </c>
      <c r="B6026" s="2">
        <v>46030</v>
      </c>
      <c r="C6026" t="s">
        <v>2539</v>
      </c>
      <c r="D6026" t="s">
        <v>329</v>
      </c>
      <c r="E6026" t="s">
        <v>330</v>
      </c>
      <c r="F6026" t="s">
        <v>2861</v>
      </c>
      <c r="G6026" t="s">
        <v>2862</v>
      </c>
      <c r="H6026" t="s">
        <v>1499</v>
      </c>
      <c r="I6026" t="s">
        <v>1500</v>
      </c>
      <c r="J6026" t="s">
        <v>56</v>
      </c>
      <c r="K6026" t="s">
        <v>33</v>
      </c>
      <c r="L6026">
        <v>2240</v>
      </c>
      <c r="M6026" t="s">
        <v>49</v>
      </c>
      <c r="N6026" t="s">
        <v>14</v>
      </c>
      <c r="O6026">
        <v>0.58209999999999995</v>
      </c>
      <c r="P6026">
        <v>1303.9000000000001</v>
      </c>
      <c r="Q6026">
        <v>31.5595</v>
      </c>
      <c r="R6026" s="7">
        <v>0.58209900000000003</v>
      </c>
      <c r="S6026" s="1">
        <v>1303.8999349999999</v>
      </c>
      <c r="T6026" t="s">
        <v>315</v>
      </c>
      <c r="U6026" s="7">
        <v>31.5595</v>
      </c>
      <c r="V6026" s="1">
        <v>41150.43</v>
      </c>
      <c r="W6026">
        <v>2026</v>
      </c>
    </row>
    <row r="6027" spans="1:23" x14ac:dyDescent="0.3">
      <c r="A6027">
        <v>72033544</v>
      </c>
      <c r="B6027" s="2">
        <v>46030</v>
      </c>
      <c r="C6027" t="s">
        <v>2437</v>
      </c>
      <c r="D6027" t="s">
        <v>329</v>
      </c>
      <c r="E6027" t="s">
        <v>330</v>
      </c>
      <c r="F6027" t="s">
        <v>2803</v>
      </c>
      <c r="G6027" t="s">
        <v>2804</v>
      </c>
      <c r="H6027" t="s">
        <v>2468</v>
      </c>
      <c r="I6027" t="s">
        <v>2469</v>
      </c>
      <c r="J6027" t="s">
        <v>1498</v>
      </c>
      <c r="K6027" t="s">
        <v>66</v>
      </c>
      <c r="L6027">
        <v>3600</v>
      </c>
      <c r="M6027" t="s">
        <v>49</v>
      </c>
      <c r="N6027" t="s">
        <v>14</v>
      </c>
      <c r="O6027">
        <v>0.15</v>
      </c>
      <c r="P6027">
        <v>540</v>
      </c>
      <c r="Q6027">
        <v>31.5595</v>
      </c>
      <c r="R6027" s="7">
        <v>0.15</v>
      </c>
      <c r="S6027" s="1">
        <v>540</v>
      </c>
      <c r="T6027" t="s">
        <v>315</v>
      </c>
      <c r="U6027" s="7">
        <v>31.5595</v>
      </c>
      <c r="V6027" s="1">
        <v>17042.13</v>
      </c>
      <c r="W6027">
        <v>2026</v>
      </c>
    </row>
    <row r="6028" spans="1:23" x14ac:dyDescent="0.3">
      <c r="A6028">
        <v>72036702</v>
      </c>
      <c r="B6028" s="2">
        <v>46030</v>
      </c>
      <c r="C6028" t="s">
        <v>2543</v>
      </c>
      <c r="D6028" t="s">
        <v>203</v>
      </c>
      <c r="E6028" t="s">
        <v>204</v>
      </c>
      <c r="F6028" t="s">
        <v>3487</v>
      </c>
      <c r="G6028" t="s">
        <v>3488</v>
      </c>
      <c r="H6028" t="s">
        <v>206</v>
      </c>
      <c r="I6028" t="s">
        <v>207</v>
      </c>
      <c r="J6028" t="s">
        <v>205</v>
      </c>
      <c r="K6028" t="s">
        <v>178</v>
      </c>
      <c r="L6028">
        <v>1400</v>
      </c>
      <c r="M6028" t="s">
        <v>49</v>
      </c>
      <c r="N6028" t="s">
        <v>21</v>
      </c>
      <c r="O6028">
        <v>10.24</v>
      </c>
      <c r="P6028">
        <v>14336</v>
      </c>
      <c r="Q6028">
        <v>1</v>
      </c>
      <c r="R6028" s="7">
        <v>0.32446599999999998</v>
      </c>
      <c r="S6028" s="1">
        <v>454.25307700000002</v>
      </c>
      <c r="T6028" t="s">
        <v>315</v>
      </c>
      <c r="U6028" s="7">
        <v>31.5595</v>
      </c>
      <c r="V6028" s="1">
        <v>14336</v>
      </c>
      <c r="W6028">
        <v>2026</v>
      </c>
    </row>
    <row r="6029" spans="1:23" x14ac:dyDescent="0.3">
      <c r="A6029">
        <v>72032494</v>
      </c>
      <c r="B6029" s="2">
        <v>46030</v>
      </c>
      <c r="C6029" t="s">
        <v>2369</v>
      </c>
      <c r="D6029" t="s">
        <v>203</v>
      </c>
      <c r="E6029" t="s">
        <v>204</v>
      </c>
      <c r="F6029" t="s">
        <v>3371</v>
      </c>
      <c r="G6029" t="s">
        <v>3372</v>
      </c>
      <c r="H6029" t="s">
        <v>407</v>
      </c>
      <c r="I6029" t="s">
        <v>408</v>
      </c>
      <c r="J6029" t="s">
        <v>205</v>
      </c>
      <c r="K6029" t="s">
        <v>178</v>
      </c>
      <c r="L6029">
        <v>2020</v>
      </c>
      <c r="M6029" t="s">
        <v>49</v>
      </c>
      <c r="N6029" t="s">
        <v>21</v>
      </c>
      <c r="O6029">
        <v>8.77</v>
      </c>
      <c r="P6029">
        <v>17715.400000000001</v>
      </c>
      <c r="Q6029">
        <v>1</v>
      </c>
      <c r="R6029" s="7">
        <v>0.277887</v>
      </c>
      <c r="S6029" s="1">
        <v>561.33335399999999</v>
      </c>
      <c r="T6029" t="s">
        <v>315</v>
      </c>
      <c r="U6029" s="7">
        <v>31.5595</v>
      </c>
      <c r="V6029" s="1">
        <v>17715.400000000001</v>
      </c>
      <c r="W6029">
        <v>2026</v>
      </c>
    </row>
    <row r="6030" spans="1:23" x14ac:dyDescent="0.3">
      <c r="A6030">
        <v>72037053</v>
      </c>
      <c r="B6030" s="2">
        <v>46030</v>
      </c>
      <c r="C6030" t="s">
        <v>3253</v>
      </c>
      <c r="D6030" t="s">
        <v>1261</v>
      </c>
      <c r="E6030" t="s">
        <v>1262</v>
      </c>
      <c r="F6030" t="s">
        <v>3375</v>
      </c>
      <c r="G6030" t="s">
        <v>3376</v>
      </c>
      <c r="H6030" t="s">
        <v>2249</v>
      </c>
      <c r="I6030" t="s">
        <v>2250</v>
      </c>
      <c r="J6030" t="s">
        <v>95</v>
      </c>
      <c r="K6030" t="s">
        <v>32</v>
      </c>
      <c r="L6030">
        <v>100</v>
      </c>
      <c r="M6030" t="s">
        <v>49</v>
      </c>
      <c r="N6030" t="s">
        <v>21</v>
      </c>
      <c r="O6030">
        <v>110</v>
      </c>
      <c r="P6030">
        <v>11000</v>
      </c>
      <c r="Q6030">
        <v>1</v>
      </c>
      <c r="R6030" s="7">
        <v>3.4854790000000002</v>
      </c>
      <c r="S6030" s="1">
        <v>348.54798</v>
      </c>
      <c r="T6030" t="s">
        <v>315</v>
      </c>
      <c r="U6030" s="7">
        <v>31.5595</v>
      </c>
      <c r="V6030" s="1">
        <v>11000</v>
      </c>
      <c r="W6030">
        <v>2026</v>
      </c>
    </row>
    <row r="6031" spans="1:23" x14ac:dyDescent="0.3">
      <c r="A6031">
        <v>72037050</v>
      </c>
      <c r="B6031" s="2">
        <v>46030</v>
      </c>
      <c r="C6031" t="s">
        <v>3253</v>
      </c>
      <c r="D6031" t="s">
        <v>765</v>
      </c>
      <c r="E6031" t="s">
        <v>766</v>
      </c>
      <c r="F6031" t="s">
        <v>3373</v>
      </c>
      <c r="G6031" t="s">
        <v>3374</v>
      </c>
      <c r="H6031" t="s">
        <v>767</v>
      </c>
      <c r="I6031" t="s">
        <v>768</v>
      </c>
      <c r="J6031" t="s">
        <v>98</v>
      </c>
      <c r="K6031" t="s">
        <v>12</v>
      </c>
      <c r="L6031">
        <v>60</v>
      </c>
      <c r="M6031" t="s">
        <v>49</v>
      </c>
      <c r="N6031" t="s">
        <v>21</v>
      </c>
      <c r="O6031">
        <v>379</v>
      </c>
      <c r="P6031">
        <v>22740</v>
      </c>
      <c r="Q6031">
        <v>1</v>
      </c>
      <c r="R6031" s="7">
        <v>12.009062</v>
      </c>
      <c r="S6031" s="1">
        <v>720.54373399999997</v>
      </c>
      <c r="T6031" t="s">
        <v>315</v>
      </c>
      <c r="U6031" s="7">
        <v>31.5595</v>
      </c>
      <c r="V6031" s="1">
        <v>22740</v>
      </c>
      <c r="W6031">
        <v>2026</v>
      </c>
    </row>
    <row r="6032" spans="1:23" x14ac:dyDescent="0.3">
      <c r="A6032">
        <v>72037065</v>
      </c>
      <c r="B6032" s="2">
        <v>46030</v>
      </c>
      <c r="C6032" t="s">
        <v>3253</v>
      </c>
      <c r="D6032" t="s">
        <v>2107</v>
      </c>
      <c r="E6032" t="s">
        <v>2108</v>
      </c>
      <c r="F6032" t="s">
        <v>3549</v>
      </c>
      <c r="G6032" t="s">
        <v>3550</v>
      </c>
      <c r="H6032" t="s">
        <v>2109</v>
      </c>
      <c r="I6032" t="s">
        <v>2110</v>
      </c>
      <c r="J6032" t="s">
        <v>98</v>
      </c>
      <c r="K6032" t="s">
        <v>12</v>
      </c>
      <c r="L6032">
        <v>360</v>
      </c>
      <c r="M6032" t="s">
        <v>13</v>
      </c>
      <c r="N6032" t="s">
        <v>21</v>
      </c>
      <c r="O6032">
        <v>17</v>
      </c>
      <c r="P6032">
        <v>6120</v>
      </c>
      <c r="Q6032">
        <v>1</v>
      </c>
      <c r="R6032" s="7">
        <v>0.53866499999999995</v>
      </c>
      <c r="S6032" s="1">
        <v>193.919422</v>
      </c>
      <c r="T6032" t="s">
        <v>315</v>
      </c>
      <c r="U6032" s="7">
        <v>31.5595</v>
      </c>
      <c r="V6032" s="1">
        <v>6120</v>
      </c>
      <c r="W6032">
        <v>2026</v>
      </c>
    </row>
    <row r="6033" spans="1:23" x14ac:dyDescent="0.3">
      <c r="A6033">
        <v>72037058</v>
      </c>
      <c r="B6033" s="2">
        <v>46030</v>
      </c>
      <c r="C6033" t="s">
        <v>3253</v>
      </c>
      <c r="D6033" t="s">
        <v>180</v>
      </c>
      <c r="E6033" t="s">
        <v>181</v>
      </c>
      <c r="F6033" t="s">
        <v>3266</v>
      </c>
      <c r="G6033" t="s">
        <v>3267</v>
      </c>
      <c r="H6033" t="s">
        <v>182</v>
      </c>
      <c r="I6033" t="s">
        <v>2200</v>
      </c>
      <c r="J6033" t="s">
        <v>98</v>
      </c>
      <c r="K6033" t="s">
        <v>557</v>
      </c>
      <c r="L6033">
        <v>21</v>
      </c>
      <c r="M6033" t="s">
        <v>114</v>
      </c>
      <c r="N6033" t="s">
        <v>21</v>
      </c>
      <c r="O6033">
        <v>458.42860000000002</v>
      </c>
      <c r="P6033">
        <v>9627</v>
      </c>
      <c r="Q6033">
        <v>1</v>
      </c>
      <c r="R6033" s="7">
        <v>14.525850999999999</v>
      </c>
      <c r="S6033" s="1">
        <v>305.04285499999997</v>
      </c>
      <c r="T6033" t="s">
        <v>315</v>
      </c>
      <c r="U6033" s="7">
        <v>31.5595</v>
      </c>
      <c r="V6033" s="1">
        <v>9627</v>
      </c>
      <c r="W6033">
        <v>2026</v>
      </c>
    </row>
    <row r="6034" spans="1:23" x14ac:dyDescent="0.3">
      <c r="A6034">
        <v>72037058</v>
      </c>
      <c r="B6034" s="2">
        <v>46030</v>
      </c>
      <c r="C6034" t="s">
        <v>3253</v>
      </c>
      <c r="D6034" t="s">
        <v>180</v>
      </c>
      <c r="E6034" t="s">
        <v>181</v>
      </c>
      <c r="F6034" t="s">
        <v>3266</v>
      </c>
      <c r="G6034" t="s">
        <v>3267</v>
      </c>
      <c r="H6034" t="s">
        <v>183</v>
      </c>
      <c r="I6034" t="s">
        <v>2201</v>
      </c>
      <c r="J6034" t="s">
        <v>98</v>
      </c>
      <c r="K6034" t="s">
        <v>557</v>
      </c>
      <c r="L6034">
        <v>28</v>
      </c>
      <c r="M6034" t="s">
        <v>114</v>
      </c>
      <c r="N6034" t="s">
        <v>21</v>
      </c>
      <c r="O6034">
        <v>128.42859999999999</v>
      </c>
      <c r="P6034">
        <v>3596</v>
      </c>
      <c r="Q6034">
        <v>1</v>
      </c>
      <c r="R6034" s="7">
        <v>4.0694109999999997</v>
      </c>
      <c r="S6034" s="1">
        <v>113.94350300000001</v>
      </c>
      <c r="T6034" t="s">
        <v>315</v>
      </c>
      <c r="U6034" s="7">
        <v>31.5595</v>
      </c>
      <c r="V6034" s="1">
        <v>3596</v>
      </c>
      <c r="W6034">
        <v>2026</v>
      </c>
    </row>
    <row r="6035" spans="1:23" x14ac:dyDescent="0.3">
      <c r="A6035">
        <v>72036707</v>
      </c>
      <c r="B6035" s="2">
        <v>46030</v>
      </c>
      <c r="C6035" t="s">
        <v>2543</v>
      </c>
      <c r="D6035" t="s">
        <v>464</v>
      </c>
      <c r="E6035" t="s">
        <v>465</v>
      </c>
      <c r="F6035" t="s">
        <v>3313</v>
      </c>
      <c r="G6035" t="s">
        <v>3314</v>
      </c>
      <c r="H6035" t="s">
        <v>102</v>
      </c>
      <c r="I6035" t="s">
        <v>103</v>
      </c>
      <c r="J6035" t="s">
        <v>1553</v>
      </c>
      <c r="K6035" t="s">
        <v>32</v>
      </c>
      <c r="L6035">
        <v>7000</v>
      </c>
      <c r="M6035" t="s">
        <v>99</v>
      </c>
      <c r="N6035" t="s">
        <v>21</v>
      </c>
      <c r="O6035">
        <v>18.45</v>
      </c>
      <c r="P6035">
        <v>129150</v>
      </c>
      <c r="Q6035">
        <v>1</v>
      </c>
      <c r="R6035" s="7">
        <v>0.58460999999999996</v>
      </c>
      <c r="S6035" s="1">
        <v>4092.270156</v>
      </c>
      <c r="T6035" t="s">
        <v>315</v>
      </c>
      <c r="U6035" s="7">
        <v>31.5595</v>
      </c>
      <c r="V6035" s="1">
        <v>129150</v>
      </c>
      <c r="W6035">
        <v>2026</v>
      </c>
    </row>
    <row r="6036" spans="1:23" x14ac:dyDescent="0.3">
      <c r="A6036">
        <v>72036711</v>
      </c>
      <c r="B6036" s="2">
        <v>46030</v>
      </c>
      <c r="C6036" t="s">
        <v>2543</v>
      </c>
      <c r="D6036" t="s">
        <v>1369</v>
      </c>
      <c r="E6036" t="s">
        <v>1370</v>
      </c>
      <c r="F6036" t="s">
        <v>3276</v>
      </c>
      <c r="G6036" t="s">
        <v>3277</v>
      </c>
      <c r="H6036" t="s">
        <v>1371</v>
      </c>
      <c r="I6036" t="s">
        <v>2426</v>
      </c>
      <c r="J6036" t="s">
        <v>1358</v>
      </c>
      <c r="K6036" t="s">
        <v>32</v>
      </c>
      <c r="L6036">
        <v>152</v>
      </c>
      <c r="M6036" t="s">
        <v>96</v>
      </c>
      <c r="N6036" t="s">
        <v>21</v>
      </c>
      <c r="O6036">
        <v>473.68419999999998</v>
      </c>
      <c r="P6036">
        <v>72000</v>
      </c>
      <c r="Q6036">
        <v>1</v>
      </c>
      <c r="R6036" s="7">
        <v>15.009242</v>
      </c>
      <c r="S6036" s="1">
        <v>2281.4049650000002</v>
      </c>
      <c r="T6036" t="s">
        <v>315</v>
      </c>
      <c r="U6036" s="7">
        <v>31.5595</v>
      </c>
      <c r="V6036" s="1">
        <v>72000</v>
      </c>
      <c r="W6036">
        <v>2026</v>
      </c>
    </row>
    <row r="6037" spans="1:23" x14ac:dyDescent="0.3">
      <c r="A6037">
        <v>72036711</v>
      </c>
      <c r="B6037" s="2">
        <v>46030</v>
      </c>
      <c r="C6037" t="s">
        <v>2543</v>
      </c>
      <c r="D6037" t="s">
        <v>1369</v>
      </c>
      <c r="E6037" t="s">
        <v>1370</v>
      </c>
      <c r="F6037" t="s">
        <v>3276</v>
      </c>
      <c r="G6037" t="s">
        <v>3277</v>
      </c>
      <c r="H6037" t="s">
        <v>1372</v>
      </c>
      <c r="I6037" t="s">
        <v>1373</v>
      </c>
      <c r="J6037" t="s">
        <v>1358</v>
      </c>
      <c r="K6037" t="s">
        <v>32</v>
      </c>
      <c r="L6037">
        <v>95</v>
      </c>
      <c r="M6037" t="s">
        <v>96</v>
      </c>
      <c r="N6037" t="s">
        <v>21</v>
      </c>
      <c r="O6037">
        <v>298</v>
      </c>
      <c r="P6037">
        <v>28310</v>
      </c>
      <c r="Q6037">
        <v>1</v>
      </c>
      <c r="R6037" s="7">
        <v>9.4424810000000008</v>
      </c>
      <c r="S6037" s="1">
        <v>897.03575699999999</v>
      </c>
      <c r="T6037" t="s">
        <v>315</v>
      </c>
      <c r="U6037" s="7">
        <v>31.5595</v>
      </c>
      <c r="V6037" s="1">
        <v>28310</v>
      </c>
      <c r="W6037">
        <v>2026</v>
      </c>
    </row>
    <row r="6038" spans="1:23" x14ac:dyDescent="0.3">
      <c r="A6038">
        <v>72036711</v>
      </c>
      <c r="B6038" s="2">
        <v>46030</v>
      </c>
      <c r="C6038" t="s">
        <v>2543</v>
      </c>
      <c r="D6038" t="s">
        <v>1369</v>
      </c>
      <c r="E6038" t="s">
        <v>1370</v>
      </c>
      <c r="F6038" t="s">
        <v>3276</v>
      </c>
      <c r="G6038" t="s">
        <v>3277</v>
      </c>
      <c r="H6038" t="s">
        <v>1559</v>
      </c>
      <c r="I6038" t="s">
        <v>1560</v>
      </c>
      <c r="J6038" t="s">
        <v>1358</v>
      </c>
      <c r="K6038" t="s">
        <v>32</v>
      </c>
      <c r="L6038">
        <v>95</v>
      </c>
      <c r="M6038" t="s">
        <v>96</v>
      </c>
      <c r="N6038" t="s">
        <v>21</v>
      </c>
      <c r="O6038">
        <v>298</v>
      </c>
      <c r="P6038">
        <v>28310</v>
      </c>
      <c r="Q6038">
        <v>1</v>
      </c>
      <c r="R6038" s="7">
        <v>9.4424810000000008</v>
      </c>
      <c r="S6038" s="1">
        <v>897.03575699999999</v>
      </c>
      <c r="T6038" t="s">
        <v>315</v>
      </c>
      <c r="U6038" s="7">
        <v>31.5595</v>
      </c>
      <c r="V6038" s="1">
        <v>28310</v>
      </c>
      <c r="W6038">
        <v>2026</v>
      </c>
    </row>
    <row r="6039" spans="1:23" x14ac:dyDescent="0.3">
      <c r="A6039">
        <v>72036620</v>
      </c>
      <c r="B6039" s="2">
        <v>46030</v>
      </c>
      <c r="C6039" t="s">
        <v>2541</v>
      </c>
      <c r="D6039" t="s">
        <v>553</v>
      </c>
      <c r="E6039" t="s">
        <v>113</v>
      </c>
      <c r="F6039" t="s">
        <v>3274</v>
      </c>
      <c r="G6039" t="s">
        <v>3275</v>
      </c>
      <c r="H6039" t="s">
        <v>184</v>
      </c>
      <c r="I6039" t="s">
        <v>2199</v>
      </c>
      <c r="J6039" t="s">
        <v>60</v>
      </c>
      <c r="K6039" t="s">
        <v>557</v>
      </c>
      <c r="L6039">
        <v>70</v>
      </c>
      <c r="M6039" t="s">
        <v>114</v>
      </c>
      <c r="N6039" t="s">
        <v>21</v>
      </c>
      <c r="O6039">
        <v>30</v>
      </c>
      <c r="P6039">
        <v>2100</v>
      </c>
      <c r="Q6039">
        <v>1</v>
      </c>
      <c r="R6039" s="7">
        <v>0.95058500000000001</v>
      </c>
      <c r="S6039" s="1">
        <v>66.540977999999996</v>
      </c>
      <c r="T6039" t="s">
        <v>315</v>
      </c>
      <c r="U6039" s="7">
        <v>31.5595</v>
      </c>
      <c r="V6039" s="1">
        <v>2100</v>
      </c>
      <c r="W6039">
        <v>2026</v>
      </c>
    </row>
    <row r="6040" spans="1:23" x14ac:dyDescent="0.3">
      <c r="A6040">
        <v>72035466</v>
      </c>
      <c r="B6040" s="2">
        <v>46030</v>
      </c>
      <c r="C6040" t="s">
        <v>2485</v>
      </c>
      <c r="D6040" t="s">
        <v>19</v>
      </c>
      <c r="E6040" t="s">
        <v>20</v>
      </c>
      <c r="F6040" t="s">
        <v>3654</v>
      </c>
      <c r="G6040" t="s">
        <v>3655</v>
      </c>
      <c r="H6040" t="s">
        <v>3656</v>
      </c>
      <c r="I6040" t="s">
        <v>3657</v>
      </c>
      <c r="J6040" t="s">
        <v>1578</v>
      </c>
      <c r="K6040" t="s">
        <v>12</v>
      </c>
      <c r="L6040">
        <v>1005</v>
      </c>
      <c r="M6040" t="s">
        <v>13</v>
      </c>
      <c r="N6040" t="s">
        <v>21</v>
      </c>
      <c r="O6040">
        <v>121.6892</v>
      </c>
      <c r="P6040">
        <v>122297.65</v>
      </c>
      <c r="Q6040">
        <v>1</v>
      </c>
      <c r="R6040" s="7">
        <v>3.8558650000000001</v>
      </c>
      <c r="S6040" s="1">
        <v>3875.14536</v>
      </c>
      <c r="T6040" t="s">
        <v>315</v>
      </c>
      <c r="U6040" s="7">
        <v>31.5595</v>
      </c>
      <c r="V6040" s="1">
        <v>122297.65</v>
      </c>
      <c r="W6040">
        <v>2026</v>
      </c>
    </row>
    <row r="6041" spans="1:23" x14ac:dyDescent="0.3">
      <c r="A6041">
        <v>72035736</v>
      </c>
      <c r="B6041" s="2">
        <v>46030</v>
      </c>
      <c r="C6041" t="s">
        <v>2487</v>
      </c>
      <c r="D6041" t="s">
        <v>19</v>
      </c>
      <c r="E6041" t="s">
        <v>20</v>
      </c>
      <c r="F6041" t="s">
        <v>3628</v>
      </c>
      <c r="G6041" t="s">
        <v>3629</v>
      </c>
      <c r="H6041" t="s">
        <v>1033</v>
      </c>
      <c r="I6041" t="s">
        <v>1034</v>
      </c>
      <c r="J6041" t="s">
        <v>143</v>
      </c>
      <c r="K6041" t="s">
        <v>33</v>
      </c>
      <c r="L6041">
        <v>1000</v>
      </c>
      <c r="M6041" t="s">
        <v>13</v>
      </c>
      <c r="N6041" t="s">
        <v>21</v>
      </c>
      <c r="O6041">
        <v>116.19070000000001</v>
      </c>
      <c r="P6041">
        <v>116190.7</v>
      </c>
      <c r="Q6041">
        <v>1</v>
      </c>
      <c r="R6041" s="7">
        <v>3.6816390000000001</v>
      </c>
      <c r="S6041" s="1">
        <v>3681.6394420000001</v>
      </c>
      <c r="T6041" t="s">
        <v>315</v>
      </c>
      <c r="U6041" s="7">
        <v>31.5595</v>
      </c>
      <c r="V6041" s="1">
        <v>116190.7</v>
      </c>
      <c r="W6041">
        <v>2026</v>
      </c>
    </row>
    <row r="6042" spans="1:23" x14ac:dyDescent="0.3">
      <c r="A6042">
        <v>72035736</v>
      </c>
      <c r="B6042" s="2">
        <v>46030</v>
      </c>
      <c r="C6042" t="s">
        <v>2487</v>
      </c>
      <c r="D6042" t="s">
        <v>19</v>
      </c>
      <c r="E6042" t="s">
        <v>20</v>
      </c>
      <c r="F6042" t="s">
        <v>3628</v>
      </c>
      <c r="G6042" t="s">
        <v>3629</v>
      </c>
      <c r="H6042" t="s">
        <v>2191</v>
      </c>
      <c r="I6042" t="s">
        <v>2192</v>
      </c>
      <c r="J6042" t="s">
        <v>143</v>
      </c>
      <c r="K6042" t="s">
        <v>33</v>
      </c>
      <c r="L6042">
        <v>325</v>
      </c>
      <c r="M6042" t="s">
        <v>13</v>
      </c>
      <c r="N6042" t="s">
        <v>21</v>
      </c>
      <c r="O6042">
        <v>116.19070000000001</v>
      </c>
      <c r="P6042">
        <v>37761.980000000003</v>
      </c>
      <c r="Q6042">
        <v>1</v>
      </c>
      <c r="R6042" s="7">
        <v>3.6816390000000001</v>
      </c>
      <c r="S6042" s="1">
        <v>1196.5328979999999</v>
      </c>
      <c r="T6042" t="s">
        <v>315</v>
      </c>
      <c r="U6042" s="7">
        <v>31.5595</v>
      </c>
      <c r="V6042" s="1">
        <v>37761.980000000003</v>
      </c>
      <c r="W6042">
        <v>2026</v>
      </c>
    </row>
    <row r="6043" spans="1:23" x14ac:dyDescent="0.3">
      <c r="A6043">
        <v>72035736</v>
      </c>
      <c r="B6043" s="2">
        <v>46030</v>
      </c>
      <c r="C6043" t="s">
        <v>2487</v>
      </c>
      <c r="D6043" t="s">
        <v>19</v>
      </c>
      <c r="E6043" t="s">
        <v>20</v>
      </c>
      <c r="F6043" t="s">
        <v>3628</v>
      </c>
      <c r="G6043" t="s">
        <v>3629</v>
      </c>
      <c r="H6043" t="s">
        <v>1033</v>
      </c>
      <c r="I6043" t="s">
        <v>1034</v>
      </c>
      <c r="J6043" t="s">
        <v>143</v>
      </c>
      <c r="K6043" t="s">
        <v>33</v>
      </c>
      <c r="L6043">
        <v>66</v>
      </c>
      <c r="M6043" t="s">
        <v>13</v>
      </c>
      <c r="N6043" t="s">
        <v>21</v>
      </c>
      <c r="O6043">
        <v>116.19070000000001</v>
      </c>
      <c r="P6043">
        <v>7668.59</v>
      </c>
      <c r="Q6043">
        <v>1</v>
      </c>
      <c r="R6043" s="7">
        <v>3.6816390000000001</v>
      </c>
      <c r="S6043" s="1">
        <v>242.98832300000001</v>
      </c>
      <c r="T6043" t="s">
        <v>315</v>
      </c>
      <c r="U6043" s="7">
        <v>31.5595</v>
      </c>
      <c r="V6043" s="1">
        <v>7668.59</v>
      </c>
      <c r="W6043">
        <v>2026</v>
      </c>
    </row>
    <row r="6044" spans="1:23" x14ac:dyDescent="0.3">
      <c r="A6044">
        <v>72035736</v>
      </c>
      <c r="B6044" s="2">
        <v>46030</v>
      </c>
      <c r="C6044" t="s">
        <v>2487</v>
      </c>
      <c r="D6044" t="s">
        <v>19</v>
      </c>
      <c r="E6044" t="s">
        <v>20</v>
      </c>
      <c r="F6044" t="s">
        <v>3628</v>
      </c>
      <c r="G6044" t="s">
        <v>3629</v>
      </c>
      <c r="H6044" t="s">
        <v>2191</v>
      </c>
      <c r="I6044" t="s">
        <v>2192</v>
      </c>
      <c r="J6044" t="s">
        <v>143</v>
      </c>
      <c r="K6044" t="s">
        <v>33</v>
      </c>
      <c r="L6044">
        <v>68</v>
      </c>
      <c r="M6044" t="s">
        <v>13</v>
      </c>
      <c r="N6044" t="s">
        <v>21</v>
      </c>
      <c r="O6044">
        <v>116.19070000000001</v>
      </c>
      <c r="P6044">
        <v>7900.97</v>
      </c>
      <c r="Q6044">
        <v>1</v>
      </c>
      <c r="R6044" s="7">
        <v>3.6816390000000001</v>
      </c>
      <c r="S6044" s="1">
        <v>250.35155800000001</v>
      </c>
      <c r="T6044" t="s">
        <v>315</v>
      </c>
      <c r="U6044" s="7">
        <v>31.5595</v>
      </c>
      <c r="V6044" s="1">
        <v>7900.97</v>
      </c>
      <c r="W6044">
        <v>2026</v>
      </c>
    </row>
    <row r="6045" spans="1:23" x14ac:dyDescent="0.3">
      <c r="A6045">
        <v>72035472</v>
      </c>
      <c r="B6045" s="2">
        <v>46030</v>
      </c>
      <c r="C6045" t="s">
        <v>2485</v>
      </c>
      <c r="D6045" t="s">
        <v>19</v>
      </c>
      <c r="E6045" t="s">
        <v>20</v>
      </c>
      <c r="F6045" t="s">
        <v>3640</v>
      </c>
      <c r="G6045" t="s">
        <v>3641</v>
      </c>
      <c r="H6045" t="s">
        <v>2195</v>
      </c>
      <c r="I6045" t="s">
        <v>2196</v>
      </c>
      <c r="J6045" t="s">
        <v>143</v>
      </c>
      <c r="K6045" t="s">
        <v>32</v>
      </c>
      <c r="L6045">
        <v>1796</v>
      </c>
      <c r="M6045" t="s">
        <v>13</v>
      </c>
      <c r="N6045" t="s">
        <v>21</v>
      </c>
      <c r="O6045">
        <v>115.5438</v>
      </c>
      <c r="P6045">
        <v>207516.66</v>
      </c>
      <c r="Q6045">
        <v>1</v>
      </c>
      <c r="R6045" s="7">
        <v>3.6611410000000002</v>
      </c>
      <c r="S6045" s="1">
        <v>6575.4102560000001</v>
      </c>
      <c r="T6045" t="s">
        <v>315</v>
      </c>
      <c r="U6045" s="7">
        <v>31.5595</v>
      </c>
      <c r="V6045" s="1">
        <v>207516.66</v>
      </c>
      <c r="W6045">
        <v>2026</v>
      </c>
    </row>
    <row r="6046" spans="1:23" x14ac:dyDescent="0.3">
      <c r="A6046">
        <v>72035472</v>
      </c>
      <c r="B6046" s="2">
        <v>46030</v>
      </c>
      <c r="C6046" t="s">
        <v>2485</v>
      </c>
      <c r="D6046" t="s">
        <v>19</v>
      </c>
      <c r="E6046" t="s">
        <v>20</v>
      </c>
      <c r="F6046" t="s">
        <v>3640</v>
      </c>
      <c r="G6046" t="s">
        <v>3641</v>
      </c>
      <c r="H6046" t="s">
        <v>3642</v>
      </c>
      <c r="I6046" t="s">
        <v>3643</v>
      </c>
      <c r="J6046" t="s">
        <v>143</v>
      </c>
      <c r="K6046" t="s">
        <v>32</v>
      </c>
      <c r="L6046">
        <v>1025</v>
      </c>
      <c r="M6046" t="s">
        <v>13</v>
      </c>
      <c r="N6046" t="s">
        <v>21</v>
      </c>
      <c r="O6046">
        <v>116.19070000000001</v>
      </c>
      <c r="P6046">
        <v>119095.47</v>
      </c>
      <c r="Q6046">
        <v>1</v>
      </c>
      <c r="R6046" s="7">
        <v>3.6816390000000001</v>
      </c>
      <c r="S6046" s="1">
        <v>3773.6805079999999</v>
      </c>
      <c r="T6046" t="s">
        <v>315</v>
      </c>
      <c r="U6046" s="7">
        <v>31.5595</v>
      </c>
      <c r="V6046" s="1">
        <v>119095.47</v>
      </c>
      <c r="W6046">
        <v>2026</v>
      </c>
    </row>
    <row r="6047" spans="1:23" x14ac:dyDescent="0.3">
      <c r="A6047">
        <v>72035741</v>
      </c>
      <c r="B6047" s="2">
        <v>46030</v>
      </c>
      <c r="C6047" t="s">
        <v>2487</v>
      </c>
      <c r="D6047" t="s">
        <v>19</v>
      </c>
      <c r="E6047" t="s">
        <v>20</v>
      </c>
      <c r="F6047" t="s">
        <v>3640</v>
      </c>
      <c r="G6047" t="s">
        <v>3641</v>
      </c>
      <c r="H6047" t="s">
        <v>3644</v>
      </c>
      <c r="I6047" t="s">
        <v>3645</v>
      </c>
      <c r="J6047" t="s">
        <v>143</v>
      </c>
      <c r="K6047" t="s">
        <v>32</v>
      </c>
      <c r="L6047">
        <v>1050</v>
      </c>
      <c r="M6047" t="s">
        <v>13</v>
      </c>
      <c r="N6047" t="s">
        <v>21</v>
      </c>
      <c r="O6047">
        <v>116.19070000000001</v>
      </c>
      <c r="P6047">
        <v>122000.24</v>
      </c>
      <c r="Q6047">
        <v>1</v>
      </c>
      <c r="R6047" s="7">
        <v>3.6816390000000001</v>
      </c>
      <c r="S6047" s="1">
        <v>3865.7215729999998</v>
      </c>
      <c r="T6047" t="s">
        <v>315</v>
      </c>
      <c r="U6047" s="7">
        <v>31.5595</v>
      </c>
      <c r="V6047" s="1">
        <v>122000.24</v>
      </c>
      <c r="W6047">
        <v>2026</v>
      </c>
    </row>
    <row r="6048" spans="1:23" x14ac:dyDescent="0.3">
      <c r="A6048">
        <v>72035741</v>
      </c>
      <c r="B6048" s="2">
        <v>46030</v>
      </c>
      <c r="C6048" t="s">
        <v>2487</v>
      </c>
      <c r="D6048" t="s">
        <v>19</v>
      </c>
      <c r="E6048" t="s">
        <v>20</v>
      </c>
      <c r="F6048" t="s">
        <v>3640</v>
      </c>
      <c r="G6048" t="s">
        <v>3641</v>
      </c>
      <c r="H6048" t="s">
        <v>2197</v>
      </c>
      <c r="I6048" t="s">
        <v>2198</v>
      </c>
      <c r="J6048" t="s">
        <v>143</v>
      </c>
      <c r="K6048" t="s">
        <v>32</v>
      </c>
      <c r="L6048">
        <v>1050</v>
      </c>
      <c r="M6048" t="s">
        <v>13</v>
      </c>
      <c r="N6048" t="s">
        <v>21</v>
      </c>
      <c r="O6048">
        <v>116.19070000000001</v>
      </c>
      <c r="P6048">
        <v>122000.24</v>
      </c>
      <c r="Q6048">
        <v>1</v>
      </c>
      <c r="R6048" s="7">
        <v>3.6816390000000001</v>
      </c>
      <c r="S6048" s="1">
        <v>3865.7215729999998</v>
      </c>
      <c r="T6048" t="s">
        <v>315</v>
      </c>
      <c r="U6048" s="7">
        <v>31.5595</v>
      </c>
      <c r="V6048" s="1">
        <v>122000.24</v>
      </c>
      <c r="W6048">
        <v>2026</v>
      </c>
    </row>
    <row r="6049" spans="1:23" x14ac:dyDescent="0.3">
      <c r="A6049">
        <v>72035741</v>
      </c>
      <c r="B6049" s="2">
        <v>46030</v>
      </c>
      <c r="C6049" t="s">
        <v>2487</v>
      </c>
      <c r="D6049" t="s">
        <v>19</v>
      </c>
      <c r="E6049" t="s">
        <v>20</v>
      </c>
      <c r="F6049" t="s">
        <v>3640</v>
      </c>
      <c r="G6049" t="s">
        <v>3641</v>
      </c>
      <c r="H6049" t="s">
        <v>730</v>
      </c>
      <c r="I6049" t="s">
        <v>731</v>
      </c>
      <c r="J6049" t="s">
        <v>143</v>
      </c>
      <c r="K6049" t="s">
        <v>32</v>
      </c>
      <c r="L6049">
        <v>2064</v>
      </c>
      <c r="M6049" t="s">
        <v>13</v>
      </c>
      <c r="N6049" t="s">
        <v>21</v>
      </c>
      <c r="O6049">
        <v>115.5438</v>
      </c>
      <c r="P6049">
        <v>238482.4</v>
      </c>
      <c r="Q6049">
        <v>1</v>
      </c>
      <c r="R6049" s="7">
        <v>3.6611410000000002</v>
      </c>
      <c r="S6049" s="1">
        <v>7556.59627</v>
      </c>
      <c r="T6049" t="s">
        <v>315</v>
      </c>
      <c r="U6049" s="7">
        <v>31.5595</v>
      </c>
      <c r="V6049" s="1">
        <v>238482.4</v>
      </c>
      <c r="W6049">
        <v>2026</v>
      </c>
    </row>
    <row r="6050" spans="1:23" x14ac:dyDescent="0.3">
      <c r="A6050">
        <v>72035741</v>
      </c>
      <c r="B6050" s="2">
        <v>46030</v>
      </c>
      <c r="C6050" t="s">
        <v>2487</v>
      </c>
      <c r="D6050" t="s">
        <v>19</v>
      </c>
      <c r="E6050" t="s">
        <v>20</v>
      </c>
      <c r="F6050" t="s">
        <v>3640</v>
      </c>
      <c r="G6050" t="s">
        <v>3641</v>
      </c>
      <c r="H6050" t="s">
        <v>3644</v>
      </c>
      <c r="I6050" t="s">
        <v>3645</v>
      </c>
      <c r="J6050" t="s">
        <v>143</v>
      </c>
      <c r="K6050" t="s">
        <v>32</v>
      </c>
      <c r="L6050">
        <v>28</v>
      </c>
      <c r="M6050" t="s">
        <v>13</v>
      </c>
      <c r="N6050" t="s">
        <v>21</v>
      </c>
      <c r="O6050">
        <v>116.19036</v>
      </c>
      <c r="P6050">
        <v>3253.33</v>
      </c>
      <c r="Q6050">
        <v>1</v>
      </c>
      <c r="R6050" s="7">
        <v>3.6816279999999999</v>
      </c>
      <c r="S6050" s="1">
        <v>103.0856</v>
      </c>
      <c r="T6050" t="s">
        <v>315</v>
      </c>
      <c r="U6050" s="7">
        <v>31.5595</v>
      </c>
      <c r="V6050" s="1">
        <v>3253.33</v>
      </c>
      <c r="W6050">
        <v>2026</v>
      </c>
    </row>
    <row r="6051" spans="1:23" x14ac:dyDescent="0.3">
      <c r="A6051">
        <v>72035741</v>
      </c>
      <c r="B6051" s="2">
        <v>46030</v>
      </c>
      <c r="C6051" t="s">
        <v>2487</v>
      </c>
      <c r="D6051" t="s">
        <v>19</v>
      </c>
      <c r="E6051" t="s">
        <v>20</v>
      </c>
      <c r="F6051" t="s">
        <v>3640</v>
      </c>
      <c r="G6051" t="s">
        <v>3641</v>
      </c>
      <c r="H6051" t="s">
        <v>2197</v>
      </c>
      <c r="I6051" t="s">
        <v>2198</v>
      </c>
      <c r="J6051" t="s">
        <v>143</v>
      </c>
      <c r="K6051" t="s">
        <v>32</v>
      </c>
      <c r="L6051">
        <v>20</v>
      </c>
      <c r="M6051" t="s">
        <v>13</v>
      </c>
      <c r="N6051" t="s">
        <v>21</v>
      </c>
      <c r="O6051">
        <v>116.19070000000001</v>
      </c>
      <c r="P6051">
        <v>2323.81</v>
      </c>
      <c r="Q6051">
        <v>1</v>
      </c>
      <c r="R6051" s="7">
        <v>3.6816390000000001</v>
      </c>
      <c r="S6051" s="1">
        <v>73.632661999999996</v>
      </c>
      <c r="T6051" t="s">
        <v>315</v>
      </c>
      <c r="U6051" s="7">
        <v>31.5595</v>
      </c>
      <c r="V6051" s="1">
        <v>2323.81</v>
      </c>
      <c r="W6051">
        <v>2026</v>
      </c>
    </row>
    <row r="6052" spans="1:23" x14ac:dyDescent="0.3">
      <c r="A6052">
        <v>72035470</v>
      </c>
      <c r="B6052" s="2">
        <v>46030</v>
      </c>
      <c r="C6052" t="s">
        <v>2485</v>
      </c>
      <c r="D6052" t="s">
        <v>19</v>
      </c>
      <c r="E6052" t="s">
        <v>20</v>
      </c>
      <c r="F6052" t="s">
        <v>3638</v>
      </c>
      <c r="G6052" t="s">
        <v>3639</v>
      </c>
      <c r="H6052" t="s">
        <v>714</v>
      </c>
      <c r="I6052" t="s">
        <v>715</v>
      </c>
      <c r="J6052" t="s">
        <v>143</v>
      </c>
      <c r="K6052" t="s">
        <v>32</v>
      </c>
      <c r="L6052">
        <v>3130</v>
      </c>
      <c r="M6052" t="s">
        <v>13</v>
      </c>
      <c r="N6052" t="s">
        <v>21</v>
      </c>
      <c r="O6052">
        <v>115.5438</v>
      </c>
      <c r="P6052">
        <v>361652.09</v>
      </c>
      <c r="Q6052">
        <v>1</v>
      </c>
      <c r="R6052" s="7">
        <v>3.6611410000000002</v>
      </c>
      <c r="S6052" s="1">
        <v>11459.373247</v>
      </c>
      <c r="T6052" t="s">
        <v>315</v>
      </c>
      <c r="U6052" s="7">
        <v>31.5595</v>
      </c>
      <c r="V6052" s="1">
        <v>361652.09</v>
      </c>
      <c r="W6052">
        <v>2026</v>
      </c>
    </row>
    <row r="6053" spans="1:23" x14ac:dyDescent="0.3">
      <c r="A6053">
        <v>72035471</v>
      </c>
      <c r="B6053" s="2">
        <v>46030</v>
      </c>
      <c r="C6053" t="s">
        <v>2485</v>
      </c>
      <c r="D6053" t="s">
        <v>19</v>
      </c>
      <c r="E6053" t="s">
        <v>20</v>
      </c>
      <c r="F6053" t="s">
        <v>3638</v>
      </c>
      <c r="G6053" t="s">
        <v>3639</v>
      </c>
      <c r="H6053" t="s">
        <v>730</v>
      </c>
      <c r="I6053" t="s">
        <v>731</v>
      </c>
      <c r="J6053" t="s">
        <v>143</v>
      </c>
      <c r="K6053" t="s">
        <v>32</v>
      </c>
      <c r="L6053">
        <v>3124</v>
      </c>
      <c r="M6053" t="s">
        <v>13</v>
      </c>
      <c r="N6053" t="s">
        <v>21</v>
      </c>
      <c r="O6053">
        <v>115.5438</v>
      </c>
      <c r="P6053">
        <v>360958.83</v>
      </c>
      <c r="Q6053">
        <v>1</v>
      </c>
      <c r="R6053" s="7">
        <v>3.6611410000000002</v>
      </c>
      <c r="S6053" s="1">
        <v>11437.406486</v>
      </c>
      <c r="T6053" t="s">
        <v>315</v>
      </c>
      <c r="U6053" s="7">
        <v>31.5595</v>
      </c>
      <c r="V6053" s="1">
        <v>360958.83</v>
      </c>
      <c r="W6053">
        <v>2026</v>
      </c>
    </row>
    <row r="6054" spans="1:23" x14ac:dyDescent="0.3">
      <c r="A6054">
        <v>72035472</v>
      </c>
      <c r="B6054" s="2">
        <v>46030</v>
      </c>
      <c r="C6054" t="s">
        <v>2485</v>
      </c>
      <c r="D6054" t="s">
        <v>19</v>
      </c>
      <c r="E6054" t="s">
        <v>20</v>
      </c>
      <c r="F6054" t="s">
        <v>3638</v>
      </c>
      <c r="G6054" t="s">
        <v>3639</v>
      </c>
      <c r="H6054" t="s">
        <v>2099</v>
      </c>
      <c r="I6054" t="s">
        <v>2100</v>
      </c>
      <c r="J6054" t="s">
        <v>143</v>
      </c>
      <c r="K6054" t="s">
        <v>32</v>
      </c>
      <c r="L6054">
        <v>1027</v>
      </c>
      <c r="M6054" t="s">
        <v>13</v>
      </c>
      <c r="N6054" t="s">
        <v>21</v>
      </c>
      <c r="O6054">
        <v>116.19070000000001</v>
      </c>
      <c r="P6054">
        <v>119327.85</v>
      </c>
      <c r="Q6054">
        <v>1</v>
      </c>
      <c r="R6054" s="7">
        <v>3.6816390000000001</v>
      </c>
      <c r="S6054" s="1">
        <v>3781.0437419999998</v>
      </c>
      <c r="T6054" t="s">
        <v>315</v>
      </c>
      <c r="U6054" s="7">
        <v>31.5595</v>
      </c>
      <c r="V6054" s="1">
        <v>119327.85</v>
      </c>
      <c r="W6054">
        <v>2026</v>
      </c>
    </row>
    <row r="6055" spans="1:23" x14ac:dyDescent="0.3">
      <c r="A6055">
        <v>72035472</v>
      </c>
      <c r="B6055" s="2">
        <v>46030</v>
      </c>
      <c r="C6055" t="s">
        <v>2485</v>
      </c>
      <c r="D6055" t="s">
        <v>19</v>
      </c>
      <c r="E6055" t="s">
        <v>20</v>
      </c>
      <c r="F6055" t="s">
        <v>3638</v>
      </c>
      <c r="G6055" t="s">
        <v>3639</v>
      </c>
      <c r="H6055" t="s">
        <v>2097</v>
      </c>
      <c r="I6055" t="s">
        <v>2098</v>
      </c>
      <c r="J6055" t="s">
        <v>143</v>
      </c>
      <c r="K6055" t="s">
        <v>32</v>
      </c>
      <c r="L6055">
        <v>1041</v>
      </c>
      <c r="M6055" t="s">
        <v>13</v>
      </c>
      <c r="N6055" t="s">
        <v>21</v>
      </c>
      <c r="O6055">
        <v>116.19070000000001</v>
      </c>
      <c r="P6055">
        <v>120954.52</v>
      </c>
      <c r="Q6055">
        <v>1</v>
      </c>
      <c r="R6055" s="7">
        <v>3.6816390000000001</v>
      </c>
      <c r="S6055" s="1">
        <v>3832.5867010000002</v>
      </c>
      <c r="T6055" t="s">
        <v>315</v>
      </c>
      <c r="U6055" s="7">
        <v>31.5595</v>
      </c>
      <c r="V6055" s="1">
        <v>120954.52</v>
      </c>
      <c r="W6055">
        <v>2026</v>
      </c>
    </row>
    <row r="6056" spans="1:23" x14ac:dyDescent="0.3">
      <c r="A6056">
        <v>72035465</v>
      </c>
      <c r="B6056" s="2">
        <v>46030</v>
      </c>
      <c r="C6056" t="s">
        <v>2485</v>
      </c>
      <c r="D6056" t="s">
        <v>19</v>
      </c>
      <c r="E6056" t="s">
        <v>20</v>
      </c>
      <c r="F6056" t="s">
        <v>3628</v>
      </c>
      <c r="G6056" t="s">
        <v>3629</v>
      </c>
      <c r="H6056" t="s">
        <v>1870</v>
      </c>
      <c r="I6056" t="s">
        <v>27</v>
      </c>
      <c r="J6056" t="s">
        <v>11</v>
      </c>
      <c r="K6056" t="s">
        <v>33</v>
      </c>
      <c r="L6056">
        <v>954</v>
      </c>
      <c r="M6056" t="s">
        <v>13</v>
      </c>
      <c r="N6056" t="s">
        <v>21</v>
      </c>
      <c r="O6056">
        <v>115.2204</v>
      </c>
      <c r="P6056">
        <v>109920.26</v>
      </c>
      <c r="Q6056">
        <v>1</v>
      </c>
      <c r="R6056" s="7">
        <v>3.6508940000000001</v>
      </c>
      <c r="S6056" s="1">
        <v>3482.9531510000002</v>
      </c>
      <c r="T6056" t="s">
        <v>315</v>
      </c>
      <c r="U6056" s="7">
        <v>31.5595</v>
      </c>
      <c r="V6056" s="1">
        <v>109920.26</v>
      </c>
      <c r="W6056">
        <v>2026</v>
      </c>
    </row>
    <row r="6057" spans="1:23" x14ac:dyDescent="0.3">
      <c r="A6057">
        <v>72035465</v>
      </c>
      <c r="B6057" s="2">
        <v>46030</v>
      </c>
      <c r="C6057" t="s">
        <v>2485</v>
      </c>
      <c r="D6057" t="s">
        <v>19</v>
      </c>
      <c r="E6057" t="s">
        <v>20</v>
      </c>
      <c r="F6057" t="s">
        <v>3628</v>
      </c>
      <c r="G6057" t="s">
        <v>3629</v>
      </c>
      <c r="H6057" t="s">
        <v>1551</v>
      </c>
      <c r="I6057" t="s">
        <v>1552</v>
      </c>
      <c r="J6057" t="s">
        <v>11</v>
      </c>
      <c r="K6057" t="s">
        <v>33</v>
      </c>
      <c r="L6057">
        <v>1021</v>
      </c>
      <c r="M6057" t="s">
        <v>13</v>
      </c>
      <c r="N6057" t="s">
        <v>21</v>
      </c>
      <c r="O6057">
        <v>115.2204</v>
      </c>
      <c r="P6057">
        <v>117640.03</v>
      </c>
      <c r="Q6057">
        <v>1</v>
      </c>
      <c r="R6057" s="7">
        <v>3.6508940000000001</v>
      </c>
      <c r="S6057" s="1">
        <v>3727.5631739999999</v>
      </c>
      <c r="T6057" t="s">
        <v>315</v>
      </c>
      <c r="U6057" s="7">
        <v>31.5595</v>
      </c>
      <c r="V6057" s="1">
        <v>117640.03</v>
      </c>
      <c r="W6057">
        <v>2026</v>
      </c>
    </row>
    <row r="6058" spans="1:23" x14ac:dyDescent="0.3">
      <c r="A6058">
        <v>72035735</v>
      </c>
      <c r="B6058" s="2">
        <v>46030</v>
      </c>
      <c r="C6058" t="s">
        <v>2487</v>
      </c>
      <c r="D6058" t="s">
        <v>19</v>
      </c>
      <c r="E6058" t="s">
        <v>20</v>
      </c>
      <c r="F6058" t="s">
        <v>3628</v>
      </c>
      <c r="G6058" t="s">
        <v>3629</v>
      </c>
      <c r="H6058" t="s">
        <v>3658</v>
      </c>
      <c r="I6058" t="s">
        <v>3659</v>
      </c>
      <c r="J6058" t="s">
        <v>11</v>
      </c>
      <c r="K6058" t="s">
        <v>33</v>
      </c>
      <c r="L6058">
        <v>921</v>
      </c>
      <c r="M6058" t="s">
        <v>13</v>
      </c>
      <c r="N6058" t="s">
        <v>21</v>
      </c>
      <c r="O6058">
        <v>115.2204</v>
      </c>
      <c r="P6058">
        <v>106117.99</v>
      </c>
      <c r="Q6058">
        <v>1</v>
      </c>
      <c r="R6058" s="7">
        <v>3.6508940000000001</v>
      </c>
      <c r="S6058" s="1">
        <v>3362.4737399999999</v>
      </c>
      <c r="T6058" t="s">
        <v>315</v>
      </c>
      <c r="U6058" s="7">
        <v>31.5595</v>
      </c>
      <c r="V6058" s="1">
        <v>106117.99</v>
      </c>
      <c r="W6058">
        <v>2026</v>
      </c>
    </row>
    <row r="6059" spans="1:23" x14ac:dyDescent="0.3">
      <c r="A6059">
        <v>72035479</v>
      </c>
      <c r="B6059" s="2">
        <v>46030</v>
      </c>
      <c r="C6059" t="s">
        <v>2485</v>
      </c>
      <c r="D6059" t="s">
        <v>19</v>
      </c>
      <c r="E6059" t="s">
        <v>20</v>
      </c>
      <c r="F6059" t="s">
        <v>3674</v>
      </c>
      <c r="G6059" t="s">
        <v>3675</v>
      </c>
      <c r="H6059" t="s">
        <v>2551</v>
      </c>
      <c r="I6059" t="s">
        <v>2400</v>
      </c>
      <c r="J6059" t="s">
        <v>11</v>
      </c>
      <c r="K6059" t="s">
        <v>12</v>
      </c>
      <c r="L6059">
        <v>2886</v>
      </c>
      <c r="M6059" t="s">
        <v>13</v>
      </c>
      <c r="N6059" t="s">
        <v>21</v>
      </c>
      <c r="O6059">
        <v>113.92659999999999</v>
      </c>
      <c r="P6059">
        <v>328792.17</v>
      </c>
      <c r="Q6059">
        <v>1</v>
      </c>
      <c r="R6059" s="7">
        <v>3.6098979999999998</v>
      </c>
      <c r="S6059" s="1">
        <v>10418.167905</v>
      </c>
      <c r="T6059" t="s">
        <v>315</v>
      </c>
      <c r="U6059" s="7">
        <v>31.5595</v>
      </c>
      <c r="V6059" s="1">
        <v>328792.17</v>
      </c>
      <c r="W6059">
        <v>2026</v>
      </c>
    </row>
    <row r="6060" spans="1:23" x14ac:dyDescent="0.3">
      <c r="A6060">
        <v>72035482</v>
      </c>
      <c r="B6060" s="2">
        <v>46030</v>
      </c>
      <c r="C6060" t="s">
        <v>2485</v>
      </c>
      <c r="D6060" t="s">
        <v>19</v>
      </c>
      <c r="E6060" t="s">
        <v>20</v>
      </c>
      <c r="F6060" t="s">
        <v>3674</v>
      </c>
      <c r="G6060" t="s">
        <v>3675</v>
      </c>
      <c r="H6060" t="s">
        <v>1876</v>
      </c>
      <c r="I6060" t="s">
        <v>1872</v>
      </c>
      <c r="J6060" t="s">
        <v>11</v>
      </c>
      <c r="K6060" t="s">
        <v>12</v>
      </c>
      <c r="L6060">
        <v>6056</v>
      </c>
      <c r="M6060" t="s">
        <v>13</v>
      </c>
      <c r="N6060" t="s">
        <v>21</v>
      </c>
      <c r="O6060">
        <v>112.63290000000001</v>
      </c>
      <c r="P6060">
        <v>682104.84</v>
      </c>
      <c r="Q6060">
        <v>1</v>
      </c>
      <c r="R6060" s="7">
        <v>3.5689060000000001</v>
      </c>
      <c r="S6060" s="1">
        <v>21613.296788</v>
      </c>
      <c r="T6060" t="s">
        <v>315</v>
      </c>
      <c r="U6060" s="7">
        <v>31.5595</v>
      </c>
      <c r="V6060" s="1">
        <v>682104.84</v>
      </c>
      <c r="W6060">
        <v>2026</v>
      </c>
    </row>
    <row r="6061" spans="1:23" x14ac:dyDescent="0.3">
      <c r="A6061">
        <v>72035732</v>
      </c>
      <c r="B6061" s="2">
        <v>46030</v>
      </c>
      <c r="C6061" t="s">
        <v>2487</v>
      </c>
      <c r="D6061" t="s">
        <v>19</v>
      </c>
      <c r="E6061" t="s">
        <v>20</v>
      </c>
      <c r="F6061" t="s">
        <v>3674</v>
      </c>
      <c r="G6061" t="s">
        <v>3675</v>
      </c>
      <c r="H6061" t="s">
        <v>1453</v>
      </c>
      <c r="I6061" t="s">
        <v>1454</v>
      </c>
      <c r="J6061" t="s">
        <v>11</v>
      </c>
      <c r="K6061" t="s">
        <v>12</v>
      </c>
      <c r="L6061">
        <v>1843</v>
      </c>
      <c r="M6061" t="s">
        <v>13</v>
      </c>
      <c r="N6061" t="s">
        <v>21</v>
      </c>
      <c r="O6061">
        <v>114.5735</v>
      </c>
      <c r="P6061">
        <v>211158.96</v>
      </c>
      <c r="Q6061">
        <v>1</v>
      </c>
      <c r="R6061" s="7">
        <v>3.6303960000000002</v>
      </c>
      <c r="S6061" s="1">
        <v>6690.8208299999997</v>
      </c>
      <c r="T6061" t="s">
        <v>315</v>
      </c>
      <c r="U6061" s="7">
        <v>31.5595</v>
      </c>
      <c r="V6061" s="1">
        <v>211158.96</v>
      </c>
      <c r="W6061">
        <v>2026</v>
      </c>
    </row>
    <row r="6062" spans="1:23" x14ac:dyDescent="0.3">
      <c r="A6062">
        <v>72035459</v>
      </c>
      <c r="B6062" s="2">
        <v>46030</v>
      </c>
      <c r="C6062" t="s">
        <v>2485</v>
      </c>
      <c r="D6062" t="s">
        <v>19</v>
      </c>
      <c r="E6062" t="s">
        <v>20</v>
      </c>
      <c r="F6062" t="s">
        <v>3654</v>
      </c>
      <c r="G6062" t="s">
        <v>3655</v>
      </c>
      <c r="H6062" t="s">
        <v>820</v>
      </c>
      <c r="I6062" t="s">
        <v>821</v>
      </c>
      <c r="J6062" t="s">
        <v>11</v>
      </c>
      <c r="K6062" t="s">
        <v>12</v>
      </c>
      <c r="L6062">
        <v>987</v>
      </c>
      <c r="M6062" t="s">
        <v>13</v>
      </c>
      <c r="N6062" t="s">
        <v>21</v>
      </c>
      <c r="O6062">
        <v>115.2204</v>
      </c>
      <c r="P6062">
        <v>113722.53</v>
      </c>
      <c r="Q6062">
        <v>1</v>
      </c>
      <c r="R6062" s="7">
        <v>3.6508940000000001</v>
      </c>
      <c r="S6062" s="1">
        <v>3603.4325629999998</v>
      </c>
      <c r="T6062" t="s">
        <v>315</v>
      </c>
      <c r="U6062" s="7">
        <v>31.5595</v>
      </c>
      <c r="V6062" s="1">
        <v>113722.53</v>
      </c>
      <c r="W6062">
        <v>2026</v>
      </c>
    </row>
    <row r="6063" spans="1:23" x14ac:dyDescent="0.3">
      <c r="A6063">
        <v>72035459</v>
      </c>
      <c r="B6063" s="2">
        <v>46030</v>
      </c>
      <c r="C6063" t="s">
        <v>2485</v>
      </c>
      <c r="D6063" t="s">
        <v>19</v>
      </c>
      <c r="E6063" t="s">
        <v>20</v>
      </c>
      <c r="F6063" t="s">
        <v>3654</v>
      </c>
      <c r="G6063" t="s">
        <v>3655</v>
      </c>
      <c r="H6063" t="s">
        <v>28</v>
      </c>
      <c r="I6063" t="s">
        <v>29</v>
      </c>
      <c r="J6063" t="s">
        <v>11</v>
      </c>
      <c r="K6063" t="s">
        <v>12</v>
      </c>
      <c r="L6063">
        <v>929</v>
      </c>
      <c r="M6063" t="s">
        <v>13</v>
      </c>
      <c r="N6063" t="s">
        <v>21</v>
      </c>
      <c r="O6063">
        <v>115.2204</v>
      </c>
      <c r="P6063">
        <v>107039.75</v>
      </c>
      <c r="Q6063">
        <v>1</v>
      </c>
      <c r="R6063" s="7">
        <v>3.6508940000000001</v>
      </c>
      <c r="S6063" s="1">
        <v>3391.680793</v>
      </c>
      <c r="T6063" t="s">
        <v>315</v>
      </c>
      <c r="U6063" s="7">
        <v>31.5595</v>
      </c>
      <c r="V6063" s="1">
        <v>107039.75</v>
      </c>
      <c r="W6063">
        <v>2026</v>
      </c>
    </row>
    <row r="6064" spans="1:23" x14ac:dyDescent="0.3">
      <c r="A6064">
        <v>72035473</v>
      </c>
      <c r="B6064" s="2">
        <v>46030</v>
      </c>
      <c r="C6064" t="s">
        <v>2485</v>
      </c>
      <c r="D6064" t="s">
        <v>19</v>
      </c>
      <c r="E6064" t="s">
        <v>20</v>
      </c>
      <c r="F6064" t="s">
        <v>3654</v>
      </c>
      <c r="G6064" t="s">
        <v>3655</v>
      </c>
      <c r="H6064" t="s">
        <v>2500</v>
      </c>
      <c r="I6064" t="s">
        <v>2399</v>
      </c>
      <c r="J6064" t="s">
        <v>11</v>
      </c>
      <c r="K6064" t="s">
        <v>12</v>
      </c>
      <c r="L6064">
        <v>774</v>
      </c>
      <c r="M6064" t="s">
        <v>13</v>
      </c>
      <c r="N6064" t="s">
        <v>21</v>
      </c>
      <c r="O6064">
        <v>114.5735</v>
      </c>
      <c r="P6064">
        <v>88679.89</v>
      </c>
      <c r="Q6064">
        <v>1</v>
      </c>
      <c r="R6064" s="7">
        <v>3.6303960000000002</v>
      </c>
      <c r="S6064" s="1">
        <v>2809.9269629999999</v>
      </c>
      <c r="T6064" t="s">
        <v>315</v>
      </c>
      <c r="U6064" s="7">
        <v>31.5595</v>
      </c>
      <c r="V6064" s="1">
        <v>88679.89</v>
      </c>
      <c r="W6064">
        <v>2026</v>
      </c>
    </row>
    <row r="6065" spans="1:23" x14ac:dyDescent="0.3">
      <c r="A6065">
        <v>72035473</v>
      </c>
      <c r="B6065" s="2">
        <v>46030</v>
      </c>
      <c r="C6065" t="s">
        <v>2485</v>
      </c>
      <c r="D6065" t="s">
        <v>19</v>
      </c>
      <c r="E6065" t="s">
        <v>20</v>
      </c>
      <c r="F6065" t="s">
        <v>3654</v>
      </c>
      <c r="G6065" t="s">
        <v>3655</v>
      </c>
      <c r="H6065" t="s">
        <v>2501</v>
      </c>
      <c r="I6065" t="s">
        <v>2502</v>
      </c>
      <c r="J6065" t="s">
        <v>11</v>
      </c>
      <c r="K6065" t="s">
        <v>12</v>
      </c>
      <c r="L6065">
        <v>2065</v>
      </c>
      <c r="M6065" t="s">
        <v>13</v>
      </c>
      <c r="N6065" t="s">
        <v>21</v>
      </c>
      <c r="O6065">
        <v>114.5735</v>
      </c>
      <c r="P6065">
        <v>236594.28</v>
      </c>
      <c r="Q6065">
        <v>1</v>
      </c>
      <c r="R6065" s="7">
        <v>3.6303960000000002</v>
      </c>
      <c r="S6065" s="1">
        <v>7496.7689600000003</v>
      </c>
      <c r="T6065" t="s">
        <v>315</v>
      </c>
      <c r="U6065" s="7">
        <v>31.5595</v>
      </c>
      <c r="V6065" s="1">
        <v>236594.28</v>
      </c>
      <c r="W6065">
        <v>2026</v>
      </c>
    </row>
    <row r="6066" spans="1:23" x14ac:dyDescent="0.3">
      <c r="A6066">
        <v>72035474</v>
      </c>
      <c r="B6066" s="2">
        <v>46030</v>
      </c>
      <c r="C6066" t="s">
        <v>2485</v>
      </c>
      <c r="D6066" t="s">
        <v>19</v>
      </c>
      <c r="E6066" t="s">
        <v>20</v>
      </c>
      <c r="F6066" t="s">
        <v>3654</v>
      </c>
      <c r="G6066" t="s">
        <v>3655</v>
      </c>
      <c r="H6066" t="s">
        <v>2551</v>
      </c>
      <c r="I6066" t="s">
        <v>2400</v>
      </c>
      <c r="J6066" t="s">
        <v>11</v>
      </c>
      <c r="K6066" t="s">
        <v>12</v>
      </c>
      <c r="L6066">
        <v>3462</v>
      </c>
      <c r="M6066" t="s">
        <v>13</v>
      </c>
      <c r="N6066" t="s">
        <v>21</v>
      </c>
      <c r="O6066">
        <v>113.92659999999999</v>
      </c>
      <c r="P6066">
        <v>394413.89</v>
      </c>
      <c r="Q6066">
        <v>1</v>
      </c>
      <c r="R6066" s="7">
        <v>3.6098979999999998</v>
      </c>
      <c r="S6066" s="1">
        <v>12497.469541</v>
      </c>
      <c r="T6066" t="s">
        <v>315</v>
      </c>
      <c r="U6066" s="7">
        <v>31.5595</v>
      </c>
      <c r="V6066" s="1">
        <v>394413.89</v>
      </c>
      <c r="W6066">
        <v>2026</v>
      </c>
    </row>
    <row r="6067" spans="1:23" x14ac:dyDescent="0.3">
      <c r="A6067">
        <v>72035033</v>
      </c>
      <c r="B6067" s="2">
        <v>46030</v>
      </c>
      <c r="C6067" t="s">
        <v>2476</v>
      </c>
      <c r="D6067" t="s">
        <v>19</v>
      </c>
      <c r="E6067" t="s">
        <v>20</v>
      </c>
      <c r="F6067" t="s">
        <v>3654</v>
      </c>
      <c r="G6067" t="s">
        <v>3655</v>
      </c>
      <c r="H6067" t="s">
        <v>2505</v>
      </c>
      <c r="I6067" t="s">
        <v>2506</v>
      </c>
      <c r="J6067" t="s">
        <v>11</v>
      </c>
      <c r="K6067" t="s">
        <v>12</v>
      </c>
      <c r="L6067">
        <v>969</v>
      </c>
      <c r="M6067" t="s">
        <v>13</v>
      </c>
      <c r="N6067" t="s">
        <v>21</v>
      </c>
      <c r="O6067">
        <v>113.92659999999999</v>
      </c>
      <c r="P6067">
        <v>110394.88</v>
      </c>
      <c r="Q6067">
        <v>1</v>
      </c>
      <c r="R6067" s="7">
        <v>3.6098979999999998</v>
      </c>
      <c r="S6067" s="1">
        <v>3497.9920459999998</v>
      </c>
      <c r="T6067" t="s">
        <v>315</v>
      </c>
      <c r="U6067" s="7">
        <v>31.5595</v>
      </c>
      <c r="V6067" s="1">
        <v>110394.88</v>
      </c>
      <c r="W6067">
        <v>2026</v>
      </c>
    </row>
    <row r="6068" spans="1:23" x14ac:dyDescent="0.3">
      <c r="A6068">
        <v>72035033</v>
      </c>
      <c r="B6068" s="2">
        <v>46030</v>
      </c>
      <c r="C6068" t="s">
        <v>2476</v>
      </c>
      <c r="D6068" t="s">
        <v>19</v>
      </c>
      <c r="E6068" t="s">
        <v>20</v>
      </c>
      <c r="F6068" t="s">
        <v>3654</v>
      </c>
      <c r="G6068" t="s">
        <v>3655</v>
      </c>
      <c r="H6068" t="s">
        <v>2550</v>
      </c>
      <c r="I6068" t="s">
        <v>2398</v>
      </c>
      <c r="J6068" t="s">
        <v>11</v>
      </c>
      <c r="K6068" t="s">
        <v>12</v>
      </c>
      <c r="L6068">
        <v>2854</v>
      </c>
      <c r="M6068" t="s">
        <v>13</v>
      </c>
      <c r="N6068" t="s">
        <v>21</v>
      </c>
      <c r="O6068">
        <v>113.92659999999999</v>
      </c>
      <c r="P6068">
        <v>325146.52</v>
      </c>
      <c r="Q6068">
        <v>1</v>
      </c>
      <c r="R6068" s="7">
        <v>3.6098979999999998</v>
      </c>
      <c r="S6068" s="1">
        <v>10302.651182</v>
      </c>
      <c r="T6068" t="s">
        <v>315</v>
      </c>
      <c r="U6068" s="7">
        <v>31.5595</v>
      </c>
      <c r="V6068" s="1">
        <v>325146.52</v>
      </c>
      <c r="W6068">
        <v>2026</v>
      </c>
    </row>
    <row r="6069" spans="1:23" x14ac:dyDescent="0.3">
      <c r="A6069">
        <v>72035455</v>
      </c>
      <c r="B6069" s="2">
        <v>46030</v>
      </c>
      <c r="C6069" t="s">
        <v>2485</v>
      </c>
      <c r="D6069" t="s">
        <v>19</v>
      </c>
      <c r="E6069" t="s">
        <v>20</v>
      </c>
      <c r="F6069" t="s">
        <v>3654</v>
      </c>
      <c r="G6069" t="s">
        <v>3655</v>
      </c>
      <c r="H6069" t="s">
        <v>551</v>
      </c>
      <c r="I6069" t="s">
        <v>147</v>
      </c>
      <c r="J6069" t="s">
        <v>11</v>
      </c>
      <c r="K6069" t="s">
        <v>12</v>
      </c>
      <c r="L6069">
        <v>1936</v>
      </c>
      <c r="M6069" t="s">
        <v>13</v>
      </c>
      <c r="N6069" t="s">
        <v>21</v>
      </c>
      <c r="O6069">
        <v>114.5735</v>
      </c>
      <c r="P6069">
        <v>221814.3</v>
      </c>
      <c r="Q6069">
        <v>1</v>
      </c>
      <c r="R6069" s="7">
        <v>3.6303960000000002</v>
      </c>
      <c r="S6069" s="1">
        <v>7028.4478520000002</v>
      </c>
      <c r="T6069" t="s">
        <v>315</v>
      </c>
      <c r="U6069" s="7">
        <v>31.5595</v>
      </c>
      <c r="V6069" s="1">
        <v>221814.3</v>
      </c>
      <c r="W6069">
        <v>2026</v>
      </c>
    </row>
    <row r="6070" spans="1:23" x14ac:dyDescent="0.3">
      <c r="A6070">
        <v>72035475</v>
      </c>
      <c r="B6070" s="2">
        <v>46030</v>
      </c>
      <c r="C6070" t="s">
        <v>2485</v>
      </c>
      <c r="D6070" t="s">
        <v>19</v>
      </c>
      <c r="E6070" t="s">
        <v>20</v>
      </c>
      <c r="F6070" t="s">
        <v>3654</v>
      </c>
      <c r="G6070" t="s">
        <v>3655</v>
      </c>
      <c r="H6070" t="s">
        <v>1876</v>
      </c>
      <c r="I6070" t="s">
        <v>1872</v>
      </c>
      <c r="J6070" t="s">
        <v>11</v>
      </c>
      <c r="K6070" t="s">
        <v>12</v>
      </c>
      <c r="L6070">
        <v>966</v>
      </c>
      <c r="M6070" t="s">
        <v>13</v>
      </c>
      <c r="N6070" t="s">
        <v>21</v>
      </c>
      <c r="O6070">
        <v>113.92659999999999</v>
      </c>
      <c r="P6070">
        <v>110053.1</v>
      </c>
      <c r="Q6070">
        <v>1</v>
      </c>
      <c r="R6070" s="7">
        <v>3.6098979999999998</v>
      </c>
      <c r="S6070" s="1">
        <v>3487.1623439999998</v>
      </c>
      <c r="T6070" t="s">
        <v>315</v>
      </c>
      <c r="U6070" s="7">
        <v>31.5595</v>
      </c>
      <c r="V6070" s="1">
        <v>110053.1</v>
      </c>
      <c r="W6070">
        <v>2026</v>
      </c>
    </row>
    <row r="6071" spans="1:23" x14ac:dyDescent="0.3">
      <c r="A6071">
        <v>72035476</v>
      </c>
      <c r="B6071" s="2">
        <v>46030</v>
      </c>
      <c r="C6071" t="s">
        <v>2485</v>
      </c>
      <c r="D6071" t="s">
        <v>19</v>
      </c>
      <c r="E6071" t="s">
        <v>20</v>
      </c>
      <c r="F6071" t="s">
        <v>3654</v>
      </c>
      <c r="G6071" t="s">
        <v>3655</v>
      </c>
      <c r="H6071" t="s">
        <v>17</v>
      </c>
      <c r="I6071" t="s">
        <v>18</v>
      </c>
      <c r="J6071" t="s">
        <v>11</v>
      </c>
      <c r="K6071" t="s">
        <v>12</v>
      </c>
      <c r="L6071">
        <v>1959</v>
      </c>
      <c r="M6071" t="s">
        <v>13</v>
      </c>
      <c r="N6071" t="s">
        <v>21</v>
      </c>
      <c r="O6071">
        <v>112.63290000000001</v>
      </c>
      <c r="P6071">
        <v>220647.85</v>
      </c>
      <c r="Q6071">
        <v>1</v>
      </c>
      <c r="R6071" s="7">
        <v>3.5689060000000001</v>
      </c>
      <c r="S6071" s="1">
        <v>6991.4875069999998</v>
      </c>
      <c r="T6071" t="s">
        <v>315</v>
      </c>
      <c r="U6071" s="7">
        <v>31.5595</v>
      </c>
      <c r="V6071" s="1">
        <v>220647.85</v>
      </c>
      <c r="W6071">
        <v>2026</v>
      </c>
    </row>
    <row r="6072" spans="1:23" x14ac:dyDescent="0.3">
      <c r="A6072">
        <v>72035477</v>
      </c>
      <c r="B6072" s="2">
        <v>46030</v>
      </c>
      <c r="C6072" t="s">
        <v>2485</v>
      </c>
      <c r="D6072" t="s">
        <v>19</v>
      </c>
      <c r="E6072" t="s">
        <v>20</v>
      </c>
      <c r="F6072" t="s">
        <v>3654</v>
      </c>
      <c r="G6072" t="s">
        <v>3655</v>
      </c>
      <c r="H6072" t="s">
        <v>2550</v>
      </c>
      <c r="I6072" t="s">
        <v>2398</v>
      </c>
      <c r="J6072" t="s">
        <v>11</v>
      </c>
      <c r="K6072" t="s">
        <v>12</v>
      </c>
      <c r="L6072">
        <v>956</v>
      </c>
      <c r="M6072" t="s">
        <v>13</v>
      </c>
      <c r="N6072" t="s">
        <v>21</v>
      </c>
      <c r="O6072">
        <v>113.92659999999999</v>
      </c>
      <c r="P6072">
        <v>108913.83</v>
      </c>
      <c r="Q6072">
        <v>1</v>
      </c>
      <c r="R6072" s="7">
        <v>3.6098979999999998</v>
      </c>
      <c r="S6072" s="1">
        <v>3451.0632289999999</v>
      </c>
      <c r="T6072" t="s">
        <v>315</v>
      </c>
      <c r="U6072" s="7">
        <v>31.5595</v>
      </c>
      <c r="V6072" s="1">
        <v>108913.83</v>
      </c>
      <c r="W6072">
        <v>2026</v>
      </c>
    </row>
    <row r="6073" spans="1:23" x14ac:dyDescent="0.3">
      <c r="A6073">
        <v>72035479</v>
      </c>
      <c r="B6073" s="2">
        <v>46030</v>
      </c>
      <c r="C6073" t="s">
        <v>2485</v>
      </c>
      <c r="D6073" t="s">
        <v>19</v>
      </c>
      <c r="E6073" t="s">
        <v>20</v>
      </c>
      <c r="F6073" t="s">
        <v>3654</v>
      </c>
      <c r="G6073" t="s">
        <v>3655</v>
      </c>
      <c r="H6073" t="s">
        <v>2501</v>
      </c>
      <c r="I6073" t="s">
        <v>2502</v>
      </c>
      <c r="J6073" t="s">
        <v>11</v>
      </c>
      <c r="K6073" t="s">
        <v>12</v>
      </c>
      <c r="L6073">
        <v>2037</v>
      </c>
      <c r="M6073" t="s">
        <v>13</v>
      </c>
      <c r="N6073" t="s">
        <v>21</v>
      </c>
      <c r="O6073">
        <v>114.5735</v>
      </c>
      <c r="P6073">
        <v>233386.22</v>
      </c>
      <c r="Q6073">
        <v>1</v>
      </c>
      <c r="R6073" s="7">
        <v>3.6303960000000002</v>
      </c>
      <c r="S6073" s="1">
        <v>7395.1177930000003</v>
      </c>
      <c r="T6073" t="s">
        <v>315</v>
      </c>
      <c r="U6073" s="7">
        <v>31.5595</v>
      </c>
      <c r="V6073" s="1">
        <v>233386.22</v>
      </c>
      <c r="W6073">
        <v>2026</v>
      </c>
    </row>
    <row r="6074" spans="1:23" x14ac:dyDescent="0.3">
      <c r="A6074">
        <v>72035030</v>
      </c>
      <c r="B6074" s="2">
        <v>46030</v>
      </c>
      <c r="C6074" t="s">
        <v>2476</v>
      </c>
      <c r="D6074" t="s">
        <v>19</v>
      </c>
      <c r="E6074" t="s">
        <v>20</v>
      </c>
      <c r="F6074" t="s">
        <v>3654</v>
      </c>
      <c r="G6074" t="s">
        <v>3655</v>
      </c>
      <c r="H6074" t="s">
        <v>1875</v>
      </c>
      <c r="I6074" t="s">
        <v>1874</v>
      </c>
      <c r="J6074" t="s">
        <v>11</v>
      </c>
      <c r="K6074" t="s">
        <v>12</v>
      </c>
      <c r="L6074">
        <v>1002</v>
      </c>
      <c r="M6074" t="s">
        <v>13</v>
      </c>
      <c r="N6074" t="s">
        <v>21</v>
      </c>
      <c r="O6074">
        <v>113.92659999999999</v>
      </c>
      <c r="P6074">
        <v>114154.45</v>
      </c>
      <c r="Q6074">
        <v>1</v>
      </c>
      <c r="R6074" s="7">
        <v>3.6098979999999998</v>
      </c>
      <c r="S6074" s="1">
        <v>3617.1184579999999</v>
      </c>
      <c r="T6074" t="s">
        <v>315</v>
      </c>
      <c r="U6074" s="7">
        <v>31.5595</v>
      </c>
      <c r="V6074" s="1">
        <v>114154.45</v>
      </c>
      <c r="W6074">
        <v>2026</v>
      </c>
    </row>
    <row r="6075" spans="1:23" x14ac:dyDescent="0.3">
      <c r="A6075">
        <v>72035032</v>
      </c>
      <c r="B6075" s="2">
        <v>46030</v>
      </c>
      <c r="C6075" t="s">
        <v>2476</v>
      </c>
      <c r="D6075" t="s">
        <v>19</v>
      </c>
      <c r="E6075" t="s">
        <v>20</v>
      </c>
      <c r="F6075" t="s">
        <v>3654</v>
      </c>
      <c r="G6075" t="s">
        <v>3655</v>
      </c>
      <c r="H6075" t="s">
        <v>1876</v>
      </c>
      <c r="I6075" t="s">
        <v>1872</v>
      </c>
      <c r="J6075" t="s">
        <v>11</v>
      </c>
      <c r="K6075" t="s">
        <v>12</v>
      </c>
      <c r="L6075">
        <v>946</v>
      </c>
      <c r="M6075" t="s">
        <v>13</v>
      </c>
      <c r="N6075" t="s">
        <v>21</v>
      </c>
      <c r="O6075">
        <v>112.63290000000001</v>
      </c>
      <c r="P6075">
        <v>106550.72</v>
      </c>
      <c r="Q6075">
        <v>1</v>
      </c>
      <c r="R6075" s="7">
        <v>3.5689060000000001</v>
      </c>
      <c r="S6075" s="1">
        <v>3376.1853000000001</v>
      </c>
      <c r="T6075" t="s">
        <v>315</v>
      </c>
      <c r="U6075" s="7">
        <v>31.5595</v>
      </c>
      <c r="V6075" s="1">
        <v>106550.72</v>
      </c>
      <c r="W6075">
        <v>2026</v>
      </c>
    </row>
    <row r="6076" spans="1:23" x14ac:dyDescent="0.3">
      <c r="A6076">
        <v>72033330</v>
      </c>
      <c r="B6076" s="2">
        <v>46029</v>
      </c>
      <c r="C6076" t="s">
        <v>2423</v>
      </c>
      <c r="D6076" t="s">
        <v>9</v>
      </c>
      <c r="E6076" t="s">
        <v>10</v>
      </c>
      <c r="F6076" t="s">
        <v>2635</v>
      </c>
      <c r="G6076" t="s">
        <v>2636</v>
      </c>
      <c r="H6076" t="s">
        <v>1053</v>
      </c>
      <c r="I6076" t="s">
        <v>1054</v>
      </c>
      <c r="J6076" t="s">
        <v>50</v>
      </c>
      <c r="K6076" t="s">
        <v>557</v>
      </c>
      <c r="L6076">
        <v>1200</v>
      </c>
      <c r="M6076" t="s">
        <v>49</v>
      </c>
      <c r="N6076" t="s">
        <v>14</v>
      </c>
      <c r="O6076">
        <v>3.5266000000000002</v>
      </c>
      <c r="P6076">
        <v>4231.92</v>
      </c>
      <c r="Q6076">
        <v>31.403600000000001</v>
      </c>
      <c r="R6076" s="7">
        <v>3.5266000000000002</v>
      </c>
      <c r="S6076" s="1">
        <v>4231.9199070000004</v>
      </c>
      <c r="T6076" t="s">
        <v>315</v>
      </c>
      <c r="U6076" s="7">
        <v>31.403600000000001</v>
      </c>
      <c r="V6076" s="1">
        <v>132897.51999999999</v>
      </c>
      <c r="W6076">
        <v>2026</v>
      </c>
    </row>
    <row r="6077" spans="1:23" x14ac:dyDescent="0.3">
      <c r="A6077">
        <v>72033329</v>
      </c>
      <c r="B6077" s="2">
        <v>46029</v>
      </c>
      <c r="C6077" t="s">
        <v>2423</v>
      </c>
      <c r="D6077" t="s">
        <v>9</v>
      </c>
      <c r="E6077" t="s">
        <v>10</v>
      </c>
      <c r="F6077" t="s">
        <v>2635</v>
      </c>
      <c r="G6077" t="s">
        <v>2636</v>
      </c>
      <c r="H6077" t="s">
        <v>1055</v>
      </c>
      <c r="I6077" t="s">
        <v>1056</v>
      </c>
      <c r="J6077" t="s">
        <v>50</v>
      </c>
      <c r="K6077" t="s">
        <v>557</v>
      </c>
      <c r="L6077">
        <v>220</v>
      </c>
      <c r="M6077" t="s">
        <v>49</v>
      </c>
      <c r="N6077" t="s">
        <v>14</v>
      </c>
      <c r="O6077">
        <v>3.2797999999999998</v>
      </c>
      <c r="P6077">
        <v>721.55600000000004</v>
      </c>
      <c r="Q6077">
        <v>31.403600000000001</v>
      </c>
      <c r="R6077" s="7">
        <v>3.2797999999999998</v>
      </c>
      <c r="S6077" s="1">
        <v>721.55612699999995</v>
      </c>
      <c r="T6077" t="s">
        <v>315</v>
      </c>
      <c r="U6077" s="7">
        <v>31.403600000000001</v>
      </c>
      <c r="V6077" s="1">
        <v>22659.46</v>
      </c>
      <c r="W6077">
        <v>2026</v>
      </c>
    </row>
    <row r="6078" spans="1:23" x14ac:dyDescent="0.3">
      <c r="A6078">
        <v>72031296</v>
      </c>
      <c r="B6078" s="2">
        <v>46029</v>
      </c>
      <c r="C6078" t="s">
        <v>2286</v>
      </c>
      <c r="D6078" t="s">
        <v>9</v>
      </c>
      <c r="E6078" t="s">
        <v>10</v>
      </c>
      <c r="F6078" t="s">
        <v>2635</v>
      </c>
      <c r="G6078" t="s">
        <v>2636</v>
      </c>
      <c r="H6078" t="s">
        <v>1047</v>
      </c>
      <c r="I6078" t="s">
        <v>1048</v>
      </c>
      <c r="J6078" t="s">
        <v>50</v>
      </c>
      <c r="K6078" t="s">
        <v>557</v>
      </c>
      <c r="L6078">
        <v>540</v>
      </c>
      <c r="M6078" t="s">
        <v>49</v>
      </c>
      <c r="N6078" t="s">
        <v>14</v>
      </c>
      <c r="O6078">
        <v>3.5150999999999999</v>
      </c>
      <c r="P6078">
        <v>1898.154</v>
      </c>
      <c r="Q6078">
        <v>31.403600000000001</v>
      </c>
      <c r="R6078" s="7">
        <v>3.5150990000000002</v>
      </c>
      <c r="S6078" s="1">
        <v>1898.154033</v>
      </c>
      <c r="T6078" t="s">
        <v>315</v>
      </c>
      <c r="U6078" s="7">
        <v>31.403600000000001</v>
      </c>
      <c r="V6078" s="1">
        <v>59608.87</v>
      </c>
      <c r="W6078">
        <v>2026</v>
      </c>
    </row>
    <row r="6079" spans="1:23" x14ac:dyDescent="0.3">
      <c r="A6079">
        <v>72033678</v>
      </c>
      <c r="B6079" s="2">
        <v>46029</v>
      </c>
      <c r="C6079" t="s">
        <v>2446</v>
      </c>
      <c r="D6079" t="s">
        <v>9</v>
      </c>
      <c r="E6079" t="s">
        <v>10</v>
      </c>
      <c r="F6079" t="s">
        <v>2635</v>
      </c>
      <c r="G6079" t="s">
        <v>2636</v>
      </c>
      <c r="H6079" t="s">
        <v>2299</v>
      </c>
      <c r="I6079" t="s">
        <v>1956</v>
      </c>
      <c r="J6079" t="s">
        <v>1674</v>
      </c>
      <c r="K6079" t="s">
        <v>557</v>
      </c>
      <c r="L6079">
        <v>6000</v>
      </c>
      <c r="M6079" t="s">
        <v>49</v>
      </c>
      <c r="N6079" t="s">
        <v>14</v>
      </c>
      <c r="O6079">
        <v>2.7338</v>
      </c>
      <c r="P6079">
        <v>16402.8</v>
      </c>
      <c r="Q6079">
        <v>31.403600000000001</v>
      </c>
      <c r="R6079" s="7">
        <v>2.7337989999999999</v>
      </c>
      <c r="S6079" s="1">
        <v>16402.799996999998</v>
      </c>
      <c r="T6079" t="s">
        <v>315</v>
      </c>
      <c r="U6079" s="7">
        <v>31.403600000000001</v>
      </c>
      <c r="V6079" s="1">
        <v>515106.97</v>
      </c>
      <c r="W6079">
        <v>2026</v>
      </c>
    </row>
    <row r="6080" spans="1:23" x14ac:dyDescent="0.3">
      <c r="A6080">
        <v>72033680</v>
      </c>
      <c r="B6080" s="2">
        <v>46029</v>
      </c>
      <c r="C6080" t="s">
        <v>2446</v>
      </c>
      <c r="D6080" t="s">
        <v>9</v>
      </c>
      <c r="E6080" t="s">
        <v>10</v>
      </c>
      <c r="F6080" t="s">
        <v>2635</v>
      </c>
      <c r="G6080" t="s">
        <v>2636</v>
      </c>
      <c r="H6080" t="s">
        <v>2311</v>
      </c>
      <c r="I6080" t="s">
        <v>2312</v>
      </c>
      <c r="J6080" t="s">
        <v>1674</v>
      </c>
      <c r="K6080" t="s">
        <v>557</v>
      </c>
      <c r="L6080">
        <v>3000</v>
      </c>
      <c r="M6080" t="s">
        <v>49</v>
      </c>
      <c r="N6080" t="s">
        <v>14</v>
      </c>
      <c r="O6080">
        <v>1.9732000000000001</v>
      </c>
      <c r="P6080">
        <v>5919.6</v>
      </c>
      <c r="Q6080">
        <v>31.403600000000001</v>
      </c>
      <c r="R6080" s="7">
        <v>1.9731989999999999</v>
      </c>
      <c r="S6080" s="1">
        <v>5919.5999819999997</v>
      </c>
      <c r="T6080" t="s">
        <v>315</v>
      </c>
      <c r="U6080" s="7">
        <v>31.403600000000001</v>
      </c>
      <c r="V6080" s="1">
        <v>185896.75</v>
      </c>
      <c r="W6080">
        <v>2026</v>
      </c>
    </row>
    <row r="6081" spans="1:23" x14ac:dyDescent="0.3">
      <c r="A6081">
        <v>72033682</v>
      </c>
      <c r="B6081" s="2">
        <v>46029</v>
      </c>
      <c r="C6081" t="s">
        <v>2446</v>
      </c>
      <c r="D6081" t="s">
        <v>9</v>
      </c>
      <c r="E6081" t="s">
        <v>10</v>
      </c>
      <c r="F6081" t="s">
        <v>2635</v>
      </c>
      <c r="G6081" t="s">
        <v>2636</v>
      </c>
      <c r="H6081" t="s">
        <v>2300</v>
      </c>
      <c r="I6081" t="s">
        <v>1957</v>
      </c>
      <c r="J6081" t="s">
        <v>1674</v>
      </c>
      <c r="K6081" t="s">
        <v>557</v>
      </c>
      <c r="L6081">
        <v>3000</v>
      </c>
      <c r="M6081" t="s">
        <v>49</v>
      </c>
      <c r="N6081" t="s">
        <v>14</v>
      </c>
      <c r="O6081">
        <v>1.4672000000000001</v>
      </c>
      <c r="P6081">
        <v>4401.6000000000004</v>
      </c>
      <c r="Q6081">
        <v>31.403600000000001</v>
      </c>
      <c r="R6081" s="7">
        <v>1.4671989999999999</v>
      </c>
      <c r="S6081" s="1">
        <v>4401.6001349999997</v>
      </c>
      <c r="T6081" t="s">
        <v>315</v>
      </c>
      <c r="U6081" s="7">
        <v>31.403600000000001</v>
      </c>
      <c r="V6081" s="1">
        <v>138226.09</v>
      </c>
      <c r="W6081">
        <v>2026</v>
      </c>
    </row>
    <row r="6082" spans="1:23" x14ac:dyDescent="0.3">
      <c r="A6082">
        <v>72033482</v>
      </c>
      <c r="B6082" s="2">
        <v>46029</v>
      </c>
      <c r="C6082" t="s">
        <v>2429</v>
      </c>
      <c r="D6082" t="s">
        <v>9</v>
      </c>
      <c r="E6082" t="s">
        <v>10</v>
      </c>
      <c r="F6082" t="s">
        <v>2635</v>
      </c>
      <c r="G6082" t="s">
        <v>2636</v>
      </c>
      <c r="H6082" t="s">
        <v>2327</v>
      </c>
      <c r="I6082" t="s">
        <v>1673</v>
      </c>
      <c r="J6082" t="s">
        <v>1674</v>
      </c>
      <c r="K6082" t="s">
        <v>557</v>
      </c>
      <c r="L6082">
        <v>1000</v>
      </c>
      <c r="M6082" t="s">
        <v>49</v>
      </c>
      <c r="N6082" t="s">
        <v>14</v>
      </c>
      <c r="O6082">
        <v>3.1055999999999999</v>
      </c>
      <c r="P6082">
        <v>3105.6</v>
      </c>
      <c r="Q6082">
        <v>31.403600000000001</v>
      </c>
      <c r="R6082" s="7">
        <v>3.1055990000000002</v>
      </c>
      <c r="S6082" s="1">
        <v>3105.5999940000002</v>
      </c>
      <c r="T6082" t="s">
        <v>315</v>
      </c>
      <c r="U6082" s="7">
        <v>31.403600000000001</v>
      </c>
      <c r="V6082" s="1">
        <v>97527.02</v>
      </c>
      <c r="W6082">
        <v>2026</v>
      </c>
    </row>
    <row r="6083" spans="1:23" x14ac:dyDescent="0.3">
      <c r="A6083">
        <v>72034061</v>
      </c>
      <c r="B6083" s="2">
        <v>46029</v>
      </c>
      <c r="C6083" t="s">
        <v>2434</v>
      </c>
      <c r="D6083" t="s">
        <v>68</v>
      </c>
      <c r="E6083" t="s">
        <v>69</v>
      </c>
      <c r="F6083" t="s">
        <v>2987</v>
      </c>
      <c r="G6083" t="s">
        <v>2988</v>
      </c>
      <c r="H6083" t="s">
        <v>1775</v>
      </c>
      <c r="I6083" t="s">
        <v>1776</v>
      </c>
      <c r="J6083" t="s">
        <v>1550</v>
      </c>
      <c r="K6083" t="s">
        <v>32</v>
      </c>
      <c r="L6083">
        <v>1020</v>
      </c>
      <c r="M6083" t="s">
        <v>13</v>
      </c>
      <c r="N6083" t="s">
        <v>14</v>
      </c>
      <c r="O6083">
        <v>2.4163000000000001</v>
      </c>
      <c r="P6083">
        <v>2464.6260000000002</v>
      </c>
      <c r="Q6083">
        <v>31.403600000000001</v>
      </c>
      <c r="R6083" s="7">
        <v>2.4163000000000001</v>
      </c>
      <c r="S6083" s="1">
        <v>2464.6260299999999</v>
      </c>
      <c r="T6083" t="s">
        <v>315</v>
      </c>
      <c r="U6083" s="7">
        <v>31.403600000000001</v>
      </c>
      <c r="V6083" s="1">
        <v>77398.13</v>
      </c>
      <c r="W6083">
        <v>2026</v>
      </c>
    </row>
    <row r="6084" spans="1:23" x14ac:dyDescent="0.3">
      <c r="A6084">
        <v>72032741</v>
      </c>
      <c r="B6084" s="2">
        <v>46029</v>
      </c>
      <c r="C6084" t="s">
        <v>2394</v>
      </c>
      <c r="D6084" t="s">
        <v>68</v>
      </c>
      <c r="E6084" t="s">
        <v>69</v>
      </c>
      <c r="F6084" t="s">
        <v>2987</v>
      </c>
      <c r="G6084" t="s">
        <v>2988</v>
      </c>
      <c r="H6084" t="s">
        <v>2989</v>
      </c>
      <c r="I6084" t="s">
        <v>2990</v>
      </c>
      <c r="J6084" t="s">
        <v>2341</v>
      </c>
      <c r="K6084" t="s">
        <v>32</v>
      </c>
      <c r="L6084">
        <v>964</v>
      </c>
      <c r="M6084" t="s">
        <v>13</v>
      </c>
      <c r="N6084" t="s">
        <v>14</v>
      </c>
      <c r="O6084">
        <v>1.5905</v>
      </c>
      <c r="P6084">
        <v>1533.242</v>
      </c>
      <c r="Q6084">
        <v>31.403600000000001</v>
      </c>
      <c r="R6084" s="7">
        <v>1.5905</v>
      </c>
      <c r="S6084" s="1">
        <v>1533.2420480000001</v>
      </c>
      <c r="T6084" t="s">
        <v>315</v>
      </c>
      <c r="U6084" s="7">
        <v>31.403600000000001</v>
      </c>
      <c r="V6084" s="1">
        <v>48149.32</v>
      </c>
      <c r="W6084">
        <v>2026</v>
      </c>
    </row>
    <row r="6085" spans="1:23" x14ac:dyDescent="0.3">
      <c r="A6085">
        <v>72032743</v>
      </c>
      <c r="B6085" s="2">
        <v>46029</v>
      </c>
      <c r="C6085" t="s">
        <v>2394</v>
      </c>
      <c r="D6085" t="s">
        <v>68</v>
      </c>
      <c r="E6085" t="s">
        <v>69</v>
      </c>
      <c r="F6085" t="s">
        <v>2987</v>
      </c>
      <c r="G6085" t="s">
        <v>2988</v>
      </c>
      <c r="H6085" t="s">
        <v>2993</v>
      </c>
      <c r="I6085" t="s">
        <v>2994</v>
      </c>
      <c r="J6085" t="s">
        <v>2341</v>
      </c>
      <c r="K6085" t="s">
        <v>32</v>
      </c>
      <c r="L6085">
        <v>963</v>
      </c>
      <c r="M6085" t="s">
        <v>13</v>
      </c>
      <c r="N6085" t="s">
        <v>14</v>
      </c>
      <c r="O6085">
        <v>1.5568</v>
      </c>
      <c r="P6085">
        <v>1499.1980000000001</v>
      </c>
      <c r="Q6085">
        <v>31.403600000000001</v>
      </c>
      <c r="R6085" s="7">
        <v>1.556799</v>
      </c>
      <c r="S6085" s="1">
        <v>1499.197862</v>
      </c>
      <c r="T6085" t="s">
        <v>315</v>
      </c>
      <c r="U6085" s="7">
        <v>31.403600000000001</v>
      </c>
      <c r="V6085" s="1">
        <v>47080.21</v>
      </c>
      <c r="W6085">
        <v>2026</v>
      </c>
    </row>
    <row r="6086" spans="1:23" x14ac:dyDescent="0.3">
      <c r="A6086">
        <v>72032743</v>
      </c>
      <c r="B6086" s="2">
        <v>46029</v>
      </c>
      <c r="C6086" t="s">
        <v>2394</v>
      </c>
      <c r="D6086" t="s">
        <v>68</v>
      </c>
      <c r="E6086" t="s">
        <v>69</v>
      </c>
      <c r="F6086" t="s">
        <v>2987</v>
      </c>
      <c r="G6086" t="s">
        <v>2988</v>
      </c>
      <c r="H6086" t="s">
        <v>2991</v>
      </c>
      <c r="I6086" t="s">
        <v>2992</v>
      </c>
      <c r="J6086" t="s">
        <v>2341</v>
      </c>
      <c r="K6086" t="s">
        <v>32</v>
      </c>
      <c r="L6086">
        <v>1447</v>
      </c>
      <c r="M6086" t="s">
        <v>13</v>
      </c>
      <c r="N6086" t="s">
        <v>14</v>
      </c>
      <c r="O6086">
        <v>1.5568</v>
      </c>
      <c r="P6086">
        <v>2252.69</v>
      </c>
      <c r="Q6086">
        <v>31.403600000000001</v>
      </c>
      <c r="R6086" s="7">
        <v>1.556799</v>
      </c>
      <c r="S6086" s="1">
        <v>2252.690137</v>
      </c>
      <c r="T6086" t="s">
        <v>315</v>
      </c>
      <c r="U6086" s="7">
        <v>31.403600000000001</v>
      </c>
      <c r="V6086" s="1">
        <v>70742.58</v>
      </c>
      <c r="W6086">
        <v>2026</v>
      </c>
    </row>
    <row r="6087" spans="1:23" x14ac:dyDescent="0.3">
      <c r="A6087">
        <v>72032743</v>
      </c>
      <c r="B6087" s="2">
        <v>46029</v>
      </c>
      <c r="C6087" t="s">
        <v>2394</v>
      </c>
      <c r="D6087" t="s">
        <v>68</v>
      </c>
      <c r="E6087" t="s">
        <v>69</v>
      </c>
      <c r="F6087" t="s">
        <v>2987</v>
      </c>
      <c r="G6087" t="s">
        <v>2988</v>
      </c>
      <c r="H6087" t="s">
        <v>2995</v>
      </c>
      <c r="I6087" t="s">
        <v>2996</v>
      </c>
      <c r="J6087" t="s">
        <v>2341</v>
      </c>
      <c r="K6087" t="s">
        <v>32</v>
      </c>
      <c r="L6087">
        <v>490</v>
      </c>
      <c r="M6087" t="s">
        <v>13</v>
      </c>
      <c r="N6087" t="s">
        <v>14</v>
      </c>
      <c r="O6087">
        <v>1.5794999999999999</v>
      </c>
      <c r="P6087">
        <v>773.95500000000004</v>
      </c>
      <c r="Q6087">
        <v>31.403600000000001</v>
      </c>
      <c r="R6087" s="7">
        <v>1.5794999999999999</v>
      </c>
      <c r="S6087" s="1">
        <v>773.95489599999996</v>
      </c>
      <c r="T6087" t="s">
        <v>315</v>
      </c>
      <c r="U6087" s="7">
        <v>31.403600000000001</v>
      </c>
      <c r="V6087" s="1">
        <v>24304.97</v>
      </c>
      <c r="W6087">
        <v>2026</v>
      </c>
    </row>
    <row r="6088" spans="1:23" x14ac:dyDescent="0.3">
      <c r="A6088">
        <v>72032743</v>
      </c>
      <c r="B6088" s="2">
        <v>46029</v>
      </c>
      <c r="C6088" t="s">
        <v>2394</v>
      </c>
      <c r="D6088" t="s">
        <v>68</v>
      </c>
      <c r="E6088" t="s">
        <v>69</v>
      </c>
      <c r="F6088" t="s">
        <v>2987</v>
      </c>
      <c r="G6088" t="s">
        <v>2988</v>
      </c>
      <c r="H6088" t="s">
        <v>2997</v>
      </c>
      <c r="I6088" t="s">
        <v>2998</v>
      </c>
      <c r="J6088" t="s">
        <v>2341</v>
      </c>
      <c r="K6088" t="s">
        <v>32</v>
      </c>
      <c r="L6088">
        <v>1449</v>
      </c>
      <c r="M6088" t="s">
        <v>13</v>
      </c>
      <c r="N6088" t="s">
        <v>14</v>
      </c>
      <c r="O6088">
        <v>1.5905</v>
      </c>
      <c r="P6088">
        <v>2304.64</v>
      </c>
      <c r="Q6088">
        <v>31.403600000000001</v>
      </c>
      <c r="R6088" s="7">
        <v>1.5905</v>
      </c>
      <c r="S6088" s="1">
        <v>2304.639913</v>
      </c>
      <c r="T6088" t="s">
        <v>315</v>
      </c>
      <c r="U6088" s="7">
        <v>31.403600000000001</v>
      </c>
      <c r="V6088" s="1">
        <v>72373.990000000005</v>
      </c>
      <c r="W6088">
        <v>2026</v>
      </c>
    </row>
    <row r="6089" spans="1:23" x14ac:dyDescent="0.3">
      <c r="A6089">
        <v>72032743</v>
      </c>
      <c r="B6089" s="2">
        <v>46029</v>
      </c>
      <c r="C6089" t="s">
        <v>2394</v>
      </c>
      <c r="D6089" t="s">
        <v>68</v>
      </c>
      <c r="E6089" t="s">
        <v>69</v>
      </c>
      <c r="F6089" t="s">
        <v>2987</v>
      </c>
      <c r="G6089" t="s">
        <v>2988</v>
      </c>
      <c r="H6089" t="s">
        <v>3001</v>
      </c>
      <c r="I6089" t="s">
        <v>3002</v>
      </c>
      <c r="J6089" t="s">
        <v>2341</v>
      </c>
      <c r="K6089" t="s">
        <v>32</v>
      </c>
      <c r="L6089">
        <v>1956</v>
      </c>
      <c r="M6089" t="s">
        <v>13</v>
      </c>
      <c r="N6089" t="s">
        <v>14</v>
      </c>
      <c r="O6089">
        <v>2.0316999999999998</v>
      </c>
      <c r="P6089">
        <v>3974.0050000000001</v>
      </c>
      <c r="Q6089">
        <v>31.403600000000001</v>
      </c>
      <c r="R6089" s="7">
        <v>2.0316990000000001</v>
      </c>
      <c r="S6089" s="1">
        <v>3974.004891</v>
      </c>
      <c r="T6089" t="s">
        <v>315</v>
      </c>
      <c r="U6089" s="7">
        <v>31.403600000000001</v>
      </c>
      <c r="V6089" s="1">
        <v>124798.06</v>
      </c>
      <c r="W6089">
        <v>2026</v>
      </c>
    </row>
    <row r="6090" spans="1:23" x14ac:dyDescent="0.3">
      <c r="A6090">
        <v>72032743</v>
      </c>
      <c r="B6090" s="2">
        <v>46029</v>
      </c>
      <c r="C6090" t="s">
        <v>2394</v>
      </c>
      <c r="D6090" t="s">
        <v>68</v>
      </c>
      <c r="E6090" t="s">
        <v>69</v>
      </c>
      <c r="F6090" t="s">
        <v>2987</v>
      </c>
      <c r="G6090" t="s">
        <v>2988</v>
      </c>
      <c r="H6090" t="s">
        <v>2999</v>
      </c>
      <c r="I6090" t="s">
        <v>3000</v>
      </c>
      <c r="J6090" t="s">
        <v>2341</v>
      </c>
      <c r="K6090" t="s">
        <v>32</v>
      </c>
      <c r="L6090">
        <v>958</v>
      </c>
      <c r="M6090" t="s">
        <v>13</v>
      </c>
      <c r="N6090" t="s">
        <v>14</v>
      </c>
      <c r="O6090">
        <v>1.5568</v>
      </c>
      <c r="P6090">
        <v>1491.414</v>
      </c>
      <c r="Q6090">
        <v>31.403600000000001</v>
      </c>
      <c r="R6090" s="7">
        <v>1.556799</v>
      </c>
      <c r="S6090" s="1">
        <v>1491.414041</v>
      </c>
      <c r="T6090" t="s">
        <v>315</v>
      </c>
      <c r="U6090" s="7">
        <v>31.403600000000001</v>
      </c>
      <c r="V6090" s="1">
        <v>46835.77</v>
      </c>
      <c r="W6090">
        <v>2026</v>
      </c>
    </row>
    <row r="6091" spans="1:23" x14ac:dyDescent="0.3">
      <c r="A6091">
        <v>72034060</v>
      </c>
      <c r="B6091" s="2">
        <v>46029</v>
      </c>
      <c r="C6091" t="s">
        <v>2434</v>
      </c>
      <c r="D6091" t="s">
        <v>68</v>
      </c>
      <c r="E6091" t="s">
        <v>69</v>
      </c>
      <c r="F6091" t="s">
        <v>2987</v>
      </c>
      <c r="G6091" t="s">
        <v>2988</v>
      </c>
      <c r="H6091" t="s">
        <v>2989</v>
      </c>
      <c r="I6091" t="s">
        <v>2990</v>
      </c>
      <c r="J6091" t="s">
        <v>2341</v>
      </c>
      <c r="K6091" t="s">
        <v>32</v>
      </c>
      <c r="L6091">
        <v>920</v>
      </c>
      <c r="M6091" t="s">
        <v>13</v>
      </c>
      <c r="N6091" t="s">
        <v>14</v>
      </c>
      <c r="O6091">
        <v>1.5905</v>
      </c>
      <c r="P6091">
        <v>1463.26</v>
      </c>
      <c r="Q6091">
        <v>31.403600000000001</v>
      </c>
      <c r="R6091" s="7">
        <v>1.5905</v>
      </c>
      <c r="S6091" s="1">
        <v>1463.2599439999999</v>
      </c>
      <c r="T6091" t="s">
        <v>315</v>
      </c>
      <c r="U6091" s="7">
        <v>31.403600000000001</v>
      </c>
      <c r="V6091" s="1">
        <v>45951.63</v>
      </c>
      <c r="W6091">
        <v>2026</v>
      </c>
    </row>
    <row r="6092" spans="1:23" x14ac:dyDescent="0.3">
      <c r="A6092">
        <v>72035323</v>
      </c>
      <c r="B6092" s="2">
        <v>46029</v>
      </c>
      <c r="C6092" t="s">
        <v>2483</v>
      </c>
      <c r="D6092" t="s">
        <v>46</v>
      </c>
      <c r="E6092" t="s">
        <v>47</v>
      </c>
      <c r="F6092" t="s">
        <v>3061</v>
      </c>
      <c r="G6092" t="s">
        <v>3062</v>
      </c>
      <c r="H6092" t="s">
        <v>723</v>
      </c>
      <c r="I6092" t="s">
        <v>724</v>
      </c>
      <c r="J6092" t="s">
        <v>50</v>
      </c>
      <c r="K6092" t="s">
        <v>32</v>
      </c>
      <c r="L6092">
        <v>900</v>
      </c>
      <c r="M6092" t="s">
        <v>49</v>
      </c>
      <c r="N6092" t="s">
        <v>14</v>
      </c>
      <c r="O6092">
        <v>0.53139999999999998</v>
      </c>
      <c r="P6092">
        <v>478.26</v>
      </c>
      <c r="Q6092">
        <v>31.403600000000001</v>
      </c>
      <c r="R6092" s="7">
        <v>0.53139899999999995</v>
      </c>
      <c r="S6092" s="1">
        <v>478.26013499999999</v>
      </c>
      <c r="T6092" t="s">
        <v>315</v>
      </c>
      <c r="U6092" s="7">
        <v>31.403600000000001</v>
      </c>
      <c r="V6092" s="1">
        <v>15019.09</v>
      </c>
      <c r="W6092">
        <v>2026</v>
      </c>
    </row>
    <row r="6093" spans="1:23" x14ac:dyDescent="0.3">
      <c r="A6093">
        <v>72035323</v>
      </c>
      <c r="B6093" s="2">
        <v>46029</v>
      </c>
      <c r="C6093" t="s">
        <v>2483</v>
      </c>
      <c r="D6093" t="s">
        <v>46</v>
      </c>
      <c r="E6093" t="s">
        <v>47</v>
      </c>
      <c r="F6093" t="s">
        <v>3061</v>
      </c>
      <c r="G6093" t="s">
        <v>3062</v>
      </c>
      <c r="H6093" t="s">
        <v>677</v>
      </c>
      <c r="I6093" t="s">
        <v>678</v>
      </c>
      <c r="J6093" t="s">
        <v>50</v>
      </c>
      <c r="K6093" t="s">
        <v>32</v>
      </c>
      <c r="L6093">
        <v>1005</v>
      </c>
      <c r="M6093" t="s">
        <v>49</v>
      </c>
      <c r="N6093" t="s">
        <v>14</v>
      </c>
      <c r="O6093">
        <v>0.56210000000000004</v>
      </c>
      <c r="P6093">
        <v>564.91</v>
      </c>
      <c r="Q6093">
        <v>31.403600000000001</v>
      </c>
      <c r="R6093" s="7">
        <v>0.56209900000000002</v>
      </c>
      <c r="S6093" s="1">
        <v>564.91007400000001</v>
      </c>
      <c r="T6093" t="s">
        <v>315</v>
      </c>
      <c r="U6093" s="7">
        <v>31.403600000000001</v>
      </c>
      <c r="V6093" s="1">
        <v>17740.21</v>
      </c>
      <c r="W6093">
        <v>2026</v>
      </c>
    </row>
    <row r="6094" spans="1:23" x14ac:dyDescent="0.3">
      <c r="A6094">
        <v>72035323</v>
      </c>
      <c r="B6094" s="2">
        <v>46029</v>
      </c>
      <c r="C6094" t="s">
        <v>2483</v>
      </c>
      <c r="D6094" t="s">
        <v>46</v>
      </c>
      <c r="E6094" t="s">
        <v>47</v>
      </c>
      <c r="F6094" t="s">
        <v>3061</v>
      </c>
      <c r="G6094" t="s">
        <v>3062</v>
      </c>
      <c r="H6094" t="s">
        <v>719</v>
      </c>
      <c r="I6094" t="s">
        <v>720</v>
      </c>
      <c r="J6094" t="s">
        <v>50</v>
      </c>
      <c r="K6094" t="s">
        <v>32</v>
      </c>
      <c r="L6094">
        <v>1005</v>
      </c>
      <c r="M6094" t="s">
        <v>49</v>
      </c>
      <c r="N6094" t="s">
        <v>14</v>
      </c>
      <c r="O6094">
        <v>0.53139999999999998</v>
      </c>
      <c r="P6094">
        <v>534.05999999999995</v>
      </c>
      <c r="Q6094">
        <v>31.403600000000001</v>
      </c>
      <c r="R6094" s="7">
        <v>0.53139899999999995</v>
      </c>
      <c r="S6094" s="1">
        <v>534.06010700000002</v>
      </c>
      <c r="T6094" t="s">
        <v>315</v>
      </c>
      <c r="U6094" s="7">
        <v>31.403600000000001</v>
      </c>
      <c r="V6094" s="1">
        <v>16771.41</v>
      </c>
      <c r="W6094">
        <v>2026</v>
      </c>
    </row>
    <row r="6095" spans="1:23" x14ac:dyDescent="0.3">
      <c r="A6095">
        <v>72035324</v>
      </c>
      <c r="B6095" s="2">
        <v>46029</v>
      </c>
      <c r="C6095" t="s">
        <v>2483</v>
      </c>
      <c r="D6095" t="s">
        <v>46</v>
      </c>
      <c r="E6095" t="s">
        <v>47</v>
      </c>
      <c r="F6095" t="s">
        <v>3061</v>
      </c>
      <c r="G6095" t="s">
        <v>3062</v>
      </c>
      <c r="H6095" t="s">
        <v>721</v>
      </c>
      <c r="I6095" t="s">
        <v>722</v>
      </c>
      <c r="J6095" t="s">
        <v>50</v>
      </c>
      <c r="K6095" t="s">
        <v>32</v>
      </c>
      <c r="L6095">
        <v>1900</v>
      </c>
      <c r="M6095" t="s">
        <v>49</v>
      </c>
      <c r="N6095" t="s">
        <v>14</v>
      </c>
      <c r="O6095">
        <v>0.56210000000000004</v>
      </c>
      <c r="P6095">
        <v>1067.99</v>
      </c>
      <c r="Q6095">
        <v>31.403600000000001</v>
      </c>
      <c r="R6095" s="7">
        <v>0.56209900000000002</v>
      </c>
      <c r="S6095" s="1">
        <v>1067.989975</v>
      </c>
      <c r="T6095" t="s">
        <v>315</v>
      </c>
      <c r="U6095" s="7">
        <v>31.403600000000001</v>
      </c>
      <c r="V6095" s="1">
        <v>33538.730000000003</v>
      </c>
      <c r="W6095">
        <v>2026</v>
      </c>
    </row>
    <row r="6096" spans="1:23" x14ac:dyDescent="0.3">
      <c r="A6096">
        <v>72036435</v>
      </c>
      <c r="B6096" s="2">
        <v>46029</v>
      </c>
      <c r="C6096" t="s">
        <v>2539</v>
      </c>
      <c r="D6096" t="s">
        <v>46</v>
      </c>
      <c r="E6096" t="s">
        <v>47</v>
      </c>
      <c r="F6096" t="s">
        <v>3061</v>
      </c>
      <c r="G6096" t="s">
        <v>3062</v>
      </c>
      <c r="H6096" t="s">
        <v>188</v>
      </c>
      <c r="I6096" t="s">
        <v>624</v>
      </c>
      <c r="J6096" t="s">
        <v>185</v>
      </c>
      <c r="K6096" t="s">
        <v>32</v>
      </c>
      <c r="L6096">
        <v>1510</v>
      </c>
      <c r="M6096" t="s">
        <v>49</v>
      </c>
      <c r="N6096" t="s">
        <v>14</v>
      </c>
      <c r="O6096">
        <v>0.2833</v>
      </c>
      <c r="P6096">
        <v>427.78</v>
      </c>
      <c r="Q6096">
        <v>31.403600000000001</v>
      </c>
      <c r="R6096" s="7">
        <v>0.2833</v>
      </c>
      <c r="S6096" s="1">
        <v>427.77993600000002</v>
      </c>
      <c r="T6096" t="s">
        <v>315</v>
      </c>
      <c r="U6096" s="7">
        <v>31.403600000000001</v>
      </c>
      <c r="V6096" s="1">
        <v>13433.83</v>
      </c>
      <c r="W6096">
        <v>2026</v>
      </c>
    </row>
    <row r="6097" spans="1:23" x14ac:dyDescent="0.3">
      <c r="A6097">
        <v>72036652</v>
      </c>
      <c r="B6097" s="2">
        <v>46029</v>
      </c>
      <c r="C6097" t="s">
        <v>2655</v>
      </c>
      <c r="D6097" t="s">
        <v>46</v>
      </c>
      <c r="E6097" t="s">
        <v>47</v>
      </c>
      <c r="F6097" t="s">
        <v>3061</v>
      </c>
      <c r="G6097" t="s">
        <v>3062</v>
      </c>
      <c r="H6097" t="s">
        <v>570</v>
      </c>
      <c r="I6097" t="s">
        <v>571</v>
      </c>
      <c r="J6097" t="s">
        <v>50</v>
      </c>
      <c r="K6097" t="s">
        <v>32</v>
      </c>
      <c r="L6097">
        <v>700</v>
      </c>
      <c r="M6097" t="s">
        <v>49</v>
      </c>
      <c r="N6097" t="s">
        <v>14</v>
      </c>
      <c r="O6097">
        <v>0.52080000000000004</v>
      </c>
      <c r="P6097">
        <v>364.56</v>
      </c>
      <c r="Q6097">
        <v>31.403600000000001</v>
      </c>
      <c r="R6097" s="7">
        <v>0.52079900000000001</v>
      </c>
      <c r="S6097" s="1">
        <v>364.560114</v>
      </c>
      <c r="T6097" t="s">
        <v>315</v>
      </c>
      <c r="U6097" s="7">
        <v>31.403600000000001</v>
      </c>
      <c r="V6097" s="1">
        <v>11448.5</v>
      </c>
      <c r="W6097">
        <v>2026</v>
      </c>
    </row>
    <row r="6098" spans="1:23" x14ac:dyDescent="0.3">
      <c r="A6098">
        <v>72036652</v>
      </c>
      <c r="B6098" s="2">
        <v>46029</v>
      </c>
      <c r="C6098" t="s">
        <v>2655</v>
      </c>
      <c r="D6098" t="s">
        <v>46</v>
      </c>
      <c r="E6098" t="s">
        <v>47</v>
      </c>
      <c r="F6098" t="s">
        <v>3061</v>
      </c>
      <c r="G6098" t="s">
        <v>3062</v>
      </c>
      <c r="H6098" t="s">
        <v>773</v>
      </c>
      <c r="I6098" t="s">
        <v>774</v>
      </c>
      <c r="J6098" t="s">
        <v>163</v>
      </c>
      <c r="K6098" t="s">
        <v>32</v>
      </c>
      <c r="L6098">
        <v>3000</v>
      </c>
      <c r="M6098" t="s">
        <v>49</v>
      </c>
      <c r="N6098" t="s">
        <v>14</v>
      </c>
      <c r="O6098">
        <v>0.29509999999999997</v>
      </c>
      <c r="P6098">
        <v>885.3</v>
      </c>
      <c r="Q6098">
        <v>31.403600000000001</v>
      </c>
      <c r="R6098" s="7">
        <v>0.295099</v>
      </c>
      <c r="S6098" s="1">
        <v>885.30009199999995</v>
      </c>
      <c r="T6098" t="s">
        <v>315</v>
      </c>
      <c r="U6098" s="7">
        <v>31.403600000000001</v>
      </c>
      <c r="V6098" s="1">
        <v>27801.61</v>
      </c>
      <c r="W6098">
        <v>2026</v>
      </c>
    </row>
    <row r="6099" spans="1:23" x14ac:dyDescent="0.3">
      <c r="A6099">
        <v>72036653</v>
      </c>
      <c r="B6099" s="2">
        <v>46029</v>
      </c>
      <c r="C6099" t="s">
        <v>2655</v>
      </c>
      <c r="D6099" t="s">
        <v>46</v>
      </c>
      <c r="E6099" t="s">
        <v>47</v>
      </c>
      <c r="F6099" t="s">
        <v>3061</v>
      </c>
      <c r="G6099" t="s">
        <v>3062</v>
      </c>
      <c r="H6099" t="s">
        <v>644</v>
      </c>
      <c r="I6099" t="s">
        <v>645</v>
      </c>
      <c r="J6099" t="s">
        <v>56</v>
      </c>
      <c r="K6099" t="s">
        <v>32</v>
      </c>
      <c r="L6099">
        <v>416</v>
      </c>
      <c r="M6099" t="s">
        <v>49</v>
      </c>
      <c r="N6099" t="s">
        <v>14</v>
      </c>
      <c r="O6099">
        <v>0.37430000000000002</v>
      </c>
      <c r="P6099">
        <v>155.71</v>
      </c>
      <c r="Q6099">
        <v>31.403600000000001</v>
      </c>
      <c r="R6099" s="7">
        <v>0.37430000000000002</v>
      </c>
      <c r="S6099" s="1">
        <v>155.70985400000001</v>
      </c>
      <c r="T6099" t="s">
        <v>315</v>
      </c>
      <c r="U6099" s="7">
        <v>31.403600000000001</v>
      </c>
      <c r="V6099" s="1">
        <v>4889.8500000000004</v>
      </c>
      <c r="W6099">
        <v>2026</v>
      </c>
    </row>
    <row r="6100" spans="1:23" x14ac:dyDescent="0.3">
      <c r="A6100">
        <v>72036377</v>
      </c>
      <c r="B6100" s="2">
        <v>46029</v>
      </c>
      <c r="C6100" t="s">
        <v>2544</v>
      </c>
      <c r="D6100" t="s">
        <v>46</v>
      </c>
      <c r="E6100" t="s">
        <v>47</v>
      </c>
      <c r="F6100" t="s">
        <v>3067</v>
      </c>
      <c r="G6100" t="s">
        <v>3068</v>
      </c>
      <c r="H6100" t="s">
        <v>1508</v>
      </c>
      <c r="I6100" t="s">
        <v>1509</v>
      </c>
      <c r="J6100" t="s">
        <v>55</v>
      </c>
      <c r="K6100" t="s">
        <v>32</v>
      </c>
      <c r="L6100">
        <v>2300</v>
      </c>
      <c r="M6100" t="s">
        <v>49</v>
      </c>
      <c r="N6100" t="s">
        <v>14</v>
      </c>
      <c r="O6100">
        <v>0.14949999999999999</v>
      </c>
      <c r="P6100">
        <v>343.85</v>
      </c>
      <c r="Q6100">
        <v>31.403600000000001</v>
      </c>
      <c r="R6100" s="7">
        <v>0.14949999999999999</v>
      </c>
      <c r="S6100" s="1">
        <v>343.85006800000002</v>
      </c>
      <c r="T6100" t="s">
        <v>315</v>
      </c>
      <c r="U6100" s="7">
        <v>31.403600000000001</v>
      </c>
      <c r="V6100" s="1">
        <v>10798.13</v>
      </c>
      <c r="W6100">
        <v>2026</v>
      </c>
    </row>
    <row r="6101" spans="1:23" x14ac:dyDescent="0.3">
      <c r="A6101">
        <v>72036378</v>
      </c>
      <c r="B6101" s="2">
        <v>46029</v>
      </c>
      <c r="C6101" t="s">
        <v>2544</v>
      </c>
      <c r="D6101" t="s">
        <v>46</v>
      </c>
      <c r="E6101" t="s">
        <v>47</v>
      </c>
      <c r="F6101" t="s">
        <v>3069</v>
      </c>
      <c r="G6101" t="s">
        <v>3070</v>
      </c>
      <c r="H6101" t="s">
        <v>635</v>
      </c>
      <c r="I6101" t="s">
        <v>636</v>
      </c>
      <c r="J6101" t="s">
        <v>185</v>
      </c>
      <c r="K6101" t="s">
        <v>32</v>
      </c>
      <c r="L6101">
        <v>10000</v>
      </c>
      <c r="M6101" t="s">
        <v>49</v>
      </c>
      <c r="N6101" t="s">
        <v>14</v>
      </c>
      <c r="O6101">
        <v>0.4773</v>
      </c>
      <c r="P6101">
        <v>4773</v>
      </c>
      <c r="Q6101">
        <v>31.403600000000001</v>
      </c>
      <c r="R6101" s="7">
        <v>0.4773</v>
      </c>
      <c r="S6101" s="1">
        <v>4772.9999100000005</v>
      </c>
      <c r="T6101" t="s">
        <v>315</v>
      </c>
      <c r="U6101" s="7">
        <v>31.403600000000001</v>
      </c>
      <c r="V6101" s="1">
        <v>149889.38</v>
      </c>
      <c r="W6101">
        <v>2026</v>
      </c>
    </row>
    <row r="6102" spans="1:23" x14ac:dyDescent="0.3">
      <c r="A6102">
        <v>72034772</v>
      </c>
      <c r="B6102" s="2">
        <v>46029</v>
      </c>
      <c r="C6102" t="s">
        <v>2462</v>
      </c>
      <c r="D6102" t="s">
        <v>46</v>
      </c>
      <c r="E6102" t="s">
        <v>47</v>
      </c>
      <c r="F6102" t="s">
        <v>3063</v>
      </c>
      <c r="G6102" t="s">
        <v>3064</v>
      </c>
      <c r="H6102" t="s">
        <v>829</v>
      </c>
      <c r="I6102" t="s">
        <v>964</v>
      </c>
      <c r="J6102" t="s">
        <v>725</v>
      </c>
      <c r="K6102" t="s">
        <v>32</v>
      </c>
      <c r="L6102">
        <v>5000</v>
      </c>
      <c r="M6102" t="s">
        <v>49</v>
      </c>
      <c r="N6102" t="s">
        <v>14</v>
      </c>
      <c r="O6102">
        <v>0.79249999999999998</v>
      </c>
      <c r="P6102">
        <v>3962.5</v>
      </c>
      <c r="Q6102">
        <v>31.403600000000001</v>
      </c>
      <c r="R6102" s="7">
        <v>0.79249899999999995</v>
      </c>
      <c r="S6102" s="1">
        <v>3962.5001590000002</v>
      </c>
      <c r="T6102" t="s">
        <v>315</v>
      </c>
      <c r="U6102" s="7">
        <v>31.403600000000001</v>
      </c>
      <c r="V6102" s="1">
        <v>124436.77</v>
      </c>
      <c r="W6102">
        <v>2026</v>
      </c>
    </row>
    <row r="6103" spans="1:23" x14ac:dyDescent="0.3">
      <c r="A6103">
        <v>72035322</v>
      </c>
      <c r="B6103" s="2">
        <v>46029</v>
      </c>
      <c r="C6103" t="s">
        <v>2483</v>
      </c>
      <c r="D6103" t="s">
        <v>46</v>
      </c>
      <c r="E6103" t="s">
        <v>47</v>
      </c>
      <c r="F6103" t="s">
        <v>3063</v>
      </c>
      <c r="G6103" t="s">
        <v>3064</v>
      </c>
      <c r="H6103" t="s">
        <v>186</v>
      </c>
      <c r="I6103" t="s">
        <v>187</v>
      </c>
      <c r="J6103" t="s">
        <v>185</v>
      </c>
      <c r="K6103" t="s">
        <v>32</v>
      </c>
      <c r="L6103">
        <v>2000</v>
      </c>
      <c r="M6103" t="s">
        <v>49</v>
      </c>
      <c r="N6103" t="s">
        <v>14</v>
      </c>
      <c r="O6103">
        <v>0.49440000000000001</v>
      </c>
      <c r="P6103">
        <v>988.8</v>
      </c>
      <c r="Q6103">
        <v>31.403600000000001</v>
      </c>
      <c r="R6103" s="7">
        <v>0.49440000000000001</v>
      </c>
      <c r="S6103" s="1">
        <v>988.80001000000004</v>
      </c>
      <c r="T6103" t="s">
        <v>315</v>
      </c>
      <c r="U6103" s="7">
        <v>31.403600000000001</v>
      </c>
      <c r="V6103" s="1">
        <v>31051.88</v>
      </c>
      <c r="W6103">
        <v>2026</v>
      </c>
    </row>
    <row r="6104" spans="1:23" x14ac:dyDescent="0.3">
      <c r="A6104">
        <v>72035318</v>
      </c>
      <c r="B6104" s="2">
        <v>46029</v>
      </c>
      <c r="C6104" t="s">
        <v>2483</v>
      </c>
      <c r="D6104" t="s">
        <v>46</v>
      </c>
      <c r="E6104" t="s">
        <v>47</v>
      </c>
      <c r="F6104" t="s">
        <v>3065</v>
      </c>
      <c r="G6104" t="s">
        <v>3066</v>
      </c>
      <c r="H6104" t="s">
        <v>829</v>
      </c>
      <c r="I6104" t="s">
        <v>964</v>
      </c>
      <c r="J6104" t="s">
        <v>725</v>
      </c>
      <c r="K6104" t="s">
        <v>32</v>
      </c>
      <c r="L6104">
        <v>4600</v>
      </c>
      <c r="M6104" t="s">
        <v>49</v>
      </c>
      <c r="N6104" t="s">
        <v>14</v>
      </c>
      <c r="O6104">
        <v>0.79249999999999998</v>
      </c>
      <c r="P6104">
        <v>3645.5</v>
      </c>
      <c r="Q6104">
        <v>31.403600000000001</v>
      </c>
      <c r="R6104" s="7">
        <v>0.79249899999999995</v>
      </c>
      <c r="S6104" s="1">
        <v>3645.4998780000001</v>
      </c>
      <c r="T6104" t="s">
        <v>315</v>
      </c>
      <c r="U6104" s="7">
        <v>31.403600000000001</v>
      </c>
      <c r="V6104" s="1">
        <v>114481.82</v>
      </c>
      <c r="W6104">
        <v>2026</v>
      </c>
    </row>
    <row r="6105" spans="1:23" x14ac:dyDescent="0.3">
      <c r="A6105">
        <v>72035319</v>
      </c>
      <c r="B6105" s="2">
        <v>46029</v>
      </c>
      <c r="C6105" t="s">
        <v>2483</v>
      </c>
      <c r="D6105" t="s">
        <v>46</v>
      </c>
      <c r="E6105" t="s">
        <v>47</v>
      </c>
      <c r="F6105" t="s">
        <v>3065</v>
      </c>
      <c r="G6105" t="s">
        <v>3066</v>
      </c>
      <c r="H6105" t="s">
        <v>829</v>
      </c>
      <c r="I6105" t="s">
        <v>964</v>
      </c>
      <c r="J6105" t="s">
        <v>725</v>
      </c>
      <c r="K6105" t="s">
        <v>32</v>
      </c>
      <c r="L6105">
        <v>6000</v>
      </c>
      <c r="M6105" t="s">
        <v>49</v>
      </c>
      <c r="N6105" t="s">
        <v>14</v>
      </c>
      <c r="O6105">
        <v>0.79249999999999998</v>
      </c>
      <c r="P6105">
        <v>4755</v>
      </c>
      <c r="Q6105">
        <v>31.403600000000001</v>
      </c>
      <c r="R6105" s="7">
        <v>0.79249899999999995</v>
      </c>
      <c r="S6105" s="1">
        <v>4755.0000630000004</v>
      </c>
      <c r="T6105" t="s">
        <v>315</v>
      </c>
      <c r="U6105" s="7">
        <v>31.403600000000001</v>
      </c>
      <c r="V6105" s="1">
        <v>149324.12</v>
      </c>
      <c r="W6105">
        <v>2026</v>
      </c>
    </row>
    <row r="6106" spans="1:23" x14ac:dyDescent="0.3">
      <c r="A6106">
        <v>72035321</v>
      </c>
      <c r="B6106" s="2">
        <v>46029</v>
      </c>
      <c r="C6106" t="s">
        <v>2483</v>
      </c>
      <c r="D6106" t="s">
        <v>46</v>
      </c>
      <c r="E6106" t="s">
        <v>47</v>
      </c>
      <c r="F6106" t="s">
        <v>3065</v>
      </c>
      <c r="G6106" t="s">
        <v>3066</v>
      </c>
      <c r="H6106" t="s">
        <v>635</v>
      </c>
      <c r="I6106" t="s">
        <v>636</v>
      </c>
      <c r="J6106" t="s">
        <v>185</v>
      </c>
      <c r="K6106" t="s">
        <v>32</v>
      </c>
      <c r="L6106">
        <v>6000</v>
      </c>
      <c r="M6106" t="s">
        <v>49</v>
      </c>
      <c r="N6106" t="s">
        <v>14</v>
      </c>
      <c r="O6106">
        <v>0.4773</v>
      </c>
      <c r="P6106">
        <v>2863.8</v>
      </c>
      <c r="Q6106">
        <v>31.403600000000001</v>
      </c>
      <c r="R6106" s="7">
        <v>0.4773</v>
      </c>
      <c r="S6106" s="1">
        <v>2863.8000099999999</v>
      </c>
      <c r="T6106" t="s">
        <v>315</v>
      </c>
      <c r="U6106" s="7">
        <v>31.403600000000001</v>
      </c>
      <c r="V6106" s="1">
        <v>89933.63</v>
      </c>
      <c r="W6106">
        <v>2026</v>
      </c>
    </row>
    <row r="6107" spans="1:23" x14ac:dyDescent="0.3">
      <c r="A6107">
        <v>72035517</v>
      </c>
      <c r="B6107" s="2">
        <v>46029</v>
      </c>
      <c r="C6107" t="s">
        <v>2491</v>
      </c>
      <c r="D6107" t="s">
        <v>46</v>
      </c>
      <c r="E6107" t="s">
        <v>47</v>
      </c>
      <c r="F6107" t="s">
        <v>3065</v>
      </c>
      <c r="G6107" t="s">
        <v>3066</v>
      </c>
      <c r="H6107" t="s">
        <v>2160</v>
      </c>
      <c r="I6107" t="s">
        <v>2161</v>
      </c>
      <c r="J6107" t="s">
        <v>50</v>
      </c>
      <c r="K6107" t="s">
        <v>32</v>
      </c>
      <c r="L6107">
        <v>1700</v>
      </c>
      <c r="M6107" t="s">
        <v>49</v>
      </c>
      <c r="N6107" t="s">
        <v>14</v>
      </c>
      <c r="O6107">
        <v>0.3765</v>
      </c>
      <c r="P6107">
        <v>640.04999999999995</v>
      </c>
      <c r="Q6107">
        <v>31.403600000000001</v>
      </c>
      <c r="R6107" s="7">
        <v>0.3765</v>
      </c>
      <c r="S6107" s="1">
        <v>640.04986599999995</v>
      </c>
      <c r="T6107" t="s">
        <v>315</v>
      </c>
      <c r="U6107" s="7">
        <v>31.403600000000001</v>
      </c>
      <c r="V6107" s="1">
        <v>20099.87</v>
      </c>
      <c r="W6107">
        <v>2026</v>
      </c>
    </row>
    <row r="6108" spans="1:23" x14ac:dyDescent="0.3">
      <c r="A6108">
        <v>72035782</v>
      </c>
      <c r="B6108" s="2">
        <v>46029</v>
      </c>
      <c r="C6108" t="s">
        <v>2508</v>
      </c>
      <c r="D6108" t="s">
        <v>46</v>
      </c>
      <c r="E6108" t="s">
        <v>47</v>
      </c>
      <c r="F6108" t="s">
        <v>3065</v>
      </c>
      <c r="G6108" t="s">
        <v>3066</v>
      </c>
      <c r="H6108" t="s">
        <v>829</v>
      </c>
      <c r="I6108" t="s">
        <v>964</v>
      </c>
      <c r="J6108" t="s">
        <v>725</v>
      </c>
      <c r="K6108" t="s">
        <v>32</v>
      </c>
      <c r="L6108">
        <v>11000</v>
      </c>
      <c r="M6108" t="s">
        <v>49</v>
      </c>
      <c r="N6108" t="s">
        <v>14</v>
      </c>
      <c r="O6108">
        <v>0.79249999999999998</v>
      </c>
      <c r="P6108">
        <v>8717.5</v>
      </c>
      <c r="Q6108">
        <v>31.403600000000001</v>
      </c>
      <c r="R6108" s="7">
        <v>0.79249899999999995</v>
      </c>
      <c r="S6108" s="1">
        <v>8717.4999040000002</v>
      </c>
      <c r="T6108" t="s">
        <v>315</v>
      </c>
      <c r="U6108" s="7">
        <v>31.403600000000001</v>
      </c>
      <c r="V6108" s="1">
        <v>273760.88</v>
      </c>
      <c r="W6108">
        <v>2026</v>
      </c>
    </row>
    <row r="6109" spans="1:23" x14ac:dyDescent="0.3">
      <c r="A6109">
        <v>72036376</v>
      </c>
      <c r="B6109" s="2">
        <v>46029</v>
      </c>
      <c r="C6109" t="s">
        <v>2544</v>
      </c>
      <c r="D6109" t="s">
        <v>46</v>
      </c>
      <c r="E6109" t="s">
        <v>47</v>
      </c>
      <c r="F6109" t="s">
        <v>3065</v>
      </c>
      <c r="G6109" t="s">
        <v>3066</v>
      </c>
      <c r="H6109" t="s">
        <v>186</v>
      </c>
      <c r="I6109" t="s">
        <v>187</v>
      </c>
      <c r="J6109" t="s">
        <v>185</v>
      </c>
      <c r="K6109" t="s">
        <v>32</v>
      </c>
      <c r="L6109">
        <v>10000</v>
      </c>
      <c r="M6109" t="s">
        <v>49</v>
      </c>
      <c r="N6109" t="s">
        <v>14</v>
      </c>
      <c r="O6109">
        <v>0.49440000000000001</v>
      </c>
      <c r="P6109">
        <v>4944</v>
      </c>
      <c r="Q6109">
        <v>31.403600000000001</v>
      </c>
      <c r="R6109" s="7">
        <v>0.49440000000000001</v>
      </c>
      <c r="S6109" s="1">
        <v>4944.0000499999996</v>
      </c>
      <c r="T6109" t="s">
        <v>315</v>
      </c>
      <c r="U6109" s="7">
        <v>31.403600000000001</v>
      </c>
      <c r="V6109" s="1">
        <v>155259.4</v>
      </c>
      <c r="W6109">
        <v>2026</v>
      </c>
    </row>
    <row r="6110" spans="1:23" x14ac:dyDescent="0.3">
      <c r="A6110">
        <v>72036638</v>
      </c>
      <c r="B6110" s="2">
        <v>46029</v>
      </c>
      <c r="C6110" t="s">
        <v>2541</v>
      </c>
      <c r="D6110" t="s">
        <v>46</v>
      </c>
      <c r="E6110" t="s">
        <v>47</v>
      </c>
      <c r="F6110" t="s">
        <v>3065</v>
      </c>
      <c r="G6110" t="s">
        <v>3066</v>
      </c>
      <c r="H6110" t="s">
        <v>829</v>
      </c>
      <c r="I6110" t="s">
        <v>964</v>
      </c>
      <c r="J6110" t="s">
        <v>725</v>
      </c>
      <c r="K6110" t="s">
        <v>32</v>
      </c>
      <c r="L6110">
        <v>40</v>
      </c>
      <c r="M6110" t="s">
        <v>49</v>
      </c>
      <c r="N6110" t="s">
        <v>14</v>
      </c>
      <c r="O6110">
        <v>0.79249999999999998</v>
      </c>
      <c r="P6110">
        <v>31.7</v>
      </c>
      <c r="Q6110">
        <v>31.403600000000001</v>
      </c>
      <c r="R6110" s="7">
        <v>0.79249899999999995</v>
      </c>
      <c r="S6110" s="1">
        <v>31.699867999999999</v>
      </c>
      <c r="T6110" t="s">
        <v>315</v>
      </c>
      <c r="U6110" s="7">
        <v>31.403600000000001</v>
      </c>
      <c r="V6110" s="1">
        <v>995.49</v>
      </c>
      <c r="W6110">
        <v>2026</v>
      </c>
    </row>
    <row r="6111" spans="1:23" x14ac:dyDescent="0.3">
      <c r="A6111">
        <v>72034050</v>
      </c>
      <c r="B6111" s="2">
        <v>46029</v>
      </c>
      <c r="C6111" t="s">
        <v>2434</v>
      </c>
      <c r="D6111" t="s">
        <v>203</v>
      </c>
      <c r="E6111" t="s">
        <v>204</v>
      </c>
      <c r="F6111" t="s">
        <v>3369</v>
      </c>
      <c r="G6111" t="s">
        <v>3370</v>
      </c>
      <c r="H6111" t="s">
        <v>206</v>
      </c>
      <c r="I6111" t="s">
        <v>207</v>
      </c>
      <c r="J6111" t="s">
        <v>205</v>
      </c>
      <c r="K6111" t="s">
        <v>178</v>
      </c>
      <c r="L6111">
        <v>2800</v>
      </c>
      <c r="M6111" t="s">
        <v>49</v>
      </c>
      <c r="N6111" t="s">
        <v>21</v>
      </c>
      <c r="O6111">
        <v>10.24</v>
      </c>
      <c r="P6111">
        <v>28672</v>
      </c>
      <c r="Q6111">
        <v>1</v>
      </c>
      <c r="R6111" s="7">
        <v>0.32607700000000001</v>
      </c>
      <c r="S6111" s="1">
        <v>913.01634200000001</v>
      </c>
      <c r="T6111" t="s">
        <v>315</v>
      </c>
      <c r="U6111" s="7">
        <v>31.403600000000001</v>
      </c>
      <c r="V6111" s="1">
        <v>28672</v>
      </c>
      <c r="W6111">
        <v>2026</v>
      </c>
    </row>
    <row r="6112" spans="1:23" x14ac:dyDescent="0.3">
      <c r="A6112">
        <v>72037056</v>
      </c>
      <c r="B6112" s="2">
        <v>46029</v>
      </c>
      <c r="C6112" t="s">
        <v>3253</v>
      </c>
      <c r="D6112" t="s">
        <v>106</v>
      </c>
      <c r="E6112" t="s">
        <v>107</v>
      </c>
      <c r="F6112" t="s">
        <v>3264</v>
      </c>
      <c r="G6112" t="s">
        <v>3265</v>
      </c>
      <c r="H6112" t="s">
        <v>1520</v>
      </c>
      <c r="I6112" t="s">
        <v>1521</v>
      </c>
      <c r="J6112" t="s">
        <v>2209</v>
      </c>
      <c r="K6112" t="s">
        <v>12</v>
      </c>
      <c r="L6112">
        <v>36</v>
      </c>
      <c r="M6112" t="s">
        <v>49</v>
      </c>
      <c r="N6112" t="s">
        <v>21</v>
      </c>
      <c r="O6112">
        <v>52.75</v>
      </c>
      <c r="P6112">
        <v>1899</v>
      </c>
      <c r="Q6112">
        <v>1</v>
      </c>
      <c r="R6112" s="7">
        <v>1.679743</v>
      </c>
      <c r="S6112" s="1">
        <v>60.470773999999999</v>
      </c>
      <c r="T6112" t="s">
        <v>315</v>
      </c>
      <c r="U6112" s="7">
        <v>31.403600000000001</v>
      </c>
      <c r="V6112" s="1">
        <v>1899</v>
      </c>
      <c r="W6112">
        <v>2026</v>
      </c>
    </row>
    <row r="6113" spans="1:23" x14ac:dyDescent="0.3">
      <c r="A6113">
        <v>72037056</v>
      </c>
      <c r="B6113" s="2">
        <v>46029</v>
      </c>
      <c r="C6113" t="s">
        <v>3253</v>
      </c>
      <c r="D6113" t="s">
        <v>106</v>
      </c>
      <c r="E6113" t="s">
        <v>107</v>
      </c>
      <c r="F6113" t="s">
        <v>3264</v>
      </c>
      <c r="G6113" t="s">
        <v>3265</v>
      </c>
      <c r="H6113" t="s">
        <v>529</v>
      </c>
      <c r="I6113" t="s">
        <v>530</v>
      </c>
      <c r="J6113" t="s">
        <v>528</v>
      </c>
      <c r="K6113" t="s">
        <v>12</v>
      </c>
      <c r="L6113">
        <v>600</v>
      </c>
      <c r="M6113" t="s">
        <v>49</v>
      </c>
      <c r="N6113" t="s">
        <v>21</v>
      </c>
      <c r="O6113">
        <v>15</v>
      </c>
      <c r="P6113">
        <v>9000</v>
      </c>
      <c r="Q6113">
        <v>1</v>
      </c>
      <c r="R6113" s="7">
        <v>0.47765200000000002</v>
      </c>
      <c r="S6113" s="1">
        <v>286.59134599999999</v>
      </c>
      <c r="T6113" t="s">
        <v>315</v>
      </c>
      <c r="U6113" s="7">
        <v>31.403600000000001</v>
      </c>
      <c r="V6113" s="1">
        <v>9000</v>
      </c>
      <c r="W6113">
        <v>2026</v>
      </c>
    </row>
    <row r="6114" spans="1:23" x14ac:dyDescent="0.3">
      <c r="A6114">
        <v>72036510</v>
      </c>
      <c r="B6114" s="2">
        <v>46029</v>
      </c>
      <c r="C6114" t="s">
        <v>2548</v>
      </c>
      <c r="D6114" t="s">
        <v>1263</v>
      </c>
      <c r="E6114" t="s">
        <v>1264</v>
      </c>
      <c r="F6114" t="s">
        <v>3502</v>
      </c>
      <c r="G6114" t="s">
        <v>3503</v>
      </c>
      <c r="H6114" t="s">
        <v>1267</v>
      </c>
      <c r="I6114" t="s">
        <v>1268</v>
      </c>
      <c r="J6114" t="s">
        <v>82</v>
      </c>
      <c r="K6114" t="s">
        <v>48</v>
      </c>
      <c r="L6114">
        <v>100000</v>
      </c>
      <c r="M6114" t="s">
        <v>49</v>
      </c>
      <c r="N6114" t="s">
        <v>21</v>
      </c>
      <c r="O6114">
        <v>0.18</v>
      </c>
      <c r="P6114">
        <v>18000</v>
      </c>
      <c r="Q6114">
        <v>1</v>
      </c>
      <c r="R6114" s="7">
        <v>5.731E-3</v>
      </c>
      <c r="S6114" s="1">
        <v>573.18269199999997</v>
      </c>
      <c r="T6114" t="s">
        <v>315</v>
      </c>
      <c r="U6114" s="7">
        <v>31.403600000000001</v>
      </c>
      <c r="V6114" s="1">
        <v>18000</v>
      </c>
      <c r="W6114">
        <v>2026</v>
      </c>
    </row>
    <row r="6115" spans="1:23" x14ac:dyDescent="0.3">
      <c r="A6115">
        <v>72036510</v>
      </c>
      <c r="B6115" s="2">
        <v>46029</v>
      </c>
      <c r="C6115" t="s">
        <v>2548</v>
      </c>
      <c r="D6115" t="s">
        <v>1263</v>
      </c>
      <c r="E6115" t="s">
        <v>1264</v>
      </c>
      <c r="F6115" t="s">
        <v>3502</v>
      </c>
      <c r="G6115" t="s">
        <v>3503</v>
      </c>
      <c r="H6115" t="s">
        <v>1265</v>
      </c>
      <c r="I6115" t="s">
        <v>1266</v>
      </c>
      <c r="J6115" t="s">
        <v>82</v>
      </c>
      <c r="K6115" t="s">
        <v>48</v>
      </c>
      <c r="L6115">
        <v>100000</v>
      </c>
      <c r="M6115" t="s">
        <v>49</v>
      </c>
      <c r="N6115" t="s">
        <v>21</v>
      </c>
      <c r="O6115">
        <v>0.35</v>
      </c>
      <c r="P6115">
        <v>35000</v>
      </c>
      <c r="Q6115">
        <v>1</v>
      </c>
      <c r="R6115" s="7">
        <v>1.1145E-2</v>
      </c>
      <c r="S6115" s="1">
        <v>1114.5219010000001</v>
      </c>
      <c r="T6115" t="s">
        <v>315</v>
      </c>
      <c r="U6115" s="7">
        <v>31.403600000000001</v>
      </c>
      <c r="V6115" s="1">
        <v>35000</v>
      </c>
      <c r="W6115">
        <v>2026</v>
      </c>
    </row>
    <row r="6116" spans="1:23" x14ac:dyDescent="0.3">
      <c r="A6116">
        <v>72036547</v>
      </c>
      <c r="B6116" s="2">
        <v>46029</v>
      </c>
      <c r="C6116" t="s">
        <v>2546</v>
      </c>
      <c r="D6116" t="s">
        <v>394</v>
      </c>
      <c r="E6116" t="s">
        <v>395</v>
      </c>
      <c r="F6116" t="s">
        <v>3532</v>
      </c>
      <c r="G6116" t="s">
        <v>3533</v>
      </c>
      <c r="H6116" t="s">
        <v>3534</v>
      </c>
      <c r="I6116" t="s">
        <v>3535</v>
      </c>
      <c r="J6116" t="s">
        <v>396</v>
      </c>
      <c r="K6116" t="s">
        <v>33</v>
      </c>
      <c r="L6116">
        <v>100.35</v>
      </c>
      <c r="M6116" t="s">
        <v>13</v>
      </c>
      <c r="N6116" t="s">
        <v>21</v>
      </c>
      <c r="O6116">
        <v>63</v>
      </c>
      <c r="P6116">
        <v>6322.05</v>
      </c>
      <c r="Q6116">
        <v>1</v>
      </c>
      <c r="R6116" s="7">
        <v>2.0061390000000001</v>
      </c>
      <c r="S6116" s="1">
        <v>201.316091</v>
      </c>
      <c r="T6116" t="s">
        <v>315</v>
      </c>
      <c r="U6116" s="7">
        <v>31.403600000000001</v>
      </c>
      <c r="V6116" s="1">
        <v>6322.05</v>
      </c>
      <c r="W6116">
        <v>2026</v>
      </c>
    </row>
    <row r="6117" spans="1:23" x14ac:dyDescent="0.3">
      <c r="A6117">
        <v>72036547</v>
      </c>
      <c r="B6117" s="2">
        <v>46029</v>
      </c>
      <c r="C6117" t="s">
        <v>2546</v>
      </c>
      <c r="D6117" t="s">
        <v>394</v>
      </c>
      <c r="E6117" t="s">
        <v>395</v>
      </c>
      <c r="F6117" t="s">
        <v>3532</v>
      </c>
      <c r="G6117" t="s">
        <v>3533</v>
      </c>
      <c r="H6117" t="s">
        <v>1422</v>
      </c>
      <c r="I6117" t="s">
        <v>1423</v>
      </c>
      <c r="J6117" t="s">
        <v>396</v>
      </c>
      <c r="K6117" t="s">
        <v>33</v>
      </c>
      <c r="L6117">
        <v>203.35</v>
      </c>
      <c r="M6117" t="s">
        <v>13</v>
      </c>
      <c r="N6117" t="s">
        <v>21</v>
      </c>
      <c r="O6117">
        <v>63</v>
      </c>
      <c r="P6117">
        <v>12811.05</v>
      </c>
      <c r="Q6117">
        <v>1</v>
      </c>
      <c r="R6117" s="7">
        <v>2.0061390000000001</v>
      </c>
      <c r="S6117" s="1">
        <v>407.94845099999998</v>
      </c>
      <c r="T6117" t="s">
        <v>315</v>
      </c>
      <c r="U6117" s="7">
        <v>31.403600000000001</v>
      </c>
      <c r="V6117" s="1">
        <v>12811.05</v>
      </c>
      <c r="W6117">
        <v>2026</v>
      </c>
    </row>
    <row r="6118" spans="1:23" x14ac:dyDescent="0.3">
      <c r="A6118">
        <v>72036548</v>
      </c>
      <c r="B6118" s="2">
        <v>46029</v>
      </c>
      <c r="C6118" t="s">
        <v>2546</v>
      </c>
      <c r="D6118" t="s">
        <v>394</v>
      </c>
      <c r="E6118" t="s">
        <v>395</v>
      </c>
      <c r="F6118" t="s">
        <v>3536</v>
      </c>
      <c r="G6118" t="s">
        <v>3537</v>
      </c>
      <c r="H6118" t="s">
        <v>1424</v>
      </c>
      <c r="I6118" t="s">
        <v>1425</v>
      </c>
      <c r="J6118" t="s">
        <v>396</v>
      </c>
      <c r="K6118" t="s">
        <v>32</v>
      </c>
      <c r="L6118">
        <v>104.1</v>
      </c>
      <c r="M6118" t="s">
        <v>13</v>
      </c>
      <c r="N6118" t="s">
        <v>21</v>
      </c>
      <c r="O6118">
        <v>63</v>
      </c>
      <c r="P6118">
        <v>6558.3</v>
      </c>
      <c r="Q6118">
        <v>1</v>
      </c>
      <c r="R6118" s="7">
        <v>2.0061390000000001</v>
      </c>
      <c r="S6118" s="1">
        <v>208.839113</v>
      </c>
      <c r="T6118" t="s">
        <v>315</v>
      </c>
      <c r="U6118" s="7">
        <v>31.403600000000001</v>
      </c>
      <c r="V6118" s="1">
        <v>6558.3</v>
      </c>
      <c r="W6118">
        <v>2026</v>
      </c>
    </row>
    <row r="6119" spans="1:23" x14ac:dyDescent="0.3">
      <c r="A6119">
        <v>72036548</v>
      </c>
      <c r="B6119" s="2">
        <v>46029</v>
      </c>
      <c r="C6119" t="s">
        <v>2546</v>
      </c>
      <c r="D6119" t="s">
        <v>394</v>
      </c>
      <c r="E6119" t="s">
        <v>395</v>
      </c>
      <c r="F6119" t="s">
        <v>3536</v>
      </c>
      <c r="G6119" t="s">
        <v>3537</v>
      </c>
      <c r="H6119" t="s">
        <v>2105</v>
      </c>
      <c r="I6119" t="s">
        <v>2106</v>
      </c>
      <c r="J6119" t="s">
        <v>396</v>
      </c>
      <c r="K6119" t="s">
        <v>32</v>
      </c>
      <c r="L6119">
        <v>102.25</v>
      </c>
      <c r="M6119" t="s">
        <v>13</v>
      </c>
      <c r="N6119" t="s">
        <v>21</v>
      </c>
      <c r="O6119">
        <v>63</v>
      </c>
      <c r="P6119">
        <v>6441.75</v>
      </c>
      <c r="Q6119">
        <v>1</v>
      </c>
      <c r="R6119" s="7">
        <v>2.0061390000000001</v>
      </c>
      <c r="S6119" s="1">
        <v>205.12775600000001</v>
      </c>
      <c r="T6119" t="s">
        <v>315</v>
      </c>
      <c r="U6119" s="7">
        <v>31.403600000000001</v>
      </c>
      <c r="V6119" s="1">
        <v>6441.75</v>
      </c>
      <c r="W6119">
        <v>2026</v>
      </c>
    </row>
    <row r="6120" spans="1:23" x14ac:dyDescent="0.3">
      <c r="A6120">
        <v>72036549</v>
      </c>
      <c r="B6120" s="2">
        <v>46029</v>
      </c>
      <c r="C6120" t="s">
        <v>2546</v>
      </c>
      <c r="D6120" t="s">
        <v>394</v>
      </c>
      <c r="E6120" t="s">
        <v>395</v>
      </c>
      <c r="F6120" t="s">
        <v>3528</v>
      </c>
      <c r="G6120" t="s">
        <v>3529</v>
      </c>
      <c r="H6120" t="s">
        <v>1424</v>
      </c>
      <c r="I6120" t="s">
        <v>1425</v>
      </c>
      <c r="J6120" t="s">
        <v>396</v>
      </c>
      <c r="K6120" t="s">
        <v>557</v>
      </c>
      <c r="L6120">
        <v>102.6</v>
      </c>
      <c r="M6120" t="s">
        <v>13</v>
      </c>
      <c r="N6120" t="s">
        <v>21</v>
      </c>
      <c r="O6120">
        <v>63</v>
      </c>
      <c r="P6120">
        <v>6463.8</v>
      </c>
      <c r="Q6120">
        <v>1</v>
      </c>
      <c r="R6120" s="7">
        <v>2.0061390000000001</v>
      </c>
      <c r="S6120" s="1">
        <v>205.829904</v>
      </c>
      <c r="T6120" t="s">
        <v>315</v>
      </c>
      <c r="U6120" s="7">
        <v>31.403600000000001</v>
      </c>
      <c r="V6120" s="1">
        <v>6463.8</v>
      </c>
      <c r="W6120">
        <v>2026</v>
      </c>
    </row>
    <row r="6121" spans="1:23" x14ac:dyDescent="0.3">
      <c r="A6121">
        <v>72036549</v>
      </c>
      <c r="B6121" s="2">
        <v>46029</v>
      </c>
      <c r="C6121" t="s">
        <v>2546</v>
      </c>
      <c r="D6121" t="s">
        <v>394</v>
      </c>
      <c r="E6121" t="s">
        <v>395</v>
      </c>
      <c r="F6121" t="s">
        <v>3528</v>
      </c>
      <c r="G6121" t="s">
        <v>3529</v>
      </c>
      <c r="H6121" t="s">
        <v>732</v>
      </c>
      <c r="I6121" t="s">
        <v>733</v>
      </c>
      <c r="J6121" t="s">
        <v>396</v>
      </c>
      <c r="K6121" t="s">
        <v>557</v>
      </c>
      <c r="L6121">
        <v>308.85000000000002</v>
      </c>
      <c r="M6121" t="s">
        <v>13</v>
      </c>
      <c r="N6121" t="s">
        <v>21</v>
      </c>
      <c r="O6121">
        <v>61</v>
      </c>
      <c r="P6121">
        <v>18839.849999999999</v>
      </c>
      <c r="Q6121">
        <v>1</v>
      </c>
      <c r="R6121" s="7">
        <v>1.9424520000000001</v>
      </c>
      <c r="S6121" s="1">
        <v>599.92644099999995</v>
      </c>
      <c r="T6121" t="s">
        <v>315</v>
      </c>
      <c r="U6121" s="7">
        <v>31.403600000000001</v>
      </c>
      <c r="V6121" s="1">
        <v>18839.849999999999</v>
      </c>
      <c r="W6121">
        <v>2026</v>
      </c>
    </row>
    <row r="6122" spans="1:23" x14ac:dyDescent="0.3">
      <c r="A6122">
        <v>72036549</v>
      </c>
      <c r="B6122" s="2">
        <v>46029</v>
      </c>
      <c r="C6122" t="s">
        <v>2546</v>
      </c>
      <c r="D6122" t="s">
        <v>394</v>
      </c>
      <c r="E6122" t="s">
        <v>395</v>
      </c>
      <c r="F6122" t="s">
        <v>3528</v>
      </c>
      <c r="G6122" t="s">
        <v>3529</v>
      </c>
      <c r="H6122" t="s">
        <v>1422</v>
      </c>
      <c r="I6122" t="s">
        <v>1423</v>
      </c>
      <c r="J6122" t="s">
        <v>396</v>
      </c>
      <c r="K6122" t="s">
        <v>557</v>
      </c>
      <c r="L6122">
        <v>203.15</v>
      </c>
      <c r="M6122" t="s">
        <v>13</v>
      </c>
      <c r="N6122" t="s">
        <v>21</v>
      </c>
      <c r="O6122">
        <v>63</v>
      </c>
      <c r="P6122">
        <v>12798.45</v>
      </c>
      <c r="Q6122">
        <v>1</v>
      </c>
      <c r="R6122" s="7">
        <v>2.0061390000000001</v>
      </c>
      <c r="S6122" s="1">
        <v>407.54722299999997</v>
      </c>
      <c r="T6122" t="s">
        <v>315</v>
      </c>
      <c r="U6122" s="7">
        <v>31.403600000000001</v>
      </c>
      <c r="V6122" s="1">
        <v>12798.45</v>
      </c>
      <c r="W6122">
        <v>2026</v>
      </c>
    </row>
    <row r="6123" spans="1:23" x14ac:dyDescent="0.3">
      <c r="A6123">
        <v>72036546</v>
      </c>
      <c r="B6123" s="2">
        <v>46029</v>
      </c>
      <c r="C6123" t="s">
        <v>2546</v>
      </c>
      <c r="D6123" t="s">
        <v>394</v>
      </c>
      <c r="E6123" t="s">
        <v>395</v>
      </c>
      <c r="F6123" t="s">
        <v>3530</v>
      </c>
      <c r="G6123" t="s">
        <v>3531</v>
      </c>
      <c r="H6123" t="s">
        <v>1422</v>
      </c>
      <c r="I6123" t="s">
        <v>1423</v>
      </c>
      <c r="J6123" t="s">
        <v>396</v>
      </c>
      <c r="K6123" t="s">
        <v>48</v>
      </c>
      <c r="L6123">
        <v>300.64999999999998</v>
      </c>
      <c r="M6123" t="s">
        <v>13</v>
      </c>
      <c r="N6123" t="s">
        <v>21</v>
      </c>
      <c r="O6123">
        <v>63</v>
      </c>
      <c r="P6123">
        <v>18940.95</v>
      </c>
      <c r="Q6123">
        <v>1</v>
      </c>
      <c r="R6123" s="7">
        <v>2.0061390000000001</v>
      </c>
      <c r="S6123" s="1">
        <v>603.14581699999997</v>
      </c>
      <c r="T6123" t="s">
        <v>315</v>
      </c>
      <c r="U6123" s="7">
        <v>31.403600000000001</v>
      </c>
      <c r="V6123" s="1">
        <v>18940.95</v>
      </c>
      <c r="W6123">
        <v>2026</v>
      </c>
    </row>
    <row r="6124" spans="1:23" x14ac:dyDescent="0.3">
      <c r="A6124">
        <v>72036380</v>
      </c>
      <c r="B6124" s="2">
        <v>46029</v>
      </c>
      <c r="C6124" t="s">
        <v>2539</v>
      </c>
      <c r="D6124" t="s">
        <v>215</v>
      </c>
      <c r="E6124" t="s">
        <v>216</v>
      </c>
      <c r="F6124" t="s">
        <v>2274</v>
      </c>
      <c r="G6124" t="s">
        <v>3548</v>
      </c>
      <c r="H6124" t="s">
        <v>217</v>
      </c>
      <c r="I6124" t="s">
        <v>218</v>
      </c>
      <c r="J6124" t="s">
        <v>231</v>
      </c>
      <c r="K6124" t="s">
        <v>12</v>
      </c>
      <c r="L6124">
        <v>2000</v>
      </c>
      <c r="M6124" t="s">
        <v>13</v>
      </c>
      <c r="N6124" t="s">
        <v>21</v>
      </c>
      <c r="O6124">
        <v>24.5</v>
      </c>
      <c r="P6124">
        <v>49000</v>
      </c>
      <c r="Q6124">
        <v>1</v>
      </c>
      <c r="R6124" s="7">
        <v>0.780165</v>
      </c>
      <c r="S6124" s="1">
        <v>1560.3306620000001</v>
      </c>
      <c r="T6124" t="s">
        <v>315</v>
      </c>
      <c r="U6124" s="7">
        <v>31.403600000000001</v>
      </c>
      <c r="V6124" s="1">
        <v>49000</v>
      </c>
      <c r="W6124">
        <v>2026</v>
      </c>
    </row>
    <row r="6125" spans="1:23" x14ac:dyDescent="0.3">
      <c r="A6125">
        <v>72037056</v>
      </c>
      <c r="B6125" s="2">
        <v>46029</v>
      </c>
      <c r="C6125" t="s">
        <v>3253</v>
      </c>
      <c r="D6125" t="s">
        <v>106</v>
      </c>
      <c r="E6125" t="s">
        <v>107</v>
      </c>
      <c r="F6125" t="s">
        <v>3264</v>
      </c>
      <c r="G6125" t="s">
        <v>3265</v>
      </c>
      <c r="H6125" t="s">
        <v>219</v>
      </c>
      <c r="I6125" t="s">
        <v>220</v>
      </c>
      <c r="J6125" t="s">
        <v>98</v>
      </c>
      <c r="K6125" t="s">
        <v>12</v>
      </c>
      <c r="L6125">
        <v>20</v>
      </c>
      <c r="M6125" t="s">
        <v>221</v>
      </c>
      <c r="N6125" t="s">
        <v>21</v>
      </c>
      <c r="O6125">
        <v>580</v>
      </c>
      <c r="P6125">
        <v>11600</v>
      </c>
      <c r="Q6125">
        <v>1</v>
      </c>
      <c r="R6125" s="7">
        <v>18.46922</v>
      </c>
      <c r="S6125" s="1">
        <v>369.38440100000003</v>
      </c>
      <c r="T6125" t="s">
        <v>315</v>
      </c>
      <c r="U6125" s="7">
        <v>31.403600000000001</v>
      </c>
      <c r="V6125" s="1">
        <v>11600</v>
      </c>
      <c r="W6125">
        <v>2026</v>
      </c>
    </row>
    <row r="6126" spans="1:23" x14ac:dyDescent="0.3">
      <c r="A6126">
        <v>72037056</v>
      </c>
      <c r="B6126" s="2">
        <v>46029</v>
      </c>
      <c r="C6126" t="s">
        <v>3253</v>
      </c>
      <c r="D6126" t="s">
        <v>106</v>
      </c>
      <c r="E6126" t="s">
        <v>107</v>
      </c>
      <c r="F6126" t="s">
        <v>3264</v>
      </c>
      <c r="G6126" t="s">
        <v>3265</v>
      </c>
      <c r="H6126" t="s">
        <v>776</v>
      </c>
      <c r="I6126" t="s">
        <v>777</v>
      </c>
      <c r="J6126" t="s">
        <v>98</v>
      </c>
      <c r="K6126" t="s">
        <v>12</v>
      </c>
      <c r="L6126">
        <v>50</v>
      </c>
      <c r="M6126" t="s">
        <v>221</v>
      </c>
      <c r="N6126" t="s">
        <v>21</v>
      </c>
      <c r="O6126">
        <v>120</v>
      </c>
      <c r="P6126">
        <v>6000</v>
      </c>
      <c r="Q6126">
        <v>1</v>
      </c>
      <c r="R6126" s="7">
        <v>3.8212169999999999</v>
      </c>
      <c r="S6126" s="1">
        <v>191.06089700000001</v>
      </c>
      <c r="T6126" t="s">
        <v>315</v>
      </c>
      <c r="U6126" s="7">
        <v>31.403600000000001</v>
      </c>
      <c r="V6126" s="1">
        <v>6000</v>
      </c>
      <c r="W6126">
        <v>2026</v>
      </c>
    </row>
    <row r="6127" spans="1:23" x14ac:dyDescent="0.3">
      <c r="A6127">
        <v>72036384</v>
      </c>
      <c r="B6127" s="2">
        <v>46029</v>
      </c>
      <c r="C6127" t="s">
        <v>2539</v>
      </c>
      <c r="D6127" t="s">
        <v>896</v>
      </c>
      <c r="E6127" t="s">
        <v>897</v>
      </c>
      <c r="F6127" t="s">
        <v>3251</v>
      </c>
      <c r="G6127" t="s">
        <v>3252</v>
      </c>
      <c r="H6127" t="s">
        <v>898</v>
      </c>
      <c r="I6127" t="s">
        <v>899</v>
      </c>
      <c r="J6127" t="s">
        <v>98</v>
      </c>
      <c r="K6127" t="s">
        <v>33</v>
      </c>
      <c r="L6127">
        <v>200</v>
      </c>
      <c r="M6127" t="s">
        <v>99</v>
      </c>
      <c r="N6127" t="s">
        <v>21</v>
      </c>
      <c r="O6127">
        <v>350</v>
      </c>
      <c r="P6127">
        <v>70000</v>
      </c>
      <c r="Q6127">
        <v>1</v>
      </c>
      <c r="R6127" s="7">
        <v>11.145219000000001</v>
      </c>
      <c r="S6127" s="1">
        <v>2229.043803</v>
      </c>
      <c r="T6127" t="s">
        <v>315</v>
      </c>
      <c r="U6127" s="7">
        <v>31.403600000000001</v>
      </c>
      <c r="V6127" s="1">
        <v>70000</v>
      </c>
      <c r="W6127">
        <v>2026</v>
      </c>
    </row>
    <row r="6128" spans="1:23" x14ac:dyDescent="0.3">
      <c r="A6128">
        <v>72035467</v>
      </c>
      <c r="B6128" s="2">
        <v>46029</v>
      </c>
      <c r="C6128" t="s">
        <v>2485</v>
      </c>
      <c r="D6128" t="s">
        <v>19</v>
      </c>
      <c r="E6128" t="s">
        <v>20</v>
      </c>
      <c r="F6128" t="s">
        <v>3626</v>
      </c>
      <c r="G6128" t="s">
        <v>3627</v>
      </c>
      <c r="H6128" t="s">
        <v>1846</v>
      </c>
      <c r="I6128" t="s">
        <v>1847</v>
      </c>
      <c r="J6128" t="s">
        <v>143</v>
      </c>
      <c r="K6128" t="s">
        <v>33</v>
      </c>
      <c r="L6128">
        <v>1045</v>
      </c>
      <c r="M6128" t="s">
        <v>13</v>
      </c>
      <c r="N6128" t="s">
        <v>21</v>
      </c>
      <c r="O6128">
        <v>116.19070000000001</v>
      </c>
      <c r="P6128">
        <v>121419.28</v>
      </c>
      <c r="Q6128">
        <v>1</v>
      </c>
      <c r="R6128" s="7">
        <v>3.699916</v>
      </c>
      <c r="S6128" s="1">
        <v>3866.4127669999998</v>
      </c>
      <c r="T6128" t="s">
        <v>315</v>
      </c>
      <c r="U6128" s="7">
        <v>31.403600000000001</v>
      </c>
      <c r="V6128" s="1">
        <v>121419.28</v>
      </c>
      <c r="W6128">
        <v>2026</v>
      </c>
    </row>
    <row r="6129" spans="1:23" x14ac:dyDescent="0.3">
      <c r="A6129">
        <v>72035465</v>
      </c>
      <c r="B6129" s="2">
        <v>46029</v>
      </c>
      <c r="C6129" t="s">
        <v>2485</v>
      </c>
      <c r="D6129" t="s">
        <v>19</v>
      </c>
      <c r="E6129" t="s">
        <v>20</v>
      </c>
      <c r="F6129" t="s">
        <v>3626</v>
      </c>
      <c r="G6129" t="s">
        <v>3627</v>
      </c>
      <c r="H6129" t="s">
        <v>1449</v>
      </c>
      <c r="I6129" t="s">
        <v>1450</v>
      </c>
      <c r="J6129" t="s">
        <v>11</v>
      </c>
      <c r="K6129" t="s">
        <v>33</v>
      </c>
      <c r="L6129">
        <v>1009</v>
      </c>
      <c r="M6129" t="s">
        <v>13</v>
      </c>
      <c r="N6129" t="s">
        <v>21</v>
      </c>
      <c r="O6129">
        <v>115.2204</v>
      </c>
      <c r="P6129">
        <v>116257.38</v>
      </c>
      <c r="Q6129">
        <v>1</v>
      </c>
      <c r="R6129" s="7">
        <v>3.6690179999999999</v>
      </c>
      <c r="S6129" s="1">
        <v>3702.0398930000001</v>
      </c>
      <c r="T6129" t="s">
        <v>315</v>
      </c>
      <c r="U6129" s="7">
        <v>31.403600000000001</v>
      </c>
      <c r="V6129" s="1">
        <v>116257.38</v>
      </c>
      <c r="W6129">
        <v>2026</v>
      </c>
    </row>
    <row r="6130" spans="1:23" x14ac:dyDescent="0.3">
      <c r="A6130">
        <v>72035465</v>
      </c>
      <c r="B6130" s="2">
        <v>46029</v>
      </c>
      <c r="C6130" t="s">
        <v>2485</v>
      </c>
      <c r="D6130" t="s">
        <v>19</v>
      </c>
      <c r="E6130" t="s">
        <v>20</v>
      </c>
      <c r="F6130" t="s">
        <v>3626</v>
      </c>
      <c r="G6130" t="s">
        <v>3627</v>
      </c>
      <c r="H6130" t="s">
        <v>1588</v>
      </c>
      <c r="I6130" t="s">
        <v>1589</v>
      </c>
      <c r="J6130" t="s">
        <v>11</v>
      </c>
      <c r="K6130" t="s">
        <v>33</v>
      </c>
      <c r="L6130">
        <v>972</v>
      </c>
      <c r="M6130" t="s">
        <v>13</v>
      </c>
      <c r="N6130" t="s">
        <v>21</v>
      </c>
      <c r="O6130">
        <v>115.2204</v>
      </c>
      <c r="P6130">
        <v>111994.23</v>
      </c>
      <c r="Q6130">
        <v>1</v>
      </c>
      <c r="R6130" s="7">
        <v>3.6690179999999999</v>
      </c>
      <c r="S6130" s="1">
        <v>3566.286349</v>
      </c>
      <c r="T6130" t="s">
        <v>315</v>
      </c>
      <c r="U6130" s="7">
        <v>31.403600000000001</v>
      </c>
      <c r="V6130" s="1">
        <v>111994.23</v>
      </c>
      <c r="W6130">
        <v>2026</v>
      </c>
    </row>
    <row r="6131" spans="1:23" x14ac:dyDescent="0.3">
      <c r="A6131">
        <v>72035465</v>
      </c>
      <c r="B6131" s="2">
        <v>46029</v>
      </c>
      <c r="C6131" t="s">
        <v>2485</v>
      </c>
      <c r="D6131" t="s">
        <v>19</v>
      </c>
      <c r="E6131" t="s">
        <v>20</v>
      </c>
      <c r="F6131" t="s">
        <v>3626</v>
      </c>
      <c r="G6131" t="s">
        <v>3627</v>
      </c>
      <c r="H6131" t="s">
        <v>1992</v>
      </c>
      <c r="I6131" t="s">
        <v>1993</v>
      </c>
      <c r="J6131" t="s">
        <v>11</v>
      </c>
      <c r="K6131" t="s">
        <v>33</v>
      </c>
      <c r="L6131">
        <v>940</v>
      </c>
      <c r="M6131" t="s">
        <v>13</v>
      </c>
      <c r="N6131" t="s">
        <v>21</v>
      </c>
      <c r="O6131">
        <v>115.2204</v>
      </c>
      <c r="P6131">
        <v>108307.18</v>
      </c>
      <c r="Q6131">
        <v>1</v>
      </c>
      <c r="R6131" s="7">
        <v>3.6690179999999999</v>
      </c>
      <c r="S6131" s="1">
        <v>3448.8778349999998</v>
      </c>
      <c r="T6131" t="s">
        <v>315</v>
      </c>
      <c r="U6131" s="7">
        <v>31.403600000000001</v>
      </c>
      <c r="V6131" s="1">
        <v>108307.18</v>
      </c>
      <c r="W6131">
        <v>2026</v>
      </c>
    </row>
    <row r="6132" spans="1:23" x14ac:dyDescent="0.3">
      <c r="A6132">
        <v>72035030</v>
      </c>
      <c r="B6132" s="2">
        <v>46029</v>
      </c>
      <c r="C6132" t="s">
        <v>2476</v>
      </c>
      <c r="D6132" t="s">
        <v>19</v>
      </c>
      <c r="E6132" t="s">
        <v>20</v>
      </c>
      <c r="F6132" t="s">
        <v>3672</v>
      </c>
      <c r="G6132" t="s">
        <v>3673</v>
      </c>
      <c r="H6132" t="s">
        <v>1875</v>
      </c>
      <c r="I6132" t="s">
        <v>1874</v>
      </c>
      <c r="J6132" t="s">
        <v>11</v>
      </c>
      <c r="K6132" t="s">
        <v>12</v>
      </c>
      <c r="L6132">
        <v>939</v>
      </c>
      <c r="M6132" t="s">
        <v>13</v>
      </c>
      <c r="N6132" t="s">
        <v>21</v>
      </c>
      <c r="O6132">
        <v>113.92659999999999</v>
      </c>
      <c r="P6132">
        <v>106977.08</v>
      </c>
      <c r="Q6132">
        <v>1</v>
      </c>
      <c r="R6132" s="7">
        <v>3.6278190000000001</v>
      </c>
      <c r="S6132" s="1">
        <v>3406.5228189999998</v>
      </c>
      <c r="T6132" t="s">
        <v>315</v>
      </c>
      <c r="U6132" s="7">
        <v>31.403600000000001</v>
      </c>
      <c r="V6132" s="1">
        <v>106977.08</v>
      </c>
      <c r="W6132">
        <v>2026</v>
      </c>
    </row>
    <row r="6133" spans="1:23" x14ac:dyDescent="0.3">
      <c r="A6133">
        <v>72035032</v>
      </c>
      <c r="B6133" s="2">
        <v>46029</v>
      </c>
      <c r="C6133" t="s">
        <v>2476</v>
      </c>
      <c r="D6133" t="s">
        <v>19</v>
      </c>
      <c r="E6133" t="s">
        <v>20</v>
      </c>
      <c r="F6133" t="s">
        <v>3672</v>
      </c>
      <c r="G6133" t="s">
        <v>3673</v>
      </c>
      <c r="H6133" t="s">
        <v>1876</v>
      </c>
      <c r="I6133" t="s">
        <v>1872</v>
      </c>
      <c r="J6133" t="s">
        <v>11</v>
      </c>
      <c r="K6133" t="s">
        <v>12</v>
      </c>
      <c r="L6133">
        <v>1018</v>
      </c>
      <c r="M6133" t="s">
        <v>13</v>
      </c>
      <c r="N6133" t="s">
        <v>21</v>
      </c>
      <c r="O6133">
        <v>112.63290000000001</v>
      </c>
      <c r="P6133">
        <v>114660.29</v>
      </c>
      <c r="Q6133">
        <v>1</v>
      </c>
      <c r="R6133" s="7">
        <v>3.5866229999999999</v>
      </c>
      <c r="S6133" s="1">
        <v>3651.1829849999999</v>
      </c>
      <c r="T6133" t="s">
        <v>315</v>
      </c>
      <c r="U6133" s="7">
        <v>31.403600000000001</v>
      </c>
      <c r="V6133" s="1">
        <v>114660.29</v>
      </c>
      <c r="W6133">
        <v>2026</v>
      </c>
    </row>
    <row r="6134" spans="1:23" x14ac:dyDescent="0.3">
      <c r="A6134">
        <v>72035033</v>
      </c>
      <c r="B6134" s="2">
        <v>46029</v>
      </c>
      <c r="C6134" t="s">
        <v>2476</v>
      </c>
      <c r="D6134" t="s">
        <v>19</v>
      </c>
      <c r="E6134" t="s">
        <v>20</v>
      </c>
      <c r="F6134" t="s">
        <v>3672</v>
      </c>
      <c r="G6134" t="s">
        <v>3673</v>
      </c>
      <c r="H6134" t="s">
        <v>2505</v>
      </c>
      <c r="I6134" t="s">
        <v>2506</v>
      </c>
      <c r="J6134" t="s">
        <v>11</v>
      </c>
      <c r="K6134" t="s">
        <v>12</v>
      </c>
      <c r="L6134">
        <v>955</v>
      </c>
      <c r="M6134" t="s">
        <v>13</v>
      </c>
      <c r="N6134" t="s">
        <v>21</v>
      </c>
      <c r="O6134">
        <v>113.92659999999999</v>
      </c>
      <c r="P6134">
        <v>108799.9</v>
      </c>
      <c r="Q6134">
        <v>1</v>
      </c>
      <c r="R6134" s="7">
        <v>3.6278190000000001</v>
      </c>
      <c r="S6134" s="1">
        <v>3464.5677559999999</v>
      </c>
      <c r="T6134" t="s">
        <v>315</v>
      </c>
      <c r="U6134" s="7">
        <v>31.403600000000001</v>
      </c>
      <c r="V6134" s="1">
        <v>108799.9</v>
      </c>
      <c r="W6134">
        <v>2026</v>
      </c>
    </row>
    <row r="6135" spans="1:23" x14ac:dyDescent="0.3">
      <c r="A6135">
        <v>72035033</v>
      </c>
      <c r="B6135" s="2">
        <v>46029</v>
      </c>
      <c r="C6135" t="s">
        <v>2476</v>
      </c>
      <c r="D6135" t="s">
        <v>19</v>
      </c>
      <c r="E6135" t="s">
        <v>20</v>
      </c>
      <c r="F6135" t="s">
        <v>3672</v>
      </c>
      <c r="G6135" t="s">
        <v>3673</v>
      </c>
      <c r="H6135" t="s">
        <v>2550</v>
      </c>
      <c r="I6135" t="s">
        <v>2398</v>
      </c>
      <c r="J6135" t="s">
        <v>11</v>
      </c>
      <c r="K6135" t="s">
        <v>12</v>
      </c>
      <c r="L6135">
        <v>966</v>
      </c>
      <c r="M6135" t="s">
        <v>13</v>
      </c>
      <c r="N6135" t="s">
        <v>21</v>
      </c>
      <c r="O6135">
        <v>113.92659999999999</v>
      </c>
      <c r="P6135">
        <v>110053.1</v>
      </c>
      <c r="Q6135">
        <v>1</v>
      </c>
      <c r="R6135" s="7">
        <v>3.6278190000000001</v>
      </c>
      <c r="S6135" s="1">
        <v>3504.474009</v>
      </c>
      <c r="T6135" t="s">
        <v>315</v>
      </c>
      <c r="U6135" s="7">
        <v>31.403600000000001</v>
      </c>
      <c r="V6135" s="1">
        <v>110053.1</v>
      </c>
      <c r="W6135">
        <v>2026</v>
      </c>
    </row>
    <row r="6136" spans="1:23" x14ac:dyDescent="0.3">
      <c r="A6136">
        <v>72035459</v>
      </c>
      <c r="B6136" s="2">
        <v>46029</v>
      </c>
      <c r="C6136" t="s">
        <v>2485</v>
      </c>
      <c r="D6136" t="s">
        <v>19</v>
      </c>
      <c r="E6136" t="s">
        <v>20</v>
      </c>
      <c r="F6136" t="s">
        <v>3672</v>
      </c>
      <c r="G6136" t="s">
        <v>3673</v>
      </c>
      <c r="H6136" t="s">
        <v>2089</v>
      </c>
      <c r="I6136" t="s">
        <v>1589</v>
      </c>
      <c r="J6136" t="s">
        <v>11</v>
      </c>
      <c r="K6136" t="s">
        <v>12</v>
      </c>
      <c r="L6136">
        <v>975</v>
      </c>
      <c r="M6136" t="s">
        <v>13</v>
      </c>
      <c r="N6136" t="s">
        <v>21</v>
      </c>
      <c r="O6136">
        <v>115.2204</v>
      </c>
      <c r="P6136">
        <v>112339.89</v>
      </c>
      <c r="Q6136">
        <v>1</v>
      </c>
      <c r="R6136" s="7">
        <v>3.6690179999999999</v>
      </c>
      <c r="S6136" s="1">
        <v>3577.2933670000002</v>
      </c>
      <c r="T6136" t="s">
        <v>315</v>
      </c>
      <c r="U6136" s="7">
        <v>31.403600000000001</v>
      </c>
      <c r="V6136" s="1">
        <v>112339.89</v>
      </c>
      <c r="W6136">
        <v>2026</v>
      </c>
    </row>
    <row r="6137" spans="1:23" x14ac:dyDescent="0.3">
      <c r="A6137">
        <v>72035474</v>
      </c>
      <c r="B6137" s="2">
        <v>46029</v>
      </c>
      <c r="C6137" t="s">
        <v>2485</v>
      </c>
      <c r="D6137" t="s">
        <v>19</v>
      </c>
      <c r="E6137" t="s">
        <v>20</v>
      </c>
      <c r="F6137" t="s">
        <v>3672</v>
      </c>
      <c r="G6137" t="s">
        <v>3673</v>
      </c>
      <c r="H6137" t="s">
        <v>2551</v>
      </c>
      <c r="I6137" t="s">
        <v>2400</v>
      </c>
      <c r="J6137" t="s">
        <v>11</v>
      </c>
      <c r="K6137" t="s">
        <v>12</v>
      </c>
      <c r="L6137">
        <v>1967</v>
      </c>
      <c r="M6137" t="s">
        <v>13</v>
      </c>
      <c r="N6137" t="s">
        <v>21</v>
      </c>
      <c r="O6137">
        <v>113.92659999999999</v>
      </c>
      <c r="P6137">
        <v>224093.62</v>
      </c>
      <c r="Q6137">
        <v>1</v>
      </c>
      <c r="R6137" s="7">
        <v>3.6278190000000001</v>
      </c>
      <c r="S6137" s="1">
        <v>7135.9213589999999</v>
      </c>
      <c r="T6137" t="s">
        <v>315</v>
      </c>
      <c r="U6137" s="7">
        <v>31.403600000000001</v>
      </c>
      <c r="V6137" s="1">
        <v>224093.62</v>
      </c>
      <c r="W6137">
        <v>2026</v>
      </c>
    </row>
    <row r="6138" spans="1:23" x14ac:dyDescent="0.3">
      <c r="A6138">
        <v>72035475</v>
      </c>
      <c r="B6138" s="2">
        <v>46029</v>
      </c>
      <c r="C6138" t="s">
        <v>2485</v>
      </c>
      <c r="D6138" t="s">
        <v>19</v>
      </c>
      <c r="E6138" t="s">
        <v>20</v>
      </c>
      <c r="F6138" t="s">
        <v>3672</v>
      </c>
      <c r="G6138" t="s">
        <v>3673</v>
      </c>
      <c r="H6138" t="s">
        <v>1875</v>
      </c>
      <c r="I6138" t="s">
        <v>1874</v>
      </c>
      <c r="J6138" t="s">
        <v>11</v>
      </c>
      <c r="K6138" t="s">
        <v>12</v>
      </c>
      <c r="L6138">
        <v>1904</v>
      </c>
      <c r="M6138" t="s">
        <v>13</v>
      </c>
      <c r="N6138" t="s">
        <v>21</v>
      </c>
      <c r="O6138">
        <v>114.5735</v>
      </c>
      <c r="P6138">
        <v>218147.94</v>
      </c>
      <c r="Q6138">
        <v>1</v>
      </c>
      <c r="R6138" s="7">
        <v>3.6484190000000001</v>
      </c>
      <c r="S6138" s="1">
        <v>6946.5901990000002</v>
      </c>
      <c r="T6138" t="s">
        <v>315</v>
      </c>
      <c r="U6138" s="7">
        <v>31.403600000000001</v>
      </c>
      <c r="V6138" s="1">
        <v>218147.94</v>
      </c>
      <c r="W6138">
        <v>2026</v>
      </c>
    </row>
    <row r="6139" spans="1:23" x14ac:dyDescent="0.3">
      <c r="A6139">
        <v>72035475</v>
      </c>
      <c r="B6139" s="2">
        <v>46029</v>
      </c>
      <c r="C6139" t="s">
        <v>2485</v>
      </c>
      <c r="D6139" t="s">
        <v>19</v>
      </c>
      <c r="E6139" t="s">
        <v>20</v>
      </c>
      <c r="F6139" t="s">
        <v>3672</v>
      </c>
      <c r="G6139" t="s">
        <v>3673</v>
      </c>
      <c r="H6139" t="s">
        <v>1876</v>
      </c>
      <c r="I6139" t="s">
        <v>1872</v>
      </c>
      <c r="J6139" t="s">
        <v>11</v>
      </c>
      <c r="K6139" t="s">
        <v>12</v>
      </c>
      <c r="L6139">
        <v>6012</v>
      </c>
      <c r="M6139" t="s">
        <v>13</v>
      </c>
      <c r="N6139" t="s">
        <v>21</v>
      </c>
      <c r="O6139">
        <v>113.92659999999999</v>
      </c>
      <c r="P6139">
        <v>684926.72</v>
      </c>
      <c r="Q6139">
        <v>1</v>
      </c>
      <c r="R6139" s="7">
        <v>3.6278190000000001</v>
      </c>
      <c r="S6139" s="1">
        <v>21810.452303999999</v>
      </c>
      <c r="T6139" t="s">
        <v>315</v>
      </c>
      <c r="U6139" s="7">
        <v>31.403600000000001</v>
      </c>
      <c r="V6139" s="1">
        <v>684926.72</v>
      </c>
      <c r="W6139">
        <v>2026</v>
      </c>
    </row>
    <row r="6140" spans="1:23" x14ac:dyDescent="0.3">
      <c r="A6140">
        <v>72035476</v>
      </c>
      <c r="B6140" s="2">
        <v>46029</v>
      </c>
      <c r="C6140" t="s">
        <v>2485</v>
      </c>
      <c r="D6140" t="s">
        <v>19</v>
      </c>
      <c r="E6140" t="s">
        <v>20</v>
      </c>
      <c r="F6140" t="s">
        <v>3672</v>
      </c>
      <c r="G6140" t="s">
        <v>3673</v>
      </c>
      <c r="H6140" t="s">
        <v>17</v>
      </c>
      <c r="I6140" t="s">
        <v>18</v>
      </c>
      <c r="J6140" t="s">
        <v>11</v>
      </c>
      <c r="K6140" t="s">
        <v>12</v>
      </c>
      <c r="L6140">
        <v>8162</v>
      </c>
      <c r="M6140" t="s">
        <v>13</v>
      </c>
      <c r="N6140" t="s">
        <v>21</v>
      </c>
      <c r="O6140">
        <v>112.63290000000001</v>
      </c>
      <c r="P6140">
        <v>919309.73</v>
      </c>
      <c r="Q6140">
        <v>1</v>
      </c>
      <c r="R6140" s="7">
        <v>3.5866229999999999</v>
      </c>
      <c r="S6140" s="1">
        <v>29274.023678000001</v>
      </c>
      <c r="T6140" t="s">
        <v>315</v>
      </c>
      <c r="U6140" s="7">
        <v>31.403600000000001</v>
      </c>
      <c r="V6140" s="1">
        <v>919309.73</v>
      </c>
      <c r="W6140">
        <v>2026</v>
      </c>
    </row>
    <row r="6141" spans="1:23" x14ac:dyDescent="0.3">
      <c r="A6141">
        <v>72035477</v>
      </c>
      <c r="B6141" s="2">
        <v>46029</v>
      </c>
      <c r="C6141" t="s">
        <v>2485</v>
      </c>
      <c r="D6141" t="s">
        <v>19</v>
      </c>
      <c r="E6141" t="s">
        <v>20</v>
      </c>
      <c r="F6141" t="s">
        <v>3672</v>
      </c>
      <c r="G6141" t="s">
        <v>3673</v>
      </c>
      <c r="H6141" t="s">
        <v>2505</v>
      </c>
      <c r="I6141" t="s">
        <v>2506</v>
      </c>
      <c r="J6141" t="s">
        <v>11</v>
      </c>
      <c r="K6141" t="s">
        <v>12</v>
      </c>
      <c r="L6141">
        <v>964</v>
      </c>
      <c r="M6141" t="s">
        <v>13</v>
      </c>
      <c r="N6141" t="s">
        <v>21</v>
      </c>
      <c r="O6141">
        <v>113.92659999999999</v>
      </c>
      <c r="P6141">
        <v>109825.24</v>
      </c>
      <c r="Q6141">
        <v>1</v>
      </c>
      <c r="R6141" s="7">
        <v>3.6278190000000001</v>
      </c>
      <c r="S6141" s="1">
        <v>3497.2181529999998</v>
      </c>
      <c r="T6141" t="s">
        <v>315</v>
      </c>
      <c r="U6141" s="7">
        <v>31.403600000000001</v>
      </c>
      <c r="V6141" s="1">
        <v>109825.24</v>
      </c>
      <c r="W6141">
        <v>2026</v>
      </c>
    </row>
    <row r="6142" spans="1:23" x14ac:dyDescent="0.3">
      <c r="A6142">
        <v>72034571</v>
      </c>
      <c r="B6142" s="2">
        <v>46029</v>
      </c>
      <c r="C6142" t="s">
        <v>2470</v>
      </c>
      <c r="D6142" t="s">
        <v>19</v>
      </c>
      <c r="E6142" t="s">
        <v>20</v>
      </c>
      <c r="F6142" t="s">
        <v>3703</v>
      </c>
      <c r="G6142" t="s">
        <v>3704</v>
      </c>
      <c r="H6142" t="s">
        <v>1321</v>
      </c>
      <c r="I6142" t="s">
        <v>1322</v>
      </c>
      <c r="J6142" t="s">
        <v>11</v>
      </c>
      <c r="K6142" t="s">
        <v>48</v>
      </c>
      <c r="L6142">
        <v>1041</v>
      </c>
      <c r="M6142" t="s">
        <v>13</v>
      </c>
      <c r="N6142" t="s">
        <v>21</v>
      </c>
      <c r="O6142">
        <v>110.8288</v>
      </c>
      <c r="P6142">
        <v>115372.78</v>
      </c>
      <c r="Q6142">
        <v>1</v>
      </c>
      <c r="R6142" s="7">
        <v>3.5291739999999998</v>
      </c>
      <c r="S6142" s="1">
        <v>3673.8711480000002</v>
      </c>
      <c r="T6142" t="s">
        <v>315</v>
      </c>
      <c r="U6142" s="7">
        <v>31.403600000000001</v>
      </c>
      <c r="V6142" s="1">
        <v>115372.78</v>
      </c>
      <c r="W6142">
        <v>2026</v>
      </c>
    </row>
    <row r="6143" spans="1:23" x14ac:dyDescent="0.3">
      <c r="A6143">
        <v>72035100</v>
      </c>
      <c r="B6143" s="2">
        <v>46029</v>
      </c>
      <c r="C6143" t="s">
        <v>2499</v>
      </c>
      <c r="D6143" t="s">
        <v>19</v>
      </c>
      <c r="E6143" t="s">
        <v>20</v>
      </c>
      <c r="F6143" t="s">
        <v>3703</v>
      </c>
      <c r="G6143" t="s">
        <v>3704</v>
      </c>
      <c r="H6143" t="s">
        <v>306</v>
      </c>
      <c r="I6143" t="s">
        <v>305</v>
      </c>
      <c r="J6143" t="s">
        <v>11</v>
      </c>
      <c r="K6143" t="s">
        <v>48</v>
      </c>
      <c r="L6143">
        <v>2060</v>
      </c>
      <c r="M6143" t="s">
        <v>13</v>
      </c>
      <c r="N6143" t="s">
        <v>21</v>
      </c>
      <c r="O6143">
        <v>113.27970000000001</v>
      </c>
      <c r="P6143">
        <v>233356.18</v>
      </c>
      <c r="Q6143">
        <v>1</v>
      </c>
      <c r="R6143" s="7">
        <v>3.6072199999999999</v>
      </c>
      <c r="S6143" s="1">
        <v>7430.8735299999998</v>
      </c>
      <c r="T6143" t="s">
        <v>315</v>
      </c>
      <c r="U6143" s="7">
        <v>31.403600000000001</v>
      </c>
      <c r="V6143" s="1">
        <v>233356.18</v>
      </c>
      <c r="W6143">
        <v>2026</v>
      </c>
    </row>
    <row r="6144" spans="1:23" x14ac:dyDescent="0.3">
      <c r="A6144">
        <v>72035457</v>
      </c>
      <c r="B6144" s="2">
        <v>46029</v>
      </c>
      <c r="C6144" t="s">
        <v>2485</v>
      </c>
      <c r="D6144" t="s">
        <v>19</v>
      </c>
      <c r="E6144" t="s">
        <v>20</v>
      </c>
      <c r="F6144" t="s">
        <v>3703</v>
      </c>
      <c r="G6144" t="s">
        <v>3704</v>
      </c>
      <c r="H6144" t="s">
        <v>306</v>
      </c>
      <c r="I6144" t="s">
        <v>305</v>
      </c>
      <c r="J6144" t="s">
        <v>11</v>
      </c>
      <c r="K6144" t="s">
        <v>48</v>
      </c>
      <c r="L6144">
        <v>5250</v>
      </c>
      <c r="M6144" t="s">
        <v>13</v>
      </c>
      <c r="N6144" t="s">
        <v>21</v>
      </c>
      <c r="O6144">
        <v>113.27970000000001</v>
      </c>
      <c r="P6144">
        <v>594718.43000000005</v>
      </c>
      <c r="Q6144">
        <v>1</v>
      </c>
      <c r="R6144" s="7">
        <v>3.6072199999999999</v>
      </c>
      <c r="S6144" s="1">
        <v>18937.906163</v>
      </c>
      <c r="T6144" t="s">
        <v>315</v>
      </c>
      <c r="U6144" s="7">
        <v>31.403600000000001</v>
      </c>
      <c r="V6144" s="1">
        <v>594718.43000000005</v>
      </c>
      <c r="W6144">
        <v>2026</v>
      </c>
    </row>
    <row r="6145" spans="1:23" x14ac:dyDescent="0.3">
      <c r="A6145">
        <v>72035457</v>
      </c>
      <c r="B6145" s="2">
        <v>46029</v>
      </c>
      <c r="C6145" t="s">
        <v>2485</v>
      </c>
      <c r="D6145" t="s">
        <v>19</v>
      </c>
      <c r="E6145" t="s">
        <v>20</v>
      </c>
      <c r="F6145" t="s">
        <v>3703</v>
      </c>
      <c r="G6145" t="s">
        <v>3704</v>
      </c>
      <c r="H6145" t="s">
        <v>306</v>
      </c>
      <c r="I6145" t="s">
        <v>305</v>
      </c>
      <c r="J6145" t="s">
        <v>11</v>
      </c>
      <c r="K6145" t="s">
        <v>48</v>
      </c>
      <c r="L6145">
        <v>3</v>
      </c>
      <c r="M6145" t="s">
        <v>13</v>
      </c>
      <c r="N6145" t="s">
        <v>21</v>
      </c>
      <c r="O6145">
        <v>113.27667</v>
      </c>
      <c r="P6145">
        <v>339.83</v>
      </c>
      <c r="Q6145">
        <v>1</v>
      </c>
      <c r="R6145" s="7">
        <v>3.6071230000000001</v>
      </c>
      <c r="S6145" s="1">
        <v>10.82137</v>
      </c>
      <c r="T6145" t="s">
        <v>315</v>
      </c>
      <c r="U6145" s="7">
        <v>31.403600000000001</v>
      </c>
      <c r="V6145" s="1">
        <v>339.83</v>
      </c>
      <c r="W6145">
        <v>2026</v>
      </c>
    </row>
    <row r="6146" spans="1:23" x14ac:dyDescent="0.3">
      <c r="A6146">
        <v>72035457</v>
      </c>
      <c r="B6146" s="2">
        <v>46029</v>
      </c>
      <c r="C6146" t="s">
        <v>2485</v>
      </c>
      <c r="D6146" t="s">
        <v>19</v>
      </c>
      <c r="E6146" t="s">
        <v>20</v>
      </c>
      <c r="F6146" t="s">
        <v>3703</v>
      </c>
      <c r="G6146" t="s">
        <v>3704</v>
      </c>
      <c r="H6146" t="s">
        <v>478</v>
      </c>
      <c r="I6146" t="s">
        <v>479</v>
      </c>
      <c r="J6146" t="s">
        <v>11</v>
      </c>
      <c r="K6146" t="s">
        <v>48</v>
      </c>
      <c r="L6146">
        <v>2053</v>
      </c>
      <c r="M6146" t="s">
        <v>13</v>
      </c>
      <c r="N6146" t="s">
        <v>21</v>
      </c>
      <c r="O6146">
        <v>113.92659999999999</v>
      </c>
      <c r="P6146">
        <v>233891.31</v>
      </c>
      <c r="Q6146">
        <v>1</v>
      </c>
      <c r="R6146" s="7">
        <v>3.6278190000000001</v>
      </c>
      <c r="S6146" s="1">
        <v>7447.9139329999998</v>
      </c>
      <c r="T6146" t="s">
        <v>315</v>
      </c>
      <c r="U6146" s="7">
        <v>31.403600000000001</v>
      </c>
      <c r="V6146" s="1">
        <v>233891.31</v>
      </c>
      <c r="W6146">
        <v>2026</v>
      </c>
    </row>
    <row r="6147" spans="1:23" x14ac:dyDescent="0.3">
      <c r="A6147">
        <v>72035458</v>
      </c>
      <c r="B6147" s="2">
        <v>46029</v>
      </c>
      <c r="C6147" t="s">
        <v>2485</v>
      </c>
      <c r="D6147" t="s">
        <v>19</v>
      </c>
      <c r="E6147" t="s">
        <v>20</v>
      </c>
      <c r="F6147" t="s">
        <v>3703</v>
      </c>
      <c r="G6147" t="s">
        <v>3704</v>
      </c>
      <c r="H6147" t="s">
        <v>1446</v>
      </c>
      <c r="I6147" t="s">
        <v>1447</v>
      </c>
      <c r="J6147" t="s">
        <v>11</v>
      </c>
      <c r="K6147" t="s">
        <v>48</v>
      </c>
      <c r="L6147">
        <v>1040</v>
      </c>
      <c r="M6147" t="s">
        <v>13</v>
      </c>
      <c r="N6147" t="s">
        <v>21</v>
      </c>
      <c r="O6147">
        <v>114.5735</v>
      </c>
      <c r="P6147">
        <v>119156.44</v>
      </c>
      <c r="Q6147">
        <v>1</v>
      </c>
      <c r="R6147" s="7">
        <v>3.6484190000000001</v>
      </c>
      <c r="S6147" s="1">
        <v>3794.356061</v>
      </c>
      <c r="T6147" t="s">
        <v>315</v>
      </c>
      <c r="U6147" s="7">
        <v>31.403600000000001</v>
      </c>
      <c r="V6147" s="1">
        <v>119156.44</v>
      </c>
      <c r="W6147">
        <v>2026</v>
      </c>
    </row>
    <row r="6148" spans="1:23" x14ac:dyDescent="0.3">
      <c r="A6148">
        <v>72035460</v>
      </c>
      <c r="B6148" s="2">
        <v>46029</v>
      </c>
      <c r="C6148" t="s">
        <v>2485</v>
      </c>
      <c r="D6148" t="s">
        <v>19</v>
      </c>
      <c r="E6148" t="s">
        <v>20</v>
      </c>
      <c r="F6148" t="s">
        <v>3703</v>
      </c>
      <c r="G6148" t="s">
        <v>3704</v>
      </c>
      <c r="H6148" t="s">
        <v>574</v>
      </c>
      <c r="I6148" t="s">
        <v>575</v>
      </c>
      <c r="J6148" t="s">
        <v>11</v>
      </c>
      <c r="K6148" t="s">
        <v>48</v>
      </c>
      <c r="L6148">
        <v>1038</v>
      </c>
      <c r="M6148" t="s">
        <v>13</v>
      </c>
      <c r="N6148" t="s">
        <v>21</v>
      </c>
      <c r="O6148">
        <v>114.5735</v>
      </c>
      <c r="P6148">
        <v>118927.29</v>
      </c>
      <c r="Q6148">
        <v>1</v>
      </c>
      <c r="R6148" s="7">
        <v>3.6484190000000001</v>
      </c>
      <c r="S6148" s="1">
        <v>3787.0591260000001</v>
      </c>
      <c r="T6148" t="s">
        <v>315</v>
      </c>
      <c r="U6148" s="7">
        <v>31.403600000000001</v>
      </c>
      <c r="V6148" s="1">
        <v>118927.29</v>
      </c>
      <c r="W6148">
        <v>2026</v>
      </c>
    </row>
    <row r="6149" spans="1:23" x14ac:dyDescent="0.3">
      <c r="A6149">
        <v>72035477</v>
      </c>
      <c r="B6149" s="2">
        <v>46029</v>
      </c>
      <c r="C6149" t="s">
        <v>2485</v>
      </c>
      <c r="D6149" t="s">
        <v>19</v>
      </c>
      <c r="E6149" t="s">
        <v>20</v>
      </c>
      <c r="F6149" t="s">
        <v>3699</v>
      </c>
      <c r="G6149" t="s">
        <v>3700</v>
      </c>
      <c r="H6149" t="s">
        <v>2505</v>
      </c>
      <c r="I6149" t="s">
        <v>2506</v>
      </c>
      <c r="J6149" t="s">
        <v>11</v>
      </c>
      <c r="K6149" t="s">
        <v>12</v>
      </c>
      <c r="L6149">
        <v>1953</v>
      </c>
      <c r="M6149" t="s">
        <v>13</v>
      </c>
      <c r="N6149" t="s">
        <v>21</v>
      </c>
      <c r="O6149">
        <v>113.92659999999999</v>
      </c>
      <c r="P6149">
        <v>222498.65</v>
      </c>
      <c r="Q6149">
        <v>1</v>
      </c>
      <c r="R6149" s="7">
        <v>3.6278190000000001</v>
      </c>
      <c r="S6149" s="1">
        <v>7085.1319590000003</v>
      </c>
      <c r="T6149" t="s">
        <v>315</v>
      </c>
      <c r="U6149" s="7">
        <v>31.403600000000001</v>
      </c>
      <c r="V6149" s="1">
        <v>222498.65</v>
      </c>
      <c r="W6149">
        <v>2026</v>
      </c>
    </row>
    <row r="6150" spans="1:23" x14ac:dyDescent="0.3">
      <c r="A6150">
        <v>72035477</v>
      </c>
      <c r="B6150" s="2">
        <v>46029</v>
      </c>
      <c r="C6150" t="s">
        <v>2485</v>
      </c>
      <c r="D6150" t="s">
        <v>19</v>
      </c>
      <c r="E6150" t="s">
        <v>20</v>
      </c>
      <c r="F6150" t="s">
        <v>3699</v>
      </c>
      <c r="G6150" t="s">
        <v>3700</v>
      </c>
      <c r="H6150" t="s">
        <v>2550</v>
      </c>
      <c r="I6150" t="s">
        <v>2398</v>
      </c>
      <c r="J6150" t="s">
        <v>11</v>
      </c>
      <c r="K6150" t="s">
        <v>12</v>
      </c>
      <c r="L6150">
        <v>3933</v>
      </c>
      <c r="M6150" t="s">
        <v>13</v>
      </c>
      <c r="N6150" t="s">
        <v>21</v>
      </c>
      <c r="O6150">
        <v>113.92659999999999</v>
      </c>
      <c r="P6150">
        <v>448073.32</v>
      </c>
      <c r="Q6150">
        <v>1</v>
      </c>
      <c r="R6150" s="7">
        <v>3.6278190000000001</v>
      </c>
      <c r="S6150" s="1">
        <v>14268.215109000001</v>
      </c>
      <c r="T6150" t="s">
        <v>315</v>
      </c>
      <c r="U6150" s="7">
        <v>31.403600000000001</v>
      </c>
      <c r="V6150" s="1">
        <v>448073.32</v>
      </c>
      <c r="W6150">
        <v>2026</v>
      </c>
    </row>
    <row r="6151" spans="1:23" x14ac:dyDescent="0.3">
      <c r="A6151">
        <v>72035479</v>
      </c>
      <c r="B6151" s="2">
        <v>46029</v>
      </c>
      <c r="C6151" t="s">
        <v>2485</v>
      </c>
      <c r="D6151" t="s">
        <v>19</v>
      </c>
      <c r="E6151" t="s">
        <v>20</v>
      </c>
      <c r="F6151" t="s">
        <v>3699</v>
      </c>
      <c r="G6151" t="s">
        <v>3700</v>
      </c>
      <c r="H6151" t="s">
        <v>1875</v>
      </c>
      <c r="I6151" t="s">
        <v>1874</v>
      </c>
      <c r="J6151" t="s">
        <v>11</v>
      </c>
      <c r="K6151" t="s">
        <v>12</v>
      </c>
      <c r="L6151">
        <v>4085</v>
      </c>
      <c r="M6151" t="s">
        <v>13</v>
      </c>
      <c r="N6151" t="s">
        <v>21</v>
      </c>
      <c r="O6151">
        <v>113.92659999999999</v>
      </c>
      <c r="P6151">
        <v>465390.16</v>
      </c>
      <c r="Q6151">
        <v>1</v>
      </c>
      <c r="R6151" s="7">
        <v>3.6278190000000001</v>
      </c>
      <c r="S6151" s="1">
        <v>14819.643607</v>
      </c>
      <c r="T6151" t="s">
        <v>315</v>
      </c>
      <c r="U6151" s="7">
        <v>31.403600000000001</v>
      </c>
      <c r="V6151" s="1">
        <v>465390.16</v>
      </c>
      <c r="W6151">
        <v>2026</v>
      </c>
    </row>
    <row r="6152" spans="1:23" x14ac:dyDescent="0.3">
      <c r="A6152">
        <v>72035481</v>
      </c>
      <c r="B6152" s="2">
        <v>46029</v>
      </c>
      <c r="C6152" t="s">
        <v>2485</v>
      </c>
      <c r="D6152" t="s">
        <v>19</v>
      </c>
      <c r="E6152" t="s">
        <v>20</v>
      </c>
      <c r="F6152" t="s">
        <v>3699</v>
      </c>
      <c r="G6152" t="s">
        <v>3700</v>
      </c>
      <c r="H6152" t="s">
        <v>17</v>
      </c>
      <c r="I6152" t="s">
        <v>18</v>
      </c>
      <c r="J6152" t="s">
        <v>11</v>
      </c>
      <c r="K6152" t="s">
        <v>12</v>
      </c>
      <c r="L6152">
        <v>2666</v>
      </c>
      <c r="M6152" t="s">
        <v>13</v>
      </c>
      <c r="N6152" t="s">
        <v>21</v>
      </c>
      <c r="O6152">
        <v>113.92659999999999</v>
      </c>
      <c r="P6152">
        <v>303728.32</v>
      </c>
      <c r="Q6152">
        <v>1</v>
      </c>
      <c r="R6152" s="7">
        <v>3.6278190000000001</v>
      </c>
      <c r="S6152" s="1">
        <v>9671.7675679999993</v>
      </c>
      <c r="T6152" t="s">
        <v>315</v>
      </c>
      <c r="U6152" s="7">
        <v>31.403600000000001</v>
      </c>
      <c r="V6152" s="1">
        <v>303728.32</v>
      </c>
      <c r="W6152">
        <v>2026</v>
      </c>
    </row>
    <row r="6153" spans="1:23" x14ac:dyDescent="0.3">
      <c r="A6153">
        <v>72034129</v>
      </c>
      <c r="B6153" s="2">
        <v>46028</v>
      </c>
      <c r="C6153" t="s">
        <v>2439</v>
      </c>
      <c r="D6153" t="s">
        <v>9</v>
      </c>
      <c r="E6153" t="s">
        <v>10</v>
      </c>
      <c r="F6153" t="s">
        <v>2611</v>
      </c>
      <c r="G6153" t="s">
        <v>2612</v>
      </c>
      <c r="H6153" t="s">
        <v>780</v>
      </c>
      <c r="I6153" t="s">
        <v>781</v>
      </c>
      <c r="J6153" t="s">
        <v>50</v>
      </c>
      <c r="K6153" t="s">
        <v>48</v>
      </c>
      <c r="L6153">
        <v>2680</v>
      </c>
      <c r="M6153" t="s">
        <v>49</v>
      </c>
      <c r="N6153" t="s">
        <v>14</v>
      </c>
      <c r="O6153">
        <v>1.1395999999999999</v>
      </c>
      <c r="P6153">
        <v>3054.1280000000002</v>
      </c>
      <c r="Q6153">
        <v>31.425799999999999</v>
      </c>
      <c r="R6153" s="7">
        <v>1.139599</v>
      </c>
      <c r="S6153" s="1">
        <v>3054.1281359999998</v>
      </c>
      <c r="T6153" t="s">
        <v>315</v>
      </c>
      <c r="U6153" s="7">
        <v>31.425799999999999</v>
      </c>
      <c r="V6153" s="1">
        <v>95978.42</v>
      </c>
      <c r="W6153">
        <v>2026</v>
      </c>
    </row>
    <row r="6154" spans="1:23" x14ac:dyDescent="0.3">
      <c r="A6154">
        <v>72034128</v>
      </c>
      <c r="B6154" s="2">
        <v>46028</v>
      </c>
      <c r="C6154" t="s">
        <v>2439</v>
      </c>
      <c r="D6154" t="s">
        <v>9</v>
      </c>
      <c r="E6154" t="s">
        <v>10</v>
      </c>
      <c r="F6154" t="s">
        <v>2611</v>
      </c>
      <c r="G6154" t="s">
        <v>2612</v>
      </c>
      <c r="H6154" t="s">
        <v>758</v>
      </c>
      <c r="I6154" t="s">
        <v>759</v>
      </c>
      <c r="J6154" t="s">
        <v>50</v>
      </c>
      <c r="K6154" t="s">
        <v>48</v>
      </c>
      <c r="L6154">
        <v>280</v>
      </c>
      <c r="M6154" t="s">
        <v>49</v>
      </c>
      <c r="N6154" t="s">
        <v>14</v>
      </c>
      <c r="O6154">
        <v>1.16279</v>
      </c>
      <c r="P6154">
        <v>325.58</v>
      </c>
      <c r="Q6154">
        <v>31.425799999999999</v>
      </c>
      <c r="R6154" s="7">
        <v>1.16279</v>
      </c>
      <c r="S6154" s="1">
        <v>325.57993699999997</v>
      </c>
      <c r="T6154" t="s">
        <v>315</v>
      </c>
      <c r="U6154" s="7">
        <v>31.425799999999999</v>
      </c>
      <c r="V6154" s="1">
        <v>10231.61</v>
      </c>
      <c r="W6154">
        <v>2026</v>
      </c>
    </row>
    <row r="6155" spans="1:23" x14ac:dyDescent="0.3">
      <c r="A6155">
        <v>72034949</v>
      </c>
      <c r="B6155" s="2">
        <v>46028</v>
      </c>
      <c r="C6155" t="s">
        <v>2488</v>
      </c>
      <c r="D6155" t="s">
        <v>9</v>
      </c>
      <c r="E6155" t="s">
        <v>10</v>
      </c>
      <c r="F6155" t="s">
        <v>2611</v>
      </c>
      <c r="G6155" t="s">
        <v>2612</v>
      </c>
      <c r="H6155" t="s">
        <v>1909</v>
      </c>
      <c r="I6155" t="s">
        <v>1910</v>
      </c>
      <c r="J6155" t="s">
        <v>50</v>
      </c>
      <c r="K6155" t="s">
        <v>48</v>
      </c>
      <c r="L6155">
        <v>1265</v>
      </c>
      <c r="M6155" t="s">
        <v>49</v>
      </c>
      <c r="N6155" t="s">
        <v>14</v>
      </c>
      <c r="O6155">
        <v>0.86309999999999998</v>
      </c>
      <c r="P6155">
        <v>1091.8219999999999</v>
      </c>
      <c r="Q6155">
        <v>31.425799999999999</v>
      </c>
      <c r="R6155" s="7">
        <v>0.86309999999999998</v>
      </c>
      <c r="S6155" s="1">
        <v>1091.8220060000001</v>
      </c>
      <c r="T6155" t="s">
        <v>315</v>
      </c>
      <c r="U6155" s="7">
        <v>31.425799999999999</v>
      </c>
      <c r="V6155" s="1">
        <v>34311.379999999997</v>
      </c>
      <c r="W6155">
        <v>2026</v>
      </c>
    </row>
    <row r="6156" spans="1:23" x14ac:dyDescent="0.3">
      <c r="A6156">
        <v>72034947</v>
      </c>
      <c r="B6156" s="2">
        <v>46028</v>
      </c>
      <c r="C6156" t="s">
        <v>2488</v>
      </c>
      <c r="D6156" t="s">
        <v>9</v>
      </c>
      <c r="E6156" t="s">
        <v>10</v>
      </c>
      <c r="F6156" t="s">
        <v>2611</v>
      </c>
      <c r="G6156" t="s">
        <v>2612</v>
      </c>
      <c r="H6156" t="s">
        <v>2287</v>
      </c>
      <c r="I6156" t="s">
        <v>2288</v>
      </c>
      <c r="J6156" t="s">
        <v>50</v>
      </c>
      <c r="K6156" t="s">
        <v>48</v>
      </c>
      <c r="L6156">
        <v>1010</v>
      </c>
      <c r="M6156" t="s">
        <v>49</v>
      </c>
      <c r="N6156" t="s">
        <v>14</v>
      </c>
      <c r="O6156">
        <v>0.88070000000000004</v>
      </c>
      <c r="P6156">
        <v>889.50699999999995</v>
      </c>
      <c r="Q6156">
        <v>31.425799999999999</v>
      </c>
      <c r="R6156" s="7">
        <v>0.88069900000000001</v>
      </c>
      <c r="S6156" s="1">
        <v>889.50702899999999</v>
      </c>
      <c r="T6156" t="s">
        <v>315</v>
      </c>
      <c r="U6156" s="7">
        <v>31.425799999999999</v>
      </c>
      <c r="V6156" s="1">
        <v>27953.47</v>
      </c>
      <c r="W6156">
        <v>2026</v>
      </c>
    </row>
    <row r="6157" spans="1:23" x14ac:dyDescent="0.3">
      <c r="A6157">
        <v>72034124</v>
      </c>
      <c r="B6157" s="2">
        <v>46028</v>
      </c>
      <c r="C6157" t="s">
        <v>2439</v>
      </c>
      <c r="D6157" t="s">
        <v>9</v>
      </c>
      <c r="E6157" t="s">
        <v>10</v>
      </c>
      <c r="F6157" t="s">
        <v>2611</v>
      </c>
      <c r="G6157" t="s">
        <v>2612</v>
      </c>
      <c r="H6157" t="s">
        <v>754</v>
      </c>
      <c r="I6157" t="s">
        <v>755</v>
      </c>
      <c r="J6157" t="s">
        <v>50</v>
      </c>
      <c r="K6157" t="s">
        <v>48</v>
      </c>
      <c r="L6157">
        <v>510</v>
      </c>
      <c r="M6157" t="s">
        <v>49</v>
      </c>
      <c r="N6157" t="s">
        <v>14</v>
      </c>
      <c r="O6157">
        <v>1.1512</v>
      </c>
      <c r="P6157">
        <v>587.11</v>
      </c>
      <c r="Q6157">
        <v>31.425799999999999</v>
      </c>
      <c r="R6157" s="7">
        <v>1.1511990000000001</v>
      </c>
      <c r="S6157" s="1">
        <v>587.10995400000002</v>
      </c>
      <c r="T6157" t="s">
        <v>315</v>
      </c>
      <c r="U6157" s="7">
        <v>31.425799999999999</v>
      </c>
      <c r="V6157" s="1">
        <v>18450.400000000001</v>
      </c>
      <c r="W6157">
        <v>2026</v>
      </c>
    </row>
    <row r="6158" spans="1:23" x14ac:dyDescent="0.3">
      <c r="A6158">
        <v>72034017</v>
      </c>
      <c r="B6158" s="2">
        <v>46028</v>
      </c>
      <c r="C6158" t="s">
        <v>2431</v>
      </c>
      <c r="D6158" t="s">
        <v>9</v>
      </c>
      <c r="E6158" t="s">
        <v>10</v>
      </c>
      <c r="F6158" t="s">
        <v>2596</v>
      </c>
      <c r="G6158" t="s">
        <v>2597</v>
      </c>
      <c r="H6158" t="s">
        <v>1913</v>
      </c>
      <c r="I6158" t="s">
        <v>1914</v>
      </c>
      <c r="J6158" t="s">
        <v>50</v>
      </c>
      <c r="K6158" t="s">
        <v>32</v>
      </c>
      <c r="L6158">
        <v>1260</v>
      </c>
      <c r="M6158" t="s">
        <v>49</v>
      </c>
      <c r="N6158" t="s">
        <v>14</v>
      </c>
      <c r="O6158">
        <v>1.6378999999999999</v>
      </c>
      <c r="P6158">
        <v>2063.75</v>
      </c>
      <c r="Q6158">
        <v>31.425799999999999</v>
      </c>
      <c r="R6158" s="7">
        <v>1.6378999999999999</v>
      </c>
      <c r="S6158" s="1">
        <v>2063.7498479999999</v>
      </c>
      <c r="T6158" t="s">
        <v>315</v>
      </c>
      <c r="U6158" s="7">
        <v>31.425799999999999</v>
      </c>
      <c r="V6158" s="1">
        <v>64854.99</v>
      </c>
      <c r="W6158">
        <v>2026</v>
      </c>
    </row>
    <row r="6159" spans="1:23" x14ac:dyDescent="0.3">
      <c r="A6159">
        <v>72035818</v>
      </c>
      <c r="B6159" s="2">
        <v>46028</v>
      </c>
      <c r="C6159" t="s">
        <v>2545</v>
      </c>
      <c r="D6159" t="s">
        <v>9</v>
      </c>
      <c r="E6159" t="s">
        <v>10</v>
      </c>
      <c r="F6159" t="s">
        <v>2596</v>
      </c>
      <c r="G6159" t="s">
        <v>2597</v>
      </c>
      <c r="H6159" t="s">
        <v>53</v>
      </c>
      <c r="I6159" t="s">
        <v>54</v>
      </c>
      <c r="J6159" t="s">
        <v>50</v>
      </c>
      <c r="K6159" t="s">
        <v>32</v>
      </c>
      <c r="L6159">
        <v>1005</v>
      </c>
      <c r="M6159" t="s">
        <v>49</v>
      </c>
      <c r="N6159" t="s">
        <v>14</v>
      </c>
      <c r="O6159">
        <v>0.30880000000000002</v>
      </c>
      <c r="P6159">
        <v>310.34399999999999</v>
      </c>
      <c r="Q6159">
        <v>31.425799999999999</v>
      </c>
      <c r="R6159" s="7">
        <v>0.30880000000000002</v>
      </c>
      <c r="S6159" s="1">
        <v>310.34404799999999</v>
      </c>
      <c r="T6159" t="s">
        <v>315</v>
      </c>
      <c r="U6159" s="7">
        <v>31.425799999999999</v>
      </c>
      <c r="V6159" s="1">
        <v>9752.81</v>
      </c>
      <c r="W6159">
        <v>2026</v>
      </c>
    </row>
    <row r="6160" spans="1:23" x14ac:dyDescent="0.3">
      <c r="A6160">
        <v>72033330</v>
      </c>
      <c r="B6160" s="2">
        <v>46028</v>
      </c>
      <c r="C6160" t="s">
        <v>2423</v>
      </c>
      <c r="D6160" t="s">
        <v>9</v>
      </c>
      <c r="E6160" t="s">
        <v>10</v>
      </c>
      <c r="F6160" t="s">
        <v>2633</v>
      </c>
      <c r="G6160" t="s">
        <v>2634</v>
      </c>
      <c r="H6160" t="s">
        <v>1053</v>
      </c>
      <c r="I6160" t="s">
        <v>1054</v>
      </c>
      <c r="J6160" t="s">
        <v>50</v>
      </c>
      <c r="K6160" t="s">
        <v>557</v>
      </c>
      <c r="L6160">
        <v>1020</v>
      </c>
      <c r="M6160" t="s">
        <v>49</v>
      </c>
      <c r="N6160" t="s">
        <v>14</v>
      </c>
      <c r="O6160">
        <v>3.5266000000000002</v>
      </c>
      <c r="P6160">
        <v>3597.1320000000001</v>
      </c>
      <c r="Q6160">
        <v>31.425799999999999</v>
      </c>
      <c r="R6160" s="7">
        <v>3.5266000000000002</v>
      </c>
      <c r="S6160" s="1">
        <v>3597.1319739999999</v>
      </c>
      <c r="T6160" t="s">
        <v>315</v>
      </c>
      <c r="U6160" s="7">
        <v>31.425799999999999</v>
      </c>
      <c r="V6160" s="1">
        <v>113042.75</v>
      </c>
      <c r="W6160">
        <v>2026</v>
      </c>
    </row>
    <row r="6161" spans="1:23" x14ac:dyDescent="0.3">
      <c r="A6161">
        <v>72033329</v>
      </c>
      <c r="B6161" s="2">
        <v>46028</v>
      </c>
      <c r="C6161" t="s">
        <v>2423</v>
      </c>
      <c r="D6161" t="s">
        <v>9</v>
      </c>
      <c r="E6161" t="s">
        <v>10</v>
      </c>
      <c r="F6161" t="s">
        <v>2633</v>
      </c>
      <c r="G6161" t="s">
        <v>2634</v>
      </c>
      <c r="H6161" t="s">
        <v>1055</v>
      </c>
      <c r="I6161" t="s">
        <v>1056</v>
      </c>
      <c r="J6161" t="s">
        <v>50</v>
      </c>
      <c r="K6161" t="s">
        <v>557</v>
      </c>
      <c r="L6161">
        <v>780</v>
      </c>
      <c r="M6161" t="s">
        <v>49</v>
      </c>
      <c r="N6161" t="s">
        <v>14</v>
      </c>
      <c r="O6161">
        <v>3.2797999999999998</v>
      </c>
      <c r="P6161">
        <v>2558.2440000000001</v>
      </c>
      <c r="Q6161">
        <v>31.425799999999999</v>
      </c>
      <c r="R6161" s="7">
        <v>3.2797999999999998</v>
      </c>
      <c r="S6161" s="1">
        <v>2558.2438630000001</v>
      </c>
      <c r="T6161" t="s">
        <v>315</v>
      </c>
      <c r="U6161" s="7">
        <v>31.425799999999999</v>
      </c>
      <c r="V6161" s="1">
        <v>80394.86</v>
      </c>
      <c r="W6161">
        <v>2026</v>
      </c>
    </row>
    <row r="6162" spans="1:23" x14ac:dyDescent="0.3">
      <c r="A6162">
        <v>72033331</v>
      </c>
      <c r="B6162" s="2">
        <v>46028</v>
      </c>
      <c r="C6162" t="s">
        <v>2423</v>
      </c>
      <c r="D6162" t="s">
        <v>9</v>
      </c>
      <c r="E6162" t="s">
        <v>10</v>
      </c>
      <c r="F6162" t="s">
        <v>2633</v>
      </c>
      <c r="G6162" t="s">
        <v>2634</v>
      </c>
      <c r="H6162" t="s">
        <v>1057</v>
      </c>
      <c r="I6162" t="s">
        <v>1058</v>
      </c>
      <c r="J6162" t="s">
        <v>50</v>
      </c>
      <c r="K6162" t="s">
        <v>557</v>
      </c>
      <c r="L6162">
        <v>300</v>
      </c>
      <c r="M6162" t="s">
        <v>49</v>
      </c>
      <c r="N6162" t="s">
        <v>14</v>
      </c>
      <c r="O6162">
        <v>2.9821</v>
      </c>
      <c r="P6162">
        <v>894.63</v>
      </c>
      <c r="Q6162">
        <v>31.425799999999999</v>
      </c>
      <c r="R6162" s="7">
        <v>2.9821</v>
      </c>
      <c r="S6162" s="1">
        <v>894.62989000000005</v>
      </c>
      <c r="T6162" t="s">
        <v>315</v>
      </c>
      <c r="U6162" s="7">
        <v>31.425799999999999</v>
      </c>
      <c r="V6162" s="1">
        <v>28114.46</v>
      </c>
      <c r="W6162">
        <v>2026</v>
      </c>
    </row>
    <row r="6163" spans="1:23" x14ac:dyDescent="0.3">
      <c r="A6163">
        <v>72033327</v>
      </c>
      <c r="B6163" s="2">
        <v>46028</v>
      </c>
      <c r="C6163" t="s">
        <v>2423</v>
      </c>
      <c r="D6163" t="s">
        <v>9</v>
      </c>
      <c r="E6163" t="s">
        <v>10</v>
      </c>
      <c r="F6163" t="s">
        <v>2633</v>
      </c>
      <c r="G6163" t="s">
        <v>2634</v>
      </c>
      <c r="H6163" t="s">
        <v>1053</v>
      </c>
      <c r="I6163" t="s">
        <v>1054</v>
      </c>
      <c r="J6163" t="s">
        <v>50</v>
      </c>
      <c r="K6163" t="s">
        <v>557</v>
      </c>
      <c r="L6163">
        <v>280</v>
      </c>
      <c r="M6163" t="s">
        <v>49</v>
      </c>
      <c r="N6163" t="s">
        <v>14</v>
      </c>
      <c r="O6163">
        <v>3.5266000000000002</v>
      </c>
      <c r="P6163">
        <v>987.44799999999998</v>
      </c>
      <c r="Q6163">
        <v>31.425799999999999</v>
      </c>
      <c r="R6163" s="7">
        <v>3.5266000000000002</v>
      </c>
      <c r="S6163" s="1">
        <v>987.44789300000002</v>
      </c>
      <c r="T6163" t="s">
        <v>315</v>
      </c>
      <c r="U6163" s="7">
        <v>31.425799999999999</v>
      </c>
      <c r="V6163" s="1">
        <v>31031.34</v>
      </c>
      <c r="W6163">
        <v>2026</v>
      </c>
    </row>
    <row r="6164" spans="1:23" x14ac:dyDescent="0.3">
      <c r="A6164">
        <v>72033330</v>
      </c>
      <c r="B6164" s="2">
        <v>46028</v>
      </c>
      <c r="C6164" t="s">
        <v>2423</v>
      </c>
      <c r="D6164" t="s">
        <v>9</v>
      </c>
      <c r="E6164" t="s">
        <v>10</v>
      </c>
      <c r="F6164" t="s">
        <v>2633</v>
      </c>
      <c r="G6164" t="s">
        <v>2634</v>
      </c>
      <c r="H6164" t="s">
        <v>1053</v>
      </c>
      <c r="I6164" t="s">
        <v>1054</v>
      </c>
      <c r="J6164" t="s">
        <v>50</v>
      </c>
      <c r="K6164" t="s">
        <v>557</v>
      </c>
      <c r="L6164">
        <v>180</v>
      </c>
      <c r="M6164" t="s">
        <v>49</v>
      </c>
      <c r="N6164" t="s">
        <v>14</v>
      </c>
      <c r="O6164">
        <v>3.5266000000000002</v>
      </c>
      <c r="P6164">
        <v>634.78800000000001</v>
      </c>
      <c r="Q6164">
        <v>31.425799999999999</v>
      </c>
      <c r="R6164" s="7">
        <v>3.5266000000000002</v>
      </c>
      <c r="S6164" s="1">
        <v>634.78797599999996</v>
      </c>
      <c r="T6164" t="s">
        <v>315</v>
      </c>
      <c r="U6164" s="7">
        <v>31.425799999999999</v>
      </c>
      <c r="V6164" s="1">
        <v>19948.72</v>
      </c>
      <c r="W6164">
        <v>2026</v>
      </c>
    </row>
    <row r="6165" spans="1:23" x14ac:dyDescent="0.3">
      <c r="A6165">
        <v>72033328</v>
      </c>
      <c r="B6165" s="2">
        <v>46028</v>
      </c>
      <c r="C6165" t="s">
        <v>2423</v>
      </c>
      <c r="D6165" t="s">
        <v>9</v>
      </c>
      <c r="E6165" t="s">
        <v>10</v>
      </c>
      <c r="F6165" t="s">
        <v>2633</v>
      </c>
      <c r="G6165" t="s">
        <v>2634</v>
      </c>
      <c r="H6165" t="s">
        <v>1047</v>
      </c>
      <c r="I6165" t="s">
        <v>1048</v>
      </c>
      <c r="J6165" t="s">
        <v>50</v>
      </c>
      <c r="K6165" t="s">
        <v>557</v>
      </c>
      <c r="L6165">
        <v>1360</v>
      </c>
      <c r="M6165" t="s">
        <v>49</v>
      </c>
      <c r="N6165" t="s">
        <v>14</v>
      </c>
      <c r="O6165">
        <v>3.5150999999999999</v>
      </c>
      <c r="P6165">
        <v>4780.5360000000001</v>
      </c>
      <c r="Q6165">
        <v>31.425799999999999</v>
      </c>
      <c r="R6165" s="7">
        <v>3.5150999999999999</v>
      </c>
      <c r="S6165" s="1">
        <v>4780.5360559999999</v>
      </c>
      <c r="T6165" t="s">
        <v>315</v>
      </c>
      <c r="U6165" s="7">
        <v>31.425799999999999</v>
      </c>
      <c r="V6165" s="1">
        <v>150232.17000000001</v>
      </c>
      <c r="W6165">
        <v>2026</v>
      </c>
    </row>
    <row r="6166" spans="1:23" x14ac:dyDescent="0.3">
      <c r="A6166">
        <v>72033998</v>
      </c>
      <c r="B6166" s="2">
        <v>46028</v>
      </c>
      <c r="C6166" t="s">
        <v>2431</v>
      </c>
      <c r="D6166" t="s">
        <v>9</v>
      </c>
      <c r="E6166" t="s">
        <v>10</v>
      </c>
      <c r="F6166" t="s">
        <v>2582</v>
      </c>
      <c r="G6166" t="s">
        <v>2583</v>
      </c>
      <c r="H6166" t="s">
        <v>545</v>
      </c>
      <c r="I6166" t="s">
        <v>546</v>
      </c>
      <c r="J6166" t="s">
        <v>50</v>
      </c>
      <c r="K6166" t="s">
        <v>33</v>
      </c>
      <c r="L6166">
        <v>1005</v>
      </c>
      <c r="M6166" t="s">
        <v>49</v>
      </c>
      <c r="N6166" t="s">
        <v>14</v>
      </c>
      <c r="O6166">
        <v>1.6378999999999999</v>
      </c>
      <c r="P6166">
        <v>1646.09</v>
      </c>
      <c r="Q6166">
        <v>31.425799999999999</v>
      </c>
      <c r="R6166" s="7">
        <v>1.6378999999999999</v>
      </c>
      <c r="S6166" s="1">
        <v>1646.0901550000001</v>
      </c>
      <c r="T6166" t="s">
        <v>315</v>
      </c>
      <c r="U6166" s="7">
        <v>31.425799999999999</v>
      </c>
      <c r="V6166" s="1">
        <v>51729.7</v>
      </c>
      <c r="W6166">
        <v>2026</v>
      </c>
    </row>
    <row r="6167" spans="1:23" x14ac:dyDescent="0.3">
      <c r="A6167">
        <v>72034000</v>
      </c>
      <c r="B6167" s="2">
        <v>46028</v>
      </c>
      <c r="C6167" t="s">
        <v>2431</v>
      </c>
      <c r="D6167" t="s">
        <v>9</v>
      </c>
      <c r="E6167" t="s">
        <v>10</v>
      </c>
      <c r="F6167" t="s">
        <v>2582</v>
      </c>
      <c r="G6167" t="s">
        <v>2583</v>
      </c>
      <c r="H6167" t="s">
        <v>545</v>
      </c>
      <c r="I6167" t="s">
        <v>546</v>
      </c>
      <c r="J6167" t="s">
        <v>50</v>
      </c>
      <c r="K6167" t="s">
        <v>33</v>
      </c>
      <c r="L6167">
        <v>1005</v>
      </c>
      <c r="M6167" t="s">
        <v>49</v>
      </c>
      <c r="N6167" t="s">
        <v>14</v>
      </c>
      <c r="O6167">
        <v>1.6378999999999999</v>
      </c>
      <c r="P6167">
        <v>1646.09</v>
      </c>
      <c r="Q6167">
        <v>31.425799999999999</v>
      </c>
      <c r="R6167" s="7">
        <v>1.6378999999999999</v>
      </c>
      <c r="S6167" s="1">
        <v>1646.0901550000001</v>
      </c>
      <c r="T6167" t="s">
        <v>315</v>
      </c>
      <c r="U6167" s="7">
        <v>31.425799999999999</v>
      </c>
      <c r="V6167" s="1">
        <v>51729.7</v>
      </c>
      <c r="W6167">
        <v>2026</v>
      </c>
    </row>
    <row r="6168" spans="1:23" x14ac:dyDescent="0.3">
      <c r="A6168">
        <v>72034211</v>
      </c>
      <c r="B6168" s="2">
        <v>46028</v>
      </c>
      <c r="C6168" t="s">
        <v>2440</v>
      </c>
      <c r="D6168" t="s">
        <v>9</v>
      </c>
      <c r="E6168" t="s">
        <v>10</v>
      </c>
      <c r="F6168" t="s">
        <v>2582</v>
      </c>
      <c r="G6168" t="s">
        <v>2583</v>
      </c>
      <c r="H6168" t="s">
        <v>2513</v>
      </c>
      <c r="I6168" t="s">
        <v>2514</v>
      </c>
      <c r="J6168" t="s">
        <v>50</v>
      </c>
      <c r="K6168" t="s">
        <v>33</v>
      </c>
      <c r="L6168">
        <v>670</v>
      </c>
      <c r="M6168" t="s">
        <v>49</v>
      </c>
      <c r="N6168" t="s">
        <v>14</v>
      </c>
      <c r="O6168">
        <v>2.2944</v>
      </c>
      <c r="P6168">
        <v>1537.248</v>
      </c>
      <c r="Q6168">
        <v>31.425799999999999</v>
      </c>
      <c r="R6168" s="7">
        <v>2.2944</v>
      </c>
      <c r="S6168" s="1">
        <v>1537.248057</v>
      </c>
      <c r="T6168" t="s">
        <v>315</v>
      </c>
      <c r="U6168" s="7">
        <v>31.425799999999999</v>
      </c>
      <c r="V6168" s="1">
        <v>48309.25</v>
      </c>
      <c r="W6168">
        <v>2026</v>
      </c>
    </row>
    <row r="6169" spans="1:23" x14ac:dyDescent="0.3">
      <c r="A6169">
        <v>72034004</v>
      </c>
      <c r="B6169" s="2">
        <v>46028</v>
      </c>
      <c r="C6169" t="s">
        <v>2431</v>
      </c>
      <c r="D6169" t="s">
        <v>9</v>
      </c>
      <c r="E6169" t="s">
        <v>10</v>
      </c>
      <c r="F6169" t="s">
        <v>2582</v>
      </c>
      <c r="G6169" t="s">
        <v>2583</v>
      </c>
      <c r="H6169" t="s">
        <v>830</v>
      </c>
      <c r="I6169" t="s">
        <v>831</v>
      </c>
      <c r="J6169" t="s">
        <v>50</v>
      </c>
      <c r="K6169" t="s">
        <v>33</v>
      </c>
      <c r="L6169">
        <v>140</v>
      </c>
      <c r="M6169" t="s">
        <v>49</v>
      </c>
      <c r="N6169" t="s">
        <v>14</v>
      </c>
      <c r="O6169">
        <v>1.6379300000000001</v>
      </c>
      <c r="P6169">
        <v>229.31</v>
      </c>
      <c r="Q6169">
        <v>31.425799999999999</v>
      </c>
      <c r="R6169" s="7">
        <v>1.637929</v>
      </c>
      <c r="S6169" s="1">
        <v>229.30999299999999</v>
      </c>
      <c r="T6169" t="s">
        <v>315</v>
      </c>
      <c r="U6169" s="7">
        <v>31.425799999999999</v>
      </c>
      <c r="V6169" s="1">
        <v>7206.25</v>
      </c>
      <c r="W6169">
        <v>2026</v>
      </c>
    </row>
    <row r="6170" spans="1:23" x14ac:dyDescent="0.3">
      <c r="A6170">
        <v>72034009</v>
      </c>
      <c r="B6170" s="2">
        <v>46028</v>
      </c>
      <c r="C6170" t="s">
        <v>2431</v>
      </c>
      <c r="D6170" t="s">
        <v>9</v>
      </c>
      <c r="E6170" t="s">
        <v>10</v>
      </c>
      <c r="F6170" t="s">
        <v>2582</v>
      </c>
      <c r="G6170" t="s">
        <v>2583</v>
      </c>
      <c r="H6170" t="s">
        <v>596</v>
      </c>
      <c r="I6170" t="s">
        <v>597</v>
      </c>
      <c r="J6170" t="s">
        <v>50</v>
      </c>
      <c r="K6170" t="s">
        <v>33</v>
      </c>
      <c r="L6170">
        <v>810</v>
      </c>
      <c r="M6170" t="s">
        <v>49</v>
      </c>
      <c r="N6170" t="s">
        <v>14</v>
      </c>
      <c r="O6170">
        <v>1.6378999999999999</v>
      </c>
      <c r="P6170">
        <v>1326.6990000000001</v>
      </c>
      <c r="Q6170">
        <v>31.425799999999999</v>
      </c>
      <c r="R6170" s="7">
        <v>1.6378999999999999</v>
      </c>
      <c r="S6170" s="1">
        <v>1326.699081</v>
      </c>
      <c r="T6170" t="s">
        <v>315</v>
      </c>
      <c r="U6170" s="7">
        <v>31.425799999999999</v>
      </c>
      <c r="V6170" s="1">
        <v>41692.58</v>
      </c>
      <c r="W6170">
        <v>2026</v>
      </c>
    </row>
    <row r="6171" spans="1:23" x14ac:dyDescent="0.3">
      <c r="A6171">
        <v>72033774</v>
      </c>
      <c r="B6171" s="2">
        <v>46028</v>
      </c>
      <c r="C6171" t="s">
        <v>2446</v>
      </c>
      <c r="D6171" t="s">
        <v>9</v>
      </c>
      <c r="E6171" t="s">
        <v>10</v>
      </c>
      <c r="F6171" t="s">
        <v>2582</v>
      </c>
      <c r="G6171" t="s">
        <v>2583</v>
      </c>
      <c r="H6171" t="s">
        <v>155</v>
      </c>
      <c r="I6171" t="s">
        <v>156</v>
      </c>
      <c r="J6171" t="s">
        <v>50</v>
      </c>
      <c r="K6171" t="s">
        <v>33</v>
      </c>
      <c r="L6171">
        <v>1200</v>
      </c>
      <c r="M6171" t="s">
        <v>49</v>
      </c>
      <c r="N6171" t="s">
        <v>14</v>
      </c>
      <c r="O6171">
        <v>2.2075</v>
      </c>
      <c r="P6171">
        <v>2649</v>
      </c>
      <c r="Q6171">
        <v>31.425799999999999</v>
      </c>
      <c r="R6171" s="7">
        <v>2.2074989999999999</v>
      </c>
      <c r="S6171" s="1">
        <v>2648.9998660000001</v>
      </c>
      <c r="T6171" t="s">
        <v>315</v>
      </c>
      <c r="U6171" s="7">
        <v>31.425799999999999</v>
      </c>
      <c r="V6171" s="1">
        <v>83246.94</v>
      </c>
      <c r="W6171">
        <v>2026</v>
      </c>
    </row>
    <row r="6172" spans="1:23" x14ac:dyDescent="0.3">
      <c r="A6172">
        <v>72033987</v>
      </c>
      <c r="B6172" s="2">
        <v>46028</v>
      </c>
      <c r="C6172" t="s">
        <v>2431</v>
      </c>
      <c r="D6172" t="s">
        <v>9</v>
      </c>
      <c r="E6172" t="s">
        <v>10</v>
      </c>
      <c r="F6172" t="s">
        <v>2582</v>
      </c>
      <c r="G6172" t="s">
        <v>2583</v>
      </c>
      <c r="H6172" t="s">
        <v>2677</v>
      </c>
      <c r="I6172" t="s">
        <v>2678</v>
      </c>
      <c r="J6172" t="s">
        <v>50</v>
      </c>
      <c r="K6172" t="s">
        <v>33</v>
      </c>
      <c r="L6172">
        <v>420</v>
      </c>
      <c r="M6172" t="s">
        <v>49</v>
      </c>
      <c r="N6172" t="s">
        <v>14</v>
      </c>
      <c r="O6172">
        <v>2.3849999999999998</v>
      </c>
      <c r="P6172">
        <v>1001.7</v>
      </c>
      <c r="Q6172">
        <v>31.425799999999999</v>
      </c>
      <c r="R6172" s="7">
        <v>2.3849990000000001</v>
      </c>
      <c r="S6172" s="1">
        <v>1001.699877</v>
      </c>
      <c r="T6172" t="s">
        <v>315</v>
      </c>
      <c r="U6172" s="7">
        <v>31.425799999999999</v>
      </c>
      <c r="V6172" s="1">
        <v>31479.22</v>
      </c>
      <c r="W6172">
        <v>2026</v>
      </c>
    </row>
    <row r="6173" spans="1:23" x14ac:dyDescent="0.3">
      <c r="A6173">
        <v>72034366</v>
      </c>
      <c r="B6173" s="2">
        <v>46028</v>
      </c>
      <c r="C6173" t="s">
        <v>2435</v>
      </c>
      <c r="D6173" t="s">
        <v>9</v>
      </c>
      <c r="E6173" t="s">
        <v>10</v>
      </c>
      <c r="F6173" t="s">
        <v>2582</v>
      </c>
      <c r="G6173" t="s">
        <v>2583</v>
      </c>
      <c r="H6173" t="s">
        <v>155</v>
      </c>
      <c r="I6173" t="s">
        <v>156</v>
      </c>
      <c r="J6173" t="s">
        <v>50</v>
      </c>
      <c r="K6173" t="s">
        <v>33</v>
      </c>
      <c r="L6173">
        <v>140</v>
      </c>
      <c r="M6173" t="s">
        <v>49</v>
      </c>
      <c r="N6173" t="s">
        <v>14</v>
      </c>
      <c r="O6173">
        <v>2.2075</v>
      </c>
      <c r="P6173">
        <v>309.05</v>
      </c>
      <c r="Q6173">
        <v>31.425799999999999</v>
      </c>
      <c r="R6173" s="7">
        <v>2.2074989999999999</v>
      </c>
      <c r="S6173" s="1">
        <v>309.04988800000001</v>
      </c>
      <c r="T6173" t="s">
        <v>315</v>
      </c>
      <c r="U6173" s="7">
        <v>31.425799999999999</v>
      </c>
      <c r="V6173" s="1">
        <v>9712.14</v>
      </c>
      <c r="W6173">
        <v>2026</v>
      </c>
    </row>
    <row r="6174" spans="1:23" x14ac:dyDescent="0.3">
      <c r="A6174">
        <v>72035108</v>
      </c>
      <c r="B6174" s="2">
        <v>46028</v>
      </c>
      <c r="C6174" t="s">
        <v>2499</v>
      </c>
      <c r="D6174" t="s">
        <v>9</v>
      </c>
      <c r="E6174" t="s">
        <v>10</v>
      </c>
      <c r="F6174" t="s">
        <v>2582</v>
      </c>
      <c r="G6174" t="s">
        <v>2583</v>
      </c>
      <c r="H6174" t="s">
        <v>1917</v>
      </c>
      <c r="I6174" t="s">
        <v>1918</v>
      </c>
      <c r="J6174" t="s">
        <v>50</v>
      </c>
      <c r="K6174" t="s">
        <v>33</v>
      </c>
      <c r="L6174">
        <v>500</v>
      </c>
      <c r="M6174" t="s">
        <v>49</v>
      </c>
      <c r="N6174" t="s">
        <v>14</v>
      </c>
      <c r="O6174">
        <v>0.63029999999999997</v>
      </c>
      <c r="P6174">
        <v>315.14999999999998</v>
      </c>
      <c r="Q6174">
        <v>31.425799999999999</v>
      </c>
      <c r="R6174" s="7">
        <v>0.63029900000000005</v>
      </c>
      <c r="S6174" s="1">
        <v>315.14997199999999</v>
      </c>
      <c r="T6174" t="s">
        <v>315</v>
      </c>
      <c r="U6174" s="7">
        <v>31.425799999999999</v>
      </c>
      <c r="V6174" s="1">
        <v>9903.84</v>
      </c>
      <c r="W6174">
        <v>2026</v>
      </c>
    </row>
    <row r="6175" spans="1:23" x14ac:dyDescent="0.3">
      <c r="A6175">
        <v>72033771</v>
      </c>
      <c r="B6175" s="2">
        <v>46028</v>
      </c>
      <c r="C6175" t="s">
        <v>2446</v>
      </c>
      <c r="D6175" t="s">
        <v>9</v>
      </c>
      <c r="E6175" t="s">
        <v>10</v>
      </c>
      <c r="F6175" t="s">
        <v>2582</v>
      </c>
      <c r="G6175" t="s">
        <v>2583</v>
      </c>
      <c r="H6175" t="s">
        <v>1101</v>
      </c>
      <c r="I6175" t="s">
        <v>1102</v>
      </c>
      <c r="J6175" t="s">
        <v>50</v>
      </c>
      <c r="K6175" t="s">
        <v>33</v>
      </c>
      <c r="L6175">
        <v>2800</v>
      </c>
      <c r="M6175" t="s">
        <v>49</v>
      </c>
      <c r="N6175" t="s">
        <v>14</v>
      </c>
      <c r="O6175">
        <v>2.1918000000000002</v>
      </c>
      <c r="P6175">
        <v>6137.04</v>
      </c>
      <c r="Q6175">
        <v>31.425799999999999</v>
      </c>
      <c r="R6175" s="7">
        <v>2.1918000000000002</v>
      </c>
      <c r="S6175" s="1">
        <v>6137.0399479999996</v>
      </c>
      <c r="T6175" t="s">
        <v>315</v>
      </c>
      <c r="U6175" s="7">
        <v>31.425799999999999</v>
      </c>
      <c r="V6175" s="1">
        <v>192861.39</v>
      </c>
      <c r="W6175">
        <v>2026</v>
      </c>
    </row>
    <row r="6176" spans="1:23" x14ac:dyDescent="0.3">
      <c r="A6176">
        <v>72033992</v>
      </c>
      <c r="B6176" s="2">
        <v>46028</v>
      </c>
      <c r="C6176" t="s">
        <v>2431</v>
      </c>
      <c r="D6176" t="s">
        <v>9</v>
      </c>
      <c r="E6176" t="s">
        <v>10</v>
      </c>
      <c r="F6176" t="s">
        <v>2582</v>
      </c>
      <c r="G6176" t="s">
        <v>2583</v>
      </c>
      <c r="H6176" t="s">
        <v>830</v>
      </c>
      <c r="I6176" t="s">
        <v>831</v>
      </c>
      <c r="J6176" t="s">
        <v>50</v>
      </c>
      <c r="K6176" t="s">
        <v>33</v>
      </c>
      <c r="L6176">
        <v>735</v>
      </c>
      <c r="M6176" t="s">
        <v>49</v>
      </c>
      <c r="N6176" t="s">
        <v>14</v>
      </c>
      <c r="O6176">
        <v>1.6378999999999999</v>
      </c>
      <c r="P6176">
        <v>1203.8599999999999</v>
      </c>
      <c r="Q6176">
        <v>31.425799999999999</v>
      </c>
      <c r="R6176" s="7">
        <v>1.6378999999999999</v>
      </c>
      <c r="S6176" s="1">
        <v>1203.8598850000001</v>
      </c>
      <c r="T6176" t="s">
        <v>315</v>
      </c>
      <c r="U6176" s="7">
        <v>31.425799999999999</v>
      </c>
      <c r="V6176" s="1">
        <v>37832.26</v>
      </c>
      <c r="W6176">
        <v>2026</v>
      </c>
    </row>
    <row r="6177" spans="1:23" x14ac:dyDescent="0.3">
      <c r="A6177">
        <v>72033470</v>
      </c>
      <c r="B6177" s="2">
        <v>46028</v>
      </c>
      <c r="C6177" t="s">
        <v>2405</v>
      </c>
      <c r="D6177" t="s">
        <v>9</v>
      </c>
      <c r="E6177" t="s">
        <v>10</v>
      </c>
      <c r="F6177" t="s">
        <v>2582</v>
      </c>
      <c r="G6177" t="s">
        <v>2583</v>
      </c>
      <c r="H6177" t="s">
        <v>151</v>
      </c>
      <c r="I6177" t="s">
        <v>152</v>
      </c>
      <c r="J6177" t="s">
        <v>50</v>
      </c>
      <c r="K6177" t="s">
        <v>33</v>
      </c>
      <c r="L6177">
        <v>1300</v>
      </c>
      <c r="M6177" t="s">
        <v>49</v>
      </c>
      <c r="N6177" t="s">
        <v>14</v>
      </c>
      <c r="O6177">
        <v>2.3693</v>
      </c>
      <c r="P6177">
        <v>3080.09</v>
      </c>
      <c r="Q6177">
        <v>31.425799999999999</v>
      </c>
      <c r="R6177" s="7">
        <v>2.3693</v>
      </c>
      <c r="S6177" s="1">
        <v>3080.0899260000001</v>
      </c>
      <c r="T6177" t="s">
        <v>315</v>
      </c>
      <c r="U6177" s="7">
        <v>31.425799999999999</v>
      </c>
      <c r="V6177" s="1">
        <v>96794.29</v>
      </c>
      <c r="W6177">
        <v>2026</v>
      </c>
    </row>
    <row r="6178" spans="1:23" x14ac:dyDescent="0.3">
      <c r="A6178">
        <v>72034002</v>
      </c>
      <c r="B6178" s="2">
        <v>46028</v>
      </c>
      <c r="C6178" t="s">
        <v>2431</v>
      </c>
      <c r="D6178" t="s">
        <v>9</v>
      </c>
      <c r="E6178" t="s">
        <v>10</v>
      </c>
      <c r="F6178" t="s">
        <v>2582</v>
      </c>
      <c r="G6178" t="s">
        <v>2583</v>
      </c>
      <c r="H6178" t="s">
        <v>545</v>
      </c>
      <c r="I6178" t="s">
        <v>546</v>
      </c>
      <c r="J6178" t="s">
        <v>50</v>
      </c>
      <c r="K6178" t="s">
        <v>33</v>
      </c>
      <c r="L6178">
        <v>970</v>
      </c>
      <c r="M6178" t="s">
        <v>49</v>
      </c>
      <c r="N6178" t="s">
        <v>14</v>
      </c>
      <c r="O6178">
        <v>1.6378999999999999</v>
      </c>
      <c r="P6178">
        <v>1588.76</v>
      </c>
      <c r="Q6178">
        <v>31.425799999999999</v>
      </c>
      <c r="R6178" s="7">
        <v>1.6378999999999999</v>
      </c>
      <c r="S6178" s="1">
        <v>1588.7598720000001</v>
      </c>
      <c r="T6178" t="s">
        <v>315</v>
      </c>
      <c r="U6178" s="7">
        <v>31.425799999999999</v>
      </c>
      <c r="V6178" s="1">
        <v>49928.05</v>
      </c>
      <c r="W6178">
        <v>2026</v>
      </c>
    </row>
    <row r="6179" spans="1:23" x14ac:dyDescent="0.3">
      <c r="A6179">
        <v>72034895</v>
      </c>
      <c r="B6179" s="2">
        <v>46028</v>
      </c>
      <c r="C6179" t="s">
        <v>2484</v>
      </c>
      <c r="D6179" t="s">
        <v>9</v>
      </c>
      <c r="E6179" t="s">
        <v>10</v>
      </c>
      <c r="F6179" t="s">
        <v>2582</v>
      </c>
      <c r="G6179" t="s">
        <v>2583</v>
      </c>
      <c r="H6179" t="s">
        <v>161</v>
      </c>
      <c r="I6179" t="s">
        <v>162</v>
      </c>
      <c r="J6179" t="s">
        <v>50</v>
      </c>
      <c r="K6179" t="s">
        <v>33</v>
      </c>
      <c r="L6179">
        <v>505</v>
      </c>
      <c r="M6179" t="s">
        <v>49</v>
      </c>
      <c r="N6179" t="s">
        <v>14</v>
      </c>
      <c r="O6179">
        <v>1.4805999999999999</v>
      </c>
      <c r="P6179">
        <v>747.70299999999997</v>
      </c>
      <c r="Q6179">
        <v>31.425799999999999</v>
      </c>
      <c r="R6179" s="7">
        <v>1.4805999999999999</v>
      </c>
      <c r="S6179" s="1">
        <v>747.70284200000003</v>
      </c>
      <c r="T6179" t="s">
        <v>315</v>
      </c>
      <c r="U6179" s="7">
        <v>31.425799999999999</v>
      </c>
      <c r="V6179" s="1">
        <v>23497.16</v>
      </c>
      <c r="W6179">
        <v>2026</v>
      </c>
    </row>
    <row r="6180" spans="1:23" x14ac:dyDescent="0.3">
      <c r="A6180">
        <v>72033771</v>
      </c>
      <c r="B6180" s="2">
        <v>46028</v>
      </c>
      <c r="C6180" t="s">
        <v>2446</v>
      </c>
      <c r="D6180" t="s">
        <v>9</v>
      </c>
      <c r="E6180" t="s">
        <v>10</v>
      </c>
      <c r="F6180" t="s">
        <v>2582</v>
      </c>
      <c r="G6180" t="s">
        <v>2583</v>
      </c>
      <c r="H6180" t="s">
        <v>1101</v>
      </c>
      <c r="I6180" t="s">
        <v>1102</v>
      </c>
      <c r="J6180" t="s">
        <v>50</v>
      </c>
      <c r="K6180" t="s">
        <v>33</v>
      </c>
      <c r="L6180">
        <v>1760</v>
      </c>
      <c r="M6180" t="s">
        <v>49</v>
      </c>
      <c r="N6180" t="s">
        <v>14</v>
      </c>
      <c r="O6180">
        <v>2.1918000000000002</v>
      </c>
      <c r="P6180">
        <v>3857.5680000000002</v>
      </c>
      <c r="Q6180">
        <v>31.425799999999999</v>
      </c>
      <c r="R6180" s="7">
        <v>2.1918000000000002</v>
      </c>
      <c r="S6180" s="1">
        <v>3857.5679850000001</v>
      </c>
      <c r="T6180" t="s">
        <v>315</v>
      </c>
      <c r="U6180" s="7">
        <v>31.425799999999999</v>
      </c>
      <c r="V6180" s="1">
        <v>121227.16</v>
      </c>
      <c r="W6180">
        <v>2026</v>
      </c>
    </row>
    <row r="6181" spans="1:23" x14ac:dyDescent="0.3">
      <c r="A6181">
        <v>72034364</v>
      </c>
      <c r="B6181" s="2">
        <v>46028</v>
      </c>
      <c r="C6181" t="s">
        <v>2435</v>
      </c>
      <c r="D6181" t="s">
        <v>9</v>
      </c>
      <c r="E6181" t="s">
        <v>10</v>
      </c>
      <c r="F6181" t="s">
        <v>2582</v>
      </c>
      <c r="G6181" t="s">
        <v>2583</v>
      </c>
      <c r="H6181" t="s">
        <v>1101</v>
      </c>
      <c r="I6181" t="s">
        <v>1102</v>
      </c>
      <c r="J6181" t="s">
        <v>50</v>
      </c>
      <c r="K6181" t="s">
        <v>33</v>
      </c>
      <c r="L6181">
        <v>140</v>
      </c>
      <c r="M6181" t="s">
        <v>49</v>
      </c>
      <c r="N6181" t="s">
        <v>14</v>
      </c>
      <c r="O6181">
        <v>2.1918000000000002</v>
      </c>
      <c r="P6181">
        <v>306.85199999999998</v>
      </c>
      <c r="Q6181">
        <v>31.425799999999999</v>
      </c>
      <c r="R6181" s="7">
        <v>2.1918000000000002</v>
      </c>
      <c r="S6181" s="1">
        <v>306.852013</v>
      </c>
      <c r="T6181" t="s">
        <v>315</v>
      </c>
      <c r="U6181" s="7">
        <v>31.425799999999999</v>
      </c>
      <c r="V6181" s="1">
        <v>9643.07</v>
      </c>
      <c r="W6181">
        <v>2026</v>
      </c>
    </row>
    <row r="6182" spans="1:23" x14ac:dyDescent="0.3">
      <c r="A6182">
        <v>72034731</v>
      </c>
      <c r="B6182" s="2">
        <v>46028</v>
      </c>
      <c r="C6182" t="s">
        <v>2456</v>
      </c>
      <c r="D6182" t="s">
        <v>9</v>
      </c>
      <c r="E6182" t="s">
        <v>10</v>
      </c>
      <c r="F6182" t="s">
        <v>2582</v>
      </c>
      <c r="G6182" t="s">
        <v>2583</v>
      </c>
      <c r="H6182" t="s">
        <v>161</v>
      </c>
      <c r="I6182" t="s">
        <v>162</v>
      </c>
      <c r="J6182" t="s">
        <v>50</v>
      </c>
      <c r="K6182" t="s">
        <v>33</v>
      </c>
      <c r="L6182">
        <v>1010</v>
      </c>
      <c r="M6182" t="s">
        <v>49</v>
      </c>
      <c r="N6182" t="s">
        <v>14</v>
      </c>
      <c r="O6182">
        <v>1.4805999999999999</v>
      </c>
      <c r="P6182">
        <v>1495.41</v>
      </c>
      <c r="Q6182">
        <v>31.425799999999999</v>
      </c>
      <c r="R6182" s="7">
        <v>1.4805999999999999</v>
      </c>
      <c r="S6182" s="1">
        <v>1495.41014</v>
      </c>
      <c r="T6182" t="s">
        <v>315</v>
      </c>
      <c r="U6182" s="7">
        <v>31.425799999999999</v>
      </c>
      <c r="V6182" s="1">
        <v>46994.46</v>
      </c>
      <c r="W6182">
        <v>2026</v>
      </c>
    </row>
    <row r="6183" spans="1:23" x14ac:dyDescent="0.3">
      <c r="A6183">
        <v>72034894</v>
      </c>
      <c r="B6183" s="2">
        <v>46028</v>
      </c>
      <c r="C6183" t="s">
        <v>2484</v>
      </c>
      <c r="D6183" t="s">
        <v>9</v>
      </c>
      <c r="E6183" t="s">
        <v>10</v>
      </c>
      <c r="F6183" t="s">
        <v>2582</v>
      </c>
      <c r="G6183" t="s">
        <v>2583</v>
      </c>
      <c r="H6183" t="s">
        <v>161</v>
      </c>
      <c r="I6183" t="s">
        <v>162</v>
      </c>
      <c r="J6183" t="s">
        <v>50</v>
      </c>
      <c r="K6183" t="s">
        <v>33</v>
      </c>
      <c r="L6183">
        <v>4440</v>
      </c>
      <c r="M6183" t="s">
        <v>49</v>
      </c>
      <c r="N6183" t="s">
        <v>14</v>
      </c>
      <c r="O6183">
        <v>1.4805999999999999</v>
      </c>
      <c r="P6183">
        <v>6573.8639999999996</v>
      </c>
      <c r="Q6183">
        <v>31.425799999999999</v>
      </c>
      <c r="R6183" s="7">
        <v>1.4805999999999999</v>
      </c>
      <c r="S6183" s="1">
        <v>6573.864149</v>
      </c>
      <c r="T6183" t="s">
        <v>315</v>
      </c>
      <c r="U6183" s="7">
        <v>31.425799999999999</v>
      </c>
      <c r="V6183" s="1">
        <v>206588.94</v>
      </c>
      <c r="W6183">
        <v>2026</v>
      </c>
    </row>
    <row r="6184" spans="1:23" x14ac:dyDescent="0.3">
      <c r="A6184">
        <v>72033997</v>
      </c>
      <c r="B6184" s="2">
        <v>46028</v>
      </c>
      <c r="C6184" t="s">
        <v>2431</v>
      </c>
      <c r="D6184" t="s">
        <v>9</v>
      </c>
      <c r="E6184" t="s">
        <v>10</v>
      </c>
      <c r="F6184" t="s">
        <v>2582</v>
      </c>
      <c r="G6184" t="s">
        <v>2583</v>
      </c>
      <c r="H6184" t="s">
        <v>545</v>
      </c>
      <c r="I6184" t="s">
        <v>546</v>
      </c>
      <c r="J6184" t="s">
        <v>50</v>
      </c>
      <c r="K6184" t="s">
        <v>33</v>
      </c>
      <c r="L6184">
        <v>720</v>
      </c>
      <c r="M6184" t="s">
        <v>49</v>
      </c>
      <c r="N6184" t="s">
        <v>14</v>
      </c>
      <c r="O6184">
        <v>1.6378999999999999</v>
      </c>
      <c r="P6184">
        <v>1179.29</v>
      </c>
      <c r="Q6184">
        <v>31.425799999999999</v>
      </c>
      <c r="R6184" s="7">
        <v>1.6378999999999999</v>
      </c>
      <c r="S6184" s="1">
        <v>1179.2899460000001</v>
      </c>
      <c r="T6184" t="s">
        <v>315</v>
      </c>
      <c r="U6184" s="7">
        <v>31.425799999999999</v>
      </c>
      <c r="V6184" s="1">
        <v>37060.129999999997</v>
      </c>
      <c r="W6184">
        <v>2026</v>
      </c>
    </row>
    <row r="6185" spans="1:23" x14ac:dyDescent="0.3">
      <c r="A6185">
        <v>72034018</v>
      </c>
      <c r="B6185" s="2">
        <v>46028</v>
      </c>
      <c r="C6185" t="s">
        <v>2431</v>
      </c>
      <c r="D6185" t="s">
        <v>9</v>
      </c>
      <c r="E6185" t="s">
        <v>10</v>
      </c>
      <c r="F6185" t="s">
        <v>2582</v>
      </c>
      <c r="G6185" t="s">
        <v>2583</v>
      </c>
      <c r="H6185" t="s">
        <v>830</v>
      </c>
      <c r="I6185" t="s">
        <v>831</v>
      </c>
      <c r="J6185" t="s">
        <v>50</v>
      </c>
      <c r="K6185" t="s">
        <v>33</v>
      </c>
      <c r="L6185">
        <v>1230</v>
      </c>
      <c r="M6185" t="s">
        <v>49</v>
      </c>
      <c r="N6185" t="s">
        <v>14</v>
      </c>
      <c r="O6185">
        <v>1.6378999999999999</v>
      </c>
      <c r="P6185">
        <v>2014.617</v>
      </c>
      <c r="Q6185">
        <v>31.425799999999999</v>
      </c>
      <c r="R6185" s="7">
        <v>1.6378999999999999</v>
      </c>
      <c r="S6185" s="1">
        <v>2014.61697</v>
      </c>
      <c r="T6185" t="s">
        <v>315</v>
      </c>
      <c r="U6185" s="7">
        <v>31.425799999999999</v>
      </c>
      <c r="V6185" s="1">
        <v>63310.95</v>
      </c>
      <c r="W6185">
        <v>2026</v>
      </c>
    </row>
    <row r="6186" spans="1:23" x14ac:dyDescent="0.3">
      <c r="A6186">
        <v>72034099</v>
      </c>
      <c r="B6186" s="2">
        <v>46028</v>
      </c>
      <c r="C6186" t="s">
        <v>2434</v>
      </c>
      <c r="D6186" t="s">
        <v>9</v>
      </c>
      <c r="E6186" t="s">
        <v>10</v>
      </c>
      <c r="F6186" t="s">
        <v>2582</v>
      </c>
      <c r="G6186" t="s">
        <v>2583</v>
      </c>
      <c r="H6186" t="s">
        <v>596</v>
      </c>
      <c r="I6186" t="s">
        <v>597</v>
      </c>
      <c r="J6186" t="s">
        <v>50</v>
      </c>
      <c r="K6186" t="s">
        <v>33</v>
      </c>
      <c r="L6186">
        <v>140</v>
      </c>
      <c r="M6186" t="s">
        <v>49</v>
      </c>
      <c r="N6186" t="s">
        <v>14</v>
      </c>
      <c r="O6186">
        <v>1.7804</v>
      </c>
      <c r="P6186">
        <v>249.256</v>
      </c>
      <c r="Q6186">
        <v>31.425799999999999</v>
      </c>
      <c r="R6186" s="7">
        <v>1.7803990000000001</v>
      </c>
      <c r="S6186" s="1">
        <v>249.25602499999999</v>
      </c>
      <c r="T6186" t="s">
        <v>315</v>
      </c>
      <c r="U6186" s="7">
        <v>31.425799999999999</v>
      </c>
      <c r="V6186" s="1">
        <v>7833.07</v>
      </c>
      <c r="W6186">
        <v>2026</v>
      </c>
    </row>
    <row r="6187" spans="1:23" x14ac:dyDescent="0.3">
      <c r="A6187">
        <v>72033999</v>
      </c>
      <c r="B6187" s="2">
        <v>46028</v>
      </c>
      <c r="C6187" t="s">
        <v>2431</v>
      </c>
      <c r="D6187" t="s">
        <v>9</v>
      </c>
      <c r="E6187" t="s">
        <v>10</v>
      </c>
      <c r="F6187" t="s">
        <v>2582</v>
      </c>
      <c r="G6187" t="s">
        <v>2583</v>
      </c>
      <c r="H6187" t="s">
        <v>545</v>
      </c>
      <c r="I6187" t="s">
        <v>546</v>
      </c>
      <c r="J6187" t="s">
        <v>50</v>
      </c>
      <c r="K6187" t="s">
        <v>33</v>
      </c>
      <c r="L6187">
        <v>1005</v>
      </c>
      <c r="M6187" t="s">
        <v>49</v>
      </c>
      <c r="N6187" t="s">
        <v>14</v>
      </c>
      <c r="O6187">
        <v>1.6378999999999999</v>
      </c>
      <c r="P6187">
        <v>1646.09</v>
      </c>
      <c r="Q6187">
        <v>31.425799999999999</v>
      </c>
      <c r="R6187" s="7">
        <v>1.6378999999999999</v>
      </c>
      <c r="S6187" s="1">
        <v>1646.0901550000001</v>
      </c>
      <c r="T6187" t="s">
        <v>315</v>
      </c>
      <c r="U6187" s="7">
        <v>31.425799999999999</v>
      </c>
      <c r="V6187" s="1">
        <v>51729.7</v>
      </c>
      <c r="W6187">
        <v>2026</v>
      </c>
    </row>
    <row r="6188" spans="1:23" x14ac:dyDescent="0.3">
      <c r="A6188">
        <v>72034672</v>
      </c>
      <c r="B6188" s="2">
        <v>46028</v>
      </c>
      <c r="C6188" t="s">
        <v>2455</v>
      </c>
      <c r="D6188" t="s">
        <v>9</v>
      </c>
      <c r="E6188" t="s">
        <v>10</v>
      </c>
      <c r="F6188" t="s">
        <v>2582</v>
      </c>
      <c r="G6188" t="s">
        <v>2583</v>
      </c>
      <c r="H6188" t="s">
        <v>51</v>
      </c>
      <c r="I6188" t="s">
        <v>52</v>
      </c>
      <c r="J6188" t="s">
        <v>50</v>
      </c>
      <c r="K6188" t="s">
        <v>33</v>
      </c>
      <c r="L6188">
        <v>3020</v>
      </c>
      <c r="M6188" t="s">
        <v>49</v>
      </c>
      <c r="N6188" t="s">
        <v>14</v>
      </c>
      <c r="O6188">
        <v>0.33979999999999999</v>
      </c>
      <c r="P6188">
        <v>1026.2</v>
      </c>
      <c r="Q6188">
        <v>31.425799999999999</v>
      </c>
      <c r="R6188" s="7">
        <v>0.33979999999999999</v>
      </c>
      <c r="S6188" s="1">
        <v>1026.2001279999999</v>
      </c>
      <c r="T6188" t="s">
        <v>315</v>
      </c>
      <c r="U6188" s="7">
        <v>31.425799999999999</v>
      </c>
      <c r="V6188" s="1">
        <v>32249.16</v>
      </c>
      <c r="W6188">
        <v>2026</v>
      </c>
    </row>
    <row r="6189" spans="1:23" x14ac:dyDescent="0.3">
      <c r="A6189">
        <v>72034101</v>
      </c>
      <c r="B6189" s="2">
        <v>46028</v>
      </c>
      <c r="C6189" t="s">
        <v>2434</v>
      </c>
      <c r="D6189" t="s">
        <v>9</v>
      </c>
      <c r="E6189" t="s">
        <v>10</v>
      </c>
      <c r="F6189" t="s">
        <v>2582</v>
      </c>
      <c r="G6189" t="s">
        <v>2583</v>
      </c>
      <c r="H6189" t="s">
        <v>830</v>
      </c>
      <c r="I6189" t="s">
        <v>831</v>
      </c>
      <c r="J6189" t="s">
        <v>50</v>
      </c>
      <c r="K6189" t="s">
        <v>33</v>
      </c>
      <c r="L6189">
        <v>1000</v>
      </c>
      <c r="M6189" t="s">
        <v>49</v>
      </c>
      <c r="N6189" t="s">
        <v>14</v>
      </c>
      <c r="O6189">
        <v>1.7804</v>
      </c>
      <c r="P6189">
        <v>1780.4</v>
      </c>
      <c r="Q6189">
        <v>31.425799999999999</v>
      </c>
      <c r="R6189" s="7">
        <v>1.7803990000000001</v>
      </c>
      <c r="S6189" s="1">
        <v>1780.399862</v>
      </c>
      <c r="T6189" t="s">
        <v>315</v>
      </c>
      <c r="U6189" s="7">
        <v>31.425799999999999</v>
      </c>
      <c r="V6189" s="1">
        <v>55950.49</v>
      </c>
      <c r="W6189">
        <v>2026</v>
      </c>
    </row>
    <row r="6190" spans="1:23" x14ac:dyDescent="0.3">
      <c r="A6190">
        <v>72034412</v>
      </c>
      <c r="B6190" s="2">
        <v>46028</v>
      </c>
      <c r="C6190" t="s">
        <v>2438</v>
      </c>
      <c r="D6190" t="s">
        <v>9</v>
      </c>
      <c r="E6190" t="s">
        <v>10</v>
      </c>
      <c r="F6190" t="s">
        <v>2643</v>
      </c>
      <c r="G6190" t="s">
        <v>2644</v>
      </c>
      <c r="H6190" t="s">
        <v>1605</v>
      </c>
      <c r="I6190" t="s">
        <v>1606</v>
      </c>
      <c r="J6190" t="s">
        <v>50</v>
      </c>
      <c r="K6190" t="s">
        <v>12</v>
      </c>
      <c r="L6190">
        <v>920</v>
      </c>
      <c r="M6190" t="s">
        <v>49</v>
      </c>
      <c r="N6190" t="s">
        <v>14</v>
      </c>
      <c r="O6190">
        <v>1.0319</v>
      </c>
      <c r="P6190">
        <v>949.34799999999996</v>
      </c>
      <c r="Q6190">
        <v>31.425799999999999</v>
      </c>
      <c r="R6190" s="7">
        <v>1.0318989999999999</v>
      </c>
      <c r="S6190" s="1">
        <v>949.34798699999999</v>
      </c>
      <c r="T6190" t="s">
        <v>315</v>
      </c>
      <c r="U6190" s="7">
        <v>31.425799999999999</v>
      </c>
      <c r="V6190" s="1">
        <v>29834.02</v>
      </c>
      <c r="W6190">
        <v>2026</v>
      </c>
    </row>
    <row r="6191" spans="1:23" x14ac:dyDescent="0.3">
      <c r="A6191">
        <v>72034412</v>
      </c>
      <c r="B6191" s="2">
        <v>46028</v>
      </c>
      <c r="C6191" t="s">
        <v>2438</v>
      </c>
      <c r="D6191" t="s">
        <v>9</v>
      </c>
      <c r="E6191" t="s">
        <v>10</v>
      </c>
      <c r="F6191" t="s">
        <v>2643</v>
      </c>
      <c r="G6191" t="s">
        <v>2644</v>
      </c>
      <c r="H6191" t="s">
        <v>756</v>
      </c>
      <c r="I6191" t="s">
        <v>757</v>
      </c>
      <c r="J6191" t="s">
        <v>50</v>
      </c>
      <c r="K6191" t="s">
        <v>12</v>
      </c>
      <c r="L6191">
        <v>650</v>
      </c>
      <c r="M6191" t="s">
        <v>49</v>
      </c>
      <c r="N6191" t="s">
        <v>14</v>
      </c>
      <c r="O6191">
        <v>1.0426</v>
      </c>
      <c r="P6191">
        <v>677.69</v>
      </c>
      <c r="Q6191">
        <v>31.425799999999999</v>
      </c>
      <c r="R6191" s="7">
        <v>1.0426</v>
      </c>
      <c r="S6191" s="1">
        <v>677.68998699999997</v>
      </c>
      <c r="T6191" t="s">
        <v>315</v>
      </c>
      <c r="U6191" s="7">
        <v>31.425799999999999</v>
      </c>
      <c r="V6191" s="1">
        <v>21296.95</v>
      </c>
      <c r="W6191">
        <v>2026</v>
      </c>
    </row>
    <row r="6192" spans="1:23" x14ac:dyDescent="0.3">
      <c r="A6192">
        <v>72034495</v>
      </c>
      <c r="B6192" s="2">
        <v>46028</v>
      </c>
      <c r="C6192" t="s">
        <v>2441</v>
      </c>
      <c r="D6192" t="s">
        <v>9</v>
      </c>
      <c r="E6192" t="s">
        <v>10</v>
      </c>
      <c r="F6192" t="s">
        <v>2643</v>
      </c>
      <c r="G6192" t="s">
        <v>2644</v>
      </c>
      <c r="H6192" t="s">
        <v>1457</v>
      </c>
      <c r="I6192" t="s">
        <v>1458</v>
      </c>
      <c r="J6192" t="s">
        <v>50</v>
      </c>
      <c r="K6192" t="s">
        <v>12</v>
      </c>
      <c r="L6192">
        <v>1000</v>
      </c>
      <c r="M6192" t="s">
        <v>49</v>
      </c>
      <c r="N6192" t="s">
        <v>14</v>
      </c>
      <c r="O6192">
        <v>0.2477</v>
      </c>
      <c r="P6192">
        <v>247.7</v>
      </c>
      <c r="Q6192">
        <v>31.425799999999999</v>
      </c>
      <c r="R6192" s="7">
        <v>0.247699</v>
      </c>
      <c r="S6192" s="1">
        <v>247.69997799999999</v>
      </c>
      <c r="T6192" t="s">
        <v>315</v>
      </c>
      <c r="U6192" s="7">
        <v>31.425799999999999</v>
      </c>
      <c r="V6192" s="1">
        <v>7784.17</v>
      </c>
      <c r="W6192">
        <v>2026</v>
      </c>
    </row>
    <row r="6193" spans="1:23" x14ac:dyDescent="0.3">
      <c r="A6193">
        <v>72034410</v>
      </c>
      <c r="B6193" s="2">
        <v>46028</v>
      </c>
      <c r="C6193" t="s">
        <v>2438</v>
      </c>
      <c r="D6193" t="s">
        <v>9</v>
      </c>
      <c r="E6193" t="s">
        <v>10</v>
      </c>
      <c r="F6193" t="s">
        <v>2643</v>
      </c>
      <c r="G6193" t="s">
        <v>2644</v>
      </c>
      <c r="H6193" t="s">
        <v>758</v>
      </c>
      <c r="I6193" t="s">
        <v>759</v>
      </c>
      <c r="J6193" t="s">
        <v>50</v>
      </c>
      <c r="K6193" t="s">
        <v>12</v>
      </c>
      <c r="L6193">
        <v>2000</v>
      </c>
      <c r="M6193" t="s">
        <v>49</v>
      </c>
      <c r="N6193" t="s">
        <v>14</v>
      </c>
      <c r="O6193">
        <v>1.1395999999999999</v>
      </c>
      <c r="P6193">
        <v>2279.1999999999998</v>
      </c>
      <c r="Q6193">
        <v>31.425799999999999</v>
      </c>
      <c r="R6193" s="7">
        <v>1.139599</v>
      </c>
      <c r="S6193" s="1">
        <v>2279.199893</v>
      </c>
      <c r="T6193" t="s">
        <v>315</v>
      </c>
      <c r="U6193" s="7">
        <v>31.425799999999999</v>
      </c>
      <c r="V6193" s="1">
        <v>71625.679999999993</v>
      </c>
      <c r="W6193">
        <v>2026</v>
      </c>
    </row>
    <row r="6194" spans="1:23" x14ac:dyDescent="0.3">
      <c r="A6194">
        <v>72034542</v>
      </c>
      <c r="B6194" s="2">
        <v>46028</v>
      </c>
      <c r="C6194" t="s">
        <v>2452</v>
      </c>
      <c r="D6194" t="s">
        <v>9</v>
      </c>
      <c r="E6194" t="s">
        <v>10</v>
      </c>
      <c r="F6194" t="s">
        <v>2609</v>
      </c>
      <c r="G6194" t="s">
        <v>2610</v>
      </c>
      <c r="H6194" t="s">
        <v>758</v>
      </c>
      <c r="I6194" t="s">
        <v>759</v>
      </c>
      <c r="J6194" t="s">
        <v>50</v>
      </c>
      <c r="K6194" t="s">
        <v>48</v>
      </c>
      <c r="L6194">
        <v>2830</v>
      </c>
      <c r="M6194" t="s">
        <v>49</v>
      </c>
      <c r="N6194" t="s">
        <v>14</v>
      </c>
      <c r="O6194">
        <v>1.1395999999999999</v>
      </c>
      <c r="P6194">
        <v>3225.0680000000002</v>
      </c>
      <c r="Q6194">
        <v>31.425799999999999</v>
      </c>
      <c r="R6194" s="7">
        <v>1.139599</v>
      </c>
      <c r="S6194" s="1">
        <v>3225.0679369999998</v>
      </c>
      <c r="T6194" t="s">
        <v>315</v>
      </c>
      <c r="U6194" s="7">
        <v>31.425799999999999</v>
      </c>
      <c r="V6194" s="1">
        <v>101350.34</v>
      </c>
      <c r="W6194">
        <v>2026</v>
      </c>
    </row>
    <row r="6195" spans="1:23" x14ac:dyDescent="0.3">
      <c r="A6195">
        <v>72034942</v>
      </c>
      <c r="B6195" s="2">
        <v>46028</v>
      </c>
      <c r="C6195" t="s">
        <v>2488</v>
      </c>
      <c r="D6195" t="s">
        <v>9</v>
      </c>
      <c r="E6195" t="s">
        <v>10</v>
      </c>
      <c r="F6195" t="s">
        <v>2609</v>
      </c>
      <c r="G6195" t="s">
        <v>2610</v>
      </c>
      <c r="H6195" t="s">
        <v>1907</v>
      </c>
      <c r="I6195" t="s">
        <v>1908</v>
      </c>
      <c r="J6195" t="s">
        <v>50</v>
      </c>
      <c r="K6195" t="s">
        <v>48</v>
      </c>
      <c r="L6195">
        <v>1010</v>
      </c>
      <c r="M6195" t="s">
        <v>49</v>
      </c>
      <c r="N6195" t="s">
        <v>14</v>
      </c>
      <c r="O6195">
        <v>0.88070000000000004</v>
      </c>
      <c r="P6195">
        <v>889.50699999999995</v>
      </c>
      <c r="Q6195">
        <v>31.425799999999999</v>
      </c>
      <c r="R6195" s="7">
        <v>0.88069900000000001</v>
      </c>
      <c r="S6195" s="1">
        <v>889.50702899999999</v>
      </c>
      <c r="T6195" t="s">
        <v>315</v>
      </c>
      <c r="U6195" s="7">
        <v>31.425799999999999</v>
      </c>
      <c r="V6195" s="1">
        <v>27953.47</v>
      </c>
      <c r="W6195">
        <v>2026</v>
      </c>
    </row>
    <row r="6196" spans="1:23" x14ac:dyDescent="0.3">
      <c r="A6196">
        <v>72034943</v>
      </c>
      <c r="B6196" s="2">
        <v>46028</v>
      </c>
      <c r="C6196" t="s">
        <v>2488</v>
      </c>
      <c r="D6196" t="s">
        <v>9</v>
      </c>
      <c r="E6196" t="s">
        <v>10</v>
      </c>
      <c r="F6196" t="s">
        <v>2609</v>
      </c>
      <c r="G6196" t="s">
        <v>2610</v>
      </c>
      <c r="H6196" t="s">
        <v>1905</v>
      </c>
      <c r="I6196" t="s">
        <v>1906</v>
      </c>
      <c r="J6196" t="s">
        <v>50</v>
      </c>
      <c r="K6196" t="s">
        <v>48</v>
      </c>
      <c r="L6196">
        <v>1010</v>
      </c>
      <c r="M6196" t="s">
        <v>49</v>
      </c>
      <c r="N6196" t="s">
        <v>14</v>
      </c>
      <c r="O6196">
        <v>0.76529999999999998</v>
      </c>
      <c r="P6196">
        <v>772.95299999999997</v>
      </c>
      <c r="Q6196">
        <v>31.425799999999999</v>
      </c>
      <c r="R6196" s="7">
        <v>0.76529899999999995</v>
      </c>
      <c r="S6196" s="1">
        <v>772.95311400000003</v>
      </c>
      <c r="T6196" t="s">
        <v>315</v>
      </c>
      <c r="U6196" s="7">
        <v>31.425799999999999</v>
      </c>
      <c r="V6196" s="1">
        <v>24290.67</v>
      </c>
      <c r="W6196">
        <v>2026</v>
      </c>
    </row>
    <row r="6197" spans="1:23" x14ac:dyDescent="0.3">
      <c r="A6197">
        <v>72034407</v>
      </c>
      <c r="B6197" s="2">
        <v>46028</v>
      </c>
      <c r="C6197" t="s">
        <v>2438</v>
      </c>
      <c r="D6197" t="s">
        <v>9</v>
      </c>
      <c r="E6197" t="s">
        <v>10</v>
      </c>
      <c r="F6197" t="s">
        <v>2609</v>
      </c>
      <c r="G6197" t="s">
        <v>2610</v>
      </c>
      <c r="H6197" t="s">
        <v>758</v>
      </c>
      <c r="I6197" t="s">
        <v>759</v>
      </c>
      <c r="J6197" t="s">
        <v>50</v>
      </c>
      <c r="K6197" t="s">
        <v>48</v>
      </c>
      <c r="L6197">
        <v>1400</v>
      </c>
      <c r="M6197" t="s">
        <v>49</v>
      </c>
      <c r="N6197" t="s">
        <v>14</v>
      </c>
      <c r="O6197">
        <v>1.1628000000000001</v>
      </c>
      <c r="P6197">
        <v>1627.92</v>
      </c>
      <c r="Q6197">
        <v>31.425799999999999</v>
      </c>
      <c r="R6197" s="7">
        <v>1.1627989999999999</v>
      </c>
      <c r="S6197" s="1">
        <v>1627.9200519999999</v>
      </c>
      <c r="T6197" t="s">
        <v>315</v>
      </c>
      <c r="U6197" s="7">
        <v>31.425799999999999</v>
      </c>
      <c r="V6197" s="1">
        <v>51158.69</v>
      </c>
      <c r="W6197">
        <v>2026</v>
      </c>
    </row>
    <row r="6198" spans="1:23" x14ac:dyDescent="0.3">
      <c r="A6198">
        <v>72034949</v>
      </c>
      <c r="B6198" s="2">
        <v>46028</v>
      </c>
      <c r="C6198" t="s">
        <v>2488</v>
      </c>
      <c r="D6198" t="s">
        <v>9</v>
      </c>
      <c r="E6198" t="s">
        <v>10</v>
      </c>
      <c r="F6198" t="s">
        <v>2609</v>
      </c>
      <c r="G6198" t="s">
        <v>2610</v>
      </c>
      <c r="H6198" t="s">
        <v>1909</v>
      </c>
      <c r="I6198" t="s">
        <v>1910</v>
      </c>
      <c r="J6198" t="s">
        <v>50</v>
      </c>
      <c r="K6198" t="s">
        <v>48</v>
      </c>
      <c r="L6198">
        <v>1155</v>
      </c>
      <c r="M6198" t="s">
        <v>49</v>
      </c>
      <c r="N6198" t="s">
        <v>14</v>
      </c>
      <c r="O6198">
        <v>0.86309999999999998</v>
      </c>
      <c r="P6198">
        <v>996.88099999999997</v>
      </c>
      <c r="Q6198">
        <v>31.425799999999999</v>
      </c>
      <c r="R6198" s="7">
        <v>0.86309999999999998</v>
      </c>
      <c r="S6198" s="1">
        <v>996.88090599999998</v>
      </c>
      <c r="T6198" t="s">
        <v>315</v>
      </c>
      <c r="U6198" s="7">
        <v>31.425799999999999</v>
      </c>
      <c r="V6198" s="1">
        <v>31327.78</v>
      </c>
      <c r="W6198">
        <v>2026</v>
      </c>
    </row>
    <row r="6199" spans="1:23" x14ac:dyDescent="0.3">
      <c r="A6199">
        <v>72034944</v>
      </c>
      <c r="B6199" s="2">
        <v>46028</v>
      </c>
      <c r="C6199" t="s">
        <v>2488</v>
      </c>
      <c r="D6199" t="s">
        <v>9</v>
      </c>
      <c r="E6199" t="s">
        <v>10</v>
      </c>
      <c r="F6199" t="s">
        <v>2609</v>
      </c>
      <c r="G6199" t="s">
        <v>2610</v>
      </c>
      <c r="H6199" t="s">
        <v>1911</v>
      </c>
      <c r="I6199" t="s">
        <v>1912</v>
      </c>
      <c r="J6199" t="s">
        <v>50</v>
      </c>
      <c r="K6199" t="s">
        <v>48</v>
      </c>
      <c r="L6199">
        <v>1000</v>
      </c>
      <c r="M6199" t="s">
        <v>49</v>
      </c>
      <c r="N6199" t="s">
        <v>14</v>
      </c>
      <c r="O6199">
        <v>0.88070000000000004</v>
      </c>
      <c r="P6199">
        <v>880.7</v>
      </c>
      <c r="Q6199">
        <v>31.425799999999999</v>
      </c>
      <c r="R6199" s="7">
        <v>0.88069900000000001</v>
      </c>
      <c r="S6199" s="1">
        <v>880.69993399999998</v>
      </c>
      <c r="T6199" t="s">
        <v>315</v>
      </c>
      <c r="U6199" s="7">
        <v>31.425799999999999</v>
      </c>
      <c r="V6199" s="1">
        <v>27676.7</v>
      </c>
      <c r="W6199">
        <v>2026</v>
      </c>
    </row>
    <row r="6200" spans="1:23" x14ac:dyDescent="0.3">
      <c r="A6200">
        <v>72034426</v>
      </c>
      <c r="B6200" s="2">
        <v>46028</v>
      </c>
      <c r="C6200" t="s">
        <v>2436</v>
      </c>
      <c r="D6200" t="s">
        <v>9</v>
      </c>
      <c r="E6200" t="s">
        <v>10</v>
      </c>
      <c r="F6200" t="s">
        <v>2609</v>
      </c>
      <c r="G6200" t="s">
        <v>2610</v>
      </c>
      <c r="H6200" t="s">
        <v>1109</v>
      </c>
      <c r="I6200" t="s">
        <v>1110</v>
      </c>
      <c r="J6200" t="s">
        <v>50</v>
      </c>
      <c r="K6200" t="s">
        <v>48</v>
      </c>
      <c r="L6200">
        <v>1000</v>
      </c>
      <c r="M6200" t="s">
        <v>49</v>
      </c>
      <c r="N6200" t="s">
        <v>14</v>
      </c>
      <c r="O6200">
        <v>0.32090000000000002</v>
      </c>
      <c r="P6200">
        <v>320.89999999999998</v>
      </c>
      <c r="Q6200">
        <v>31.425799999999999</v>
      </c>
      <c r="R6200" s="7">
        <v>0.32090000000000002</v>
      </c>
      <c r="S6200" s="1">
        <v>320.90002399999997</v>
      </c>
      <c r="T6200" t="s">
        <v>315</v>
      </c>
      <c r="U6200" s="7">
        <v>31.425799999999999</v>
      </c>
      <c r="V6200" s="1">
        <v>10084.540000000001</v>
      </c>
      <c r="W6200">
        <v>2026</v>
      </c>
    </row>
    <row r="6201" spans="1:23" x14ac:dyDescent="0.3">
      <c r="A6201">
        <v>72034659</v>
      </c>
      <c r="B6201" s="2">
        <v>46028</v>
      </c>
      <c r="C6201" t="s">
        <v>2455</v>
      </c>
      <c r="D6201" t="s">
        <v>9</v>
      </c>
      <c r="E6201" t="s">
        <v>10</v>
      </c>
      <c r="F6201" t="s">
        <v>2596</v>
      </c>
      <c r="G6201" t="s">
        <v>2597</v>
      </c>
      <c r="H6201" t="s">
        <v>2291</v>
      </c>
      <c r="I6201" t="s">
        <v>2292</v>
      </c>
      <c r="J6201" t="s">
        <v>56</v>
      </c>
      <c r="K6201" t="s">
        <v>32</v>
      </c>
      <c r="L6201">
        <v>3000</v>
      </c>
      <c r="M6201" t="s">
        <v>49</v>
      </c>
      <c r="N6201" t="s">
        <v>14</v>
      </c>
      <c r="O6201">
        <v>0.23069999999999999</v>
      </c>
      <c r="P6201">
        <v>692.1</v>
      </c>
      <c r="Q6201">
        <v>31.425799999999999</v>
      </c>
      <c r="R6201" s="7">
        <v>0.23069899999999999</v>
      </c>
      <c r="S6201" s="1">
        <v>692.10012099999994</v>
      </c>
      <c r="T6201" t="s">
        <v>315</v>
      </c>
      <c r="U6201" s="7">
        <v>31.425799999999999</v>
      </c>
      <c r="V6201" s="1">
        <v>21749.8</v>
      </c>
      <c r="W6201">
        <v>2026</v>
      </c>
    </row>
    <row r="6202" spans="1:23" x14ac:dyDescent="0.3">
      <c r="A6202">
        <v>72031296</v>
      </c>
      <c r="B6202" s="2">
        <v>46028</v>
      </c>
      <c r="C6202" t="s">
        <v>2286</v>
      </c>
      <c r="D6202" t="s">
        <v>9</v>
      </c>
      <c r="E6202" t="s">
        <v>10</v>
      </c>
      <c r="F6202" t="s">
        <v>2633</v>
      </c>
      <c r="G6202" t="s">
        <v>2634</v>
      </c>
      <c r="H6202" t="s">
        <v>1037</v>
      </c>
      <c r="I6202" t="s">
        <v>1038</v>
      </c>
      <c r="J6202" t="s">
        <v>56</v>
      </c>
      <c r="K6202" t="s">
        <v>557</v>
      </c>
      <c r="L6202">
        <v>2690</v>
      </c>
      <c r="M6202" t="s">
        <v>49</v>
      </c>
      <c r="N6202" t="s">
        <v>14</v>
      </c>
      <c r="O6202">
        <v>1.4557</v>
      </c>
      <c r="P6202">
        <v>3915.83</v>
      </c>
      <c r="Q6202">
        <v>31.425799999999999</v>
      </c>
      <c r="R6202" s="7">
        <v>1.4557</v>
      </c>
      <c r="S6202" s="1">
        <v>3915.8299860000002</v>
      </c>
      <c r="T6202" t="s">
        <v>315</v>
      </c>
      <c r="U6202" s="7">
        <v>31.425799999999999</v>
      </c>
      <c r="V6202" s="1">
        <v>123058.09</v>
      </c>
      <c r="W6202">
        <v>2026</v>
      </c>
    </row>
    <row r="6203" spans="1:23" x14ac:dyDescent="0.3">
      <c r="A6203">
        <v>72033325</v>
      </c>
      <c r="B6203" s="2">
        <v>46028</v>
      </c>
      <c r="C6203" t="s">
        <v>2423</v>
      </c>
      <c r="D6203" t="s">
        <v>9</v>
      </c>
      <c r="E6203" t="s">
        <v>10</v>
      </c>
      <c r="F6203" t="s">
        <v>2633</v>
      </c>
      <c r="G6203" t="s">
        <v>2634</v>
      </c>
      <c r="H6203" t="s">
        <v>1041</v>
      </c>
      <c r="I6203" t="s">
        <v>1042</v>
      </c>
      <c r="J6203" t="s">
        <v>56</v>
      </c>
      <c r="K6203" t="s">
        <v>557</v>
      </c>
      <c r="L6203">
        <v>640</v>
      </c>
      <c r="M6203" t="s">
        <v>49</v>
      </c>
      <c r="N6203" t="s">
        <v>14</v>
      </c>
      <c r="O6203">
        <v>1.4267000000000001</v>
      </c>
      <c r="P6203">
        <v>913.08799999999997</v>
      </c>
      <c r="Q6203">
        <v>31.425799999999999</v>
      </c>
      <c r="R6203" s="7">
        <v>1.4267000000000001</v>
      </c>
      <c r="S6203" s="1">
        <v>913.08797200000004</v>
      </c>
      <c r="T6203" t="s">
        <v>315</v>
      </c>
      <c r="U6203" s="7">
        <v>31.425799999999999</v>
      </c>
      <c r="V6203" s="1">
        <v>28694.52</v>
      </c>
      <c r="W6203">
        <v>2026</v>
      </c>
    </row>
    <row r="6204" spans="1:23" x14ac:dyDescent="0.3">
      <c r="A6204">
        <v>72033333</v>
      </c>
      <c r="B6204" s="2">
        <v>46028</v>
      </c>
      <c r="C6204" t="s">
        <v>2423</v>
      </c>
      <c r="D6204" t="s">
        <v>9</v>
      </c>
      <c r="E6204" t="s">
        <v>10</v>
      </c>
      <c r="F6204" t="s">
        <v>2633</v>
      </c>
      <c r="G6204" t="s">
        <v>2634</v>
      </c>
      <c r="H6204" t="s">
        <v>2690</v>
      </c>
      <c r="I6204" t="s">
        <v>2691</v>
      </c>
      <c r="J6204" t="s">
        <v>56</v>
      </c>
      <c r="K6204" t="s">
        <v>557</v>
      </c>
      <c r="L6204">
        <v>1620</v>
      </c>
      <c r="M6204" t="s">
        <v>49</v>
      </c>
      <c r="N6204" t="s">
        <v>14</v>
      </c>
      <c r="O6204">
        <v>1.4557</v>
      </c>
      <c r="P6204">
        <v>2358.2339999999999</v>
      </c>
      <c r="Q6204">
        <v>31.425799999999999</v>
      </c>
      <c r="R6204" s="7">
        <v>1.4557</v>
      </c>
      <c r="S6204" s="1">
        <v>2358.2339980000002</v>
      </c>
      <c r="T6204" t="s">
        <v>315</v>
      </c>
      <c r="U6204" s="7">
        <v>31.425799999999999</v>
      </c>
      <c r="V6204" s="1">
        <v>74109.39</v>
      </c>
      <c r="W6204">
        <v>2026</v>
      </c>
    </row>
    <row r="6205" spans="1:23" x14ac:dyDescent="0.3">
      <c r="A6205">
        <v>72034671</v>
      </c>
      <c r="B6205" s="2">
        <v>46028</v>
      </c>
      <c r="C6205" t="s">
        <v>2455</v>
      </c>
      <c r="D6205" t="s">
        <v>9</v>
      </c>
      <c r="E6205" t="s">
        <v>10</v>
      </c>
      <c r="F6205" t="s">
        <v>2582</v>
      </c>
      <c r="G6205" t="s">
        <v>2583</v>
      </c>
      <c r="H6205" t="s">
        <v>57</v>
      </c>
      <c r="I6205" t="s">
        <v>58</v>
      </c>
      <c r="J6205" t="s">
        <v>56</v>
      </c>
      <c r="K6205" t="s">
        <v>33</v>
      </c>
      <c r="L6205">
        <v>1010</v>
      </c>
      <c r="M6205" t="s">
        <v>49</v>
      </c>
      <c r="N6205" t="s">
        <v>14</v>
      </c>
      <c r="O6205">
        <v>0.24929999999999999</v>
      </c>
      <c r="P6205">
        <v>251.79300000000001</v>
      </c>
      <c r="Q6205">
        <v>31.425799999999999</v>
      </c>
      <c r="R6205" s="7">
        <v>0.24929899999999999</v>
      </c>
      <c r="S6205" s="1">
        <v>251.79311200000001</v>
      </c>
      <c r="T6205" t="s">
        <v>315</v>
      </c>
      <c r="U6205" s="7">
        <v>31.425799999999999</v>
      </c>
      <c r="V6205" s="1">
        <v>7912.8</v>
      </c>
      <c r="W6205">
        <v>2026</v>
      </c>
    </row>
    <row r="6206" spans="1:23" x14ac:dyDescent="0.3">
      <c r="A6206">
        <v>72034945</v>
      </c>
      <c r="B6206" s="2">
        <v>46028</v>
      </c>
      <c r="C6206" t="s">
        <v>2488</v>
      </c>
      <c r="D6206" t="s">
        <v>9</v>
      </c>
      <c r="E6206" t="s">
        <v>10</v>
      </c>
      <c r="F6206" t="s">
        <v>2609</v>
      </c>
      <c r="G6206" t="s">
        <v>2610</v>
      </c>
      <c r="H6206" t="s">
        <v>2293</v>
      </c>
      <c r="I6206" t="s">
        <v>2294</v>
      </c>
      <c r="J6206" t="s">
        <v>56</v>
      </c>
      <c r="K6206" t="s">
        <v>48</v>
      </c>
      <c r="L6206">
        <v>4020</v>
      </c>
      <c r="M6206" t="s">
        <v>49</v>
      </c>
      <c r="N6206" t="s">
        <v>14</v>
      </c>
      <c r="O6206">
        <v>0.23069999999999999</v>
      </c>
      <c r="P6206">
        <v>927.41399999999999</v>
      </c>
      <c r="Q6206">
        <v>31.425799999999999</v>
      </c>
      <c r="R6206" s="7">
        <v>0.23069899999999999</v>
      </c>
      <c r="S6206" s="1">
        <v>927.41409899999996</v>
      </c>
      <c r="T6206" t="s">
        <v>315</v>
      </c>
      <c r="U6206" s="7">
        <v>31.425799999999999</v>
      </c>
      <c r="V6206" s="1">
        <v>29144.73</v>
      </c>
      <c r="W6206">
        <v>2026</v>
      </c>
    </row>
    <row r="6207" spans="1:23" x14ac:dyDescent="0.3">
      <c r="A6207">
        <v>72035077</v>
      </c>
      <c r="B6207" s="2">
        <v>46028</v>
      </c>
      <c r="C6207" t="s">
        <v>2499</v>
      </c>
      <c r="D6207" t="s">
        <v>9</v>
      </c>
      <c r="E6207" t="s">
        <v>10</v>
      </c>
      <c r="F6207" t="s">
        <v>2611</v>
      </c>
      <c r="G6207" t="s">
        <v>2612</v>
      </c>
      <c r="H6207" t="s">
        <v>1484</v>
      </c>
      <c r="I6207" t="s">
        <v>1485</v>
      </c>
      <c r="J6207" t="s">
        <v>62</v>
      </c>
      <c r="K6207" t="s">
        <v>48</v>
      </c>
      <c r="L6207">
        <v>1800</v>
      </c>
      <c r="M6207" t="s">
        <v>49</v>
      </c>
      <c r="N6207" t="s">
        <v>14</v>
      </c>
      <c r="O6207">
        <v>7.9699999999999993E-2</v>
      </c>
      <c r="P6207">
        <v>143.46</v>
      </c>
      <c r="Q6207">
        <v>31.425799999999999</v>
      </c>
      <c r="R6207" s="7">
        <v>7.9699999999999993E-2</v>
      </c>
      <c r="S6207" s="1">
        <v>143.46015</v>
      </c>
      <c r="T6207" t="s">
        <v>315</v>
      </c>
      <c r="U6207" s="7">
        <v>31.425799999999999</v>
      </c>
      <c r="V6207" s="1">
        <v>4508.3500000000004</v>
      </c>
      <c r="W6207">
        <v>2026</v>
      </c>
    </row>
    <row r="6208" spans="1:23" x14ac:dyDescent="0.3">
      <c r="A6208">
        <v>72035083</v>
      </c>
      <c r="B6208" s="2">
        <v>46028</v>
      </c>
      <c r="C6208" t="s">
        <v>2499</v>
      </c>
      <c r="D6208" t="s">
        <v>9</v>
      </c>
      <c r="E6208" t="s">
        <v>10</v>
      </c>
      <c r="F6208" t="s">
        <v>2611</v>
      </c>
      <c r="G6208" t="s">
        <v>2612</v>
      </c>
      <c r="H6208" t="s">
        <v>1480</v>
      </c>
      <c r="I6208" t="s">
        <v>1481</v>
      </c>
      <c r="J6208" t="s">
        <v>62</v>
      </c>
      <c r="K6208" t="s">
        <v>48</v>
      </c>
      <c r="L6208">
        <v>2030</v>
      </c>
      <c r="M6208" t="s">
        <v>49</v>
      </c>
      <c r="N6208" t="s">
        <v>14</v>
      </c>
      <c r="O6208">
        <v>7.8100000000000003E-2</v>
      </c>
      <c r="P6208">
        <v>158.54300000000001</v>
      </c>
      <c r="Q6208">
        <v>31.425799999999999</v>
      </c>
      <c r="R6208" s="7">
        <v>7.8099000000000002E-2</v>
      </c>
      <c r="S6208" s="1">
        <v>158.54298</v>
      </c>
      <c r="T6208" t="s">
        <v>315</v>
      </c>
      <c r="U6208" s="7">
        <v>31.425799999999999</v>
      </c>
      <c r="V6208" s="1">
        <v>4982.34</v>
      </c>
      <c r="W6208">
        <v>2026</v>
      </c>
    </row>
    <row r="6209" spans="1:23" x14ac:dyDescent="0.3">
      <c r="A6209">
        <v>72035074</v>
      </c>
      <c r="B6209" s="2">
        <v>46028</v>
      </c>
      <c r="C6209" t="s">
        <v>2499</v>
      </c>
      <c r="D6209" t="s">
        <v>9</v>
      </c>
      <c r="E6209" t="s">
        <v>10</v>
      </c>
      <c r="F6209" t="s">
        <v>2611</v>
      </c>
      <c r="G6209" t="s">
        <v>2612</v>
      </c>
      <c r="H6209" t="s">
        <v>1482</v>
      </c>
      <c r="I6209" t="s">
        <v>1483</v>
      </c>
      <c r="J6209" t="s">
        <v>62</v>
      </c>
      <c r="K6209" t="s">
        <v>48</v>
      </c>
      <c r="L6209">
        <v>3000</v>
      </c>
      <c r="M6209" t="s">
        <v>49</v>
      </c>
      <c r="N6209" t="s">
        <v>14</v>
      </c>
      <c r="O6209">
        <v>7.8100000000000003E-2</v>
      </c>
      <c r="P6209">
        <v>234.3</v>
      </c>
      <c r="Q6209">
        <v>31.425799999999999</v>
      </c>
      <c r="R6209" s="7">
        <v>7.8099000000000002E-2</v>
      </c>
      <c r="S6209" s="1">
        <v>234.29984200000001</v>
      </c>
      <c r="T6209" t="s">
        <v>315</v>
      </c>
      <c r="U6209" s="7">
        <v>31.425799999999999</v>
      </c>
      <c r="V6209" s="1">
        <v>7363.06</v>
      </c>
      <c r="W6209">
        <v>2026</v>
      </c>
    </row>
    <row r="6210" spans="1:23" x14ac:dyDescent="0.3">
      <c r="A6210">
        <v>72035076</v>
      </c>
      <c r="B6210" s="2">
        <v>46028</v>
      </c>
      <c r="C6210" t="s">
        <v>2499</v>
      </c>
      <c r="D6210" t="s">
        <v>9</v>
      </c>
      <c r="E6210" t="s">
        <v>10</v>
      </c>
      <c r="F6210" t="s">
        <v>2611</v>
      </c>
      <c r="G6210" t="s">
        <v>2612</v>
      </c>
      <c r="H6210" t="s">
        <v>1486</v>
      </c>
      <c r="I6210" t="s">
        <v>1487</v>
      </c>
      <c r="J6210" t="s">
        <v>70</v>
      </c>
      <c r="K6210" t="s">
        <v>48</v>
      </c>
      <c r="L6210">
        <v>4500</v>
      </c>
      <c r="M6210" t="s">
        <v>49</v>
      </c>
      <c r="N6210" t="s">
        <v>14</v>
      </c>
      <c r="O6210">
        <v>4.7399999999999998E-2</v>
      </c>
      <c r="P6210">
        <v>213.3</v>
      </c>
      <c r="Q6210">
        <v>31.425799999999999</v>
      </c>
      <c r="R6210" s="7">
        <v>4.7398999999999997E-2</v>
      </c>
      <c r="S6210" s="1">
        <v>213.29990000000001</v>
      </c>
      <c r="T6210" t="s">
        <v>315</v>
      </c>
      <c r="U6210" s="7">
        <v>31.425799999999999</v>
      </c>
      <c r="V6210" s="1">
        <v>6703.12</v>
      </c>
      <c r="W6210">
        <v>2026</v>
      </c>
    </row>
    <row r="6211" spans="1:23" x14ac:dyDescent="0.3">
      <c r="A6211">
        <v>72035076</v>
      </c>
      <c r="B6211" s="2">
        <v>46028</v>
      </c>
      <c r="C6211" t="s">
        <v>2499</v>
      </c>
      <c r="D6211" t="s">
        <v>9</v>
      </c>
      <c r="E6211" t="s">
        <v>10</v>
      </c>
      <c r="F6211" t="s">
        <v>2611</v>
      </c>
      <c r="G6211" t="s">
        <v>2612</v>
      </c>
      <c r="H6211" t="s">
        <v>1465</v>
      </c>
      <c r="I6211" t="s">
        <v>517</v>
      </c>
      <c r="J6211" t="s">
        <v>172</v>
      </c>
      <c r="K6211" t="s">
        <v>48</v>
      </c>
      <c r="L6211">
        <v>10000</v>
      </c>
      <c r="M6211" t="s">
        <v>49</v>
      </c>
      <c r="N6211" t="s">
        <v>14</v>
      </c>
      <c r="O6211">
        <v>9.4999999999999998E-3</v>
      </c>
      <c r="P6211">
        <v>95</v>
      </c>
      <c r="Q6211">
        <v>31.425799999999999</v>
      </c>
      <c r="R6211" s="7">
        <v>9.4999999999999998E-3</v>
      </c>
      <c r="S6211" s="1">
        <v>94.999967999999996</v>
      </c>
      <c r="T6211" t="s">
        <v>315</v>
      </c>
      <c r="U6211" s="7">
        <v>31.425799999999999</v>
      </c>
      <c r="V6211" s="1">
        <v>2985.45</v>
      </c>
      <c r="W6211">
        <v>2026</v>
      </c>
    </row>
    <row r="6212" spans="1:23" x14ac:dyDescent="0.3">
      <c r="A6212">
        <v>72033326</v>
      </c>
      <c r="B6212" s="2">
        <v>46028</v>
      </c>
      <c r="C6212" t="s">
        <v>2423</v>
      </c>
      <c r="D6212" t="s">
        <v>9</v>
      </c>
      <c r="E6212" t="s">
        <v>10</v>
      </c>
      <c r="F6212" t="s">
        <v>2596</v>
      </c>
      <c r="G6212" t="s">
        <v>2597</v>
      </c>
      <c r="H6212" t="s">
        <v>1627</v>
      </c>
      <c r="I6212" t="s">
        <v>1628</v>
      </c>
      <c r="J6212" t="s">
        <v>163</v>
      </c>
      <c r="K6212" t="s">
        <v>32</v>
      </c>
      <c r="L6212">
        <v>860</v>
      </c>
      <c r="M6212" t="s">
        <v>49</v>
      </c>
      <c r="N6212" t="s">
        <v>14</v>
      </c>
      <c r="O6212">
        <v>1.0934999999999999</v>
      </c>
      <c r="P6212">
        <v>940.41</v>
      </c>
      <c r="Q6212">
        <v>31.425799999999999</v>
      </c>
      <c r="R6212" s="7">
        <v>1.093499</v>
      </c>
      <c r="S6212" s="1">
        <v>940.41010800000004</v>
      </c>
      <c r="T6212" t="s">
        <v>315</v>
      </c>
      <c r="U6212" s="7">
        <v>31.425799999999999</v>
      </c>
      <c r="V6212" s="1">
        <v>29553.14</v>
      </c>
      <c r="W6212">
        <v>2026</v>
      </c>
    </row>
    <row r="6213" spans="1:23" x14ac:dyDescent="0.3">
      <c r="A6213">
        <v>72034599</v>
      </c>
      <c r="B6213" s="2">
        <v>46028</v>
      </c>
      <c r="C6213" t="s">
        <v>2455</v>
      </c>
      <c r="D6213" t="s">
        <v>9</v>
      </c>
      <c r="E6213" t="s">
        <v>10</v>
      </c>
      <c r="F6213" t="s">
        <v>2596</v>
      </c>
      <c r="G6213" t="s">
        <v>2597</v>
      </c>
      <c r="H6213" t="s">
        <v>1649</v>
      </c>
      <c r="I6213" t="s">
        <v>1650</v>
      </c>
      <c r="J6213" t="s">
        <v>62</v>
      </c>
      <c r="K6213" t="s">
        <v>32</v>
      </c>
      <c r="L6213">
        <v>5000</v>
      </c>
      <c r="M6213" t="s">
        <v>49</v>
      </c>
      <c r="N6213" t="s">
        <v>14</v>
      </c>
      <c r="O6213">
        <v>0.23449999999999999</v>
      </c>
      <c r="P6213">
        <v>1172.5</v>
      </c>
      <c r="Q6213">
        <v>31.425799999999999</v>
      </c>
      <c r="R6213" s="7">
        <v>0.23449900000000001</v>
      </c>
      <c r="S6213" s="1">
        <v>1172.499984</v>
      </c>
      <c r="T6213" t="s">
        <v>315</v>
      </c>
      <c r="U6213" s="7">
        <v>31.425799999999999</v>
      </c>
      <c r="V6213" s="1">
        <v>36846.75</v>
      </c>
      <c r="W6213">
        <v>2026</v>
      </c>
    </row>
    <row r="6214" spans="1:23" x14ac:dyDescent="0.3">
      <c r="A6214">
        <v>72034712</v>
      </c>
      <c r="B6214" s="2">
        <v>46028</v>
      </c>
      <c r="C6214" t="s">
        <v>2456</v>
      </c>
      <c r="D6214" t="s">
        <v>9</v>
      </c>
      <c r="E6214" t="s">
        <v>10</v>
      </c>
      <c r="F6214" t="s">
        <v>2596</v>
      </c>
      <c r="G6214" t="s">
        <v>2597</v>
      </c>
      <c r="H6214" t="s">
        <v>1128</v>
      </c>
      <c r="I6214" t="s">
        <v>1129</v>
      </c>
      <c r="J6214" t="s">
        <v>194</v>
      </c>
      <c r="K6214" t="s">
        <v>32</v>
      </c>
      <c r="L6214">
        <v>1520</v>
      </c>
      <c r="M6214" t="s">
        <v>49</v>
      </c>
      <c r="N6214" t="s">
        <v>14</v>
      </c>
      <c r="O6214">
        <v>0.18789</v>
      </c>
      <c r="P6214">
        <v>285.60000000000002</v>
      </c>
      <c r="Q6214">
        <v>31.425799999999999</v>
      </c>
      <c r="R6214" s="7">
        <v>0.187889</v>
      </c>
      <c r="S6214" s="1">
        <v>285.60004800000002</v>
      </c>
      <c r="T6214" t="s">
        <v>315</v>
      </c>
      <c r="U6214" s="7">
        <v>31.425799999999999</v>
      </c>
      <c r="V6214" s="1">
        <v>8975.2099999999991</v>
      </c>
      <c r="W6214">
        <v>2026</v>
      </c>
    </row>
    <row r="6215" spans="1:23" x14ac:dyDescent="0.3">
      <c r="A6215">
        <v>72035635</v>
      </c>
      <c r="B6215" s="2">
        <v>46028</v>
      </c>
      <c r="C6215" t="s">
        <v>2487</v>
      </c>
      <c r="D6215" t="s">
        <v>9</v>
      </c>
      <c r="E6215" t="s">
        <v>10</v>
      </c>
      <c r="F6215" t="s">
        <v>2596</v>
      </c>
      <c r="G6215" t="s">
        <v>2597</v>
      </c>
      <c r="H6215" t="s">
        <v>2723</v>
      </c>
      <c r="I6215" t="s">
        <v>2724</v>
      </c>
      <c r="J6215" t="s">
        <v>55</v>
      </c>
      <c r="K6215" t="s">
        <v>32</v>
      </c>
      <c r="L6215">
        <v>2515</v>
      </c>
      <c r="M6215" t="s">
        <v>49</v>
      </c>
      <c r="N6215" t="s">
        <v>14</v>
      </c>
      <c r="O6215">
        <v>0.1714</v>
      </c>
      <c r="P6215">
        <v>431.07100000000003</v>
      </c>
      <c r="Q6215">
        <v>31.425799999999999</v>
      </c>
      <c r="R6215" s="7">
        <v>0.171399</v>
      </c>
      <c r="S6215" s="1">
        <v>431.070967</v>
      </c>
      <c r="T6215" t="s">
        <v>315</v>
      </c>
      <c r="U6215" s="7">
        <v>31.425799999999999</v>
      </c>
      <c r="V6215" s="1">
        <v>13546.75</v>
      </c>
      <c r="W6215">
        <v>2026</v>
      </c>
    </row>
    <row r="6216" spans="1:23" x14ac:dyDescent="0.3">
      <c r="A6216">
        <v>72035636</v>
      </c>
      <c r="B6216" s="2">
        <v>46028</v>
      </c>
      <c r="C6216" t="s">
        <v>2487</v>
      </c>
      <c r="D6216" t="s">
        <v>9</v>
      </c>
      <c r="E6216" t="s">
        <v>10</v>
      </c>
      <c r="F6216" t="s">
        <v>2596</v>
      </c>
      <c r="G6216" t="s">
        <v>2597</v>
      </c>
      <c r="H6216" t="s">
        <v>2723</v>
      </c>
      <c r="I6216" t="s">
        <v>2724</v>
      </c>
      <c r="J6216" t="s">
        <v>55</v>
      </c>
      <c r="K6216" t="s">
        <v>32</v>
      </c>
      <c r="L6216">
        <v>2515</v>
      </c>
      <c r="M6216" t="s">
        <v>49</v>
      </c>
      <c r="N6216" t="s">
        <v>14</v>
      </c>
      <c r="O6216">
        <v>0.1714</v>
      </c>
      <c r="P6216">
        <v>431.07100000000003</v>
      </c>
      <c r="Q6216">
        <v>31.425799999999999</v>
      </c>
      <c r="R6216" s="7">
        <v>0.171399</v>
      </c>
      <c r="S6216" s="1">
        <v>431.070967</v>
      </c>
      <c r="T6216" t="s">
        <v>315</v>
      </c>
      <c r="U6216" s="7">
        <v>31.425799999999999</v>
      </c>
      <c r="V6216" s="1">
        <v>13546.75</v>
      </c>
      <c r="W6216">
        <v>2026</v>
      </c>
    </row>
    <row r="6217" spans="1:23" x14ac:dyDescent="0.3">
      <c r="A6217">
        <v>72035629</v>
      </c>
      <c r="B6217" s="2">
        <v>46028</v>
      </c>
      <c r="C6217" t="s">
        <v>2487</v>
      </c>
      <c r="D6217" t="s">
        <v>9</v>
      </c>
      <c r="E6217" t="s">
        <v>10</v>
      </c>
      <c r="F6217" t="s">
        <v>2596</v>
      </c>
      <c r="G6217" t="s">
        <v>2597</v>
      </c>
      <c r="H6217" t="s">
        <v>2723</v>
      </c>
      <c r="I6217" t="s">
        <v>2724</v>
      </c>
      <c r="J6217" t="s">
        <v>55</v>
      </c>
      <c r="K6217" t="s">
        <v>32</v>
      </c>
      <c r="L6217">
        <v>4900</v>
      </c>
      <c r="M6217" t="s">
        <v>49</v>
      </c>
      <c r="N6217" t="s">
        <v>14</v>
      </c>
      <c r="O6217">
        <v>0.1714</v>
      </c>
      <c r="P6217">
        <v>839.86</v>
      </c>
      <c r="Q6217">
        <v>31.425799999999999</v>
      </c>
      <c r="R6217" s="7">
        <v>0.171399</v>
      </c>
      <c r="S6217" s="1">
        <v>839.85992399999998</v>
      </c>
      <c r="T6217" t="s">
        <v>315</v>
      </c>
      <c r="U6217" s="7">
        <v>31.425799999999999</v>
      </c>
      <c r="V6217" s="1">
        <v>26393.27</v>
      </c>
      <c r="W6217">
        <v>2026</v>
      </c>
    </row>
    <row r="6218" spans="1:23" x14ac:dyDescent="0.3">
      <c r="A6218">
        <v>72035723</v>
      </c>
      <c r="B6218" s="2">
        <v>46028</v>
      </c>
      <c r="C6218" t="s">
        <v>2487</v>
      </c>
      <c r="D6218" t="s">
        <v>9</v>
      </c>
      <c r="E6218" t="s">
        <v>10</v>
      </c>
      <c r="F6218" t="s">
        <v>2596</v>
      </c>
      <c r="G6218" t="s">
        <v>2597</v>
      </c>
      <c r="H6218" t="s">
        <v>1478</v>
      </c>
      <c r="I6218" t="s">
        <v>1479</v>
      </c>
      <c r="J6218" t="s">
        <v>60</v>
      </c>
      <c r="K6218" t="s">
        <v>32</v>
      </c>
      <c r="L6218">
        <v>50000</v>
      </c>
      <c r="M6218" t="s">
        <v>49</v>
      </c>
      <c r="N6218" t="s">
        <v>14</v>
      </c>
      <c r="O6218">
        <v>4.7899999999999998E-2</v>
      </c>
      <c r="P6218">
        <v>2395</v>
      </c>
      <c r="Q6218">
        <v>31.425799999999999</v>
      </c>
      <c r="R6218" s="7">
        <v>4.7899999999999998E-2</v>
      </c>
      <c r="S6218" s="1">
        <v>2394.9999680000001</v>
      </c>
      <c r="T6218" t="s">
        <v>315</v>
      </c>
      <c r="U6218" s="7">
        <v>31.425799999999999</v>
      </c>
      <c r="V6218" s="1">
        <v>75264.789999999994</v>
      </c>
      <c r="W6218">
        <v>2026</v>
      </c>
    </row>
    <row r="6219" spans="1:23" x14ac:dyDescent="0.3">
      <c r="A6219">
        <v>72033442</v>
      </c>
      <c r="B6219" s="2">
        <v>46028</v>
      </c>
      <c r="C6219" t="s">
        <v>2405</v>
      </c>
      <c r="D6219" t="s">
        <v>9</v>
      </c>
      <c r="E6219" t="s">
        <v>10</v>
      </c>
      <c r="F6219" t="s">
        <v>2596</v>
      </c>
      <c r="G6219" t="s">
        <v>2597</v>
      </c>
      <c r="H6219" t="s">
        <v>2307</v>
      </c>
      <c r="I6219" t="s">
        <v>2308</v>
      </c>
      <c r="J6219" t="s">
        <v>1674</v>
      </c>
      <c r="K6219" t="s">
        <v>32</v>
      </c>
      <c r="L6219">
        <v>2500</v>
      </c>
      <c r="M6219" t="s">
        <v>49</v>
      </c>
      <c r="N6219" t="s">
        <v>14</v>
      </c>
      <c r="O6219">
        <v>1.5558000000000001</v>
      </c>
      <c r="P6219">
        <v>3889.5</v>
      </c>
      <c r="Q6219">
        <v>31.425799999999999</v>
      </c>
      <c r="R6219" s="7">
        <v>1.5558000000000001</v>
      </c>
      <c r="S6219" s="1">
        <v>3889.5000279999999</v>
      </c>
      <c r="T6219" t="s">
        <v>315</v>
      </c>
      <c r="U6219" s="7">
        <v>31.425799999999999</v>
      </c>
      <c r="V6219" s="1">
        <v>122230.65</v>
      </c>
      <c r="W6219">
        <v>2026</v>
      </c>
    </row>
    <row r="6220" spans="1:23" x14ac:dyDescent="0.3">
      <c r="A6220">
        <v>72034486</v>
      </c>
      <c r="B6220" s="2">
        <v>46028</v>
      </c>
      <c r="C6220" t="s">
        <v>2442</v>
      </c>
      <c r="D6220" t="s">
        <v>9</v>
      </c>
      <c r="E6220" t="s">
        <v>10</v>
      </c>
      <c r="F6220" t="s">
        <v>2596</v>
      </c>
      <c r="G6220" t="s">
        <v>2597</v>
      </c>
      <c r="H6220" t="s">
        <v>192</v>
      </c>
      <c r="I6220" t="s">
        <v>516</v>
      </c>
      <c r="J6220" t="s">
        <v>190</v>
      </c>
      <c r="K6220" t="s">
        <v>32</v>
      </c>
      <c r="L6220">
        <v>50000</v>
      </c>
      <c r="M6220" t="s">
        <v>49</v>
      </c>
      <c r="N6220" t="s">
        <v>14</v>
      </c>
      <c r="O6220">
        <v>1.66E-2</v>
      </c>
      <c r="P6220">
        <v>830</v>
      </c>
      <c r="Q6220">
        <v>31.425799999999999</v>
      </c>
      <c r="R6220" s="7">
        <v>1.66E-2</v>
      </c>
      <c r="S6220" s="1">
        <v>829.99987199999998</v>
      </c>
      <c r="T6220" t="s">
        <v>315</v>
      </c>
      <c r="U6220" s="7">
        <v>31.425799999999999</v>
      </c>
      <c r="V6220" s="1">
        <v>26083.41</v>
      </c>
      <c r="W6220">
        <v>2026</v>
      </c>
    </row>
    <row r="6221" spans="1:23" x14ac:dyDescent="0.3">
      <c r="A6221">
        <v>72034849</v>
      </c>
      <c r="B6221" s="2">
        <v>46028</v>
      </c>
      <c r="C6221" t="s">
        <v>2507</v>
      </c>
      <c r="D6221" t="s">
        <v>9</v>
      </c>
      <c r="E6221" t="s">
        <v>10</v>
      </c>
      <c r="F6221" t="s">
        <v>2596</v>
      </c>
      <c r="G6221" t="s">
        <v>2597</v>
      </c>
      <c r="H6221" t="s">
        <v>2309</v>
      </c>
      <c r="I6221" t="s">
        <v>2310</v>
      </c>
      <c r="J6221" t="s">
        <v>1674</v>
      </c>
      <c r="K6221" t="s">
        <v>32</v>
      </c>
      <c r="L6221">
        <v>1620</v>
      </c>
      <c r="M6221" t="s">
        <v>49</v>
      </c>
      <c r="N6221" t="s">
        <v>14</v>
      </c>
      <c r="O6221">
        <v>2.2467999999999999</v>
      </c>
      <c r="P6221">
        <v>3639.8159999999998</v>
      </c>
      <c r="Q6221">
        <v>31.425799999999999</v>
      </c>
      <c r="R6221" s="7">
        <v>2.2467999999999999</v>
      </c>
      <c r="S6221" s="1">
        <v>3639.8160109999999</v>
      </c>
      <c r="T6221" t="s">
        <v>315</v>
      </c>
      <c r="U6221" s="7">
        <v>31.425799999999999</v>
      </c>
      <c r="V6221" s="1">
        <v>114384.13</v>
      </c>
      <c r="W6221">
        <v>2026</v>
      </c>
    </row>
    <row r="6222" spans="1:23" x14ac:dyDescent="0.3">
      <c r="A6222">
        <v>72035150</v>
      </c>
      <c r="B6222" s="2">
        <v>46028</v>
      </c>
      <c r="C6222" t="s">
        <v>2482</v>
      </c>
      <c r="D6222" t="s">
        <v>9</v>
      </c>
      <c r="E6222" t="s">
        <v>10</v>
      </c>
      <c r="F6222" t="s">
        <v>2596</v>
      </c>
      <c r="G6222" t="s">
        <v>2597</v>
      </c>
      <c r="H6222" t="s">
        <v>1978</v>
      </c>
      <c r="I6222" t="s">
        <v>1979</v>
      </c>
      <c r="J6222" t="s">
        <v>190</v>
      </c>
      <c r="K6222" t="s">
        <v>32</v>
      </c>
      <c r="L6222">
        <v>4000</v>
      </c>
      <c r="M6222" t="s">
        <v>49</v>
      </c>
      <c r="N6222" t="s">
        <v>14</v>
      </c>
      <c r="O6222">
        <v>1.2E-2</v>
      </c>
      <c r="P6222">
        <v>48</v>
      </c>
      <c r="Q6222">
        <v>31.425799999999999</v>
      </c>
      <c r="R6222" s="7">
        <v>1.2E-2</v>
      </c>
      <c r="S6222" s="1">
        <v>48.000050000000002</v>
      </c>
      <c r="T6222" t="s">
        <v>315</v>
      </c>
      <c r="U6222" s="7">
        <v>31.425799999999999</v>
      </c>
      <c r="V6222" s="1">
        <v>1508.44</v>
      </c>
      <c r="W6222">
        <v>2026</v>
      </c>
    </row>
    <row r="6223" spans="1:23" hidden="1" x14ac:dyDescent="0.3">
      <c r="A6223">
        <v>72038789</v>
      </c>
      <c r="B6223" s="2">
        <v>46113</v>
      </c>
      <c r="C6223" t="s">
        <v>6408</v>
      </c>
      <c r="D6223" t="s">
        <v>215</v>
      </c>
      <c r="E6223" t="s">
        <v>216</v>
      </c>
      <c r="F6223" t="s">
        <v>7429</v>
      </c>
      <c r="G6223" t="s">
        <v>7430</v>
      </c>
      <c r="H6223" t="s">
        <v>228</v>
      </c>
      <c r="I6223" t="s">
        <v>229</v>
      </c>
      <c r="J6223" t="s">
        <v>231</v>
      </c>
      <c r="K6223" t="s">
        <v>12</v>
      </c>
      <c r="L6223">
        <v>40</v>
      </c>
      <c r="M6223" t="s">
        <v>109</v>
      </c>
      <c r="N6223" t="s">
        <v>21</v>
      </c>
      <c r="O6223">
        <v>1000</v>
      </c>
      <c r="P6223">
        <v>40000</v>
      </c>
      <c r="Q6223">
        <v>1</v>
      </c>
      <c r="R6223" s="7">
        <v>30.504823999999999</v>
      </c>
      <c r="S6223" s="1">
        <v>1220.1929729999999</v>
      </c>
      <c r="T6223" t="s">
        <v>315</v>
      </c>
      <c r="U6223" s="7">
        <v>32.781700000000001</v>
      </c>
      <c r="V6223" s="1">
        <v>40000</v>
      </c>
      <c r="W6223">
        <v>2026</v>
      </c>
    </row>
    <row r="6224" spans="1:23" hidden="1" x14ac:dyDescent="0.3">
      <c r="A6224">
        <v>72038874</v>
      </c>
      <c r="B6224" s="2">
        <v>46113</v>
      </c>
      <c r="C6224" t="s">
        <v>6395</v>
      </c>
      <c r="D6224" t="s">
        <v>426</v>
      </c>
      <c r="E6224" t="s">
        <v>427</v>
      </c>
      <c r="F6224" t="s">
        <v>7431</v>
      </c>
      <c r="G6224" t="s">
        <v>7432</v>
      </c>
      <c r="H6224" t="s">
        <v>428</v>
      </c>
      <c r="I6224" t="s">
        <v>429</v>
      </c>
      <c r="J6224" t="s">
        <v>243</v>
      </c>
      <c r="K6224" t="s">
        <v>178</v>
      </c>
      <c r="L6224">
        <v>200</v>
      </c>
      <c r="M6224" t="s">
        <v>99</v>
      </c>
      <c r="N6224" t="s">
        <v>21</v>
      </c>
      <c r="O6224">
        <v>104</v>
      </c>
      <c r="P6224">
        <v>20800</v>
      </c>
      <c r="Q6224">
        <v>1</v>
      </c>
      <c r="R6224" s="7">
        <v>3.172501</v>
      </c>
      <c r="S6224" s="1">
        <v>634.50034600000004</v>
      </c>
      <c r="T6224" t="s">
        <v>315</v>
      </c>
      <c r="U6224" s="7">
        <v>32.781700000000001</v>
      </c>
      <c r="V6224" s="1">
        <v>20800</v>
      </c>
      <c r="W6224">
        <v>2026</v>
      </c>
    </row>
    <row r="6225" spans="1:23" hidden="1" x14ac:dyDescent="0.3">
      <c r="A6225">
        <v>72039042</v>
      </c>
      <c r="B6225" s="2">
        <v>46114</v>
      </c>
      <c r="C6225" t="s">
        <v>6681</v>
      </c>
      <c r="D6225" t="s">
        <v>464</v>
      </c>
      <c r="E6225" t="s">
        <v>465</v>
      </c>
      <c r="F6225" t="s">
        <v>7433</v>
      </c>
      <c r="G6225" t="s">
        <v>7434</v>
      </c>
      <c r="H6225" t="s">
        <v>102</v>
      </c>
      <c r="I6225" t="s">
        <v>103</v>
      </c>
      <c r="J6225" t="s">
        <v>1553</v>
      </c>
      <c r="K6225" t="s">
        <v>32</v>
      </c>
      <c r="L6225">
        <v>6000</v>
      </c>
      <c r="M6225" t="s">
        <v>99</v>
      </c>
      <c r="N6225" t="s">
        <v>21</v>
      </c>
      <c r="O6225">
        <v>65</v>
      </c>
      <c r="P6225">
        <v>390000</v>
      </c>
      <c r="Q6225">
        <v>1</v>
      </c>
      <c r="R6225" s="7">
        <v>1.9806619999999999</v>
      </c>
      <c r="S6225" s="1">
        <v>11883.975829000001</v>
      </c>
      <c r="T6225" t="s">
        <v>315</v>
      </c>
      <c r="U6225" s="7">
        <v>32.817300000000003</v>
      </c>
      <c r="V6225" s="1">
        <v>390000</v>
      </c>
      <c r="W6225">
        <v>2026</v>
      </c>
    </row>
    <row r="6226" spans="1:23" hidden="1" x14ac:dyDescent="0.3">
      <c r="A6226">
        <v>72039196</v>
      </c>
      <c r="B6226" s="2">
        <v>46115</v>
      </c>
      <c r="C6226" t="s">
        <v>7379</v>
      </c>
      <c r="D6226" t="s">
        <v>222</v>
      </c>
      <c r="E6226" t="s">
        <v>223</v>
      </c>
      <c r="F6226" t="s">
        <v>7435</v>
      </c>
      <c r="G6226" t="s">
        <v>7436</v>
      </c>
      <c r="H6226" t="s">
        <v>224</v>
      </c>
      <c r="I6226" t="s">
        <v>225</v>
      </c>
      <c r="J6226" t="s">
        <v>98</v>
      </c>
      <c r="K6226" t="s">
        <v>12</v>
      </c>
      <c r="L6226">
        <v>2600</v>
      </c>
      <c r="M6226" t="s">
        <v>99</v>
      </c>
      <c r="N6226" t="s">
        <v>21</v>
      </c>
      <c r="O6226">
        <v>44.63552</v>
      </c>
      <c r="P6226">
        <v>116052.34</v>
      </c>
      <c r="Q6226">
        <v>1</v>
      </c>
      <c r="R6226" s="7">
        <v>1.3606769999999999</v>
      </c>
      <c r="S6226" s="1">
        <v>3537.7604489999999</v>
      </c>
      <c r="T6226" t="s">
        <v>315</v>
      </c>
      <c r="U6226" s="7">
        <v>32.803899999999999</v>
      </c>
      <c r="V6226" s="1">
        <v>116052.34</v>
      </c>
      <c r="W6226">
        <v>2026</v>
      </c>
    </row>
    <row r="6227" spans="1:23" hidden="1" x14ac:dyDescent="0.3">
      <c r="A6227">
        <v>72039045</v>
      </c>
      <c r="B6227" s="2">
        <v>46115</v>
      </c>
      <c r="C6227" t="s">
        <v>7358</v>
      </c>
      <c r="D6227" t="s">
        <v>1097</v>
      </c>
      <c r="E6227" t="s">
        <v>1098</v>
      </c>
      <c r="F6227" t="s">
        <v>7359</v>
      </c>
      <c r="G6227" t="s">
        <v>7360</v>
      </c>
      <c r="H6227" t="s">
        <v>7437</v>
      </c>
      <c r="I6227" t="s">
        <v>7438</v>
      </c>
      <c r="J6227" t="s">
        <v>98</v>
      </c>
      <c r="K6227" t="s">
        <v>12</v>
      </c>
      <c r="L6227">
        <v>120</v>
      </c>
      <c r="M6227" t="s">
        <v>99</v>
      </c>
      <c r="N6227" t="s">
        <v>21</v>
      </c>
      <c r="O6227">
        <v>105</v>
      </c>
      <c r="P6227">
        <v>12600</v>
      </c>
      <c r="Q6227">
        <v>1</v>
      </c>
      <c r="R6227" s="7">
        <v>3.2008380000000001</v>
      </c>
      <c r="S6227" s="1">
        <v>384.10066999999998</v>
      </c>
      <c r="T6227" t="s">
        <v>315</v>
      </c>
      <c r="U6227" s="7">
        <v>32.803899999999999</v>
      </c>
      <c r="V6227" s="1">
        <v>12600</v>
      </c>
      <c r="W6227">
        <v>2026</v>
      </c>
    </row>
    <row r="6228" spans="1:23" hidden="1" x14ac:dyDescent="0.3">
      <c r="A6228">
        <v>72039045</v>
      </c>
      <c r="B6228" s="2">
        <v>46115</v>
      </c>
      <c r="C6228" t="s">
        <v>7358</v>
      </c>
      <c r="D6228" t="s">
        <v>1097</v>
      </c>
      <c r="E6228" t="s">
        <v>1098</v>
      </c>
      <c r="F6228" t="s">
        <v>7359</v>
      </c>
      <c r="G6228" t="s">
        <v>7360</v>
      </c>
      <c r="H6228" t="s">
        <v>6779</v>
      </c>
      <c r="I6228" t="s">
        <v>6780</v>
      </c>
      <c r="J6228" t="s">
        <v>98</v>
      </c>
      <c r="K6228" t="s">
        <v>12</v>
      </c>
      <c r="L6228">
        <v>200</v>
      </c>
      <c r="M6228" t="s">
        <v>99</v>
      </c>
      <c r="N6228" t="s">
        <v>21</v>
      </c>
      <c r="O6228">
        <v>94</v>
      </c>
      <c r="P6228">
        <v>18800</v>
      </c>
      <c r="Q6228">
        <v>1</v>
      </c>
      <c r="R6228" s="7">
        <v>2.8655119999999998</v>
      </c>
      <c r="S6228" s="1">
        <v>573.10258799999997</v>
      </c>
      <c r="T6228" t="s">
        <v>315</v>
      </c>
      <c r="U6228" s="7">
        <v>32.803899999999999</v>
      </c>
      <c r="V6228" s="1">
        <v>18800</v>
      </c>
      <c r="W6228">
        <v>2026</v>
      </c>
    </row>
    <row r="6229" spans="1:23" hidden="1" x14ac:dyDescent="0.3">
      <c r="A6229">
        <v>72038900</v>
      </c>
      <c r="B6229" s="2">
        <v>46115</v>
      </c>
      <c r="C6229" t="s">
        <v>6664</v>
      </c>
      <c r="D6229" t="s">
        <v>447</v>
      </c>
      <c r="E6229" t="s">
        <v>448</v>
      </c>
      <c r="F6229" t="s">
        <v>7439</v>
      </c>
      <c r="G6229" t="s">
        <v>7440</v>
      </c>
      <c r="H6229" t="s">
        <v>6798</v>
      </c>
      <c r="I6229" t="s">
        <v>6799</v>
      </c>
      <c r="J6229" t="s">
        <v>108</v>
      </c>
      <c r="K6229" t="s">
        <v>12</v>
      </c>
      <c r="L6229">
        <v>10</v>
      </c>
      <c r="M6229" t="s">
        <v>109</v>
      </c>
      <c r="N6229" t="s">
        <v>21</v>
      </c>
      <c r="O6229">
        <v>1185</v>
      </c>
      <c r="P6229">
        <v>11850</v>
      </c>
      <c r="Q6229">
        <v>1</v>
      </c>
      <c r="R6229" s="7">
        <v>36.123753000000001</v>
      </c>
      <c r="S6229" s="1">
        <v>361.23753499999998</v>
      </c>
      <c r="T6229" t="s">
        <v>315</v>
      </c>
      <c r="U6229" s="7">
        <v>32.803899999999999</v>
      </c>
      <c r="V6229" s="1">
        <v>11850</v>
      </c>
      <c r="W6229">
        <v>2026</v>
      </c>
    </row>
    <row r="6230" spans="1:23" hidden="1" x14ac:dyDescent="0.3">
      <c r="A6230">
        <v>72038071</v>
      </c>
      <c r="B6230" s="2">
        <v>46115</v>
      </c>
      <c r="C6230" t="s">
        <v>4641</v>
      </c>
      <c r="D6230" t="s">
        <v>7441</v>
      </c>
      <c r="E6230" t="s">
        <v>7442</v>
      </c>
      <c r="F6230" t="s">
        <v>7443</v>
      </c>
      <c r="G6230" t="s">
        <v>7444</v>
      </c>
      <c r="H6230" t="s">
        <v>5517</v>
      </c>
      <c r="I6230" t="s">
        <v>5518</v>
      </c>
      <c r="J6230" t="s">
        <v>5519</v>
      </c>
      <c r="K6230" t="s">
        <v>32</v>
      </c>
      <c r="L6230">
        <v>2000</v>
      </c>
      <c r="M6230" t="s">
        <v>109</v>
      </c>
      <c r="N6230" t="s">
        <v>21</v>
      </c>
      <c r="O6230">
        <v>85.5</v>
      </c>
      <c r="P6230">
        <v>171000</v>
      </c>
      <c r="Q6230">
        <v>1</v>
      </c>
      <c r="R6230" s="7">
        <v>2.6063969999999999</v>
      </c>
      <c r="S6230" s="1">
        <v>5212.7948200000001</v>
      </c>
      <c r="T6230" t="s">
        <v>315</v>
      </c>
      <c r="U6230" s="7">
        <v>32.803899999999999</v>
      </c>
      <c r="V6230" s="1">
        <v>171000</v>
      </c>
      <c r="W6230">
        <v>2026</v>
      </c>
    </row>
    <row r="6231" spans="1:23" hidden="1" x14ac:dyDescent="0.3">
      <c r="A6231">
        <v>72039049</v>
      </c>
      <c r="B6231" s="2">
        <v>46116</v>
      </c>
      <c r="C6231" t="s">
        <v>7358</v>
      </c>
      <c r="D6231" t="s">
        <v>1377</v>
      </c>
      <c r="E6231" t="s">
        <v>1378</v>
      </c>
      <c r="F6231" t="s">
        <v>7445</v>
      </c>
      <c r="G6231" t="s">
        <v>7446</v>
      </c>
      <c r="H6231" t="s">
        <v>7447</v>
      </c>
      <c r="I6231" t="s">
        <v>7448</v>
      </c>
      <c r="J6231" t="s">
        <v>2427</v>
      </c>
      <c r="K6231" t="s">
        <v>12</v>
      </c>
      <c r="L6231">
        <v>10</v>
      </c>
      <c r="M6231" t="s">
        <v>109</v>
      </c>
      <c r="N6231" t="s">
        <v>21</v>
      </c>
      <c r="O6231">
        <v>1318</v>
      </c>
      <c r="P6231">
        <v>13180</v>
      </c>
      <c r="Q6231">
        <v>1</v>
      </c>
      <c r="R6231" s="7">
        <v>40.178148999999998</v>
      </c>
      <c r="S6231" s="1">
        <v>401.78149500000001</v>
      </c>
      <c r="T6231" t="s">
        <v>315</v>
      </c>
      <c r="U6231" s="7">
        <v>32.803899999999999</v>
      </c>
      <c r="V6231" s="1">
        <v>13180</v>
      </c>
      <c r="W6231">
        <v>2026</v>
      </c>
    </row>
    <row r="6232" spans="1:23" hidden="1" x14ac:dyDescent="0.3">
      <c r="A6232">
        <v>72039049</v>
      </c>
      <c r="B6232" s="2">
        <v>46116</v>
      </c>
      <c r="C6232" t="s">
        <v>7358</v>
      </c>
      <c r="D6232" t="s">
        <v>1377</v>
      </c>
      <c r="E6232" t="s">
        <v>1378</v>
      </c>
      <c r="F6232" t="s">
        <v>7445</v>
      </c>
      <c r="G6232" t="s">
        <v>7446</v>
      </c>
      <c r="H6232" t="s">
        <v>1385</v>
      </c>
      <c r="I6232" t="s">
        <v>1386</v>
      </c>
      <c r="J6232" t="s">
        <v>2427</v>
      </c>
      <c r="K6232" t="s">
        <v>12</v>
      </c>
      <c r="L6232">
        <v>600</v>
      </c>
      <c r="M6232" t="s">
        <v>109</v>
      </c>
      <c r="N6232" t="s">
        <v>21</v>
      </c>
      <c r="O6232">
        <v>265</v>
      </c>
      <c r="P6232">
        <v>159000</v>
      </c>
      <c r="Q6232">
        <v>1</v>
      </c>
      <c r="R6232" s="7">
        <v>8.0783070000000006</v>
      </c>
      <c r="S6232" s="1">
        <v>4846.984657</v>
      </c>
      <c r="T6232" t="s">
        <v>315</v>
      </c>
      <c r="U6232" s="7">
        <v>32.803899999999999</v>
      </c>
      <c r="V6232" s="1">
        <v>159000</v>
      </c>
      <c r="W6232">
        <v>2026</v>
      </c>
    </row>
    <row r="6233" spans="1:23" hidden="1" x14ac:dyDescent="0.3">
      <c r="A6233">
        <v>72039162</v>
      </c>
      <c r="B6233" s="2">
        <v>46119</v>
      </c>
      <c r="C6233" t="s">
        <v>7289</v>
      </c>
      <c r="D6233" t="s">
        <v>83</v>
      </c>
      <c r="E6233" t="s">
        <v>84</v>
      </c>
      <c r="F6233" t="s">
        <v>7449</v>
      </c>
      <c r="G6233" t="s">
        <v>7450</v>
      </c>
      <c r="H6233" t="s">
        <v>85</v>
      </c>
      <c r="I6233" t="s">
        <v>2581</v>
      </c>
      <c r="J6233" t="s">
        <v>86</v>
      </c>
      <c r="K6233" t="s">
        <v>12</v>
      </c>
      <c r="L6233">
        <v>12000</v>
      </c>
      <c r="M6233" t="s">
        <v>87</v>
      </c>
      <c r="N6233" t="s">
        <v>21</v>
      </c>
      <c r="O6233">
        <v>3.5</v>
      </c>
      <c r="P6233">
        <v>42000</v>
      </c>
      <c r="Q6233">
        <v>1</v>
      </c>
      <c r="R6233" s="7">
        <v>0.106836</v>
      </c>
      <c r="S6233" s="1">
        <v>1282.0356280000001</v>
      </c>
      <c r="T6233" t="s">
        <v>315</v>
      </c>
      <c r="U6233" s="7">
        <v>32.760399999999997</v>
      </c>
      <c r="V6233" s="1">
        <v>42000</v>
      </c>
      <c r="W6233">
        <v>2026</v>
      </c>
    </row>
    <row r="6234" spans="1:23" hidden="1" x14ac:dyDescent="0.3">
      <c r="A6234">
        <v>72039162</v>
      </c>
      <c r="B6234" s="2">
        <v>46119</v>
      </c>
      <c r="C6234" t="s">
        <v>7289</v>
      </c>
      <c r="D6234" t="s">
        <v>83</v>
      </c>
      <c r="E6234" t="s">
        <v>84</v>
      </c>
      <c r="F6234" t="s">
        <v>7449</v>
      </c>
      <c r="G6234" t="s">
        <v>7450</v>
      </c>
      <c r="H6234" t="s">
        <v>228</v>
      </c>
      <c r="I6234" t="s">
        <v>229</v>
      </c>
      <c r="J6234" t="s">
        <v>231</v>
      </c>
      <c r="K6234" t="s">
        <v>12</v>
      </c>
      <c r="L6234">
        <v>40</v>
      </c>
      <c r="M6234" t="s">
        <v>109</v>
      </c>
      <c r="N6234" t="s">
        <v>21</v>
      </c>
      <c r="O6234">
        <v>1000</v>
      </c>
      <c r="P6234">
        <v>40000</v>
      </c>
      <c r="Q6234">
        <v>1</v>
      </c>
      <c r="R6234" s="7">
        <v>30.524657000000001</v>
      </c>
      <c r="S6234" s="1">
        <v>1220.986312</v>
      </c>
      <c r="T6234" t="s">
        <v>315</v>
      </c>
      <c r="U6234" s="7">
        <v>32.760399999999997</v>
      </c>
      <c r="V6234" s="1">
        <v>40000</v>
      </c>
      <c r="W6234">
        <v>2026</v>
      </c>
    </row>
    <row r="6235" spans="1:23" hidden="1" x14ac:dyDescent="0.3">
      <c r="A6235">
        <v>72039046</v>
      </c>
      <c r="B6235" s="2">
        <v>46119</v>
      </c>
      <c r="C6235" t="s">
        <v>7358</v>
      </c>
      <c r="D6235" t="s">
        <v>1097</v>
      </c>
      <c r="E6235" t="s">
        <v>1098</v>
      </c>
      <c r="F6235" t="s">
        <v>7451</v>
      </c>
      <c r="G6235" t="s">
        <v>7452</v>
      </c>
      <c r="H6235" t="s">
        <v>1099</v>
      </c>
      <c r="I6235" t="s">
        <v>1100</v>
      </c>
      <c r="J6235" t="s">
        <v>98</v>
      </c>
      <c r="K6235" t="s">
        <v>12</v>
      </c>
      <c r="L6235">
        <v>3344</v>
      </c>
      <c r="M6235" t="s">
        <v>99</v>
      </c>
      <c r="N6235" t="s">
        <v>21</v>
      </c>
      <c r="O6235">
        <v>80</v>
      </c>
      <c r="P6235">
        <v>267520</v>
      </c>
      <c r="Q6235">
        <v>1</v>
      </c>
      <c r="R6235" s="7">
        <v>2.4419719999999998</v>
      </c>
      <c r="S6235" s="1">
        <v>8165.956459</v>
      </c>
      <c r="T6235" t="s">
        <v>315</v>
      </c>
      <c r="U6235" s="7">
        <v>32.760399999999997</v>
      </c>
      <c r="V6235" s="1">
        <v>267520</v>
      </c>
      <c r="W6235">
        <v>2026</v>
      </c>
    </row>
    <row r="6236" spans="1:23" hidden="1" x14ac:dyDescent="0.3">
      <c r="A6236">
        <v>72039046</v>
      </c>
      <c r="B6236" s="2">
        <v>46119</v>
      </c>
      <c r="C6236" t="s">
        <v>7358</v>
      </c>
      <c r="D6236" t="s">
        <v>1097</v>
      </c>
      <c r="E6236" t="s">
        <v>1098</v>
      </c>
      <c r="F6236" t="s">
        <v>7451</v>
      </c>
      <c r="G6236" t="s">
        <v>7452</v>
      </c>
      <c r="H6236" t="s">
        <v>6800</v>
      </c>
      <c r="I6236" t="s">
        <v>6801</v>
      </c>
      <c r="J6236" t="s">
        <v>98</v>
      </c>
      <c r="K6236" t="s">
        <v>12</v>
      </c>
      <c r="L6236">
        <v>2090</v>
      </c>
      <c r="M6236" t="s">
        <v>99</v>
      </c>
      <c r="N6236" t="s">
        <v>21</v>
      </c>
      <c r="O6236">
        <v>92</v>
      </c>
      <c r="P6236">
        <v>192280</v>
      </c>
      <c r="Q6236">
        <v>1</v>
      </c>
      <c r="R6236" s="7">
        <v>2.808268</v>
      </c>
      <c r="S6236" s="1">
        <v>5869.2812050000002</v>
      </c>
      <c r="T6236" t="s">
        <v>315</v>
      </c>
      <c r="U6236" s="7">
        <v>32.760399999999997</v>
      </c>
      <c r="V6236" s="1">
        <v>192280</v>
      </c>
      <c r="W6236">
        <v>2026</v>
      </c>
    </row>
    <row r="6237" spans="1:23" hidden="1" x14ac:dyDescent="0.3">
      <c r="A6237">
        <v>72039076</v>
      </c>
      <c r="B6237" s="2">
        <v>46119</v>
      </c>
      <c r="C6237" t="s">
        <v>6471</v>
      </c>
      <c r="D6237" t="s">
        <v>244</v>
      </c>
      <c r="E6237" t="s">
        <v>245</v>
      </c>
      <c r="F6237" t="s">
        <v>7299</v>
      </c>
      <c r="G6237" t="s">
        <v>7300</v>
      </c>
      <c r="H6237" t="s">
        <v>246</v>
      </c>
      <c r="I6237" t="s">
        <v>247</v>
      </c>
      <c r="J6237" t="s">
        <v>243</v>
      </c>
      <c r="K6237" t="s">
        <v>178</v>
      </c>
      <c r="L6237">
        <v>200</v>
      </c>
      <c r="M6237" t="s">
        <v>99</v>
      </c>
      <c r="N6237" t="s">
        <v>21</v>
      </c>
      <c r="O6237">
        <v>85</v>
      </c>
      <c r="P6237">
        <v>17000</v>
      </c>
      <c r="Q6237">
        <v>1</v>
      </c>
      <c r="R6237" s="7">
        <v>2.594595</v>
      </c>
      <c r="S6237" s="1">
        <v>518.91918199999998</v>
      </c>
      <c r="T6237" t="s">
        <v>315</v>
      </c>
      <c r="U6237" s="7">
        <v>32.760399999999997</v>
      </c>
      <c r="V6237" s="1">
        <v>17000</v>
      </c>
      <c r="W6237">
        <v>2026</v>
      </c>
    </row>
    <row r="6238" spans="1:23" hidden="1" x14ac:dyDescent="0.3">
      <c r="A6238">
        <v>72039151</v>
      </c>
      <c r="B6238" s="2">
        <v>46120</v>
      </c>
      <c r="C6238" t="s">
        <v>7289</v>
      </c>
      <c r="D6238" t="s">
        <v>180</v>
      </c>
      <c r="E6238" t="s">
        <v>181</v>
      </c>
      <c r="F6238" t="s">
        <v>7453</v>
      </c>
      <c r="G6238" t="s">
        <v>7454</v>
      </c>
      <c r="H6238" t="s">
        <v>182</v>
      </c>
      <c r="I6238" t="s">
        <v>2200</v>
      </c>
      <c r="J6238" t="s">
        <v>98</v>
      </c>
      <c r="K6238" t="s">
        <v>557</v>
      </c>
      <c r="L6238">
        <v>14</v>
      </c>
      <c r="M6238" t="s">
        <v>114</v>
      </c>
      <c r="N6238" t="s">
        <v>21</v>
      </c>
      <c r="O6238">
        <v>458.42860000000002</v>
      </c>
      <c r="P6238">
        <v>6418</v>
      </c>
      <c r="Q6238">
        <v>1</v>
      </c>
      <c r="R6238" s="7">
        <v>14.087723</v>
      </c>
      <c r="S6238" s="1">
        <v>197.22811200000001</v>
      </c>
      <c r="T6238" t="s">
        <v>315</v>
      </c>
      <c r="U6238" s="7">
        <v>32.540999999999997</v>
      </c>
      <c r="V6238" s="1">
        <v>6418</v>
      </c>
      <c r="W6238">
        <v>2026</v>
      </c>
    </row>
    <row r="6239" spans="1:23" hidden="1" x14ac:dyDescent="0.3">
      <c r="A6239">
        <v>72039151</v>
      </c>
      <c r="B6239" s="2">
        <v>46120</v>
      </c>
      <c r="C6239" t="s">
        <v>7289</v>
      </c>
      <c r="D6239" t="s">
        <v>180</v>
      </c>
      <c r="E6239" t="s">
        <v>181</v>
      </c>
      <c r="F6239" t="s">
        <v>7453</v>
      </c>
      <c r="G6239" t="s">
        <v>7454</v>
      </c>
      <c r="H6239" t="s">
        <v>183</v>
      </c>
      <c r="I6239" t="s">
        <v>2201</v>
      </c>
      <c r="J6239" t="s">
        <v>98</v>
      </c>
      <c r="K6239" t="s">
        <v>557</v>
      </c>
      <c r="L6239">
        <v>49</v>
      </c>
      <c r="M6239" t="s">
        <v>114</v>
      </c>
      <c r="N6239" t="s">
        <v>21</v>
      </c>
      <c r="O6239">
        <v>128.42859999999999</v>
      </c>
      <c r="P6239">
        <v>6293</v>
      </c>
      <c r="Q6239">
        <v>1</v>
      </c>
      <c r="R6239" s="7">
        <v>3.9466700000000001</v>
      </c>
      <c r="S6239" s="1">
        <v>193.38680400000001</v>
      </c>
      <c r="T6239" t="s">
        <v>315</v>
      </c>
      <c r="U6239" s="7">
        <v>32.540999999999997</v>
      </c>
      <c r="V6239" s="1">
        <v>6293</v>
      </c>
      <c r="W6239">
        <v>2026</v>
      </c>
    </row>
    <row r="6240" spans="1:23" hidden="1" x14ac:dyDescent="0.3">
      <c r="A6240">
        <v>72039014</v>
      </c>
      <c r="B6240" s="2">
        <v>46120</v>
      </c>
      <c r="C6240" t="s">
        <v>6462</v>
      </c>
      <c r="D6240" t="s">
        <v>7455</v>
      </c>
      <c r="E6240" t="s">
        <v>7456</v>
      </c>
      <c r="F6240" t="s">
        <v>7457</v>
      </c>
      <c r="G6240" t="s">
        <v>7458</v>
      </c>
      <c r="H6240" t="s">
        <v>7459</v>
      </c>
      <c r="I6240" t="s">
        <v>7460</v>
      </c>
      <c r="J6240" t="s">
        <v>108</v>
      </c>
      <c r="K6240" t="s">
        <v>12</v>
      </c>
      <c r="L6240">
        <v>7200</v>
      </c>
      <c r="M6240" t="s">
        <v>109</v>
      </c>
      <c r="N6240" t="s">
        <v>21</v>
      </c>
      <c r="O6240">
        <v>8.4640000000000004</v>
      </c>
      <c r="P6240">
        <v>60940.800000000003</v>
      </c>
      <c r="Q6240">
        <v>1</v>
      </c>
      <c r="R6240" s="7">
        <v>0.260102</v>
      </c>
      <c r="S6240" s="1">
        <v>1872.739006</v>
      </c>
      <c r="T6240" t="s">
        <v>315</v>
      </c>
      <c r="U6240" s="7">
        <v>32.540999999999997</v>
      </c>
      <c r="V6240" s="1">
        <v>60940.800000000003</v>
      </c>
      <c r="W6240">
        <v>2026</v>
      </c>
    </row>
    <row r="6241" spans="1:23" hidden="1" x14ac:dyDescent="0.3">
      <c r="A6241">
        <v>72039090</v>
      </c>
      <c r="B6241" s="2">
        <v>46120</v>
      </c>
      <c r="C6241" t="s">
        <v>7294</v>
      </c>
      <c r="D6241" t="s">
        <v>242</v>
      </c>
      <c r="E6241" t="s">
        <v>641</v>
      </c>
      <c r="F6241" t="s">
        <v>7384</v>
      </c>
      <c r="G6241" t="s">
        <v>7385</v>
      </c>
      <c r="H6241" t="s">
        <v>297</v>
      </c>
      <c r="I6241" t="s">
        <v>298</v>
      </c>
      <c r="J6241" t="s">
        <v>296</v>
      </c>
      <c r="K6241" t="s">
        <v>178</v>
      </c>
      <c r="L6241">
        <v>60</v>
      </c>
      <c r="M6241" t="s">
        <v>99</v>
      </c>
      <c r="N6241" t="s">
        <v>21</v>
      </c>
      <c r="O6241">
        <v>145</v>
      </c>
      <c r="P6241">
        <v>8700</v>
      </c>
      <c r="Q6241">
        <v>1</v>
      </c>
      <c r="R6241" s="7">
        <v>4.4559170000000003</v>
      </c>
      <c r="S6241" s="1">
        <v>267.355029</v>
      </c>
      <c r="T6241" t="s">
        <v>315</v>
      </c>
      <c r="U6241" s="7">
        <v>32.540999999999997</v>
      </c>
      <c r="V6241" s="1">
        <v>8700</v>
      </c>
      <c r="W6241">
        <v>2026</v>
      </c>
    </row>
    <row r="6242" spans="1:23" hidden="1" x14ac:dyDescent="0.3">
      <c r="A6242">
        <v>72039090</v>
      </c>
      <c r="B6242" s="2">
        <v>46120</v>
      </c>
      <c r="C6242" t="s">
        <v>7294</v>
      </c>
      <c r="D6242" t="s">
        <v>242</v>
      </c>
      <c r="E6242" t="s">
        <v>641</v>
      </c>
      <c r="F6242" t="s">
        <v>7384</v>
      </c>
      <c r="G6242" t="s">
        <v>7385</v>
      </c>
      <c r="H6242" t="s">
        <v>409</v>
      </c>
      <c r="I6242" t="s">
        <v>410</v>
      </c>
      <c r="J6242" t="s">
        <v>243</v>
      </c>
      <c r="K6242" t="s">
        <v>178</v>
      </c>
      <c r="L6242">
        <v>30</v>
      </c>
      <c r="M6242" t="s">
        <v>99</v>
      </c>
      <c r="N6242" t="s">
        <v>21</v>
      </c>
      <c r="O6242">
        <v>170</v>
      </c>
      <c r="P6242">
        <v>5100</v>
      </c>
      <c r="Q6242">
        <v>1</v>
      </c>
      <c r="R6242" s="7">
        <v>5.2241780000000002</v>
      </c>
      <c r="S6242" s="1">
        <v>156.72536099999999</v>
      </c>
      <c r="T6242" t="s">
        <v>315</v>
      </c>
      <c r="U6242" s="7">
        <v>32.540999999999997</v>
      </c>
      <c r="V6242" s="1">
        <v>5100</v>
      </c>
      <c r="W6242">
        <v>2026</v>
      </c>
    </row>
    <row r="6243" spans="1:23" hidden="1" x14ac:dyDescent="0.3">
      <c r="A6243">
        <v>72039090</v>
      </c>
      <c r="B6243" s="2">
        <v>46120</v>
      </c>
      <c r="C6243" t="s">
        <v>7294</v>
      </c>
      <c r="D6243" t="s">
        <v>242</v>
      </c>
      <c r="E6243" t="s">
        <v>641</v>
      </c>
      <c r="F6243" t="s">
        <v>7384</v>
      </c>
      <c r="G6243" t="s">
        <v>7385</v>
      </c>
      <c r="H6243" t="s">
        <v>411</v>
      </c>
      <c r="I6243" t="s">
        <v>412</v>
      </c>
      <c r="J6243" t="s">
        <v>231</v>
      </c>
      <c r="K6243" t="s">
        <v>178</v>
      </c>
      <c r="L6243">
        <v>24</v>
      </c>
      <c r="M6243" t="s">
        <v>109</v>
      </c>
      <c r="N6243" t="s">
        <v>21</v>
      </c>
      <c r="O6243">
        <v>1040</v>
      </c>
      <c r="P6243">
        <v>24960</v>
      </c>
      <c r="Q6243">
        <v>1</v>
      </c>
      <c r="R6243" s="7">
        <v>31.959681</v>
      </c>
      <c r="S6243" s="1">
        <v>767.03235900000004</v>
      </c>
      <c r="T6243" t="s">
        <v>315</v>
      </c>
      <c r="U6243" s="7">
        <v>32.540999999999997</v>
      </c>
      <c r="V6243" s="1">
        <v>24960</v>
      </c>
      <c r="W6243">
        <v>2026</v>
      </c>
    </row>
    <row r="6244" spans="1:23" hidden="1" x14ac:dyDescent="0.3">
      <c r="A6244">
        <v>72039090</v>
      </c>
      <c r="B6244" s="2">
        <v>46120</v>
      </c>
      <c r="C6244" t="s">
        <v>7294</v>
      </c>
      <c r="D6244" t="s">
        <v>242</v>
      </c>
      <c r="E6244" t="s">
        <v>641</v>
      </c>
      <c r="F6244" t="s">
        <v>7384</v>
      </c>
      <c r="G6244" t="s">
        <v>7385</v>
      </c>
      <c r="H6244" t="s">
        <v>249</v>
      </c>
      <c r="I6244" t="s">
        <v>250</v>
      </c>
      <c r="J6244" t="s">
        <v>243</v>
      </c>
      <c r="K6244" t="s">
        <v>178</v>
      </c>
      <c r="L6244">
        <v>30</v>
      </c>
      <c r="M6244" t="s">
        <v>99</v>
      </c>
      <c r="N6244" t="s">
        <v>21</v>
      </c>
      <c r="O6244">
        <v>440</v>
      </c>
      <c r="P6244">
        <v>13200</v>
      </c>
      <c r="Q6244">
        <v>1</v>
      </c>
      <c r="R6244" s="7">
        <v>13.521402999999999</v>
      </c>
      <c r="S6244" s="1">
        <v>405.64211299999999</v>
      </c>
      <c r="T6244" t="s">
        <v>315</v>
      </c>
      <c r="U6244" s="7">
        <v>32.540999999999997</v>
      </c>
      <c r="V6244" s="1">
        <v>13200</v>
      </c>
      <c r="W6244">
        <v>2026</v>
      </c>
    </row>
    <row r="6245" spans="1:23" hidden="1" x14ac:dyDescent="0.3">
      <c r="A6245">
        <v>72039090</v>
      </c>
      <c r="B6245" s="2">
        <v>46120</v>
      </c>
      <c r="C6245" t="s">
        <v>7294</v>
      </c>
      <c r="D6245" t="s">
        <v>242</v>
      </c>
      <c r="E6245" t="s">
        <v>641</v>
      </c>
      <c r="F6245" t="s">
        <v>7384</v>
      </c>
      <c r="G6245" t="s">
        <v>7385</v>
      </c>
      <c r="H6245" t="s">
        <v>255</v>
      </c>
      <c r="I6245" t="s">
        <v>256</v>
      </c>
      <c r="J6245" t="s">
        <v>243</v>
      </c>
      <c r="K6245" t="s">
        <v>178</v>
      </c>
      <c r="L6245">
        <v>160</v>
      </c>
      <c r="M6245" t="s">
        <v>99</v>
      </c>
      <c r="N6245" t="s">
        <v>21</v>
      </c>
      <c r="O6245">
        <v>95</v>
      </c>
      <c r="P6245">
        <v>15200</v>
      </c>
      <c r="Q6245">
        <v>1</v>
      </c>
      <c r="R6245" s="7">
        <v>2.9193929999999999</v>
      </c>
      <c r="S6245" s="1">
        <v>467.10303900000002</v>
      </c>
      <c r="T6245" t="s">
        <v>315</v>
      </c>
      <c r="U6245" s="7">
        <v>32.540999999999997</v>
      </c>
      <c r="V6245" s="1">
        <v>15200</v>
      </c>
      <c r="W6245">
        <v>2026</v>
      </c>
    </row>
    <row r="6246" spans="1:23" hidden="1" x14ac:dyDescent="0.3">
      <c r="A6246">
        <v>72039079</v>
      </c>
      <c r="B6246" s="2">
        <v>46120</v>
      </c>
      <c r="C6246" t="s">
        <v>6471</v>
      </c>
      <c r="D6246" t="s">
        <v>1393</v>
      </c>
      <c r="E6246" t="s">
        <v>1394</v>
      </c>
      <c r="F6246" t="s">
        <v>7461</v>
      </c>
      <c r="G6246" t="s">
        <v>7462</v>
      </c>
      <c r="H6246" t="s">
        <v>1395</v>
      </c>
      <c r="I6246" t="s">
        <v>1396</v>
      </c>
      <c r="J6246" t="s">
        <v>98</v>
      </c>
      <c r="K6246" t="s">
        <v>33</v>
      </c>
      <c r="L6246">
        <v>2000</v>
      </c>
      <c r="M6246" t="s">
        <v>99</v>
      </c>
      <c r="N6246" t="s">
        <v>21</v>
      </c>
      <c r="O6246">
        <v>102</v>
      </c>
      <c r="P6246">
        <v>204000</v>
      </c>
      <c r="Q6246">
        <v>1</v>
      </c>
      <c r="R6246" s="7">
        <v>3.1345070000000002</v>
      </c>
      <c r="S6246" s="1">
        <v>6269.0144739999996</v>
      </c>
      <c r="T6246" t="s">
        <v>315</v>
      </c>
      <c r="U6246" s="7">
        <v>32.540999999999997</v>
      </c>
      <c r="V6246" s="1">
        <v>204000</v>
      </c>
      <c r="W6246">
        <v>2026</v>
      </c>
    </row>
    <row r="6247" spans="1:23" hidden="1" x14ac:dyDescent="0.3">
      <c r="A6247">
        <v>72039016</v>
      </c>
      <c r="B6247" s="2">
        <v>46120</v>
      </c>
      <c r="C6247" t="s">
        <v>6462</v>
      </c>
      <c r="D6247" t="s">
        <v>264</v>
      </c>
      <c r="E6247" t="s">
        <v>265</v>
      </c>
      <c r="F6247" t="s">
        <v>7463</v>
      </c>
      <c r="G6247" t="s">
        <v>7464</v>
      </c>
      <c r="H6247" t="s">
        <v>460</v>
      </c>
      <c r="I6247" t="s">
        <v>461</v>
      </c>
      <c r="J6247" t="s">
        <v>90</v>
      </c>
      <c r="K6247" t="s">
        <v>32</v>
      </c>
      <c r="L6247">
        <v>1250</v>
      </c>
      <c r="M6247" t="s">
        <v>462</v>
      </c>
      <c r="N6247" t="s">
        <v>21</v>
      </c>
      <c r="O6247">
        <v>61</v>
      </c>
      <c r="P6247">
        <v>76250</v>
      </c>
      <c r="Q6247">
        <v>1</v>
      </c>
      <c r="R6247" s="7">
        <v>1.8745579999999999</v>
      </c>
      <c r="S6247" s="1">
        <v>2343.197811</v>
      </c>
      <c r="T6247" t="s">
        <v>315</v>
      </c>
      <c r="U6247" s="7">
        <v>32.540999999999997</v>
      </c>
      <c r="V6247" s="1">
        <v>76250</v>
      </c>
      <c r="W6247">
        <v>2026</v>
      </c>
    </row>
    <row r="6248" spans="1:23" hidden="1" x14ac:dyDescent="0.3">
      <c r="A6248">
        <v>72039016</v>
      </c>
      <c r="B6248" s="2">
        <v>46120</v>
      </c>
      <c r="C6248" t="s">
        <v>6462</v>
      </c>
      <c r="D6248" t="s">
        <v>264</v>
      </c>
      <c r="E6248" t="s">
        <v>265</v>
      </c>
      <c r="F6248" t="s">
        <v>7465</v>
      </c>
      <c r="G6248" t="s">
        <v>7466</v>
      </c>
      <c r="H6248" t="s">
        <v>460</v>
      </c>
      <c r="I6248" t="s">
        <v>461</v>
      </c>
      <c r="J6248" t="s">
        <v>90</v>
      </c>
      <c r="K6248" t="s">
        <v>32</v>
      </c>
      <c r="L6248">
        <v>1250</v>
      </c>
      <c r="M6248" t="s">
        <v>462</v>
      </c>
      <c r="N6248" t="s">
        <v>21</v>
      </c>
      <c r="O6248">
        <v>61</v>
      </c>
      <c r="P6248">
        <v>76250</v>
      </c>
      <c r="Q6248">
        <v>1</v>
      </c>
      <c r="R6248" s="7">
        <v>1.8745579999999999</v>
      </c>
      <c r="S6248" s="1">
        <v>2343.197811</v>
      </c>
      <c r="T6248" t="s">
        <v>315</v>
      </c>
      <c r="U6248" s="7">
        <v>32.540999999999997</v>
      </c>
      <c r="V6248" s="1">
        <v>76250</v>
      </c>
      <c r="W6248">
        <v>2026</v>
      </c>
    </row>
    <row r="6249" spans="1:23" hidden="1" x14ac:dyDescent="0.3">
      <c r="A6249">
        <v>72039048</v>
      </c>
      <c r="B6249" s="2">
        <v>46123</v>
      </c>
      <c r="C6249" t="s">
        <v>7358</v>
      </c>
      <c r="D6249" t="s">
        <v>435</v>
      </c>
      <c r="E6249" t="s">
        <v>436</v>
      </c>
      <c r="F6249" t="s">
        <v>7467</v>
      </c>
      <c r="G6249" t="s">
        <v>7468</v>
      </c>
      <c r="H6249" t="s">
        <v>785</v>
      </c>
      <c r="I6249" t="s">
        <v>786</v>
      </c>
      <c r="J6249" t="s">
        <v>90</v>
      </c>
      <c r="K6249" t="s">
        <v>12</v>
      </c>
      <c r="L6249">
        <v>1200</v>
      </c>
      <c r="M6249" t="s">
        <v>462</v>
      </c>
      <c r="N6249" t="s">
        <v>21</v>
      </c>
      <c r="O6249">
        <v>57</v>
      </c>
      <c r="P6249">
        <v>68400</v>
      </c>
      <c r="Q6249">
        <v>1</v>
      </c>
      <c r="R6249" s="7">
        <v>1.766297</v>
      </c>
      <c r="S6249" s="1">
        <v>2119.5566279999998</v>
      </c>
      <c r="T6249" t="s">
        <v>315</v>
      </c>
      <c r="U6249" s="7">
        <v>32.270899999999997</v>
      </c>
      <c r="V6249" s="1">
        <v>68400</v>
      </c>
      <c r="W6249">
        <v>2026</v>
      </c>
    </row>
    <row r="6250" spans="1:23" hidden="1" x14ac:dyDescent="0.3">
      <c r="A6250">
        <v>72039163</v>
      </c>
      <c r="B6250" s="2">
        <v>46132</v>
      </c>
      <c r="C6250" t="s">
        <v>7289</v>
      </c>
      <c r="D6250" t="s">
        <v>215</v>
      </c>
      <c r="E6250" t="s">
        <v>216</v>
      </c>
      <c r="F6250" t="s">
        <v>7469</v>
      </c>
      <c r="G6250" t="s">
        <v>7470</v>
      </c>
      <c r="H6250" t="s">
        <v>228</v>
      </c>
      <c r="I6250" t="s">
        <v>229</v>
      </c>
      <c r="J6250" t="s">
        <v>231</v>
      </c>
      <c r="K6250" t="s">
        <v>12</v>
      </c>
      <c r="L6250">
        <v>30</v>
      </c>
      <c r="M6250" t="s">
        <v>109</v>
      </c>
      <c r="N6250" t="s">
        <v>21</v>
      </c>
      <c r="O6250">
        <v>1000</v>
      </c>
      <c r="P6250">
        <v>30000</v>
      </c>
      <c r="Q6250">
        <v>1</v>
      </c>
      <c r="R6250" s="7">
        <v>31.030459</v>
      </c>
      <c r="S6250" s="1">
        <v>930.91378399999996</v>
      </c>
      <c r="T6250" t="s">
        <v>315</v>
      </c>
      <c r="U6250" s="7">
        <v>32.226399999999998</v>
      </c>
      <c r="V6250" s="1">
        <v>30000</v>
      </c>
      <c r="W6250">
        <v>2026</v>
      </c>
    </row>
    <row r="6251" spans="1:23" hidden="1" x14ac:dyDescent="0.3">
      <c r="A6251">
        <v>72039243</v>
      </c>
      <c r="B6251" s="2">
        <v>46132</v>
      </c>
      <c r="C6251" t="s">
        <v>7303</v>
      </c>
      <c r="D6251" t="s">
        <v>215</v>
      </c>
      <c r="E6251" t="s">
        <v>216</v>
      </c>
      <c r="F6251" t="s">
        <v>7471</v>
      </c>
      <c r="G6251" t="s">
        <v>7472</v>
      </c>
      <c r="H6251" t="s">
        <v>232</v>
      </c>
      <c r="I6251" t="s">
        <v>233</v>
      </c>
      <c r="J6251" t="s">
        <v>234</v>
      </c>
      <c r="K6251" t="s">
        <v>178</v>
      </c>
      <c r="L6251">
        <v>336</v>
      </c>
      <c r="M6251" t="s">
        <v>109</v>
      </c>
      <c r="N6251" t="s">
        <v>21</v>
      </c>
      <c r="O6251">
        <v>33</v>
      </c>
      <c r="P6251">
        <v>11088</v>
      </c>
      <c r="Q6251">
        <v>1</v>
      </c>
      <c r="R6251" s="7">
        <v>1.0240050000000001</v>
      </c>
      <c r="S6251" s="1">
        <v>344.06573400000002</v>
      </c>
      <c r="T6251" t="s">
        <v>315</v>
      </c>
      <c r="U6251" s="7">
        <v>32.226399999999998</v>
      </c>
      <c r="V6251" s="1">
        <v>11088</v>
      </c>
      <c r="W6251">
        <v>2026</v>
      </c>
    </row>
    <row r="6252" spans="1:23" hidden="1" x14ac:dyDescent="0.3">
      <c r="A6252">
        <v>72039013</v>
      </c>
      <c r="B6252" s="2">
        <v>46132</v>
      </c>
      <c r="C6252" t="s">
        <v>6462</v>
      </c>
      <c r="D6252" t="s">
        <v>91</v>
      </c>
      <c r="E6252" t="s">
        <v>92</v>
      </c>
      <c r="F6252" t="s">
        <v>7321</v>
      </c>
      <c r="G6252" t="s">
        <v>7322</v>
      </c>
      <c r="H6252" t="s">
        <v>1381</v>
      </c>
      <c r="I6252" t="s">
        <v>1382</v>
      </c>
      <c r="J6252" t="s">
        <v>112</v>
      </c>
      <c r="K6252" t="s">
        <v>12</v>
      </c>
      <c r="L6252">
        <v>900</v>
      </c>
      <c r="M6252" t="s">
        <v>109</v>
      </c>
      <c r="N6252" t="s">
        <v>21</v>
      </c>
      <c r="O6252">
        <v>48.333329999999997</v>
      </c>
      <c r="P6252">
        <v>43500</v>
      </c>
      <c r="Q6252">
        <v>1</v>
      </c>
      <c r="R6252" s="7">
        <v>1.4998050000000001</v>
      </c>
      <c r="S6252" s="1">
        <v>1349.8249880000001</v>
      </c>
      <c r="T6252" t="s">
        <v>315</v>
      </c>
      <c r="U6252" s="7">
        <v>32.226399999999998</v>
      </c>
      <c r="V6252" s="1">
        <v>43500</v>
      </c>
      <c r="W6252">
        <v>2026</v>
      </c>
    </row>
    <row r="6253" spans="1:23" hidden="1" x14ac:dyDescent="0.3">
      <c r="A6253">
        <v>72039162</v>
      </c>
      <c r="B6253" s="2">
        <v>46132</v>
      </c>
      <c r="C6253" t="s">
        <v>7289</v>
      </c>
      <c r="D6253" t="s">
        <v>83</v>
      </c>
      <c r="E6253" t="s">
        <v>84</v>
      </c>
      <c r="F6253" t="s">
        <v>7473</v>
      </c>
      <c r="G6253" t="s">
        <v>7474</v>
      </c>
      <c r="H6253" t="s">
        <v>85</v>
      </c>
      <c r="I6253" t="s">
        <v>2581</v>
      </c>
      <c r="J6253" t="s">
        <v>86</v>
      </c>
      <c r="K6253" t="s">
        <v>12</v>
      </c>
      <c r="L6253">
        <v>24000</v>
      </c>
      <c r="M6253" t="s">
        <v>87</v>
      </c>
      <c r="N6253" t="s">
        <v>21</v>
      </c>
      <c r="O6253">
        <v>3.5</v>
      </c>
      <c r="P6253">
        <v>84000</v>
      </c>
      <c r="Q6253">
        <v>1</v>
      </c>
      <c r="R6253" s="7">
        <v>0.10860599999999999</v>
      </c>
      <c r="S6253" s="1">
        <v>2606.5585970000002</v>
      </c>
      <c r="T6253" t="s">
        <v>315</v>
      </c>
      <c r="U6253" s="7">
        <v>32.226399999999998</v>
      </c>
      <c r="V6253" s="1">
        <v>84000</v>
      </c>
      <c r="W6253">
        <v>2026</v>
      </c>
    </row>
    <row r="6254" spans="1:23" hidden="1" x14ac:dyDescent="0.3">
      <c r="A6254">
        <v>72039245</v>
      </c>
      <c r="B6254" s="2">
        <v>46132</v>
      </c>
      <c r="C6254" t="s">
        <v>7303</v>
      </c>
      <c r="D6254" t="s">
        <v>1387</v>
      </c>
      <c r="E6254" t="s">
        <v>1388</v>
      </c>
      <c r="F6254" t="s">
        <v>7475</v>
      </c>
      <c r="G6254" t="s">
        <v>7476</v>
      </c>
      <c r="H6254" t="s">
        <v>6839</v>
      </c>
      <c r="I6254" t="s">
        <v>6840</v>
      </c>
      <c r="J6254" t="s">
        <v>86</v>
      </c>
      <c r="K6254" t="s">
        <v>12</v>
      </c>
      <c r="L6254">
        <v>1200</v>
      </c>
      <c r="M6254" t="s">
        <v>87</v>
      </c>
      <c r="N6254" t="s">
        <v>21</v>
      </c>
      <c r="O6254">
        <v>35</v>
      </c>
      <c r="P6254">
        <v>42000</v>
      </c>
      <c r="Q6254">
        <v>1</v>
      </c>
      <c r="R6254" s="7">
        <v>1.086066</v>
      </c>
      <c r="S6254" s="1">
        <v>1303.2792979999999</v>
      </c>
      <c r="T6254" t="s">
        <v>315</v>
      </c>
      <c r="U6254" s="7">
        <v>32.226399999999998</v>
      </c>
      <c r="V6254" s="1">
        <v>42000</v>
      </c>
      <c r="W6254">
        <v>2026</v>
      </c>
    </row>
    <row r="6255" spans="1:23" hidden="1" x14ac:dyDescent="0.3">
      <c r="A6255">
        <v>72039245</v>
      </c>
      <c r="B6255" s="2">
        <v>46132</v>
      </c>
      <c r="C6255" t="s">
        <v>7303</v>
      </c>
      <c r="D6255" t="s">
        <v>1387</v>
      </c>
      <c r="E6255" t="s">
        <v>1388</v>
      </c>
      <c r="F6255" t="s">
        <v>7475</v>
      </c>
      <c r="G6255" t="s">
        <v>7476</v>
      </c>
      <c r="H6255" t="s">
        <v>1389</v>
      </c>
      <c r="I6255" t="s">
        <v>1390</v>
      </c>
      <c r="J6255" t="s">
        <v>86</v>
      </c>
      <c r="K6255" t="s">
        <v>12</v>
      </c>
      <c r="L6255">
        <v>1200</v>
      </c>
      <c r="M6255" t="s">
        <v>87</v>
      </c>
      <c r="N6255" t="s">
        <v>21</v>
      </c>
      <c r="O6255">
        <v>20</v>
      </c>
      <c r="P6255">
        <v>24000</v>
      </c>
      <c r="Q6255">
        <v>1</v>
      </c>
      <c r="R6255" s="7">
        <v>0.62060899999999997</v>
      </c>
      <c r="S6255" s="1">
        <v>744.73102700000004</v>
      </c>
      <c r="T6255" t="s">
        <v>315</v>
      </c>
      <c r="U6255" s="7">
        <v>32.226399999999998</v>
      </c>
      <c r="V6255" s="1">
        <v>24000</v>
      </c>
      <c r="W6255">
        <v>2026</v>
      </c>
    </row>
    <row r="6256" spans="1:23" hidden="1" x14ac:dyDescent="0.3">
      <c r="A6256">
        <v>72039245</v>
      </c>
      <c r="B6256" s="2">
        <v>46132</v>
      </c>
      <c r="C6256" t="s">
        <v>7303</v>
      </c>
      <c r="D6256" t="s">
        <v>1387</v>
      </c>
      <c r="E6256" t="s">
        <v>1388</v>
      </c>
      <c r="F6256" t="s">
        <v>7475</v>
      </c>
      <c r="G6256" t="s">
        <v>7476</v>
      </c>
      <c r="H6256" t="s">
        <v>6841</v>
      </c>
      <c r="I6256" t="s">
        <v>6842</v>
      </c>
      <c r="J6256" t="s">
        <v>86</v>
      </c>
      <c r="K6256" t="s">
        <v>12</v>
      </c>
      <c r="L6256">
        <v>100</v>
      </c>
      <c r="M6256" t="s">
        <v>87</v>
      </c>
      <c r="N6256" t="s">
        <v>21</v>
      </c>
      <c r="O6256">
        <v>335</v>
      </c>
      <c r="P6256">
        <v>33500</v>
      </c>
      <c r="Q6256">
        <v>1</v>
      </c>
      <c r="R6256" s="7">
        <v>10.395203</v>
      </c>
      <c r="S6256" s="1">
        <v>1039.520393</v>
      </c>
      <c r="T6256" t="s">
        <v>315</v>
      </c>
      <c r="U6256" s="7">
        <v>32.226399999999998</v>
      </c>
      <c r="V6256" s="1">
        <v>33500</v>
      </c>
      <c r="W6256">
        <v>2026</v>
      </c>
    </row>
    <row r="6257" spans="1:23" hidden="1" x14ac:dyDescent="0.3">
      <c r="A6257">
        <v>72039246</v>
      </c>
      <c r="B6257" s="2">
        <v>46132</v>
      </c>
      <c r="C6257" t="s">
        <v>7303</v>
      </c>
      <c r="D6257" t="s">
        <v>447</v>
      </c>
      <c r="E6257" t="s">
        <v>448</v>
      </c>
      <c r="F6257" t="s">
        <v>7333</v>
      </c>
      <c r="G6257" t="s">
        <v>7334</v>
      </c>
      <c r="H6257" t="s">
        <v>892</v>
      </c>
      <c r="I6257" t="s">
        <v>893</v>
      </c>
      <c r="J6257" t="s">
        <v>736</v>
      </c>
      <c r="K6257" t="s">
        <v>12</v>
      </c>
      <c r="L6257">
        <v>2000</v>
      </c>
      <c r="M6257" t="s">
        <v>87</v>
      </c>
      <c r="N6257" t="s">
        <v>21</v>
      </c>
      <c r="O6257">
        <v>12.5</v>
      </c>
      <c r="P6257">
        <v>25000</v>
      </c>
      <c r="Q6257">
        <v>1</v>
      </c>
      <c r="R6257" s="7">
        <v>0.38788</v>
      </c>
      <c r="S6257" s="1">
        <v>775.76148699999999</v>
      </c>
      <c r="T6257" t="s">
        <v>315</v>
      </c>
      <c r="U6257" s="7">
        <v>32.226399999999998</v>
      </c>
      <c r="V6257" s="1">
        <v>25000</v>
      </c>
      <c r="W6257">
        <v>2026</v>
      </c>
    </row>
    <row r="6258" spans="1:23" hidden="1" x14ac:dyDescent="0.3">
      <c r="A6258">
        <v>72039246</v>
      </c>
      <c r="B6258" s="2">
        <v>46132</v>
      </c>
      <c r="C6258" t="s">
        <v>7303</v>
      </c>
      <c r="D6258" t="s">
        <v>447</v>
      </c>
      <c r="E6258" t="s">
        <v>448</v>
      </c>
      <c r="F6258" t="s">
        <v>7333</v>
      </c>
      <c r="G6258" t="s">
        <v>7334</v>
      </c>
      <c r="H6258" t="s">
        <v>1391</v>
      </c>
      <c r="I6258" t="s">
        <v>1392</v>
      </c>
      <c r="J6258" t="s">
        <v>86</v>
      </c>
      <c r="K6258" t="s">
        <v>12</v>
      </c>
      <c r="L6258">
        <v>600</v>
      </c>
      <c r="M6258" t="s">
        <v>87</v>
      </c>
      <c r="N6258" t="s">
        <v>21</v>
      </c>
      <c r="O6258">
        <v>65</v>
      </c>
      <c r="P6258">
        <v>39000</v>
      </c>
      <c r="Q6258">
        <v>1</v>
      </c>
      <c r="R6258" s="7">
        <v>2.0169790000000001</v>
      </c>
      <c r="S6258" s="1">
        <v>1210.1879200000001</v>
      </c>
      <c r="T6258" t="s">
        <v>315</v>
      </c>
      <c r="U6258" s="7">
        <v>32.226399999999998</v>
      </c>
      <c r="V6258" s="1">
        <v>39000</v>
      </c>
      <c r="W6258">
        <v>2026</v>
      </c>
    </row>
    <row r="6259" spans="1:23" hidden="1" x14ac:dyDescent="0.3">
      <c r="A6259">
        <v>72039246</v>
      </c>
      <c r="B6259" s="2">
        <v>46132</v>
      </c>
      <c r="C6259" t="s">
        <v>7303</v>
      </c>
      <c r="D6259" t="s">
        <v>447</v>
      </c>
      <c r="E6259" t="s">
        <v>448</v>
      </c>
      <c r="F6259" t="s">
        <v>7333</v>
      </c>
      <c r="G6259" t="s">
        <v>7334</v>
      </c>
      <c r="H6259" t="s">
        <v>1367</v>
      </c>
      <c r="I6259" t="s">
        <v>1368</v>
      </c>
      <c r="J6259" t="s">
        <v>86</v>
      </c>
      <c r="K6259" t="s">
        <v>12</v>
      </c>
      <c r="L6259">
        <v>1200</v>
      </c>
      <c r="M6259" t="s">
        <v>87</v>
      </c>
      <c r="N6259" t="s">
        <v>21</v>
      </c>
      <c r="O6259">
        <v>65</v>
      </c>
      <c r="P6259">
        <v>78000</v>
      </c>
      <c r="Q6259">
        <v>1</v>
      </c>
      <c r="R6259" s="7">
        <v>2.0169790000000001</v>
      </c>
      <c r="S6259" s="1">
        <v>2420.3758400000002</v>
      </c>
      <c r="T6259" t="s">
        <v>315</v>
      </c>
      <c r="U6259" s="7">
        <v>32.226399999999998</v>
      </c>
      <c r="V6259" s="1">
        <v>78000</v>
      </c>
      <c r="W6259">
        <v>2026</v>
      </c>
    </row>
    <row r="6260" spans="1:23" x14ac:dyDescent="0.3">
      <c r="A6260">
        <v>72035633</v>
      </c>
      <c r="B6260" s="2">
        <v>46028</v>
      </c>
      <c r="C6260" t="s">
        <v>2487</v>
      </c>
      <c r="D6260" t="s">
        <v>9</v>
      </c>
      <c r="E6260" t="s">
        <v>10</v>
      </c>
      <c r="F6260" t="s">
        <v>2596</v>
      </c>
      <c r="G6260" t="s">
        <v>2597</v>
      </c>
      <c r="H6260" t="s">
        <v>2723</v>
      </c>
      <c r="I6260" t="s">
        <v>2724</v>
      </c>
      <c r="J6260" t="s">
        <v>55</v>
      </c>
      <c r="K6260" t="s">
        <v>32</v>
      </c>
      <c r="L6260">
        <v>4530</v>
      </c>
      <c r="M6260" t="s">
        <v>49</v>
      </c>
      <c r="N6260" t="s">
        <v>14</v>
      </c>
      <c r="O6260">
        <v>0.1714</v>
      </c>
      <c r="P6260">
        <v>776.44200000000001</v>
      </c>
      <c r="Q6260">
        <v>31.425799999999999</v>
      </c>
      <c r="R6260" s="7">
        <v>0.171399</v>
      </c>
      <c r="S6260" s="1">
        <v>776.44196799999997</v>
      </c>
      <c r="T6260" t="s">
        <v>315</v>
      </c>
      <c r="U6260" s="7">
        <v>31.425799999999999</v>
      </c>
      <c r="V6260" s="1">
        <v>24400.31</v>
      </c>
      <c r="W6260">
        <v>2026</v>
      </c>
    </row>
    <row r="6261" spans="1:23" x14ac:dyDescent="0.3">
      <c r="A6261">
        <v>72035637</v>
      </c>
      <c r="B6261" s="2">
        <v>46028</v>
      </c>
      <c r="C6261" t="s">
        <v>2487</v>
      </c>
      <c r="D6261" t="s">
        <v>9</v>
      </c>
      <c r="E6261" t="s">
        <v>10</v>
      </c>
      <c r="F6261" t="s">
        <v>2596</v>
      </c>
      <c r="G6261" t="s">
        <v>2597</v>
      </c>
      <c r="H6261" t="s">
        <v>2723</v>
      </c>
      <c r="I6261" t="s">
        <v>2724</v>
      </c>
      <c r="J6261" t="s">
        <v>55</v>
      </c>
      <c r="K6261" t="s">
        <v>32</v>
      </c>
      <c r="L6261">
        <v>1510</v>
      </c>
      <c r="M6261" t="s">
        <v>49</v>
      </c>
      <c r="N6261" t="s">
        <v>14</v>
      </c>
      <c r="O6261">
        <v>0.1714</v>
      </c>
      <c r="P6261">
        <v>258.81400000000002</v>
      </c>
      <c r="Q6261">
        <v>31.425799999999999</v>
      </c>
      <c r="R6261" s="7">
        <v>0.171399</v>
      </c>
      <c r="S6261" s="1">
        <v>258.81409500000001</v>
      </c>
      <c r="T6261" t="s">
        <v>315</v>
      </c>
      <c r="U6261" s="7">
        <v>31.425799999999999</v>
      </c>
      <c r="V6261" s="1">
        <v>8133.44</v>
      </c>
      <c r="W6261">
        <v>2026</v>
      </c>
    </row>
    <row r="6262" spans="1:23" x14ac:dyDescent="0.3">
      <c r="A6262">
        <v>72035632</v>
      </c>
      <c r="B6262" s="2">
        <v>46028</v>
      </c>
      <c r="C6262" t="s">
        <v>2487</v>
      </c>
      <c r="D6262" t="s">
        <v>9</v>
      </c>
      <c r="E6262" t="s">
        <v>10</v>
      </c>
      <c r="F6262" t="s">
        <v>2596</v>
      </c>
      <c r="G6262" t="s">
        <v>2597</v>
      </c>
      <c r="H6262" t="s">
        <v>2723</v>
      </c>
      <c r="I6262" t="s">
        <v>2724</v>
      </c>
      <c r="J6262" t="s">
        <v>55</v>
      </c>
      <c r="K6262" t="s">
        <v>32</v>
      </c>
      <c r="L6262">
        <v>4700</v>
      </c>
      <c r="M6262" t="s">
        <v>49</v>
      </c>
      <c r="N6262" t="s">
        <v>14</v>
      </c>
      <c r="O6262">
        <v>0.1714</v>
      </c>
      <c r="P6262">
        <v>805.58</v>
      </c>
      <c r="Q6262">
        <v>31.425799999999999</v>
      </c>
      <c r="R6262" s="7">
        <v>0.171399</v>
      </c>
      <c r="S6262" s="1">
        <v>805.58012799999995</v>
      </c>
      <c r="T6262" t="s">
        <v>315</v>
      </c>
      <c r="U6262" s="7">
        <v>31.425799999999999</v>
      </c>
      <c r="V6262" s="1">
        <v>25316</v>
      </c>
      <c r="W6262">
        <v>2026</v>
      </c>
    </row>
    <row r="6263" spans="1:23" x14ac:dyDescent="0.3">
      <c r="A6263">
        <v>72035637</v>
      </c>
      <c r="B6263" s="2">
        <v>46028</v>
      </c>
      <c r="C6263" t="s">
        <v>2487</v>
      </c>
      <c r="D6263" t="s">
        <v>9</v>
      </c>
      <c r="E6263" t="s">
        <v>10</v>
      </c>
      <c r="F6263" t="s">
        <v>2596</v>
      </c>
      <c r="G6263" t="s">
        <v>2597</v>
      </c>
      <c r="H6263" t="s">
        <v>2723</v>
      </c>
      <c r="I6263" t="s">
        <v>2724</v>
      </c>
      <c r="J6263" t="s">
        <v>55</v>
      </c>
      <c r="K6263" t="s">
        <v>32</v>
      </c>
      <c r="L6263">
        <v>1510</v>
      </c>
      <c r="M6263" t="s">
        <v>49</v>
      </c>
      <c r="N6263" t="s">
        <v>14</v>
      </c>
      <c r="O6263">
        <v>0.1714</v>
      </c>
      <c r="P6263">
        <v>258.81400000000002</v>
      </c>
      <c r="Q6263">
        <v>31.425799999999999</v>
      </c>
      <c r="R6263" s="7">
        <v>0.171399</v>
      </c>
      <c r="S6263" s="1">
        <v>258.81409500000001</v>
      </c>
      <c r="T6263" t="s">
        <v>315</v>
      </c>
      <c r="U6263" s="7">
        <v>31.425799999999999</v>
      </c>
      <c r="V6263" s="1">
        <v>8133.44</v>
      </c>
      <c r="W6263">
        <v>2026</v>
      </c>
    </row>
    <row r="6264" spans="1:23" x14ac:dyDescent="0.3">
      <c r="A6264">
        <v>72033326</v>
      </c>
      <c r="B6264" s="2">
        <v>46028</v>
      </c>
      <c r="C6264" t="s">
        <v>2423</v>
      </c>
      <c r="D6264" t="s">
        <v>9</v>
      </c>
      <c r="E6264" t="s">
        <v>10</v>
      </c>
      <c r="F6264" t="s">
        <v>2596</v>
      </c>
      <c r="G6264" t="s">
        <v>2597</v>
      </c>
      <c r="H6264" t="s">
        <v>1627</v>
      </c>
      <c r="I6264" t="s">
        <v>1628</v>
      </c>
      <c r="J6264" t="s">
        <v>163</v>
      </c>
      <c r="K6264" t="s">
        <v>32</v>
      </c>
      <c r="L6264">
        <v>1440</v>
      </c>
      <c r="M6264" t="s">
        <v>49</v>
      </c>
      <c r="N6264" t="s">
        <v>14</v>
      </c>
      <c r="O6264">
        <v>1.0934999999999999</v>
      </c>
      <c r="P6264">
        <v>1574.64</v>
      </c>
      <c r="Q6264">
        <v>31.425799999999999</v>
      </c>
      <c r="R6264" s="7">
        <v>1.093499</v>
      </c>
      <c r="S6264" s="1">
        <v>1574.6399449999999</v>
      </c>
      <c r="T6264" t="s">
        <v>315</v>
      </c>
      <c r="U6264" s="7">
        <v>31.425799999999999</v>
      </c>
      <c r="V6264" s="1">
        <v>49484.32</v>
      </c>
      <c r="W6264">
        <v>2026</v>
      </c>
    </row>
    <row r="6265" spans="1:23" x14ac:dyDescent="0.3">
      <c r="A6265">
        <v>72034719</v>
      </c>
      <c r="B6265" s="2">
        <v>46028</v>
      </c>
      <c r="C6265" t="s">
        <v>2456</v>
      </c>
      <c r="D6265" t="s">
        <v>9</v>
      </c>
      <c r="E6265" t="s">
        <v>10</v>
      </c>
      <c r="F6265" t="s">
        <v>2596</v>
      </c>
      <c r="G6265" t="s">
        <v>2597</v>
      </c>
      <c r="H6265" t="s">
        <v>1163</v>
      </c>
      <c r="I6265" t="s">
        <v>1164</v>
      </c>
      <c r="J6265" t="s">
        <v>59</v>
      </c>
      <c r="K6265" t="s">
        <v>32</v>
      </c>
      <c r="L6265">
        <v>10000</v>
      </c>
      <c r="M6265" t="s">
        <v>49</v>
      </c>
      <c r="N6265" t="s">
        <v>14</v>
      </c>
      <c r="O6265">
        <v>8.9999999999999993E-3</v>
      </c>
      <c r="P6265">
        <v>90</v>
      </c>
      <c r="Q6265">
        <v>31.425799999999999</v>
      </c>
      <c r="R6265" s="7">
        <v>8.9990000000000001E-3</v>
      </c>
      <c r="S6265" s="1">
        <v>89.999936000000005</v>
      </c>
      <c r="T6265" t="s">
        <v>315</v>
      </c>
      <c r="U6265" s="7">
        <v>31.425799999999999</v>
      </c>
      <c r="V6265" s="1">
        <v>2828.32</v>
      </c>
      <c r="W6265">
        <v>2026</v>
      </c>
    </row>
    <row r="6266" spans="1:23" x14ac:dyDescent="0.3">
      <c r="A6266">
        <v>72035639</v>
      </c>
      <c r="B6266" s="2">
        <v>46028</v>
      </c>
      <c r="C6266" t="s">
        <v>2487</v>
      </c>
      <c r="D6266" t="s">
        <v>9</v>
      </c>
      <c r="E6266" t="s">
        <v>10</v>
      </c>
      <c r="F6266" t="s">
        <v>2596</v>
      </c>
      <c r="G6266" t="s">
        <v>2597</v>
      </c>
      <c r="H6266" t="s">
        <v>2723</v>
      </c>
      <c r="I6266" t="s">
        <v>2724</v>
      </c>
      <c r="J6266" t="s">
        <v>55</v>
      </c>
      <c r="K6266" t="s">
        <v>32</v>
      </c>
      <c r="L6266">
        <v>4530</v>
      </c>
      <c r="M6266" t="s">
        <v>49</v>
      </c>
      <c r="N6266" t="s">
        <v>14</v>
      </c>
      <c r="O6266">
        <v>0.1714</v>
      </c>
      <c r="P6266">
        <v>776.44200000000001</v>
      </c>
      <c r="Q6266">
        <v>31.425799999999999</v>
      </c>
      <c r="R6266" s="7">
        <v>0.171399</v>
      </c>
      <c r="S6266" s="1">
        <v>776.44196799999997</v>
      </c>
      <c r="T6266" t="s">
        <v>315</v>
      </c>
      <c r="U6266" s="7">
        <v>31.425799999999999</v>
      </c>
      <c r="V6266" s="1">
        <v>24400.31</v>
      </c>
      <c r="W6266">
        <v>2026</v>
      </c>
    </row>
    <row r="6267" spans="1:23" x14ac:dyDescent="0.3">
      <c r="A6267">
        <v>72035635</v>
      </c>
      <c r="B6267" s="2">
        <v>46028</v>
      </c>
      <c r="C6267" t="s">
        <v>2487</v>
      </c>
      <c r="D6267" t="s">
        <v>9</v>
      </c>
      <c r="E6267" t="s">
        <v>10</v>
      </c>
      <c r="F6267" t="s">
        <v>2596</v>
      </c>
      <c r="G6267" t="s">
        <v>2597</v>
      </c>
      <c r="H6267" t="s">
        <v>2723</v>
      </c>
      <c r="I6267" t="s">
        <v>2724</v>
      </c>
      <c r="J6267" t="s">
        <v>55</v>
      </c>
      <c r="K6267" t="s">
        <v>32</v>
      </c>
      <c r="L6267">
        <v>2515</v>
      </c>
      <c r="M6267" t="s">
        <v>49</v>
      </c>
      <c r="N6267" t="s">
        <v>14</v>
      </c>
      <c r="O6267">
        <v>0.1714</v>
      </c>
      <c r="P6267">
        <v>431.07100000000003</v>
      </c>
      <c r="Q6267">
        <v>31.425799999999999</v>
      </c>
      <c r="R6267" s="7">
        <v>0.171399</v>
      </c>
      <c r="S6267" s="1">
        <v>431.070967</v>
      </c>
      <c r="T6267" t="s">
        <v>315</v>
      </c>
      <c r="U6267" s="7">
        <v>31.425799999999999</v>
      </c>
      <c r="V6267" s="1">
        <v>13546.75</v>
      </c>
      <c r="W6267">
        <v>2026</v>
      </c>
    </row>
    <row r="6268" spans="1:23" x14ac:dyDescent="0.3">
      <c r="A6268">
        <v>72035763</v>
      </c>
      <c r="B6268" s="2">
        <v>46028</v>
      </c>
      <c r="C6268" t="s">
        <v>2508</v>
      </c>
      <c r="D6268" t="s">
        <v>9</v>
      </c>
      <c r="E6268" t="s">
        <v>10</v>
      </c>
      <c r="F6268" t="s">
        <v>2596</v>
      </c>
      <c r="G6268" t="s">
        <v>2597</v>
      </c>
      <c r="H6268" t="s">
        <v>1128</v>
      </c>
      <c r="I6268" t="s">
        <v>1129</v>
      </c>
      <c r="J6268" t="s">
        <v>194</v>
      </c>
      <c r="K6268" t="s">
        <v>32</v>
      </c>
      <c r="L6268">
        <v>2040</v>
      </c>
      <c r="M6268" t="s">
        <v>49</v>
      </c>
      <c r="N6268" t="s">
        <v>14</v>
      </c>
      <c r="O6268">
        <v>0.18790000000000001</v>
      </c>
      <c r="P6268">
        <v>383.31599999999997</v>
      </c>
      <c r="Q6268">
        <v>31.425799999999999</v>
      </c>
      <c r="R6268" s="7">
        <v>0.18790000000000001</v>
      </c>
      <c r="S6268" s="1">
        <v>383.31593700000002</v>
      </c>
      <c r="T6268" t="s">
        <v>315</v>
      </c>
      <c r="U6268" s="7">
        <v>31.425799999999999</v>
      </c>
      <c r="V6268" s="1">
        <v>12046.01</v>
      </c>
      <c r="W6268">
        <v>2026</v>
      </c>
    </row>
    <row r="6269" spans="1:23" x14ac:dyDescent="0.3">
      <c r="A6269">
        <v>72036495</v>
      </c>
      <c r="B6269" s="2">
        <v>46028</v>
      </c>
      <c r="C6269" t="s">
        <v>2548</v>
      </c>
      <c r="D6269" t="s">
        <v>9</v>
      </c>
      <c r="E6269" t="s">
        <v>10</v>
      </c>
      <c r="F6269" t="s">
        <v>2596</v>
      </c>
      <c r="G6269" t="s">
        <v>2597</v>
      </c>
      <c r="H6269" t="s">
        <v>1165</v>
      </c>
      <c r="I6269" t="s">
        <v>1166</v>
      </c>
      <c r="J6269" t="s">
        <v>70</v>
      </c>
      <c r="K6269" t="s">
        <v>32</v>
      </c>
      <c r="L6269">
        <v>10000</v>
      </c>
      <c r="M6269" t="s">
        <v>49</v>
      </c>
      <c r="N6269" t="s">
        <v>14</v>
      </c>
      <c r="O6269">
        <v>8.1699999999999995E-2</v>
      </c>
      <c r="P6269">
        <v>817</v>
      </c>
      <c r="Q6269">
        <v>31.425799999999999</v>
      </c>
      <c r="R6269" s="7">
        <v>8.1699999999999995E-2</v>
      </c>
      <c r="S6269" s="1">
        <v>817.000044</v>
      </c>
      <c r="T6269" t="s">
        <v>315</v>
      </c>
      <c r="U6269" s="7">
        <v>31.425799999999999</v>
      </c>
      <c r="V6269" s="1">
        <v>25674.880000000001</v>
      </c>
      <c r="W6269">
        <v>2026</v>
      </c>
    </row>
    <row r="6270" spans="1:23" x14ac:dyDescent="0.3">
      <c r="A6270">
        <v>72036495</v>
      </c>
      <c r="B6270" s="2">
        <v>46028</v>
      </c>
      <c r="C6270" t="s">
        <v>2548</v>
      </c>
      <c r="D6270" t="s">
        <v>9</v>
      </c>
      <c r="E6270" t="s">
        <v>10</v>
      </c>
      <c r="F6270" t="s">
        <v>2596</v>
      </c>
      <c r="G6270" t="s">
        <v>2597</v>
      </c>
      <c r="H6270" t="s">
        <v>1647</v>
      </c>
      <c r="I6270" t="s">
        <v>1648</v>
      </c>
      <c r="J6270" t="s">
        <v>70</v>
      </c>
      <c r="K6270" t="s">
        <v>32</v>
      </c>
      <c r="L6270">
        <v>30000</v>
      </c>
      <c r="M6270" t="s">
        <v>49</v>
      </c>
      <c r="N6270" t="s">
        <v>14</v>
      </c>
      <c r="O6270">
        <v>2.8299999999999999E-2</v>
      </c>
      <c r="P6270">
        <v>849</v>
      </c>
      <c r="Q6270">
        <v>31.425799999999999</v>
      </c>
      <c r="R6270" s="7">
        <v>2.8299000000000001E-2</v>
      </c>
      <c r="S6270" s="1">
        <v>848.999866</v>
      </c>
      <c r="T6270" t="s">
        <v>315</v>
      </c>
      <c r="U6270" s="7">
        <v>31.425799999999999</v>
      </c>
      <c r="V6270" s="1">
        <v>26680.5</v>
      </c>
      <c r="W6270">
        <v>2026</v>
      </c>
    </row>
    <row r="6271" spans="1:23" x14ac:dyDescent="0.3">
      <c r="A6271">
        <v>72033821</v>
      </c>
      <c r="B6271" s="2">
        <v>46028</v>
      </c>
      <c r="C6271" t="s">
        <v>2431</v>
      </c>
      <c r="D6271" t="s">
        <v>9</v>
      </c>
      <c r="E6271" t="s">
        <v>10</v>
      </c>
      <c r="F6271" t="s">
        <v>2596</v>
      </c>
      <c r="G6271" t="s">
        <v>2597</v>
      </c>
      <c r="H6271" t="s">
        <v>2307</v>
      </c>
      <c r="I6271" t="s">
        <v>2308</v>
      </c>
      <c r="J6271" t="s">
        <v>1674</v>
      </c>
      <c r="K6271" t="s">
        <v>32</v>
      </c>
      <c r="L6271">
        <v>940</v>
      </c>
      <c r="M6271" t="s">
        <v>49</v>
      </c>
      <c r="N6271" t="s">
        <v>14</v>
      </c>
      <c r="O6271">
        <v>1.5558000000000001</v>
      </c>
      <c r="P6271">
        <v>1462.452</v>
      </c>
      <c r="Q6271">
        <v>31.425799999999999</v>
      </c>
      <c r="R6271" s="7">
        <v>1.5558000000000001</v>
      </c>
      <c r="S6271" s="1">
        <v>1462.4518700000001</v>
      </c>
      <c r="T6271" t="s">
        <v>315</v>
      </c>
      <c r="U6271" s="7">
        <v>31.425799999999999</v>
      </c>
      <c r="V6271" s="1">
        <v>45958.720000000001</v>
      </c>
      <c r="W6271">
        <v>2026</v>
      </c>
    </row>
    <row r="6272" spans="1:23" x14ac:dyDescent="0.3">
      <c r="A6272">
        <v>72035637</v>
      </c>
      <c r="B6272" s="2">
        <v>46028</v>
      </c>
      <c r="C6272" t="s">
        <v>2487</v>
      </c>
      <c r="D6272" t="s">
        <v>9</v>
      </c>
      <c r="E6272" t="s">
        <v>10</v>
      </c>
      <c r="F6272" t="s">
        <v>2596</v>
      </c>
      <c r="G6272" t="s">
        <v>2597</v>
      </c>
      <c r="H6272" t="s">
        <v>2723</v>
      </c>
      <c r="I6272" t="s">
        <v>2724</v>
      </c>
      <c r="J6272" t="s">
        <v>55</v>
      </c>
      <c r="K6272" t="s">
        <v>32</v>
      </c>
      <c r="L6272">
        <v>1510</v>
      </c>
      <c r="M6272" t="s">
        <v>49</v>
      </c>
      <c r="N6272" t="s">
        <v>14</v>
      </c>
      <c r="O6272">
        <v>0.1714</v>
      </c>
      <c r="P6272">
        <v>258.81400000000002</v>
      </c>
      <c r="Q6272">
        <v>31.425799999999999</v>
      </c>
      <c r="R6272" s="7">
        <v>0.171399</v>
      </c>
      <c r="S6272" s="1">
        <v>258.81409500000001</v>
      </c>
      <c r="T6272" t="s">
        <v>315</v>
      </c>
      <c r="U6272" s="7">
        <v>31.425799999999999</v>
      </c>
      <c r="V6272" s="1">
        <v>8133.44</v>
      </c>
      <c r="W6272">
        <v>2026</v>
      </c>
    </row>
    <row r="6273" spans="1:23" x14ac:dyDescent="0.3">
      <c r="A6273">
        <v>72034849</v>
      </c>
      <c r="B6273" s="2">
        <v>46028</v>
      </c>
      <c r="C6273" t="s">
        <v>2507</v>
      </c>
      <c r="D6273" t="s">
        <v>9</v>
      </c>
      <c r="E6273" t="s">
        <v>10</v>
      </c>
      <c r="F6273" t="s">
        <v>2596</v>
      </c>
      <c r="G6273" t="s">
        <v>2597</v>
      </c>
      <c r="H6273" t="s">
        <v>2309</v>
      </c>
      <c r="I6273" t="s">
        <v>2310</v>
      </c>
      <c r="J6273" t="s">
        <v>1674</v>
      </c>
      <c r="K6273" t="s">
        <v>32</v>
      </c>
      <c r="L6273">
        <v>220</v>
      </c>
      <c r="M6273" t="s">
        <v>49</v>
      </c>
      <c r="N6273" t="s">
        <v>14</v>
      </c>
      <c r="O6273">
        <v>2.2467999999999999</v>
      </c>
      <c r="P6273">
        <v>494.29599999999999</v>
      </c>
      <c r="Q6273">
        <v>31.425799999999999</v>
      </c>
      <c r="R6273" s="7">
        <v>2.2467999999999999</v>
      </c>
      <c r="S6273" s="1">
        <v>494.296087</v>
      </c>
      <c r="T6273" t="s">
        <v>315</v>
      </c>
      <c r="U6273" s="7">
        <v>31.425799999999999</v>
      </c>
      <c r="V6273" s="1">
        <v>15533.65</v>
      </c>
      <c r="W6273">
        <v>2026</v>
      </c>
    </row>
    <row r="6274" spans="1:23" x14ac:dyDescent="0.3">
      <c r="A6274">
        <v>72035628</v>
      </c>
      <c r="B6274" s="2">
        <v>46028</v>
      </c>
      <c r="C6274" t="s">
        <v>2487</v>
      </c>
      <c r="D6274" t="s">
        <v>9</v>
      </c>
      <c r="E6274" t="s">
        <v>10</v>
      </c>
      <c r="F6274" t="s">
        <v>2596</v>
      </c>
      <c r="G6274" t="s">
        <v>2597</v>
      </c>
      <c r="H6274" t="s">
        <v>2723</v>
      </c>
      <c r="I6274" t="s">
        <v>2724</v>
      </c>
      <c r="J6274" t="s">
        <v>55</v>
      </c>
      <c r="K6274" t="s">
        <v>32</v>
      </c>
      <c r="L6274">
        <v>2515</v>
      </c>
      <c r="M6274" t="s">
        <v>49</v>
      </c>
      <c r="N6274" t="s">
        <v>14</v>
      </c>
      <c r="O6274">
        <v>0.1714</v>
      </c>
      <c r="P6274">
        <v>431.07100000000003</v>
      </c>
      <c r="Q6274">
        <v>31.425799999999999</v>
      </c>
      <c r="R6274" s="7">
        <v>0.171399</v>
      </c>
      <c r="S6274" s="1">
        <v>431.070967</v>
      </c>
      <c r="T6274" t="s">
        <v>315</v>
      </c>
      <c r="U6274" s="7">
        <v>31.425799999999999</v>
      </c>
      <c r="V6274" s="1">
        <v>13546.75</v>
      </c>
      <c r="W6274">
        <v>2026</v>
      </c>
    </row>
    <row r="6275" spans="1:23" x14ac:dyDescent="0.3">
      <c r="A6275">
        <v>72034728</v>
      </c>
      <c r="B6275" s="2">
        <v>46028</v>
      </c>
      <c r="C6275" t="s">
        <v>2456</v>
      </c>
      <c r="D6275" t="s">
        <v>9</v>
      </c>
      <c r="E6275" t="s">
        <v>10</v>
      </c>
      <c r="F6275" t="s">
        <v>2596</v>
      </c>
      <c r="G6275" t="s">
        <v>2597</v>
      </c>
      <c r="H6275" t="s">
        <v>1645</v>
      </c>
      <c r="I6275" t="s">
        <v>1646</v>
      </c>
      <c r="J6275" t="s">
        <v>163</v>
      </c>
      <c r="K6275" t="s">
        <v>32</v>
      </c>
      <c r="L6275">
        <v>420</v>
      </c>
      <c r="M6275" t="s">
        <v>49</v>
      </c>
      <c r="N6275" t="s">
        <v>14</v>
      </c>
      <c r="O6275">
        <v>0.28269</v>
      </c>
      <c r="P6275">
        <v>118.73</v>
      </c>
      <c r="Q6275">
        <v>31.425799999999999</v>
      </c>
      <c r="R6275" s="7">
        <v>0.28269</v>
      </c>
      <c r="S6275" s="1">
        <v>118.73015100000001</v>
      </c>
      <c r="T6275" t="s">
        <v>315</v>
      </c>
      <c r="U6275" s="7">
        <v>31.425799999999999</v>
      </c>
      <c r="V6275" s="1">
        <v>3731.19</v>
      </c>
      <c r="W6275">
        <v>2026</v>
      </c>
    </row>
    <row r="6276" spans="1:23" x14ac:dyDescent="0.3">
      <c r="A6276">
        <v>72035536</v>
      </c>
      <c r="B6276" s="2">
        <v>46028</v>
      </c>
      <c r="C6276" t="s">
        <v>2491</v>
      </c>
      <c r="D6276" t="s">
        <v>9</v>
      </c>
      <c r="E6276" t="s">
        <v>10</v>
      </c>
      <c r="F6276" t="s">
        <v>2596</v>
      </c>
      <c r="G6276" t="s">
        <v>2597</v>
      </c>
      <c r="H6276" t="s">
        <v>1637</v>
      </c>
      <c r="I6276" t="s">
        <v>1638</v>
      </c>
      <c r="J6276" t="s">
        <v>194</v>
      </c>
      <c r="K6276" t="s">
        <v>32</v>
      </c>
      <c r="L6276">
        <v>1800</v>
      </c>
      <c r="M6276" t="s">
        <v>49</v>
      </c>
      <c r="N6276" t="s">
        <v>14</v>
      </c>
      <c r="O6276">
        <v>0.16020000000000001</v>
      </c>
      <c r="P6276">
        <v>288.36</v>
      </c>
      <c r="Q6276">
        <v>31.425799999999999</v>
      </c>
      <c r="R6276" s="7">
        <v>0.16019900000000001</v>
      </c>
      <c r="S6276" s="1">
        <v>288.35988200000003</v>
      </c>
      <c r="T6276" t="s">
        <v>315</v>
      </c>
      <c r="U6276" s="7">
        <v>31.425799999999999</v>
      </c>
      <c r="V6276" s="1">
        <v>9061.94</v>
      </c>
      <c r="W6276">
        <v>2026</v>
      </c>
    </row>
    <row r="6277" spans="1:23" x14ac:dyDescent="0.3">
      <c r="A6277">
        <v>72035636</v>
      </c>
      <c r="B6277" s="2">
        <v>46028</v>
      </c>
      <c r="C6277" t="s">
        <v>2487</v>
      </c>
      <c r="D6277" t="s">
        <v>9</v>
      </c>
      <c r="E6277" t="s">
        <v>10</v>
      </c>
      <c r="F6277" t="s">
        <v>2596</v>
      </c>
      <c r="G6277" t="s">
        <v>2597</v>
      </c>
      <c r="H6277" t="s">
        <v>2723</v>
      </c>
      <c r="I6277" t="s">
        <v>2724</v>
      </c>
      <c r="J6277" t="s">
        <v>55</v>
      </c>
      <c r="K6277" t="s">
        <v>32</v>
      </c>
      <c r="L6277">
        <v>2515</v>
      </c>
      <c r="M6277" t="s">
        <v>49</v>
      </c>
      <c r="N6277" t="s">
        <v>14</v>
      </c>
      <c r="O6277">
        <v>0.1714</v>
      </c>
      <c r="P6277">
        <v>431.07100000000003</v>
      </c>
      <c r="Q6277">
        <v>31.425799999999999</v>
      </c>
      <c r="R6277" s="7">
        <v>0.171399</v>
      </c>
      <c r="S6277" s="1">
        <v>431.070967</v>
      </c>
      <c r="T6277" t="s">
        <v>315</v>
      </c>
      <c r="U6277" s="7">
        <v>31.425799999999999</v>
      </c>
      <c r="V6277" s="1">
        <v>13546.75</v>
      </c>
      <c r="W6277">
        <v>2026</v>
      </c>
    </row>
    <row r="6278" spans="1:23" x14ac:dyDescent="0.3">
      <c r="A6278">
        <v>72034526</v>
      </c>
      <c r="B6278" s="2">
        <v>46028</v>
      </c>
      <c r="C6278" t="s">
        <v>2452</v>
      </c>
      <c r="D6278" t="s">
        <v>9</v>
      </c>
      <c r="E6278" t="s">
        <v>10</v>
      </c>
      <c r="F6278" t="s">
        <v>2596</v>
      </c>
      <c r="G6278" t="s">
        <v>2597</v>
      </c>
      <c r="H6278" t="s">
        <v>1126</v>
      </c>
      <c r="I6278" t="s">
        <v>1127</v>
      </c>
      <c r="J6278" t="s">
        <v>70</v>
      </c>
      <c r="K6278" t="s">
        <v>32</v>
      </c>
      <c r="L6278">
        <v>1700</v>
      </c>
      <c r="M6278" t="s">
        <v>49</v>
      </c>
      <c r="N6278" t="s">
        <v>14</v>
      </c>
      <c r="O6278">
        <v>5.6099999999999997E-2</v>
      </c>
      <c r="P6278">
        <v>95.37</v>
      </c>
      <c r="Q6278">
        <v>31.425799999999999</v>
      </c>
      <c r="R6278" s="7">
        <v>5.6099999999999997E-2</v>
      </c>
      <c r="S6278" s="1">
        <v>95.370046000000002</v>
      </c>
      <c r="T6278" t="s">
        <v>315</v>
      </c>
      <c r="U6278" s="7">
        <v>31.425799999999999</v>
      </c>
      <c r="V6278" s="1">
        <v>2997.08</v>
      </c>
      <c r="W6278">
        <v>2026</v>
      </c>
    </row>
    <row r="6279" spans="1:23" x14ac:dyDescent="0.3">
      <c r="A6279">
        <v>72034695</v>
      </c>
      <c r="B6279" s="2">
        <v>46028</v>
      </c>
      <c r="C6279" t="s">
        <v>2455</v>
      </c>
      <c r="D6279" t="s">
        <v>9</v>
      </c>
      <c r="E6279" t="s">
        <v>10</v>
      </c>
      <c r="F6279" t="s">
        <v>2596</v>
      </c>
      <c r="G6279" t="s">
        <v>2597</v>
      </c>
      <c r="H6279" t="s">
        <v>1157</v>
      </c>
      <c r="I6279" t="s">
        <v>1158</v>
      </c>
      <c r="J6279" t="s">
        <v>62</v>
      </c>
      <c r="K6279" t="s">
        <v>32</v>
      </c>
      <c r="L6279">
        <v>2600</v>
      </c>
      <c r="M6279" t="s">
        <v>49</v>
      </c>
      <c r="N6279" t="s">
        <v>14</v>
      </c>
      <c r="O6279">
        <v>0.1023</v>
      </c>
      <c r="P6279">
        <v>265.98</v>
      </c>
      <c r="Q6279">
        <v>31.425799999999999</v>
      </c>
      <c r="R6279" s="7">
        <v>0.1023</v>
      </c>
      <c r="S6279" s="1">
        <v>265.97986300000002</v>
      </c>
      <c r="T6279" t="s">
        <v>315</v>
      </c>
      <c r="U6279" s="7">
        <v>31.425799999999999</v>
      </c>
      <c r="V6279" s="1">
        <v>8358.6299999999992</v>
      </c>
      <c r="W6279">
        <v>2026</v>
      </c>
    </row>
    <row r="6280" spans="1:23" x14ac:dyDescent="0.3">
      <c r="A6280">
        <v>72035348</v>
      </c>
      <c r="B6280" s="2">
        <v>46028</v>
      </c>
      <c r="C6280" t="s">
        <v>2490</v>
      </c>
      <c r="D6280" t="s">
        <v>9</v>
      </c>
      <c r="E6280" t="s">
        <v>10</v>
      </c>
      <c r="F6280" t="s">
        <v>2596</v>
      </c>
      <c r="G6280" t="s">
        <v>2597</v>
      </c>
      <c r="H6280" t="s">
        <v>1649</v>
      </c>
      <c r="I6280" t="s">
        <v>1650</v>
      </c>
      <c r="J6280" t="s">
        <v>62</v>
      </c>
      <c r="K6280" t="s">
        <v>32</v>
      </c>
      <c r="L6280">
        <v>840</v>
      </c>
      <c r="M6280" t="s">
        <v>49</v>
      </c>
      <c r="N6280" t="s">
        <v>14</v>
      </c>
      <c r="O6280">
        <v>0.23449999999999999</v>
      </c>
      <c r="P6280">
        <v>196.98</v>
      </c>
      <c r="Q6280">
        <v>31.425799999999999</v>
      </c>
      <c r="R6280" s="7">
        <v>0.23449900000000001</v>
      </c>
      <c r="S6280" s="1">
        <v>196.97987000000001</v>
      </c>
      <c r="T6280" t="s">
        <v>315</v>
      </c>
      <c r="U6280" s="7">
        <v>31.425799999999999</v>
      </c>
      <c r="V6280" s="1">
        <v>6190.25</v>
      </c>
      <c r="W6280">
        <v>2026</v>
      </c>
    </row>
    <row r="6281" spans="1:23" x14ac:dyDescent="0.3">
      <c r="A6281">
        <v>72035859</v>
      </c>
      <c r="B6281" s="2">
        <v>46028</v>
      </c>
      <c r="C6281" t="s">
        <v>2545</v>
      </c>
      <c r="D6281" t="s">
        <v>9</v>
      </c>
      <c r="E6281" t="s">
        <v>10</v>
      </c>
      <c r="F6281" t="s">
        <v>2596</v>
      </c>
      <c r="G6281" t="s">
        <v>2597</v>
      </c>
      <c r="H6281" t="s">
        <v>1181</v>
      </c>
      <c r="I6281" t="s">
        <v>1182</v>
      </c>
      <c r="J6281" t="s">
        <v>179</v>
      </c>
      <c r="K6281" t="s">
        <v>32</v>
      </c>
      <c r="L6281">
        <v>970</v>
      </c>
      <c r="M6281" t="s">
        <v>49</v>
      </c>
      <c r="N6281" t="s">
        <v>14</v>
      </c>
      <c r="O6281">
        <v>9.6390000000000003E-2</v>
      </c>
      <c r="P6281">
        <v>93.5</v>
      </c>
      <c r="Q6281">
        <v>31.425799999999999</v>
      </c>
      <c r="R6281" s="7">
        <v>9.6389000000000002E-2</v>
      </c>
      <c r="S6281" s="1">
        <v>93.499926000000002</v>
      </c>
      <c r="T6281" t="s">
        <v>315</v>
      </c>
      <c r="U6281" s="7">
        <v>31.425799999999999</v>
      </c>
      <c r="V6281" s="1">
        <v>2938.31</v>
      </c>
      <c r="W6281">
        <v>2026</v>
      </c>
    </row>
    <row r="6282" spans="1:23" x14ac:dyDescent="0.3">
      <c r="A6282">
        <v>72036387</v>
      </c>
      <c r="B6282" s="2">
        <v>46028</v>
      </c>
      <c r="C6282" t="s">
        <v>2539</v>
      </c>
      <c r="D6282" t="s">
        <v>9</v>
      </c>
      <c r="E6282" t="s">
        <v>10</v>
      </c>
      <c r="F6282" t="s">
        <v>2596</v>
      </c>
      <c r="G6282" t="s">
        <v>2597</v>
      </c>
      <c r="H6282" t="s">
        <v>1165</v>
      </c>
      <c r="I6282" t="s">
        <v>1166</v>
      </c>
      <c r="J6282" t="s">
        <v>70</v>
      </c>
      <c r="K6282" t="s">
        <v>32</v>
      </c>
      <c r="L6282">
        <v>10000</v>
      </c>
      <c r="M6282" t="s">
        <v>49</v>
      </c>
      <c r="N6282" t="s">
        <v>14</v>
      </c>
      <c r="O6282">
        <v>8.1699999999999995E-2</v>
      </c>
      <c r="P6282">
        <v>817</v>
      </c>
      <c r="Q6282">
        <v>31.425799999999999</v>
      </c>
      <c r="R6282" s="7">
        <v>8.1699999999999995E-2</v>
      </c>
      <c r="S6282" s="1">
        <v>817.000044</v>
      </c>
      <c r="T6282" t="s">
        <v>315</v>
      </c>
      <c r="U6282" s="7">
        <v>31.425799999999999</v>
      </c>
      <c r="V6282" s="1">
        <v>25674.880000000001</v>
      </c>
      <c r="W6282">
        <v>2026</v>
      </c>
    </row>
    <row r="6283" spans="1:23" x14ac:dyDescent="0.3">
      <c r="A6283">
        <v>72034624</v>
      </c>
      <c r="B6283" s="2">
        <v>46028</v>
      </c>
      <c r="C6283" t="s">
        <v>2455</v>
      </c>
      <c r="D6283" t="s">
        <v>9</v>
      </c>
      <c r="E6283" t="s">
        <v>10</v>
      </c>
      <c r="F6283" t="s">
        <v>2596</v>
      </c>
      <c r="G6283" t="s">
        <v>2597</v>
      </c>
      <c r="H6283" t="s">
        <v>894</v>
      </c>
      <c r="I6283" t="s">
        <v>895</v>
      </c>
      <c r="J6283" t="s">
        <v>67</v>
      </c>
      <c r="K6283" t="s">
        <v>32</v>
      </c>
      <c r="L6283">
        <v>11</v>
      </c>
      <c r="M6283" t="s">
        <v>49</v>
      </c>
      <c r="N6283" t="s">
        <v>14</v>
      </c>
      <c r="O6283">
        <v>1.4054500000000001</v>
      </c>
      <c r="P6283">
        <v>15.46</v>
      </c>
      <c r="Q6283">
        <v>31.425799999999999</v>
      </c>
      <c r="R6283" s="7">
        <v>1.4054489999999999</v>
      </c>
      <c r="S6283" s="1">
        <v>15.459908</v>
      </c>
      <c r="T6283" t="s">
        <v>315</v>
      </c>
      <c r="U6283" s="7">
        <v>31.425799999999999</v>
      </c>
      <c r="V6283" s="1">
        <v>485.84</v>
      </c>
      <c r="W6283">
        <v>2026</v>
      </c>
    </row>
    <row r="6284" spans="1:23" x14ac:dyDescent="0.3">
      <c r="A6284">
        <v>72034602</v>
      </c>
      <c r="B6284" s="2">
        <v>46028</v>
      </c>
      <c r="C6284" t="s">
        <v>2455</v>
      </c>
      <c r="D6284" t="s">
        <v>9</v>
      </c>
      <c r="E6284" t="s">
        <v>10</v>
      </c>
      <c r="F6284" t="s">
        <v>2596</v>
      </c>
      <c r="G6284" t="s">
        <v>2597</v>
      </c>
      <c r="H6284" t="s">
        <v>2403</v>
      </c>
      <c r="I6284" t="s">
        <v>2404</v>
      </c>
      <c r="J6284" t="s">
        <v>494</v>
      </c>
      <c r="K6284" t="s">
        <v>32</v>
      </c>
      <c r="L6284">
        <v>10000</v>
      </c>
      <c r="M6284" t="s">
        <v>49</v>
      </c>
      <c r="N6284" t="s">
        <v>14</v>
      </c>
      <c r="O6284">
        <v>3.1899999999999998E-2</v>
      </c>
      <c r="P6284">
        <v>319</v>
      </c>
      <c r="Q6284">
        <v>31.425799999999999</v>
      </c>
      <c r="R6284" s="7">
        <v>3.1898999999999997E-2</v>
      </c>
      <c r="S6284" s="1">
        <v>318.99999300000002</v>
      </c>
      <c r="T6284" t="s">
        <v>315</v>
      </c>
      <c r="U6284" s="7">
        <v>31.425799999999999</v>
      </c>
      <c r="V6284" s="1">
        <v>10024.83</v>
      </c>
      <c r="W6284">
        <v>2026</v>
      </c>
    </row>
    <row r="6285" spans="1:23" x14ac:dyDescent="0.3">
      <c r="A6285">
        <v>72034726</v>
      </c>
      <c r="B6285" s="2">
        <v>46028</v>
      </c>
      <c r="C6285" t="s">
        <v>2456</v>
      </c>
      <c r="D6285" t="s">
        <v>9</v>
      </c>
      <c r="E6285" t="s">
        <v>10</v>
      </c>
      <c r="F6285" t="s">
        <v>2596</v>
      </c>
      <c r="G6285" t="s">
        <v>2597</v>
      </c>
      <c r="H6285" t="s">
        <v>2465</v>
      </c>
      <c r="I6285" t="s">
        <v>2466</v>
      </c>
      <c r="J6285" t="s">
        <v>163</v>
      </c>
      <c r="K6285" t="s">
        <v>32</v>
      </c>
      <c r="L6285">
        <v>3300</v>
      </c>
      <c r="M6285" t="s">
        <v>49</v>
      </c>
      <c r="N6285" t="s">
        <v>14</v>
      </c>
      <c r="O6285">
        <v>0.82989999999999997</v>
      </c>
      <c r="P6285">
        <v>2738.67</v>
      </c>
      <c r="Q6285">
        <v>31.425799999999999</v>
      </c>
      <c r="R6285" s="7">
        <v>0.82989900000000005</v>
      </c>
      <c r="S6285" s="1">
        <v>2738.6701370000001</v>
      </c>
      <c r="T6285" t="s">
        <v>315</v>
      </c>
      <c r="U6285" s="7">
        <v>31.425799999999999</v>
      </c>
      <c r="V6285" s="1">
        <v>86064.9</v>
      </c>
      <c r="W6285">
        <v>2026</v>
      </c>
    </row>
    <row r="6286" spans="1:23" x14ac:dyDescent="0.3">
      <c r="A6286">
        <v>72035149</v>
      </c>
      <c r="B6286" s="2">
        <v>46028</v>
      </c>
      <c r="C6286" t="s">
        <v>2482</v>
      </c>
      <c r="D6286" t="s">
        <v>9</v>
      </c>
      <c r="E6286" t="s">
        <v>10</v>
      </c>
      <c r="F6286" t="s">
        <v>2596</v>
      </c>
      <c r="G6286" t="s">
        <v>2597</v>
      </c>
      <c r="H6286" t="s">
        <v>1143</v>
      </c>
      <c r="I6286" t="s">
        <v>1144</v>
      </c>
      <c r="J6286" t="s">
        <v>190</v>
      </c>
      <c r="K6286" t="s">
        <v>32</v>
      </c>
      <c r="L6286">
        <v>100000</v>
      </c>
      <c r="M6286" t="s">
        <v>49</v>
      </c>
      <c r="N6286" t="s">
        <v>14</v>
      </c>
      <c r="O6286">
        <v>2.3400000000000001E-2</v>
      </c>
      <c r="P6286">
        <v>2340</v>
      </c>
      <c r="Q6286">
        <v>31.425799999999999</v>
      </c>
      <c r="R6286" s="7">
        <v>2.3399E-2</v>
      </c>
      <c r="S6286" s="1">
        <v>2339.9999360000002</v>
      </c>
      <c r="T6286" t="s">
        <v>315</v>
      </c>
      <c r="U6286" s="7">
        <v>31.425799999999999</v>
      </c>
      <c r="V6286" s="1">
        <v>73536.37</v>
      </c>
      <c r="W6286">
        <v>2026</v>
      </c>
    </row>
    <row r="6287" spans="1:23" x14ac:dyDescent="0.3">
      <c r="A6287">
        <v>72035636</v>
      </c>
      <c r="B6287" s="2">
        <v>46028</v>
      </c>
      <c r="C6287" t="s">
        <v>2487</v>
      </c>
      <c r="D6287" t="s">
        <v>9</v>
      </c>
      <c r="E6287" t="s">
        <v>10</v>
      </c>
      <c r="F6287" t="s">
        <v>2596</v>
      </c>
      <c r="G6287" t="s">
        <v>2597</v>
      </c>
      <c r="H6287" t="s">
        <v>2723</v>
      </c>
      <c r="I6287" t="s">
        <v>2724</v>
      </c>
      <c r="J6287" t="s">
        <v>55</v>
      </c>
      <c r="K6287" t="s">
        <v>32</v>
      </c>
      <c r="L6287">
        <v>2515</v>
      </c>
      <c r="M6287" t="s">
        <v>49</v>
      </c>
      <c r="N6287" t="s">
        <v>14</v>
      </c>
      <c r="O6287">
        <v>0.1714</v>
      </c>
      <c r="P6287">
        <v>431.07100000000003</v>
      </c>
      <c r="Q6287">
        <v>31.425799999999999</v>
      </c>
      <c r="R6287" s="7">
        <v>0.171399</v>
      </c>
      <c r="S6287" s="1">
        <v>431.070967</v>
      </c>
      <c r="T6287" t="s">
        <v>315</v>
      </c>
      <c r="U6287" s="7">
        <v>31.425799999999999</v>
      </c>
      <c r="V6287" s="1">
        <v>13546.75</v>
      </c>
      <c r="W6287">
        <v>2026</v>
      </c>
    </row>
    <row r="6288" spans="1:23" x14ac:dyDescent="0.3">
      <c r="A6288">
        <v>72033443</v>
      </c>
      <c r="B6288" s="2">
        <v>46028</v>
      </c>
      <c r="C6288" t="s">
        <v>2405</v>
      </c>
      <c r="D6288" t="s">
        <v>9</v>
      </c>
      <c r="E6288" t="s">
        <v>10</v>
      </c>
      <c r="F6288" t="s">
        <v>2596</v>
      </c>
      <c r="G6288" t="s">
        <v>2597</v>
      </c>
      <c r="H6288" t="s">
        <v>2309</v>
      </c>
      <c r="I6288" t="s">
        <v>2310</v>
      </c>
      <c r="J6288" t="s">
        <v>1674</v>
      </c>
      <c r="K6288" t="s">
        <v>32</v>
      </c>
      <c r="L6288">
        <v>1500</v>
      </c>
      <c r="M6288" t="s">
        <v>49</v>
      </c>
      <c r="N6288" t="s">
        <v>14</v>
      </c>
      <c r="O6288">
        <v>2.2467999999999999</v>
      </c>
      <c r="P6288">
        <v>3370.2</v>
      </c>
      <c r="Q6288">
        <v>31.425799999999999</v>
      </c>
      <c r="R6288" s="7">
        <v>2.2467999999999999</v>
      </c>
      <c r="S6288" s="1">
        <v>3370.199963</v>
      </c>
      <c r="T6288" t="s">
        <v>315</v>
      </c>
      <c r="U6288" s="7">
        <v>31.425799999999999</v>
      </c>
      <c r="V6288" s="1">
        <v>105911.23</v>
      </c>
      <c r="W6288">
        <v>2026</v>
      </c>
    </row>
    <row r="6289" spans="1:23" x14ac:dyDescent="0.3">
      <c r="A6289">
        <v>72034693</v>
      </c>
      <c r="B6289" s="2">
        <v>46028</v>
      </c>
      <c r="C6289" t="s">
        <v>2455</v>
      </c>
      <c r="D6289" t="s">
        <v>9</v>
      </c>
      <c r="E6289" t="s">
        <v>10</v>
      </c>
      <c r="F6289" t="s">
        <v>2596</v>
      </c>
      <c r="G6289" t="s">
        <v>2597</v>
      </c>
      <c r="H6289" t="s">
        <v>195</v>
      </c>
      <c r="I6289" t="s">
        <v>196</v>
      </c>
      <c r="J6289" t="s">
        <v>65</v>
      </c>
      <c r="K6289" t="s">
        <v>32</v>
      </c>
      <c r="L6289">
        <v>9120</v>
      </c>
      <c r="M6289" t="s">
        <v>49</v>
      </c>
      <c r="N6289" t="s">
        <v>14</v>
      </c>
      <c r="O6289">
        <v>0.186</v>
      </c>
      <c r="P6289">
        <v>1696.32</v>
      </c>
      <c r="Q6289">
        <v>31.425799999999999</v>
      </c>
      <c r="R6289" s="7">
        <v>0.186</v>
      </c>
      <c r="S6289" s="1">
        <v>1696.319902</v>
      </c>
      <c r="T6289" t="s">
        <v>315</v>
      </c>
      <c r="U6289" s="7">
        <v>31.425799999999999</v>
      </c>
      <c r="V6289" s="1">
        <v>53308.21</v>
      </c>
      <c r="W6289">
        <v>2026</v>
      </c>
    </row>
    <row r="6290" spans="1:23" x14ac:dyDescent="0.3">
      <c r="A6290">
        <v>72035348</v>
      </c>
      <c r="B6290" s="2">
        <v>46028</v>
      </c>
      <c r="C6290" t="s">
        <v>2490</v>
      </c>
      <c r="D6290" t="s">
        <v>9</v>
      </c>
      <c r="E6290" t="s">
        <v>10</v>
      </c>
      <c r="F6290" t="s">
        <v>2596</v>
      </c>
      <c r="G6290" t="s">
        <v>2597</v>
      </c>
      <c r="H6290" t="s">
        <v>195</v>
      </c>
      <c r="I6290" t="s">
        <v>196</v>
      </c>
      <c r="J6290" t="s">
        <v>65</v>
      </c>
      <c r="K6290" t="s">
        <v>32</v>
      </c>
      <c r="L6290">
        <v>960</v>
      </c>
      <c r="M6290" t="s">
        <v>49</v>
      </c>
      <c r="N6290" t="s">
        <v>14</v>
      </c>
      <c r="O6290">
        <v>0.186</v>
      </c>
      <c r="P6290">
        <v>178.56</v>
      </c>
      <c r="Q6290">
        <v>31.425799999999999</v>
      </c>
      <c r="R6290" s="7">
        <v>0.186</v>
      </c>
      <c r="S6290" s="1">
        <v>178.55997300000001</v>
      </c>
      <c r="T6290" t="s">
        <v>315</v>
      </c>
      <c r="U6290" s="7">
        <v>31.425799999999999</v>
      </c>
      <c r="V6290" s="1">
        <v>5611.39</v>
      </c>
      <c r="W6290">
        <v>2026</v>
      </c>
    </row>
    <row r="6291" spans="1:23" x14ac:dyDescent="0.3">
      <c r="A6291">
        <v>72036488</v>
      </c>
      <c r="B6291" s="2">
        <v>46028</v>
      </c>
      <c r="C6291" t="s">
        <v>2548</v>
      </c>
      <c r="D6291" t="s">
        <v>9</v>
      </c>
      <c r="E6291" t="s">
        <v>10</v>
      </c>
      <c r="F6291" t="s">
        <v>2596</v>
      </c>
      <c r="G6291" t="s">
        <v>2597</v>
      </c>
      <c r="H6291" t="s">
        <v>2309</v>
      </c>
      <c r="I6291" t="s">
        <v>2310</v>
      </c>
      <c r="J6291" t="s">
        <v>1674</v>
      </c>
      <c r="K6291" t="s">
        <v>32</v>
      </c>
      <c r="L6291">
        <v>780</v>
      </c>
      <c r="M6291" t="s">
        <v>49</v>
      </c>
      <c r="N6291" t="s">
        <v>14</v>
      </c>
      <c r="O6291">
        <v>2.2467999999999999</v>
      </c>
      <c r="P6291">
        <v>1752.5039999999999</v>
      </c>
      <c r="Q6291">
        <v>31.425799999999999</v>
      </c>
      <c r="R6291" s="7">
        <v>2.2467999999999999</v>
      </c>
      <c r="S6291" s="1">
        <v>1752.503993</v>
      </c>
      <c r="T6291" t="s">
        <v>315</v>
      </c>
      <c r="U6291" s="7">
        <v>31.425799999999999</v>
      </c>
      <c r="V6291" s="1">
        <v>55073.84</v>
      </c>
      <c r="W6291">
        <v>2026</v>
      </c>
    </row>
    <row r="6292" spans="1:23" x14ac:dyDescent="0.3">
      <c r="A6292">
        <v>72034226</v>
      </c>
      <c r="B6292" s="2">
        <v>46028</v>
      </c>
      <c r="C6292" t="s">
        <v>2440</v>
      </c>
      <c r="D6292" t="s">
        <v>9</v>
      </c>
      <c r="E6292" t="s">
        <v>10</v>
      </c>
      <c r="F6292" t="s">
        <v>2596</v>
      </c>
      <c r="G6292" t="s">
        <v>2597</v>
      </c>
      <c r="H6292" t="s">
        <v>1625</v>
      </c>
      <c r="I6292" t="s">
        <v>1626</v>
      </c>
      <c r="J6292" t="s">
        <v>623</v>
      </c>
      <c r="K6292" t="s">
        <v>32</v>
      </c>
      <c r="L6292">
        <v>1005</v>
      </c>
      <c r="M6292" t="s">
        <v>49</v>
      </c>
      <c r="N6292" t="s">
        <v>14</v>
      </c>
      <c r="O6292">
        <v>0.2379</v>
      </c>
      <c r="P6292">
        <v>239.09</v>
      </c>
      <c r="Q6292">
        <v>31.425799999999999</v>
      </c>
      <c r="R6292" s="7">
        <v>0.2379</v>
      </c>
      <c r="S6292" s="1">
        <v>239.089856</v>
      </c>
      <c r="T6292" t="s">
        <v>315</v>
      </c>
      <c r="U6292" s="7">
        <v>31.425799999999999</v>
      </c>
      <c r="V6292" s="1">
        <v>7513.59</v>
      </c>
      <c r="W6292">
        <v>2026</v>
      </c>
    </row>
    <row r="6293" spans="1:23" x14ac:dyDescent="0.3">
      <c r="A6293">
        <v>72034600</v>
      </c>
      <c r="B6293" s="2">
        <v>46028</v>
      </c>
      <c r="C6293" t="s">
        <v>2455</v>
      </c>
      <c r="D6293" t="s">
        <v>9</v>
      </c>
      <c r="E6293" t="s">
        <v>10</v>
      </c>
      <c r="F6293" t="s">
        <v>2596</v>
      </c>
      <c r="G6293" t="s">
        <v>2597</v>
      </c>
      <c r="H6293" t="s">
        <v>1167</v>
      </c>
      <c r="I6293" t="s">
        <v>1166</v>
      </c>
      <c r="J6293" t="s">
        <v>70</v>
      </c>
      <c r="K6293" t="s">
        <v>32</v>
      </c>
      <c r="L6293">
        <v>10000</v>
      </c>
      <c r="M6293" t="s">
        <v>49</v>
      </c>
      <c r="N6293" t="s">
        <v>14</v>
      </c>
      <c r="O6293">
        <v>4.2099999999999999E-2</v>
      </c>
      <c r="P6293">
        <v>421</v>
      </c>
      <c r="Q6293">
        <v>31.425799999999999</v>
      </c>
      <c r="R6293" s="7">
        <v>4.2099999999999999E-2</v>
      </c>
      <c r="S6293" s="1">
        <v>420.99994199999998</v>
      </c>
      <c r="T6293" t="s">
        <v>315</v>
      </c>
      <c r="U6293" s="7">
        <v>31.425799999999999</v>
      </c>
      <c r="V6293" s="1">
        <v>13230.26</v>
      </c>
      <c r="W6293">
        <v>2026</v>
      </c>
    </row>
    <row r="6294" spans="1:23" x14ac:dyDescent="0.3">
      <c r="A6294">
        <v>72033483</v>
      </c>
      <c r="B6294" s="2">
        <v>46028</v>
      </c>
      <c r="C6294" t="s">
        <v>2429</v>
      </c>
      <c r="D6294" t="s">
        <v>9</v>
      </c>
      <c r="E6294" t="s">
        <v>10</v>
      </c>
      <c r="F6294" t="s">
        <v>2633</v>
      </c>
      <c r="G6294" t="s">
        <v>2634</v>
      </c>
      <c r="H6294" t="s">
        <v>2299</v>
      </c>
      <c r="I6294" t="s">
        <v>1956</v>
      </c>
      <c r="J6294" t="s">
        <v>1674</v>
      </c>
      <c r="K6294" t="s">
        <v>557</v>
      </c>
      <c r="L6294">
        <v>6000</v>
      </c>
      <c r="M6294" t="s">
        <v>49</v>
      </c>
      <c r="N6294" t="s">
        <v>14</v>
      </c>
      <c r="O6294">
        <v>2.7338</v>
      </c>
      <c r="P6294">
        <v>16402.8</v>
      </c>
      <c r="Q6294">
        <v>31.425799999999999</v>
      </c>
      <c r="R6294" s="7">
        <v>2.7337989999999999</v>
      </c>
      <c r="S6294" s="1">
        <v>16402.799928</v>
      </c>
      <c r="T6294" t="s">
        <v>315</v>
      </c>
      <c r="U6294" s="7">
        <v>31.425799999999999</v>
      </c>
      <c r="V6294" s="1">
        <v>515471.11</v>
      </c>
      <c r="W6294">
        <v>2026</v>
      </c>
    </row>
    <row r="6295" spans="1:23" x14ac:dyDescent="0.3">
      <c r="A6295">
        <v>72033484</v>
      </c>
      <c r="B6295" s="2">
        <v>46028</v>
      </c>
      <c r="C6295" t="s">
        <v>2429</v>
      </c>
      <c r="D6295" t="s">
        <v>9</v>
      </c>
      <c r="E6295" t="s">
        <v>10</v>
      </c>
      <c r="F6295" t="s">
        <v>2633</v>
      </c>
      <c r="G6295" t="s">
        <v>2634</v>
      </c>
      <c r="H6295" t="s">
        <v>2300</v>
      </c>
      <c r="I6295" t="s">
        <v>1957</v>
      </c>
      <c r="J6295" t="s">
        <v>1674</v>
      </c>
      <c r="K6295" t="s">
        <v>557</v>
      </c>
      <c r="L6295">
        <v>1200</v>
      </c>
      <c r="M6295" t="s">
        <v>49</v>
      </c>
      <c r="N6295" t="s">
        <v>14</v>
      </c>
      <c r="O6295">
        <v>1.4672000000000001</v>
      </c>
      <c r="P6295">
        <v>1760.64</v>
      </c>
      <c r="Q6295">
        <v>31.425799999999999</v>
      </c>
      <c r="R6295" s="7">
        <v>1.4671989999999999</v>
      </c>
      <c r="S6295" s="1">
        <v>1760.639983</v>
      </c>
      <c r="T6295" t="s">
        <v>315</v>
      </c>
      <c r="U6295" s="7">
        <v>31.425799999999999</v>
      </c>
      <c r="V6295" s="1">
        <v>55329.52</v>
      </c>
      <c r="W6295">
        <v>2026</v>
      </c>
    </row>
    <row r="6296" spans="1:23" x14ac:dyDescent="0.3">
      <c r="A6296">
        <v>72033484</v>
      </c>
      <c r="B6296" s="2">
        <v>46028</v>
      </c>
      <c r="C6296" t="s">
        <v>2429</v>
      </c>
      <c r="D6296" t="s">
        <v>9</v>
      </c>
      <c r="E6296" t="s">
        <v>10</v>
      </c>
      <c r="F6296" t="s">
        <v>2633</v>
      </c>
      <c r="G6296" t="s">
        <v>2634</v>
      </c>
      <c r="H6296" t="s">
        <v>2311</v>
      </c>
      <c r="I6296" t="s">
        <v>2312</v>
      </c>
      <c r="J6296" t="s">
        <v>1674</v>
      </c>
      <c r="K6296" t="s">
        <v>557</v>
      </c>
      <c r="L6296">
        <v>3000</v>
      </c>
      <c r="M6296" t="s">
        <v>49</v>
      </c>
      <c r="N6296" t="s">
        <v>14</v>
      </c>
      <c r="O6296">
        <v>1.9732000000000001</v>
      </c>
      <c r="P6296">
        <v>5919.6</v>
      </c>
      <c r="Q6296">
        <v>31.425799999999999</v>
      </c>
      <c r="R6296" s="7">
        <v>1.9732000000000001</v>
      </c>
      <c r="S6296" s="1">
        <v>5919.6001370000004</v>
      </c>
      <c r="T6296" t="s">
        <v>315</v>
      </c>
      <c r="U6296" s="7">
        <v>31.425799999999999</v>
      </c>
      <c r="V6296" s="1">
        <v>186028.17</v>
      </c>
      <c r="W6296">
        <v>2026</v>
      </c>
    </row>
    <row r="6297" spans="1:23" x14ac:dyDescent="0.3">
      <c r="A6297">
        <v>72034782</v>
      </c>
      <c r="B6297" s="2">
        <v>46028</v>
      </c>
      <c r="C6297" t="s">
        <v>2459</v>
      </c>
      <c r="D6297" t="s">
        <v>9</v>
      </c>
      <c r="E6297" t="s">
        <v>10</v>
      </c>
      <c r="F6297" t="s">
        <v>2582</v>
      </c>
      <c r="G6297" t="s">
        <v>2583</v>
      </c>
      <c r="H6297" t="s">
        <v>1161</v>
      </c>
      <c r="I6297" t="s">
        <v>1162</v>
      </c>
      <c r="J6297" t="s">
        <v>59</v>
      </c>
      <c r="K6297" t="s">
        <v>33</v>
      </c>
      <c r="L6297">
        <v>200000</v>
      </c>
      <c r="M6297" t="s">
        <v>49</v>
      </c>
      <c r="N6297" t="s">
        <v>14</v>
      </c>
      <c r="O6297">
        <v>1.5900000000000001E-2</v>
      </c>
      <c r="P6297">
        <v>3180</v>
      </c>
      <c r="Q6297">
        <v>31.425799999999999</v>
      </c>
      <c r="R6297" s="7">
        <v>1.5899E-2</v>
      </c>
      <c r="S6297" s="1">
        <v>3179.9998719999999</v>
      </c>
      <c r="T6297" t="s">
        <v>315</v>
      </c>
      <c r="U6297" s="7">
        <v>31.425799999999999</v>
      </c>
      <c r="V6297" s="1">
        <v>99934.04</v>
      </c>
      <c r="W6297">
        <v>2026</v>
      </c>
    </row>
    <row r="6298" spans="1:23" x14ac:dyDescent="0.3">
      <c r="A6298">
        <v>72034990</v>
      </c>
      <c r="B6298" s="2">
        <v>46028</v>
      </c>
      <c r="C6298" t="s">
        <v>2476</v>
      </c>
      <c r="D6298" t="s">
        <v>9</v>
      </c>
      <c r="E6298" t="s">
        <v>10</v>
      </c>
      <c r="F6298" t="s">
        <v>2582</v>
      </c>
      <c r="G6298" t="s">
        <v>2583</v>
      </c>
      <c r="H6298" t="s">
        <v>603</v>
      </c>
      <c r="I6298" t="s">
        <v>604</v>
      </c>
      <c r="J6298" t="s">
        <v>67</v>
      </c>
      <c r="K6298" t="s">
        <v>33</v>
      </c>
      <c r="L6298">
        <v>989</v>
      </c>
      <c r="M6298" t="s">
        <v>49</v>
      </c>
      <c r="N6298" t="s">
        <v>14</v>
      </c>
      <c r="O6298">
        <v>0.84830000000000005</v>
      </c>
      <c r="P6298">
        <v>838.96900000000005</v>
      </c>
      <c r="Q6298">
        <v>31.425799999999999</v>
      </c>
      <c r="R6298" s="7">
        <v>0.84830000000000005</v>
      </c>
      <c r="S6298" s="1">
        <v>838.96893599999999</v>
      </c>
      <c r="T6298" t="s">
        <v>315</v>
      </c>
      <c r="U6298" s="7">
        <v>31.425799999999999</v>
      </c>
      <c r="V6298" s="1">
        <v>26365.27</v>
      </c>
      <c r="W6298">
        <v>2026</v>
      </c>
    </row>
    <row r="6299" spans="1:23" x14ac:dyDescent="0.3">
      <c r="A6299">
        <v>72035604</v>
      </c>
      <c r="B6299" s="2">
        <v>46028</v>
      </c>
      <c r="C6299" t="s">
        <v>2486</v>
      </c>
      <c r="D6299" t="s">
        <v>9</v>
      </c>
      <c r="E6299" t="s">
        <v>10</v>
      </c>
      <c r="F6299" t="s">
        <v>2582</v>
      </c>
      <c r="G6299" t="s">
        <v>2583</v>
      </c>
      <c r="H6299" t="s">
        <v>603</v>
      </c>
      <c r="I6299" t="s">
        <v>604</v>
      </c>
      <c r="J6299" t="s">
        <v>67</v>
      </c>
      <c r="K6299" t="s">
        <v>33</v>
      </c>
      <c r="L6299">
        <v>50</v>
      </c>
      <c r="M6299" t="s">
        <v>49</v>
      </c>
      <c r="N6299" t="s">
        <v>14</v>
      </c>
      <c r="O6299">
        <v>0.84830000000000005</v>
      </c>
      <c r="P6299">
        <v>42.414999999999999</v>
      </c>
      <c r="Q6299">
        <v>31.425799999999999</v>
      </c>
      <c r="R6299" s="7">
        <v>0.84830000000000005</v>
      </c>
      <c r="S6299" s="1">
        <v>42.415149</v>
      </c>
      <c r="T6299" t="s">
        <v>315</v>
      </c>
      <c r="U6299" s="7">
        <v>31.425799999999999</v>
      </c>
      <c r="V6299" s="1">
        <v>1332.93</v>
      </c>
      <c r="W6299">
        <v>2026</v>
      </c>
    </row>
    <row r="6300" spans="1:23" x14ac:dyDescent="0.3">
      <c r="A6300">
        <v>72034856</v>
      </c>
      <c r="B6300" s="2">
        <v>46028</v>
      </c>
      <c r="C6300" t="s">
        <v>2507</v>
      </c>
      <c r="D6300" t="s">
        <v>9</v>
      </c>
      <c r="E6300" t="s">
        <v>10</v>
      </c>
      <c r="F6300" t="s">
        <v>2582</v>
      </c>
      <c r="G6300" t="s">
        <v>2583</v>
      </c>
      <c r="H6300" t="s">
        <v>1126</v>
      </c>
      <c r="I6300" t="s">
        <v>1127</v>
      </c>
      <c r="J6300" t="s">
        <v>70</v>
      </c>
      <c r="K6300" t="s">
        <v>33</v>
      </c>
      <c r="L6300">
        <v>3000</v>
      </c>
      <c r="M6300" t="s">
        <v>49</v>
      </c>
      <c r="N6300" t="s">
        <v>14</v>
      </c>
      <c r="O6300">
        <v>5.6099999999999997E-2</v>
      </c>
      <c r="P6300">
        <v>168.3</v>
      </c>
      <c r="Q6300">
        <v>31.425799999999999</v>
      </c>
      <c r="R6300" s="7">
        <v>5.6099999999999997E-2</v>
      </c>
      <c r="S6300" s="1">
        <v>168.29993099999999</v>
      </c>
      <c r="T6300" t="s">
        <v>315</v>
      </c>
      <c r="U6300" s="7">
        <v>31.425799999999999</v>
      </c>
      <c r="V6300" s="1">
        <v>5288.96</v>
      </c>
      <c r="W6300">
        <v>2026</v>
      </c>
    </row>
    <row r="6301" spans="1:23" x14ac:dyDescent="0.3">
      <c r="A6301">
        <v>72036504</v>
      </c>
      <c r="B6301" s="2">
        <v>46028</v>
      </c>
      <c r="C6301" t="s">
        <v>2548</v>
      </c>
      <c r="D6301" t="s">
        <v>9</v>
      </c>
      <c r="E6301" t="s">
        <v>10</v>
      </c>
      <c r="F6301" t="s">
        <v>2582</v>
      </c>
      <c r="G6301" t="s">
        <v>2583</v>
      </c>
      <c r="H6301" t="s">
        <v>2354</v>
      </c>
      <c r="I6301" t="s">
        <v>2355</v>
      </c>
      <c r="J6301" t="s">
        <v>82</v>
      </c>
      <c r="K6301" t="s">
        <v>33</v>
      </c>
      <c r="L6301">
        <v>1020</v>
      </c>
      <c r="M6301" t="s">
        <v>49</v>
      </c>
      <c r="N6301" t="s">
        <v>14</v>
      </c>
      <c r="O6301">
        <v>3.6299999999999999E-2</v>
      </c>
      <c r="P6301">
        <v>37.03</v>
      </c>
      <c r="Q6301">
        <v>31.425799999999999</v>
      </c>
      <c r="R6301" s="7">
        <v>3.6299999999999999E-2</v>
      </c>
      <c r="S6301" s="1">
        <v>37.030082999999998</v>
      </c>
      <c r="T6301" t="s">
        <v>315</v>
      </c>
      <c r="U6301" s="7">
        <v>31.425799999999999</v>
      </c>
      <c r="V6301" s="1">
        <v>1163.7</v>
      </c>
      <c r="W6301">
        <v>2026</v>
      </c>
    </row>
    <row r="6302" spans="1:23" x14ac:dyDescent="0.3">
      <c r="A6302">
        <v>72034893</v>
      </c>
      <c r="B6302" s="2">
        <v>46028</v>
      </c>
      <c r="C6302" t="s">
        <v>2484</v>
      </c>
      <c r="D6302" t="s">
        <v>9</v>
      </c>
      <c r="E6302" t="s">
        <v>10</v>
      </c>
      <c r="F6302" t="s">
        <v>2582</v>
      </c>
      <c r="G6302" t="s">
        <v>2583</v>
      </c>
      <c r="H6302" t="s">
        <v>1187</v>
      </c>
      <c r="I6302" t="s">
        <v>1188</v>
      </c>
      <c r="J6302" t="s">
        <v>163</v>
      </c>
      <c r="K6302" t="s">
        <v>33</v>
      </c>
      <c r="L6302">
        <v>2520</v>
      </c>
      <c r="M6302" t="s">
        <v>49</v>
      </c>
      <c r="N6302" t="s">
        <v>14</v>
      </c>
      <c r="O6302">
        <v>0.81269999999999998</v>
      </c>
      <c r="P6302">
        <v>2048.0039999999999</v>
      </c>
      <c r="Q6302">
        <v>31.425799999999999</v>
      </c>
      <c r="R6302" s="7">
        <v>0.81269999999999998</v>
      </c>
      <c r="S6302" s="1">
        <v>2048.0038690000001</v>
      </c>
      <c r="T6302" t="s">
        <v>315</v>
      </c>
      <c r="U6302" s="7">
        <v>31.425799999999999</v>
      </c>
      <c r="V6302" s="1">
        <v>64360.160000000003</v>
      </c>
      <c r="W6302">
        <v>2026</v>
      </c>
    </row>
    <row r="6303" spans="1:23" x14ac:dyDescent="0.3">
      <c r="A6303">
        <v>72034513</v>
      </c>
      <c r="B6303" s="2">
        <v>46028</v>
      </c>
      <c r="C6303" t="s">
        <v>2452</v>
      </c>
      <c r="D6303" t="s">
        <v>9</v>
      </c>
      <c r="E6303" t="s">
        <v>10</v>
      </c>
      <c r="F6303" t="s">
        <v>2582</v>
      </c>
      <c r="G6303" t="s">
        <v>2583</v>
      </c>
      <c r="H6303" t="s">
        <v>1157</v>
      </c>
      <c r="I6303" t="s">
        <v>1158</v>
      </c>
      <c r="J6303" t="s">
        <v>62</v>
      </c>
      <c r="K6303" t="s">
        <v>33</v>
      </c>
      <c r="L6303">
        <v>3200</v>
      </c>
      <c r="M6303" t="s">
        <v>49</v>
      </c>
      <c r="N6303" t="s">
        <v>14</v>
      </c>
      <c r="O6303">
        <v>0.1023</v>
      </c>
      <c r="P6303">
        <v>327.36</v>
      </c>
      <c r="Q6303">
        <v>31.425799999999999</v>
      </c>
      <c r="R6303" s="7">
        <v>0.1023</v>
      </c>
      <c r="S6303" s="1">
        <v>327.36000300000001</v>
      </c>
      <c r="T6303" t="s">
        <v>315</v>
      </c>
      <c r="U6303" s="7">
        <v>31.425799999999999</v>
      </c>
      <c r="V6303" s="1">
        <v>10287.549999999999</v>
      </c>
      <c r="W6303">
        <v>2026</v>
      </c>
    </row>
    <row r="6304" spans="1:23" x14ac:dyDescent="0.3">
      <c r="A6304">
        <v>72035114</v>
      </c>
      <c r="B6304" s="2">
        <v>46028</v>
      </c>
      <c r="C6304" t="s">
        <v>2499</v>
      </c>
      <c r="D6304" t="s">
        <v>9</v>
      </c>
      <c r="E6304" t="s">
        <v>10</v>
      </c>
      <c r="F6304" t="s">
        <v>2582</v>
      </c>
      <c r="G6304" t="s">
        <v>2583</v>
      </c>
      <c r="H6304" t="s">
        <v>1948</v>
      </c>
      <c r="I6304" t="s">
        <v>1949</v>
      </c>
      <c r="J6304" t="s">
        <v>163</v>
      </c>
      <c r="K6304" t="s">
        <v>33</v>
      </c>
      <c r="L6304">
        <v>510</v>
      </c>
      <c r="M6304" t="s">
        <v>49</v>
      </c>
      <c r="N6304" t="s">
        <v>14</v>
      </c>
      <c r="O6304">
        <v>0.63029999999999997</v>
      </c>
      <c r="P6304">
        <v>321.45299999999997</v>
      </c>
      <c r="Q6304">
        <v>31.425799999999999</v>
      </c>
      <c r="R6304" s="7">
        <v>0.63029900000000005</v>
      </c>
      <c r="S6304" s="1">
        <v>321.45307300000002</v>
      </c>
      <c r="T6304" t="s">
        <v>315</v>
      </c>
      <c r="U6304" s="7">
        <v>31.425799999999999</v>
      </c>
      <c r="V6304" s="1">
        <v>10101.92</v>
      </c>
      <c r="W6304">
        <v>2026</v>
      </c>
    </row>
    <row r="6305" spans="1:23" x14ac:dyDescent="0.3">
      <c r="A6305">
        <v>72036504</v>
      </c>
      <c r="B6305" s="2">
        <v>46028</v>
      </c>
      <c r="C6305" t="s">
        <v>2548</v>
      </c>
      <c r="D6305" t="s">
        <v>9</v>
      </c>
      <c r="E6305" t="s">
        <v>10</v>
      </c>
      <c r="F6305" t="s">
        <v>2582</v>
      </c>
      <c r="G6305" t="s">
        <v>2583</v>
      </c>
      <c r="H6305" t="s">
        <v>2358</v>
      </c>
      <c r="I6305" t="s">
        <v>2359</v>
      </c>
      <c r="J6305" t="s">
        <v>82</v>
      </c>
      <c r="K6305" t="s">
        <v>33</v>
      </c>
      <c r="L6305">
        <v>1030</v>
      </c>
      <c r="M6305" t="s">
        <v>49</v>
      </c>
      <c r="N6305" t="s">
        <v>14</v>
      </c>
      <c r="O6305">
        <v>3.6299999999999999E-2</v>
      </c>
      <c r="P6305">
        <v>37.389000000000003</v>
      </c>
      <c r="Q6305">
        <v>31.425799999999999</v>
      </c>
      <c r="R6305" s="7">
        <v>3.6299999999999999E-2</v>
      </c>
      <c r="S6305" s="1">
        <v>37.389023999999999</v>
      </c>
      <c r="T6305" t="s">
        <v>315</v>
      </c>
      <c r="U6305" s="7">
        <v>31.425799999999999</v>
      </c>
      <c r="V6305" s="1">
        <v>1174.98</v>
      </c>
      <c r="W6305">
        <v>2026</v>
      </c>
    </row>
    <row r="6306" spans="1:23" x14ac:dyDescent="0.3">
      <c r="A6306">
        <v>72035395</v>
      </c>
      <c r="B6306" s="2">
        <v>46028</v>
      </c>
      <c r="C6306" t="s">
        <v>2485</v>
      </c>
      <c r="D6306" t="s">
        <v>9</v>
      </c>
      <c r="E6306" t="s">
        <v>10</v>
      </c>
      <c r="F6306" t="s">
        <v>2582</v>
      </c>
      <c r="G6306" t="s">
        <v>2583</v>
      </c>
      <c r="H6306" t="s">
        <v>910</v>
      </c>
      <c r="I6306" t="s">
        <v>911</v>
      </c>
      <c r="J6306" t="s">
        <v>70</v>
      </c>
      <c r="K6306" t="s">
        <v>33</v>
      </c>
      <c r="L6306">
        <v>8000</v>
      </c>
      <c r="M6306" t="s">
        <v>49</v>
      </c>
      <c r="N6306" t="s">
        <v>14</v>
      </c>
      <c r="O6306">
        <v>4.2099999999999999E-2</v>
      </c>
      <c r="P6306">
        <v>336.8</v>
      </c>
      <c r="Q6306">
        <v>31.425799999999999</v>
      </c>
      <c r="R6306" s="7">
        <v>4.2099999999999999E-2</v>
      </c>
      <c r="S6306" s="1">
        <v>336.80001700000003</v>
      </c>
      <c r="T6306" t="s">
        <v>315</v>
      </c>
      <c r="U6306" s="7">
        <v>31.425799999999999</v>
      </c>
      <c r="V6306" s="1">
        <v>10584.21</v>
      </c>
      <c r="W6306">
        <v>2026</v>
      </c>
    </row>
    <row r="6307" spans="1:23" x14ac:dyDescent="0.3">
      <c r="A6307">
        <v>72034359</v>
      </c>
      <c r="B6307" s="2">
        <v>46028</v>
      </c>
      <c r="C6307" t="s">
        <v>2435</v>
      </c>
      <c r="D6307" t="s">
        <v>9</v>
      </c>
      <c r="E6307" t="s">
        <v>10</v>
      </c>
      <c r="F6307" t="s">
        <v>2582</v>
      </c>
      <c r="G6307" t="s">
        <v>2583</v>
      </c>
      <c r="H6307" t="s">
        <v>2702</v>
      </c>
      <c r="I6307" t="s">
        <v>2703</v>
      </c>
      <c r="J6307" t="s">
        <v>163</v>
      </c>
      <c r="K6307" t="s">
        <v>33</v>
      </c>
      <c r="L6307">
        <v>240</v>
      </c>
      <c r="M6307" t="s">
        <v>49</v>
      </c>
      <c r="N6307" t="s">
        <v>14</v>
      </c>
      <c r="O6307">
        <v>0.93700000000000006</v>
      </c>
      <c r="P6307">
        <v>224.88</v>
      </c>
      <c r="Q6307">
        <v>31.425799999999999</v>
      </c>
      <c r="R6307" s="7">
        <v>0.93699900000000003</v>
      </c>
      <c r="S6307" s="1">
        <v>224.879875</v>
      </c>
      <c r="T6307" t="s">
        <v>315</v>
      </c>
      <c r="U6307" s="7">
        <v>31.425799999999999</v>
      </c>
      <c r="V6307" s="1">
        <v>7067.03</v>
      </c>
      <c r="W6307">
        <v>2026</v>
      </c>
    </row>
    <row r="6308" spans="1:23" x14ac:dyDescent="0.3">
      <c r="A6308">
        <v>72035110</v>
      </c>
      <c r="B6308" s="2">
        <v>46028</v>
      </c>
      <c r="C6308" t="s">
        <v>2499</v>
      </c>
      <c r="D6308" t="s">
        <v>9</v>
      </c>
      <c r="E6308" t="s">
        <v>10</v>
      </c>
      <c r="F6308" t="s">
        <v>2582</v>
      </c>
      <c r="G6308" t="s">
        <v>2583</v>
      </c>
      <c r="H6308" t="s">
        <v>1952</v>
      </c>
      <c r="I6308" t="s">
        <v>1953</v>
      </c>
      <c r="J6308" t="s">
        <v>163</v>
      </c>
      <c r="K6308" t="s">
        <v>33</v>
      </c>
      <c r="L6308">
        <v>300</v>
      </c>
      <c r="M6308" t="s">
        <v>49</v>
      </c>
      <c r="N6308" t="s">
        <v>14</v>
      </c>
      <c r="O6308">
        <v>0.63029999999999997</v>
      </c>
      <c r="P6308">
        <v>189.09</v>
      </c>
      <c r="Q6308">
        <v>31.425799999999999</v>
      </c>
      <c r="R6308" s="7">
        <v>0.63029900000000005</v>
      </c>
      <c r="S6308" s="1">
        <v>189.089856</v>
      </c>
      <c r="T6308" t="s">
        <v>315</v>
      </c>
      <c r="U6308" s="7">
        <v>31.425799999999999</v>
      </c>
      <c r="V6308" s="1">
        <v>5942.3</v>
      </c>
      <c r="W6308">
        <v>2026</v>
      </c>
    </row>
    <row r="6309" spans="1:23" x14ac:dyDescent="0.3">
      <c r="A6309">
        <v>72034509</v>
      </c>
      <c r="B6309" s="2">
        <v>46028</v>
      </c>
      <c r="C6309" t="s">
        <v>2452</v>
      </c>
      <c r="D6309" t="s">
        <v>9</v>
      </c>
      <c r="E6309" t="s">
        <v>10</v>
      </c>
      <c r="F6309" t="s">
        <v>2582</v>
      </c>
      <c r="G6309" t="s">
        <v>2583</v>
      </c>
      <c r="H6309" t="s">
        <v>1126</v>
      </c>
      <c r="I6309" t="s">
        <v>1127</v>
      </c>
      <c r="J6309" t="s">
        <v>70</v>
      </c>
      <c r="K6309" t="s">
        <v>33</v>
      </c>
      <c r="L6309">
        <v>1100</v>
      </c>
      <c r="M6309" t="s">
        <v>49</v>
      </c>
      <c r="N6309" t="s">
        <v>14</v>
      </c>
      <c r="O6309">
        <v>5.6099999999999997E-2</v>
      </c>
      <c r="P6309">
        <v>61.71</v>
      </c>
      <c r="Q6309">
        <v>31.425799999999999</v>
      </c>
      <c r="R6309" s="7">
        <v>5.6099999999999997E-2</v>
      </c>
      <c r="S6309" s="1">
        <v>61.710123000000003</v>
      </c>
      <c r="T6309" t="s">
        <v>315</v>
      </c>
      <c r="U6309" s="7">
        <v>31.425799999999999</v>
      </c>
      <c r="V6309" s="1">
        <v>1939.29</v>
      </c>
      <c r="W6309">
        <v>2026</v>
      </c>
    </row>
    <row r="6310" spans="1:23" x14ac:dyDescent="0.3">
      <c r="A6310">
        <v>72033849</v>
      </c>
      <c r="B6310" s="2">
        <v>46028</v>
      </c>
      <c r="C6310" t="s">
        <v>2431</v>
      </c>
      <c r="D6310" t="s">
        <v>9</v>
      </c>
      <c r="E6310" t="s">
        <v>10</v>
      </c>
      <c r="F6310" t="s">
        <v>2582</v>
      </c>
      <c r="G6310" t="s">
        <v>2583</v>
      </c>
      <c r="H6310" t="s">
        <v>1944</v>
      </c>
      <c r="I6310" t="s">
        <v>1945</v>
      </c>
      <c r="J6310" t="s">
        <v>418</v>
      </c>
      <c r="K6310" t="s">
        <v>33</v>
      </c>
      <c r="L6310">
        <v>1500</v>
      </c>
      <c r="M6310" t="s">
        <v>49</v>
      </c>
      <c r="N6310" t="s">
        <v>14</v>
      </c>
      <c r="O6310">
        <v>3.0013000000000001</v>
      </c>
      <c r="P6310">
        <v>4501.95</v>
      </c>
      <c r="Q6310">
        <v>31.425799999999999</v>
      </c>
      <c r="R6310" s="7">
        <v>3.0012989999999999</v>
      </c>
      <c r="S6310" s="1">
        <v>4501.9499900000001</v>
      </c>
      <c r="T6310" t="s">
        <v>315</v>
      </c>
      <c r="U6310" s="7">
        <v>31.425799999999999</v>
      </c>
      <c r="V6310" s="1">
        <v>141477.38</v>
      </c>
      <c r="W6310">
        <v>2026</v>
      </c>
    </row>
    <row r="6311" spans="1:23" x14ac:dyDescent="0.3">
      <c r="A6311">
        <v>72033849</v>
      </c>
      <c r="B6311" s="2">
        <v>46028</v>
      </c>
      <c r="C6311" t="s">
        <v>2431</v>
      </c>
      <c r="D6311" t="s">
        <v>9</v>
      </c>
      <c r="E6311" t="s">
        <v>10</v>
      </c>
      <c r="F6311" t="s">
        <v>2582</v>
      </c>
      <c r="G6311" t="s">
        <v>2583</v>
      </c>
      <c r="H6311" t="s">
        <v>1946</v>
      </c>
      <c r="I6311" t="s">
        <v>1947</v>
      </c>
      <c r="J6311" t="s">
        <v>418</v>
      </c>
      <c r="K6311" t="s">
        <v>33</v>
      </c>
      <c r="L6311">
        <v>1500</v>
      </c>
      <c r="M6311" t="s">
        <v>49</v>
      </c>
      <c r="N6311" t="s">
        <v>14</v>
      </c>
      <c r="O6311">
        <v>3.0491999999999999</v>
      </c>
      <c r="P6311">
        <v>4573.8</v>
      </c>
      <c r="Q6311">
        <v>31.425799999999999</v>
      </c>
      <c r="R6311" s="7">
        <v>3.0491999999999999</v>
      </c>
      <c r="S6311" s="1">
        <v>4573.7998710000002</v>
      </c>
      <c r="T6311" t="s">
        <v>315</v>
      </c>
      <c r="U6311" s="7">
        <v>31.425799999999999</v>
      </c>
      <c r="V6311" s="1">
        <v>143735.32</v>
      </c>
      <c r="W6311">
        <v>2026</v>
      </c>
    </row>
    <row r="6312" spans="1:23" x14ac:dyDescent="0.3">
      <c r="A6312">
        <v>72034279</v>
      </c>
      <c r="B6312" s="2">
        <v>46028</v>
      </c>
      <c r="C6312" t="s">
        <v>2435</v>
      </c>
      <c r="D6312" t="s">
        <v>9</v>
      </c>
      <c r="E6312" t="s">
        <v>10</v>
      </c>
      <c r="F6312" t="s">
        <v>2643</v>
      </c>
      <c r="G6312" t="s">
        <v>2644</v>
      </c>
      <c r="H6312" t="s">
        <v>741</v>
      </c>
      <c r="I6312" t="s">
        <v>742</v>
      </c>
      <c r="J6312" t="s">
        <v>67</v>
      </c>
      <c r="K6312" t="s">
        <v>12</v>
      </c>
      <c r="L6312">
        <v>1064</v>
      </c>
      <c r="M6312" t="s">
        <v>49</v>
      </c>
      <c r="N6312" t="s">
        <v>14</v>
      </c>
      <c r="O6312">
        <v>0.67869999999999997</v>
      </c>
      <c r="P6312">
        <v>722.13699999999994</v>
      </c>
      <c r="Q6312">
        <v>31.425799999999999</v>
      </c>
      <c r="R6312" s="7">
        <v>0.67869900000000005</v>
      </c>
      <c r="S6312" s="1">
        <v>722.13690599999995</v>
      </c>
      <c r="T6312" t="s">
        <v>315</v>
      </c>
      <c r="U6312" s="7">
        <v>31.425799999999999</v>
      </c>
      <c r="V6312" s="1">
        <v>22693.73</v>
      </c>
      <c r="W6312">
        <v>2026</v>
      </c>
    </row>
    <row r="6313" spans="1:23" x14ac:dyDescent="0.3">
      <c r="A6313">
        <v>72034533</v>
      </c>
      <c r="B6313" s="2">
        <v>46028</v>
      </c>
      <c r="C6313" t="s">
        <v>2452</v>
      </c>
      <c r="D6313" t="s">
        <v>9</v>
      </c>
      <c r="E6313" t="s">
        <v>10</v>
      </c>
      <c r="F6313" t="s">
        <v>2643</v>
      </c>
      <c r="G6313" t="s">
        <v>2644</v>
      </c>
      <c r="H6313" t="s">
        <v>75</v>
      </c>
      <c r="I6313" t="s">
        <v>76</v>
      </c>
      <c r="J6313" t="s">
        <v>70</v>
      </c>
      <c r="K6313" t="s">
        <v>12</v>
      </c>
      <c r="L6313">
        <v>4000</v>
      </c>
      <c r="M6313" t="s">
        <v>49</v>
      </c>
      <c r="N6313" t="s">
        <v>14</v>
      </c>
      <c r="O6313">
        <v>1.11E-2</v>
      </c>
      <c r="P6313">
        <v>44.4</v>
      </c>
      <c r="Q6313">
        <v>31.425799999999999</v>
      </c>
      <c r="R6313" s="7">
        <v>1.11E-2</v>
      </c>
      <c r="S6313" s="1">
        <v>44.400142000000002</v>
      </c>
      <c r="T6313" t="s">
        <v>315</v>
      </c>
      <c r="U6313" s="7">
        <v>31.425799999999999</v>
      </c>
      <c r="V6313" s="1">
        <v>1395.31</v>
      </c>
      <c r="W6313">
        <v>2026</v>
      </c>
    </row>
    <row r="6314" spans="1:23" x14ac:dyDescent="0.3">
      <c r="A6314">
        <v>72035638</v>
      </c>
      <c r="B6314" s="2">
        <v>46028</v>
      </c>
      <c r="C6314" t="s">
        <v>2487</v>
      </c>
      <c r="D6314" t="s">
        <v>9</v>
      </c>
      <c r="E6314" t="s">
        <v>10</v>
      </c>
      <c r="F6314" t="s">
        <v>2643</v>
      </c>
      <c r="G6314" t="s">
        <v>2644</v>
      </c>
      <c r="H6314" t="s">
        <v>2725</v>
      </c>
      <c r="I6314" t="s">
        <v>2726</v>
      </c>
      <c r="J6314" t="s">
        <v>55</v>
      </c>
      <c r="K6314" t="s">
        <v>12</v>
      </c>
      <c r="L6314">
        <v>8920</v>
      </c>
      <c r="M6314" t="s">
        <v>49</v>
      </c>
      <c r="N6314" t="s">
        <v>14</v>
      </c>
      <c r="O6314">
        <v>0.3</v>
      </c>
      <c r="P6314">
        <v>2676</v>
      </c>
      <c r="Q6314">
        <v>31.425799999999999</v>
      </c>
      <c r="R6314" s="7">
        <v>0.3</v>
      </c>
      <c r="S6314" s="1">
        <v>2675.9999739999998</v>
      </c>
      <c r="T6314" t="s">
        <v>315</v>
      </c>
      <c r="U6314" s="7">
        <v>31.425799999999999</v>
      </c>
      <c r="V6314" s="1">
        <v>84095.44</v>
      </c>
      <c r="W6314">
        <v>2026</v>
      </c>
    </row>
    <row r="6315" spans="1:23" x14ac:dyDescent="0.3">
      <c r="A6315">
        <v>72034510</v>
      </c>
      <c r="B6315" s="2">
        <v>46028</v>
      </c>
      <c r="C6315" t="s">
        <v>2452</v>
      </c>
      <c r="D6315" t="s">
        <v>9</v>
      </c>
      <c r="E6315" t="s">
        <v>10</v>
      </c>
      <c r="F6315" t="s">
        <v>2643</v>
      </c>
      <c r="G6315" t="s">
        <v>2644</v>
      </c>
      <c r="H6315" t="s">
        <v>1126</v>
      </c>
      <c r="I6315" t="s">
        <v>1127</v>
      </c>
      <c r="J6315" t="s">
        <v>70</v>
      </c>
      <c r="K6315" t="s">
        <v>12</v>
      </c>
      <c r="L6315">
        <v>4000</v>
      </c>
      <c r="M6315" t="s">
        <v>49</v>
      </c>
      <c r="N6315" t="s">
        <v>14</v>
      </c>
      <c r="O6315">
        <v>5.6099999999999997E-2</v>
      </c>
      <c r="P6315">
        <v>224.4</v>
      </c>
      <c r="Q6315">
        <v>31.425799999999999</v>
      </c>
      <c r="R6315" s="7">
        <v>5.6099999999999997E-2</v>
      </c>
      <c r="S6315" s="1">
        <v>224.400015</v>
      </c>
      <c r="T6315" t="s">
        <v>315</v>
      </c>
      <c r="U6315" s="7">
        <v>31.425799999999999</v>
      </c>
      <c r="V6315" s="1">
        <v>7051.95</v>
      </c>
      <c r="W6315">
        <v>2026</v>
      </c>
    </row>
    <row r="6316" spans="1:23" x14ac:dyDescent="0.3">
      <c r="A6316">
        <v>72034528</v>
      </c>
      <c r="B6316" s="2">
        <v>46028</v>
      </c>
      <c r="C6316" t="s">
        <v>2452</v>
      </c>
      <c r="D6316" t="s">
        <v>9</v>
      </c>
      <c r="E6316" t="s">
        <v>10</v>
      </c>
      <c r="F6316" t="s">
        <v>2643</v>
      </c>
      <c r="G6316" t="s">
        <v>2644</v>
      </c>
      <c r="H6316" t="s">
        <v>71</v>
      </c>
      <c r="I6316" t="s">
        <v>72</v>
      </c>
      <c r="J6316" t="s">
        <v>70</v>
      </c>
      <c r="K6316" t="s">
        <v>12</v>
      </c>
      <c r="L6316">
        <v>10000</v>
      </c>
      <c r="M6316" t="s">
        <v>49</v>
      </c>
      <c r="N6316" t="s">
        <v>14</v>
      </c>
      <c r="O6316">
        <v>8.6800000000000002E-2</v>
      </c>
      <c r="P6316">
        <v>868</v>
      </c>
      <c r="Q6316">
        <v>31.425799999999999</v>
      </c>
      <c r="R6316" s="7">
        <v>8.6800000000000002E-2</v>
      </c>
      <c r="S6316" s="1">
        <v>867.99985900000001</v>
      </c>
      <c r="T6316" t="s">
        <v>315</v>
      </c>
      <c r="U6316" s="7">
        <v>31.425799999999999</v>
      </c>
      <c r="V6316" s="1">
        <v>27277.59</v>
      </c>
      <c r="W6316">
        <v>2026</v>
      </c>
    </row>
    <row r="6317" spans="1:23" x14ac:dyDescent="0.3">
      <c r="A6317">
        <v>72035288</v>
      </c>
      <c r="B6317" s="2">
        <v>46028</v>
      </c>
      <c r="C6317" t="s">
        <v>2483</v>
      </c>
      <c r="D6317" t="s">
        <v>9</v>
      </c>
      <c r="E6317" t="s">
        <v>10</v>
      </c>
      <c r="F6317" t="s">
        <v>2643</v>
      </c>
      <c r="G6317" t="s">
        <v>2644</v>
      </c>
      <c r="H6317" t="s">
        <v>2729</v>
      </c>
      <c r="I6317" t="s">
        <v>2730</v>
      </c>
      <c r="J6317" t="s">
        <v>418</v>
      </c>
      <c r="K6317" t="s">
        <v>12</v>
      </c>
      <c r="L6317">
        <v>5400</v>
      </c>
      <c r="M6317" t="s">
        <v>49</v>
      </c>
      <c r="N6317" t="s">
        <v>14</v>
      </c>
      <c r="O6317">
        <v>1.0019</v>
      </c>
      <c r="P6317">
        <v>5410.26</v>
      </c>
      <c r="Q6317">
        <v>31.425799999999999</v>
      </c>
      <c r="R6317" s="7">
        <v>1.0019</v>
      </c>
      <c r="S6317" s="1">
        <v>5410.2600409999995</v>
      </c>
      <c r="T6317" t="s">
        <v>315</v>
      </c>
      <c r="U6317" s="7">
        <v>31.425799999999999</v>
      </c>
      <c r="V6317" s="1">
        <v>170021.75</v>
      </c>
      <c r="W6317">
        <v>2026</v>
      </c>
    </row>
    <row r="6318" spans="1:23" x14ac:dyDescent="0.3">
      <c r="A6318">
        <v>72034928</v>
      </c>
      <c r="B6318" s="2">
        <v>46028</v>
      </c>
      <c r="C6318" t="s">
        <v>2488</v>
      </c>
      <c r="D6318" t="s">
        <v>9</v>
      </c>
      <c r="E6318" t="s">
        <v>10</v>
      </c>
      <c r="F6318" t="s">
        <v>2643</v>
      </c>
      <c r="G6318" t="s">
        <v>2644</v>
      </c>
      <c r="H6318" t="s">
        <v>1163</v>
      </c>
      <c r="I6318" t="s">
        <v>1164</v>
      </c>
      <c r="J6318" t="s">
        <v>59</v>
      </c>
      <c r="K6318" t="s">
        <v>12</v>
      </c>
      <c r="L6318">
        <v>100000</v>
      </c>
      <c r="M6318" t="s">
        <v>49</v>
      </c>
      <c r="N6318" t="s">
        <v>14</v>
      </c>
      <c r="O6318">
        <v>8.9999999999999993E-3</v>
      </c>
      <c r="P6318">
        <v>900</v>
      </c>
      <c r="Q6318">
        <v>31.425799999999999</v>
      </c>
      <c r="R6318" s="7">
        <v>8.9990000000000001E-3</v>
      </c>
      <c r="S6318" s="1">
        <v>900</v>
      </c>
      <c r="T6318" t="s">
        <v>315</v>
      </c>
      <c r="U6318" s="7">
        <v>31.425799999999999</v>
      </c>
      <c r="V6318" s="1">
        <v>28283.22</v>
      </c>
      <c r="W6318">
        <v>2026</v>
      </c>
    </row>
    <row r="6319" spans="1:23" x14ac:dyDescent="0.3">
      <c r="A6319">
        <v>72035003</v>
      </c>
      <c r="B6319" s="2">
        <v>46028</v>
      </c>
      <c r="C6319" t="s">
        <v>2476</v>
      </c>
      <c r="D6319" t="s">
        <v>9</v>
      </c>
      <c r="E6319" t="s">
        <v>10</v>
      </c>
      <c r="F6319" t="s">
        <v>2643</v>
      </c>
      <c r="G6319" t="s">
        <v>2644</v>
      </c>
      <c r="H6319" t="s">
        <v>342</v>
      </c>
      <c r="I6319" t="s">
        <v>343</v>
      </c>
      <c r="J6319" t="s">
        <v>62</v>
      </c>
      <c r="K6319" t="s">
        <v>12</v>
      </c>
      <c r="L6319">
        <v>1010</v>
      </c>
      <c r="M6319" t="s">
        <v>49</v>
      </c>
      <c r="N6319" t="s">
        <v>14</v>
      </c>
      <c r="O6319">
        <v>8.5599999999999996E-2</v>
      </c>
      <c r="P6319">
        <v>86.46</v>
      </c>
      <c r="Q6319">
        <v>31.425799999999999</v>
      </c>
      <c r="R6319" s="7">
        <v>8.5599999999999996E-2</v>
      </c>
      <c r="S6319" s="1">
        <v>86.459851</v>
      </c>
      <c r="T6319" t="s">
        <v>315</v>
      </c>
      <c r="U6319" s="7">
        <v>31.425799999999999</v>
      </c>
      <c r="V6319" s="1">
        <v>2717.07</v>
      </c>
      <c r="W6319">
        <v>2026</v>
      </c>
    </row>
    <row r="6320" spans="1:23" x14ac:dyDescent="0.3">
      <c r="A6320">
        <v>72034718</v>
      </c>
      <c r="B6320" s="2">
        <v>46028</v>
      </c>
      <c r="C6320" t="s">
        <v>2456</v>
      </c>
      <c r="D6320" t="s">
        <v>9</v>
      </c>
      <c r="E6320" t="s">
        <v>10</v>
      </c>
      <c r="F6320" t="s">
        <v>2643</v>
      </c>
      <c r="G6320" t="s">
        <v>2644</v>
      </c>
      <c r="H6320" t="s">
        <v>1163</v>
      </c>
      <c r="I6320" t="s">
        <v>1164</v>
      </c>
      <c r="J6320" t="s">
        <v>59</v>
      </c>
      <c r="K6320" t="s">
        <v>12</v>
      </c>
      <c r="L6320">
        <v>150000</v>
      </c>
      <c r="M6320" t="s">
        <v>49</v>
      </c>
      <c r="N6320" t="s">
        <v>14</v>
      </c>
      <c r="O6320">
        <v>8.9999999999999993E-3</v>
      </c>
      <c r="P6320">
        <v>1350</v>
      </c>
      <c r="Q6320">
        <v>31.425799999999999</v>
      </c>
      <c r="R6320" s="7">
        <v>8.9990000000000001E-3</v>
      </c>
      <c r="S6320" s="1">
        <v>1350</v>
      </c>
      <c r="T6320" t="s">
        <v>315</v>
      </c>
      <c r="U6320" s="7">
        <v>31.425799999999999</v>
      </c>
      <c r="V6320" s="1">
        <v>42424.83</v>
      </c>
      <c r="W6320">
        <v>2026</v>
      </c>
    </row>
    <row r="6321" spans="1:23" x14ac:dyDescent="0.3">
      <c r="A6321">
        <v>72034718</v>
      </c>
      <c r="B6321" s="2">
        <v>46028</v>
      </c>
      <c r="C6321" t="s">
        <v>2456</v>
      </c>
      <c r="D6321" t="s">
        <v>9</v>
      </c>
      <c r="E6321" t="s">
        <v>10</v>
      </c>
      <c r="F6321" t="s">
        <v>2643</v>
      </c>
      <c r="G6321" t="s">
        <v>2644</v>
      </c>
      <c r="H6321" t="s">
        <v>1163</v>
      </c>
      <c r="I6321" t="s">
        <v>1164</v>
      </c>
      <c r="J6321" t="s">
        <v>59</v>
      </c>
      <c r="K6321" t="s">
        <v>12</v>
      </c>
      <c r="L6321">
        <v>150000</v>
      </c>
      <c r="M6321" t="s">
        <v>49</v>
      </c>
      <c r="N6321" t="s">
        <v>14</v>
      </c>
      <c r="O6321">
        <v>8.9999999999999993E-3</v>
      </c>
      <c r="P6321">
        <v>1350</v>
      </c>
      <c r="Q6321">
        <v>31.425799999999999</v>
      </c>
      <c r="R6321" s="7">
        <v>8.9990000000000001E-3</v>
      </c>
      <c r="S6321" s="1">
        <v>1350</v>
      </c>
      <c r="T6321" t="s">
        <v>315</v>
      </c>
      <c r="U6321" s="7">
        <v>31.425799999999999</v>
      </c>
      <c r="V6321" s="1">
        <v>42424.83</v>
      </c>
      <c r="W6321">
        <v>2026</v>
      </c>
    </row>
    <row r="6322" spans="1:23" x14ac:dyDescent="0.3">
      <c r="A6322">
        <v>72035580</v>
      </c>
      <c r="B6322" s="2">
        <v>46028</v>
      </c>
      <c r="C6322" t="s">
        <v>2486</v>
      </c>
      <c r="D6322" t="s">
        <v>9</v>
      </c>
      <c r="E6322" t="s">
        <v>10</v>
      </c>
      <c r="F6322" t="s">
        <v>2643</v>
      </c>
      <c r="G6322" t="s">
        <v>2644</v>
      </c>
      <c r="H6322" t="s">
        <v>1466</v>
      </c>
      <c r="I6322" t="s">
        <v>1467</v>
      </c>
      <c r="J6322" t="s">
        <v>60</v>
      </c>
      <c r="K6322" t="s">
        <v>12</v>
      </c>
      <c r="L6322">
        <v>5000</v>
      </c>
      <c r="M6322" t="s">
        <v>49</v>
      </c>
      <c r="N6322" t="s">
        <v>14</v>
      </c>
      <c r="O6322">
        <v>2.6100000000000002E-2</v>
      </c>
      <c r="P6322">
        <v>130.5</v>
      </c>
      <c r="Q6322">
        <v>31.425799999999999</v>
      </c>
      <c r="R6322" s="7">
        <v>2.6099000000000001E-2</v>
      </c>
      <c r="S6322" s="1">
        <v>130.50009800000001</v>
      </c>
      <c r="T6322" t="s">
        <v>315</v>
      </c>
      <c r="U6322" s="7">
        <v>31.425799999999999</v>
      </c>
      <c r="V6322" s="1">
        <v>4101.07</v>
      </c>
      <c r="W6322">
        <v>2026</v>
      </c>
    </row>
    <row r="6323" spans="1:23" x14ac:dyDescent="0.3">
      <c r="A6323">
        <v>72035843</v>
      </c>
      <c r="B6323" s="2">
        <v>46028</v>
      </c>
      <c r="C6323" t="s">
        <v>2545</v>
      </c>
      <c r="D6323" t="s">
        <v>9</v>
      </c>
      <c r="E6323" t="s">
        <v>10</v>
      </c>
      <c r="F6323" t="s">
        <v>2643</v>
      </c>
      <c r="G6323" t="s">
        <v>2644</v>
      </c>
      <c r="H6323" t="s">
        <v>1206</v>
      </c>
      <c r="I6323" t="s">
        <v>1207</v>
      </c>
      <c r="J6323" t="s">
        <v>163</v>
      </c>
      <c r="K6323" t="s">
        <v>12</v>
      </c>
      <c r="L6323">
        <v>400</v>
      </c>
      <c r="M6323" t="s">
        <v>49</v>
      </c>
      <c r="N6323" t="s">
        <v>14</v>
      </c>
      <c r="O6323">
        <v>0.68859999999999999</v>
      </c>
      <c r="P6323">
        <v>275.44</v>
      </c>
      <c r="Q6323">
        <v>31.425799999999999</v>
      </c>
      <c r="R6323" s="7">
        <v>0.68859999999999999</v>
      </c>
      <c r="S6323" s="1">
        <v>275.43992500000002</v>
      </c>
      <c r="T6323" t="s">
        <v>315</v>
      </c>
      <c r="U6323" s="7">
        <v>31.425799999999999</v>
      </c>
      <c r="V6323" s="1">
        <v>8655.92</v>
      </c>
      <c r="W6323">
        <v>2026</v>
      </c>
    </row>
    <row r="6324" spans="1:23" x14ac:dyDescent="0.3">
      <c r="A6324">
        <v>72035634</v>
      </c>
      <c r="B6324" s="2">
        <v>46028</v>
      </c>
      <c r="C6324" t="s">
        <v>2487</v>
      </c>
      <c r="D6324" t="s">
        <v>9</v>
      </c>
      <c r="E6324" t="s">
        <v>10</v>
      </c>
      <c r="F6324" t="s">
        <v>2643</v>
      </c>
      <c r="G6324" t="s">
        <v>2644</v>
      </c>
      <c r="H6324" t="s">
        <v>2723</v>
      </c>
      <c r="I6324" t="s">
        <v>2724</v>
      </c>
      <c r="J6324" t="s">
        <v>55</v>
      </c>
      <c r="K6324" t="s">
        <v>12</v>
      </c>
      <c r="L6324">
        <v>28890</v>
      </c>
      <c r="M6324" t="s">
        <v>49</v>
      </c>
      <c r="N6324" t="s">
        <v>14</v>
      </c>
      <c r="O6324">
        <v>0.1714</v>
      </c>
      <c r="P6324">
        <v>4951.75</v>
      </c>
      <c r="Q6324">
        <v>31.425799999999999</v>
      </c>
      <c r="R6324" s="7">
        <v>0.171399</v>
      </c>
      <c r="S6324" s="1">
        <v>4951.7501540000003</v>
      </c>
      <c r="T6324" t="s">
        <v>315</v>
      </c>
      <c r="U6324" s="7">
        <v>31.425799999999999</v>
      </c>
      <c r="V6324" s="1">
        <v>155612.71</v>
      </c>
      <c r="W6324">
        <v>2026</v>
      </c>
    </row>
    <row r="6325" spans="1:23" x14ac:dyDescent="0.3">
      <c r="A6325">
        <v>72035287</v>
      </c>
      <c r="B6325" s="2">
        <v>46028</v>
      </c>
      <c r="C6325" t="s">
        <v>2483</v>
      </c>
      <c r="D6325" t="s">
        <v>9</v>
      </c>
      <c r="E6325" t="s">
        <v>10</v>
      </c>
      <c r="F6325" t="s">
        <v>2643</v>
      </c>
      <c r="G6325" t="s">
        <v>2644</v>
      </c>
      <c r="H6325" t="s">
        <v>2729</v>
      </c>
      <c r="I6325" t="s">
        <v>2730</v>
      </c>
      <c r="J6325" t="s">
        <v>418</v>
      </c>
      <c r="K6325" t="s">
        <v>12</v>
      </c>
      <c r="L6325">
        <v>4400</v>
      </c>
      <c r="M6325" t="s">
        <v>49</v>
      </c>
      <c r="N6325" t="s">
        <v>14</v>
      </c>
      <c r="O6325">
        <v>1.0019</v>
      </c>
      <c r="P6325">
        <v>4408.3599999999997</v>
      </c>
      <c r="Q6325">
        <v>31.425799999999999</v>
      </c>
      <c r="R6325" s="7">
        <v>1.0019</v>
      </c>
      <c r="S6325" s="1">
        <v>4408.360009</v>
      </c>
      <c r="T6325" t="s">
        <v>315</v>
      </c>
      <c r="U6325" s="7">
        <v>31.425799999999999</v>
      </c>
      <c r="V6325" s="1">
        <v>138536.24</v>
      </c>
      <c r="W6325">
        <v>2026</v>
      </c>
    </row>
    <row r="6326" spans="1:23" x14ac:dyDescent="0.3">
      <c r="A6326">
        <v>72035819</v>
      </c>
      <c r="B6326" s="2">
        <v>46028</v>
      </c>
      <c r="C6326" t="s">
        <v>2545</v>
      </c>
      <c r="D6326" t="s">
        <v>9</v>
      </c>
      <c r="E6326" t="s">
        <v>10</v>
      </c>
      <c r="F6326" t="s">
        <v>2643</v>
      </c>
      <c r="G6326" t="s">
        <v>2644</v>
      </c>
      <c r="H6326" t="s">
        <v>1206</v>
      </c>
      <c r="I6326" t="s">
        <v>1207</v>
      </c>
      <c r="J6326" t="s">
        <v>163</v>
      </c>
      <c r="K6326" t="s">
        <v>12</v>
      </c>
      <c r="L6326">
        <v>500</v>
      </c>
      <c r="M6326" t="s">
        <v>49</v>
      </c>
      <c r="N6326" t="s">
        <v>14</v>
      </c>
      <c r="O6326">
        <v>0.68859999999999999</v>
      </c>
      <c r="P6326">
        <v>344.3</v>
      </c>
      <c r="Q6326">
        <v>31.425799999999999</v>
      </c>
      <c r="R6326" s="7">
        <v>0.68859999999999999</v>
      </c>
      <c r="S6326" s="1">
        <v>344.29990600000002</v>
      </c>
      <c r="T6326" t="s">
        <v>315</v>
      </c>
      <c r="U6326" s="7">
        <v>31.425799999999999</v>
      </c>
      <c r="V6326" s="1">
        <v>10819.9</v>
      </c>
      <c r="W6326">
        <v>2026</v>
      </c>
    </row>
    <row r="6327" spans="1:23" x14ac:dyDescent="0.3">
      <c r="A6327">
        <v>72036400</v>
      </c>
      <c r="B6327" s="2">
        <v>46028</v>
      </c>
      <c r="C6327" t="s">
        <v>2539</v>
      </c>
      <c r="D6327" t="s">
        <v>9</v>
      </c>
      <c r="E6327" t="s">
        <v>10</v>
      </c>
      <c r="F6327" t="s">
        <v>2609</v>
      </c>
      <c r="G6327" t="s">
        <v>2610</v>
      </c>
      <c r="H6327" t="s">
        <v>1488</v>
      </c>
      <c r="I6327" t="s">
        <v>1489</v>
      </c>
      <c r="J6327" t="s">
        <v>65</v>
      </c>
      <c r="K6327" t="s">
        <v>48</v>
      </c>
      <c r="L6327">
        <v>1530</v>
      </c>
      <c r="M6327" t="s">
        <v>49</v>
      </c>
      <c r="N6327" t="s">
        <v>14</v>
      </c>
      <c r="O6327">
        <v>0.1138</v>
      </c>
      <c r="P6327">
        <v>174.114</v>
      </c>
      <c r="Q6327">
        <v>31.425799999999999</v>
      </c>
      <c r="R6327" s="7">
        <v>0.1138</v>
      </c>
      <c r="S6327" s="1">
        <v>174.113944</v>
      </c>
      <c r="T6327" t="s">
        <v>315</v>
      </c>
      <c r="U6327" s="7">
        <v>31.425799999999999</v>
      </c>
      <c r="V6327" s="1">
        <v>5471.67</v>
      </c>
      <c r="W6327">
        <v>2026</v>
      </c>
    </row>
    <row r="6328" spans="1:23" x14ac:dyDescent="0.3">
      <c r="A6328">
        <v>72034985</v>
      </c>
      <c r="B6328" s="2">
        <v>46028</v>
      </c>
      <c r="C6328" t="s">
        <v>2476</v>
      </c>
      <c r="D6328" t="s">
        <v>9</v>
      </c>
      <c r="E6328" t="s">
        <v>10</v>
      </c>
      <c r="F6328" t="s">
        <v>2609</v>
      </c>
      <c r="G6328" t="s">
        <v>2610</v>
      </c>
      <c r="H6328" t="s">
        <v>2303</v>
      </c>
      <c r="I6328" t="s">
        <v>2304</v>
      </c>
      <c r="J6328" t="s">
        <v>67</v>
      </c>
      <c r="K6328" t="s">
        <v>48</v>
      </c>
      <c r="L6328">
        <v>1019</v>
      </c>
      <c r="M6328" t="s">
        <v>49</v>
      </c>
      <c r="N6328" t="s">
        <v>14</v>
      </c>
      <c r="O6328">
        <v>0.97470000000000001</v>
      </c>
      <c r="P6328">
        <v>993.22</v>
      </c>
      <c r="Q6328">
        <v>31.425799999999999</v>
      </c>
      <c r="R6328" s="7">
        <v>0.97470000000000001</v>
      </c>
      <c r="S6328" s="1">
        <v>993.21990200000005</v>
      </c>
      <c r="T6328" t="s">
        <v>315</v>
      </c>
      <c r="U6328" s="7">
        <v>31.425799999999999</v>
      </c>
      <c r="V6328" s="1">
        <v>31212.73</v>
      </c>
      <c r="W6328">
        <v>2026</v>
      </c>
    </row>
    <row r="6329" spans="1:23" x14ac:dyDescent="0.3">
      <c r="A6329">
        <v>72035076</v>
      </c>
      <c r="B6329" s="2">
        <v>46028</v>
      </c>
      <c r="C6329" t="s">
        <v>2499</v>
      </c>
      <c r="D6329" t="s">
        <v>9</v>
      </c>
      <c r="E6329" t="s">
        <v>10</v>
      </c>
      <c r="F6329" t="s">
        <v>2609</v>
      </c>
      <c r="G6329" t="s">
        <v>2610</v>
      </c>
      <c r="H6329" t="s">
        <v>1486</v>
      </c>
      <c r="I6329" t="s">
        <v>1487</v>
      </c>
      <c r="J6329" t="s">
        <v>70</v>
      </c>
      <c r="K6329" t="s">
        <v>48</v>
      </c>
      <c r="L6329">
        <v>10500</v>
      </c>
      <c r="M6329" t="s">
        <v>49</v>
      </c>
      <c r="N6329" t="s">
        <v>14</v>
      </c>
      <c r="O6329">
        <v>4.7399999999999998E-2</v>
      </c>
      <c r="P6329">
        <v>497.7</v>
      </c>
      <c r="Q6329">
        <v>31.425799999999999</v>
      </c>
      <c r="R6329" s="7">
        <v>4.7398999999999997E-2</v>
      </c>
      <c r="S6329" s="1">
        <v>497.69997799999999</v>
      </c>
      <c r="T6329" t="s">
        <v>315</v>
      </c>
      <c r="U6329" s="7">
        <v>31.425799999999999</v>
      </c>
      <c r="V6329" s="1">
        <v>15640.62</v>
      </c>
      <c r="W6329">
        <v>2026</v>
      </c>
    </row>
    <row r="6330" spans="1:23" x14ac:dyDescent="0.3">
      <c r="A6330">
        <v>72035094</v>
      </c>
      <c r="B6330" s="2">
        <v>46028</v>
      </c>
      <c r="C6330" t="s">
        <v>2499</v>
      </c>
      <c r="D6330" t="s">
        <v>9</v>
      </c>
      <c r="E6330" t="s">
        <v>10</v>
      </c>
      <c r="F6330" t="s">
        <v>2609</v>
      </c>
      <c r="G6330" t="s">
        <v>2610</v>
      </c>
      <c r="H6330" t="s">
        <v>2318</v>
      </c>
      <c r="I6330" t="s">
        <v>2319</v>
      </c>
      <c r="J6330" t="s">
        <v>67</v>
      </c>
      <c r="K6330" t="s">
        <v>48</v>
      </c>
      <c r="L6330">
        <v>940</v>
      </c>
      <c r="M6330" t="s">
        <v>49</v>
      </c>
      <c r="N6330" t="s">
        <v>14</v>
      </c>
      <c r="O6330">
        <v>0.72519999999999996</v>
      </c>
      <c r="P6330">
        <v>681.68799999999999</v>
      </c>
      <c r="Q6330">
        <v>31.425799999999999</v>
      </c>
      <c r="R6330" s="7">
        <v>0.72519900000000004</v>
      </c>
      <c r="S6330" s="1">
        <v>681.68797600000005</v>
      </c>
      <c r="T6330" t="s">
        <v>315</v>
      </c>
      <c r="U6330" s="7">
        <v>31.425799999999999</v>
      </c>
      <c r="V6330" s="1">
        <v>21422.59</v>
      </c>
      <c r="W6330">
        <v>2026</v>
      </c>
    </row>
    <row r="6331" spans="1:23" x14ac:dyDescent="0.3">
      <c r="A6331">
        <v>72035095</v>
      </c>
      <c r="B6331" s="2">
        <v>46028</v>
      </c>
      <c r="C6331" t="s">
        <v>2499</v>
      </c>
      <c r="D6331" t="s">
        <v>9</v>
      </c>
      <c r="E6331" t="s">
        <v>10</v>
      </c>
      <c r="F6331" t="s">
        <v>2609</v>
      </c>
      <c r="G6331" t="s">
        <v>2610</v>
      </c>
      <c r="H6331" t="s">
        <v>2320</v>
      </c>
      <c r="I6331" t="s">
        <v>2321</v>
      </c>
      <c r="J6331" t="s">
        <v>67</v>
      </c>
      <c r="K6331" t="s">
        <v>48</v>
      </c>
      <c r="L6331">
        <v>1030</v>
      </c>
      <c r="M6331" t="s">
        <v>49</v>
      </c>
      <c r="N6331" t="s">
        <v>14</v>
      </c>
      <c r="O6331">
        <v>0.59</v>
      </c>
      <c r="P6331">
        <v>607.70000000000005</v>
      </c>
      <c r="Q6331">
        <v>31.425799999999999</v>
      </c>
      <c r="R6331" s="7">
        <v>0.58999900000000005</v>
      </c>
      <c r="S6331" s="1">
        <v>607.70004200000005</v>
      </c>
      <c r="T6331" t="s">
        <v>315</v>
      </c>
      <c r="U6331" s="7">
        <v>31.425799999999999</v>
      </c>
      <c r="V6331" s="1">
        <v>19097.46</v>
      </c>
      <c r="W6331">
        <v>2026</v>
      </c>
    </row>
    <row r="6332" spans="1:23" x14ac:dyDescent="0.3">
      <c r="A6332">
        <v>72035133</v>
      </c>
      <c r="B6332" s="2">
        <v>46028</v>
      </c>
      <c r="C6332" t="s">
        <v>2489</v>
      </c>
      <c r="D6332" t="s">
        <v>9</v>
      </c>
      <c r="E6332" t="s">
        <v>10</v>
      </c>
      <c r="F6332" t="s">
        <v>2609</v>
      </c>
      <c r="G6332" t="s">
        <v>2610</v>
      </c>
      <c r="H6332" t="s">
        <v>1168</v>
      </c>
      <c r="I6332" t="s">
        <v>1169</v>
      </c>
      <c r="J6332" t="s">
        <v>62</v>
      </c>
      <c r="K6332" t="s">
        <v>48</v>
      </c>
      <c r="L6332">
        <v>1250</v>
      </c>
      <c r="M6332" t="s">
        <v>49</v>
      </c>
      <c r="N6332" t="s">
        <v>14</v>
      </c>
      <c r="O6332">
        <v>7.4700000000000003E-2</v>
      </c>
      <c r="P6332">
        <v>93.375</v>
      </c>
      <c r="Q6332">
        <v>31.425799999999999</v>
      </c>
      <c r="R6332" s="7">
        <v>7.4700000000000003E-2</v>
      </c>
      <c r="S6332" s="1">
        <v>93.374870000000001</v>
      </c>
      <c r="T6332" t="s">
        <v>315</v>
      </c>
      <c r="U6332" s="7">
        <v>31.425799999999999</v>
      </c>
      <c r="V6332" s="1">
        <v>2934.38</v>
      </c>
      <c r="W6332">
        <v>2026</v>
      </c>
    </row>
    <row r="6333" spans="1:23" x14ac:dyDescent="0.3">
      <c r="A6333">
        <v>72034601</v>
      </c>
      <c r="B6333" s="2">
        <v>46028</v>
      </c>
      <c r="C6333" t="s">
        <v>2455</v>
      </c>
      <c r="D6333" t="s">
        <v>9</v>
      </c>
      <c r="E6333" t="s">
        <v>10</v>
      </c>
      <c r="F6333" t="s">
        <v>2596</v>
      </c>
      <c r="G6333" t="s">
        <v>2597</v>
      </c>
      <c r="H6333" t="s">
        <v>1669</v>
      </c>
      <c r="I6333" t="s">
        <v>1670</v>
      </c>
      <c r="J6333" t="s">
        <v>65</v>
      </c>
      <c r="K6333" t="s">
        <v>32</v>
      </c>
      <c r="L6333">
        <v>2000</v>
      </c>
      <c r="M6333" t="s">
        <v>49</v>
      </c>
      <c r="N6333" t="s">
        <v>14</v>
      </c>
      <c r="O6333">
        <v>0.18429999999999999</v>
      </c>
      <c r="P6333">
        <v>368.6</v>
      </c>
      <c r="Q6333">
        <v>31.425799999999999</v>
      </c>
      <c r="R6333" s="7">
        <v>0.18429899999999999</v>
      </c>
      <c r="S6333" s="1">
        <v>368.60000300000002</v>
      </c>
      <c r="T6333" t="s">
        <v>315</v>
      </c>
      <c r="U6333" s="7">
        <v>31.425799999999999</v>
      </c>
      <c r="V6333" s="1">
        <v>11583.55</v>
      </c>
      <c r="W6333">
        <v>2026</v>
      </c>
    </row>
    <row r="6334" spans="1:23" x14ac:dyDescent="0.3">
      <c r="A6334">
        <v>72034946</v>
      </c>
      <c r="B6334" s="2">
        <v>46028</v>
      </c>
      <c r="C6334" t="s">
        <v>2488</v>
      </c>
      <c r="D6334" t="s">
        <v>9</v>
      </c>
      <c r="E6334" t="s">
        <v>10</v>
      </c>
      <c r="F6334" t="s">
        <v>2609</v>
      </c>
      <c r="G6334" t="s">
        <v>2610</v>
      </c>
      <c r="H6334" t="s">
        <v>2291</v>
      </c>
      <c r="I6334" t="s">
        <v>2292</v>
      </c>
      <c r="J6334" t="s">
        <v>56</v>
      </c>
      <c r="K6334" t="s">
        <v>48</v>
      </c>
      <c r="L6334">
        <v>2000</v>
      </c>
      <c r="M6334" t="s">
        <v>49</v>
      </c>
      <c r="N6334" t="s">
        <v>14</v>
      </c>
      <c r="O6334">
        <v>0.23069999999999999</v>
      </c>
      <c r="P6334">
        <v>461.4</v>
      </c>
      <c r="Q6334">
        <v>31.425799999999999</v>
      </c>
      <c r="R6334" s="7">
        <v>0.23069899999999999</v>
      </c>
      <c r="S6334" s="1">
        <v>461.39986800000003</v>
      </c>
      <c r="T6334" t="s">
        <v>315</v>
      </c>
      <c r="U6334" s="7">
        <v>31.425799999999999</v>
      </c>
      <c r="V6334" s="1">
        <v>14499.86</v>
      </c>
      <c r="W6334">
        <v>2026</v>
      </c>
    </row>
    <row r="6335" spans="1:23" x14ac:dyDescent="0.3">
      <c r="A6335">
        <v>72035110</v>
      </c>
      <c r="B6335" s="2">
        <v>46028</v>
      </c>
      <c r="C6335" t="s">
        <v>2499</v>
      </c>
      <c r="D6335" t="s">
        <v>9</v>
      </c>
      <c r="E6335" t="s">
        <v>10</v>
      </c>
      <c r="F6335" t="s">
        <v>2582</v>
      </c>
      <c r="G6335" t="s">
        <v>2583</v>
      </c>
      <c r="H6335" t="s">
        <v>1950</v>
      </c>
      <c r="I6335" t="s">
        <v>1951</v>
      </c>
      <c r="J6335" t="s">
        <v>163</v>
      </c>
      <c r="K6335" t="s">
        <v>33</v>
      </c>
      <c r="L6335">
        <v>1000</v>
      </c>
      <c r="M6335" t="s">
        <v>49</v>
      </c>
      <c r="N6335" t="s">
        <v>14</v>
      </c>
      <c r="O6335">
        <v>0.63029999999999997</v>
      </c>
      <c r="P6335">
        <v>630.29999999999995</v>
      </c>
      <c r="Q6335">
        <v>31.425799999999999</v>
      </c>
      <c r="R6335" s="7">
        <v>0.63029900000000005</v>
      </c>
      <c r="S6335" s="1">
        <v>630.29994399999998</v>
      </c>
      <c r="T6335" t="s">
        <v>315</v>
      </c>
      <c r="U6335" s="7">
        <v>31.425799999999999</v>
      </c>
      <c r="V6335" s="1">
        <v>19807.68</v>
      </c>
      <c r="W6335">
        <v>2026</v>
      </c>
    </row>
    <row r="6336" spans="1:23" x14ac:dyDescent="0.3">
      <c r="A6336">
        <v>72034063</v>
      </c>
      <c r="B6336" s="2">
        <v>46028</v>
      </c>
      <c r="C6336" t="s">
        <v>2434</v>
      </c>
      <c r="D6336" t="s">
        <v>68</v>
      </c>
      <c r="E6336" t="s">
        <v>69</v>
      </c>
      <c r="F6336" t="s">
        <v>2981</v>
      </c>
      <c r="G6336" t="s">
        <v>2982</v>
      </c>
      <c r="H6336" t="s">
        <v>2014</v>
      </c>
      <c r="I6336" t="s">
        <v>2015</v>
      </c>
      <c r="J6336" t="s">
        <v>1550</v>
      </c>
      <c r="K6336" t="s">
        <v>32</v>
      </c>
      <c r="L6336">
        <v>1053</v>
      </c>
      <c r="M6336" t="s">
        <v>13</v>
      </c>
      <c r="N6336" t="s">
        <v>14</v>
      </c>
      <c r="O6336">
        <v>2.4352</v>
      </c>
      <c r="P6336">
        <v>2564.27</v>
      </c>
      <c r="Q6336">
        <v>31.425799999999999</v>
      </c>
      <c r="R6336" s="7">
        <v>2.4352</v>
      </c>
      <c r="S6336" s="1">
        <v>2564.2701219999999</v>
      </c>
      <c r="T6336" t="s">
        <v>315</v>
      </c>
      <c r="U6336" s="7">
        <v>31.425799999999999</v>
      </c>
      <c r="V6336" s="1">
        <v>80584.240000000005</v>
      </c>
      <c r="W6336">
        <v>2026</v>
      </c>
    </row>
    <row r="6337" spans="1:23" x14ac:dyDescent="0.3">
      <c r="A6337">
        <v>72034063</v>
      </c>
      <c r="B6337" s="2">
        <v>46028</v>
      </c>
      <c r="C6337" t="s">
        <v>2434</v>
      </c>
      <c r="D6337" t="s">
        <v>68</v>
      </c>
      <c r="E6337" t="s">
        <v>69</v>
      </c>
      <c r="F6337" t="s">
        <v>2981</v>
      </c>
      <c r="G6337" t="s">
        <v>2982</v>
      </c>
      <c r="H6337" t="s">
        <v>2142</v>
      </c>
      <c r="I6337" t="s">
        <v>2143</v>
      </c>
      <c r="J6337" t="s">
        <v>1550</v>
      </c>
      <c r="K6337" t="s">
        <v>32</v>
      </c>
      <c r="L6337">
        <v>1078</v>
      </c>
      <c r="M6337" t="s">
        <v>13</v>
      </c>
      <c r="N6337" t="s">
        <v>14</v>
      </c>
      <c r="O6337">
        <v>2.4352</v>
      </c>
      <c r="P6337">
        <v>2625.15</v>
      </c>
      <c r="Q6337">
        <v>31.425799999999999</v>
      </c>
      <c r="R6337" s="7">
        <v>2.4352</v>
      </c>
      <c r="S6337" s="1">
        <v>2625.1500350000001</v>
      </c>
      <c r="T6337" t="s">
        <v>315</v>
      </c>
      <c r="U6337" s="7">
        <v>31.425799999999999</v>
      </c>
      <c r="V6337" s="1">
        <v>82497.440000000002</v>
      </c>
      <c r="W6337">
        <v>2026</v>
      </c>
    </row>
    <row r="6338" spans="1:23" x14ac:dyDescent="0.3">
      <c r="A6338">
        <v>72035489</v>
      </c>
      <c r="B6338" s="2">
        <v>46028</v>
      </c>
      <c r="C6338" t="s">
        <v>2485</v>
      </c>
      <c r="D6338" t="s">
        <v>9</v>
      </c>
      <c r="E6338" t="s">
        <v>10</v>
      </c>
      <c r="F6338" t="s">
        <v>2643</v>
      </c>
      <c r="G6338" t="s">
        <v>2644</v>
      </c>
      <c r="H6338" t="s">
        <v>2266</v>
      </c>
      <c r="I6338" t="s">
        <v>2267</v>
      </c>
      <c r="J6338" t="s">
        <v>30</v>
      </c>
      <c r="K6338" t="s">
        <v>12</v>
      </c>
      <c r="L6338">
        <v>2069</v>
      </c>
      <c r="M6338" t="s">
        <v>13</v>
      </c>
      <c r="N6338" t="s">
        <v>14</v>
      </c>
      <c r="O6338">
        <v>3.7202999999999999</v>
      </c>
      <c r="P6338">
        <v>7697.3010000000004</v>
      </c>
      <c r="Q6338">
        <v>31.425799999999999</v>
      </c>
      <c r="R6338" s="7">
        <v>3.7202989999999998</v>
      </c>
      <c r="S6338" s="1">
        <v>7697.3009430000002</v>
      </c>
      <c r="T6338" t="s">
        <v>315</v>
      </c>
      <c r="U6338" s="7">
        <v>31.425799999999999</v>
      </c>
      <c r="V6338" s="1">
        <v>241893.84</v>
      </c>
      <c r="W6338">
        <v>2026</v>
      </c>
    </row>
    <row r="6339" spans="1:23" x14ac:dyDescent="0.3">
      <c r="A6339">
        <v>72035489</v>
      </c>
      <c r="B6339" s="2">
        <v>46028</v>
      </c>
      <c r="C6339" t="s">
        <v>2485</v>
      </c>
      <c r="D6339" t="s">
        <v>9</v>
      </c>
      <c r="E6339" t="s">
        <v>10</v>
      </c>
      <c r="F6339" t="s">
        <v>2643</v>
      </c>
      <c r="G6339" t="s">
        <v>2644</v>
      </c>
      <c r="H6339" t="s">
        <v>2093</v>
      </c>
      <c r="I6339" t="s">
        <v>2094</v>
      </c>
      <c r="J6339" t="s">
        <v>30</v>
      </c>
      <c r="K6339" t="s">
        <v>12</v>
      </c>
      <c r="L6339">
        <v>1025</v>
      </c>
      <c r="M6339" t="s">
        <v>13</v>
      </c>
      <c r="N6339" t="s">
        <v>14</v>
      </c>
      <c r="O6339">
        <v>3.7202999999999999</v>
      </c>
      <c r="P6339">
        <v>3813.308</v>
      </c>
      <c r="Q6339">
        <v>31.425799999999999</v>
      </c>
      <c r="R6339" s="7">
        <v>3.7202989999999998</v>
      </c>
      <c r="S6339" s="1">
        <v>3813.307855</v>
      </c>
      <c r="T6339" t="s">
        <v>315</v>
      </c>
      <c r="U6339" s="7">
        <v>31.425799999999999</v>
      </c>
      <c r="V6339" s="1">
        <v>119836.25</v>
      </c>
      <c r="W6339">
        <v>2026</v>
      </c>
    </row>
    <row r="6340" spans="1:23" x14ac:dyDescent="0.3">
      <c r="A6340">
        <v>72035489</v>
      </c>
      <c r="B6340" s="2">
        <v>46028</v>
      </c>
      <c r="C6340" t="s">
        <v>2485</v>
      </c>
      <c r="D6340" t="s">
        <v>9</v>
      </c>
      <c r="E6340" t="s">
        <v>10</v>
      </c>
      <c r="F6340" t="s">
        <v>2643</v>
      </c>
      <c r="G6340" t="s">
        <v>2644</v>
      </c>
      <c r="H6340" t="s">
        <v>2779</v>
      </c>
      <c r="I6340" t="s">
        <v>2780</v>
      </c>
      <c r="J6340" t="s">
        <v>30</v>
      </c>
      <c r="K6340" t="s">
        <v>12</v>
      </c>
      <c r="L6340">
        <v>1022</v>
      </c>
      <c r="M6340" t="s">
        <v>13</v>
      </c>
      <c r="N6340" t="s">
        <v>14</v>
      </c>
      <c r="O6340">
        <v>3.7202999999999999</v>
      </c>
      <c r="P6340">
        <v>3802.15</v>
      </c>
      <c r="Q6340">
        <v>31.425799999999999</v>
      </c>
      <c r="R6340" s="7">
        <v>3.7202989999999998</v>
      </c>
      <c r="S6340" s="1">
        <v>3802.1501440000002</v>
      </c>
      <c r="T6340" t="s">
        <v>315</v>
      </c>
      <c r="U6340" s="7">
        <v>31.425799999999999</v>
      </c>
      <c r="V6340" s="1">
        <v>119485.61</v>
      </c>
      <c r="W6340">
        <v>2026</v>
      </c>
    </row>
    <row r="6341" spans="1:23" x14ac:dyDescent="0.3">
      <c r="A6341">
        <v>72035489</v>
      </c>
      <c r="B6341" s="2">
        <v>46028</v>
      </c>
      <c r="C6341" t="s">
        <v>2485</v>
      </c>
      <c r="D6341" t="s">
        <v>9</v>
      </c>
      <c r="E6341" t="s">
        <v>10</v>
      </c>
      <c r="F6341" t="s">
        <v>2643</v>
      </c>
      <c r="G6341" t="s">
        <v>2644</v>
      </c>
      <c r="H6341" t="s">
        <v>1440</v>
      </c>
      <c r="I6341" t="s">
        <v>1441</v>
      </c>
      <c r="J6341" t="s">
        <v>30</v>
      </c>
      <c r="K6341" t="s">
        <v>12</v>
      </c>
      <c r="L6341">
        <v>1014</v>
      </c>
      <c r="M6341" t="s">
        <v>13</v>
      </c>
      <c r="N6341" t="s">
        <v>14</v>
      </c>
      <c r="O6341">
        <v>3.7202999999999999</v>
      </c>
      <c r="P6341">
        <v>3772.384</v>
      </c>
      <c r="Q6341">
        <v>31.425799999999999</v>
      </c>
      <c r="R6341" s="7">
        <v>3.7202989999999998</v>
      </c>
      <c r="S6341" s="1">
        <v>3772.3841550000002</v>
      </c>
      <c r="T6341" t="s">
        <v>315</v>
      </c>
      <c r="U6341" s="7">
        <v>31.425799999999999</v>
      </c>
      <c r="V6341" s="1">
        <v>118550.19</v>
      </c>
      <c r="W6341">
        <v>2026</v>
      </c>
    </row>
    <row r="6342" spans="1:23" x14ac:dyDescent="0.3">
      <c r="A6342">
        <v>72035489</v>
      </c>
      <c r="B6342" s="2">
        <v>46028</v>
      </c>
      <c r="C6342" t="s">
        <v>2485</v>
      </c>
      <c r="D6342" t="s">
        <v>9</v>
      </c>
      <c r="E6342" t="s">
        <v>10</v>
      </c>
      <c r="F6342" t="s">
        <v>2643</v>
      </c>
      <c r="G6342" t="s">
        <v>2644</v>
      </c>
      <c r="H6342" t="s">
        <v>2781</v>
      </c>
      <c r="I6342" t="s">
        <v>2782</v>
      </c>
      <c r="J6342" t="s">
        <v>30</v>
      </c>
      <c r="K6342" t="s">
        <v>12</v>
      </c>
      <c r="L6342">
        <v>1026</v>
      </c>
      <c r="M6342" t="s">
        <v>13</v>
      </c>
      <c r="N6342" t="s">
        <v>14</v>
      </c>
      <c r="O6342">
        <v>3.7202999999999999</v>
      </c>
      <c r="P6342">
        <v>3817.0279999999998</v>
      </c>
      <c r="Q6342">
        <v>31.425799999999999</v>
      </c>
      <c r="R6342" s="7">
        <v>3.7202989999999998</v>
      </c>
      <c r="S6342" s="1">
        <v>3817.0280469999998</v>
      </c>
      <c r="T6342" t="s">
        <v>315</v>
      </c>
      <c r="U6342" s="7">
        <v>31.425799999999999</v>
      </c>
      <c r="V6342" s="1">
        <v>119953.16</v>
      </c>
      <c r="W6342">
        <v>2026</v>
      </c>
    </row>
    <row r="6343" spans="1:23" x14ac:dyDescent="0.3">
      <c r="A6343">
        <v>72035489</v>
      </c>
      <c r="B6343" s="2">
        <v>46028</v>
      </c>
      <c r="C6343" t="s">
        <v>2485</v>
      </c>
      <c r="D6343" t="s">
        <v>9</v>
      </c>
      <c r="E6343" t="s">
        <v>10</v>
      </c>
      <c r="F6343" t="s">
        <v>2643</v>
      </c>
      <c r="G6343" t="s">
        <v>2644</v>
      </c>
      <c r="H6343" t="s">
        <v>1856</v>
      </c>
      <c r="I6343" t="s">
        <v>1857</v>
      </c>
      <c r="J6343" t="s">
        <v>30</v>
      </c>
      <c r="K6343" t="s">
        <v>12</v>
      </c>
      <c r="L6343">
        <v>2046</v>
      </c>
      <c r="M6343" t="s">
        <v>13</v>
      </c>
      <c r="N6343" t="s">
        <v>14</v>
      </c>
      <c r="O6343">
        <v>3.7202999999999999</v>
      </c>
      <c r="P6343">
        <v>7611.7340000000004</v>
      </c>
      <c r="Q6343">
        <v>31.425799999999999</v>
      </c>
      <c r="R6343" s="7">
        <v>3.7202989999999998</v>
      </c>
      <c r="S6343" s="1">
        <v>7611.7339890000003</v>
      </c>
      <c r="T6343" t="s">
        <v>315</v>
      </c>
      <c r="U6343" s="7">
        <v>31.425799999999999</v>
      </c>
      <c r="V6343" s="1">
        <v>239204.83</v>
      </c>
      <c r="W6343">
        <v>2026</v>
      </c>
    </row>
    <row r="6344" spans="1:23" x14ac:dyDescent="0.3">
      <c r="A6344">
        <v>72033192</v>
      </c>
      <c r="B6344" s="2">
        <v>46028</v>
      </c>
      <c r="C6344" t="s">
        <v>2406</v>
      </c>
      <c r="D6344" t="s">
        <v>1296</v>
      </c>
      <c r="E6344" t="s">
        <v>1297</v>
      </c>
      <c r="F6344" t="s">
        <v>2983</v>
      </c>
      <c r="G6344" t="s">
        <v>2984</v>
      </c>
      <c r="H6344" t="s">
        <v>2235</v>
      </c>
      <c r="I6344" t="s">
        <v>2236</v>
      </c>
      <c r="J6344" t="s">
        <v>1301</v>
      </c>
      <c r="K6344" t="s">
        <v>178</v>
      </c>
      <c r="L6344">
        <v>2350</v>
      </c>
      <c r="M6344" t="s">
        <v>13</v>
      </c>
      <c r="N6344" t="s">
        <v>14</v>
      </c>
      <c r="O6344">
        <v>0.65</v>
      </c>
      <c r="P6344">
        <v>1527.5</v>
      </c>
      <c r="Q6344">
        <v>31.425799999999999</v>
      </c>
      <c r="R6344" s="7">
        <v>0.65</v>
      </c>
      <c r="S6344" s="1">
        <v>1527.5000150000001</v>
      </c>
      <c r="T6344" t="s">
        <v>315</v>
      </c>
      <c r="U6344" s="7">
        <v>31.425799999999999</v>
      </c>
      <c r="V6344" s="1">
        <v>48002.91</v>
      </c>
      <c r="W6344">
        <v>2026</v>
      </c>
    </row>
    <row r="6345" spans="1:23" x14ac:dyDescent="0.3">
      <c r="A6345">
        <v>72033192</v>
      </c>
      <c r="B6345" s="2">
        <v>46028</v>
      </c>
      <c r="C6345" t="s">
        <v>2406</v>
      </c>
      <c r="D6345" t="s">
        <v>1296</v>
      </c>
      <c r="E6345" t="s">
        <v>1297</v>
      </c>
      <c r="F6345" t="s">
        <v>2983</v>
      </c>
      <c r="G6345" t="s">
        <v>2984</v>
      </c>
      <c r="H6345" t="s">
        <v>1313</v>
      </c>
      <c r="I6345" t="s">
        <v>1314</v>
      </c>
      <c r="J6345" t="s">
        <v>1301</v>
      </c>
      <c r="K6345" t="s">
        <v>178</v>
      </c>
      <c r="L6345">
        <v>5096</v>
      </c>
      <c r="M6345" t="s">
        <v>13</v>
      </c>
      <c r="N6345" t="s">
        <v>14</v>
      </c>
      <c r="O6345">
        <v>0.65</v>
      </c>
      <c r="P6345">
        <v>3312.4</v>
      </c>
      <c r="Q6345">
        <v>31.425799999999999</v>
      </c>
      <c r="R6345" s="7">
        <v>0.65</v>
      </c>
      <c r="S6345" s="1">
        <v>3312.4000019999999</v>
      </c>
      <c r="T6345" t="s">
        <v>315</v>
      </c>
      <c r="U6345" s="7">
        <v>31.425799999999999</v>
      </c>
      <c r="V6345" s="1">
        <v>104094.82</v>
      </c>
      <c r="W6345">
        <v>2026</v>
      </c>
    </row>
    <row r="6346" spans="1:23" x14ac:dyDescent="0.3">
      <c r="A6346">
        <v>72033192</v>
      </c>
      <c r="B6346" s="2">
        <v>46028</v>
      </c>
      <c r="C6346" t="s">
        <v>2406</v>
      </c>
      <c r="D6346" t="s">
        <v>1296</v>
      </c>
      <c r="E6346" t="s">
        <v>1297</v>
      </c>
      <c r="F6346" t="s">
        <v>2983</v>
      </c>
      <c r="G6346" t="s">
        <v>2984</v>
      </c>
      <c r="H6346" t="s">
        <v>1304</v>
      </c>
      <c r="I6346" t="s">
        <v>1305</v>
      </c>
      <c r="J6346" t="s">
        <v>1301</v>
      </c>
      <c r="K6346" t="s">
        <v>178</v>
      </c>
      <c r="L6346">
        <v>2660</v>
      </c>
      <c r="M6346" t="s">
        <v>13</v>
      </c>
      <c r="N6346" t="s">
        <v>14</v>
      </c>
      <c r="O6346">
        <v>0.65</v>
      </c>
      <c r="P6346">
        <v>1729</v>
      </c>
      <c r="Q6346">
        <v>31.425799999999999</v>
      </c>
      <c r="R6346" s="7">
        <v>0.65</v>
      </c>
      <c r="S6346" s="1">
        <v>1729.000057</v>
      </c>
      <c r="T6346" t="s">
        <v>315</v>
      </c>
      <c r="U6346" s="7">
        <v>31.425799999999999</v>
      </c>
      <c r="V6346" s="1">
        <v>54335.21</v>
      </c>
      <c r="W6346">
        <v>2026</v>
      </c>
    </row>
    <row r="6347" spans="1:23" x14ac:dyDescent="0.3">
      <c r="A6347">
        <v>72033192</v>
      </c>
      <c r="B6347" s="2">
        <v>46028</v>
      </c>
      <c r="C6347" t="s">
        <v>2406</v>
      </c>
      <c r="D6347" t="s">
        <v>1296</v>
      </c>
      <c r="E6347" t="s">
        <v>1297</v>
      </c>
      <c r="F6347" t="s">
        <v>2983</v>
      </c>
      <c r="G6347" t="s">
        <v>2984</v>
      </c>
      <c r="H6347" t="s">
        <v>1315</v>
      </c>
      <c r="I6347" t="s">
        <v>1316</v>
      </c>
      <c r="J6347" t="s">
        <v>1301</v>
      </c>
      <c r="K6347" t="s">
        <v>178</v>
      </c>
      <c r="L6347">
        <v>2802</v>
      </c>
      <c r="M6347" t="s">
        <v>13</v>
      </c>
      <c r="N6347" t="s">
        <v>14</v>
      </c>
      <c r="O6347">
        <v>0.65</v>
      </c>
      <c r="P6347">
        <v>1821.3</v>
      </c>
      <c r="Q6347">
        <v>31.425799999999999</v>
      </c>
      <c r="R6347" s="7">
        <v>0.65</v>
      </c>
      <c r="S6347" s="1">
        <v>1821.3000139999999</v>
      </c>
      <c r="T6347" t="s">
        <v>315</v>
      </c>
      <c r="U6347" s="7">
        <v>31.425799999999999</v>
      </c>
      <c r="V6347" s="1">
        <v>57235.81</v>
      </c>
      <c r="W6347">
        <v>2026</v>
      </c>
    </row>
    <row r="6348" spans="1:23" x14ac:dyDescent="0.3">
      <c r="A6348">
        <v>72033192</v>
      </c>
      <c r="B6348" s="2">
        <v>46028</v>
      </c>
      <c r="C6348" t="s">
        <v>2406</v>
      </c>
      <c r="D6348" t="s">
        <v>1296</v>
      </c>
      <c r="E6348" t="s">
        <v>1297</v>
      </c>
      <c r="F6348" t="s">
        <v>2983</v>
      </c>
      <c r="G6348" t="s">
        <v>2984</v>
      </c>
      <c r="H6348" t="s">
        <v>1777</v>
      </c>
      <c r="I6348" t="s">
        <v>1778</v>
      </c>
      <c r="J6348" t="s">
        <v>1301</v>
      </c>
      <c r="K6348" t="s">
        <v>178</v>
      </c>
      <c r="L6348">
        <v>5928</v>
      </c>
      <c r="M6348" t="s">
        <v>13</v>
      </c>
      <c r="N6348" t="s">
        <v>14</v>
      </c>
      <c r="O6348">
        <v>0.65</v>
      </c>
      <c r="P6348">
        <v>3853.2</v>
      </c>
      <c r="Q6348">
        <v>31.425799999999999</v>
      </c>
      <c r="R6348" s="7">
        <v>0.65</v>
      </c>
      <c r="S6348" s="1">
        <v>3853.1999179999998</v>
      </c>
      <c r="T6348" t="s">
        <v>315</v>
      </c>
      <c r="U6348" s="7">
        <v>31.425799999999999</v>
      </c>
      <c r="V6348" s="1">
        <v>121089.89</v>
      </c>
      <c r="W6348">
        <v>2026</v>
      </c>
    </row>
    <row r="6349" spans="1:23" x14ac:dyDescent="0.3">
      <c r="A6349">
        <v>72033192</v>
      </c>
      <c r="B6349" s="2">
        <v>46028</v>
      </c>
      <c r="C6349" t="s">
        <v>2406</v>
      </c>
      <c r="D6349" t="s">
        <v>1296</v>
      </c>
      <c r="E6349" t="s">
        <v>1297</v>
      </c>
      <c r="F6349" t="s">
        <v>2983</v>
      </c>
      <c r="G6349" t="s">
        <v>2984</v>
      </c>
      <c r="H6349" t="s">
        <v>1302</v>
      </c>
      <c r="I6349" t="s">
        <v>1303</v>
      </c>
      <c r="J6349" t="s">
        <v>1298</v>
      </c>
      <c r="K6349" t="s">
        <v>178</v>
      </c>
      <c r="L6349">
        <v>2016</v>
      </c>
      <c r="M6349" t="s">
        <v>13</v>
      </c>
      <c r="N6349" t="s">
        <v>14</v>
      </c>
      <c r="O6349">
        <v>0.64</v>
      </c>
      <c r="P6349">
        <v>1290.24</v>
      </c>
      <c r="Q6349">
        <v>31.425799999999999</v>
      </c>
      <c r="R6349" s="7">
        <v>0.63999899999999998</v>
      </c>
      <c r="S6349" s="1">
        <v>1290.2398659999999</v>
      </c>
      <c r="T6349" t="s">
        <v>315</v>
      </c>
      <c r="U6349" s="7">
        <v>31.425799999999999</v>
      </c>
      <c r="V6349" s="1">
        <v>40546.82</v>
      </c>
      <c r="W6349">
        <v>2026</v>
      </c>
    </row>
    <row r="6350" spans="1:23" x14ac:dyDescent="0.3">
      <c r="A6350">
        <v>72033192</v>
      </c>
      <c r="B6350" s="2">
        <v>46028</v>
      </c>
      <c r="C6350" t="s">
        <v>2406</v>
      </c>
      <c r="D6350" t="s">
        <v>1296</v>
      </c>
      <c r="E6350" t="s">
        <v>1297</v>
      </c>
      <c r="F6350" t="s">
        <v>2983</v>
      </c>
      <c r="G6350" t="s">
        <v>2984</v>
      </c>
      <c r="H6350" t="s">
        <v>2020</v>
      </c>
      <c r="I6350" t="s">
        <v>2021</v>
      </c>
      <c r="J6350" t="s">
        <v>1298</v>
      </c>
      <c r="K6350" t="s">
        <v>178</v>
      </c>
      <c r="L6350">
        <v>6856</v>
      </c>
      <c r="M6350" t="s">
        <v>13</v>
      </c>
      <c r="N6350" t="s">
        <v>14</v>
      </c>
      <c r="O6350">
        <v>0.64</v>
      </c>
      <c r="P6350">
        <v>4387.84</v>
      </c>
      <c r="Q6350">
        <v>31.425799999999999</v>
      </c>
      <c r="R6350" s="7">
        <v>0.63999899999999998</v>
      </c>
      <c r="S6350" s="1">
        <v>4387.839927</v>
      </c>
      <c r="T6350" t="s">
        <v>315</v>
      </c>
      <c r="U6350" s="7">
        <v>31.425799999999999</v>
      </c>
      <c r="V6350" s="1">
        <v>137891.38</v>
      </c>
      <c r="W6350">
        <v>2026</v>
      </c>
    </row>
    <row r="6351" spans="1:23" x14ac:dyDescent="0.3">
      <c r="A6351">
        <v>72033192</v>
      </c>
      <c r="B6351" s="2">
        <v>46028</v>
      </c>
      <c r="C6351" t="s">
        <v>2406</v>
      </c>
      <c r="D6351" t="s">
        <v>1296</v>
      </c>
      <c r="E6351" t="s">
        <v>1297</v>
      </c>
      <c r="F6351" t="s">
        <v>2983</v>
      </c>
      <c r="G6351" t="s">
        <v>2984</v>
      </c>
      <c r="H6351" t="s">
        <v>2339</v>
      </c>
      <c r="I6351" t="s">
        <v>2340</v>
      </c>
      <c r="J6351" t="s">
        <v>1298</v>
      </c>
      <c r="K6351" t="s">
        <v>178</v>
      </c>
      <c r="L6351">
        <v>2694</v>
      </c>
      <c r="M6351" t="s">
        <v>13</v>
      </c>
      <c r="N6351" t="s">
        <v>14</v>
      </c>
      <c r="O6351">
        <v>0.64</v>
      </c>
      <c r="P6351">
        <v>1724.16</v>
      </c>
      <c r="Q6351">
        <v>31.425799999999999</v>
      </c>
      <c r="R6351" s="7">
        <v>0.63999899999999998</v>
      </c>
      <c r="S6351" s="1">
        <v>1724.160085</v>
      </c>
      <c r="T6351" t="s">
        <v>315</v>
      </c>
      <c r="U6351" s="7">
        <v>31.425799999999999</v>
      </c>
      <c r="V6351" s="1">
        <v>54183.11</v>
      </c>
      <c r="W6351">
        <v>2026</v>
      </c>
    </row>
    <row r="6352" spans="1:23" x14ac:dyDescent="0.3">
      <c r="A6352">
        <v>72033192</v>
      </c>
      <c r="B6352" s="2">
        <v>46028</v>
      </c>
      <c r="C6352" t="s">
        <v>2406</v>
      </c>
      <c r="D6352" t="s">
        <v>1296</v>
      </c>
      <c r="E6352" t="s">
        <v>1297</v>
      </c>
      <c r="F6352" t="s">
        <v>2983</v>
      </c>
      <c r="G6352" t="s">
        <v>2984</v>
      </c>
      <c r="H6352" t="s">
        <v>2985</v>
      </c>
      <c r="I6352" t="s">
        <v>2986</v>
      </c>
      <c r="J6352" t="s">
        <v>1298</v>
      </c>
      <c r="K6352" t="s">
        <v>178</v>
      </c>
      <c r="L6352">
        <v>3130</v>
      </c>
      <c r="M6352" t="s">
        <v>13</v>
      </c>
      <c r="N6352" t="s">
        <v>14</v>
      </c>
      <c r="O6352">
        <v>0.64</v>
      </c>
      <c r="P6352">
        <v>2003.2</v>
      </c>
      <c r="Q6352">
        <v>31.425799999999999</v>
      </c>
      <c r="R6352" s="7">
        <v>0.63999899999999998</v>
      </c>
      <c r="S6352" s="1">
        <v>2003.199918</v>
      </c>
      <c r="T6352" t="s">
        <v>315</v>
      </c>
      <c r="U6352" s="7">
        <v>31.425799999999999</v>
      </c>
      <c r="V6352" s="1">
        <v>62952.160000000003</v>
      </c>
      <c r="W6352">
        <v>2026</v>
      </c>
    </row>
    <row r="6353" spans="1:23" x14ac:dyDescent="0.3">
      <c r="A6353">
        <v>72033192</v>
      </c>
      <c r="B6353" s="2">
        <v>46028</v>
      </c>
      <c r="C6353" t="s">
        <v>2406</v>
      </c>
      <c r="D6353" t="s">
        <v>1296</v>
      </c>
      <c r="E6353" t="s">
        <v>1297</v>
      </c>
      <c r="F6353" t="s">
        <v>2983</v>
      </c>
      <c r="G6353" t="s">
        <v>2984</v>
      </c>
      <c r="H6353" t="s">
        <v>2022</v>
      </c>
      <c r="I6353" t="s">
        <v>2023</v>
      </c>
      <c r="J6353" t="s">
        <v>1298</v>
      </c>
      <c r="K6353" t="s">
        <v>178</v>
      </c>
      <c r="L6353">
        <v>2818</v>
      </c>
      <c r="M6353" t="s">
        <v>13</v>
      </c>
      <c r="N6353" t="s">
        <v>14</v>
      </c>
      <c r="O6353">
        <v>0.64</v>
      </c>
      <c r="P6353">
        <v>1803.52</v>
      </c>
      <c r="Q6353">
        <v>31.425799999999999</v>
      </c>
      <c r="R6353" s="7">
        <v>0.63999899999999998</v>
      </c>
      <c r="S6353" s="1">
        <v>1803.520037</v>
      </c>
      <c r="T6353" t="s">
        <v>315</v>
      </c>
      <c r="U6353" s="7">
        <v>31.425799999999999</v>
      </c>
      <c r="V6353" s="1">
        <v>56677.06</v>
      </c>
      <c r="W6353">
        <v>2026</v>
      </c>
    </row>
    <row r="6354" spans="1:23" x14ac:dyDescent="0.3">
      <c r="A6354">
        <v>72033192</v>
      </c>
      <c r="B6354" s="2">
        <v>46028</v>
      </c>
      <c r="C6354" t="s">
        <v>2406</v>
      </c>
      <c r="D6354" t="s">
        <v>1296</v>
      </c>
      <c r="E6354" t="s">
        <v>1297</v>
      </c>
      <c r="F6354" t="s">
        <v>2983</v>
      </c>
      <c r="G6354" t="s">
        <v>2984</v>
      </c>
      <c r="H6354" t="s">
        <v>1777</v>
      </c>
      <c r="I6354" t="s">
        <v>1778</v>
      </c>
      <c r="J6354" t="s">
        <v>1301</v>
      </c>
      <c r="K6354" t="s">
        <v>178</v>
      </c>
      <c r="L6354">
        <v>104</v>
      </c>
      <c r="M6354" t="s">
        <v>13</v>
      </c>
      <c r="N6354" t="s">
        <v>14</v>
      </c>
      <c r="O6354">
        <v>0.65</v>
      </c>
      <c r="P6354">
        <v>67.599999999999994</v>
      </c>
      <c r="Q6354">
        <v>31.425799999999999</v>
      </c>
      <c r="R6354" s="7">
        <v>0.65</v>
      </c>
      <c r="S6354" s="1">
        <v>67.599869999999996</v>
      </c>
      <c r="T6354" t="s">
        <v>315</v>
      </c>
      <c r="U6354" s="7">
        <v>31.425799999999999</v>
      </c>
      <c r="V6354" s="1">
        <v>2124.38</v>
      </c>
      <c r="W6354">
        <v>2026</v>
      </c>
    </row>
    <row r="6355" spans="1:23" x14ac:dyDescent="0.3">
      <c r="A6355">
        <v>72033192</v>
      </c>
      <c r="B6355" s="2">
        <v>46028</v>
      </c>
      <c r="C6355" t="s">
        <v>2406</v>
      </c>
      <c r="D6355" t="s">
        <v>1296</v>
      </c>
      <c r="E6355" t="s">
        <v>1297</v>
      </c>
      <c r="F6355" t="s">
        <v>2983</v>
      </c>
      <c r="G6355" t="s">
        <v>2984</v>
      </c>
      <c r="H6355" t="s">
        <v>1779</v>
      </c>
      <c r="I6355" t="s">
        <v>1780</v>
      </c>
      <c r="J6355" t="s">
        <v>1301</v>
      </c>
      <c r="K6355" t="s">
        <v>178</v>
      </c>
      <c r="L6355">
        <v>2760</v>
      </c>
      <c r="M6355" t="s">
        <v>13</v>
      </c>
      <c r="N6355" t="s">
        <v>14</v>
      </c>
      <c r="O6355">
        <v>0.65</v>
      </c>
      <c r="P6355">
        <v>1794</v>
      </c>
      <c r="Q6355">
        <v>31.425799999999999</v>
      </c>
      <c r="R6355" s="7">
        <v>0.65</v>
      </c>
      <c r="S6355" s="1">
        <v>1794.0001520000001</v>
      </c>
      <c r="T6355" t="s">
        <v>315</v>
      </c>
      <c r="U6355" s="7">
        <v>31.425799999999999</v>
      </c>
      <c r="V6355" s="1">
        <v>56377.89</v>
      </c>
      <c r="W6355">
        <v>2026</v>
      </c>
    </row>
    <row r="6356" spans="1:23" x14ac:dyDescent="0.3">
      <c r="A6356">
        <v>72033192</v>
      </c>
      <c r="B6356" s="2">
        <v>46028</v>
      </c>
      <c r="C6356" t="s">
        <v>2406</v>
      </c>
      <c r="D6356" t="s">
        <v>1296</v>
      </c>
      <c r="E6356" t="s">
        <v>1297</v>
      </c>
      <c r="F6356" t="s">
        <v>2983</v>
      </c>
      <c r="G6356" t="s">
        <v>2984</v>
      </c>
      <c r="H6356" t="s">
        <v>2024</v>
      </c>
      <c r="I6356" t="s">
        <v>2025</v>
      </c>
      <c r="J6356" t="s">
        <v>1301</v>
      </c>
      <c r="K6356" t="s">
        <v>178</v>
      </c>
      <c r="L6356">
        <v>2936</v>
      </c>
      <c r="M6356" t="s">
        <v>13</v>
      </c>
      <c r="N6356" t="s">
        <v>14</v>
      </c>
      <c r="O6356">
        <v>0.65</v>
      </c>
      <c r="P6356">
        <v>1908.4</v>
      </c>
      <c r="Q6356">
        <v>31.425799999999999</v>
      </c>
      <c r="R6356" s="7">
        <v>0.65</v>
      </c>
      <c r="S6356" s="1">
        <v>1908.4001040000001</v>
      </c>
      <c r="T6356" t="s">
        <v>315</v>
      </c>
      <c r="U6356" s="7">
        <v>31.425799999999999</v>
      </c>
      <c r="V6356" s="1">
        <v>59973</v>
      </c>
      <c r="W6356">
        <v>2026</v>
      </c>
    </row>
    <row r="6357" spans="1:23" x14ac:dyDescent="0.3">
      <c r="A6357">
        <v>72033192</v>
      </c>
      <c r="B6357" s="2">
        <v>46028</v>
      </c>
      <c r="C6357" t="s">
        <v>2406</v>
      </c>
      <c r="D6357" t="s">
        <v>1296</v>
      </c>
      <c r="E6357" t="s">
        <v>1297</v>
      </c>
      <c r="F6357" t="s">
        <v>2983</v>
      </c>
      <c r="G6357" t="s">
        <v>2984</v>
      </c>
      <c r="H6357" t="s">
        <v>1781</v>
      </c>
      <c r="I6357" t="s">
        <v>1782</v>
      </c>
      <c r="J6357" t="s">
        <v>1301</v>
      </c>
      <c r="K6357" t="s">
        <v>178</v>
      </c>
      <c r="L6357">
        <v>3024</v>
      </c>
      <c r="M6357" t="s">
        <v>13</v>
      </c>
      <c r="N6357" t="s">
        <v>14</v>
      </c>
      <c r="O6357">
        <v>0.65</v>
      </c>
      <c r="P6357">
        <v>1965.6</v>
      </c>
      <c r="Q6357">
        <v>31.425799999999999</v>
      </c>
      <c r="R6357" s="7">
        <v>0.65</v>
      </c>
      <c r="S6357" s="1">
        <v>1965.599921</v>
      </c>
      <c r="T6357" t="s">
        <v>315</v>
      </c>
      <c r="U6357" s="7">
        <v>31.425799999999999</v>
      </c>
      <c r="V6357" s="1">
        <v>61770.55</v>
      </c>
      <c r="W6357">
        <v>2026</v>
      </c>
    </row>
    <row r="6358" spans="1:23" x14ac:dyDescent="0.3">
      <c r="A6358">
        <v>72033192</v>
      </c>
      <c r="B6358" s="2">
        <v>46028</v>
      </c>
      <c r="C6358" t="s">
        <v>2406</v>
      </c>
      <c r="D6358" t="s">
        <v>1296</v>
      </c>
      <c r="E6358" t="s">
        <v>1297</v>
      </c>
      <c r="F6358" t="s">
        <v>2983</v>
      </c>
      <c r="G6358" t="s">
        <v>2984</v>
      </c>
      <c r="H6358" t="s">
        <v>2016</v>
      </c>
      <c r="I6358" t="s">
        <v>2017</v>
      </c>
      <c r="J6358" t="s">
        <v>1301</v>
      </c>
      <c r="K6358" t="s">
        <v>178</v>
      </c>
      <c r="L6358">
        <v>3128</v>
      </c>
      <c r="M6358" t="s">
        <v>13</v>
      </c>
      <c r="N6358" t="s">
        <v>14</v>
      </c>
      <c r="O6358">
        <v>0.65</v>
      </c>
      <c r="P6358">
        <v>2033.2</v>
      </c>
      <c r="Q6358">
        <v>31.425799999999999</v>
      </c>
      <c r="R6358" s="7">
        <v>0.65</v>
      </c>
      <c r="S6358" s="1">
        <v>2033.2001090000001</v>
      </c>
      <c r="T6358" t="s">
        <v>315</v>
      </c>
      <c r="U6358" s="7">
        <v>31.425799999999999</v>
      </c>
      <c r="V6358" s="1">
        <v>63894.94</v>
      </c>
      <c r="W6358">
        <v>2026</v>
      </c>
    </row>
    <row r="6359" spans="1:23" x14ac:dyDescent="0.3">
      <c r="A6359">
        <v>72033192</v>
      </c>
      <c r="B6359" s="2">
        <v>46028</v>
      </c>
      <c r="C6359" t="s">
        <v>2406</v>
      </c>
      <c r="D6359" t="s">
        <v>1296</v>
      </c>
      <c r="E6359" t="s">
        <v>1297</v>
      </c>
      <c r="F6359" t="s">
        <v>2983</v>
      </c>
      <c r="G6359" t="s">
        <v>2984</v>
      </c>
      <c r="H6359" t="s">
        <v>2018</v>
      </c>
      <c r="I6359" t="s">
        <v>2019</v>
      </c>
      <c r="J6359" t="s">
        <v>1301</v>
      </c>
      <c r="K6359" t="s">
        <v>178</v>
      </c>
      <c r="L6359">
        <v>3214</v>
      </c>
      <c r="M6359" t="s">
        <v>13</v>
      </c>
      <c r="N6359" t="s">
        <v>14</v>
      </c>
      <c r="O6359">
        <v>0.65</v>
      </c>
      <c r="P6359">
        <v>2089.1</v>
      </c>
      <c r="Q6359">
        <v>31.425799999999999</v>
      </c>
      <c r="R6359" s="7">
        <v>0.65</v>
      </c>
      <c r="S6359" s="1">
        <v>2089.100038</v>
      </c>
      <c r="T6359" t="s">
        <v>315</v>
      </c>
      <c r="U6359" s="7">
        <v>31.425799999999999</v>
      </c>
      <c r="V6359" s="1">
        <v>65651.64</v>
      </c>
      <c r="W6359">
        <v>2026</v>
      </c>
    </row>
    <row r="6360" spans="1:23" x14ac:dyDescent="0.3">
      <c r="A6360">
        <v>72033192</v>
      </c>
      <c r="B6360" s="2">
        <v>46028</v>
      </c>
      <c r="C6360" t="s">
        <v>2406</v>
      </c>
      <c r="D6360" t="s">
        <v>1296</v>
      </c>
      <c r="E6360" t="s">
        <v>1297</v>
      </c>
      <c r="F6360" t="s">
        <v>2983</v>
      </c>
      <c r="G6360" t="s">
        <v>2984</v>
      </c>
      <c r="H6360" t="s">
        <v>1308</v>
      </c>
      <c r="I6360" t="s">
        <v>1309</v>
      </c>
      <c r="J6360" t="s">
        <v>1298</v>
      </c>
      <c r="K6360" t="s">
        <v>178</v>
      </c>
      <c r="L6360">
        <v>1896</v>
      </c>
      <c r="M6360" t="s">
        <v>13</v>
      </c>
      <c r="N6360" t="s">
        <v>14</v>
      </c>
      <c r="O6360">
        <v>0.64</v>
      </c>
      <c r="P6360">
        <v>1213.44</v>
      </c>
      <c r="Q6360">
        <v>31.425799999999999</v>
      </c>
      <c r="R6360" s="7">
        <v>0.63999899999999998</v>
      </c>
      <c r="S6360" s="1">
        <v>1213.439912</v>
      </c>
      <c r="T6360" t="s">
        <v>315</v>
      </c>
      <c r="U6360" s="7">
        <v>31.425799999999999</v>
      </c>
      <c r="V6360" s="1">
        <v>38133.32</v>
      </c>
      <c r="W6360">
        <v>2026</v>
      </c>
    </row>
    <row r="6361" spans="1:23" x14ac:dyDescent="0.3">
      <c r="A6361">
        <v>72033192</v>
      </c>
      <c r="B6361" s="2">
        <v>46028</v>
      </c>
      <c r="C6361" t="s">
        <v>2406</v>
      </c>
      <c r="D6361" t="s">
        <v>1296</v>
      </c>
      <c r="E6361" t="s">
        <v>1297</v>
      </c>
      <c r="F6361" t="s">
        <v>2983</v>
      </c>
      <c r="G6361" t="s">
        <v>2984</v>
      </c>
      <c r="H6361" t="s">
        <v>1785</v>
      </c>
      <c r="I6361" t="s">
        <v>1786</v>
      </c>
      <c r="J6361" t="s">
        <v>1301</v>
      </c>
      <c r="K6361" t="s">
        <v>178</v>
      </c>
      <c r="L6361">
        <v>2082</v>
      </c>
      <c r="M6361" t="s">
        <v>13</v>
      </c>
      <c r="N6361" t="s">
        <v>14</v>
      </c>
      <c r="O6361">
        <v>0.65</v>
      </c>
      <c r="P6361">
        <v>1353.3</v>
      </c>
      <c r="Q6361">
        <v>31.425799999999999</v>
      </c>
      <c r="R6361" s="7">
        <v>0.65</v>
      </c>
      <c r="S6361" s="1">
        <v>1353.300154</v>
      </c>
      <c r="T6361" t="s">
        <v>315</v>
      </c>
      <c r="U6361" s="7">
        <v>31.425799999999999</v>
      </c>
      <c r="V6361" s="1">
        <v>42528.54</v>
      </c>
      <c r="W6361">
        <v>2026</v>
      </c>
    </row>
    <row r="6362" spans="1:23" x14ac:dyDescent="0.3">
      <c r="A6362">
        <v>72033192</v>
      </c>
      <c r="B6362" s="2">
        <v>46028</v>
      </c>
      <c r="C6362" t="s">
        <v>2406</v>
      </c>
      <c r="D6362" t="s">
        <v>1296</v>
      </c>
      <c r="E6362" t="s">
        <v>1297</v>
      </c>
      <c r="F6362" t="s">
        <v>2983</v>
      </c>
      <c r="G6362" t="s">
        <v>2984</v>
      </c>
      <c r="H6362" t="s">
        <v>1783</v>
      </c>
      <c r="I6362" t="s">
        <v>1784</v>
      </c>
      <c r="J6362" t="s">
        <v>1301</v>
      </c>
      <c r="K6362" t="s">
        <v>178</v>
      </c>
      <c r="L6362">
        <v>4434</v>
      </c>
      <c r="M6362" t="s">
        <v>13</v>
      </c>
      <c r="N6362" t="s">
        <v>14</v>
      </c>
      <c r="O6362">
        <v>0.65</v>
      </c>
      <c r="P6362">
        <v>2882.1</v>
      </c>
      <c r="Q6362">
        <v>31.425799999999999</v>
      </c>
      <c r="R6362" s="7">
        <v>0.65</v>
      </c>
      <c r="S6362" s="1">
        <v>2882.1000570000001</v>
      </c>
      <c r="T6362" t="s">
        <v>315</v>
      </c>
      <c r="U6362" s="7">
        <v>31.425799999999999</v>
      </c>
      <c r="V6362" s="1">
        <v>90572.3</v>
      </c>
      <c r="W6362">
        <v>2026</v>
      </c>
    </row>
    <row r="6363" spans="1:23" x14ac:dyDescent="0.3">
      <c r="A6363">
        <v>72033192</v>
      </c>
      <c r="B6363" s="2">
        <v>46028</v>
      </c>
      <c r="C6363" t="s">
        <v>2406</v>
      </c>
      <c r="D6363" t="s">
        <v>1296</v>
      </c>
      <c r="E6363" t="s">
        <v>1297</v>
      </c>
      <c r="F6363" t="s">
        <v>2983</v>
      </c>
      <c r="G6363" t="s">
        <v>2984</v>
      </c>
      <c r="H6363" t="s">
        <v>1311</v>
      </c>
      <c r="I6363" t="s">
        <v>1312</v>
      </c>
      <c r="J6363" t="s">
        <v>1301</v>
      </c>
      <c r="K6363" t="s">
        <v>178</v>
      </c>
      <c r="L6363">
        <v>6880</v>
      </c>
      <c r="M6363" t="s">
        <v>13</v>
      </c>
      <c r="N6363" t="s">
        <v>14</v>
      </c>
      <c r="O6363">
        <v>0.65</v>
      </c>
      <c r="P6363">
        <v>4472</v>
      </c>
      <c r="Q6363">
        <v>31.425799999999999</v>
      </c>
      <c r="R6363" s="7">
        <v>0.65</v>
      </c>
      <c r="S6363" s="1">
        <v>4472.0000760000003</v>
      </c>
      <c r="T6363" t="s">
        <v>315</v>
      </c>
      <c r="U6363" s="7">
        <v>31.425799999999999</v>
      </c>
      <c r="V6363" s="1">
        <v>140536.18</v>
      </c>
      <c r="W6363">
        <v>2026</v>
      </c>
    </row>
    <row r="6364" spans="1:23" x14ac:dyDescent="0.3">
      <c r="A6364">
        <v>72033192</v>
      </c>
      <c r="B6364" s="2">
        <v>46028</v>
      </c>
      <c r="C6364" t="s">
        <v>2406</v>
      </c>
      <c r="D6364" t="s">
        <v>1296</v>
      </c>
      <c r="E6364" t="s">
        <v>1297</v>
      </c>
      <c r="F6364" t="s">
        <v>2983</v>
      </c>
      <c r="G6364" t="s">
        <v>2984</v>
      </c>
      <c r="H6364" t="s">
        <v>1306</v>
      </c>
      <c r="I6364" t="s">
        <v>1307</v>
      </c>
      <c r="J6364" t="s">
        <v>1301</v>
      </c>
      <c r="K6364" t="s">
        <v>178</v>
      </c>
      <c r="L6364">
        <v>2510</v>
      </c>
      <c r="M6364" t="s">
        <v>13</v>
      </c>
      <c r="N6364" t="s">
        <v>14</v>
      </c>
      <c r="O6364">
        <v>0.65</v>
      </c>
      <c r="P6364">
        <v>1631.5</v>
      </c>
      <c r="Q6364">
        <v>31.425799999999999</v>
      </c>
      <c r="R6364" s="7">
        <v>0.65</v>
      </c>
      <c r="S6364" s="1">
        <v>1631.499914</v>
      </c>
      <c r="T6364" t="s">
        <v>315</v>
      </c>
      <c r="U6364" s="7">
        <v>31.425799999999999</v>
      </c>
      <c r="V6364" s="1">
        <v>51271.19</v>
      </c>
      <c r="W6364">
        <v>2026</v>
      </c>
    </row>
    <row r="6365" spans="1:23" hidden="1" x14ac:dyDescent="0.3">
      <c r="A6365">
        <v>72038855</v>
      </c>
      <c r="B6365" s="2">
        <v>46115</v>
      </c>
      <c r="C6365" t="s">
        <v>6419</v>
      </c>
      <c r="D6365" t="s">
        <v>77</v>
      </c>
      <c r="E6365" t="s">
        <v>78</v>
      </c>
      <c r="F6365" t="s">
        <v>7477</v>
      </c>
      <c r="G6365" t="s">
        <v>7478</v>
      </c>
      <c r="H6365" t="s">
        <v>664</v>
      </c>
      <c r="I6365" t="s">
        <v>665</v>
      </c>
      <c r="J6365" t="s">
        <v>79</v>
      </c>
      <c r="K6365" t="s">
        <v>33</v>
      </c>
      <c r="L6365">
        <v>100</v>
      </c>
      <c r="M6365" t="s">
        <v>13</v>
      </c>
      <c r="N6365" t="s">
        <v>21</v>
      </c>
      <c r="O6365">
        <v>75</v>
      </c>
      <c r="P6365">
        <v>7500</v>
      </c>
      <c r="Q6365">
        <v>1</v>
      </c>
      <c r="R6365" s="7">
        <v>2.2863129999999998</v>
      </c>
      <c r="S6365" s="1">
        <v>228.631351</v>
      </c>
      <c r="T6365" t="s">
        <v>315</v>
      </c>
      <c r="U6365" s="7">
        <v>32.803899999999999</v>
      </c>
      <c r="V6365" s="1">
        <v>7500</v>
      </c>
      <c r="W6365">
        <v>2026</v>
      </c>
    </row>
    <row r="6366" spans="1:23" hidden="1" x14ac:dyDescent="0.3">
      <c r="A6366">
        <v>72038855</v>
      </c>
      <c r="B6366" s="2">
        <v>46115</v>
      </c>
      <c r="C6366" t="s">
        <v>6419</v>
      </c>
      <c r="D6366" t="s">
        <v>77</v>
      </c>
      <c r="E6366" t="s">
        <v>78</v>
      </c>
      <c r="F6366" t="s">
        <v>7477</v>
      </c>
      <c r="G6366" t="s">
        <v>7478</v>
      </c>
      <c r="H6366" t="s">
        <v>5376</v>
      </c>
      <c r="I6366" t="s">
        <v>5377</v>
      </c>
      <c r="J6366" t="s">
        <v>79</v>
      </c>
      <c r="K6366" t="s">
        <v>33</v>
      </c>
      <c r="L6366">
        <v>100</v>
      </c>
      <c r="M6366" t="s">
        <v>13</v>
      </c>
      <c r="N6366" t="s">
        <v>21</v>
      </c>
      <c r="O6366">
        <v>75</v>
      </c>
      <c r="P6366">
        <v>7500</v>
      </c>
      <c r="Q6366">
        <v>1</v>
      </c>
      <c r="R6366" s="7">
        <v>2.2863129999999998</v>
      </c>
      <c r="S6366" s="1">
        <v>228.631351</v>
      </c>
      <c r="T6366" t="s">
        <v>315</v>
      </c>
      <c r="U6366" s="7">
        <v>32.803899999999999</v>
      </c>
      <c r="V6366" s="1">
        <v>7500</v>
      </c>
      <c r="W6366">
        <v>2026</v>
      </c>
    </row>
    <row r="6367" spans="1:23" hidden="1" x14ac:dyDescent="0.3">
      <c r="A6367">
        <v>72038852</v>
      </c>
      <c r="B6367" s="2">
        <v>46116</v>
      </c>
      <c r="C6367" t="s">
        <v>6419</v>
      </c>
      <c r="D6367" t="s">
        <v>77</v>
      </c>
      <c r="E6367" t="s">
        <v>78</v>
      </c>
      <c r="F6367" t="s">
        <v>7479</v>
      </c>
      <c r="G6367" t="s">
        <v>7480</v>
      </c>
      <c r="H6367" t="s">
        <v>1426</v>
      </c>
      <c r="I6367" t="s">
        <v>1427</v>
      </c>
      <c r="J6367" t="s">
        <v>79</v>
      </c>
      <c r="K6367" t="s">
        <v>32</v>
      </c>
      <c r="L6367">
        <v>100</v>
      </c>
      <c r="M6367" t="s">
        <v>13</v>
      </c>
      <c r="N6367" t="s">
        <v>21</v>
      </c>
      <c r="O6367">
        <v>75</v>
      </c>
      <c r="P6367">
        <v>7500</v>
      </c>
      <c r="Q6367">
        <v>1</v>
      </c>
      <c r="R6367" s="7">
        <v>2.2863129999999998</v>
      </c>
      <c r="S6367" s="1">
        <v>228.631351</v>
      </c>
      <c r="T6367" t="s">
        <v>315</v>
      </c>
      <c r="U6367" s="7">
        <v>32.803899999999999</v>
      </c>
      <c r="V6367" s="1">
        <v>7500</v>
      </c>
      <c r="W6367">
        <v>2026</v>
      </c>
    </row>
    <row r="6368" spans="1:23" hidden="1" x14ac:dyDescent="0.3">
      <c r="A6368">
        <v>72038852</v>
      </c>
      <c r="B6368" s="2">
        <v>46116</v>
      </c>
      <c r="C6368" t="s">
        <v>6419</v>
      </c>
      <c r="D6368" t="s">
        <v>77</v>
      </c>
      <c r="E6368" t="s">
        <v>78</v>
      </c>
      <c r="F6368" t="s">
        <v>7479</v>
      </c>
      <c r="G6368" t="s">
        <v>7480</v>
      </c>
      <c r="H6368" t="s">
        <v>664</v>
      </c>
      <c r="I6368" t="s">
        <v>665</v>
      </c>
      <c r="J6368" t="s">
        <v>79</v>
      </c>
      <c r="K6368" t="s">
        <v>32</v>
      </c>
      <c r="L6368">
        <v>100</v>
      </c>
      <c r="M6368" t="s">
        <v>13</v>
      </c>
      <c r="N6368" t="s">
        <v>21</v>
      </c>
      <c r="O6368">
        <v>75</v>
      </c>
      <c r="P6368">
        <v>7500</v>
      </c>
      <c r="Q6368">
        <v>1</v>
      </c>
      <c r="R6368" s="7">
        <v>2.2863129999999998</v>
      </c>
      <c r="S6368" s="1">
        <v>228.631351</v>
      </c>
      <c r="T6368" t="s">
        <v>315</v>
      </c>
      <c r="U6368" s="7">
        <v>32.803899999999999</v>
      </c>
      <c r="V6368" s="1">
        <v>7500</v>
      </c>
      <c r="W6368">
        <v>2026</v>
      </c>
    </row>
    <row r="6369" spans="1:23" hidden="1" x14ac:dyDescent="0.3">
      <c r="A6369">
        <v>72038852</v>
      </c>
      <c r="B6369" s="2">
        <v>46116</v>
      </c>
      <c r="C6369" t="s">
        <v>6419</v>
      </c>
      <c r="D6369" t="s">
        <v>77</v>
      </c>
      <c r="E6369" t="s">
        <v>78</v>
      </c>
      <c r="F6369" t="s">
        <v>7479</v>
      </c>
      <c r="G6369" t="s">
        <v>7480</v>
      </c>
      <c r="H6369" t="s">
        <v>658</v>
      </c>
      <c r="I6369" t="s">
        <v>659</v>
      </c>
      <c r="J6369" t="s">
        <v>79</v>
      </c>
      <c r="K6369" t="s">
        <v>32</v>
      </c>
      <c r="L6369">
        <v>400</v>
      </c>
      <c r="M6369" t="s">
        <v>13</v>
      </c>
      <c r="N6369" t="s">
        <v>21</v>
      </c>
      <c r="O6369">
        <v>75</v>
      </c>
      <c r="P6369">
        <v>30000</v>
      </c>
      <c r="Q6369">
        <v>1</v>
      </c>
      <c r="R6369" s="7">
        <v>2.2863129999999998</v>
      </c>
      <c r="S6369" s="1">
        <v>914.52540699999997</v>
      </c>
      <c r="T6369" t="s">
        <v>315</v>
      </c>
      <c r="U6369" s="7">
        <v>32.803899999999999</v>
      </c>
      <c r="V6369" s="1">
        <v>30000</v>
      </c>
      <c r="W6369">
        <v>2026</v>
      </c>
    </row>
    <row r="6370" spans="1:23" hidden="1" x14ac:dyDescent="0.3">
      <c r="A6370">
        <v>72038852</v>
      </c>
      <c r="B6370" s="2">
        <v>46116</v>
      </c>
      <c r="C6370" t="s">
        <v>6419</v>
      </c>
      <c r="D6370" t="s">
        <v>77</v>
      </c>
      <c r="E6370" t="s">
        <v>78</v>
      </c>
      <c r="F6370" t="s">
        <v>7479</v>
      </c>
      <c r="G6370" t="s">
        <v>7480</v>
      </c>
      <c r="H6370" t="s">
        <v>652</v>
      </c>
      <c r="I6370" t="s">
        <v>653</v>
      </c>
      <c r="J6370" t="s">
        <v>79</v>
      </c>
      <c r="K6370" t="s">
        <v>32</v>
      </c>
      <c r="L6370">
        <v>700</v>
      </c>
      <c r="M6370" t="s">
        <v>13</v>
      </c>
      <c r="N6370" t="s">
        <v>21</v>
      </c>
      <c r="O6370">
        <v>75</v>
      </c>
      <c r="P6370">
        <v>52500</v>
      </c>
      <c r="Q6370">
        <v>1</v>
      </c>
      <c r="R6370" s="7">
        <v>2.2863129999999998</v>
      </c>
      <c r="S6370" s="1">
        <v>1600.4194620000001</v>
      </c>
      <c r="T6370" t="s">
        <v>315</v>
      </c>
      <c r="U6370" s="7">
        <v>32.803899999999999</v>
      </c>
      <c r="V6370" s="1">
        <v>52500</v>
      </c>
      <c r="W6370">
        <v>2026</v>
      </c>
    </row>
    <row r="6371" spans="1:23" hidden="1" x14ac:dyDescent="0.3">
      <c r="A6371">
        <v>72038852</v>
      </c>
      <c r="B6371" s="2">
        <v>46116</v>
      </c>
      <c r="C6371" t="s">
        <v>6419</v>
      </c>
      <c r="D6371" t="s">
        <v>77</v>
      </c>
      <c r="E6371" t="s">
        <v>78</v>
      </c>
      <c r="F6371" t="s">
        <v>7479</v>
      </c>
      <c r="G6371" t="s">
        <v>7480</v>
      </c>
      <c r="H6371" t="s">
        <v>666</v>
      </c>
      <c r="I6371" t="s">
        <v>667</v>
      </c>
      <c r="J6371" t="s">
        <v>79</v>
      </c>
      <c r="K6371" t="s">
        <v>32</v>
      </c>
      <c r="L6371">
        <v>300</v>
      </c>
      <c r="M6371" t="s">
        <v>13</v>
      </c>
      <c r="N6371" t="s">
        <v>21</v>
      </c>
      <c r="O6371">
        <v>75</v>
      </c>
      <c r="P6371">
        <v>22500</v>
      </c>
      <c r="Q6371">
        <v>1</v>
      </c>
      <c r="R6371" s="7">
        <v>2.2863129999999998</v>
      </c>
      <c r="S6371" s="1">
        <v>685.89405499999998</v>
      </c>
      <c r="T6371" t="s">
        <v>315</v>
      </c>
      <c r="U6371" s="7">
        <v>32.803899999999999</v>
      </c>
      <c r="V6371" s="1">
        <v>22500</v>
      </c>
      <c r="W6371">
        <v>2026</v>
      </c>
    </row>
    <row r="6372" spans="1:23" hidden="1" x14ac:dyDescent="0.3">
      <c r="A6372">
        <v>72038852</v>
      </c>
      <c r="B6372" s="2">
        <v>46116</v>
      </c>
      <c r="C6372" t="s">
        <v>6419</v>
      </c>
      <c r="D6372" t="s">
        <v>77</v>
      </c>
      <c r="E6372" t="s">
        <v>78</v>
      </c>
      <c r="F6372" t="s">
        <v>7479</v>
      </c>
      <c r="G6372" t="s">
        <v>7480</v>
      </c>
      <c r="H6372" t="s">
        <v>662</v>
      </c>
      <c r="I6372" t="s">
        <v>663</v>
      </c>
      <c r="J6372" t="s">
        <v>79</v>
      </c>
      <c r="K6372" t="s">
        <v>32</v>
      </c>
      <c r="L6372">
        <v>200</v>
      </c>
      <c r="M6372" t="s">
        <v>13</v>
      </c>
      <c r="N6372" t="s">
        <v>21</v>
      </c>
      <c r="O6372">
        <v>75</v>
      </c>
      <c r="P6372">
        <v>15000</v>
      </c>
      <c r="Q6372">
        <v>1</v>
      </c>
      <c r="R6372" s="7">
        <v>2.2863129999999998</v>
      </c>
      <c r="S6372" s="1">
        <v>457.26270299999999</v>
      </c>
      <c r="T6372" t="s">
        <v>315</v>
      </c>
      <c r="U6372" s="7">
        <v>32.803899999999999</v>
      </c>
      <c r="V6372" s="1">
        <v>15000</v>
      </c>
      <c r="W6372">
        <v>2026</v>
      </c>
    </row>
    <row r="6373" spans="1:23" hidden="1" x14ac:dyDescent="0.3">
      <c r="A6373">
        <v>72038852</v>
      </c>
      <c r="B6373" s="2">
        <v>46116</v>
      </c>
      <c r="C6373" t="s">
        <v>6419</v>
      </c>
      <c r="D6373" t="s">
        <v>77</v>
      </c>
      <c r="E6373" t="s">
        <v>78</v>
      </c>
      <c r="F6373" t="s">
        <v>7479</v>
      </c>
      <c r="G6373" t="s">
        <v>7480</v>
      </c>
      <c r="H6373" t="s">
        <v>6496</v>
      </c>
      <c r="I6373" t="s">
        <v>6497</v>
      </c>
      <c r="J6373" t="s">
        <v>79</v>
      </c>
      <c r="K6373" t="s">
        <v>32</v>
      </c>
      <c r="L6373">
        <v>100</v>
      </c>
      <c r="M6373" t="s">
        <v>13</v>
      </c>
      <c r="N6373" t="s">
        <v>21</v>
      </c>
      <c r="O6373">
        <v>75</v>
      </c>
      <c r="P6373">
        <v>7500</v>
      </c>
      <c r="Q6373">
        <v>1</v>
      </c>
      <c r="R6373" s="7">
        <v>2.2863129999999998</v>
      </c>
      <c r="S6373" s="1">
        <v>228.631351</v>
      </c>
      <c r="T6373" t="s">
        <v>315</v>
      </c>
      <c r="U6373" s="7">
        <v>32.803899999999999</v>
      </c>
      <c r="V6373" s="1">
        <v>7500</v>
      </c>
      <c r="W6373">
        <v>2026</v>
      </c>
    </row>
    <row r="6374" spans="1:23" hidden="1" x14ac:dyDescent="0.3">
      <c r="A6374">
        <v>72038852</v>
      </c>
      <c r="B6374" s="2">
        <v>46116</v>
      </c>
      <c r="C6374" t="s">
        <v>6419</v>
      </c>
      <c r="D6374" t="s">
        <v>77</v>
      </c>
      <c r="E6374" t="s">
        <v>78</v>
      </c>
      <c r="F6374" t="s">
        <v>7479</v>
      </c>
      <c r="G6374" t="s">
        <v>7480</v>
      </c>
      <c r="H6374" t="s">
        <v>668</v>
      </c>
      <c r="I6374" t="s">
        <v>669</v>
      </c>
      <c r="J6374" t="s">
        <v>79</v>
      </c>
      <c r="K6374" t="s">
        <v>32</v>
      </c>
      <c r="L6374">
        <v>200</v>
      </c>
      <c r="M6374" t="s">
        <v>13</v>
      </c>
      <c r="N6374" t="s">
        <v>21</v>
      </c>
      <c r="O6374">
        <v>75</v>
      </c>
      <c r="P6374">
        <v>15000</v>
      </c>
      <c r="Q6374">
        <v>1</v>
      </c>
      <c r="R6374" s="7">
        <v>2.2863129999999998</v>
      </c>
      <c r="S6374" s="1">
        <v>457.26270299999999</v>
      </c>
      <c r="T6374" t="s">
        <v>315</v>
      </c>
      <c r="U6374" s="7">
        <v>32.803899999999999</v>
      </c>
      <c r="V6374" s="1">
        <v>15000</v>
      </c>
      <c r="W6374">
        <v>2026</v>
      </c>
    </row>
    <row r="6375" spans="1:23" hidden="1" x14ac:dyDescent="0.3">
      <c r="A6375">
        <v>72038853</v>
      </c>
      <c r="B6375" s="2">
        <v>46120</v>
      </c>
      <c r="C6375" t="s">
        <v>6419</v>
      </c>
      <c r="D6375" t="s">
        <v>77</v>
      </c>
      <c r="E6375" t="s">
        <v>78</v>
      </c>
      <c r="F6375" t="s">
        <v>7481</v>
      </c>
      <c r="G6375" t="s">
        <v>7482</v>
      </c>
      <c r="H6375" t="s">
        <v>660</v>
      </c>
      <c r="I6375" t="s">
        <v>661</v>
      </c>
      <c r="J6375" t="s">
        <v>79</v>
      </c>
      <c r="K6375" t="s">
        <v>48</v>
      </c>
      <c r="L6375">
        <v>100</v>
      </c>
      <c r="M6375" t="s">
        <v>13</v>
      </c>
      <c r="N6375" t="s">
        <v>21</v>
      </c>
      <c r="O6375">
        <v>75</v>
      </c>
      <c r="P6375">
        <v>7500</v>
      </c>
      <c r="Q6375">
        <v>1</v>
      </c>
      <c r="R6375" s="7">
        <v>2.3047840000000002</v>
      </c>
      <c r="S6375" s="1">
        <v>230.47847300000001</v>
      </c>
      <c r="T6375" t="s">
        <v>315</v>
      </c>
      <c r="U6375" s="7">
        <v>32.540999999999997</v>
      </c>
      <c r="V6375" s="1">
        <v>7500</v>
      </c>
      <c r="W6375">
        <v>2026</v>
      </c>
    </row>
    <row r="6376" spans="1:23" hidden="1" x14ac:dyDescent="0.3">
      <c r="A6376">
        <v>72038852</v>
      </c>
      <c r="B6376" s="2">
        <v>46120</v>
      </c>
      <c r="C6376" t="s">
        <v>6419</v>
      </c>
      <c r="D6376" t="s">
        <v>77</v>
      </c>
      <c r="E6376" t="s">
        <v>78</v>
      </c>
      <c r="F6376" t="s">
        <v>7483</v>
      </c>
      <c r="G6376" t="s">
        <v>7484</v>
      </c>
      <c r="H6376" t="s">
        <v>646</v>
      </c>
      <c r="I6376" t="s">
        <v>647</v>
      </c>
      <c r="J6376" t="s">
        <v>79</v>
      </c>
      <c r="K6376" t="s">
        <v>32</v>
      </c>
      <c r="L6376">
        <v>300</v>
      </c>
      <c r="M6376" t="s">
        <v>13</v>
      </c>
      <c r="N6376" t="s">
        <v>21</v>
      </c>
      <c r="O6376">
        <v>75</v>
      </c>
      <c r="P6376">
        <v>22500</v>
      </c>
      <c r="Q6376">
        <v>1</v>
      </c>
      <c r="R6376" s="7">
        <v>2.3047840000000002</v>
      </c>
      <c r="S6376" s="1">
        <v>691.43541900000002</v>
      </c>
      <c r="T6376" t="s">
        <v>315</v>
      </c>
      <c r="U6376" s="7">
        <v>32.540999999999997</v>
      </c>
      <c r="V6376" s="1">
        <v>22500</v>
      </c>
      <c r="W6376">
        <v>2026</v>
      </c>
    </row>
    <row r="6377" spans="1:23" hidden="1" x14ac:dyDescent="0.3">
      <c r="A6377">
        <v>72038852</v>
      </c>
      <c r="B6377" s="2">
        <v>46120</v>
      </c>
      <c r="C6377" t="s">
        <v>6419</v>
      </c>
      <c r="D6377" t="s">
        <v>77</v>
      </c>
      <c r="E6377" t="s">
        <v>78</v>
      </c>
      <c r="F6377" t="s">
        <v>7483</v>
      </c>
      <c r="G6377" t="s">
        <v>7484</v>
      </c>
      <c r="H6377" t="s">
        <v>658</v>
      </c>
      <c r="I6377" t="s">
        <v>659</v>
      </c>
      <c r="J6377" t="s">
        <v>79</v>
      </c>
      <c r="K6377" t="s">
        <v>32</v>
      </c>
      <c r="L6377">
        <v>600</v>
      </c>
      <c r="M6377" t="s">
        <v>13</v>
      </c>
      <c r="N6377" t="s">
        <v>21</v>
      </c>
      <c r="O6377">
        <v>75</v>
      </c>
      <c r="P6377">
        <v>45000</v>
      </c>
      <c r="Q6377">
        <v>1</v>
      </c>
      <c r="R6377" s="7">
        <v>2.3047840000000002</v>
      </c>
      <c r="S6377" s="1">
        <v>1382.8708389999999</v>
      </c>
      <c r="T6377" t="s">
        <v>315</v>
      </c>
      <c r="U6377" s="7">
        <v>32.540999999999997</v>
      </c>
      <c r="V6377" s="1">
        <v>45000</v>
      </c>
      <c r="W6377">
        <v>2026</v>
      </c>
    </row>
    <row r="6378" spans="1:23" hidden="1" x14ac:dyDescent="0.3">
      <c r="A6378">
        <v>72038852</v>
      </c>
      <c r="B6378" s="2">
        <v>46120</v>
      </c>
      <c r="C6378" t="s">
        <v>6419</v>
      </c>
      <c r="D6378" t="s">
        <v>77</v>
      </c>
      <c r="E6378" t="s">
        <v>78</v>
      </c>
      <c r="F6378" t="s">
        <v>7483</v>
      </c>
      <c r="G6378" t="s">
        <v>7484</v>
      </c>
      <c r="H6378" t="s">
        <v>6494</v>
      </c>
      <c r="I6378" t="s">
        <v>6495</v>
      </c>
      <c r="J6378" t="s">
        <v>79</v>
      </c>
      <c r="K6378" t="s">
        <v>32</v>
      </c>
      <c r="L6378">
        <v>100</v>
      </c>
      <c r="M6378" t="s">
        <v>13</v>
      </c>
      <c r="N6378" t="s">
        <v>21</v>
      </c>
      <c r="O6378">
        <v>75</v>
      </c>
      <c r="P6378">
        <v>7500</v>
      </c>
      <c r="Q6378">
        <v>1</v>
      </c>
      <c r="R6378" s="7">
        <v>2.3047840000000002</v>
      </c>
      <c r="S6378" s="1">
        <v>230.47847300000001</v>
      </c>
      <c r="T6378" t="s">
        <v>315</v>
      </c>
      <c r="U6378" s="7">
        <v>32.540999999999997</v>
      </c>
      <c r="V6378" s="1">
        <v>7500</v>
      </c>
      <c r="W6378">
        <v>2026</v>
      </c>
    </row>
    <row r="6379" spans="1:23" hidden="1" x14ac:dyDescent="0.3">
      <c r="A6379">
        <v>72038852</v>
      </c>
      <c r="B6379" s="2">
        <v>46120</v>
      </c>
      <c r="C6379" t="s">
        <v>6419</v>
      </c>
      <c r="D6379" t="s">
        <v>77</v>
      </c>
      <c r="E6379" t="s">
        <v>78</v>
      </c>
      <c r="F6379" t="s">
        <v>7483</v>
      </c>
      <c r="G6379" t="s">
        <v>7484</v>
      </c>
      <c r="H6379" t="s">
        <v>6500</v>
      </c>
      <c r="I6379" t="s">
        <v>6501</v>
      </c>
      <c r="J6379" t="s">
        <v>79</v>
      </c>
      <c r="K6379" t="s">
        <v>32</v>
      </c>
      <c r="L6379">
        <v>100</v>
      </c>
      <c r="M6379" t="s">
        <v>13</v>
      </c>
      <c r="N6379" t="s">
        <v>21</v>
      </c>
      <c r="O6379">
        <v>75</v>
      </c>
      <c r="P6379">
        <v>7500</v>
      </c>
      <c r="Q6379">
        <v>1</v>
      </c>
      <c r="R6379" s="7">
        <v>2.3047840000000002</v>
      </c>
      <c r="S6379" s="1">
        <v>230.47847300000001</v>
      </c>
      <c r="T6379" t="s">
        <v>315</v>
      </c>
      <c r="U6379" s="7">
        <v>32.540999999999997</v>
      </c>
      <c r="V6379" s="1">
        <v>7500</v>
      </c>
      <c r="W6379">
        <v>2026</v>
      </c>
    </row>
    <row r="6380" spans="1:23" x14ac:dyDescent="0.3">
      <c r="A6380">
        <v>72033192</v>
      </c>
      <c r="B6380" s="2">
        <v>46028</v>
      </c>
      <c r="C6380" t="s">
        <v>2406</v>
      </c>
      <c r="D6380" t="s">
        <v>1296</v>
      </c>
      <c r="E6380" t="s">
        <v>1297</v>
      </c>
      <c r="F6380" t="s">
        <v>2983</v>
      </c>
      <c r="G6380" t="s">
        <v>2984</v>
      </c>
      <c r="H6380" t="s">
        <v>1299</v>
      </c>
      <c r="I6380" t="s">
        <v>1300</v>
      </c>
      <c r="J6380" t="s">
        <v>1301</v>
      </c>
      <c r="K6380" t="s">
        <v>178</v>
      </c>
      <c r="L6380">
        <v>2600</v>
      </c>
      <c r="M6380" t="s">
        <v>13</v>
      </c>
      <c r="N6380" t="s">
        <v>14</v>
      </c>
      <c r="O6380">
        <v>0.65</v>
      </c>
      <c r="P6380">
        <v>1690</v>
      </c>
      <c r="Q6380">
        <v>31.425799999999999</v>
      </c>
      <c r="R6380" s="7">
        <v>0.65</v>
      </c>
      <c r="S6380" s="1">
        <v>1689.9999359999999</v>
      </c>
      <c r="T6380" t="s">
        <v>315</v>
      </c>
      <c r="U6380" s="7">
        <v>31.425799999999999</v>
      </c>
      <c r="V6380" s="1">
        <v>53109.599999999999</v>
      </c>
      <c r="W6380">
        <v>2026</v>
      </c>
    </row>
    <row r="6381" spans="1:23" x14ac:dyDescent="0.3">
      <c r="A6381">
        <v>72033192</v>
      </c>
      <c r="B6381" s="2">
        <v>46028</v>
      </c>
      <c r="C6381" t="s">
        <v>2406</v>
      </c>
      <c r="D6381" t="s">
        <v>1296</v>
      </c>
      <c r="E6381" t="s">
        <v>1297</v>
      </c>
      <c r="F6381" t="s">
        <v>2983</v>
      </c>
      <c r="G6381" t="s">
        <v>2984</v>
      </c>
      <c r="H6381" t="s">
        <v>1317</v>
      </c>
      <c r="I6381" t="s">
        <v>1318</v>
      </c>
      <c r="J6381" t="s">
        <v>1301</v>
      </c>
      <c r="K6381" t="s">
        <v>178</v>
      </c>
      <c r="L6381">
        <v>2654</v>
      </c>
      <c r="M6381" t="s">
        <v>13</v>
      </c>
      <c r="N6381" t="s">
        <v>14</v>
      </c>
      <c r="O6381">
        <v>0.65</v>
      </c>
      <c r="P6381">
        <v>1725.1</v>
      </c>
      <c r="Q6381">
        <v>31.425799999999999</v>
      </c>
      <c r="R6381" s="7">
        <v>0.65</v>
      </c>
      <c r="S6381" s="1">
        <v>1725.1000770000001</v>
      </c>
      <c r="T6381" t="s">
        <v>315</v>
      </c>
      <c r="U6381" s="7">
        <v>31.425799999999999</v>
      </c>
      <c r="V6381" s="1">
        <v>54212.65</v>
      </c>
      <c r="W6381">
        <v>2026</v>
      </c>
    </row>
    <row r="6382" spans="1:23" x14ac:dyDescent="0.3">
      <c r="A6382">
        <v>72034060</v>
      </c>
      <c r="B6382" s="2">
        <v>46028</v>
      </c>
      <c r="C6382" t="s">
        <v>2434</v>
      </c>
      <c r="D6382" t="s">
        <v>68</v>
      </c>
      <c r="E6382" t="s">
        <v>69</v>
      </c>
      <c r="F6382" t="s">
        <v>2981</v>
      </c>
      <c r="G6382" t="s">
        <v>2982</v>
      </c>
      <c r="H6382" t="s">
        <v>2979</v>
      </c>
      <c r="I6382" t="s">
        <v>2980</v>
      </c>
      <c r="J6382" t="s">
        <v>2341</v>
      </c>
      <c r="K6382" t="s">
        <v>32</v>
      </c>
      <c r="L6382">
        <v>1943</v>
      </c>
      <c r="M6382" t="s">
        <v>13</v>
      </c>
      <c r="N6382" t="s">
        <v>14</v>
      </c>
      <c r="O6382">
        <v>1.5905</v>
      </c>
      <c r="P6382">
        <v>3090.34</v>
      </c>
      <c r="Q6382">
        <v>31.425799999999999</v>
      </c>
      <c r="R6382" s="7">
        <v>1.5904990000000001</v>
      </c>
      <c r="S6382" s="1">
        <v>3090.3401020000001</v>
      </c>
      <c r="T6382" t="s">
        <v>315</v>
      </c>
      <c r="U6382" s="7">
        <v>31.425799999999999</v>
      </c>
      <c r="V6382" s="1">
        <v>97116.41</v>
      </c>
      <c r="W6382">
        <v>2026</v>
      </c>
    </row>
    <row r="6383" spans="1:23" x14ac:dyDescent="0.3">
      <c r="A6383">
        <v>72032741</v>
      </c>
      <c r="B6383" s="2">
        <v>46028</v>
      </c>
      <c r="C6383" t="s">
        <v>2394</v>
      </c>
      <c r="D6383" t="s">
        <v>68</v>
      </c>
      <c r="E6383" t="s">
        <v>69</v>
      </c>
      <c r="F6383" t="s">
        <v>2981</v>
      </c>
      <c r="G6383" t="s">
        <v>2982</v>
      </c>
      <c r="H6383" t="s">
        <v>2979</v>
      </c>
      <c r="I6383" t="s">
        <v>2980</v>
      </c>
      <c r="J6383" t="s">
        <v>2341</v>
      </c>
      <c r="K6383" t="s">
        <v>32</v>
      </c>
      <c r="L6383">
        <v>952</v>
      </c>
      <c r="M6383" t="s">
        <v>13</v>
      </c>
      <c r="N6383" t="s">
        <v>14</v>
      </c>
      <c r="O6383">
        <v>1.5905</v>
      </c>
      <c r="P6383">
        <v>1514.16</v>
      </c>
      <c r="Q6383">
        <v>31.425799999999999</v>
      </c>
      <c r="R6383" s="7">
        <v>1.5904990000000001</v>
      </c>
      <c r="S6383" s="1">
        <v>1514.1600209999999</v>
      </c>
      <c r="T6383" t="s">
        <v>315</v>
      </c>
      <c r="U6383" s="7">
        <v>31.425799999999999</v>
      </c>
      <c r="V6383" s="1">
        <v>47583.69</v>
      </c>
      <c r="W6383">
        <v>2026</v>
      </c>
    </row>
    <row r="6384" spans="1:23" x14ac:dyDescent="0.3">
      <c r="A6384">
        <v>72035555</v>
      </c>
      <c r="B6384" s="2">
        <v>46028</v>
      </c>
      <c r="C6384" t="s">
        <v>2540</v>
      </c>
      <c r="D6384" t="s">
        <v>337</v>
      </c>
      <c r="E6384" t="s">
        <v>338</v>
      </c>
      <c r="F6384" t="s">
        <v>3099</v>
      </c>
      <c r="G6384" t="s">
        <v>3100</v>
      </c>
      <c r="H6384" t="s">
        <v>339</v>
      </c>
      <c r="I6384" t="s">
        <v>514</v>
      </c>
      <c r="J6384" t="s">
        <v>31</v>
      </c>
      <c r="K6384" t="s">
        <v>33</v>
      </c>
      <c r="L6384">
        <v>340</v>
      </c>
      <c r="M6384" t="s">
        <v>13</v>
      </c>
      <c r="N6384" t="s">
        <v>14</v>
      </c>
      <c r="O6384">
        <v>18</v>
      </c>
      <c r="P6384">
        <v>6120</v>
      </c>
      <c r="Q6384">
        <v>31.425799999999999</v>
      </c>
      <c r="R6384" s="7">
        <v>18</v>
      </c>
      <c r="S6384" s="1">
        <v>6120.0001270000002</v>
      </c>
      <c r="T6384" t="s">
        <v>315</v>
      </c>
      <c r="U6384" s="7">
        <v>31.425799999999999</v>
      </c>
      <c r="V6384" s="1">
        <v>192325.9</v>
      </c>
      <c r="W6384">
        <v>2026</v>
      </c>
    </row>
    <row r="6385" spans="1:23" x14ac:dyDescent="0.3">
      <c r="A6385">
        <v>72035555</v>
      </c>
      <c r="B6385" s="2">
        <v>46028</v>
      </c>
      <c r="C6385" t="s">
        <v>2540</v>
      </c>
      <c r="D6385" t="s">
        <v>337</v>
      </c>
      <c r="E6385" t="s">
        <v>338</v>
      </c>
      <c r="F6385" t="s">
        <v>3099</v>
      </c>
      <c r="G6385" t="s">
        <v>3100</v>
      </c>
      <c r="H6385" t="s">
        <v>1767</v>
      </c>
      <c r="I6385" t="s">
        <v>1768</v>
      </c>
      <c r="J6385" t="s">
        <v>31</v>
      </c>
      <c r="K6385" t="s">
        <v>33</v>
      </c>
      <c r="L6385">
        <v>105</v>
      </c>
      <c r="M6385" t="s">
        <v>13</v>
      </c>
      <c r="N6385" t="s">
        <v>14</v>
      </c>
      <c r="O6385">
        <v>18</v>
      </c>
      <c r="P6385">
        <v>1890</v>
      </c>
      <c r="Q6385">
        <v>31.425799999999999</v>
      </c>
      <c r="R6385" s="7">
        <v>18</v>
      </c>
      <c r="S6385" s="1">
        <v>1889.9999359999999</v>
      </c>
      <c r="T6385" t="s">
        <v>315</v>
      </c>
      <c r="U6385" s="7">
        <v>31.425799999999999</v>
      </c>
      <c r="V6385" s="1">
        <v>59394.76</v>
      </c>
      <c r="W6385">
        <v>2026</v>
      </c>
    </row>
    <row r="6386" spans="1:23" x14ac:dyDescent="0.3">
      <c r="A6386">
        <v>72035554</v>
      </c>
      <c r="B6386" s="2">
        <v>46028</v>
      </c>
      <c r="C6386" t="s">
        <v>2540</v>
      </c>
      <c r="D6386" t="s">
        <v>337</v>
      </c>
      <c r="E6386" t="s">
        <v>338</v>
      </c>
      <c r="F6386" t="s">
        <v>3095</v>
      </c>
      <c r="G6386" t="s">
        <v>3096</v>
      </c>
      <c r="H6386" t="s">
        <v>558</v>
      </c>
      <c r="I6386" t="s">
        <v>559</v>
      </c>
      <c r="J6386" t="s">
        <v>31</v>
      </c>
      <c r="K6386" t="s">
        <v>12</v>
      </c>
      <c r="L6386">
        <v>250</v>
      </c>
      <c r="M6386" t="s">
        <v>13</v>
      </c>
      <c r="N6386" t="s">
        <v>14</v>
      </c>
      <c r="O6386">
        <v>20</v>
      </c>
      <c r="P6386">
        <v>5000</v>
      </c>
      <c r="Q6386">
        <v>31.425799999999999</v>
      </c>
      <c r="R6386" s="7">
        <v>20</v>
      </c>
      <c r="S6386" s="1">
        <v>5000</v>
      </c>
      <c r="T6386" t="s">
        <v>315</v>
      </c>
      <c r="U6386" s="7">
        <v>31.425799999999999</v>
      </c>
      <c r="V6386" s="1">
        <v>157129</v>
      </c>
      <c r="W6386">
        <v>2026</v>
      </c>
    </row>
    <row r="6387" spans="1:23" x14ac:dyDescent="0.3">
      <c r="A6387">
        <v>72035554</v>
      </c>
      <c r="B6387" s="2">
        <v>46028</v>
      </c>
      <c r="C6387" t="s">
        <v>2540</v>
      </c>
      <c r="D6387" t="s">
        <v>337</v>
      </c>
      <c r="E6387" t="s">
        <v>338</v>
      </c>
      <c r="F6387" t="s">
        <v>3095</v>
      </c>
      <c r="G6387" t="s">
        <v>3096</v>
      </c>
      <c r="H6387" t="s">
        <v>1548</v>
      </c>
      <c r="I6387" t="s">
        <v>1549</v>
      </c>
      <c r="J6387" t="s">
        <v>31</v>
      </c>
      <c r="K6387" t="s">
        <v>12</v>
      </c>
      <c r="L6387">
        <v>220</v>
      </c>
      <c r="M6387" t="s">
        <v>13</v>
      </c>
      <c r="N6387" t="s">
        <v>14</v>
      </c>
      <c r="O6387">
        <v>19</v>
      </c>
      <c r="P6387">
        <v>4180</v>
      </c>
      <c r="Q6387">
        <v>31.425799999999999</v>
      </c>
      <c r="R6387" s="7">
        <v>19</v>
      </c>
      <c r="S6387" s="1">
        <v>4179.9998720000003</v>
      </c>
      <c r="T6387" t="s">
        <v>315</v>
      </c>
      <c r="U6387" s="7">
        <v>31.425799999999999</v>
      </c>
      <c r="V6387" s="1">
        <v>131359.84</v>
      </c>
      <c r="W6387">
        <v>2026</v>
      </c>
    </row>
    <row r="6388" spans="1:23" x14ac:dyDescent="0.3">
      <c r="A6388">
        <v>72035554</v>
      </c>
      <c r="B6388" s="2">
        <v>46028</v>
      </c>
      <c r="C6388" t="s">
        <v>2540</v>
      </c>
      <c r="D6388" t="s">
        <v>337</v>
      </c>
      <c r="E6388" t="s">
        <v>338</v>
      </c>
      <c r="F6388" t="s">
        <v>3095</v>
      </c>
      <c r="G6388" t="s">
        <v>3096</v>
      </c>
      <c r="H6388" t="s">
        <v>3097</v>
      </c>
      <c r="I6388" t="s">
        <v>3098</v>
      </c>
      <c r="J6388" t="s">
        <v>31</v>
      </c>
      <c r="K6388" t="s">
        <v>12</v>
      </c>
      <c r="L6388">
        <v>3</v>
      </c>
      <c r="M6388" t="s">
        <v>13</v>
      </c>
      <c r="N6388" t="s">
        <v>14</v>
      </c>
      <c r="O6388">
        <v>3</v>
      </c>
      <c r="P6388">
        <v>9</v>
      </c>
      <c r="Q6388">
        <v>31.425799999999999</v>
      </c>
      <c r="R6388" s="7">
        <v>3</v>
      </c>
      <c r="S6388" s="1">
        <v>8.9999289999999998</v>
      </c>
      <c r="T6388" t="s">
        <v>315</v>
      </c>
      <c r="U6388" s="7">
        <v>31.425799999999999</v>
      </c>
      <c r="V6388" s="1">
        <v>282.83</v>
      </c>
      <c r="W6388">
        <v>2026</v>
      </c>
    </row>
    <row r="6389" spans="1:23" x14ac:dyDescent="0.3">
      <c r="A6389">
        <v>72035554</v>
      </c>
      <c r="B6389" s="2">
        <v>46028</v>
      </c>
      <c r="C6389" t="s">
        <v>2540</v>
      </c>
      <c r="D6389" t="s">
        <v>337</v>
      </c>
      <c r="E6389" t="s">
        <v>338</v>
      </c>
      <c r="F6389" t="s">
        <v>3095</v>
      </c>
      <c r="G6389" t="s">
        <v>3096</v>
      </c>
      <c r="H6389" t="s">
        <v>560</v>
      </c>
      <c r="I6389" t="s">
        <v>561</v>
      </c>
      <c r="J6389" t="s">
        <v>31</v>
      </c>
      <c r="K6389" t="s">
        <v>12</v>
      </c>
      <c r="L6389">
        <v>77</v>
      </c>
      <c r="M6389" t="s">
        <v>13</v>
      </c>
      <c r="N6389" t="s">
        <v>14</v>
      </c>
      <c r="O6389">
        <v>20</v>
      </c>
      <c r="P6389">
        <v>1540</v>
      </c>
      <c r="Q6389">
        <v>31.425799999999999</v>
      </c>
      <c r="R6389" s="7">
        <v>20</v>
      </c>
      <c r="S6389" s="1">
        <v>1539.9999359999999</v>
      </c>
      <c r="T6389" t="s">
        <v>315</v>
      </c>
      <c r="U6389" s="7">
        <v>31.425799999999999</v>
      </c>
      <c r="V6389" s="1">
        <v>48395.73</v>
      </c>
      <c r="W6389">
        <v>2026</v>
      </c>
    </row>
    <row r="6390" spans="1:23" x14ac:dyDescent="0.3">
      <c r="A6390">
        <v>72035554</v>
      </c>
      <c r="B6390" s="2">
        <v>46028</v>
      </c>
      <c r="C6390" t="s">
        <v>2540</v>
      </c>
      <c r="D6390" t="s">
        <v>337</v>
      </c>
      <c r="E6390" t="s">
        <v>338</v>
      </c>
      <c r="F6390" t="s">
        <v>3095</v>
      </c>
      <c r="G6390" t="s">
        <v>3096</v>
      </c>
      <c r="H6390" t="s">
        <v>1546</v>
      </c>
      <c r="I6390" t="s">
        <v>1547</v>
      </c>
      <c r="J6390" t="s">
        <v>31</v>
      </c>
      <c r="K6390" t="s">
        <v>12</v>
      </c>
      <c r="L6390">
        <v>98</v>
      </c>
      <c r="M6390" t="s">
        <v>13</v>
      </c>
      <c r="N6390" t="s">
        <v>14</v>
      </c>
      <c r="O6390">
        <v>19</v>
      </c>
      <c r="P6390">
        <v>1862</v>
      </c>
      <c r="Q6390">
        <v>31.425799999999999</v>
      </c>
      <c r="R6390" s="7">
        <v>19</v>
      </c>
      <c r="S6390" s="1">
        <v>1862.000012</v>
      </c>
      <c r="T6390" t="s">
        <v>315</v>
      </c>
      <c r="U6390" s="7">
        <v>31.425799999999999</v>
      </c>
      <c r="V6390" s="1">
        <v>58514.84</v>
      </c>
      <c r="W6390">
        <v>2026</v>
      </c>
    </row>
    <row r="6391" spans="1:23" x14ac:dyDescent="0.3">
      <c r="A6391">
        <v>72035554</v>
      </c>
      <c r="B6391" s="2">
        <v>46028</v>
      </c>
      <c r="C6391" t="s">
        <v>2540</v>
      </c>
      <c r="D6391" t="s">
        <v>337</v>
      </c>
      <c r="E6391" t="s">
        <v>338</v>
      </c>
      <c r="F6391" t="s">
        <v>3095</v>
      </c>
      <c r="G6391" t="s">
        <v>3096</v>
      </c>
      <c r="H6391" t="s">
        <v>2237</v>
      </c>
      <c r="I6391" t="s">
        <v>2238</v>
      </c>
      <c r="J6391" t="s">
        <v>31</v>
      </c>
      <c r="K6391" t="s">
        <v>12</v>
      </c>
      <c r="L6391">
        <v>203</v>
      </c>
      <c r="M6391" t="s">
        <v>13</v>
      </c>
      <c r="N6391" t="s">
        <v>14</v>
      </c>
      <c r="O6391">
        <v>19</v>
      </c>
      <c r="P6391">
        <v>3857</v>
      </c>
      <c r="Q6391">
        <v>31.425799999999999</v>
      </c>
      <c r="R6391" s="7">
        <v>19</v>
      </c>
      <c r="S6391" s="1">
        <v>3856.9999800000001</v>
      </c>
      <c r="T6391" t="s">
        <v>315</v>
      </c>
      <c r="U6391" s="7">
        <v>31.425799999999999</v>
      </c>
      <c r="V6391" s="1">
        <v>121209.31</v>
      </c>
      <c r="W6391">
        <v>2026</v>
      </c>
    </row>
    <row r="6392" spans="1:23" x14ac:dyDescent="0.3">
      <c r="A6392">
        <v>72035554</v>
      </c>
      <c r="B6392" s="2">
        <v>46028</v>
      </c>
      <c r="C6392" t="s">
        <v>2540</v>
      </c>
      <c r="D6392" t="s">
        <v>337</v>
      </c>
      <c r="E6392" t="s">
        <v>338</v>
      </c>
      <c r="F6392" t="s">
        <v>3095</v>
      </c>
      <c r="G6392" t="s">
        <v>3096</v>
      </c>
      <c r="H6392" t="s">
        <v>799</v>
      </c>
      <c r="I6392" t="s">
        <v>800</v>
      </c>
      <c r="J6392" t="s">
        <v>31</v>
      </c>
      <c r="K6392" t="s">
        <v>12</v>
      </c>
      <c r="L6392">
        <v>50</v>
      </c>
      <c r="M6392" t="s">
        <v>13</v>
      </c>
      <c r="N6392" t="s">
        <v>14</v>
      </c>
      <c r="O6392">
        <v>16</v>
      </c>
      <c r="P6392">
        <v>800</v>
      </c>
      <c r="Q6392">
        <v>31.425799999999999</v>
      </c>
      <c r="R6392" s="7">
        <v>16</v>
      </c>
      <c r="S6392" s="1">
        <v>800</v>
      </c>
      <c r="T6392" t="s">
        <v>315</v>
      </c>
      <c r="U6392" s="7">
        <v>31.425799999999999</v>
      </c>
      <c r="V6392" s="1">
        <v>25140.639999999999</v>
      </c>
      <c r="W6392">
        <v>2026</v>
      </c>
    </row>
    <row r="6393" spans="1:23" x14ac:dyDescent="0.3">
      <c r="A6393">
        <v>72035576</v>
      </c>
      <c r="B6393" s="2">
        <v>46028</v>
      </c>
      <c r="C6393" t="s">
        <v>2498</v>
      </c>
      <c r="D6393" t="s">
        <v>3107</v>
      </c>
      <c r="E6393" t="s">
        <v>3108</v>
      </c>
      <c r="F6393" t="s">
        <v>3109</v>
      </c>
      <c r="G6393" t="s">
        <v>3110</v>
      </c>
      <c r="H6393" t="s">
        <v>3111</v>
      </c>
      <c r="I6393" t="s">
        <v>3112</v>
      </c>
      <c r="J6393" t="s">
        <v>31</v>
      </c>
      <c r="K6393" t="s">
        <v>12</v>
      </c>
      <c r="L6393">
        <v>250</v>
      </c>
      <c r="M6393" t="s">
        <v>13</v>
      </c>
      <c r="N6393" t="s">
        <v>14</v>
      </c>
      <c r="O6393">
        <v>12</v>
      </c>
      <c r="P6393">
        <v>3000</v>
      </c>
      <c r="Q6393">
        <v>31.425799999999999</v>
      </c>
      <c r="R6393" s="7">
        <v>12</v>
      </c>
      <c r="S6393" s="1">
        <v>3000</v>
      </c>
      <c r="T6393" t="s">
        <v>315</v>
      </c>
      <c r="U6393" s="7">
        <v>31.425799999999999</v>
      </c>
      <c r="V6393" s="1">
        <v>94277.4</v>
      </c>
      <c r="W6393">
        <v>2026</v>
      </c>
    </row>
    <row r="6394" spans="1:23" x14ac:dyDescent="0.3">
      <c r="A6394">
        <v>72035576</v>
      </c>
      <c r="B6394" s="2">
        <v>46028</v>
      </c>
      <c r="C6394" t="s">
        <v>2498</v>
      </c>
      <c r="D6394" t="s">
        <v>3107</v>
      </c>
      <c r="E6394" t="s">
        <v>3108</v>
      </c>
      <c r="F6394" t="s">
        <v>3109</v>
      </c>
      <c r="G6394" t="s">
        <v>3110</v>
      </c>
      <c r="H6394" t="s">
        <v>3113</v>
      </c>
      <c r="I6394" t="s">
        <v>3114</v>
      </c>
      <c r="J6394" t="s">
        <v>31</v>
      </c>
      <c r="K6394" t="s">
        <v>12</v>
      </c>
      <c r="L6394">
        <v>4800</v>
      </c>
      <c r="M6394" t="s">
        <v>13</v>
      </c>
      <c r="N6394" t="s">
        <v>14</v>
      </c>
      <c r="O6394">
        <v>12</v>
      </c>
      <c r="P6394">
        <v>57600</v>
      </c>
      <c r="Q6394">
        <v>31.425799999999999</v>
      </c>
      <c r="R6394" s="7">
        <v>12</v>
      </c>
      <c r="S6394" s="1">
        <v>57600</v>
      </c>
      <c r="T6394" t="s">
        <v>315</v>
      </c>
      <c r="U6394" s="7">
        <v>31.425799999999999</v>
      </c>
      <c r="V6394" s="1">
        <v>1810126.08</v>
      </c>
      <c r="W6394">
        <v>2026</v>
      </c>
    </row>
    <row r="6395" spans="1:23" x14ac:dyDescent="0.3">
      <c r="A6395">
        <v>72035576</v>
      </c>
      <c r="B6395" s="2">
        <v>46028</v>
      </c>
      <c r="C6395" t="s">
        <v>2498</v>
      </c>
      <c r="D6395" t="s">
        <v>3107</v>
      </c>
      <c r="E6395" t="s">
        <v>3108</v>
      </c>
      <c r="F6395" t="s">
        <v>3109</v>
      </c>
      <c r="G6395" t="s">
        <v>3110</v>
      </c>
      <c r="H6395" t="s">
        <v>3115</v>
      </c>
      <c r="I6395" t="s">
        <v>3116</v>
      </c>
      <c r="J6395" t="s">
        <v>31</v>
      </c>
      <c r="K6395" t="s">
        <v>12</v>
      </c>
      <c r="L6395">
        <v>2300</v>
      </c>
      <c r="M6395" t="s">
        <v>13</v>
      </c>
      <c r="N6395" t="s">
        <v>14</v>
      </c>
      <c r="O6395">
        <v>12</v>
      </c>
      <c r="P6395">
        <v>27600</v>
      </c>
      <c r="Q6395">
        <v>31.425799999999999</v>
      </c>
      <c r="R6395" s="7">
        <v>12</v>
      </c>
      <c r="S6395" s="1">
        <v>27600</v>
      </c>
      <c r="T6395" t="s">
        <v>315</v>
      </c>
      <c r="U6395" s="7">
        <v>31.425799999999999</v>
      </c>
      <c r="V6395" s="1">
        <v>867352.08</v>
      </c>
      <c r="W6395">
        <v>2026</v>
      </c>
    </row>
    <row r="6396" spans="1:23" x14ac:dyDescent="0.3">
      <c r="A6396">
        <v>72035552</v>
      </c>
      <c r="B6396" s="2">
        <v>46028</v>
      </c>
      <c r="C6396" t="s">
        <v>2540</v>
      </c>
      <c r="D6396" t="s">
        <v>416</v>
      </c>
      <c r="E6396" t="s">
        <v>417</v>
      </c>
      <c r="F6396" t="s">
        <v>2954</v>
      </c>
      <c r="G6396" t="s">
        <v>2955</v>
      </c>
      <c r="H6396" t="s">
        <v>563</v>
      </c>
      <c r="I6396" t="s">
        <v>584</v>
      </c>
      <c r="J6396" t="s">
        <v>511</v>
      </c>
      <c r="K6396" t="s">
        <v>48</v>
      </c>
      <c r="L6396">
        <v>30000</v>
      </c>
      <c r="M6396" t="s">
        <v>49</v>
      </c>
      <c r="N6396" t="s">
        <v>14</v>
      </c>
      <c r="O6396">
        <v>1.33</v>
      </c>
      <c r="P6396">
        <v>39900</v>
      </c>
      <c r="Q6396">
        <v>31.425799999999999</v>
      </c>
      <c r="R6396" s="7">
        <v>1.3299989999999999</v>
      </c>
      <c r="S6396" s="1">
        <v>39900</v>
      </c>
      <c r="T6396" t="s">
        <v>315</v>
      </c>
      <c r="U6396" s="7">
        <v>31.425799999999999</v>
      </c>
      <c r="V6396" s="1">
        <v>1253889.42</v>
      </c>
      <c r="W6396">
        <v>2026</v>
      </c>
    </row>
    <row r="6397" spans="1:23" x14ac:dyDescent="0.3">
      <c r="A6397">
        <v>72034163</v>
      </c>
      <c r="B6397" s="2">
        <v>46028</v>
      </c>
      <c r="C6397" t="s">
        <v>2439</v>
      </c>
      <c r="D6397" t="s">
        <v>348</v>
      </c>
      <c r="E6397" t="s">
        <v>349</v>
      </c>
      <c r="F6397" t="s">
        <v>3171</v>
      </c>
      <c r="G6397" t="s">
        <v>3172</v>
      </c>
      <c r="H6397" t="s">
        <v>354</v>
      </c>
      <c r="I6397" t="s">
        <v>355</v>
      </c>
      <c r="J6397" t="s">
        <v>67</v>
      </c>
      <c r="K6397" t="s">
        <v>48</v>
      </c>
      <c r="L6397">
        <v>580</v>
      </c>
      <c r="M6397" t="s">
        <v>49</v>
      </c>
      <c r="N6397" t="s">
        <v>14</v>
      </c>
      <c r="O6397">
        <v>0.77639999999999998</v>
      </c>
      <c r="P6397">
        <v>450.31</v>
      </c>
      <c r="Q6397">
        <v>31.425799999999999</v>
      </c>
      <c r="R6397" s="7">
        <v>0.77639899999999995</v>
      </c>
      <c r="S6397" s="1">
        <v>450.30993599999999</v>
      </c>
      <c r="T6397" t="s">
        <v>315</v>
      </c>
      <c r="U6397" s="7">
        <v>31.425799999999999</v>
      </c>
      <c r="V6397" s="1">
        <v>14151.35</v>
      </c>
      <c r="W6397">
        <v>2026</v>
      </c>
    </row>
    <row r="6398" spans="1:23" x14ac:dyDescent="0.3">
      <c r="A6398">
        <v>72034164</v>
      </c>
      <c r="B6398" s="2">
        <v>46028</v>
      </c>
      <c r="C6398" t="s">
        <v>2439</v>
      </c>
      <c r="D6398" t="s">
        <v>348</v>
      </c>
      <c r="E6398" t="s">
        <v>349</v>
      </c>
      <c r="F6398" t="s">
        <v>3171</v>
      </c>
      <c r="G6398" t="s">
        <v>3172</v>
      </c>
      <c r="H6398" t="s">
        <v>354</v>
      </c>
      <c r="I6398" t="s">
        <v>355</v>
      </c>
      <c r="J6398" t="s">
        <v>67</v>
      </c>
      <c r="K6398" t="s">
        <v>48</v>
      </c>
      <c r="L6398">
        <v>1200</v>
      </c>
      <c r="M6398" t="s">
        <v>49</v>
      </c>
      <c r="N6398" t="s">
        <v>14</v>
      </c>
      <c r="O6398">
        <v>0.77639999999999998</v>
      </c>
      <c r="P6398">
        <v>931.68</v>
      </c>
      <c r="Q6398">
        <v>31.425799999999999</v>
      </c>
      <c r="R6398" s="7">
        <v>0.77639899999999995</v>
      </c>
      <c r="S6398" s="1">
        <v>931.68002000000001</v>
      </c>
      <c r="T6398" t="s">
        <v>315</v>
      </c>
      <c r="U6398" s="7">
        <v>31.425799999999999</v>
      </c>
      <c r="V6398" s="1">
        <v>29278.79</v>
      </c>
      <c r="W6398">
        <v>2026</v>
      </c>
    </row>
    <row r="6399" spans="1:23" hidden="1" x14ac:dyDescent="0.3">
      <c r="A6399">
        <v>72038934</v>
      </c>
      <c r="B6399" s="2">
        <v>46120</v>
      </c>
      <c r="C6399" t="s">
        <v>6001</v>
      </c>
      <c r="D6399" t="s">
        <v>19</v>
      </c>
      <c r="E6399" t="s">
        <v>20</v>
      </c>
      <c r="F6399" t="s">
        <v>7485</v>
      </c>
      <c r="G6399" t="s">
        <v>7486</v>
      </c>
      <c r="H6399" t="s">
        <v>1848</v>
      </c>
      <c r="I6399" t="s">
        <v>1849</v>
      </c>
      <c r="J6399" t="s">
        <v>143</v>
      </c>
      <c r="K6399" t="s">
        <v>33</v>
      </c>
      <c r="L6399">
        <v>2081</v>
      </c>
      <c r="M6399" t="s">
        <v>13</v>
      </c>
      <c r="N6399" t="s">
        <v>21</v>
      </c>
      <c r="O6399">
        <v>125.5087</v>
      </c>
      <c r="P6399">
        <v>261183.6</v>
      </c>
      <c r="Q6399">
        <v>1</v>
      </c>
      <c r="R6399" s="7">
        <v>3.8569399999999998</v>
      </c>
      <c r="S6399" s="1">
        <v>8026.2929839999997</v>
      </c>
      <c r="T6399" t="s">
        <v>315</v>
      </c>
      <c r="U6399" s="7">
        <v>32.540999999999997</v>
      </c>
      <c r="V6399" s="1">
        <v>261183.6</v>
      </c>
      <c r="W6399">
        <v>2026</v>
      </c>
    </row>
    <row r="6400" spans="1:23" hidden="1" x14ac:dyDescent="0.3">
      <c r="A6400">
        <v>72039035</v>
      </c>
      <c r="B6400" s="2">
        <v>46120</v>
      </c>
      <c r="C6400" t="s">
        <v>6681</v>
      </c>
      <c r="D6400" t="s">
        <v>19</v>
      </c>
      <c r="E6400" t="s">
        <v>20</v>
      </c>
      <c r="F6400" t="s">
        <v>7485</v>
      </c>
      <c r="G6400" t="s">
        <v>7486</v>
      </c>
      <c r="H6400" t="s">
        <v>1848</v>
      </c>
      <c r="I6400" t="s">
        <v>1849</v>
      </c>
      <c r="J6400" t="s">
        <v>143</v>
      </c>
      <c r="K6400" t="s">
        <v>33</v>
      </c>
      <c r="L6400">
        <v>1000</v>
      </c>
      <c r="M6400" t="s">
        <v>13</v>
      </c>
      <c r="N6400" t="s">
        <v>21</v>
      </c>
      <c r="O6400">
        <v>126.1307</v>
      </c>
      <c r="P6400">
        <v>126130.7</v>
      </c>
      <c r="Q6400">
        <v>1</v>
      </c>
      <c r="R6400" s="7">
        <v>3.8760539999999999</v>
      </c>
      <c r="S6400" s="1">
        <v>3876.0548229999999</v>
      </c>
      <c r="T6400" t="s">
        <v>315</v>
      </c>
      <c r="U6400" s="7">
        <v>32.540999999999997</v>
      </c>
      <c r="V6400" s="1">
        <v>126130.7</v>
      </c>
      <c r="W6400">
        <v>2026</v>
      </c>
    </row>
    <row r="6401" spans="1:23" hidden="1" x14ac:dyDescent="0.3">
      <c r="A6401">
        <v>72039035</v>
      </c>
      <c r="B6401" s="2">
        <v>46120</v>
      </c>
      <c r="C6401" t="s">
        <v>6681</v>
      </c>
      <c r="D6401" t="s">
        <v>19</v>
      </c>
      <c r="E6401" t="s">
        <v>20</v>
      </c>
      <c r="F6401" t="s">
        <v>7485</v>
      </c>
      <c r="G6401" t="s">
        <v>7486</v>
      </c>
      <c r="H6401" t="s">
        <v>1846</v>
      </c>
      <c r="I6401" t="s">
        <v>1847</v>
      </c>
      <c r="J6401" t="s">
        <v>143</v>
      </c>
      <c r="K6401" t="s">
        <v>33</v>
      </c>
      <c r="L6401">
        <v>1000</v>
      </c>
      <c r="M6401" t="s">
        <v>13</v>
      </c>
      <c r="N6401" t="s">
        <v>21</v>
      </c>
      <c r="O6401">
        <v>126.1307</v>
      </c>
      <c r="P6401">
        <v>126130.7</v>
      </c>
      <c r="Q6401">
        <v>1</v>
      </c>
      <c r="R6401" s="7">
        <v>3.8760539999999999</v>
      </c>
      <c r="S6401" s="1">
        <v>3876.0548229999999</v>
      </c>
      <c r="T6401" t="s">
        <v>315</v>
      </c>
      <c r="U6401" s="7">
        <v>32.540999999999997</v>
      </c>
      <c r="V6401" s="1">
        <v>126130.7</v>
      </c>
      <c r="W6401">
        <v>2026</v>
      </c>
    </row>
    <row r="6402" spans="1:23" hidden="1" x14ac:dyDescent="0.3">
      <c r="A6402">
        <v>72039114</v>
      </c>
      <c r="B6402" s="2">
        <v>46120</v>
      </c>
      <c r="C6402" t="s">
        <v>7294</v>
      </c>
      <c r="D6402" t="s">
        <v>19</v>
      </c>
      <c r="E6402" t="s">
        <v>20</v>
      </c>
      <c r="F6402" t="s">
        <v>7485</v>
      </c>
      <c r="G6402" t="s">
        <v>7486</v>
      </c>
      <c r="H6402" t="s">
        <v>1848</v>
      </c>
      <c r="I6402" t="s">
        <v>1849</v>
      </c>
      <c r="J6402" t="s">
        <v>143</v>
      </c>
      <c r="K6402" t="s">
        <v>33</v>
      </c>
      <c r="L6402">
        <v>1045</v>
      </c>
      <c r="M6402" t="s">
        <v>13</v>
      </c>
      <c r="N6402" t="s">
        <v>21</v>
      </c>
      <c r="O6402">
        <v>126.1307</v>
      </c>
      <c r="P6402">
        <v>131806.57999999999</v>
      </c>
      <c r="Q6402">
        <v>1</v>
      </c>
      <c r="R6402" s="7">
        <v>3.8760539999999999</v>
      </c>
      <c r="S6402" s="1">
        <v>4050.4772440000002</v>
      </c>
      <c r="T6402" t="s">
        <v>315</v>
      </c>
      <c r="U6402" s="7">
        <v>32.540999999999997</v>
      </c>
      <c r="V6402" s="1">
        <v>131806.57999999999</v>
      </c>
      <c r="W6402">
        <v>2026</v>
      </c>
    </row>
    <row r="6403" spans="1:23" hidden="1" x14ac:dyDescent="0.3">
      <c r="A6403">
        <v>72039035</v>
      </c>
      <c r="B6403" s="2">
        <v>46120</v>
      </c>
      <c r="C6403" t="s">
        <v>6681</v>
      </c>
      <c r="D6403" t="s">
        <v>19</v>
      </c>
      <c r="E6403" t="s">
        <v>20</v>
      </c>
      <c r="F6403" t="s">
        <v>7485</v>
      </c>
      <c r="G6403" t="s">
        <v>7486</v>
      </c>
      <c r="H6403" t="s">
        <v>1848</v>
      </c>
      <c r="I6403" t="s">
        <v>1849</v>
      </c>
      <c r="J6403" t="s">
        <v>143</v>
      </c>
      <c r="K6403" t="s">
        <v>33</v>
      </c>
      <c r="L6403">
        <v>51</v>
      </c>
      <c r="M6403" t="s">
        <v>13</v>
      </c>
      <c r="N6403" t="s">
        <v>21</v>
      </c>
      <c r="O6403">
        <v>126.1307</v>
      </c>
      <c r="P6403">
        <v>6432.67</v>
      </c>
      <c r="Q6403">
        <v>1</v>
      </c>
      <c r="R6403" s="7">
        <v>3.8760539999999999</v>
      </c>
      <c r="S6403" s="1">
        <v>197.67892800000001</v>
      </c>
      <c r="T6403" t="s">
        <v>315</v>
      </c>
      <c r="U6403" s="7">
        <v>32.540999999999997</v>
      </c>
      <c r="V6403" s="1">
        <v>6432.67</v>
      </c>
      <c r="W6403">
        <v>2026</v>
      </c>
    </row>
    <row r="6404" spans="1:23" hidden="1" x14ac:dyDescent="0.3">
      <c r="A6404">
        <v>72039035</v>
      </c>
      <c r="B6404" s="2">
        <v>46120</v>
      </c>
      <c r="C6404" t="s">
        <v>6681</v>
      </c>
      <c r="D6404" t="s">
        <v>19</v>
      </c>
      <c r="E6404" t="s">
        <v>20</v>
      </c>
      <c r="F6404" t="s">
        <v>7485</v>
      </c>
      <c r="G6404" t="s">
        <v>7486</v>
      </c>
      <c r="H6404" t="s">
        <v>1846</v>
      </c>
      <c r="I6404" t="s">
        <v>1847</v>
      </c>
      <c r="J6404" t="s">
        <v>143</v>
      </c>
      <c r="K6404" t="s">
        <v>33</v>
      </c>
      <c r="L6404">
        <v>99</v>
      </c>
      <c r="M6404" t="s">
        <v>13</v>
      </c>
      <c r="N6404" t="s">
        <v>21</v>
      </c>
      <c r="O6404">
        <v>126.1307</v>
      </c>
      <c r="P6404">
        <v>12486.94</v>
      </c>
      <c r="Q6404">
        <v>1</v>
      </c>
      <c r="R6404" s="7">
        <v>3.8760539999999999</v>
      </c>
      <c r="S6404" s="1">
        <v>383.72944899999999</v>
      </c>
      <c r="T6404" t="s">
        <v>315</v>
      </c>
      <c r="U6404" s="7">
        <v>32.540999999999997</v>
      </c>
      <c r="V6404" s="1">
        <v>12486.94</v>
      </c>
      <c r="W6404">
        <v>2026</v>
      </c>
    </row>
    <row r="6405" spans="1:23" hidden="1" x14ac:dyDescent="0.3">
      <c r="A6405">
        <v>72038284</v>
      </c>
      <c r="B6405" s="2">
        <v>46120</v>
      </c>
      <c r="C6405" t="s">
        <v>5828</v>
      </c>
      <c r="D6405" t="s">
        <v>19</v>
      </c>
      <c r="E6405" t="s">
        <v>20</v>
      </c>
      <c r="F6405" t="s">
        <v>7487</v>
      </c>
      <c r="G6405" t="s">
        <v>7488</v>
      </c>
      <c r="H6405" t="s">
        <v>1033</v>
      </c>
      <c r="I6405" t="s">
        <v>1034</v>
      </c>
      <c r="J6405" t="s">
        <v>143</v>
      </c>
      <c r="K6405" t="s">
        <v>33</v>
      </c>
      <c r="L6405">
        <v>1050</v>
      </c>
      <c r="M6405" t="s">
        <v>13</v>
      </c>
      <c r="N6405" t="s">
        <v>21</v>
      </c>
      <c r="O6405">
        <v>129.12100000000001</v>
      </c>
      <c r="P6405">
        <v>135577.04999999999</v>
      </c>
      <c r="Q6405">
        <v>1</v>
      </c>
      <c r="R6405" s="7">
        <v>3.9679479999999998</v>
      </c>
      <c r="S6405" s="1">
        <v>4166.3455329999997</v>
      </c>
      <c r="T6405" t="s">
        <v>315</v>
      </c>
      <c r="U6405" s="7">
        <v>32.540999999999997</v>
      </c>
      <c r="V6405" s="1">
        <v>135577.04999999999</v>
      </c>
      <c r="W6405">
        <v>2026</v>
      </c>
    </row>
    <row r="6406" spans="1:23" hidden="1" x14ac:dyDescent="0.3">
      <c r="A6406">
        <v>72038687</v>
      </c>
      <c r="B6406" s="2">
        <v>46120</v>
      </c>
      <c r="C6406" t="s">
        <v>6280</v>
      </c>
      <c r="D6406" t="s">
        <v>19</v>
      </c>
      <c r="E6406" t="s">
        <v>20</v>
      </c>
      <c r="F6406" t="s">
        <v>7487</v>
      </c>
      <c r="G6406" t="s">
        <v>7488</v>
      </c>
      <c r="H6406" t="s">
        <v>1848</v>
      </c>
      <c r="I6406" t="s">
        <v>1849</v>
      </c>
      <c r="J6406" t="s">
        <v>143</v>
      </c>
      <c r="K6406" t="s">
        <v>33</v>
      </c>
      <c r="L6406">
        <v>1042</v>
      </c>
      <c r="M6406" t="s">
        <v>13</v>
      </c>
      <c r="N6406" t="s">
        <v>21</v>
      </c>
      <c r="O6406">
        <v>126.1307</v>
      </c>
      <c r="P6406">
        <v>131428.19</v>
      </c>
      <c r="Q6406">
        <v>1</v>
      </c>
      <c r="R6406" s="7">
        <v>3.8760539999999999</v>
      </c>
      <c r="S6406" s="1">
        <v>4038.8491439999998</v>
      </c>
      <c r="T6406" t="s">
        <v>315</v>
      </c>
      <c r="U6406" s="7">
        <v>32.540999999999997</v>
      </c>
      <c r="V6406" s="1">
        <v>131428.19</v>
      </c>
      <c r="W6406">
        <v>2026</v>
      </c>
    </row>
    <row r="6407" spans="1:23" hidden="1" x14ac:dyDescent="0.3">
      <c r="A6407">
        <v>72038801</v>
      </c>
      <c r="B6407" s="2">
        <v>46120</v>
      </c>
      <c r="C6407" t="s">
        <v>6301</v>
      </c>
      <c r="D6407" t="s">
        <v>19</v>
      </c>
      <c r="E6407" t="s">
        <v>20</v>
      </c>
      <c r="F6407" t="s">
        <v>7487</v>
      </c>
      <c r="G6407" t="s">
        <v>7488</v>
      </c>
      <c r="H6407" t="s">
        <v>7489</v>
      </c>
      <c r="I6407" t="s">
        <v>7490</v>
      </c>
      <c r="J6407" t="s">
        <v>143</v>
      </c>
      <c r="K6407" t="s">
        <v>33</v>
      </c>
      <c r="L6407">
        <v>840</v>
      </c>
      <c r="M6407" t="s">
        <v>13</v>
      </c>
      <c r="N6407" t="s">
        <v>21</v>
      </c>
      <c r="O6407">
        <v>126.1307</v>
      </c>
      <c r="P6407">
        <v>105949.79</v>
      </c>
      <c r="Q6407">
        <v>1</v>
      </c>
      <c r="R6407" s="7">
        <v>3.8760539999999999</v>
      </c>
      <c r="S6407" s="1">
        <v>3255.8861120000001</v>
      </c>
      <c r="T6407" t="s">
        <v>315</v>
      </c>
      <c r="U6407" s="7">
        <v>32.540999999999997</v>
      </c>
      <c r="V6407" s="1">
        <v>105949.79</v>
      </c>
      <c r="W6407">
        <v>2026</v>
      </c>
    </row>
    <row r="6408" spans="1:23" hidden="1" x14ac:dyDescent="0.3">
      <c r="A6408">
        <v>72038801</v>
      </c>
      <c r="B6408" s="2">
        <v>46120</v>
      </c>
      <c r="C6408" t="s">
        <v>6301</v>
      </c>
      <c r="D6408" t="s">
        <v>19</v>
      </c>
      <c r="E6408" t="s">
        <v>20</v>
      </c>
      <c r="F6408" t="s">
        <v>7487</v>
      </c>
      <c r="G6408" t="s">
        <v>7488</v>
      </c>
      <c r="H6408" t="s">
        <v>1033</v>
      </c>
      <c r="I6408" t="s">
        <v>1034</v>
      </c>
      <c r="J6408" t="s">
        <v>143</v>
      </c>
      <c r="K6408" t="s">
        <v>33</v>
      </c>
      <c r="L6408">
        <v>1000</v>
      </c>
      <c r="M6408" t="s">
        <v>13</v>
      </c>
      <c r="N6408" t="s">
        <v>21</v>
      </c>
      <c r="O6408">
        <v>126.1307</v>
      </c>
      <c r="P6408">
        <v>126130.7</v>
      </c>
      <c r="Q6408">
        <v>1</v>
      </c>
      <c r="R6408" s="7">
        <v>3.8760539999999999</v>
      </c>
      <c r="S6408" s="1">
        <v>3876.0548229999999</v>
      </c>
      <c r="T6408" t="s">
        <v>315</v>
      </c>
      <c r="U6408" s="7">
        <v>32.540999999999997</v>
      </c>
      <c r="V6408" s="1">
        <v>126130.7</v>
      </c>
      <c r="W6408">
        <v>2026</v>
      </c>
    </row>
    <row r="6409" spans="1:23" hidden="1" x14ac:dyDescent="0.3">
      <c r="A6409">
        <v>72038801</v>
      </c>
      <c r="B6409" s="2">
        <v>46120</v>
      </c>
      <c r="C6409" t="s">
        <v>6301</v>
      </c>
      <c r="D6409" t="s">
        <v>19</v>
      </c>
      <c r="E6409" t="s">
        <v>20</v>
      </c>
      <c r="F6409" t="s">
        <v>7487</v>
      </c>
      <c r="G6409" t="s">
        <v>7488</v>
      </c>
      <c r="H6409" t="s">
        <v>1570</v>
      </c>
      <c r="I6409" t="s">
        <v>1571</v>
      </c>
      <c r="J6409" t="s">
        <v>143</v>
      </c>
      <c r="K6409" t="s">
        <v>33</v>
      </c>
      <c r="L6409">
        <v>2000</v>
      </c>
      <c r="M6409" t="s">
        <v>13</v>
      </c>
      <c r="N6409" t="s">
        <v>21</v>
      </c>
      <c r="O6409">
        <v>125.5087</v>
      </c>
      <c r="P6409">
        <v>251017.4</v>
      </c>
      <c r="Q6409">
        <v>1</v>
      </c>
      <c r="R6409" s="7">
        <v>3.8569399999999998</v>
      </c>
      <c r="S6409" s="1">
        <v>7713.8809499999998</v>
      </c>
      <c r="T6409" t="s">
        <v>315</v>
      </c>
      <c r="U6409" s="7">
        <v>32.540999999999997</v>
      </c>
      <c r="V6409" s="1">
        <v>251017.4</v>
      </c>
      <c r="W6409">
        <v>2026</v>
      </c>
    </row>
    <row r="6410" spans="1:23" hidden="1" x14ac:dyDescent="0.3">
      <c r="A6410">
        <v>72038801</v>
      </c>
      <c r="B6410" s="2">
        <v>46120</v>
      </c>
      <c r="C6410" t="s">
        <v>6301</v>
      </c>
      <c r="D6410" t="s">
        <v>19</v>
      </c>
      <c r="E6410" t="s">
        <v>20</v>
      </c>
      <c r="F6410" t="s">
        <v>7487</v>
      </c>
      <c r="G6410" t="s">
        <v>7488</v>
      </c>
      <c r="H6410" t="s">
        <v>1033</v>
      </c>
      <c r="I6410" t="s">
        <v>1034</v>
      </c>
      <c r="J6410" t="s">
        <v>143</v>
      </c>
      <c r="K6410" t="s">
        <v>33</v>
      </c>
      <c r="L6410">
        <v>51</v>
      </c>
      <c r="M6410" t="s">
        <v>13</v>
      </c>
      <c r="N6410" t="s">
        <v>21</v>
      </c>
      <c r="O6410">
        <v>126.1307</v>
      </c>
      <c r="P6410">
        <v>6432.67</v>
      </c>
      <c r="Q6410">
        <v>1</v>
      </c>
      <c r="R6410" s="7">
        <v>3.8760539999999999</v>
      </c>
      <c r="S6410" s="1">
        <v>197.67892800000001</v>
      </c>
      <c r="T6410" t="s">
        <v>315</v>
      </c>
      <c r="U6410" s="7">
        <v>32.540999999999997</v>
      </c>
      <c r="V6410" s="1">
        <v>6432.67</v>
      </c>
      <c r="W6410">
        <v>2026</v>
      </c>
    </row>
    <row r="6411" spans="1:23" hidden="1" x14ac:dyDescent="0.3">
      <c r="A6411">
        <v>72038801</v>
      </c>
      <c r="B6411" s="2">
        <v>46120</v>
      </c>
      <c r="C6411" t="s">
        <v>6301</v>
      </c>
      <c r="D6411" t="s">
        <v>19</v>
      </c>
      <c r="E6411" t="s">
        <v>20</v>
      </c>
      <c r="F6411" t="s">
        <v>7487</v>
      </c>
      <c r="G6411" t="s">
        <v>7488</v>
      </c>
      <c r="H6411" t="s">
        <v>1570</v>
      </c>
      <c r="I6411" t="s">
        <v>1571</v>
      </c>
      <c r="J6411" t="s">
        <v>143</v>
      </c>
      <c r="K6411" t="s">
        <v>33</v>
      </c>
      <c r="L6411">
        <v>110</v>
      </c>
      <c r="M6411" t="s">
        <v>13</v>
      </c>
      <c r="N6411" t="s">
        <v>21</v>
      </c>
      <c r="O6411">
        <v>125.5087</v>
      </c>
      <c r="P6411">
        <v>13805.96</v>
      </c>
      <c r="Q6411">
        <v>1</v>
      </c>
      <c r="R6411" s="7">
        <v>3.8569399999999998</v>
      </c>
      <c r="S6411" s="1">
        <v>424.26354400000002</v>
      </c>
      <c r="T6411" t="s">
        <v>315</v>
      </c>
      <c r="U6411" s="7">
        <v>32.540999999999997</v>
      </c>
      <c r="V6411" s="1">
        <v>13805.96</v>
      </c>
      <c r="W6411">
        <v>2026</v>
      </c>
    </row>
    <row r="6412" spans="1:23" hidden="1" x14ac:dyDescent="0.3">
      <c r="A6412">
        <v>72038801</v>
      </c>
      <c r="B6412" s="2">
        <v>46123</v>
      </c>
      <c r="C6412" t="s">
        <v>6301</v>
      </c>
      <c r="D6412" t="s">
        <v>19</v>
      </c>
      <c r="E6412" t="s">
        <v>20</v>
      </c>
      <c r="F6412" t="s">
        <v>7491</v>
      </c>
      <c r="G6412" t="s">
        <v>7492</v>
      </c>
      <c r="H6412" t="s">
        <v>1844</v>
      </c>
      <c r="I6412" t="s">
        <v>1845</v>
      </c>
      <c r="J6412" t="s">
        <v>143</v>
      </c>
      <c r="K6412" t="s">
        <v>33</v>
      </c>
      <c r="L6412">
        <v>1036</v>
      </c>
      <c r="M6412" t="s">
        <v>13</v>
      </c>
      <c r="N6412" t="s">
        <v>21</v>
      </c>
      <c r="O6412">
        <v>126.1307</v>
      </c>
      <c r="P6412">
        <v>130671.41</v>
      </c>
      <c r="Q6412">
        <v>1</v>
      </c>
      <c r="R6412" s="7">
        <v>3.908496</v>
      </c>
      <c r="S6412" s="1">
        <v>4049.2025319999998</v>
      </c>
      <c r="T6412" t="s">
        <v>315</v>
      </c>
      <c r="U6412" s="7">
        <v>32.270899999999997</v>
      </c>
      <c r="V6412" s="1">
        <v>130671.41</v>
      </c>
      <c r="W6412">
        <v>2026</v>
      </c>
    </row>
    <row r="6413" spans="1:23" hidden="1" x14ac:dyDescent="0.3">
      <c r="A6413">
        <v>72039113</v>
      </c>
      <c r="B6413" s="2">
        <v>46123</v>
      </c>
      <c r="C6413" t="s">
        <v>7294</v>
      </c>
      <c r="D6413" t="s">
        <v>19</v>
      </c>
      <c r="E6413" t="s">
        <v>20</v>
      </c>
      <c r="F6413" t="s">
        <v>7491</v>
      </c>
      <c r="G6413" t="s">
        <v>7492</v>
      </c>
      <c r="H6413" t="s">
        <v>1844</v>
      </c>
      <c r="I6413" t="s">
        <v>1845</v>
      </c>
      <c r="J6413" t="s">
        <v>143</v>
      </c>
      <c r="K6413" t="s">
        <v>33</v>
      </c>
      <c r="L6413">
        <v>944</v>
      </c>
      <c r="M6413" t="s">
        <v>13</v>
      </c>
      <c r="N6413" t="s">
        <v>21</v>
      </c>
      <c r="O6413">
        <v>126.1307</v>
      </c>
      <c r="P6413">
        <v>119067.38</v>
      </c>
      <c r="Q6413">
        <v>1</v>
      </c>
      <c r="R6413" s="7">
        <v>3.908496</v>
      </c>
      <c r="S6413" s="1">
        <v>3689.6206790000001</v>
      </c>
      <c r="T6413" t="s">
        <v>315</v>
      </c>
      <c r="U6413" s="7">
        <v>32.270899999999997</v>
      </c>
      <c r="V6413" s="1">
        <v>119067.38</v>
      </c>
      <c r="W6413">
        <v>2026</v>
      </c>
    </row>
    <row r="6414" spans="1:23" hidden="1" x14ac:dyDescent="0.3">
      <c r="A6414">
        <v>72039115</v>
      </c>
      <c r="B6414" s="2">
        <v>46123</v>
      </c>
      <c r="C6414" t="s">
        <v>7294</v>
      </c>
      <c r="D6414" t="s">
        <v>19</v>
      </c>
      <c r="E6414" t="s">
        <v>20</v>
      </c>
      <c r="F6414" t="s">
        <v>7491</v>
      </c>
      <c r="G6414" t="s">
        <v>7492</v>
      </c>
      <c r="H6414" t="s">
        <v>1846</v>
      </c>
      <c r="I6414" t="s">
        <v>1847</v>
      </c>
      <c r="J6414" t="s">
        <v>143</v>
      </c>
      <c r="K6414" t="s">
        <v>33</v>
      </c>
      <c r="L6414">
        <v>1000</v>
      </c>
      <c r="M6414" t="s">
        <v>13</v>
      </c>
      <c r="N6414" t="s">
        <v>21</v>
      </c>
      <c r="O6414">
        <v>126.1307</v>
      </c>
      <c r="P6414">
        <v>126130.7</v>
      </c>
      <c r="Q6414">
        <v>1</v>
      </c>
      <c r="R6414" s="7">
        <v>3.908496</v>
      </c>
      <c r="S6414" s="1">
        <v>3908.4965090000001</v>
      </c>
      <c r="T6414" t="s">
        <v>315</v>
      </c>
      <c r="U6414" s="7">
        <v>32.270899999999997</v>
      </c>
      <c r="V6414" s="1">
        <v>126130.7</v>
      </c>
      <c r="W6414">
        <v>2026</v>
      </c>
    </row>
    <row r="6415" spans="1:23" hidden="1" x14ac:dyDescent="0.3">
      <c r="A6415">
        <v>72039115</v>
      </c>
      <c r="B6415" s="2">
        <v>46123</v>
      </c>
      <c r="C6415" t="s">
        <v>7294</v>
      </c>
      <c r="D6415" t="s">
        <v>19</v>
      </c>
      <c r="E6415" t="s">
        <v>20</v>
      </c>
      <c r="F6415" t="s">
        <v>7491</v>
      </c>
      <c r="G6415" t="s">
        <v>7492</v>
      </c>
      <c r="H6415" t="s">
        <v>1846</v>
      </c>
      <c r="I6415" t="s">
        <v>1847</v>
      </c>
      <c r="J6415" t="s">
        <v>143</v>
      </c>
      <c r="K6415" t="s">
        <v>33</v>
      </c>
      <c r="L6415">
        <v>51</v>
      </c>
      <c r="M6415" t="s">
        <v>13</v>
      </c>
      <c r="N6415" t="s">
        <v>21</v>
      </c>
      <c r="O6415">
        <v>126.1307</v>
      </c>
      <c r="P6415">
        <v>6432.67</v>
      </c>
      <c r="Q6415">
        <v>1</v>
      </c>
      <c r="R6415" s="7">
        <v>3.908496</v>
      </c>
      <c r="S6415" s="1">
        <v>199.33345499999999</v>
      </c>
      <c r="T6415" t="s">
        <v>315</v>
      </c>
      <c r="U6415" s="7">
        <v>32.270899999999997</v>
      </c>
      <c r="V6415" s="1">
        <v>6432.67</v>
      </c>
      <c r="W6415">
        <v>2026</v>
      </c>
    </row>
    <row r="6416" spans="1:23" x14ac:dyDescent="0.3">
      <c r="A6416">
        <v>72035861</v>
      </c>
      <c r="B6416" s="2">
        <v>46028</v>
      </c>
      <c r="C6416" t="s">
        <v>2545</v>
      </c>
      <c r="D6416" t="s">
        <v>348</v>
      </c>
      <c r="E6416" t="s">
        <v>349</v>
      </c>
      <c r="F6416" t="s">
        <v>3171</v>
      </c>
      <c r="G6416" t="s">
        <v>3172</v>
      </c>
      <c r="H6416" t="s">
        <v>572</v>
      </c>
      <c r="I6416" t="s">
        <v>573</v>
      </c>
      <c r="J6416" t="s">
        <v>67</v>
      </c>
      <c r="K6416" t="s">
        <v>48</v>
      </c>
      <c r="L6416">
        <v>3024</v>
      </c>
      <c r="M6416" t="s">
        <v>49</v>
      </c>
      <c r="N6416" t="s">
        <v>14</v>
      </c>
      <c r="O6416">
        <v>0.56640000000000001</v>
      </c>
      <c r="P6416">
        <v>1712.79</v>
      </c>
      <c r="Q6416">
        <v>31.425799999999999</v>
      </c>
      <c r="R6416" s="7">
        <v>0.56639899999999999</v>
      </c>
      <c r="S6416" s="1">
        <v>1712.790127</v>
      </c>
      <c r="T6416" t="s">
        <v>315</v>
      </c>
      <c r="U6416" s="7">
        <v>31.425799999999999</v>
      </c>
      <c r="V6416" s="1">
        <v>53825.8</v>
      </c>
      <c r="W6416">
        <v>2026</v>
      </c>
    </row>
    <row r="6417" spans="1:23" x14ac:dyDescent="0.3">
      <c r="A6417">
        <v>72035862</v>
      </c>
      <c r="B6417" s="2">
        <v>46028</v>
      </c>
      <c r="C6417" t="s">
        <v>2545</v>
      </c>
      <c r="D6417" t="s">
        <v>348</v>
      </c>
      <c r="E6417" t="s">
        <v>349</v>
      </c>
      <c r="F6417" t="s">
        <v>3171</v>
      </c>
      <c r="G6417" t="s">
        <v>3172</v>
      </c>
      <c r="H6417" t="s">
        <v>572</v>
      </c>
      <c r="I6417" t="s">
        <v>573</v>
      </c>
      <c r="J6417" t="s">
        <v>67</v>
      </c>
      <c r="K6417" t="s">
        <v>48</v>
      </c>
      <c r="L6417">
        <v>3024</v>
      </c>
      <c r="M6417" t="s">
        <v>49</v>
      </c>
      <c r="N6417" t="s">
        <v>14</v>
      </c>
      <c r="O6417">
        <v>0.56640000000000001</v>
      </c>
      <c r="P6417">
        <v>1712.79</v>
      </c>
      <c r="Q6417">
        <v>31.425799999999999</v>
      </c>
      <c r="R6417" s="7">
        <v>0.56639899999999999</v>
      </c>
      <c r="S6417" s="1">
        <v>1712.790127</v>
      </c>
      <c r="T6417" t="s">
        <v>315</v>
      </c>
      <c r="U6417" s="7">
        <v>31.425799999999999</v>
      </c>
      <c r="V6417" s="1">
        <v>53825.8</v>
      </c>
      <c r="W6417">
        <v>2026</v>
      </c>
    </row>
    <row r="6418" spans="1:23" x14ac:dyDescent="0.3">
      <c r="A6418">
        <v>72035863</v>
      </c>
      <c r="B6418" s="2">
        <v>46028</v>
      </c>
      <c r="C6418" t="s">
        <v>2545</v>
      </c>
      <c r="D6418" t="s">
        <v>348</v>
      </c>
      <c r="E6418" t="s">
        <v>349</v>
      </c>
      <c r="F6418" t="s">
        <v>3171</v>
      </c>
      <c r="G6418" t="s">
        <v>3172</v>
      </c>
      <c r="H6418" t="s">
        <v>350</v>
      </c>
      <c r="I6418" t="s">
        <v>351</v>
      </c>
      <c r="J6418" t="s">
        <v>67</v>
      </c>
      <c r="K6418" t="s">
        <v>48</v>
      </c>
      <c r="L6418">
        <v>3510</v>
      </c>
      <c r="M6418" t="s">
        <v>49</v>
      </c>
      <c r="N6418" t="s">
        <v>14</v>
      </c>
      <c r="O6418">
        <v>0.33210000000000001</v>
      </c>
      <c r="P6418">
        <v>1165.67</v>
      </c>
      <c r="Q6418">
        <v>31.425799999999999</v>
      </c>
      <c r="R6418" s="7">
        <v>0.33210000000000001</v>
      </c>
      <c r="S6418" s="1">
        <v>1165.6699269999999</v>
      </c>
      <c r="T6418" t="s">
        <v>315</v>
      </c>
      <c r="U6418" s="7">
        <v>31.425799999999999</v>
      </c>
      <c r="V6418" s="1">
        <v>36632.11</v>
      </c>
      <c r="W6418">
        <v>2026</v>
      </c>
    </row>
    <row r="6419" spans="1:23" x14ac:dyDescent="0.3">
      <c r="A6419">
        <v>72035865</v>
      </c>
      <c r="B6419" s="2">
        <v>46028</v>
      </c>
      <c r="C6419" t="s">
        <v>2545</v>
      </c>
      <c r="D6419" t="s">
        <v>348</v>
      </c>
      <c r="E6419" t="s">
        <v>349</v>
      </c>
      <c r="F6419" t="s">
        <v>3171</v>
      </c>
      <c r="G6419" t="s">
        <v>3172</v>
      </c>
      <c r="H6419" t="s">
        <v>572</v>
      </c>
      <c r="I6419" t="s">
        <v>573</v>
      </c>
      <c r="J6419" t="s">
        <v>67</v>
      </c>
      <c r="K6419" t="s">
        <v>48</v>
      </c>
      <c r="L6419">
        <v>3500</v>
      </c>
      <c r="M6419" t="s">
        <v>49</v>
      </c>
      <c r="N6419" t="s">
        <v>14</v>
      </c>
      <c r="O6419">
        <v>0.56640000000000001</v>
      </c>
      <c r="P6419">
        <v>1982.4</v>
      </c>
      <c r="Q6419">
        <v>31.425799999999999</v>
      </c>
      <c r="R6419" s="7">
        <v>0.56639899999999999</v>
      </c>
      <c r="S6419" s="1">
        <v>1982.4001290000001</v>
      </c>
      <c r="T6419" t="s">
        <v>315</v>
      </c>
      <c r="U6419" s="7">
        <v>31.425799999999999</v>
      </c>
      <c r="V6419" s="1">
        <v>62298.51</v>
      </c>
      <c r="W6419">
        <v>2026</v>
      </c>
    </row>
    <row r="6420" spans="1:23" x14ac:dyDescent="0.3">
      <c r="A6420">
        <v>72035861</v>
      </c>
      <c r="B6420" s="2">
        <v>46028</v>
      </c>
      <c r="C6420" t="s">
        <v>2545</v>
      </c>
      <c r="D6420" t="s">
        <v>348</v>
      </c>
      <c r="E6420" t="s">
        <v>349</v>
      </c>
      <c r="F6420" t="s">
        <v>3169</v>
      </c>
      <c r="G6420" t="s">
        <v>3170</v>
      </c>
      <c r="H6420" t="s">
        <v>1230</v>
      </c>
      <c r="I6420" t="s">
        <v>1231</v>
      </c>
      <c r="J6420" t="s">
        <v>67</v>
      </c>
      <c r="K6420" t="s">
        <v>48</v>
      </c>
      <c r="L6420">
        <v>3000</v>
      </c>
      <c r="M6420" t="s">
        <v>49</v>
      </c>
      <c r="N6420" t="s">
        <v>14</v>
      </c>
      <c r="O6420">
        <v>0.70609999999999995</v>
      </c>
      <c r="P6420">
        <v>2118.3029999999999</v>
      </c>
      <c r="Q6420">
        <v>31.425799999999999</v>
      </c>
      <c r="R6420" s="7">
        <v>0.70609999999999995</v>
      </c>
      <c r="S6420" s="1">
        <v>2118.3031139999998</v>
      </c>
      <c r="T6420" t="s">
        <v>315</v>
      </c>
      <c r="U6420" s="7">
        <v>31.425799999999999</v>
      </c>
      <c r="V6420" s="1">
        <v>66569.37</v>
      </c>
      <c r="W6420">
        <v>2026</v>
      </c>
    </row>
    <row r="6421" spans="1:23" x14ac:dyDescent="0.3">
      <c r="A6421">
        <v>72035860</v>
      </c>
      <c r="B6421" s="2">
        <v>46028</v>
      </c>
      <c r="C6421" t="s">
        <v>2545</v>
      </c>
      <c r="D6421" t="s">
        <v>348</v>
      </c>
      <c r="E6421" t="s">
        <v>349</v>
      </c>
      <c r="F6421" t="s">
        <v>3169</v>
      </c>
      <c r="G6421" t="s">
        <v>3170</v>
      </c>
      <c r="H6421" t="s">
        <v>354</v>
      </c>
      <c r="I6421" t="s">
        <v>355</v>
      </c>
      <c r="J6421" t="s">
        <v>67</v>
      </c>
      <c r="K6421" t="s">
        <v>48</v>
      </c>
      <c r="L6421">
        <v>1000</v>
      </c>
      <c r="M6421" t="s">
        <v>49</v>
      </c>
      <c r="N6421" t="s">
        <v>14</v>
      </c>
      <c r="O6421">
        <v>0.77639999999999998</v>
      </c>
      <c r="P6421">
        <v>776.4</v>
      </c>
      <c r="Q6421">
        <v>31.425799999999999</v>
      </c>
      <c r="R6421" s="7">
        <v>0.77639899999999995</v>
      </c>
      <c r="S6421" s="1">
        <v>776.39996399999995</v>
      </c>
      <c r="T6421" t="s">
        <v>315</v>
      </c>
      <c r="U6421" s="7">
        <v>31.425799999999999</v>
      </c>
      <c r="V6421" s="1">
        <v>24398.99</v>
      </c>
      <c r="W6421">
        <v>2026</v>
      </c>
    </row>
    <row r="6422" spans="1:23" x14ac:dyDescent="0.3">
      <c r="A6422">
        <v>72035862</v>
      </c>
      <c r="B6422" s="2">
        <v>46028</v>
      </c>
      <c r="C6422" t="s">
        <v>2545</v>
      </c>
      <c r="D6422" t="s">
        <v>348</v>
      </c>
      <c r="E6422" t="s">
        <v>349</v>
      </c>
      <c r="F6422" t="s">
        <v>3169</v>
      </c>
      <c r="G6422" t="s">
        <v>3170</v>
      </c>
      <c r="H6422" t="s">
        <v>1230</v>
      </c>
      <c r="I6422" t="s">
        <v>1231</v>
      </c>
      <c r="J6422" t="s">
        <v>67</v>
      </c>
      <c r="K6422" t="s">
        <v>48</v>
      </c>
      <c r="L6422">
        <v>2712</v>
      </c>
      <c r="M6422" t="s">
        <v>49</v>
      </c>
      <c r="N6422" t="s">
        <v>14</v>
      </c>
      <c r="O6422">
        <v>0.70609999999999995</v>
      </c>
      <c r="P6422">
        <v>1914.943</v>
      </c>
      <c r="Q6422">
        <v>31.425799999999999</v>
      </c>
      <c r="R6422" s="7">
        <v>0.70609999999999995</v>
      </c>
      <c r="S6422" s="1">
        <v>1914.943135</v>
      </c>
      <c r="T6422" t="s">
        <v>315</v>
      </c>
      <c r="U6422" s="7">
        <v>31.425799999999999</v>
      </c>
      <c r="V6422" s="1">
        <v>60178.62</v>
      </c>
      <c r="W6422">
        <v>2026</v>
      </c>
    </row>
    <row r="6423" spans="1:23" x14ac:dyDescent="0.3">
      <c r="A6423">
        <v>72034163</v>
      </c>
      <c r="B6423" s="2">
        <v>46028</v>
      </c>
      <c r="C6423" t="s">
        <v>2439</v>
      </c>
      <c r="D6423" t="s">
        <v>348</v>
      </c>
      <c r="E6423" t="s">
        <v>349</v>
      </c>
      <c r="F6423" t="s">
        <v>3169</v>
      </c>
      <c r="G6423" t="s">
        <v>3170</v>
      </c>
      <c r="H6423" t="s">
        <v>354</v>
      </c>
      <c r="I6423" t="s">
        <v>355</v>
      </c>
      <c r="J6423" t="s">
        <v>67</v>
      </c>
      <c r="K6423" t="s">
        <v>48</v>
      </c>
      <c r="L6423">
        <v>440</v>
      </c>
      <c r="M6423" t="s">
        <v>49</v>
      </c>
      <c r="N6423" t="s">
        <v>14</v>
      </c>
      <c r="O6423">
        <v>0.77639999999999998</v>
      </c>
      <c r="P6423">
        <v>341.61599999999999</v>
      </c>
      <c r="Q6423">
        <v>31.425799999999999</v>
      </c>
      <c r="R6423" s="7">
        <v>0.77639899999999995</v>
      </c>
      <c r="S6423" s="1">
        <v>341.61612400000001</v>
      </c>
      <c r="T6423" t="s">
        <v>315</v>
      </c>
      <c r="U6423" s="7">
        <v>31.425799999999999</v>
      </c>
      <c r="V6423" s="1">
        <v>10735.56</v>
      </c>
      <c r="W6423">
        <v>2026</v>
      </c>
    </row>
    <row r="6424" spans="1:23" x14ac:dyDescent="0.3">
      <c r="A6424">
        <v>72035595</v>
      </c>
      <c r="B6424" s="2">
        <v>46028</v>
      </c>
      <c r="C6424" t="s">
        <v>2486</v>
      </c>
      <c r="D6424" t="s">
        <v>348</v>
      </c>
      <c r="E6424" t="s">
        <v>349</v>
      </c>
      <c r="F6424" t="s">
        <v>3169</v>
      </c>
      <c r="G6424" t="s">
        <v>3170</v>
      </c>
      <c r="H6424" t="s">
        <v>354</v>
      </c>
      <c r="I6424" t="s">
        <v>355</v>
      </c>
      <c r="J6424" t="s">
        <v>67</v>
      </c>
      <c r="K6424" t="s">
        <v>48</v>
      </c>
      <c r="L6424">
        <v>1020</v>
      </c>
      <c r="M6424" t="s">
        <v>49</v>
      </c>
      <c r="N6424" t="s">
        <v>14</v>
      </c>
      <c r="O6424">
        <v>0.77639999999999998</v>
      </c>
      <c r="P6424">
        <v>791.928</v>
      </c>
      <c r="Q6424">
        <v>31.425799999999999</v>
      </c>
      <c r="R6424" s="7">
        <v>0.77639899999999995</v>
      </c>
      <c r="S6424" s="1">
        <v>791.92796999999996</v>
      </c>
      <c r="T6424" t="s">
        <v>315</v>
      </c>
      <c r="U6424" s="7">
        <v>31.425799999999999</v>
      </c>
      <c r="V6424" s="1">
        <v>24886.97</v>
      </c>
      <c r="W6424">
        <v>2026</v>
      </c>
    </row>
    <row r="6425" spans="1:23" x14ac:dyDescent="0.3">
      <c r="A6425">
        <v>72034159</v>
      </c>
      <c r="B6425" s="2">
        <v>46028</v>
      </c>
      <c r="C6425" t="s">
        <v>2439</v>
      </c>
      <c r="D6425" t="s">
        <v>348</v>
      </c>
      <c r="E6425" t="s">
        <v>349</v>
      </c>
      <c r="F6425" t="s">
        <v>3137</v>
      </c>
      <c r="G6425" t="s">
        <v>3138</v>
      </c>
      <c r="H6425" t="s">
        <v>789</v>
      </c>
      <c r="I6425" t="s">
        <v>790</v>
      </c>
      <c r="J6425" t="s">
        <v>67</v>
      </c>
      <c r="K6425" t="s">
        <v>32</v>
      </c>
      <c r="L6425">
        <v>240</v>
      </c>
      <c r="M6425" t="s">
        <v>49</v>
      </c>
      <c r="N6425" t="s">
        <v>14</v>
      </c>
      <c r="O6425">
        <v>0.40758</v>
      </c>
      <c r="P6425">
        <v>97.82</v>
      </c>
      <c r="Q6425">
        <v>31.425799999999999</v>
      </c>
      <c r="R6425" s="7">
        <v>0.40758</v>
      </c>
      <c r="S6425" s="1">
        <v>97.819944000000007</v>
      </c>
      <c r="T6425" t="s">
        <v>315</v>
      </c>
      <c r="U6425" s="7">
        <v>31.425799999999999</v>
      </c>
      <c r="V6425" s="1">
        <v>3074.07</v>
      </c>
      <c r="W6425">
        <v>2026</v>
      </c>
    </row>
    <row r="6426" spans="1:23" x14ac:dyDescent="0.3">
      <c r="A6426">
        <v>72034635</v>
      </c>
      <c r="B6426" s="2">
        <v>46028</v>
      </c>
      <c r="C6426" t="s">
        <v>2455</v>
      </c>
      <c r="D6426" t="s">
        <v>348</v>
      </c>
      <c r="E6426" t="s">
        <v>349</v>
      </c>
      <c r="F6426" t="s">
        <v>3137</v>
      </c>
      <c r="G6426" t="s">
        <v>3138</v>
      </c>
      <c r="H6426" t="s">
        <v>713</v>
      </c>
      <c r="I6426" t="s">
        <v>1005</v>
      </c>
      <c r="J6426" t="s">
        <v>67</v>
      </c>
      <c r="K6426" t="s">
        <v>32</v>
      </c>
      <c r="L6426">
        <v>198</v>
      </c>
      <c r="M6426" t="s">
        <v>49</v>
      </c>
      <c r="N6426" t="s">
        <v>14</v>
      </c>
      <c r="O6426">
        <v>0.37611</v>
      </c>
      <c r="P6426">
        <v>74.47</v>
      </c>
      <c r="Q6426">
        <v>31.425799999999999</v>
      </c>
      <c r="R6426" s="7">
        <v>0.37611</v>
      </c>
      <c r="S6426" s="1">
        <v>74.470021000000003</v>
      </c>
      <c r="T6426" t="s">
        <v>315</v>
      </c>
      <c r="U6426" s="7">
        <v>31.425799999999999</v>
      </c>
      <c r="V6426" s="1">
        <v>2340.2800000000002</v>
      </c>
      <c r="W6426">
        <v>2026</v>
      </c>
    </row>
    <row r="6427" spans="1:23" x14ac:dyDescent="0.3">
      <c r="A6427">
        <v>72034635</v>
      </c>
      <c r="B6427" s="2">
        <v>46028</v>
      </c>
      <c r="C6427" t="s">
        <v>2455</v>
      </c>
      <c r="D6427" t="s">
        <v>348</v>
      </c>
      <c r="E6427" t="s">
        <v>349</v>
      </c>
      <c r="F6427" t="s">
        <v>3139</v>
      </c>
      <c r="G6427" t="s">
        <v>3140</v>
      </c>
      <c r="H6427" t="s">
        <v>803</v>
      </c>
      <c r="I6427" t="s">
        <v>1006</v>
      </c>
      <c r="J6427" t="s">
        <v>67</v>
      </c>
      <c r="K6427" t="s">
        <v>32</v>
      </c>
      <c r="L6427">
        <v>1008</v>
      </c>
      <c r="M6427" t="s">
        <v>49</v>
      </c>
      <c r="N6427" t="s">
        <v>14</v>
      </c>
      <c r="O6427">
        <v>0.54490000000000005</v>
      </c>
      <c r="P6427">
        <v>549.25900000000001</v>
      </c>
      <c r="Q6427">
        <v>31.425799999999999</v>
      </c>
      <c r="R6427" s="7">
        <v>0.54490000000000005</v>
      </c>
      <c r="S6427" s="1">
        <v>549.25888899999995</v>
      </c>
      <c r="T6427" t="s">
        <v>315</v>
      </c>
      <c r="U6427" s="7">
        <v>31.425799999999999</v>
      </c>
      <c r="V6427" s="1">
        <v>17260.900000000001</v>
      </c>
      <c r="W6427">
        <v>2026</v>
      </c>
    </row>
    <row r="6428" spans="1:23" x14ac:dyDescent="0.3">
      <c r="A6428">
        <v>72035717</v>
      </c>
      <c r="B6428" s="2">
        <v>46028</v>
      </c>
      <c r="C6428" t="s">
        <v>2487</v>
      </c>
      <c r="D6428" t="s">
        <v>348</v>
      </c>
      <c r="E6428" t="s">
        <v>349</v>
      </c>
      <c r="F6428" t="s">
        <v>3141</v>
      </c>
      <c r="G6428" t="s">
        <v>3142</v>
      </c>
      <c r="H6428" t="s">
        <v>689</v>
      </c>
      <c r="I6428" t="s">
        <v>690</v>
      </c>
      <c r="J6428" t="s">
        <v>67</v>
      </c>
      <c r="K6428" t="s">
        <v>32</v>
      </c>
      <c r="L6428">
        <v>36</v>
      </c>
      <c r="M6428" t="s">
        <v>49</v>
      </c>
      <c r="N6428" t="s">
        <v>14</v>
      </c>
      <c r="O6428">
        <v>1.23444</v>
      </c>
      <c r="P6428">
        <v>44.44</v>
      </c>
      <c r="Q6428">
        <v>31.425799999999999</v>
      </c>
      <c r="R6428" s="7">
        <v>1.2344390000000001</v>
      </c>
      <c r="S6428" s="1">
        <v>44.439917999999999</v>
      </c>
      <c r="T6428" t="s">
        <v>315</v>
      </c>
      <c r="U6428" s="7">
        <v>31.425799999999999</v>
      </c>
      <c r="V6428" s="1">
        <v>1396.56</v>
      </c>
      <c r="W6428">
        <v>2026</v>
      </c>
    </row>
    <row r="6429" spans="1:23" x14ac:dyDescent="0.3">
      <c r="A6429">
        <v>72035717</v>
      </c>
      <c r="B6429" s="2">
        <v>46028</v>
      </c>
      <c r="C6429" t="s">
        <v>2487</v>
      </c>
      <c r="D6429" t="s">
        <v>348</v>
      </c>
      <c r="E6429" t="s">
        <v>349</v>
      </c>
      <c r="F6429" t="s">
        <v>3143</v>
      </c>
      <c r="G6429" t="s">
        <v>3144</v>
      </c>
      <c r="H6429" t="s">
        <v>689</v>
      </c>
      <c r="I6429" t="s">
        <v>690</v>
      </c>
      <c r="J6429" t="s">
        <v>67</v>
      </c>
      <c r="K6429" t="s">
        <v>32</v>
      </c>
      <c r="L6429">
        <v>990</v>
      </c>
      <c r="M6429" t="s">
        <v>49</v>
      </c>
      <c r="N6429" t="s">
        <v>14</v>
      </c>
      <c r="O6429">
        <v>1.2343999999999999</v>
      </c>
      <c r="P6429">
        <v>1222.06</v>
      </c>
      <c r="Q6429">
        <v>31.425799999999999</v>
      </c>
      <c r="R6429" s="7">
        <v>1.2343999999999999</v>
      </c>
      <c r="S6429" s="1">
        <v>1222.0598990000001</v>
      </c>
      <c r="T6429" t="s">
        <v>315</v>
      </c>
      <c r="U6429" s="7">
        <v>31.425799999999999</v>
      </c>
      <c r="V6429" s="1">
        <v>38404.21</v>
      </c>
      <c r="W6429">
        <v>2026</v>
      </c>
    </row>
    <row r="6430" spans="1:23" x14ac:dyDescent="0.3">
      <c r="A6430">
        <v>72034976</v>
      </c>
      <c r="B6430" s="2">
        <v>46028</v>
      </c>
      <c r="C6430" t="s">
        <v>2476</v>
      </c>
      <c r="D6430" t="s">
        <v>348</v>
      </c>
      <c r="E6430" t="s">
        <v>349</v>
      </c>
      <c r="F6430" t="s">
        <v>3199</v>
      </c>
      <c r="G6430" t="s">
        <v>3200</v>
      </c>
      <c r="H6430" t="s">
        <v>354</v>
      </c>
      <c r="I6430" t="s">
        <v>355</v>
      </c>
      <c r="J6430" t="s">
        <v>67</v>
      </c>
      <c r="K6430" t="s">
        <v>12</v>
      </c>
      <c r="L6430">
        <v>2540</v>
      </c>
      <c r="M6430" t="s">
        <v>49</v>
      </c>
      <c r="N6430" t="s">
        <v>14</v>
      </c>
      <c r="O6430">
        <v>0.77639999999999998</v>
      </c>
      <c r="P6430">
        <v>1972.06</v>
      </c>
      <c r="Q6430">
        <v>31.425799999999999</v>
      </c>
      <c r="R6430" s="7">
        <v>0.77639899999999995</v>
      </c>
      <c r="S6430" s="1">
        <v>1972.0598990000001</v>
      </c>
      <c r="T6430" t="s">
        <v>315</v>
      </c>
      <c r="U6430" s="7">
        <v>31.425799999999999</v>
      </c>
      <c r="V6430" s="1">
        <v>61973.56</v>
      </c>
      <c r="W6430">
        <v>2026</v>
      </c>
    </row>
    <row r="6431" spans="1:23" x14ac:dyDescent="0.3">
      <c r="A6431">
        <v>72035106</v>
      </c>
      <c r="B6431" s="2">
        <v>46028</v>
      </c>
      <c r="C6431" t="s">
        <v>2499</v>
      </c>
      <c r="D6431" t="s">
        <v>348</v>
      </c>
      <c r="E6431" t="s">
        <v>349</v>
      </c>
      <c r="F6431" t="s">
        <v>3199</v>
      </c>
      <c r="G6431" t="s">
        <v>3200</v>
      </c>
      <c r="H6431" t="s">
        <v>2255</v>
      </c>
      <c r="I6431" t="s">
        <v>2256</v>
      </c>
      <c r="J6431" t="s">
        <v>67</v>
      </c>
      <c r="K6431" t="s">
        <v>12</v>
      </c>
      <c r="L6431">
        <v>40</v>
      </c>
      <c r="M6431" t="s">
        <v>49</v>
      </c>
      <c r="N6431" t="s">
        <v>14</v>
      </c>
      <c r="O6431">
        <v>1.10225</v>
      </c>
      <c r="P6431">
        <v>44.09</v>
      </c>
      <c r="Q6431">
        <v>31.425799999999999</v>
      </c>
      <c r="R6431" s="7">
        <v>1.10225</v>
      </c>
      <c r="S6431" s="1">
        <v>44.089886999999997</v>
      </c>
      <c r="T6431" t="s">
        <v>315</v>
      </c>
      <c r="U6431" s="7">
        <v>31.425799999999999</v>
      </c>
      <c r="V6431" s="1">
        <v>1385.56</v>
      </c>
      <c r="W6431">
        <v>2026</v>
      </c>
    </row>
    <row r="6432" spans="1:23" x14ac:dyDescent="0.3">
      <c r="A6432">
        <v>72035515</v>
      </c>
      <c r="B6432" s="2">
        <v>46028</v>
      </c>
      <c r="C6432" t="s">
        <v>2491</v>
      </c>
      <c r="D6432" t="s">
        <v>348</v>
      </c>
      <c r="E6432" t="s">
        <v>349</v>
      </c>
      <c r="F6432" t="s">
        <v>3197</v>
      </c>
      <c r="G6432" t="s">
        <v>3198</v>
      </c>
      <c r="H6432" t="s">
        <v>456</v>
      </c>
      <c r="I6432" t="s">
        <v>457</v>
      </c>
      <c r="J6432" t="s">
        <v>67</v>
      </c>
      <c r="K6432" t="s">
        <v>12</v>
      </c>
      <c r="L6432">
        <v>120</v>
      </c>
      <c r="M6432" t="s">
        <v>49</v>
      </c>
      <c r="N6432" t="s">
        <v>14</v>
      </c>
      <c r="O6432">
        <v>0.49209999999999998</v>
      </c>
      <c r="P6432">
        <v>59.052</v>
      </c>
      <c r="Q6432">
        <v>31.425799999999999</v>
      </c>
      <c r="R6432" s="7">
        <v>0.49209999999999998</v>
      </c>
      <c r="S6432" s="1">
        <v>59.052115999999998</v>
      </c>
      <c r="T6432" t="s">
        <v>315</v>
      </c>
      <c r="U6432" s="7">
        <v>31.425799999999999</v>
      </c>
      <c r="V6432" s="1">
        <v>1855.76</v>
      </c>
      <c r="W6432">
        <v>2026</v>
      </c>
    </row>
    <row r="6433" spans="1:23" x14ac:dyDescent="0.3">
      <c r="A6433">
        <v>72034842</v>
      </c>
      <c r="B6433" s="2">
        <v>46028</v>
      </c>
      <c r="C6433" t="s">
        <v>2507</v>
      </c>
      <c r="D6433" t="s">
        <v>348</v>
      </c>
      <c r="E6433" t="s">
        <v>349</v>
      </c>
      <c r="F6433" t="s">
        <v>3197</v>
      </c>
      <c r="G6433" t="s">
        <v>3198</v>
      </c>
      <c r="H6433" t="s">
        <v>803</v>
      </c>
      <c r="I6433" t="s">
        <v>1006</v>
      </c>
      <c r="J6433" t="s">
        <v>67</v>
      </c>
      <c r="K6433" t="s">
        <v>12</v>
      </c>
      <c r="L6433">
        <v>2016</v>
      </c>
      <c r="M6433" t="s">
        <v>49</v>
      </c>
      <c r="N6433" t="s">
        <v>14</v>
      </c>
      <c r="O6433">
        <v>0.54490000000000005</v>
      </c>
      <c r="P6433">
        <v>1098.518</v>
      </c>
      <c r="Q6433">
        <v>31.425799999999999</v>
      </c>
      <c r="R6433" s="7">
        <v>0.54490000000000005</v>
      </c>
      <c r="S6433" s="1">
        <v>1098.518096</v>
      </c>
      <c r="T6433" t="s">
        <v>315</v>
      </c>
      <c r="U6433" s="7">
        <v>31.425799999999999</v>
      </c>
      <c r="V6433" s="1">
        <v>34521.81</v>
      </c>
      <c r="W6433">
        <v>2026</v>
      </c>
    </row>
    <row r="6434" spans="1:23" x14ac:dyDescent="0.3">
      <c r="A6434">
        <v>72034842</v>
      </c>
      <c r="B6434" s="2">
        <v>46028</v>
      </c>
      <c r="C6434" t="s">
        <v>2507</v>
      </c>
      <c r="D6434" t="s">
        <v>348</v>
      </c>
      <c r="E6434" t="s">
        <v>349</v>
      </c>
      <c r="F6434" t="s">
        <v>3197</v>
      </c>
      <c r="G6434" t="s">
        <v>3198</v>
      </c>
      <c r="H6434" t="s">
        <v>1234</v>
      </c>
      <c r="I6434" t="s">
        <v>1235</v>
      </c>
      <c r="J6434" t="s">
        <v>67</v>
      </c>
      <c r="K6434" t="s">
        <v>12</v>
      </c>
      <c r="L6434">
        <v>1020</v>
      </c>
      <c r="M6434" t="s">
        <v>49</v>
      </c>
      <c r="N6434" t="s">
        <v>14</v>
      </c>
      <c r="O6434">
        <v>0.48259999999999997</v>
      </c>
      <c r="P6434">
        <v>492.25200000000001</v>
      </c>
      <c r="Q6434">
        <v>31.425799999999999</v>
      </c>
      <c r="R6434" s="7">
        <v>0.482599</v>
      </c>
      <c r="S6434" s="1">
        <v>492.25190700000002</v>
      </c>
      <c r="T6434" t="s">
        <v>315</v>
      </c>
      <c r="U6434" s="7">
        <v>31.425799999999999</v>
      </c>
      <c r="V6434" s="1">
        <v>15469.41</v>
      </c>
      <c r="W6434">
        <v>2026</v>
      </c>
    </row>
    <row r="6435" spans="1:23" x14ac:dyDescent="0.3">
      <c r="A6435">
        <v>72034162</v>
      </c>
      <c r="B6435" s="2">
        <v>46028</v>
      </c>
      <c r="C6435" t="s">
        <v>2439</v>
      </c>
      <c r="D6435" t="s">
        <v>348</v>
      </c>
      <c r="E6435" t="s">
        <v>349</v>
      </c>
      <c r="F6435" t="s">
        <v>3225</v>
      </c>
      <c r="G6435" t="s">
        <v>3226</v>
      </c>
      <c r="H6435" t="s">
        <v>2166</v>
      </c>
      <c r="I6435" t="s">
        <v>2167</v>
      </c>
      <c r="J6435" t="s">
        <v>67</v>
      </c>
      <c r="K6435" t="s">
        <v>33</v>
      </c>
      <c r="L6435">
        <v>480</v>
      </c>
      <c r="M6435" t="s">
        <v>49</v>
      </c>
      <c r="N6435" t="s">
        <v>14</v>
      </c>
      <c r="O6435">
        <v>0.92871000000000004</v>
      </c>
      <c r="P6435">
        <v>445.78</v>
      </c>
      <c r="Q6435">
        <v>31.425799999999999</v>
      </c>
      <c r="R6435" s="7">
        <v>0.92870900000000001</v>
      </c>
      <c r="S6435" s="1">
        <v>445.7799</v>
      </c>
      <c r="T6435" t="s">
        <v>315</v>
      </c>
      <c r="U6435" s="7">
        <v>31.425799999999999</v>
      </c>
      <c r="V6435" s="1">
        <v>14008.99</v>
      </c>
      <c r="W6435">
        <v>2026</v>
      </c>
    </row>
    <row r="6436" spans="1:23" x14ac:dyDescent="0.3">
      <c r="A6436">
        <v>72035716</v>
      </c>
      <c r="B6436" s="2">
        <v>46028</v>
      </c>
      <c r="C6436" t="s">
        <v>2487</v>
      </c>
      <c r="D6436" t="s">
        <v>348</v>
      </c>
      <c r="E6436" t="s">
        <v>349</v>
      </c>
      <c r="F6436" t="s">
        <v>3249</v>
      </c>
      <c r="G6436" t="s">
        <v>3250</v>
      </c>
      <c r="H6436" t="s">
        <v>2479</v>
      </c>
      <c r="I6436" t="s">
        <v>2480</v>
      </c>
      <c r="J6436" t="s">
        <v>67</v>
      </c>
      <c r="K6436" t="s">
        <v>33</v>
      </c>
      <c r="L6436">
        <v>1008</v>
      </c>
      <c r="M6436" t="s">
        <v>49</v>
      </c>
      <c r="N6436" t="s">
        <v>14</v>
      </c>
      <c r="O6436">
        <v>0.71189999999999998</v>
      </c>
      <c r="P6436">
        <v>717.6</v>
      </c>
      <c r="Q6436">
        <v>31.425799999999999</v>
      </c>
      <c r="R6436" s="7">
        <v>0.71189999999999998</v>
      </c>
      <c r="S6436" s="1">
        <v>717.59987000000001</v>
      </c>
      <c r="T6436" t="s">
        <v>315</v>
      </c>
      <c r="U6436" s="7">
        <v>31.425799999999999</v>
      </c>
      <c r="V6436" s="1">
        <v>22551.15</v>
      </c>
      <c r="W6436">
        <v>2026</v>
      </c>
    </row>
    <row r="6437" spans="1:23" x14ac:dyDescent="0.3">
      <c r="A6437">
        <v>72035197</v>
      </c>
      <c r="B6437" s="2">
        <v>46028</v>
      </c>
      <c r="C6437" t="s">
        <v>2482</v>
      </c>
      <c r="D6437" t="s">
        <v>348</v>
      </c>
      <c r="E6437" t="s">
        <v>349</v>
      </c>
      <c r="F6437" t="s">
        <v>3199</v>
      </c>
      <c r="G6437" t="s">
        <v>3200</v>
      </c>
      <c r="H6437" t="s">
        <v>3193</v>
      </c>
      <c r="I6437" t="s">
        <v>3194</v>
      </c>
      <c r="J6437" t="s">
        <v>67</v>
      </c>
      <c r="K6437" t="s">
        <v>12</v>
      </c>
      <c r="L6437">
        <v>1600</v>
      </c>
      <c r="M6437" t="s">
        <v>49</v>
      </c>
      <c r="N6437" t="s">
        <v>14</v>
      </c>
      <c r="O6437">
        <v>0.87649999999999995</v>
      </c>
      <c r="P6437">
        <v>1402.4</v>
      </c>
      <c r="Q6437">
        <v>31.425799999999999</v>
      </c>
      <c r="R6437" s="7">
        <v>0.87649900000000003</v>
      </c>
      <c r="S6437" s="1">
        <v>1402.399938</v>
      </c>
      <c r="T6437" t="s">
        <v>315</v>
      </c>
      <c r="U6437" s="7">
        <v>31.425799999999999</v>
      </c>
      <c r="V6437" s="1">
        <v>44071.54</v>
      </c>
      <c r="W6437">
        <v>2026</v>
      </c>
    </row>
    <row r="6438" spans="1:23" x14ac:dyDescent="0.3">
      <c r="A6438">
        <v>72035181</v>
      </c>
      <c r="B6438" s="2">
        <v>46028</v>
      </c>
      <c r="C6438" t="s">
        <v>2482</v>
      </c>
      <c r="D6438" t="s">
        <v>348</v>
      </c>
      <c r="E6438" t="s">
        <v>349</v>
      </c>
      <c r="F6438" t="s">
        <v>3199</v>
      </c>
      <c r="G6438" t="s">
        <v>3200</v>
      </c>
      <c r="H6438" t="s">
        <v>3201</v>
      </c>
      <c r="I6438" t="s">
        <v>3202</v>
      </c>
      <c r="J6438" t="s">
        <v>67</v>
      </c>
      <c r="K6438" t="s">
        <v>12</v>
      </c>
      <c r="L6438">
        <v>2200</v>
      </c>
      <c r="M6438" t="s">
        <v>49</v>
      </c>
      <c r="N6438" t="s">
        <v>14</v>
      </c>
      <c r="O6438">
        <v>0.80679999999999996</v>
      </c>
      <c r="P6438">
        <v>1774.96</v>
      </c>
      <c r="Q6438">
        <v>31.425799999999999</v>
      </c>
      <c r="R6438" s="7">
        <v>0.80679999999999996</v>
      </c>
      <c r="S6438" s="1">
        <v>1774.9600640000001</v>
      </c>
      <c r="T6438" t="s">
        <v>315</v>
      </c>
      <c r="U6438" s="7">
        <v>31.425799999999999</v>
      </c>
      <c r="V6438" s="1">
        <v>55779.54</v>
      </c>
      <c r="W6438">
        <v>2026</v>
      </c>
    </row>
    <row r="6439" spans="1:23" x14ac:dyDescent="0.3">
      <c r="A6439">
        <v>72035199</v>
      </c>
      <c r="B6439" s="2">
        <v>46028</v>
      </c>
      <c r="C6439" t="s">
        <v>2482</v>
      </c>
      <c r="D6439" t="s">
        <v>348</v>
      </c>
      <c r="E6439" t="s">
        <v>349</v>
      </c>
      <c r="F6439" t="s">
        <v>3199</v>
      </c>
      <c r="G6439" t="s">
        <v>3200</v>
      </c>
      <c r="H6439" t="s">
        <v>3183</v>
      </c>
      <c r="I6439" t="s">
        <v>3184</v>
      </c>
      <c r="J6439" t="s">
        <v>67</v>
      </c>
      <c r="K6439" t="s">
        <v>12</v>
      </c>
      <c r="L6439">
        <v>1600</v>
      </c>
      <c r="M6439" t="s">
        <v>49</v>
      </c>
      <c r="N6439" t="s">
        <v>14</v>
      </c>
      <c r="O6439">
        <v>0.87649999999999995</v>
      </c>
      <c r="P6439">
        <v>1402.4</v>
      </c>
      <c r="Q6439">
        <v>31.425799999999999</v>
      </c>
      <c r="R6439" s="7">
        <v>0.87649900000000003</v>
      </c>
      <c r="S6439" s="1">
        <v>1402.399938</v>
      </c>
      <c r="T6439" t="s">
        <v>315</v>
      </c>
      <c r="U6439" s="7">
        <v>31.425799999999999</v>
      </c>
      <c r="V6439" s="1">
        <v>44071.54</v>
      </c>
      <c r="W6439">
        <v>2026</v>
      </c>
    </row>
    <row r="6440" spans="1:23" x14ac:dyDescent="0.3">
      <c r="A6440">
        <v>72035206</v>
      </c>
      <c r="B6440" s="2">
        <v>46028</v>
      </c>
      <c r="C6440" t="s">
        <v>2482</v>
      </c>
      <c r="D6440" t="s">
        <v>348</v>
      </c>
      <c r="E6440" t="s">
        <v>349</v>
      </c>
      <c r="F6440" t="s">
        <v>3199</v>
      </c>
      <c r="G6440" t="s">
        <v>3200</v>
      </c>
      <c r="H6440" t="s">
        <v>3187</v>
      </c>
      <c r="I6440" t="s">
        <v>3188</v>
      </c>
      <c r="J6440" t="s">
        <v>67</v>
      </c>
      <c r="K6440" t="s">
        <v>12</v>
      </c>
      <c r="L6440">
        <v>580</v>
      </c>
      <c r="M6440" t="s">
        <v>49</v>
      </c>
      <c r="N6440" t="s">
        <v>14</v>
      </c>
      <c r="O6440">
        <v>1.65171</v>
      </c>
      <c r="P6440">
        <v>957.99</v>
      </c>
      <c r="Q6440">
        <v>31.425799999999999</v>
      </c>
      <c r="R6440" s="7">
        <v>1.65171</v>
      </c>
      <c r="S6440" s="1">
        <v>957.98993099999996</v>
      </c>
      <c r="T6440" t="s">
        <v>315</v>
      </c>
      <c r="U6440" s="7">
        <v>31.425799999999999</v>
      </c>
      <c r="V6440" s="1">
        <v>30105.599999999999</v>
      </c>
      <c r="W6440">
        <v>2026</v>
      </c>
    </row>
    <row r="6441" spans="1:23" x14ac:dyDescent="0.3">
      <c r="A6441">
        <v>72035179</v>
      </c>
      <c r="B6441" s="2">
        <v>46028</v>
      </c>
      <c r="C6441" t="s">
        <v>2482</v>
      </c>
      <c r="D6441" t="s">
        <v>348</v>
      </c>
      <c r="E6441" t="s">
        <v>349</v>
      </c>
      <c r="F6441" t="s">
        <v>3199</v>
      </c>
      <c r="G6441" t="s">
        <v>3200</v>
      </c>
      <c r="H6441" t="s">
        <v>3201</v>
      </c>
      <c r="I6441" t="s">
        <v>3202</v>
      </c>
      <c r="J6441" t="s">
        <v>67</v>
      </c>
      <c r="K6441" t="s">
        <v>12</v>
      </c>
      <c r="L6441">
        <v>2320</v>
      </c>
      <c r="M6441" t="s">
        <v>49</v>
      </c>
      <c r="N6441" t="s">
        <v>14</v>
      </c>
      <c r="O6441">
        <v>0.80679999999999996</v>
      </c>
      <c r="P6441">
        <v>1871.78</v>
      </c>
      <c r="Q6441">
        <v>31.425799999999999</v>
      </c>
      <c r="R6441" s="7">
        <v>0.80679999999999996</v>
      </c>
      <c r="S6441" s="1">
        <v>1871.7798749999999</v>
      </c>
      <c r="T6441" t="s">
        <v>315</v>
      </c>
      <c r="U6441" s="7">
        <v>31.425799999999999</v>
      </c>
      <c r="V6441" s="1">
        <v>58822.18</v>
      </c>
      <c r="W6441">
        <v>2026</v>
      </c>
    </row>
    <row r="6442" spans="1:23" x14ac:dyDescent="0.3">
      <c r="A6442">
        <v>72035209</v>
      </c>
      <c r="B6442" s="2">
        <v>46028</v>
      </c>
      <c r="C6442" t="s">
        <v>2482</v>
      </c>
      <c r="D6442" t="s">
        <v>348</v>
      </c>
      <c r="E6442" t="s">
        <v>349</v>
      </c>
      <c r="F6442" t="s">
        <v>3199</v>
      </c>
      <c r="G6442" t="s">
        <v>3200</v>
      </c>
      <c r="H6442" t="s">
        <v>3193</v>
      </c>
      <c r="I6442" t="s">
        <v>3194</v>
      </c>
      <c r="J6442" t="s">
        <v>67</v>
      </c>
      <c r="K6442" t="s">
        <v>12</v>
      </c>
      <c r="L6442">
        <v>1120</v>
      </c>
      <c r="M6442" t="s">
        <v>49</v>
      </c>
      <c r="N6442" t="s">
        <v>14</v>
      </c>
      <c r="O6442">
        <v>0.87649999999999995</v>
      </c>
      <c r="P6442">
        <v>981.68</v>
      </c>
      <c r="Q6442">
        <v>31.425799999999999</v>
      </c>
      <c r="R6442" s="7">
        <v>0.87649900000000003</v>
      </c>
      <c r="S6442" s="1">
        <v>981.68002000000001</v>
      </c>
      <c r="T6442" t="s">
        <v>315</v>
      </c>
      <c r="U6442" s="7">
        <v>31.425799999999999</v>
      </c>
      <c r="V6442" s="1">
        <v>30850.080000000002</v>
      </c>
      <c r="W6442">
        <v>2026</v>
      </c>
    </row>
    <row r="6443" spans="1:23" x14ac:dyDescent="0.3">
      <c r="A6443">
        <v>72035210</v>
      </c>
      <c r="B6443" s="2">
        <v>46028</v>
      </c>
      <c r="C6443" t="s">
        <v>2482</v>
      </c>
      <c r="D6443" t="s">
        <v>348</v>
      </c>
      <c r="E6443" t="s">
        <v>349</v>
      </c>
      <c r="F6443" t="s">
        <v>3199</v>
      </c>
      <c r="G6443" t="s">
        <v>3200</v>
      </c>
      <c r="H6443" t="s">
        <v>3185</v>
      </c>
      <c r="I6443" t="s">
        <v>3186</v>
      </c>
      <c r="J6443" t="s">
        <v>67</v>
      </c>
      <c r="K6443" t="s">
        <v>12</v>
      </c>
      <c r="L6443">
        <v>1620</v>
      </c>
      <c r="M6443" t="s">
        <v>49</v>
      </c>
      <c r="N6443" t="s">
        <v>14</v>
      </c>
      <c r="O6443">
        <v>1.2219</v>
      </c>
      <c r="P6443">
        <v>1979.48</v>
      </c>
      <c r="Q6443">
        <v>31.425799999999999</v>
      </c>
      <c r="R6443" s="7">
        <v>1.2219</v>
      </c>
      <c r="S6443" s="1">
        <v>1979.4799169999999</v>
      </c>
      <c r="T6443" t="s">
        <v>315</v>
      </c>
      <c r="U6443" s="7">
        <v>31.425799999999999</v>
      </c>
      <c r="V6443" s="1">
        <v>62206.74</v>
      </c>
      <c r="W6443">
        <v>2026</v>
      </c>
    </row>
    <row r="6444" spans="1:23" x14ac:dyDescent="0.3">
      <c r="A6444">
        <v>72035204</v>
      </c>
      <c r="B6444" s="2">
        <v>46028</v>
      </c>
      <c r="C6444" t="s">
        <v>2482</v>
      </c>
      <c r="D6444" t="s">
        <v>348</v>
      </c>
      <c r="E6444" t="s">
        <v>349</v>
      </c>
      <c r="F6444" t="s">
        <v>3197</v>
      </c>
      <c r="G6444" t="s">
        <v>3198</v>
      </c>
      <c r="H6444" t="s">
        <v>3201</v>
      </c>
      <c r="I6444" t="s">
        <v>3202</v>
      </c>
      <c r="J6444" t="s">
        <v>67</v>
      </c>
      <c r="K6444" t="s">
        <v>12</v>
      </c>
      <c r="L6444">
        <v>2520</v>
      </c>
      <c r="M6444" t="s">
        <v>49</v>
      </c>
      <c r="N6444" t="s">
        <v>14</v>
      </c>
      <c r="O6444">
        <v>0.80679999999999996</v>
      </c>
      <c r="P6444">
        <v>2033.14</v>
      </c>
      <c r="Q6444">
        <v>31.425799999999999</v>
      </c>
      <c r="R6444" s="7">
        <v>0.80679999999999996</v>
      </c>
      <c r="S6444" s="1">
        <v>2033.1399670000001</v>
      </c>
      <c r="T6444" t="s">
        <v>315</v>
      </c>
      <c r="U6444" s="7">
        <v>31.425799999999999</v>
      </c>
      <c r="V6444" s="1">
        <v>63893.05</v>
      </c>
      <c r="W6444">
        <v>2026</v>
      </c>
    </row>
    <row r="6445" spans="1:23" x14ac:dyDescent="0.3">
      <c r="A6445">
        <v>72035209</v>
      </c>
      <c r="B6445" s="2">
        <v>46028</v>
      </c>
      <c r="C6445" t="s">
        <v>2482</v>
      </c>
      <c r="D6445" t="s">
        <v>348</v>
      </c>
      <c r="E6445" t="s">
        <v>349</v>
      </c>
      <c r="F6445" t="s">
        <v>3197</v>
      </c>
      <c r="G6445" t="s">
        <v>3198</v>
      </c>
      <c r="H6445" t="s">
        <v>3181</v>
      </c>
      <c r="I6445" t="s">
        <v>3182</v>
      </c>
      <c r="J6445" t="s">
        <v>67</v>
      </c>
      <c r="K6445" t="s">
        <v>12</v>
      </c>
      <c r="L6445">
        <v>1230</v>
      </c>
      <c r="M6445" t="s">
        <v>49</v>
      </c>
      <c r="N6445" t="s">
        <v>14</v>
      </c>
      <c r="O6445">
        <v>1.2219</v>
      </c>
      <c r="P6445">
        <v>1502.94</v>
      </c>
      <c r="Q6445">
        <v>31.425799999999999</v>
      </c>
      <c r="R6445" s="7">
        <v>1.2219</v>
      </c>
      <c r="S6445" s="1">
        <v>1502.9399410000001</v>
      </c>
      <c r="T6445" t="s">
        <v>315</v>
      </c>
      <c r="U6445" s="7">
        <v>31.425799999999999</v>
      </c>
      <c r="V6445" s="1">
        <v>47231.09</v>
      </c>
      <c r="W6445">
        <v>2026</v>
      </c>
    </row>
    <row r="6446" spans="1:23" x14ac:dyDescent="0.3">
      <c r="A6446">
        <v>72035212</v>
      </c>
      <c r="B6446" s="2">
        <v>46028</v>
      </c>
      <c r="C6446" t="s">
        <v>2482</v>
      </c>
      <c r="D6446" t="s">
        <v>348</v>
      </c>
      <c r="E6446" t="s">
        <v>349</v>
      </c>
      <c r="F6446" t="s">
        <v>3197</v>
      </c>
      <c r="G6446" t="s">
        <v>3198</v>
      </c>
      <c r="H6446" t="s">
        <v>3201</v>
      </c>
      <c r="I6446" t="s">
        <v>3202</v>
      </c>
      <c r="J6446" t="s">
        <v>67</v>
      </c>
      <c r="K6446" t="s">
        <v>12</v>
      </c>
      <c r="L6446">
        <v>2520</v>
      </c>
      <c r="M6446" t="s">
        <v>49</v>
      </c>
      <c r="N6446" t="s">
        <v>14</v>
      </c>
      <c r="O6446">
        <v>0.80679999999999996</v>
      </c>
      <c r="P6446">
        <v>2033.14</v>
      </c>
      <c r="Q6446">
        <v>31.425799999999999</v>
      </c>
      <c r="R6446" s="7">
        <v>0.80679999999999996</v>
      </c>
      <c r="S6446" s="1">
        <v>2033.1399670000001</v>
      </c>
      <c r="T6446" t="s">
        <v>315</v>
      </c>
      <c r="U6446" s="7">
        <v>31.425799999999999</v>
      </c>
      <c r="V6446" s="1">
        <v>63893.05</v>
      </c>
      <c r="W6446">
        <v>2026</v>
      </c>
    </row>
    <row r="6447" spans="1:23" x14ac:dyDescent="0.3">
      <c r="A6447">
        <v>72035178</v>
      </c>
      <c r="B6447" s="2">
        <v>46028</v>
      </c>
      <c r="C6447" t="s">
        <v>2482</v>
      </c>
      <c r="D6447" t="s">
        <v>348</v>
      </c>
      <c r="E6447" t="s">
        <v>349</v>
      </c>
      <c r="F6447" t="s">
        <v>3197</v>
      </c>
      <c r="G6447" t="s">
        <v>3198</v>
      </c>
      <c r="H6447" t="s">
        <v>3195</v>
      </c>
      <c r="I6447" t="s">
        <v>3196</v>
      </c>
      <c r="J6447" t="s">
        <v>67</v>
      </c>
      <c r="K6447" t="s">
        <v>12</v>
      </c>
      <c r="L6447">
        <v>240</v>
      </c>
      <c r="M6447" t="s">
        <v>49</v>
      </c>
      <c r="N6447" t="s">
        <v>14</v>
      </c>
      <c r="O6447">
        <v>1.6516999999999999</v>
      </c>
      <c r="P6447">
        <v>396.40800000000002</v>
      </c>
      <c r="Q6447">
        <v>31.425799999999999</v>
      </c>
      <c r="R6447" s="7">
        <v>1.651699</v>
      </c>
      <c r="S6447" s="1">
        <v>396.40804600000001</v>
      </c>
      <c r="T6447" t="s">
        <v>315</v>
      </c>
      <c r="U6447" s="7">
        <v>31.425799999999999</v>
      </c>
      <c r="V6447" s="1">
        <v>12457.44</v>
      </c>
      <c r="W6447">
        <v>2026</v>
      </c>
    </row>
    <row r="6448" spans="1:23" x14ac:dyDescent="0.3">
      <c r="A6448">
        <v>72035187</v>
      </c>
      <c r="B6448" s="2">
        <v>46028</v>
      </c>
      <c r="C6448" t="s">
        <v>2482</v>
      </c>
      <c r="D6448" t="s">
        <v>348</v>
      </c>
      <c r="E6448" t="s">
        <v>349</v>
      </c>
      <c r="F6448" t="s">
        <v>3137</v>
      </c>
      <c r="G6448" t="s">
        <v>3138</v>
      </c>
      <c r="H6448" t="s">
        <v>2570</v>
      </c>
      <c r="I6448" t="s">
        <v>2571</v>
      </c>
      <c r="J6448" t="s">
        <v>67</v>
      </c>
      <c r="K6448" t="s">
        <v>32</v>
      </c>
      <c r="L6448">
        <v>780</v>
      </c>
      <c r="M6448" t="s">
        <v>49</v>
      </c>
      <c r="N6448" t="s">
        <v>14</v>
      </c>
      <c r="O6448">
        <v>0.74178999999999995</v>
      </c>
      <c r="P6448">
        <v>578.6</v>
      </c>
      <c r="Q6448">
        <v>31.425799999999999</v>
      </c>
      <c r="R6448" s="7">
        <v>0.74178900000000003</v>
      </c>
      <c r="S6448" s="1">
        <v>578.60006699999997</v>
      </c>
      <c r="T6448" t="s">
        <v>315</v>
      </c>
      <c r="U6448" s="7">
        <v>31.425799999999999</v>
      </c>
      <c r="V6448" s="1">
        <v>18182.97</v>
      </c>
      <c r="W6448">
        <v>2026</v>
      </c>
    </row>
    <row r="6449" spans="1:23" x14ac:dyDescent="0.3">
      <c r="A6449">
        <v>72035184</v>
      </c>
      <c r="B6449" s="2">
        <v>46028</v>
      </c>
      <c r="C6449" t="s">
        <v>2482</v>
      </c>
      <c r="D6449" t="s">
        <v>348</v>
      </c>
      <c r="E6449" t="s">
        <v>349</v>
      </c>
      <c r="F6449" t="s">
        <v>3139</v>
      </c>
      <c r="G6449" t="s">
        <v>3140</v>
      </c>
      <c r="H6449" t="s">
        <v>2572</v>
      </c>
      <c r="I6449" t="s">
        <v>2573</v>
      </c>
      <c r="J6449" t="s">
        <v>67</v>
      </c>
      <c r="K6449" t="s">
        <v>32</v>
      </c>
      <c r="L6449">
        <v>1518</v>
      </c>
      <c r="M6449" t="s">
        <v>49</v>
      </c>
      <c r="N6449" t="s">
        <v>14</v>
      </c>
      <c r="O6449">
        <v>0.62539999999999996</v>
      </c>
      <c r="P6449">
        <v>949.35699999999997</v>
      </c>
      <c r="Q6449">
        <v>31.425799999999999</v>
      </c>
      <c r="R6449" s="7">
        <v>0.62539999999999996</v>
      </c>
      <c r="S6449" s="1">
        <v>949.356897</v>
      </c>
      <c r="T6449" t="s">
        <v>315</v>
      </c>
      <c r="U6449" s="7">
        <v>31.425799999999999</v>
      </c>
      <c r="V6449" s="1">
        <v>29834.3</v>
      </c>
      <c r="W6449">
        <v>2026</v>
      </c>
    </row>
    <row r="6450" spans="1:23" x14ac:dyDescent="0.3">
      <c r="A6450">
        <v>72035189</v>
      </c>
      <c r="B6450" s="2">
        <v>46028</v>
      </c>
      <c r="C6450" t="s">
        <v>2482</v>
      </c>
      <c r="D6450" t="s">
        <v>348</v>
      </c>
      <c r="E6450" t="s">
        <v>349</v>
      </c>
      <c r="F6450" t="s">
        <v>3139</v>
      </c>
      <c r="G6450" t="s">
        <v>3140</v>
      </c>
      <c r="H6450" t="s">
        <v>2572</v>
      </c>
      <c r="I6450" t="s">
        <v>2573</v>
      </c>
      <c r="J6450" t="s">
        <v>67</v>
      </c>
      <c r="K6450" t="s">
        <v>32</v>
      </c>
      <c r="L6450">
        <v>1056</v>
      </c>
      <c r="M6450" t="s">
        <v>49</v>
      </c>
      <c r="N6450" t="s">
        <v>14</v>
      </c>
      <c r="O6450">
        <v>0.62539999999999996</v>
      </c>
      <c r="P6450">
        <v>660.42200000000003</v>
      </c>
      <c r="Q6450">
        <v>31.425799999999999</v>
      </c>
      <c r="R6450" s="7">
        <v>0.62539999999999996</v>
      </c>
      <c r="S6450" s="1">
        <v>660.422009</v>
      </c>
      <c r="T6450" t="s">
        <v>315</v>
      </c>
      <c r="U6450" s="7">
        <v>31.425799999999999</v>
      </c>
      <c r="V6450" s="1">
        <v>20754.29</v>
      </c>
      <c r="W6450">
        <v>2026</v>
      </c>
    </row>
    <row r="6451" spans="1:23" x14ac:dyDescent="0.3">
      <c r="A6451">
        <v>72035189</v>
      </c>
      <c r="B6451" s="2">
        <v>46028</v>
      </c>
      <c r="C6451" t="s">
        <v>2482</v>
      </c>
      <c r="D6451" t="s">
        <v>348</v>
      </c>
      <c r="E6451" t="s">
        <v>349</v>
      </c>
      <c r="F6451" t="s">
        <v>3139</v>
      </c>
      <c r="G6451" t="s">
        <v>3140</v>
      </c>
      <c r="H6451" t="s">
        <v>2576</v>
      </c>
      <c r="I6451" t="s">
        <v>2577</v>
      </c>
      <c r="J6451" t="s">
        <v>67</v>
      </c>
      <c r="K6451" t="s">
        <v>32</v>
      </c>
      <c r="L6451">
        <v>1020</v>
      </c>
      <c r="M6451" t="s">
        <v>49</v>
      </c>
      <c r="N6451" t="s">
        <v>14</v>
      </c>
      <c r="O6451">
        <v>0.66439999999999999</v>
      </c>
      <c r="P6451">
        <v>677.68799999999999</v>
      </c>
      <c r="Q6451">
        <v>31.425799999999999</v>
      </c>
      <c r="R6451" s="7">
        <v>0.66439899999999996</v>
      </c>
      <c r="S6451" s="1">
        <v>677.68807700000002</v>
      </c>
      <c r="T6451" t="s">
        <v>315</v>
      </c>
      <c r="U6451" s="7">
        <v>31.425799999999999</v>
      </c>
      <c r="V6451" s="1">
        <v>21296.89</v>
      </c>
      <c r="W6451">
        <v>2026</v>
      </c>
    </row>
    <row r="6452" spans="1:23" x14ac:dyDescent="0.3">
      <c r="A6452">
        <v>72035191</v>
      </c>
      <c r="B6452" s="2">
        <v>46028</v>
      </c>
      <c r="C6452" t="s">
        <v>2482</v>
      </c>
      <c r="D6452" t="s">
        <v>348</v>
      </c>
      <c r="E6452" t="s">
        <v>349</v>
      </c>
      <c r="F6452" t="s">
        <v>3139</v>
      </c>
      <c r="G6452" t="s">
        <v>3140</v>
      </c>
      <c r="H6452" t="s">
        <v>2572</v>
      </c>
      <c r="I6452" t="s">
        <v>2573</v>
      </c>
      <c r="J6452" t="s">
        <v>67</v>
      </c>
      <c r="K6452" t="s">
        <v>32</v>
      </c>
      <c r="L6452">
        <v>2508</v>
      </c>
      <c r="M6452" t="s">
        <v>49</v>
      </c>
      <c r="N6452" t="s">
        <v>14</v>
      </c>
      <c r="O6452">
        <v>0.62539999999999996</v>
      </c>
      <c r="P6452">
        <v>1568.5</v>
      </c>
      <c r="Q6452">
        <v>31.425799999999999</v>
      </c>
      <c r="R6452" s="7">
        <v>0.62539999999999996</v>
      </c>
      <c r="S6452" s="1">
        <v>1568.5000849999999</v>
      </c>
      <c r="T6452" t="s">
        <v>315</v>
      </c>
      <c r="U6452" s="7">
        <v>31.425799999999999</v>
      </c>
      <c r="V6452" s="1">
        <v>49291.37</v>
      </c>
      <c r="W6452">
        <v>2026</v>
      </c>
    </row>
    <row r="6453" spans="1:23" x14ac:dyDescent="0.3">
      <c r="A6453">
        <v>72035195</v>
      </c>
      <c r="B6453" s="2">
        <v>46028</v>
      </c>
      <c r="C6453" t="s">
        <v>2482</v>
      </c>
      <c r="D6453" t="s">
        <v>348</v>
      </c>
      <c r="E6453" t="s">
        <v>349</v>
      </c>
      <c r="F6453" t="s">
        <v>3139</v>
      </c>
      <c r="G6453" t="s">
        <v>3140</v>
      </c>
      <c r="H6453" t="s">
        <v>2576</v>
      </c>
      <c r="I6453" t="s">
        <v>2577</v>
      </c>
      <c r="J6453" t="s">
        <v>67</v>
      </c>
      <c r="K6453" t="s">
        <v>32</v>
      </c>
      <c r="L6453">
        <v>1500</v>
      </c>
      <c r="M6453" t="s">
        <v>49</v>
      </c>
      <c r="N6453" t="s">
        <v>14</v>
      </c>
      <c r="O6453">
        <v>0.66439999999999999</v>
      </c>
      <c r="P6453">
        <v>996.6</v>
      </c>
      <c r="Q6453">
        <v>31.425799999999999</v>
      </c>
      <c r="R6453" s="7">
        <v>0.66439899999999996</v>
      </c>
      <c r="S6453" s="1">
        <v>996.59992699999998</v>
      </c>
      <c r="T6453" t="s">
        <v>315</v>
      </c>
      <c r="U6453" s="7">
        <v>31.425799999999999</v>
      </c>
      <c r="V6453" s="1">
        <v>31318.95</v>
      </c>
      <c r="W6453">
        <v>2026</v>
      </c>
    </row>
    <row r="6454" spans="1:23" x14ac:dyDescent="0.3">
      <c r="A6454">
        <v>72035196</v>
      </c>
      <c r="B6454" s="2">
        <v>46028</v>
      </c>
      <c r="C6454" t="s">
        <v>2482</v>
      </c>
      <c r="D6454" t="s">
        <v>348</v>
      </c>
      <c r="E6454" t="s">
        <v>349</v>
      </c>
      <c r="F6454" t="s">
        <v>3139</v>
      </c>
      <c r="G6454" t="s">
        <v>3140</v>
      </c>
      <c r="H6454" t="s">
        <v>2576</v>
      </c>
      <c r="I6454" t="s">
        <v>2577</v>
      </c>
      <c r="J6454" t="s">
        <v>67</v>
      </c>
      <c r="K6454" t="s">
        <v>32</v>
      </c>
      <c r="L6454">
        <v>960</v>
      </c>
      <c r="M6454" t="s">
        <v>49</v>
      </c>
      <c r="N6454" t="s">
        <v>14</v>
      </c>
      <c r="O6454">
        <v>0.66439999999999999</v>
      </c>
      <c r="P6454">
        <v>637.82399999999996</v>
      </c>
      <c r="Q6454">
        <v>31.425799999999999</v>
      </c>
      <c r="R6454" s="7">
        <v>0.66439899999999996</v>
      </c>
      <c r="S6454" s="1">
        <v>637.82401700000003</v>
      </c>
      <c r="T6454" t="s">
        <v>315</v>
      </c>
      <c r="U6454" s="7">
        <v>31.425799999999999</v>
      </c>
      <c r="V6454" s="1">
        <v>20044.13</v>
      </c>
      <c r="W6454">
        <v>2026</v>
      </c>
    </row>
    <row r="6455" spans="1:23" x14ac:dyDescent="0.3">
      <c r="A6455">
        <v>72035374</v>
      </c>
      <c r="B6455" s="2">
        <v>46028</v>
      </c>
      <c r="C6455" t="s">
        <v>2490</v>
      </c>
      <c r="D6455" t="s">
        <v>329</v>
      </c>
      <c r="E6455" t="s">
        <v>330</v>
      </c>
      <c r="F6455" t="s">
        <v>2834</v>
      </c>
      <c r="G6455" t="s">
        <v>2835</v>
      </c>
      <c r="H6455" t="s">
        <v>2869</v>
      </c>
      <c r="I6455" t="s">
        <v>2870</v>
      </c>
      <c r="J6455" t="s">
        <v>163</v>
      </c>
      <c r="K6455" t="s">
        <v>12</v>
      </c>
      <c r="L6455">
        <v>1080</v>
      </c>
      <c r="M6455" t="s">
        <v>49</v>
      </c>
      <c r="N6455" t="s">
        <v>14</v>
      </c>
      <c r="O6455">
        <v>0.46989999999999998</v>
      </c>
      <c r="P6455">
        <v>507.49</v>
      </c>
      <c r="Q6455">
        <v>31.425799999999999</v>
      </c>
      <c r="R6455" s="7">
        <v>0.46989900000000001</v>
      </c>
      <c r="S6455" s="1">
        <v>507.49002400000001</v>
      </c>
      <c r="T6455" t="s">
        <v>315</v>
      </c>
      <c r="U6455" s="7">
        <v>31.425799999999999</v>
      </c>
      <c r="V6455" s="1">
        <v>15948.28</v>
      </c>
      <c r="W6455">
        <v>2026</v>
      </c>
    </row>
    <row r="6456" spans="1:23" x14ac:dyDescent="0.3">
      <c r="A6456">
        <v>72034355</v>
      </c>
      <c r="B6456" s="2">
        <v>46028</v>
      </c>
      <c r="C6456" t="s">
        <v>2435</v>
      </c>
      <c r="D6456" t="s">
        <v>329</v>
      </c>
      <c r="E6456" t="s">
        <v>330</v>
      </c>
      <c r="F6456" t="s">
        <v>2834</v>
      </c>
      <c r="G6456" t="s">
        <v>2835</v>
      </c>
      <c r="H6456" t="s">
        <v>1501</v>
      </c>
      <c r="I6456" t="s">
        <v>1502</v>
      </c>
      <c r="J6456" t="s">
        <v>163</v>
      </c>
      <c r="K6456" t="s">
        <v>12</v>
      </c>
      <c r="L6456">
        <v>590</v>
      </c>
      <c r="M6456" t="s">
        <v>49</v>
      </c>
      <c r="N6456" t="s">
        <v>14</v>
      </c>
      <c r="O6456">
        <v>0.46367999999999998</v>
      </c>
      <c r="P6456">
        <v>273.57400000000001</v>
      </c>
      <c r="Q6456">
        <v>31.425799999999999</v>
      </c>
      <c r="R6456" s="7">
        <v>0.46367900000000001</v>
      </c>
      <c r="S6456" s="1">
        <v>273.57394199999999</v>
      </c>
      <c r="T6456" t="s">
        <v>315</v>
      </c>
      <c r="U6456" s="7">
        <v>31.425799999999999</v>
      </c>
      <c r="V6456" s="1">
        <v>8597.2800000000007</v>
      </c>
      <c r="W6456">
        <v>2026</v>
      </c>
    </row>
    <row r="6457" spans="1:23" x14ac:dyDescent="0.3">
      <c r="A6457">
        <v>72034766</v>
      </c>
      <c r="B6457" s="2">
        <v>46028</v>
      </c>
      <c r="C6457" t="s">
        <v>2462</v>
      </c>
      <c r="D6457" t="s">
        <v>329</v>
      </c>
      <c r="E6457" t="s">
        <v>330</v>
      </c>
      <c r="F6457" t="s">
        <v>2834</v>
      </c>
      <c r="G6457" t="s">
        <v>2835</v>
      </c>
      <c r="H6457" t="s">
        <v>1501</v>
      </c>
      <c r="I6457" t="s">
        <v>1502</v>
      </c>
      <c r="J6457" t="s">
        <v>163</v>
      </c>
      <c r="K6457" t="s">
        <v>12</v>
      </c>
      <c r="L6457">
        <v>190</v>
      </c>
      <c r="M6457" t="s">
        <v>49</v>
      </c>
      <c r="N6457" t="s">
        <v>14</v>
      </c>
      <c r="O6457">
        <v>0.46367999999999998</v>
      </c>
      <c r="P6457">
        <v>88.1</v>
      </c>
      <c r="Q6457">
        <v>31.425799999999999</v>
      </c>
      <c r="R6457" s="7">
        <v>0.46367900000000001</v>
      </c>
      <c r="S6457" s="1">
        <v>88.099905000000007</v>
      </c>
      <c r="T6457" t="s">
        <v>315</v>
      </c>
      <c r="U6457" s="7">
        <v>31.425799999999999</v>
      </c>
      <c r="V6457" s="1">
        <v>2768.61</v>
      </c>
      <c r="W6457">
        <v>2026</v>
      </c>
    </row>
    <row r="6458" spans="1:23" x14ac:dyDescent="0.3">
      <c r="A6458">
        <v>72034668</v>
      </c>
      <c r="B6458" s="2">
        <v>46028</v>
      </c>
      <c r="C6458" t="s">
        <v>2455</v>
      </c>
      <c r="D6458" t="s">
        <v>329</v>
      </c>
      <c r="E6458" t="s">
        <v>330</v>
      </c>
      <c r="F6458" t="s">
        <v>2828</v>
      </c>
      <c r="G6458" t="s">
        <v>2829</v>
      </c>
      <c r="H6458" t="s">
        <v>631</v>
      </c>
      <c r="I6458" t="s">
        <v>632</v>
      </c>
      <c r="J6458" t="s">
        <v>163</v>
      </c>
      <c r="K6458" t="s">
        <v>33</v>
      </c>
      <c r="L6458">
        <v>1820</v>
      </c>
      <c r="M6458" t="s">
        <v>49</v>
      </c>
      <c r="N6458" t="s">
        <v>14</v>
      </c>
      <c r="O6458">
        <v>0.4637</v>
      </c>
      <c r="P6458">
        <v>843.93399999999997</v>
      </c>
      <c r="Q6458">
        <v>31.425799999999999</v>
      </c>
      <c r="R6458" s="7">
        <v>0.46369899999999997</v>
      </c>
      <c r="S6458" s="1">
        <v>843.93396499999994</v>
      </c>
      <c r="T6458" t="s">
        <v>315</v>
      </c>
      <c r="U6458" s="7">
        <v>31.425799999999999</v>
      </c>
      <c r="V6458" s="1">
        <v>26521.3</v>
      </c>
      <c r="W6458">
        <v>2026</v>
      </c>
    </row>
    <row r="6459" spans="1:23" x14ac:dyDescent="0.3">
      <c r="A6459">
        <v>72034658</v>
      </c>
      <c r="B6459" s="2">
        <v>46028</v>
      </c>
      <c r="C6459" t="s">
        <v>2455</v>
      </c>
      <c r="D6459" t="s">
        <v>329</v>
      </c>
      <c r="E6459" t="s">
        <v>330</v>
      </c>
      <c r="F6459" t="s">
        <v>2828</v>
      </c>
      <c r="G6459" t="s">
        <v>2829</v>
      </c>
      <c r="H6459" t="s">
        <v>973</v>
      </c>
      <c r="I6459" t="s">
        <v>974</v>
      </c>
      <c r="J6459" t="s">
        <v>163</v>
      </c>
      <c r="K6459" t="s">
        <v>33</v>
      </c>
      <c r="L6459">
        <v>86</v>
      </c>
      <c r="M6459" t="s">
        <v>49</v>
      </c>
      <c r="N6459" t="s">
        <v>14</v>
      </c>
      <c r="O6459">
        <v>0.4637</v>
      </c>
      <c r="P6459">
        <v>39.878</v>
      </c>
      <c r="Q6459">
        <v>31.425799999999999</v>
      </c>
      <c r="R6459" s="7">
        <v>0.46369899999999997</v>
      </c>
      <c r="S6459" s="1">
        <v>39.878061000000002</v>
      </c>
      <c r="T6459" t="s">
        <v>315</v>
      </c>
      <c r="U6459" s="7">
        <v>31.425799999999999</v>
      </c>
      <c r="V6459" s="1">
        <v>1253.2</v>
      </c>
      <c r="W6459">
        <v>2026</v>
      </c>
    </row>
    <row r="6460" spans="1:23" x14ac:dyDescent="0.3">
      <c r="A6460">
        <v>72034662</v>
      </c>
      <c r="B6460" s="2">
        <v>46028</v>
      </c>
      <c r="C6460" t="s">
        <v>2455</v>
      </c>
      <c r="D6460" t="s">
        <v>329</v>
      </c>
      <c r="E6460" t="s">
        <v>330</v>
      </c>
      <c r="F6460" t="s">
        <v>2828</v>
      </c>
      <c r="G6460" t="s">
        <v>2829</v>
      </c>
      <c r="H6460" t="s">
        <v>973</v>
      </c>
      <c r="I6460" t="s">
        <v>974</v>
      </c>
      <c r="J6460" t="s">
        <v>163</v>
      </c>
      <c r="K6460" t="s">
        <v>33</v>
      </c>
      <c r="L6460">
        <v>780</v>
      </c>
      <c r="M6460" t="s">
        <v>49</v>
      </c>
      <c r="N6460" t="s">
        <v>14</v>
      </c>
      <c r="O6460">
        <v>0.4637</v>
      </c>
      <c r="P6460">
        <v>361.68599999999998</v>
      </c>
      <c r="Q6460">
        <v>31.425799999999999</v>
      </c>
      <c r="R6460" s="7">
        <v>0.46369899999999997</v>
      </c>
      <c r="S6460" s="1">
        <v>361.68593900000002</v>
      </c>
      <c r="T6460" t="s">
        <v>315</v>
      </c>
      <c r="U6460" s="7">
        <v>31.425799999999999</v>
      </c>
      <c r="V6460" s="1">
        <v>11366.27</v>
      </c>
      <c r="W6460">
        <v>2026</v>
      </c>
    </row>
    <row r="6461" spans="1:23" x14ac:dyDescent="0.3">
      <c r="A6461">
        <v>72034229</v>
      </c>
      <c r="B6461" s="2">
        <v>46028</v>
      </c>
      <c r="C6461" t="s">
        <v>2440</v>
      </c>
      <c r="D6461" t="s">
        <v>329</v>
      </c>
      <c r="E6461" t="s">
        <v>330</v>
      </c>
      <c r="F6461" t="s">
        <v>2830</v>
      </c>
      <c r="G6461" t="s">
        <v>2831</v>
      </c>
      <c r="H6461" t="s">
        <v>2076</v>
      </c>
      <c r="I6461" t="s">
        <v>2077</v>
      </c>
      <c r="J6461" t="s">
        <v>163</v>
      </c>
      <c r="K6461" t="s">
        <v>32</v>
      </c>
      <c r="L6461">
        <v>1080</v>
      </c>
      <c r="M6461" t="s">
        <v>49</v>
      </c>
      <c r="N6461" t="s">
        <v>14</v>
      </c>
      <c r="O6461">
        <v>0.42159999999999997</v>
      </c>
      <c r="P6461">
        <v>455.33</v>
      </c>
      <c r="Q6461">
        <v>31.425799999999999</v>
      </c>
      <c r="R6461" s="7">
        <v>0.42159999999999997</v>
      </c>
      <c r="S6461" s="1">
        <v>455.330015</v>
      </c>
      <c r="T6461" t="s">
        <v>315</v>
      </c>
      <c r="U6461" s="7">
        <v>31.425799999999999</v>
      </c>
      <c r="V6461" s="1">
        <v>14309.11</v>
      </c>
      <c r="W6461">
        <v>2026</v>
      </c>
    </row>
    <row r="6462" spans="1:23" x14ac:dyDescent="0.3">
      <c r="A6462">
        <v>72035382</v>
      </c>
      <c r="B6462" s="2">
        <v>46028</v>
      </c>
      <c r="C6462" t="s">
        <v>2490</v>
      </c>
      <c r="D6462" t="s">
        <v>329</v>
      </c>
      <c r="E6462" t="s">
        <v>330</v>
      </c>
      <c r="F6462" t="s">
        <v>2824</v>
      </c>
      <c r="G6462" t="s">
        <v>2825</v>
      </c>
      <c r="H6462" t="s">
        <v>379</v>
      </c>
      <c r="I6462" t="s">
        <v>380</v>
      </c>
      <c r="J6462" t="s">
        <v>163</v>
      </c>
      <c r="K6462" t="s">
        <v>33</v>
      </c>
      <c r="L6462">
        <v>82</v>
      </c>
      <c r="M6462" t="s">
        <v>49</v>
      </c>
      <c r="N6462" t="s">
        <v>14</v>
      </c>
      <c r="O6462">
        <v>0.60270000000000001</v>
      </c>
      <c r="P6462">
        <v>49.420999999999999</v>
      </c>
      <c r="Q6462">
        <v>31.425799999999999</v>
      </c>
      <c r="R6462" s="7">
        <v>0.60270000000000001</v>
      </c>
      <c r="S6462" s="1">
        <v>49.420858000000003</v>
      </c>
      <c r="T6462" t="s">
        <v>315</v>
      </c>
      <c r="U6462" s="7">
        <v>31.425799999999999</v>
      </c>
      <c r="V6462" s="1">
        <v>1553.09</v>
      </c>
      <c r="W6462">
        <v>2026</v>
      </c>
    </row>
    <row r="6463" spans="1:23" x14ac:dyDescent="0.3">
      <c r="A6463">
        <v>72034292</v>
      </c>
      <c r="B6463" s="2">
        <v>46028</v>
      </c>
      <c r="C6463" t="s">
        <v>2435</v>
      </c>
      <c r="D6463" t="s">
        <v>329</v>
      </c>
      <c r="E6463" t="s">
        <v>330</v>
      </c>
      <c r="F6463" t="s">
        <v>2824</v>
      </c>
      <c r="G6463" t="s">
        <v>2825</v>
      </c>
      <c r="H6463" t="s">
        <v>1212</v>
      </c>
      <c r="I6463" t="s">
        <v>1213</v>
      </c>
      <c r="J6463" t="s">
        <v>163</v>
      </c>
      <c r="K6463" t="s">
        <v>33</v>
      </c>
      <c r="L6463">
        <v>896</v>
      </c>
      <c r="M6463" t="s">
        <v>49</v>
      </c>
      <c r="N6463" t="s">
        <v>14</v>
      </c>
      <c r="O6463">
        <v>0.95409999999999995</v>
      </c>
      <c r="P6463">
        <v>854.87400000000002</v>
      </c>
      <c r="Q6463">
        <v>31.425799999999999</v>
      </c>
      <c r="R6463" s="7">
        <v>0.95409999999999995</v>
      </c>
      <c r="S6463" s="1">
        <v>854.87401999999997</v>
      </c>
      <c r="T6463" t="s">
        <v>315</v>
      </c>
      <c r="U6463" s="7">
        <v>31.425799999999999</v>
      </c>
      <c r="V6463" s="1">
        <v>26865.1</v>
      </c>
      <c r="W6463">
        <v>2026</v>
      </c>
    </row>
    <row r="6464" spans="1:23" x14ac:dyDescent="0.3">
      <c r="A6464">
        <v>72035655</v>
      </c>
      <c r="B6464" s="2">
        <v>46028</v>
      </c>
      <c r="C6464" t="s">
        <v>2487</v>
      </c>
      <c r="D6464" t="s">
        <v>329</v>
      </c>
      <c r="E6464" t="s">
        <v>330</v>
      </c>
      <c r="F6464" t="s">
        <v>2824</v>
      </c>
      <c r="G6464" t="s">
        <v>2825</v>
      </c>
      <c r="H6464" t="s">
        <v>1709</v>
      </c>
      <c r="I6464" t="s">
        <v>1710</v>
      </c>
      <c r="J6464" t="s">
        <v>163</v>
      </c>
      <c r="K6464" t="s">
        <v>33</v>
      </c>
      <c r="L6464">
        <v>1200</v>
      </c>
      <c r="M6464" t="s">
        <v>49</v>
      </c>
      <c r="N6464" t="s">
        <v>14</v>
      </c>
      <c r="O6464">
        <v>0.45590000000000003</v>
      </c>
      <c r="P6464">
        <v>547.08100000000002</v>
      </c>
      <c r="Q6464">
        <v>31.425799999999999</v>
      </c>
      <c r="R6464" s="7">
        <v>0.455899</v>
      </c>
      <c r="S6464" s="1">
        <v>547.08105999999998</v>
      </c>
      <c r="T6464" t="s">
        <v>315</v>
      </c>
      <c r="U6464" s="7">
        <v>31.425799999999999</v>
      </c>
      <c r="V6464" s="1">
        <v>17192.46</v>
      </c>
      <c r="W6464">
        <v>2026</v>
      </c>
    </row>
    <row r="6465" spans="1:23" x14ac:dyDescent="0.3">
      <c r="A6465">
        <v>72034295</v>
      </c>
      <c r="B6465" s="2">
        <v>46028</v>
      </c>
      <c r="C6465" t="s">
        <v>2435</v>
      </c>
      <c r="D6465" t="s">
        <v>329</v>
      </c>
      <c r="E6465" t="s">
        <v>330</v>
      </c>
      <c r="F6465" t="s">
        <v>2824</v>
      </c>
      <c r="G6465" t="s">
        <v>2825</v>
      </c>
      <c r="H6465" t="s">
        <v>375</v>
      </c>
      <c r="I6465" t="s">
        <v>376</v>
      </c>
      <c r="J6465" t="s">
        <v>163</v>
      </c>
      <c r="K6465" t="s">
        <v>33</v>
      </c>
      <c r="L6465">
        <v>1474</v>
      </c>
      <c r="M6465" t="s">
        <v>49</v>
      </c>
      <c r="N6465" t="s">
        <v>14</v>
      </c>
      <c r="O6465">
        <v>0.55359999999999998</v>
      </c>
      <c r="P6465">
        <v>816.00599999999997</v>
      </c>
      <c r="Q6465">
        <v>31.425799999999999</v>
      </c>
      <c r="R6465" s="7">
        <v>0.55359899999999995</v>
      </c>
      <c r="S6465" s="1">
        <v>816.00595599999997</v>
      </c>
      <c r="T6465" t="s">
        <v>315</v>
      </c>
      <c r="U6465" s="7">
        <v>31.425799999999999</v>
      </c>
      <c r="V6465" s="1">
        <v>25643.64</v>
      </c>
      <c r="W6465">
        <v>2026</v>
      </c>
    </row>
    <row r="6466" spans="1:23" x14ac:dyDescent="0.3">
      <c r="A6466">
        <v>72034498</v>
      </c>
      <c r="B6466" s="2">
        <v>46028</v>
      </c>
      <c r="C6466" t="s">
        <v>2441</v>
      </c>
      <c r="D6466" t="s">
        <v>329</v>
      </c>
      <c r="E6466" t="s">
        <v>330</v>
      </c>
      <c r="F6466" t="s">
        <v>2826</v>
      </c>
      <c r="G6466" t="s">
        <v>2827</v>
      </c>
      <c r="H6466" t="s">
        <v>1707</v>
      </c>
      <c r="I6466" t="s">
        <v>1708</v>
      </c>
      <c r="J6466" t="s">
        <v>163</v>
      </c>
      <c r="K6466" t="s">
        <v>32</v>
      </c>
      <c r="L6466">
        <v>2212</v>
      </c>
      <c r="M6466" t="s">
        <v>49</v>
      </c>
      <c r="N6466" t="s">
        <v>14</v>
      </c>
      <c r="O6466">
        <v>1.3237000000000001</v>
      </c>
      <c r="P6466">
        <v>2928.0239999999999</v>
      </c>
      <c r="Q6466">
        <v>31.425799999999999</v>
      </c>
      <c r="R6466" s="7">
        <v>1.323699</v>
      </c>
      <c r="S6466" s="1">
        <v>2928.0241070000002</v>
      </c>
      <c r="T6466" t="s">
        <v>315</v>
      </c>
      <c r="U6466" s="7">
        <v>31.425799999999999</v>
      </c>
      <c r="V6466" s="1">
        <v>92015.5</v>
      </c>
      <c r="W6466">
        <v>2026</v>
      </c>
    </row>
    <row r="6467" spans="1:23" x14ac:dyDescent="0.3">
      <c r="A6467">
        <v>72035268</v>
      </c>
      <c r="B6467" s="2">
        <v>46028</v>
      </c>
      <c r="C6467" t="s">
        <v>2482</v>
      </c>
      <c r="D6467" t="s">
        <v>329</v>
      </c>
      <c r="E6467" t="s">
        <v>330</v>
      </c>
      <c r="F6467" t="s">
        <v>2826</v>
      </c>
      <c r="G6467" t="s">
        <v>2827</v>
      </c>
      <c r="H6467" t="s">
        <v>631</v>
      </c>
      <c r="I6467" t="s">
        <v>632</v>
      </c>
      <c r="J6467" t="s">
        <v>163</v>
      </c>
      <c r="K6467" t="s">
        <v>32</v>
      </c>
      <c r="L6467">
        <v>260</v>
      </c>
      <c r="M6467" t="s">
        <v>49</v>
      </c>
      <c r="N6467" t="s">
        <v>14</v>
      </c>
      <c r="O6467">
        <v>0.46372999999999998</v>
      </c>
      <c r="P6467">
        <v>120.57</v>
      </c>
      <c r="Q6467">
        <v>31.425799999999999</v>
      </c>
      <c r="R6467" s="7">
        <v>0.46372999999999998</v>
      </c>
      <c r="S6467" s="1">
        <v>120.570041</v>
      </c>
      <c r="T6467" t="s">
        <v>315</v>
      </c>
      <c r="U6467" s="7">
        <v>31.425799999999999</v>
      </c>
      <c r="V6467" s="1">
        <v>3789.01</v>
      </c>
      <c r="W6467">
        <v>2026</v>
      </c>
    </row>
    <row r="6468" spans="1:23" x14ac:dyDescent="0.3">
      <c r="A6468">
        <v>72035072</v>
      </c>
      <c r="B6468" s="2">
        <v>46028</v>
      </c>
      <c r="C6468" t="s">
        <v>2476</v>
      </c>
      <c r="D6468" t="s">
        <v>329</v>
      </c>
      <c r="E6468" t="s">
        <v>330</v>
      </c>
      <c r="F6468" t="s">
        <v>2826</v>
      </c>
      <c r="G6468" t="s">
        <v>2827</v>
      </c>
      <c r="H6468" t="s">
        <v>973</v>
      </c>
      <c r="I6468" t="s">
        <v>974</v>
      </c>
      <c r="J6468" t="s">
        <v>163</v>
      </c>
      <c r="K6468" t="s">
        <v>32</v>
      </c>
      <c r="L6468">
        <v>434</v>
      </c>
      <c r="M6468" t="s">
        <v>49</v>
      </c>
      <c r="N6468" t="s">
        <v>14</v>
      </c>
      <c r="O6468">
        <v>0.46371000000000001</v>
      </c>
      <c r="P6468">
        <v>201.25</v>
      </c>
      <c r="Q6468">
        <v>31.425799999999999</v>
      </c>
      <c r="R6468" s="7">
        <v>0.46371000000000001</v>
      </c>
      <c r="S6468" s="1">
        <v>201.24992800000001</v>
      </c>
      <c r="T6468" t="s">
        <v>315</v>
      </c>
      <c r="U6468" s="7">
        <v>31.425799999999999</v>
      </c>
      <c r="V6468" s="1">
        <v>6324.44</v>
      </c>
      <c r="W6468">
        <v>2026</v>
      </c>
    </row>
    <row r="6469" spans="1:23" x14ac:dyDescent="0.3">
      <c r="A6469">
        <v>72034497</v>
      </c>
      <c r="B6469" s="2">
        <v>46028</v>
      </c>
      <c r="C6469" t="s">
        <v>2441</v>
      </c>
      <c r="D6469" t="s">
        <v>329</v>
      </c>
      <c r="E6469" t="s">
        <v>330</v>
      </c>
      <c r="F6469" t="s">
        <v>2826</v>
      </c>
      <c r="G6469" t="s">
        <v>2827</v>
      </c>
      <c r="H6469" t="s">
        <v>675</v>
      </c>
      <c r="I6469" t="s">
        <v>676</v>
      </c>
      <c r="J6469" t="s">
        <v>163</v>
      </c>
      <c r="K6469" t="s">
        <v>32</v>
      </c>
      <c r="L6469">
        <v>2340</v>
      </c>
      <c r="M6469" t="s">
        <v>49</v>
      </c>
      <c r="N6469" t="s">
        <v>14</v>
      </c>
      <c r="O6469">
        <v>1.3185</v>
      </c>
      <c r="P6469">
        <v>3085.29</v>
      </c>
      <c r="Q6469">
        <v>31.425799999999999</v>
      </c>
      <c r="R6469" s="7">
        <v>1.3185</v>
      </c>
      <c r="S6469" s="1">
        <v>3085.2901109999998</v>
      </c>
      <c r="T6469" t="s">
        <v>315</v>
      </c>
      <c r="U6469" s="7">
        <v>31.425799999999999</v>
      </c>
      <c r="V6469" s="1">
        <v>96957.71</v>
      </c>
      <c r="W6469">
        <v>2026</v>
      </c>
    </row>
    <row r="6470" spans="1:23" x14ac:dyDescent="0.3">
      <c r="A6470">
        <v>72034499</v>
      </c>
      <c r="B6470" s="2">
        <v>46028</v>
      </c>
      <c r="C6470" t="s">
        <v>2441</v>
      </c>
      <c r="D6470" t="s">
        <v>329</v>
      </c>
      <c r="E6470" t="s">
        <v>330</v>
      </c>
      <c r="F6470" t="s">
        <v>2826</v>
      </c>
      <c r="G6470" t="s">
        <v>2827</v>
      </c>
      <c r="H6470" t="s">
        <v>958</v>
      </c>
      <c r="I6470" t="s">
        <v>959</v>
      </c>
      <c r="J6470" t="s">
        <v>163</v>
      </c>
      <c r="K6470" t="s">
        <v>32</v>
      </c>
      <c r="L6470">
        <v>2698</v>
      </c>
      <c r="M6470" t="s">
        <v>49</v>
      </c>
      <c r="N6470" t="s">
        <v>14</v>
      </c>
      <c r="O6470">
        <v>1.3237000000000001</v>
      </c>
      <c r="P6470">
        <v>3571.3429999999998</v>
      </c>
      <c r="Q6470">
        <v>31.425799999999999</v>
      </c>
      <c r="R6470" s="7">
        <v>1.323699</v>
      </c>
      <c r="S6470" s="1">
        <v>3571.3429719999999</v>
      </c>
      <c r="T6470" t="s">
        <v>315</v>
      </c>
      <c r="U6470" s="7">
        <v>31.425799999999999</v>
      </c>
      <c r="V6470" s="1">
        <v>112232.31</v>
      </c>
      <c r="W6470">
        <v>2026</v>
      </c>
    </row>
    <row r="6471" spans="1:23" x14ac:dyDescent="0.3">
      <c r="A6471">
        <v>72034092</v>
      </c>
      <c r="B6471" s="2">
        <v>46028</v>
      </c>
      <c r="C6471" t="s">
        <v>2434</v>
      </c>
      <c r="D6471" t="s">
        <v>329</v>
      </c>
      <c r="E6471" t="s">
        <v>330</v>
      </c>
      <c r="F6471" t="s">
        <v>2826</v>
      </c>
      <c r="G6471" t="s">
        <v>2827</v>
      </c>
      <c r="H6471" t="s">
        <v>2174</v>
      </c>
      <c r="I6471" t="s">
        <v>2175</v>
      </c>
      <c r="J6471" t="s">
        <v>163</v>
      </c>
      <c r="K6471" t="s">
        <v>32</v>
      </c>
      <c r="L6471">
        <v>770</v>
      </c>
      <c r="M6471" t="s">
        <v>49</v>
      </c>
      <c r="N6471" t="s">
        <v>14</v>
      </c>
      <c r="O6471">
        <v>1.7985</v>
      </c>
      <c r="P6471">
        <v>1384.845</v>
      </c>
      <c r="Q6471">
        <v>31.425799999999999</v>
      </c>
      <c r="R6471" s="7">
        <v>1.7984990000000001</v>
      </c>
      <c r="S6471" s="1">
        <v>1384.844936</v>
      </c>
      <c r="T6471" t="s">
        <v>315</v>
      </c>
      <c r="U6471" s="7">
        <v>31.425799999999999</v>
      </c>
      <c r="V6471" s="1">
        <v>43519.86</v>
      </c>
      <c r="W6471">
        <v>2026</v>
      </c>
    </row>
    <row r="6472" spans="1:23" x14ac:dyDescent="0.3">
      <c r="A6472">
        <v>72034224</v>
      </c>
      <c r="B6472" s="2">
        <v>46028</v>
      </c>
      <c r="C6472" t="s">
        <v>2440</v>
      </c>
      <c r="D6472" t="s">
        <v>329</v>
      </c>
      <c r="E6472" t="s">
        <v>330</v>
      </c>
      <c r="F6472" t="s">
        <v>2826</v>
      </c>
      <c r="G6472" t="s">
        <v>2827</v>
      </c>
      <c r="H6472" t="s">
        <v>1216</v>
      </c>
      <c r="I6472" t="s">
        <v>1217</v>
      </c>
      <c r="J6472" t="s">
        <v>163</v>
      </c>
      <c r="K6472" t="s">
        <v>32</v>
      </c>
      <c r="L6472">
        <v>196</v>
      </c>
      <c r="M6472" t="s">
        <v>49</v>
      </c>
      <c r="N6472" t="s">
        <v>14</v>
      </c>
      <c r="O6472">
        <v>1.7985</v>
      </c>
      <c r="P6472">
        <v>352.50599999999997</v>
      </c>
      <c r="Q6472">
        <v>31.425799999999999</v>
      </c>
      <c r="R6472" s="7">
        <v>1.7984990000000001</v>
      </c>
      <c r="S6472" s="1">
        <v>352.50590199999999</v>
      </c>
      <c r="T6472" t="s">
        <v>315</v>
      </c>
      <c r="U6472" s="7">
        <v>31.425799999999999</v>
      </c>
      <c r="V6472" s="1">
        <v>11077.78</v>
      </c>
      <c r="W6472">
        <v>2026</v>
      </c>
    </row>
    <row r="6473" spans="1:23" x14ac:dyDescent="0.3">
      <c r="A6473">
        <v>72036445</v>
      </c>
      <c r="B6473" s="2">
        <v>46028</v>
      </c>
      <c r="C6473" t="s">
        <v>2539</v>
      </c>
      <c r="D6473" t="s">
        <v>329</v>
      </c>
      <c r="E6473" t="s">
        <v>330</v>
      </c>
      <c r="F6473" t="s">
        <v>2871</v>
      </c>
      <c r="G6473" t="s">
        <v>2872</v>
      </c>
      <c r="H6473" t="s">
        <v>871</v>
      </c>
      <c r="I6473" t="s">
        <v>872</v>
      </c>
      <c r="J6473" t="s">
        <v>163</v>
      </c>
      <c r="K6473" t="s">
        <v>32</v>
      </c>
      <c r="L6473">
        <v>2160</v>
      </c>
      <c r="M6473" t="s">
        <v>49</v>
      </c>
      <c r="N6473" t="s">
        <v>14</v>
      </c>
      <c r="O6473">
        <v>0.42159999999999997</v>
      </c>
      <c r="P6473">
        <v>910.65599999999995</v>
      </c>
      <c r="Q6473">
        <v>31.425799999999999</v>
      </c>
      <c r="R6473" s="7">
        <v>0.42159999999999997</v>
      </c>
      <c r="S6473" s="1">
        <v>910.65589399999999</v>
      </c>
      <c r="T6473" t="s">
        <v>315</v>
      </c>
      <c r="U6473" s="7">
        <v>31.425799999999999</v>
      </c>
      <c r="V6473" s="1">
        <v>28618.09</v>
      </c>
      <c r="W6473">
        <v>2026</v>
      </c>
    </row>
    <row r="6474" spans="1:23" x14ac:dyDescent="0.3">
      <c r="A6474">
        <v>72036465</v>
      </c>
      <c r="B6474" s="2">
        <v>46028</v>
      </c>
      <c r="C6474" t="s">
        <v>2539</v>
      </c>
      <c r="D6474" t="s">
        <v>329</v>
      </c>
      <c r="E6474" t="s">
        <v>330</v>
      </c>
      <c r="F6474" t="s">
        <v>2871</v>
      </c>
      <c r="G6474" t="s">
        <v>2872</v>
      </c>
      <c r="H6474" t="s">
        <v>816</v>
      </c>
      <c r="I6474" t="s">
        <v>817</v>
      </c>
      <c r="J6474" t="s">
        <v>163</v>
      </c>
      <c r="K6474" t="s">
        <v>32</v>
      </c>
      <c r="L6474">
        <v>1080</v>
      </c>
      <c r="M6474" t="s">
        <v>49</v>
      </c>
      <c r="N6474" t="s">
        <v>14</v>
      </c>
      <c r="O6474">
        <v>0.42159999999999997</v>
      </c>
      <c r="P6474">
        <v>455.33</v>
      </c>
      <c r="Q6474">
        <v>31.425799999999999</v>
      </c>
      <c r="R6474" s="7">
        <v>0.42159999999999997</v>
      </c>
      <c r="S6474" s="1">
        <v>455.330015</v>
      </c>
      <c r="T6474" t="s">
        <v>315</v>
      </c>
      <c r="U6474" s="7">
        <v>31.425799999999999</v>
      </c>
      <c r="V6474" s="1">
        <v>14309.11</v>
      </c>
      <c r="W6474">
        <v>2026</v>
      </c>
    </row>
    <row r="6475" spans="1:23" x14ac:dyDescent="0.3">
      <c r="A6475">
        <v>72036459</v>
      </c>
      <c r="B6475" s="2">
        <v>46028</v>
      </c>
      <c r="C6475" t="s">
        <v>2539</v>
      </c>
      <c r="D6475" t="s">
        <v>329</v>
      </c>
      <c r="E6475" t="s">
        <v>330</v>
      </c>
      <c r="F6475" t="s">
        <v>2871</v>
      </c>
      <c r="G6475" t="s">
        <v>2872</v>
      </c>
      <c r="H6475" t="s">
        <v>2074</v>
      </c>
      <c r="I6475" t="s">
        <v>2075</v>
      </c>
      <c r="J6475" t="s">
        <v>163</v>
      </c>
      <c r="K6475" t="s">
        <v>32</v>
      </c>
      <c r="L6475">
        <v>540</v>
      </c>
      <c r="M6475" t="s">
        <v>49</v>
      </c>
      <c r="N6475" t="s">
        <v>14</v>
      </c>
      <c r="O6475">
        <v>0.42159999999999997</v>
      </c>
      <c r="P6475">
        <v>227.66399999999999</v>
      </c>
      <c r="Q6475">
        <v>31.425799999999999</v>
      </c>
      <c r="R6475" s="7">
        <v>0.42159999999999997</v>
      </c>
      <c r="S6475" s="1">
        <v>227.663893</v>
      </c>
      <c r="T6475" t="s">
        <v>315</v>
      </c>
      <c r="U6475" s="7">
        <v>31.425799999999999</v>
      </c>
      <c r="V6475" s="1">
        <v>7154.52</v>
      </c>
      <c r="W6475">
        <v>2026</v>
      </c>
    </row>
    <row r="6476" spans="1:23" x14ac:dyDescent="0.3">
      <c r="A6476">
        <v>72033468</v>
      </c>
      <c r="B6476" s="2">
        <v>46028</v>
      </c>
      <c r="C6476" t="s">
        <v>2405</v>
      </c>
      <c r="D6476" t="s">
        <v>329</v>
      </c>
      <c r="E6476" t="s">
        <v>330</v>
      </c>
      <c r="F6476" t="s">
        <v>2885</v>
      </c>
      <c r="G6476" t="s">
        <v>2886</v>
      </c>
      <c r="H6476" t="s">
        <v>527</v>
      </c>
      <c r="I6476" t="s">
        <v>968</v>
      </c>
      <c r="J6476" t="s">
        <v>163</v>
      </c>
      <c r="K6476" t="s">
        <v>557</v>
      </c>
      <c r="L6476">
        <v>800</v>
      </c>
      <c r="M6476" t="s">
        <v>49</v>
      </c>
      <c r="N6476" t="s">
        <v>14</v>
      </c>
      <c r="O6476">
        <v>1.3185</v>
      </c>
      <c r="P6476">
        <v>1054.8</v>
      </c>
      <c r="Q6476">
        <v>31.425799999999999</v>
      </c>
      <c r="R6476" s="7">
        <v>1.3185</v>
      </c>
      <c r="S6476" s="1">
        <v>1054.7998769999999</v>
      </c>
      <c r="T6476" t="s">
        <v>315</v>
      </c>
      <c r="U6476" s="7">
        <v>31.425799999999999</v>
      </c>
      <c r="V6476" s="1">
        <v>33147.93</v>
      </c>
      <c r="W6476">
        <v>2026</v>
      </c>
    </row>
    <row r="6477" spans="1:23" x14ac:dyDescent="0.3">
      <c r="A6477">
        <v>72033467</v>
      </c>
      <c r="B6477" s="2">
        <v>46028</v>
      </c>
      <c r="C6477" t="s">
        <v>2405</v>
      </c>
      <c r="D6477" t="s">
        <v>329</v>
      </c>
      <c r="E6477" t="s">
        <v>330</v>
      </c>
      <c r="F6477" t="s">
        <v>2885</v>
      </c>
      <c r="G6477" t="s">
        <v>2886</v>
      </c>
      <c r="H6477" t="s">
        <v>477</v>
      </c>
      <c r="I6477" t="s">
        <v>967</v>
      </c>
      <c r="J6477" t="s">
        <v>163</v>
      </c>
      <c r="K6477" t="s">
        <v>557</v>
      </c>
      <c r="L6477">
        <v>533</v>
      </c>
      <c r="M6477" t="s">
        <v>49</v>
      </c>
      <c r="N6477" t="s">
        <v>14</v>
      </c>
      <c r="O6477">
        <v>1.3185</v>
      </c>
      <c r="P6477">
        <v>702.76</v>
      </c>
      <c r="Q6477">
        <v>31.425799999999999</v>
      </c>
      <c r="R6477" s="7">
        <v>1.3185</v>
      </c>
      <c r="S6477" s="1">
        <v>702.76015199999995</v>
      </c>
      <c r="T6477" t="s">
        <v>315</v>
      </c>
      <c r="U6477" s="7">
        <v>31.425799999999999</v>
      </c>
      <c r="V6477" s="1">
        <v>22084.799999999999</v>
      </c>
      <c r="W6477">
        <v>2026</v>
      </c>
    </row>
    <row r="6478" spans="1:23" x14ac:dyDescent="0.3">
      <c r="A6478">
        <v>72033778</v>
      </c>
      <c r="B6478" s="2">
        <v>46028</v>
      </c>
      <c r="C6478" t="s">
        <v>2446</v>
      </c>
      <c r="D6478" t="s">
        <v>329</v>
      </c>
      <c r="E6478" t="s">
        <v>330</v>
      </c>
      <c r="F6478" t="s">
        <v>2885</v>
      </c>
      <c r="G6478" t="s">
        <v>2886</v>
      </c>
      <c r="H6478" t="s">
        <v>477</v>
      </c>
      <c r="I6478" t="s">
        <v>967</v>
      </c>
      <c r="J6478" t="s">
        <v>163</v>
      </c>
      <c r="K6478" t="s">
        <v>557</v>
      </c>
      <c r="L6478">
        <v>1707</v>
      </c>
      <c r="M6478" t="s">
        <v>49</v>
      </c>
      <c r="N6478" t="s">
        <v>14</v>
      </c>
      <c r="O6478">
        <v>1.3185</v>
      </c>
      <c r="P6478">
        <v>2250.6799999999998</v>
      </c>
      <c r="Q6478">
        <v>31.425799999999999</v>
      </c>
      <c r="R6478" s="7">
        <v>1.3185</v>
      </c>
      <c r="S6478" s="1">
        <v>2250.680014</v>
      </c>
      <c r="T6478" t="s">
        <v>315</v>
      </c>
      <c r="U6478" s="7">
        <v>31.425799999999999</v>
      </c>
      <c r="V6478" s="1">
        <v>70729.42</v>
      </c>
      <c r="W6478">
        <v>2026</v>
      </c>
    </row>
    <row r="6479" spans="1:23" x14ac:dyDescent="0.3">
      <c r="A6479">
        <v>72033467</v>
      </c>
      <c r="B6479" s="2">
        <v>46028</v>
      </c>
      <c r="C6479" t="s">
        <v>2405</v>
      </c>
      <c r="D6479" t="s">
        <v>329</v>
      </c>
      <c r="E6479" t="s">
        <v>330</v>
      </c>
      <c r="F6479" t="s">
        <v>2885</v>
      </c>
      <c r="G6479" t="s">
        <v>2886</v>
      </c>
      <c r="H6479" t="s">
        <v>527</v>
      </c>
      <c r="I6479" t="s">
        <v>968</v>
      </c>
      <c r="J6479" t="s">
        <v>163</v>
      </c>
      <c r="K6479" t="s">
        <v>557</v>
      </c>
      <c r="L6479">
        <v>2080</v>
      </c>
      <c r="M6479" t="s">
        <v>49</v>
      </c>
      <c r="N6479" t="s">
        <v>14</v>
      </c>
      <c r="O6479">
        <v>1.3185</v>
      </c>
      <c r="P6479">
        <v>2742.48</v>
      </c>
      <c r="Q6479">
        <v>31.425799999999999</v>
      </c>
      <c r="R6479" s="7">
        <v>1.3185</v>
      </c>
      <c r="S6479" s="1">
        <v>2742.4800639999999</v>
      </c>
      <c r="T6479" t="s">
        <v>315</v>
      </c>
      <c r="U6479" s="7">
        <v>31.425799999999999</v>
      </c>
      <c r="V6479" s="1">
        <v>86184.63</v>
      </c>
      <c r="W6479">
        <v>2026</v>
      </c>
    </row>
    <row r="6480" spans="1:23" x14ac:dyDescent="0.3">
      <c r="A6480">
        <v>72033468</v>
      </c>
      <c r="B6480" s="2">
        <v>46028</v>
      </c>
      <c r="C6480" t="s">
        <v>2405</v>
      </c>
      <c r="D6480" t="s">
        <v>329</v>
      </c>
      <c r="E6480" t="s">
        <v>330</v>
      </c>
      <c r="F6480" t="s">
        <v>2885</v>
      </c>
      <c r="G6480" t="s">
        <v>2886</v>
      </c>
      <c r="H6480" t="s">
        <v>477</v>
      </c>
      <c r="I6480" t="s">
        <v>967</v>
      </c>
      <c r="J6480" t="s">
        <v>163</v>
      </c>
      <c r="K6480" t="s">
        <v>557</v>
      </c>
      <c r="L6480">
        <v>2400</v>
      </c>
      <c r="M6480" t="s">
        <v>49</v>
      </c>
      <c r="N6480" t="s">
        <v>14</v>
      </c>
      <c r="O6480">
        <v>1.3185</v>
      </c>
      <c r="P6480">
        <v>3164.4</v>
      </c>
      <c r="Q6480">
        <v>31.425799999999999</v>
      </c>
      <c r="R6480" s="7">
        <v>1.3185</v>
      </c>
      <c r="S6480" s="1">
        <v>3164.3999509999999</v>
      </c>
      <c r="T6480" t="s">
        <v>315</v>
      </c>
      <c r="U6480" s="7">
        <v>31.425799999999999</v>
      </c>
      <c r="V6480" s="1">
        <v>99443.8</v>
      </c>
      <c r="W6480">
        <v>2026</v>
      </c>
    </row>
    <row r="6481" spans="1:23" x14ac:dyDescent="0.3">
      <c r="A6481">
        <v>72034038</v>
      </c>
      <c r="B6481" s="2">
        <v>46028</v>
      </c>
      <c r="C6481" t="s">
        <v>2458</v>
      </c>
      <c r="D6481" t="s">
        <v>329</v>
      </c>
      <c r="E6481" t="s">
        <v>330</v>
      </c>
      <c r="F6481" t="s">
        <v>2885</v>
      </c>
      <c r="G6481" t="s">
        <v>2886</v>
      </c>
      <c r="H6481" t="s">
        <v>2893</v>
      </c>
      <c r="I6481" t="s">
        <v>2894</v>
      </c>
      <c r="J6481" t="s">
        <v>50</v>
      </c>
      <c r="K6481" t="s">
        <v>557</v>
      </c>
      <c r="L6481">
        <v>600</v>
      </c>
      <c r="M6481" t="s">
        <v>49</v>
      </c>
      <c r="N6481" t="s">
        <v>14</v>
      </c>
      <c r="O6481">
        <v>2.9586000000000001</v>
      </c>
      <c r="P6481">
        <v>1775.16</v>
      </c>
      <c r="Q6481">
        <v>31.425799999999999</v>
      </c>
      <c r="R6481" s="7">
        <v>2.958599</v>
      </c>
      <c r="S6481" s="1">
        <v>1775.1599000000001</v>
      </c>
      <c r="T6481" t="s">
        <v>315</v>
      </c>
      <c r="U6481" s="7">
        <v>31.425799999999999</v>
      </c>
      <c r="V6481" s="1">
        <v>55785.82</v>
      </c>
      <c r="W6481">
        <v>2026</v>
      </c>
    </row>
    <row r="6482" spans="1:23" x14ac:dyDescent="0.3">
      <c r="A6482">
        <v>72034362</v>
      </c>
      <c r="B6482" s="2">
        <v>46028</v>
      </c>
      <c r="C6482" t="s">
        <v>2435</v>
      </c>
      <c r="D6482" t="s">
        <v>329</v>
      </c>
      <c r="E6482" t="s">
        <v>330</v>
      </c>
      <c r="F6482" t="s">
        <v>2834</v>
      </c>
      <c r="G6482" t="s">
        <v>2835</v>
      </c>
      <c r="H6482" t="s">
        <v>1717</v>
      </c>
      <c r="I6482" t="s">
        <v>1718</v>
      </c>
      <c r="J6482" t="s">
        <v>50</v>
      </c>
      <c r="K6482" t="s">
        <v>12</v>
      </c>
      <c r="L6482">
        <v>820</v>
      </c>
      <c r="M6482" t="s">
        <v>49</v>
      </c>
      <c r="N6482" t="s">
        <v>14</v>
      </c>
      <c r="O6482">
        <v>1.1343000000000001</v>
      </c>
      <c r="P6482">
        <v>930.13</v>
      </c>
      <c r="Q6482">
        <v>31.425799999999999</v>
      </c>
      <c r="R6482" s="7">
        <v>1.1342989999999999</v>
      </c>
      <c r="S6482" s="1">
        <v>930.13001999999994</v>
      </c>
      <c r="T6482" t="s">
        <v>315</v>
      </c>
      <c r="U6482" s="7">
        <v>31.425799999999999</v>
      </c>
      <c r="V6482" s="1">
        <v>29230.080000000002</v>
      </c>
      <c r="W6482">
        <v>2026</v>
      </c>
    </row>
    <row r="6483" spans="1:23" x14ac:dyDescent="0.3">
      <c r="A6483">
        <v>72034762</v>
      </c>
      <c r="B6483" s="2">
        <v>46028</v>
      </c>
      <c r="C6483" t="s">
        <v>2462</v>
      </c>
      <c r="D6483" t="s">
        <v>329</v>
      </c>
      <c r="E6483" t="s">
        <v>330</v>
      </c>
      <c r="F6483" t="s">
        <v>2834</v>
      </c>
      <c r="G6483" t="s">
        <v>2835</v>
      </c>
      <c r="H6483" t="s">
        <v>1711</v>
      </c>
      <c r="I6483" t="s">
        <v>1712</v>
      </c>
      <c r="J6483" t="s">
        <v>50</v>
      </c>
      <c r="K6483" t="s">
        <v>12</v>
      </c>
      <c r="L6483">
        <v>6000</v>
      </c>
      <c r="M6483" t="s">
        <v>49</v>
      </c>
      <c r="N6483" t="s">
        <v>14</v>
      </c>
      <c r="O6483">
        <v>1.0486</v>
      </c>
      <c r="P6483">
        <v>6291.6</v>
      </c>
      <c r="Q6483">
        <v>31.425799999999999</v>
      </c>
      <c r="R6483" s="7">
        <v>1.0485990000000001</v>
      </c>
      <c r="S6483" s="1">
        <v>6291.5998950000003</v>
      </c>
      <c r="T6483" t="s">
        <v>315</v>
      </c>
      <c r="U6483" s="7">
        <v>31.425799999999999</v>
      </c>
      <c r="V6483" s="1">
        <v>197718.56</v>
      </c>
      <c r="W6483">
        <v>2026</v>
      </c>
    </row>
    <row r="6484" spans="1:23" x14ac:dyDescent="0.3">
      <c r="A6484">
        <v>72034765</v>
      </c>
      <c r="B6484" s="2">
        <v>46028</v>
      </c>
      <c r="C6484" t="s">
        <v>2462</v>
      </c>
      <c r="D6484" t="s">
        <v>329</v>
      </c>
      <c r="E6484" t="s">
        <v>330</v>
      </c>
      <c r="F6484" t="s">
        <v>2834</v>
      </c>
      <c r="G6484" t="s">
        <v>2835</v>
      </c>
      <c r="H6484" t="s">
        <v>1717</v>
      </c>
      <c r="I6484" t="s">
        <v>1718</v>
      </c>
      <c r="J6484" t="s">
        <v>50</v>
      </c>
      <c r="K6484" t="s">
        <v>12</v>
      </c>
      <c r="L6484">
        <v>980</v>
      </c>
      <c r="M6484" t="s">
        <v>49</v>
      </c>
      <c r="N6484" t="s">
        <v>14</v>
      </c>
      <c r="O6484">
        <v>1.1343000000000001</v>
      </c>
      <c r="P6484">
        <v>1111.6099999999999</v>
      </c>
      <c r="Q6484">
        <v>31.425799999999999</v>
      </c>
      <c r="R6484" s="7">
        <v>1.1342989999999999</v>
      </c>
      <c r="S6484" s="1">
        <v>1111.6098870000001</v>
      </c>
      <c r="T6484" t="s">
        <v>315</v>
      </c>
      <c r="U6484" s="7">
        <v>31.425799999999999</v>
      </c>
      <c r="V6484" s="1">
        <v>34933.230000000003</v>
      </c>
      <c r="W6484">
        <v>2026</v>
      </c>
    </row>
    <row r="6485" spans="1:23" x14ac:dyDescent="0.3">
      <c r="A6485">
        <v>72034189</v>
      </c>
      <c r="B6485" s="2">
        <v>46028</v>
      </c>
      <c r="C6485" t="s">
        <v>2439</v>
      </c>
      <c r="D6485" t="s">
        <v>329</v>
      </c>
      <c r="E6485" t="s">
        <v>330</v>
      </c>
      <c r="F6485" t="s">
        <v>2834</v>
      </c>
      <c r="G6485" t="s">
        <v>2835</v>
      </c>
      <c r="H6485" t="s">
        <v>2365</v>
      </c>
      <c r="I6485" t="s">
        <v>2366</v>
      </c>
      <c r="J6485" t="s">
        <v>50</v>
      </c>
      <c r="K6485" t="s">
        <v>12</v>
      </c>
      <c r="L6485">
        <v>393</v>
      </c>
      <c r="M6485" t="s">
        <v>49</v>
      </c>
      <c r="N6485" t="s">
        <v>14</v>
      </c>
      <c r="O6485">
        <v>1.8532999999999999</v>
      </c>
      <c r="P6485">
        <v>728.34500000000003</v>
      </c>
      <c r="Q6485">
        <v>31.425799999999999</v>
      </c>
      <c r="R6485" s="7">
        <v>1.8532999999999999</v>
      </c>
      <c r="S6485" s="1">
        <v>728.34486300000003</v>
      </c>
      <c r="T6485" t="s">
        <v>315</v>
      </c>
      <c r="U6485" s="7">
        <v>31.425799999999999</v>
      </c>
      <c r="V6485" s="1">
        <v>22888.82</v>
      </c>
      <c r="W6485">
        <v>2026</v>
      </c>
    </row>
    <row r="6486" spans="1:23" x14ac:dyDescent="0.3">
      <c r="A6486">
        <v>72034763</v>
      </c>
      <c r="B6486" s="2">
        <v>46028</v>
      </c>
      <c r="C6486" t="s">
        <v>2462</v>
      </c>
      <c r="D6486" t="s">
        <v>329</v>
      </c>
      <c r="E6486" t="s">
        <v>330</v>
      </c>
      <c r="F6486" t="s">
        <v>2834</v>
      </c>
      <c r="G6486" t="s">
        <v>2835</v>
      </c>
      <c r="H6486" t="s">
        <v>1711</v>
      </c>
      <c r="I6486" t="s">
        <v>1712</v>
      </c>
      <c r="J6486" t="s">
        <v>50</v>
      </c>
      <c r="K6486" t="s">
        <v>12</v>
      </c>
      <c r="L6486">
        <v>782</v>
      </c>
      <c r="M6486" t="s">
        <v>49</v>
      </c>
      <c r="N6486" t="s">
        <v>14</v>
      </c>
      <c r="O6486">
        <v>1.0485899999999999</v>
      </c>
      <c r="P6486">
        <v>820</v>
      </c>
      <c r="Q6486">
        <v>31.425799999999999</v>
      </c>
      <c r="R6486" s="7">
        <v>1.0485899999999999</v>
      </c>
      <c r="S6486" s="1">
        <v>820.00012700000002</v>
      </c>
      <c r="T6486" t="s">
        <v>315</v>
      </c>
      <c r="U6486" s="7">
        <v>31.425799999999999</v>
      </c>
      <c r="V6486" s="1">
        <v>25769.16</v>
      </c>
      <c r="W6486">
        <v>2026</v>
      </c>
    </row>
    <row r="6487" spans="1:23" x14ac:dyDescent="0.3">
      <c r="A6487">
        <v>72034363</v>
      </c>
      <c r="B6487" s="2">
        <v>46028</v>
      </c>
      <c r="C6487" t="s">
        <v>2435</v>
      </c>
      <c r="D6487" t="s">
        <v>329</v>
      </c>
      <c r="E6487" t="s">
        <v>330</v>
      </c>
      <c r="F6487" t="s">
        <v>2834</v>
      </c>
      <c r="G6487" t="s">
        <v>2835</v>
      </c>
      <c r="H6487" t="s">
        <v>1711</v>
      </c>
      <c r="I6487" t="s">
        <v>1712</v>
      </c>
      <c r="J6487" t="s">
        <v>50</v>
      </c>
      <c r="K6487" t="s">
        <v>12</v>
      </c>
      <c r="L6487">
        <v>1000</v>
      </c>
      <c r="M6487" t="s">
        <v>49</v>
      </c>
      <c r="N6487" t="s">
        <v>14</v>
      </c>
      <c r="O6487">
        <v>1.0486</v>
      </c>
      <c r="P6487">
        <v>1048.5999999999999</v>
      </c>
      <c r="Q6487">
        <v>31.425799999999999</v>
      </c>
      <c r="R6487" s="7">
        <v>1.0485990000000001</v>
      </c>
      <c r="S6487" s="1">
        <v>1048.599876</v>
      </c>
      <c r="T6487" t="s">
        <v>315</v>
      </c>
      <c r="U6487" s="7">
        <v>31.425799999999999</v>
      </c>
      <c r="V6487" s="1">
        <v>32953.089999999997</v>
      </c>
      <c r="W6487">
        <v>2026</v>
      </c>
    </row>
    <row r="6488" spans="1:23" x14ac:dyDescent="0.3">
      <c r="A6488">
        <v>72034376</v>
      </c>
      <c r="B6488" s="2">
        <v>46028</v>
      </c>
      <c r="C6488" t="s">
        <v>2467</v>
      </c>
      <c r="D6488" t="s">
        <v>329</v>
      </c>
      <c r="E6488" t="s">
        <v>330</v>
      </c>
      <c r="F6488" t="s">
        <v>2834</v>
      </c>
      <c r="G6488" t="s">
        <v>2835</v>
      </c>
      <c r="H6488" t="s">
        <v>1711</v>
      </c>
      <c r="I6488" t="s">
        <v>1712</v>
      </c>
      <c r="J6488" t="s">
        <v>50</v>
      </c>
      <c r="K6488" t="s">
        <v>12</v>
      </c>
      <c r="L6488">
        <v>272</v>
      </c>
      <c r="M6488" t="s">
        <v>49</v>
      </c>
      <c r="N6488" t="s">
        <v>14</v>
      </c>
      <c r="O6488">
        <v>1.0486</v>
      </c>
      <c r="P6488">
        <v>285.22000000000003</v>
      </c>
      <c r="Q6488">
        <v>31.425799999999999</v>
      </c>
      <c r="R6488" s="7">
        <v>1.0485990000000001</v>
      </c>
      <c r="S6488" s="1">
        <v>285.22010499999999</v>
      </c>
      <c r="T6488" t="s">
        <v>315</v>
      </c>
      <c r="U6488" s="7">
        <v>31.425799999999999</v>
      </c>
      <c r="V6488" s="1">
        <v>8963.27</v>
      </c>
      <c r="W6488">
        <v>2026</v>
      </c>
    </row>
    <row r="6489" spans="1:23" x14ac:dyDescent="0.3">
      <c r="A6489">
        <v>72034374</v>
      </c>
      <c r="B6489" s="2">
        <v>46028</v>
      </c>
      <c r="C6489" t="s">
        <v>2467</v>
      </c>
      <c r="D6489" t="s">
        <v>329</v>
      </c>
      <c r="E6489" t="s">
        <v>330</v>
      </c>
      <c r="F6489" t="s">
        <v>2834</v>
      </c>
      <c r="G6489" t="s">
        <v>2835</v>
      </c>
      <c r="H6489" t="s">
        <v>1715</v>
      </c>
      <c r="I6489" t="s">
        <v>1716</v>
      </c>
      <c r="J6489" t="s">
        <v>50</v>
      </c>
      <c r="K6489" t="s">
        <v>12</v>
      </c>
      <c r="L6489">
        <v>583</v>
      </c>
      <c r="M6489" t="s">
        <v>49</v>
      </c>
      <c r="N6489" t="s">
        <v>14</v>
      </c>
      <c r="O6489">
        <v>1.1343099999999999</v>
      </c>
      <c r="P6489">
        <v>661.3</v>
      </c>
      <c r="Q6489">
        <v>31.425799999999999</v>
      </c>
      <c r="R6489" s="7">
        <v>1.1343099999999999</v>
      </c>
      <c r="S6489" s="1">
        <v>661.29994999999997</v>
      </c>
      <c r="T6489" t="s">
        <v>315</v>
      </c>
      <c r="U6489" s="7">
        <v>31.425799999999999</v>
      </c>
      <c r="V6489" s="1">
        <v>20781.88</v>
      </c>
      <c r="W6489">
        <v>2026</v>
      </c>
    </row>
    <row r="6490" spans="1:23" x14ac:dyDescent="0.3">
      <c r="A6490">
        <v>72034361</v>
      </c>
      <c r="B6490" s="2">
        <v>46028</v>
      </c>
      <c r="C6490" t="s">
        <v>2435</v>
      </c>
      <c r="D6490" t="s">
        <v>329</v>
      </c>
      <c r="E6490" t="s">
        <v>330</v>
      </c>
      <c r="F6490" t="s">
        <v>2834</v>
      </c>
      <c r="G6490" t="s">
        <v>2835</v>
      </c>
      <c r="H6490" t="s">
        <v>2344</v>
      </c>
      <c r="I6490" t="s">
        <v>2345</v>
      </c>
      <c r="J6490" t="s">
        <v>50</v>
      </c>
      <c r="K6490" t="s">
        <v>12</v>
      </c>
      <c r="L6490">
        <v>665</v>
      </c>
      <c r="M6490" t="s">
        <v>49</v>
      </c>
      <c r="N6490" t="s">
        <v>14</v>
      </c>
      <c r="O6490">
        <v>1.1343000000000001</v>
      </c>
      <c r="P6490">
        <v>754.31</v>
      </c>
      <c r="Q6490">
        <v>31.425799999999999</v>
      </c>
      <c r="R6490" s="7">
        <v>1.1342989999999999</v>
      </c>
      <c r="S6490" s="1">
        <v>754.31015200000002</v>
      </c>
      <c r="T6490" t="s">
        <v>315</v>
      </c>
      <c r="U6490" s="7">
        <v>31.425799999999999</v>
      </c>
      <c r="V6490" s="1">
        <v>23704.799999999999</v>
      </c>
      <c r="W6490">
        <v>2026</v>
      </c>
    </row>
    <row r="6491" spans="1:23" x14ac:dyDescent="0.3">
      <c r="A6491">
        <v>72034373</v>
      </c>
      <c r="B6491" s="2">
        <v>46028</v>
      </c>
      <c r="C6491" t="s">
        <v>2467</v>
      </c>
      <c r="D6491" t="s">
        <v>329</v>
      </c>
      <c r="E6491" t="s">
        <v>330</v>
      </c>
      <c r="F6491" t="s">
        <v>2834</v>
      </c>
      <c r="G6491" t="s">
        <v>2835</v>
      </c>
      <c r="H6491" t="s">
        <v>2344</v>
      </c>
      <c r="I6491" t="s">
        <v>2345</v>
      </c>
      <c r="J6491" t="s">
        <v>50</v>
      </c>
      <c r="K6491" t="s">
        <v>12</v>
      </c>
      <c r="L6491">
        <v>635</v>
      </c>
      <c r="M6491" t="s">
        <v>49</v>
      </c>
      <c r="N6491" t="s">
        <v>14</v>
      </c>
      <c r="O6491">
        <v>1.1343000000000001</v>
      </c>
      <c r="P6491">
        <v>720.28099999999995</v>
      </c>
      <c r="Q6491">
        <v>31.425799999999999</v>
      </c>
      <c r="R6491" s="7">
        <v>1.1342989999999999</v>
      </c>
      <c r="S6491" s="1">
        <v>720.28110600000002</v>
      </c>
      <c r="T6491" t="s">
        <v>315</v>
      </c>
      <c r="U6491" s="7">
        <v>31.425799999999999</v>
      </c>
      <c r="V6491" s="1">
        <v>22635.41</v>
      </c>
      <c r="W6491">
        <v>2026</v>
      </c>
    </row>
    <row r="6492" spans="1:23" x14ac:dyDescent="0.3">
      <c r="A6492">
        <v>72034360</v>
      </c>
      <c r="B6492" s="2">
        <v>46028</v>
      </c>
      <c r="C6492" t="s">
        <v>2435</v>
      </c>
      <c r="D6492" t="s">
        <v>329</v>
      </c>
      <c r="E6492" t="s">
        <v>330</v>
      </c>
      <c r="F6492" t="s">
        <v>2834</v>
      </c>
      <c r="G6492" t="s">
        <v>2835</v>
      </c>
      <c r="H6492" t="s">
        <v>1717</v>
      </c>
      <c r="I6492" t="s">
        <v>1718</v>
      </c>
      <c r="J6492" t="s">
        <v>50</v>
      </c>
      <c r="K6492" t="s">
        <v>12</v>
      </c>
      <c r="L6492">
        <v>400</v>
      </c>
      <c r="M6492" t="s">
        <v>49</v>
      </c>
      <c r="N6492" t="s">
        <v>14</v>
      </c>
      <c r="O6492">
        <v>1.1343000000000001</v>
      </c>
      <c r="P6492">
        <v>453.72</v>
      </c>
      <c r="Q6492">
        <v>31.425799999999999</v>
      </c>
      <c r="R6492" s="7">
        <v>1.1342989999999999</v>
      </c>
      <c r="S6492" s="1">
        <v>453.71987300000001</v>
      </c>
      <c r="T6492" t="s">
        <v>315</v>
      </c>
      <c r="U6492" s="7">
        <v>31.425799999999999</v>
      </c>
      <c r="V6492" s="1">
        <v>14258.51</v>
      </c>
      <c r="W6492">
        <v>2026</v>
      </c>
    </row>
    <row r="6493" spans="1:23" x14ac:dyDescent="0.3">
      <c r="A6493">
        <v>72034466</v>
      </c>
      <c r="B6493" s="2">
        <v>46028</v>
      </c>
      <c r="C6493" t="s">
        <v>2442</v>
      </c>
      <c r="D6493" t="s">
        <v>329</v>
      </c>
      <c r="E6493" t="s">
        <v>330</v>
      </c>
      <c r="F6493" t="s">
        <v>2830</v>
      </c>
      <c r="G6493" t="s">
        <v>2831</v>
      </c>
      <c r="H6493" t="s">
        <v>1228</v>
      </c>
      <c r="I6493" t="s">
        <v>1229</v>
      </c>
      <c r="J6493" t="s">
        <v>50</v>
      </c>
      <c r="K6493" t="s">
        <v>32</v>
      </c>
      <c r="L6493">
        <v>1440</v>
      </c>
      <c r="M6493" t="s">
        <v>49</v>
      </c>
      <c r="N6493" t="s">
        <v>14</v>
      </c>
      <c r="O6493">
        <v>1.0639000000000001</v>
      </c>
      <c r="P6493">
        <v>1532.02</v>
      </c>
      <c r="Q6493">
        <v>31.425799999999999</v>
      </c>
      <c r="R6493" s="7">
        <v>1.0639000000000001</v>
      </c>
      <c r="S6493" s="1">
        <v>1532.019869</v>
      </c>
      <c r="T6493" t="s">
        <v>315</v>
      </c>
      <c r="U6493" s="7">
        <v>31.425799999999999</v>
      </c>
      <c r="V6493" s="1">
        <v>48144.95</v>
      </c>
      <c r="W6493">
        <v>2026</v>
      </c>
    </row>
    <row r="6494" spans="1:23" x14ac:dyDescent="0.3">
      <c r="A6494">
        <v>72035839</v>
      </c>
      <c r="B6494" s="2">
        <v>46028</v>
      </c>
      <c r="C6494" t="s">
        <v>2545</v>
      </c>
      <c r="D6494" t="s">
        <v>329</v>
      </c>
      <c r="E6494" t="s">
        <v>330</v>
      </c>
      <c r="F6494" t="s">
        <v>2826</v>
      </c>
      <c r="G6494" t="s">
        <v>2827</v>
      </c>
      <c r="H6494" t="s">
        <v>2444</v>
      </c>
      <c r="I6494" t="s">
        <v>2445</v>
      </c>
      <c r="J6494" t="s">
        <v>50</v>
      </c>
      <c r="K6494" t="s">
        <v>32</v>
      </c>
      <c r="L6494">
        <v>350</v>
      </c>
      <c r="M6494" t="s">
        <v>49</v>
      </c>
      <c r="N6494" t="s">
        <v>14</v>
      </c>
      <c r="O6494">
        <v>2.3105000000000002</v>
      </c>
      <c r="P6494">
        <v>808.67499999999995</v>
      </c>
      <c r="Q6494">
        <v>31.425799999999999</v>
      </c>
      <c r="R6494" s="7">
        <v>2.3104990000000001</v>
      </c>
      <c r="S6494" s="1">
        <v>808.67503699999997</v>
      </c>
      <c r="T6494" t="s">
        <v>315</v>
      </c>
      <c r="U6494" s="7">
        <v>31.425799999999999</v>
      </c>
      <c r="V6494" s="1">
        <v>25413.26</v>
      </c>
      <c r="W6494">
        <v>2026</v>
      </c>
    </row>
    <row r="6495" spans="1:23" x14ac:dyDescent="0.3">
      <c r="A6495">
        <v>72035801</v>
      </c>
      <c r="B6495" s="2">
        <v>46028</v>
      </c>
      <c r="C6495" t="s">
        <v>2508</v>
      </c>
      <c r="D6495" t="s">
        <v>329</v>
      </c>
      <c r="E6495" t="s">
        <v>330</v>
      </c>
      <c r="F6495" t="s">
        <v>2826</v>
      </c>
      <c r="G6495" t="s">
        <v>2827</v>
      </c>
      <c r="H6495" t="s">
        <v>1611</v>
      </c>
      <c r="I6495" t="s">
        <v>1612</v>
      </c>
      <c r="J6495" t="s">
        <v>50</v>
      </c>
      <c r="K6495" t="s">
        <v>32</v>
      </c>
      <c r="L6495">
        <v>630</v>
      </c>
      <c r="M6495" t="s">
        <v>49</v>
      </c>
      <c r="N6495" t="s">
        <v>14</v>
      </c>
      <c r="O6495">
        <v>2.3212999999999999</v>
      </c>
      <c r="P6495">
        <v>1462.4190000000001</v>
      </c>
      <c r="Q6495">
        <v>31.425799999999999</v>
      </c>
      <c r="R6495" s="7">
        <v>2.3212999999999999</v>
      </c>
      <c r="S6495" s="1">
        <v>1462.419095</v>
      </c>
      <c r="T6495" t="s">
        <v>315</v>
      </c>
      <c r="U6495" s="7">
        <v>31.425799999999999</v>
      </c>
      <c r="V6495" s="1">
        <v>45957.69</v>
      </c>
      <c r="W6495">
        <v>2026</v>
      </c>
    </row>
    <row r="6496" spans="1:23" x14ac:dyDescent="0.3">
      <c r="A6496">
        <v>72035839</v>
      </c>
      <c r="B6496" s="2">
        <v>46028</v>
      </c>
      <c r="C6496" t="s">
        <v>2545</v>
      </c>
      <c r="D6496" t="s">
        <v>329</v>
      </c>
      <c r="E6496" t="s">
        <v>330</v>
      </c>
      <c r="F6496" t="s">
        <v>2826</v>
      </c>
      <c r="G6496" t="s">
        <v>2827</v>
      </c>
      <c r="H6496" t="s">
        <v>1607</v>
      </c>
      <c r="I6496" t="s">
        <v>1608</v>
      </c>
      <c r="J6496" t="s">
        <v>50</v>
      </c>
      <c r="K6496" t="s">
        <v>32</v>
      </c>
      <c r="L6496">
        <v>180</v>
      </c>
      <c r="M6496" t="s">
        <v>49</v>
      </c>
      <c r="N6496" t="s">
        <v>14</v>
      </c>
      <c r="O6496">
        <v>2.3105000000000002</v>
      </c>
      <c r="P6496">
        <v>415.89</v>
      </c>
      <c r="Q6496">
        <v>31.425799999999999</v>
      </c>
      <c r="R6496" s="7">
        <v>2.3104990000000001</v>
      </c>
      <c r="S6496" s="1">
        <v>415.890128</v>
      </c>
      <c r="T6496" t="s">
        <v>315</v>
      </c>
      <c r="U6496" s="7">
        <v>31.425799999999999</v>
      </c>
      <c r="V6496" s="1">
        <v>13069.68</v>
      </c>
      <c r="W6496">
        <v>2026</v>
      </c>
    </row>
    <row r="6497" spans="1:23" x14ac:dyDescent="0.3">
      <c r="A6497">
        <v>72035799</v>
      </c>
      <c r="B6497" s="2">
        <v>46028</v>
      </c>
      <c r="C6497" t="s">
        <v>2508</v>
      </c>
      <c r="D6497" t="s">
        <v>329</v>
      </c>
      <c r="E6497" t="s">
        <v>330</v>
      </c>
      <c r="F6497" t="s">
        <v>2826</v>
      </c>
      <c r="G6497" t="s">
        <v>2827</v>
      </c>
      <c r="H6497" t="s">
        <v>564</v>
      </c>
      <c r="I6497" t="s">
        <v>960</v>
      </c>
      <c r="J6497" t="s">
        <v>50</v>
      </c>
      <c r="K6497" t="s">
        <v>32</v>
      </c>
      <c r="L6497">
        <v>280</v>
      </c>
      <c r="M6497" t="s">
        <v>49</v>
      </c>
      <c r="N6497" t="s">
        <v>14</v>
      </c>
      <c r="O6497">
        <v>2.1190000000000002</v>
      </c>
      <c r="P6497">
        <v>593.32000000000005</v>
      </c>
      <c r="Q6497">
        <v>31.425799999999999</v>
      </c>
      <c r="R6497" s="7">
        <v>2.1189990000000001</v>
      </c>
      <c r="S6497" s="1">
        <v>593.32013800000004</v>
      </c>
      <c r="T6497" t="s">
        <v>315</v>
      </c>
      <c r="U6497" s="7">
        <v>31.425799999999999</v>
      </c>
      <c r="V6497" s="1">
        <v>18645.560000000001</v>
      </c>
      <c r="W6497">
        <v>2026</v>
      </c>
    </row>
    <row r="6498" spans="1:23" x14ac:dyDescent="0.3">
      <c r="A6498">
        <v>72034092</v>
      </c>
      <c r="B6498" s="2">
        <v>46028</v>
      </c>
      <c r="C6498" t="s">
        <v>2434</v>
      </c>
      <c r="D6498" t="s">
        <v>329</v>
      </c>
      <c r="E6498" t="s">
        <v>330</v>
      </c>
      <c r="F6498" t="s">
        <v>2826</v>
      </c>
      <c r="G6498" t="s">
        <v>2827</v>
      </c>
      <c r="H6498" t="s">
        <v>1224</v>
      </c>
      <c r="I6498" t="s">
        <v>1225</v>
      </c>
      <c r="J6498" t="s">
        <v>50</v>
      </c>
      <c r="K6498" t="s">
        <v>32</v>
      </c>
      <c r="L6498">
        <v>20</v>
      </c>
      <c r="M6498" t="s">
        <v>49</v>
      </c>
      <c r="N6498" t="s">
        <v>14</v>
      </c>
      <c r="O6498">
        <v>3.1440000000000001</v>
      </c>
      <c r="P6498">
        <v>62.88</v>
      </c>
      <c r="Q6498">
        <v>31.425799999999999</v>
      </c>
      <c r="R6498" s="7">
        <v>3.1440000000000001</v>
      </c>
      <c r="S6498" s="1">
        <v>62.879863</v>
      </c>
      <c r="T6498" t="s">
        <v>315</v>
      </c>
      <c r="U6498" s="7">
        <v>31.425799999999999</v>
      </c>
      <c r="V6498" s="1">
        <v>1976.05</v>
      </c>
      <c r="W6498">
        <v>2026</v>
      </c>
    </row>
    <row r="6499" spans="1:23" x14ac:dyDescent="0.3">
      <c r="A6499">
        <v>72034092</v>
      </c>
      <c r="B6499" s="2">
        <v>46028</v>
      </c>
      <c r="C6499" t="s">
        <v>2434</v>
      </c>
      <c r="D6499" t="s">
        <v>329</v>
      </c>
      <c r="E6499" t="s">
        <v>330</v>
      </c>
      <c r="F6499" t="s">
        <v>2826</v>
      </c>
      <c r="G6499" t="s">
        <v>2827</v>
      </c>
      <c r="H6499" t="s">
        <v>1218</v>
      </c>
      <c r="I6499" t="s">
        <v>1219</v>
      </c>
      <c r="J6499" t="s">
        <v>50</v>
      </c>
      <c r="K6499" t="s">
        <v>32</v>
      </c>
      <c r="L6499">
        <v>204</v>
      </c>
      <c r="M6499" t="s">
        <v>49</v>
      </c>
      <c r="N6499" t="s">
        <v>14</v>
      </c>
      <c r="O6499">
        <v>2.8511000000000002</v>
      </c>
      <c r="P6499">
        <v>581.62400000000002</v>
      </c>
      <c r="Q6499">
        <v>31.425799999999999</v>
      </c>
      <c r="R6499" s="7">
        <v>2.8511000000000002</v>
      </c>
      <c r="S6499" s="1">
        <v>581.62401499999999</v>
      </c>
      <c r="T6499" t="s">
        <v>315</v>
      </c>
      <c r="U6499" s="7">
        <v>31.425799999999999</v>
      </c>
      <c r="V6499" s="1">
        <v>18278</v>
      </c>
      <c r="W6499">
        <v>2026</v>
      </c>
    </row>
    <row r="6500" spans="1:23" x14ac:dyDescent="0.3">
      <c r="A6500">
        <v>72034208</v>
      </c>
      <c r="B6500" s="2">
        <v>46028</v>
      </c>
      <c r="C6500" t="s">
        <v>2440</v>
      </c>
      <c r="D6500" t="s">
        <v>329</v>
      </c>
      <c r="E6500" t="s">
        <v>330</v>
      </c>
      <c r="F6500" t="s">
        <v>2826</v>
      </c>
      <c r="G6500" t="s">
        <v>2827</v>
      </c>
      <c r="H6500" t="s">
        <v>1611</v>
      </c>
      <c r="I6500" t="s">
        <v>1612</v>
      </c>
      <c r="J6500" t="s">
        <v>50</v>
      </c>
      <c r="K6500" t="s">
        <v>32</v>
      </c>
      <c r="L6500">
        <v>210</v>
      </c>
      <c r="M6500" t="s">
        <v>49</v>
      </c>
      <c r="N6500" t="s">
        <v>14</v>
      </c>
      <c r="O6500">
        <v>2.3212999999999999</v>
      </c>
      <c r="P6500">
        <v>487.47300000000001</v>
      </c>
      <c r="Q6500">
        <v>31.425799999999999</v>
      </c>
      <c r="R6500" s="7">
        <v>2.3212999999999999</v>
      </c>
      <c r="S6500" s="1">
        <v>487.47303099999999</v>
      </c>
      <c r="T6500" t="s">
        <v>315</v>
      </c>
      <c r="U6500" s="7">
        <v>31.425799999999999</v>
      </c>
      <c r="V6500" s="1">
        <v>15319.23</v>
      </c>
      <c r="W6500">
        <v>2026</v>
      </c>
    </row>
    <row r="6501" spans="1:23" x14ac:dyDescent="0.3">
      <c r="A6501">
        <v>72035142</v>
      </c>
      <c r="B6501" s="2">
        <v>46028</v>
      </c>
      <c r="C6501" t="s">
        <v>2489</v>
      </c>
      <c r="D6501" t="s">
        <v>329</v>
      </c>
      <c r="E6501" t="s">
        <v>330</v>
      </c>
      <c r="F6501" t="s">
        <v>2826</v>
      </c>
      <c r="G6501" t="s">
        <v>2827</v>
      </c>
      <c r="H6501" t="s">
        <v>1220</v>
      </c>
      <c r="I6501" t="s">
        <v>1221</v>
      </c>
      <c r="J6501" t="s">
        <v>50</v>
      </c>
      <c r="K6501" t="s">
        <v>32</v>
      </c>
      <c r="L6501">
        <v>185</v>
      </c>
      <c r="M6501" t="s">
        <v>49</v>
      </c>
      <c r="N6501" t="s">
        <v>14</v>
      </c>
      <c r="O6501">
        <v>3.1440000000000001</v>
      </c>
      <c r="P6501">
        <v>581.64</v>
      </c>
      <c r="Q6501">
        <v>31.425799999999999</v>
      </c>
      <c r="R6501" s="7">
        <v>3.1440000000000001</v>
      </c>
      <c r="S6501" s="1">
        <v>581.63992599999995</v>
      </c>
      <c r="T6501" t="s">
        <v>315</v>
      </c>
      <c r="U6501" s="7">
        <v>31.425799999999999</v>
      </c>
      <c r="V6501" s="1">
        <v>18278.5</v>
      </c>
      <c r="W6501">
        <v>2026</v>
      </c>
    </row>
    <row r="6502" spans="1:23" x14ac:dyDescent="0.3">
      <c r="A6502">
        <v>72033975</v>
      </c>
      <c r="B6502" s="2">
        <v>46028</v>
      </c>
      <c r="C6502" t="s">
        <v>2431</v>
      </c>
      <c r="D6502" t="s">
        <v>329</v>
      </c>
      <c r="E6502" t="s">
        <v>330</v>
      </c>
      <c r="F6502" t="s">
        <v>2826</v>
      </c>
      <c r="G6502" t="s">
        <v>2827</v>
      </c>
      <c r="H6502" t="s">
        <v>1220</v>
      </c>
      <c r="I6502" t="s">
        <v>1221</v>
      </c>
      <c r="J6502" t="s">
        <v>50</v>
      </c>
      <c r="K6502" t="s">
        <v>32</v>
      </c>
      <c r="L6502">
        <v>60</v>
      </c>
      <c r="M6502" t="s">
        <v>49</v>
      </c>
      <c r="N6502" t="s">
        <v>14</v>
      </c>
      <c r="O6502">
        <v>3.1440000000000001</v>
      </c>
      <c r="P6502">
        <v>188.64</v>
      </c>
      <c r="Q6502">
        <v>31.425799999999999</v>
      </c>
      <c r="R6502" s="7">
        <v>3.1440000000000001</v>
      </c>
      <c r="S6502" s="1">
        <v>188.63990699999999</v>
      </c>
      <c r="T6502" t="s">
        <v>315</v>
      </c>
      <c r="U6502" s="7">
        <v>31.425799999999999</v>
      </c>
      <c r="V6502" s="1">
        <v>5928.16</v>
      </c>
      <c r="W6502">
        <v>2026</v>
      </c>
    </row>
    <row r="6503" spans="1:23" x14ac:dyDescent="0.3">
      <c r="A6503">
        <v>72034092</v>
      </c>
      <c r="B6503" s="2">
        <v>46028</v>
      </c>
      <c r="C6503" t="s">
        <v>2434</v>
      </c>
      <c r="D6503" t="s">
        <v>329</v>
      </c>
      <c r="E6503" t="s">
        <v>330</v>
      </c>
      <c r="F6503" t="s">
        <v>2826</v>
      </c>
      <c r="G6503" t="s">
        <v>2827</v>
      </c>
      <c r="H6503" t="s">
        <v>1220</v>
      </c>
      <c r="I6503" t="s">
        <v>1221</v>
      </c>
      <c r="J6503" t="s">
        <v>50</v>
      </c>
      <c r="K6503" t="s">
        <v>32</v>
      </c>
      <c r="L6503">
        <v>1320</v>
      </c>
      <c r="M6503" t="s">
        <v>49</v>
      </c>
      <c r="N6503" t="s">
        <v>14</v>
      </c>
      <c r="O6503">
        <v>3.1440000000000001</v>
      </c>
      <c r="P6503">
        <v>4150.08</v>
      </c>
      <c r="Q6503">
        <v>31.425799999999999</v>
      </c>
      <c r="R6503" s="7">
        <v>3.1440000000000001</v>
      </c>
      <c r="S6503" s="1">
        <v>4150.0798699999996</v>
      </c>
      <c r="T6503" t="s">
        <v>315</v>
      </c>
      <c r="U6503" s="7">
        <v>31.425799999999999</v>
      </c>
      <c r="V6503" s="1">
        <v>130419.58</v>
      </c>
      <c r="W6503">
        <v>2026</v>
      </c>
    </row>
    <row r="6504" spans="1:23" x14ac:dyDescent="0.3">
      <c r="A6504">
        <v>72034092</v>
      </c>
      <c r="B6504" s="2">
        <v>46028</v>
      </c>
      <c r="C6504" t="s">
        <v>2434</v>
      </c>
      <c r="D6504" t="s">
        <v>329</v>
      </c>
      <c r="E6504" t="s">
        <v>330</v>
      </c>
      <c r="F6504" t="s">
        <v>2826</v>
      </c>
      <c r="G6504" t="s">
        <v>2827</v>
      </c>
      <c r="H6504" t="s">
        <v>2176</v>
      </c>
      <c r="I6504" t="s">
        <v>2177</v>
      </c>
      <c r="J6504" t="s">
        <v>50</v>
      </c>
      <c r="K6504" t="s">
        <v>32</v>
      </c>
      <c r="L6504">
        <v>720</v>
      </c>
      <c r="M6504" t="s">
        <v>49</v>
      </c>
      <c r="N6504" t="s">
        <v>14</v>
      </c>
      <c r="O6504">
        <v>3.1440000000000001</v>
      </c>
      <c r="P6504">
        <v>2263.6799999999998</v>
      </c>
      <c r="Q6504">
        <v>31.425799999999999</v>
      </c>
      <c r="R6504" s="7">
        <v>3.1440000000000001</v>
      </c>
      <c r="S6504" s="1">
        <v>2263.679842</v>
      </c>
      <c r="T6504" t="s">
        <v>315</v>
      </c>
      <c r="U6504" s="7">
        <v>31.425799999999999</v>
      </c>
      <c r="V6504" s="1">
        <v>71137.95</v>
      </c>
      <c r="W6504">
        <v>2026</v>
      </c>
    </row>
    <row r="6505" spans="1:23" x14ac:dyDescent="0.3">
      <c r="A6505">
        <v>72034901</v>
      </c>
      <c r="B6505" s="2">
        <v>46028</v>
      </c>
      <c r="C6505" t="s">
        <v>2484</v>
      </c>
      <c r="D6505" t="s">
        <v>329</v>
      </c>
      <c r="E6505" t="s">
        <v>330</v>
      </c>
      <c r="F6505" t="s">
        <v>2828</v>
      </c>
      <c r="G6505" t="s">
        <v>2829</v>
      </c>
      <c r="H6505" t="s">
        <v>373</v>
      </c>
      <c r="I6505" t="s">
        <v>374</v>
      </c>
      <c r="J6505" t="s">
        <v>50</v>
      </c>
      <c r="K6505" t="s">
        <v>33</v>
      </c>
      <c r="L6505">
        <v>3100</v>
      </c>
      <c r="M6505" t="s">
        <v>49</v>
      </c>
      <c r="N6505" t="s">
        <v>14</v>
      </c>
      <c r="O6505">
        <v>1.4359999999999999</v>
      </c>
      <c r="P6505">
        <v>4451.6000000000004</v>
      </c>
      <c r="Q6505">
        <v>31.425799999999999</v>
      </c>
      <c r="R6505" s="7">
        <v>1.4359999999999999</v>
      </c>
      <c r="S6505" s="1">
        <v>4451.5999590000001</v>
      </c>
      <c r="T6505" t="s">
        <v>315</v>
      </c>
      <c r="U6505" s="7">
        <v>31.425799999999999</v>
      </c>
      <c r="V6505" s="1">
        <v>139895.09</v>
      </c>
      <c r="W6505">
        <v>2026</v>
      </c>
    </row>
    <row r="6506" spans="1:23" x14ac:dyDescent="0.3">
      <c r="A6506">
        <v>72034220</v>
      </c>
      <c r="B6506" s="2">
        <v>46028</v>
      </c>
      <c r="C6506" t="s">
        <v>2440</v>
      </c>
      <c r="D6506" t="s">
        <v>329</v>
      </c>
      <c r="E6506" t="s">
        <v>330</v>
      </c>
      <c r="F6506" t="s">
        <v>2828</v>
      </c>
      <c r="G6506" t="s">
        <v>2829</v>
      </c>
      <c r="H6506" t="s">
        <v>633</v>
      </c>
      <c r="I6506" t="s">
        <v>634</v>
      </c>
      <c r="J6506" t="s">
        <v>50</v>
      </c>
      <c r="K6506" t="s">
        <v>33</v>
      </c>
      <c r="L6506">
        <v>101</v>
      </c>
      <c r="M6506" t="s">
        <v>49</v>
      </c>
      <c r="N6506" t="s">
        <v>14</v>
      </c>
      <c r="O6506">
        <v>1.4359999999999999</v>
      </c>
      <c r="P6506">
        <v>145.036</v>
      </c>
      <c r="Q6506">
        <v>31.425799999999999</v>
      </c>
      <c r="R6506" s="7">
        <v>1.4359999999999999</v>
      </c>
      <c r="S6506" s="1">
        <v>145.03592499999999</v>
      </c>
      <c r="T6506" t="s">
        <v>315</v>
      </c>
      <c r="U6506" s="7">
        <v>31.425799999999999</v>
      </c>
      <c r="V6506" s="1">
        <v>4557.87</v>
      </c>
      <c r="W6506">
        <v>2026</v>
      </c>
    </row>
    <row r="6507" spans="1:23" hidden="1" x14ac:dyDescent="0.3">
      <c r="A6507">
        <v>72038689</v>
      </c>
      <c r="B6507" s="2">
        <v>46116</v>
      </c>
      <c r="C6507" t="s">
        <v>6280</v>
      </c>
      <c r="D6507" t="s">
        <v>19</v>
      </c>
      <c r="E6507" t="s">
        <v>20</v>
      </c>
      <c r="F6507" t="s">
        <v>7493</v>
      </c>
      <c r="G6507" t="s">
        <v>7494</v>
      </c>
      <c r="H6507" t="s">
        <v>714</v>
      </c>
      <c r="I6507" t="s">
        <v>715</v>
      </c>
      <c r="J6507" t="s">
        <v>143</v>
      </c>
      <c r="K6507" t="s">
        <v>32</v>
      </c>
      <c r="L6507">
        <v>2094</v>
      </c>
      <c r="M6507" t="s">
        <v>13</v>
      </c>
      <c r="N6507" t="s">
        <v>21</v>
      </c>
      <c r="O6507">
        <v>125.5087</v>
      </c>
      <c r="P6507">
        <v>262815.21999999997</v>
      </c>
      <c r="Q6507">
        <v>1</v>
      </c>
      <c r="R6507" s="7">
        <v>3.8260290000000001</v>
      </c>
      <c r="S6507" s="1">
        <v>8011.7065339999999</v>
      </c>
      <c r="T6507" t="s">
        <v>315</v>
      </c>
      <c r="U6507" s="7">
        <v>32.803899999999999</v>
      </c>
      <c r="V6507" s="1">
        <v>262815.21999999997</v>
      </c>
      <c r="W6507">
        <v>2026</v>
      </c>
    </row>
    <row r="6508" spans="1:23" hidden="1" x14ac:dyDescent="0.3">
      <c r="A6508">
        <v>72038689</v>
      </c>
      <c r="B6508" s="2">
        <v>46116</v>
      </c>
      <c r="C6508" t="s">
        <v>6280</v>
      </c>
      <c r="D6508" t="s">
        <v>19</v>
      </c>
      <c r="E6508" t="s">
        <v>20</v>
      </c>
      <c r="F6508" t="s">
        <v>7493</v>
      </c>
      <c r="G6508" t="s">
        <v>7494</v>
      </c>
      <c r="H6508" t="s">
        <v>5408</v>
      </c>
      <c r="I6508" t="s">
        <v>5409</v>
      </c>
      <c r="J6508" t="s">
        <v>143</v>
      </c>
      <c r="K6508" t="s">
        <v>32</v>
      </c>
      <c r="L6508">
        <v>2100</v>
      </c>
      <c r="M6508" t="s">
        <v>13</v>
      </c>
      <c r="N6508" t="s">
        <v>21</v>
      </c>
      <c r="O6508">
        <v>125.5087</v>
      </c>
      <c r="P6508">
        <v>263568.27</v>
      </c>
      <c r="Q6508">
        <v>1</v>
      </c>
      <c r="R6508" s="7">
        <v>3.8260290000000001</v>
      </c>
      <c r="S6508" s="1">
        <v>8034.6626459999998</v>
      </c>
      <c r="T6508" t="s">
        <v>315</v>
      </c>
      <c r="U6508" s="7">
        <v>32.803899999999999</v>
      </c>
      <c r="V6508" s="1">
        <v>263568.27</v>
      </c>
      <c r="W6508">
        <v>2026</v>
      </c>
    </row>
    <row r="6509" spans="1:23" hidden="1" x14ac:dyDescent="0.3">
      <c r="A6509">
        <v>72038802</v>
      </c>
      <c r="B6509" s="2">
        <v>46116</v>
      </c>
      <c r="C6509" t="s">
        <v>6301</v>
      </c>
      <c r="D6509" t="s">
        <v>19</v>
      </c>
      <c r="E6509" t="s">
        <v>20</v>
      </c>
      <c r="F6509" t="s">
        <v>7493</v>
      </c>
      <c r="G6509" t="s">
        <v>7494</v>
      </c>
      <c r="H6509" t="s">
        <v>730</v>
      </c>
      <c r="I6509" t="s">
        <v>731</v>
      </c>
      <c r="J6509" t="s">
        <v>143</v>
      </c>
      <c r="K6509" t="s">
        <v>32</v>
      </c>
      <c r="L6509">
        <v>2062</v>
      </c>
      <c r="M6509" t="s">
        <v>13</v>
      </c>
      <c r="N6509" t="s">
        <v>21</v>
      </c>
      <c r="O6509">
        <v>125.5087</v>
      </c>
      <c r="P6509">
        <v>258798.94</v>
      </c>
      <c r="Q6509">
        <v>1</v>
      </c>
      <c r="R6509" s="7">
        <v>3.8260290000000001</v>
      </c>
      <c r="S6509" s="1">
        <v>7889.2735309999998</v>
      </c>
      <c r="T6509" t="s">
        <v>315</v>
      </c>
      <c r="U6509" s="7">
        <v>32.803899999999999</v>
      </c>
      <c r="V6509" s="1">
        <v>258798.94</v>
      </c>
      <c r="W6509">
        <v>2026</v>
      </c>
    </row>
    <row r="6510" spans="1:23" hidden="1" x14ac:dyDescent="0.3">
      <c r="A6510">
        <v>72038689</v>
      </c>
      <c r="B6510" s="2">
        <v>46116</v>
      </c>
      <c r="C6510" t="s">
        <v>6280</v>
      </c>
      <c r="D6510" t="s">
        <v>19</v>
      </c>
      <c r="E6510" t="s">
        <v>20</v>
      </c>
      <c r="F6510" t="s">
        <v>7493</v>
      </c>
      <c r="G6510" t="s">
        <v>7494</v>
      </c>
      <c r="H6510" t="s">
        <v>5408</v>
      </c>
      <c r="I6510" t="s">
        <v>5409</v>
      </c>
      <c r="J6510" t="s">
        <v>143</v>
      </c>
      <c r="K6510" t="s">
        <v>32</v>
      </c>
      <c r="L6510">
        <v>26</v>
      </c>
      <c r="M6510" t="s">
        <v>13</v>
      </c>
      <c r="N6510" t="s">
        <v>21</v>
      </c>
      <c r="O6510">
        <v>125.5087</v>
      </c>
      <c r="P6510">
        <v>3263.23</v>
      </c>
      <c r="Q6510">
        <v>1</v>
      </c>
      <c r="R6510" s="7">
        <v>3.8260290000000001</v>
      </c>
      <c r="S6510" s="1">
        <v>99.476890999999995</v>
      </c>
      <c r="T6510" t="s">
        <v>315</v>
      </c>
      <c r="U6510" s="7">
        <v>32.803899999999999</v>
      </c>
      <c r="V6510" s="1">
        <v>3263.23</v>
      </c>
      <c r="W6510">
        <v>2026</v>
      </c>
    </row>
    <row r="6511" spans="1:23" hidden="1" x14ac:dyDescent="0.3">
      <c r="A6511">
        <v>72037988</v>
      </c>
      <c r="B6511" s="2">
        <v>46116</v>
      </c>
      <c r="C6511" t="s">
        <v>4195</v>
      </c>
      <c r="D6511" t="s">
        <v>19</v>
      </c>
      <c r="E6511" t="s">
        <v>20</v>
      </c>
      <c r="F6511" t="s">
        <v>7493</v>
      </c>
      <c r="G6511" t="s">
        <v>7494</v>
      </c>
      <c r="H6511" t="s">
        <v>7495</v>
      </c>
      <c r="I6511" t="s">
        <v>7496</v>
      </c>
      <c r="J6511" t="s">
        <v>143</v>
      </c>
      <c r="K6511" t="s">
        <v>32</v>
      </c>
      <c r="L6511">
        <v>1050</v>
      </c>
      <c r="M6511" t="s">
        <v>13</v>
      </c>
      <c r="N6511" t="s">
        <v>21</v>
      </c>
      <c r="O6511">
        <v>123.01090000000001</v>
      </c>
      <c r="P6511">
        <v>129161.45</v>
      </c>
      <c r="Q6511">
        <v>1</v>
      </c>
      <c r="R6511" s="7">
        <v>3.7498860000000001</v>
      </c>
      <c r="S6511" s="1">
        <v>3937.3809209999999</v>
      </c>
      <c r="T6511" t="s">
        <v>315</v>
      </c>
      <c r="U6511" s="7">
        <v>32.803899999999999</v>
      </c>
      <c r="V6511" s="1">
        <v>129161.45</v>
      </c>
      <c r="W6511">
        <v>2026</v>
      </c>
    </row>
    <row r="6512" spans="1:23" hidden="1" x14ac:dyDescent="0.3">
      <c r="A6512">
        <v>72037988</v>
      </c>
      <c r="B6512" s="2">
        <v>46116</v>
      </c>
      <c r="C6512" t="s">
        <v>4195</v>
      </c>
      <c r="D6512" t="s">
        <v>19</v>
      </c>
      <c r="E6512" t="s">
        <v>20</v>
      </c>
      <c r="F6512" t="s">
        <v>7493</v>
      </c>
      <c r="G6512" t="s">
        <v>7494</v>
      </c>
      <c r="H6512" t="s">
        <v>7497</v>
      </c>
      <c r="I6512" t="s">
        <v>7498</v>
      </c>
      <c r="J6512" t="s">
        <v>143</v>
      </c>
      <c r="K6512" t="s">
        <v>32</v>
      </c>
      <c r="L6512">
        <v>1043</v>
      </c>
      <c r="M6512" t="s">
        <v>13</v>
      </c>
      <c r="N6512" t="s">
        <v>21</v>
      </c>
      <c r="O6512">
        <v>123.01090000000001</v>
      </c>
      <c r="P6512">
        <v>128300.37</v>
      </c>
      <c r="Q6512">
        <v>1</v>
      </c>
      <c r="R6512" s="7">
        <v>3.7498860000000001</v>
      </c>
      <c r="S6512" s="1">
        <v>3911.1316029999998</v>
      </c>
      <c r="T6512" t="s">
        <v>315</v>
      </c>
      <c r="U6512" s="7">
        <v>32.803899999999999</v>
      </c>
      <c r="V6512" s="1">
        <v>128300.37</v>
      </c>
      <c r="W6512">
        <v>2026</v>
      </c>
    </row>
    <row r="6513" spans="1:23" hidden="1" x14ac:dyDescent="0.3">
      <c r="A6513">
        <v>72038288</v>
      </c>
      <c r="B6513" s="2">
        <v>46116</v>
      </c>
      <c r="C6513" t="s">
        <v>5828</v>
      </c>
      <c r="D6513" t="s">
        <v>19</v>
      </c>
      <c r="E6513" t="s">
        <v>20</v>
      </c>
      <c r="F6513" t="s">
        <v>7493</v>
      </c>
      <c r="G6513" t="s">
        <v>7494</v>
      </c>
      <c r="H6513" t="s">
        <v>1090</v>
      </c>
      <c r="I6513" t="s">
        <v>1091</v>
      </c>
      <c r="J6513" t="s">
        <v>143</v>
      </c>
      <c r="K6513" t="s">
        <v>32</v>
      </c>
      <c r="L6513">
        <v>897</v>
      </c>
      <c r="M6513" t="s">
        <v>13</v>
      </c>
      <c r="N6513" t="s">
        <v>21</v>
      </c>
      <c r="O6513">
        <v>129.12100000000001</v>
      </c>
      <c r="P6513">
        <v>115821.54</v>
      </c>
      <c r="Q6513">
        <v>1</v>
      </c>
      <c r="R6513" s="7">
        <v>3.9361470000000001</v>
      </c>
      <c r="S6513" s="1">
        <v>3530.7247000000002</v>
      </c>
      <c r="T6513" t="s">
        <v>315</v>
      </c>
      <c r="U6513" s="7">
        <v>32.803899999999999</v>
      </c>
      <c r="V6513" s="1">
        <v>115821.54</v>
      </c>
      <c r="W6513">
        <v>2026</v>
      </c>
    </row>
    <row r="6514" spans="1:23" hidden="1" x14ac:dyDescent="0.3">
      <c r="A6514">
        <v>72038288</v>
      </c>
      <c r="B6514" s="2">
        <v>46116</v>
      </c>
      <c r="C6514" t="s">
        <v>5828</v>
      </c>
      <c r="D6514" t="s">
        <v>19</v>
      </c>
      <c r="E6514" t="s">
        <v>20</v>
      </c>
      <c r="F6514" t="s">
        <v>7493</v>
      </c>
      <c r="G6514" t="s">
        <v>7494</v>
      </c>
      <c r="H6514" t="s">
        <v>5414</v>
      </c>
      <c r="I6514" t="s">
        <v>5415</v>
      </c>
      <c r="J6514" t="s">
        <v>143</v>
      </c>
      <c r="K6514" t="s">
        <v>32</v>
      </c>
      <c r="L6514">
        <v>942</v>
      </c>
      <c r="M6514" t="s">
        <v>13</v>
      </c>
      <c r="N6514" t="s">
        <v>21</v>
      </c>
      <c r="O6514">
        <v>129.12100000000001</v>
      </c>
      <c r="P6514">
        <v>121631.98</v>
      </c>
      <c r="Q6514">
        <v>1</v>
      </c>
      <c r="R6514" s="7">
        <v>3.9361470000000001</v>
      </c>
      <c r="S6514" s="1">
        <v>3707.8512000000001</v>
      </c>
      <c r="T6514" t="s">
        <v>315</v>
      </c>
      <c r="U6514" s="7">
        <v>32.803899999999999</v>
      </c>
      <c r="V6514" s="1">
        <v>121631.98</v>
      </c>
      <c r="W6514">
        <v>2026</v>
      </c>
    </row>
    <row r="6515" spans="1:23" hidden="1" x14ac:dyDescent="0.3">
      <c r="A6515">
        <v>72038288</v>
      </c>
      <c r="B6515" s="2">
        <v>46116</v>
      </c>
      <c r="C6515" t="s">
        <v>5828</v>
      </c>
      <c r="D6515" t="s">
        <v>19</v>
      </c>
      <c r="E6515" t="s">
        <v>20</v>
      </c>
      <c r="F6515" t="s">
        <v>7493</v>
      </c>
      <c r="G6515" t="s">
        <v>7494</v>
      </c>
      <c r="H6515" t="s">
        <v>714</v>
      </c>
      <c r="I6515" t="s">
        <v>715</v>
      </c>
      <c r="J6515" t="s">
        <v>143</v>
      </c>
      <c r="K6515" t="s">
        <v>32</v>
      </c>
      <c r="L6515">
        <v>1045</v>
      </c>
      <c r="M6515" t="s">
        <v>13</v>
      </c>
      <c r="N6515" t="s">
        <v>21</v>
      </c>
      <c r="O6515">
        <v>129.12100000000001</v>
      </c>
      <c r="P6515">
        <v>134931.45000000001</v>
      </c>
      <c r="Q6515">
        <v>1</v>
      </c>
      <c r="R6515" s="7">
        <v>3.9361470000000001</v>
      </c>
      <c r="S6515" s="1">
        <v>4113.274641</v>
      </c>
      <c r="T6515" t="s">
        <v>315</v>
      </c>
      <c r="U6515" s="7">
        <v>32.803899999999999</v>
      </c>
      <c r="V6515" s="1">
        <v>134931.45000000001</v>
      </c>
      <c r="W6515">
        <v>2026</v>
      </c>
    </row>
    <row r="6516" spans="1:23" hidden="1" x14ac:dyDescent="0.3">
      <c r="A6516">
        <v>72038288</v>
      </c>
      <c r="B6516" s="2">
        <v>46116</v>
      </c>
      <c r="C6516" t="s">
        <v>5828</v>
      </c>
      <c r="D6516" t="s">
        <v>19</v>
      </c>
      <c r="E6516" t="s">
        <v>20</v>
      </c>
      <c r="F6516" t="s">
        <v>7499</v>
      </c>
      <c r="G6516" t="s">
        <v>7500</v>
      </c>
      <c r="H6516" t="s">
        <v>2097</v>
      </c>
      <c r="I6516" t="s">
        <v>2098</v>
      </c>
      <c r="J6516" t="s">
        <v>143</v>
      </c>
      <c r="K6516" t="s">
        <v>32</v>
      </c>
      <c r="L6516">
        <v>900</v>
      </c>
      <c r="M6516" t="s">
        <v>13</v>
      </c>
      <c r="N6516" t="s">
        <v>21</v>
      </c>
      <c r="O6516">
        <v>129.12100000000001</v>
      </c>
      <c r="P6516">
        <v>116208.9</v>
      </c>
      <c r="Q6516">
        <v>1</v>
      </c>
      <c r="R6516" s="7">
        <v>3.9361470000000001</v>
      </c>
      <c r="S6516" s="1">
        <v>3542.5330520000002</v>
      </c>
      <c r="T6516" t="s">
        <v>315</v>
      </c>
      <c r="U6516" s="7">
        <v>32.803899999999999</v>
      </c>
      <c r="V6516" s="1">
        <v>116208.9</v>
      </c>
      <c r="W6516">
        <v>2026</v>
      </c>
    </row>
    <row r="6517" spans="1:23" hidden="1" x14ac:dyDescent="0.3">
      <c r="A6517">
        <v>72038935</v>
      </c>
      <c r="B6517" s="2">
        <v>46116</v>
      </c>
      <c r="C6517" t="s">
        <v>6001</v>
      </c>
      <c r="D6517" t="s">
        <v>19</v>
      </c>
      <c r="E6517" t="s">
        <v>20</v>
      </c>
      <c r="F6517" t="s">
        <v>7499</v>
      </c>
      <c r="G6517" t="s">
        <v>7500</v>
      </c>
      <c r="H6517" t="s">
        <v>7501</v>
      </c>
      <c r="I6517" t="s">
        <v>7502</v>
      </c>
      <c r="J6517" t="s">
        <v>143</v>
      </c>
      <c r="K6517" t="s">
        <v>32</v>
      </c>
      <c r="L6517">
        <v>1050</v>
      </c>
      <c r="M6517" t="s">
        <v>13</v>
      </c>
      <c r="N6517" t="s">
        <v>21</v>
      </c>
      <c r="O6517">
        <v>126.1307</v>
      </c>
      <c r="P6517">
        <v>132437.24</v>
      </c>
      <c r="Q6517">
        <v>1</v>
      </c>
      <c r="R6517" s="7">
        <v>3.8449900000000001</v>
      </c>
      <c r="S6517" s="1">
        <v>4037.2406930000002</v>
      </c>
      <c r="T6517" t="s">
        <v>315</v>
      </c>
      <c r="U6517" s="7">
        <v>32.803899999999999</v>
      </c>
      <c r="V6517" s="1">
        <v>132437.24</v>
      </c>
      <c r="W6517">
        <v>2026</v>
      </c>
    </row>
    <row r="6518" spans="1:23" hidden="1" x14ac:dyDescent="0.3">
      <c r="A6518">
        <v>72038935</v>
      </c>
      <c r="B6518" s="2">
        <v>46116</v>
      </c>
      <c r="C6518" t="s">
        <v>6001</v>
      </c>
      <c r="D6518" t="s">
        <v>19</v>
      </c>
      <c r="E6518" t="s">
        <v>20</v>
      </c>
      <c r="F6518" t="s">
        <v>7499</v>
      </c>
      <c r="G6518" t="s">
        <v>7500</v>
      </c>
      <c r="H6518" t="s">
        <v>2272</v>
      </c>
      <c r="I6518" t="s">
        <v>2273</v>
      </c>
      <c r="J6518" t="s">
        <v>143</v>
      </c>
      <c r="K6518" t="s">
        <v>32</v>
      </c>
      <c r="L6518">
        <v>671</v>
      </c>
      <c r="M6518" t="s">
        <v>13</v>
      </c>
      <c r="N6518" t="s">
        <v>21</v>
      </c>
      <c r="O6518">
        <v>126.1307</v>
      </c>
      <c r="P6518">
        <v>84633.7</v>
      </c>
      <c r="Q6518">
        <v>1</v>
      </c>
      <c r="R6518" s="7">
        <v>3.8449900000000001</v>
      </c>
      <c r="S6518" s="1">
        <v>2579.9889640000001</v>
      </c>
      <c r="T6518" t="s">
        <v>315</v>
      </c>
      <c r="U6518" s="7">
        <v>32.803899999999999</v>
      </c>
      <c r="V6518" s="1">
        <v>84633.7</v>
      </c>
      <c r="W6518">
        <v>2026</v>
      </c>
    </row>
    <row r="6519" spans="1:23" hidden="1" x14ac:dyDescent="0.3">
      <c r="A6519">
        <v>72039038</v>
      </c>
      <c r="B6519" s="2">
        <v>46116</v>
      </c>
      <c r="C6519" t="s">
        <v>6681</v>
      </c>
      <c r="D6519" t="s">
        <v>19</v>
      </c>
      <c r="E6519" t="s">
        <v>20</v>
      </c>
      <c r="F6519" t="s">
        <v>7499</v>
      </c>
      <c r="G6519" t="s">
        <v>7500</v>
      </c>
      <c r="H6519" t="s">
        <v>1572</v>
      </c>
      <c r="I6519" t="s">
        <v>1573</v>
      </c>
      <c r="J6519" t="s">
        <v>143</v>
      </c>
      <c r="K6519" t="s">
        <v>32</v>
      </c>
      <c r="L6519">
        <v>2100</v>
      </c>
      <c r="M6519" t="s">
        <v>13</v>
      </c>
      <c r="N6519" t="s">
        <v>21</v>
      </c>
      <c r="O6519">
        <v>125.5087</v>
      </c>
      <c r="P6519">
        <v>263568.27</v>
      </c>
      <c r="Q6519">
        <v>1</v>
      </c>
      <c r="R6519" s="7">
        <v>3.8260290000000001</v>
      </c>
      <c r="S6519" s="1">
        <v>8034.6626459999998</v>
      </c>
      <c r="T6519" t="s">
        <v>315</v>
      </c>
      <c r="U6519" s="7">
        <v>32.803899999999999</v>
      </c>
      <c r="V6519" s="1">
        <v>263568.27</v>
      </c>
      <c r="W6519">
        <v>2026</v>
      </c>
    </row>
    <row r="6520" spans="1:23" hidden="1" x14ac:dyDescent="0.3">
      <c r="A6520">
        <v>72038935</v>
      </c>
      <c r="B6520" s="2">
        <v>46116</v>
      </c>
      <c r="C6520" t="s">
        <v>6001</v>
      </c>
      <c r="D6520" t="s">
        <v>19</v>
      </c>
      <c r="E6520" t="s">
        <v>20</v>
      </c>
      <c r="F6520" t="s">
        <v>7499</v>
      </c>
      <c r="G6520" t="s">
        <v>7500</v>
      </c>
      <c r="H6520" t="s">
        <v>7501</v>
      </c>
      <c r="I6520" t="s">
        <v>7502</v>
      </c>
      <c r="J6520" t="s">
        <v>143</v>
      </c>
      <c r="K6520" t="s">
        <v>32</v>
      </c>
      <c r="L6520">
        <v>97</v>
      </c>
      <c r="M6520" t="s">
        <v>13</v>
      </c>
      <c r="N6520" t="s">
        <v>21</v>
      </c>
      <c r="O6520">
        <v>126.13061999999999</v>
      </c>
      <c r="P6520">
        <v>12234.67</v>
      </c>
      <c r="Q6520">
        <v>1</v>
      </c>
      <c r="R6520" s="7">
        <v>3.8449879999999999</v>
      </c>
      <c r="S6520" s="1">
        <v>372.963885</v>
      </c>
      <c r="T6520" t="s">
        <v>315</v>
      </c>
      <c r="U6520" s="7">
        <v>32.803899999999999</v>
      </c>
      <c r="V6520" s="1">
        <v>12234.67</v>
      </c>
      <c r="W6520">
        <v>2026</v>
      </c>
    </row>
    <row r="6521" spans="1:23" hidden="1" x14ac:dyDescent="0.3">
      <c r="A6521">
        <v>72039038</v>
      </c>
      <c r="B6521" s="2">
        <v>46116</v>
      </c>
      <c r="C6521" t="s">
        <v>6681</v>
      </c>
      <c r="D6521" t="s">
        <v>19</v>
      </c>
      <c r="E6521" t="s">
        <v>20</v>
      </c>
      <c r="F6521" t="s">
        <v>7499</v>
      </c>
      <c r="G6521" t="s">
        <v>7500</v>
      </c>
      <c r="H6521" t="s">
        <v>1572</v>
      </c>
      <c r="I6521" t="s">
        <v>1573</v>
      </c>
      <c r="J6521" t="s">
        <v>143</v>
      </c>
      <c r="K6521" t="s">
        <v>32</v>
      </c>
      <c r="L6521">
        <v>44</v>
      </c>
      <c r="M6521" t="s">
        <v>13</v>
      </c>
      <c r="N6521" t="s">
        <v>21</v>
      </c>
      <c r="O6521">
        <v>125.50864</v>
      </c>
      <c r="P6521">
        <v>5522.38</v>
      </c>
      <c r="Q6521">
        <v>1</v>
      </c>
      <c r="R6521" s="7">
        <v>3.826028</v>
      </c>
      <c r="S6521" s="1">
        <v>168.34522699999999</v>
      </c>
      <c r="T6521" t="s">
        <v>315</v>
      </c>
      <c r="U6521" s="7">
        <v>32.803899999999999</v>
      </c>
      <c r="V6521" s="1">
        <v>5522.38</v>
      </c>
      <c r="W6521">
        <v>2026</v>
      </c>
    </row>
    <row r="6522" spans="1:23" hidden="1" x14ac:dyDescent="0.3">
      <c r="A6522">
        <v>72038288</v>
      </c>
      <c r="B6522" s="2">
        <v>46119</v>
      </c>
      <c r="C6522" t="s">
        <v>5828</v>
      </c>
      <c r="D6522" t="s">
        <v>19</v>
      </c>
      <c r="E6522" t="s">
        <v>20</v>
      </c>
      <c r="F6522" t="s">
        <v>7503</v>
      </c>
      <c r="G6522" t="s">
        <v>7504</v>
      </c>
      <c r="H6522" t="s">
        <v>7505</v>
      </c>
      <c r="I6522" t="s">
        <v>7506</v>
      </c>
      <c r="J6522" t="s">
        <v>143</v>
      </c>
      <c r="K6522" t="s">
        <v>32</v>
      </c>
      <c r="L6522">
        <v>1050</v>
      </c>
      <c r="M6522" t="s">
        <v>13</v>
      </c>
      <c r="N6522" t="s">
        <v>21</v>
      </c>
      <c r="O6522">
        <v>129.12100000000001</v>
      </c>
      <c r="P6522">
        <v>135577.04999999999</v>
      </c>
      <c r="Q6522">
        <v>1</v>
      </c>
      <c r="R6522" s="7">
        <v>3.9413740000000002</v>
      </c>
      <c r="S6522" s="1">
        <v>4138.4430590000002</v>
      </c>
      <c r="T6522" t="s">
        <v>315</v>
      </c>
      <c r="U6522" s="7">
        <v>32.760399999999997</v>
      </c>
      <c r="V6522" s="1">
        <v>135577.04999999999</v>
      </c>
      <c r="W6522">
        <v>2026</v>
      </c>
    </row>
    <row r="6523" spans="1:23" hidden="1" x14ac:dyDescent="0.3">
      <c r="A6523">
        <v>72038288</v>
      </c>
      <c r="B6523" s="2">
        <v>46119</v>
      </c>
      <c r="C6523" t="s">
        <v>5828</v>
      </c>
      <c r="D6523" t="s">
        <v>19</v>
      </c>
      <c r="E6523" t="s">
        <v>20</v>
      </c>
      <c r="F6523" t="s">
        <v>7503</v>
      </c>
      <c r="G6523" t="s">
        <v>7504</v>
      </c>
      <c r="H6523" t="s">
        <v>7505</v>
      </c>
      <c r="I6523" t="s">
        <v>7506</v>
      </c>
      <c r="J6523" t="s">
        <v>143</v>
      </c>
      <c r="K6523" t="s">
        <v>32</v>
      </c>
      <c r="L6523">
        <v>20</v>
      </c>
      <c r="M6523" t="s">
        <v>13</v>
      </c>
      <c r="N6523" t="s">
        <v>21</v>
      </c>
      <c r="O6523">
        <v>129.12100000000001</v>
      </c>
      <c r="P6523">
        <v>2582.42</v>
      </c>
      <c r="Q6523">
        <v>1</v>
      </c>
      <c r="R6523" s="7">
        <v>3.9413740000000002</v>
      </c>
      <c r="S6523" s="1">
        <v>78.827485999999993</v>
      </c>
      <c r="T6523" t="s">
        <v>315</v>
      </c>
      <c r="U6523" s="7">
        <v>32.760399999999997</v>
      </c>
      <c r="V6523" s="1">
        <v>2582.42</v>
      </c>
      <c r="W6523">
        <v>2026</v>
      </c>
    </row>
    <row r="6524" spans="1:23" hidden="1" x14ac:dyDescent="0.3">
      <c r="A6524">
        <v>72038286</v>
      </c>
      <c r="B6524" s="2">
        <v>46119</v>
      </c>
      <c r="C6524" t="s">
        <v>5828</v>
      </c>
      <c r="D6524" t="s">
        <v>19</v>
      </c>
      <c r="E6524" t="s">
        <v>20</v>
      </c>
      <c r="F6524" t="s">
        <v>7503</v>
      </c>
      <c r="G6524" t="s">
        <v>7504</v>
      </c>
      <c r="H6524" t="s">
        <v>7507</v>
      </c>
      <c r="I6524" t="s">
        <v>7508</v>
      </c>
      <c r="J6524" t="s">
        <v>143</v>
      </c>
      <c r="K6524" t="s">
        <v>32</v>
      </c>
      <c r="L6524">
        <v>987</v>
      </c>
      <c r="M6524" t="s">
        <v>13</v>
      </c>
      <c r="N6524" t="s">
        <v>21</v>
      </c>
      <c r="O6524">
        <v>129.12100000000001</v>
      </c>
      <c r="P6524">
        <v>127442.43</v>
      </c>
      <c r="Q6524">
        <v>1</v>
      </c>
      <c r="R6524" s="7">
        <v>3.9413740000000002</v>
      </c>
      <c r="S6524" s="1">
        <v>3890.136567</v>
      </c>
      <c r="T6524" t="s">
        <v>315</v>
      </c>
      <c r="U6524" s="7">
        <v>32.760399999999997</v>
      </c>
      <c r="V6524" s="1">
        <v>127442.43</v>
      </c>
      <c r="W6524">
        <v>2026</v>
      </c>
    </row>
    <row r="6525" spans="1:23" hidden="1" x14ac:dyDescent="0.3">
      <c r="A6525">
        <v>72038287</v>
      </c>
      <c r="B6525" s="2">
        <v>46119</v>
      </c>
      <c r="C6525" t="s">
        <v>5828</v>
      </c>
      <c r="D6525" t="s">
        <v>19</v>
      </c>
      <c r="E6525" t="s">
        <v>20</v>
      </c>
      <c r="F6525" t="s">
        <v>7503</v>
      </c>
      <c r="G6525" t="s">
        <v>7504</v>
      </c>
      <c r="H6525" t="s">
        <v>5394</v>
      </c>
      <c r="I6525" t="s">
        <v>5395</v>
      </c>
      <c r="J6525" t="s">
        <v>143</v>
      </c>
      <c r="K6525" t="s">
        <v>32</v>
      </c>
      <c r="L6525">
        <v>709</v>
      </c>
      <c r="M6525" t="s">
        <v>13</v>
      </c>
      <c r="N6525" t="s">
        <v>21</v>
      </c>
      <c r="O6525">
        <v>128.4939</v>
      </c>
      <c r="P6525">
        <v>91102.18</v>
      </c>
      <c r="Q6525">
        <v>1</v>
      </c>
      <c r="R6525" s="7">
        <v>3.9222320000000002</v>
      </c>
      <c r="S6525" s="1">
        <v>2780.8628709999998</v>
      </c>
      <c r="T6525" t="s">
        <v>315</v>
      </c>
      <c r="U6525" s="7">
        <v>32.760399999999997</v>
      </c>
      <c r="V6525" s="1">
        <v>91102.18</v>
      </c>
      <c r="W6525">
        <v>2026</v>
      </c>
    </row>
    <row r="6526" spans="1:23" hidden="1" x14ac:dyDescent="0.3">
      <c r="A6526">
        <v>72038287</v>
      </c>
      <c r="B6526" s="2">
        <v>46119</v>
      </c>
      <c r="C6526" t="s">
        <v>5828</v>
      </c>
      <c r="D6526" t="s">
        <v>19</v>
      </c>
      <c r="E6526" t="s">
        <v>20</v>
      </c>
      <c r="F6526" t="s">
        <v>7503</v>
      </c>
      <c r="G6526" t="s">
        <v>7504</v>
      </c>
      <c r="H6526" t="s">
        <v>1024</v>
      </c>
      <c r="I6526" t="s">
        <v>1025</v>
      </c>
      <c r="J6526" t="s">
        <v>143</v>
      </c>
      <c r="K6526" t="s">
        <v>32</v>
      </c>
      <c r="L6526">
        <v>2092</v>
      </c>
      <c r="M6526" t="s">
        <v>13</v>
      </c>
      <c r="N6526" t="s">
        <v>21</v>
      </c>
      <c r="O6526">
        <v>128.4939</v>
      </c>
      <c r="P6526">
        <v>268809.24</v>
      </c>
      <c r="Q6526">
        <v>1</v>
      </c>
      <c r="R6526" s="7">
        <v>3.9222320000000002</v>
      </c>
      <c r="S6526" s="1">
        <v>8205.3100689999992</v>
      </c>
      <c r="T6526" t="s">
        <v>315</v>
      </c>
      <c r="U6526" s="7">
        <v>32.760399999999997</v>
      </c>
      <c r="V6526" s="1">
        <v>268809.24</v>
      </c>
      <c r="W6526">
        <v>2026</v>
      </c>
    </row>
    <row r="6527" spans="1:23" hidden="1" x14ac:dyDescent="0.3">
      <c r="A6527">
        <v>72038287</v>
      </c>
      <c r="B6527" s="2">
        <v>46121</v>
      </c>
      <c r="C6527" t="s">
        <v>5828</v>
      </c>
      <c r="D6527" t="s">
        <v>19</v>
      </c>
      <c r="E6527" t="s">
        <v>20</v>
      </c>
      <c r="F6527" t="s">
        <v>7509</v>
      </c>
      <c r="G6527" t="s">
        <v>7510</v>
      </c>
      <c r="H6527" t="s">
        <v>5394</v>
      </c>
      <c r="I6527" t="s">
        <v>5395</v>
      </c>
      <c r="J6527" t="s">
        <v>143</v>
      </c>
      <c r="K6527" t="s">
        <v>32</v>
      </c>
      <c r="L6527">
        <v>693</v>
      </c>
      <c r="M6527" t="s">
        <v>13</v>
      </c>
      <c r="N6527" t="s">
        <v>21</v>
      </c>
      <c r="O6527">
        <v>128.4939</v>
      </c>
      <c r="P6527">
        <v>89046.27</v>
      </c>
      <c r="Q6527">
        <v>1</v>
      </c>
      <c r="R6527" s="7">
        <v>3.985703</v>
      </c>
      <c r="S6527" s="1">
        <v>2762.0924540000001</v>
      </c>
      <c r="T6527" t="s">
        <v>315</v>
      </c>
      <c r="U6527" s="7">
        <v>32.238700000000001</v>
      </c>
      <c r="V6527" s="1">
        <v>89046.27</v>
      </c>
      <c r="W6527">
        <v>2026</v>
      </c>
    </row>
    <row r="6528" spans="1:23" hidden="1" x14ac:dyDescent="0.3">
      <c r="A6528">
        <v>72038688</v>
      </c>
      <c r="B6528" s="2">
        <v>46121</v>
      </c>
      <c r="C6528" t="s">
        <v>6280</v>
      </c>
      <c r="D6528" t="s">
        <v>19</v>
      </c>
      <c r="E6528" t="s">
        <v>20</v>
      </c>
      <c r="F6528" t="s">
        <v>7509</v>
      </c>
      <c r="G6528" t="s">
        <v>7510</v>
      </c>
      <c r="H6528" t="s">
        <v>5394</v>
      </c>
      <c r="I6528" t="s">
        <v>5395</v>
      </c>
      <c r="J6528" t="s">
        <v>143</v>
      </c>
      <c r="K6528" t="s">
        <v>32</v>
      </c>
      <c r="L6528">
        <v>678</v>
      </c>
      <c r="M6528" t="s">
        <v>13</v>
      </c>
      <c r="N6528" t="s">
        <v>21</v>
      </c>
      <c r="O6528">
        <v>125.5087</v>
      </c>
      <c r="P6528">
        <v>85094.9</v>
      </c>
      <c r="Q6528">
        <v>1</v>
      </c>
      <c r="R6528" s="7">
        <v>3.893106</v>
      </c>
      <c r="S6528" s="1">
        <v>2639.5264069999998</v>
      </c>
      <c r="T6528" t="s">
        <v>315</v>
      </c>
      <c r="U6528" s="7">
        <v>32.238700000000001</v>
      </c>
      <c r="V6528" s="1">
        <v>85094.9</v>
      </c>
      <c r="W6528">
        <v>2026</v>
      </c>
    </row>
    <row r="6529" spans="1:23" hidden="1" x14ac:dyDescent="0.3">
      <c r="A6529">
        <v>72038802</v>
      </c>
      <c r="B6529" s="2">
        <v>46121</v>
      </c>
      <c r="C6529" t="s">
        <v>6301</v>
      </c>
      <c r="D6529" t="s">
        <v>19</v>
      </c>
      <c r="E6529" t="s">
        <v>20</v>
      </c>
      <c r="F6529" t="s">
        <v>7509</v>
      </c>
      <c r="G6529" t="s">
        <v>7510</v>
      </c>
      <c r="H6529" t="s">
        <v>7495</v>
      </c>
      <c r="I6529" t="s">
        <v>7496</v>
      </c>
      <c r="J6529" t="s">
        <v>143</v>
      </c>
      <c r="K6529" t="s">
        <v>32</v>
      </c>
      <c r="L6529">
        <v>1029</v>
      </c>
      <c r="M6529" t="s">
        <v>13</v>
      </c>
      <c r="N6529" t="s">
        <v>21</v>
      </c>
      <c r="O6529">
        <v>126.1307</v>
      </c>
      <c r="P6529">
        <v>129788.49</v>
      </c>
      <c r="Q6529">
        <v>1</v>
      </c>
      <c r="R6529" s="7">
        <v>3.9123999999999999</v>
      </c>
      <c r="S6529" s="1">
        <v>4025.8599129999998</v>
      </c>
      <c r="T6529" t="s">
        <v>315</v>
      </c>
      <c r="U6529" s="7">
        <v>32.238700000000001</v>
      </c>
      <c r="V6529" s="1">
        <v>129788.49</v>
      </c>
      <c r="W6529">
        <v>2026</v>
      </c>
    </row>
    <row r="6530" spans="1:23" hidden="1" x14ac:dyDescent="0.3">
      <c r="A6530">
        <v>72039122</v>
      </c>
      <c r="B6530" s="2">
        <v>46121</v>
      </c>
      <c r="C6530" t="s">
        <v>7294</v>
      </c>
      <c r="D6530" t="s">
        <v>19</v>
      </c>
      <c r="E6530" t="s">
        <v>20</v>
      </c>
      <c r="F6530" t="s">
        <v>7509</v>
      </c>
      <c r="G6530" t="s">
        <v>7510</v>
      </c>
      <c r="H6530" t="s">
        <v>7495</v>
      </c>
      <c r="I6530" t="s">
        <v>7496</v>
      </c>
      <c r="J6530" t="s">
        <v>143</v>
      </c>
      <c r="K6530" t="s">
        <v>32</v>
      </c>
      <c r="L6530">
        <v>1022</v>
      </c>
      <c r="M6530" t="s">
        <v>13</v>
      </c>
      <c r="N6530" t="s">
        <v>21</v>
      </c>
      <c r="O6530">
        <v>124.88679999999999</v>
      </c>
      <c r="P6530">
        <v>127634.31</v>
      </c>
      <c r="Q6530">
        <v>1</v>
      </c>
      <c r="R6530" s="7">
        <v>3.8738160000000001</v>
      </c>
      <c r="S6530" s="1">
        <v>3959.0402210000002</v>
      </c>
      <c r="T6530" t="s">
        <v>315</v>
      </c>
      <c r="U6530" s="7">
        <v>32.238700000000001</v>
      </c>
      <c r="V6530" s="1">
        <v>127634.31</v>
      </c>
      <c r="W6530">
        <v>2026</v>
      </c>
    </row>
    <row r="6531" spans="1:23" hidden="1" x14ac:dyDescent="0.3">
      <c r="A6531">
        <v>72039124</v>
      </c>
      <c r="B6531" s="2">
        <v>46121</v>
      </c>
      <c r="C6531" t="s">
        <v>7294</v>
      </c>
      <c r="D6531" t="s">
        <v>19</v>
      </c>
      <c r="E6531" t="s">
        <v>20</v>
      </c>
      <c r="F6531" t="s">
        <v>7509</v>
      </c>
      <c r="G6531" t="s">
        <v>7510</v>
      </c>
      <c r="H6531" t="s">
        <v>2193</v>
      </c>
      <c r="I6531" t="s">
        <v>2194</v>
      </c>
      <c r="J6531" t="s">
        <v>143</v>
      </c>
      <c r="K6531" t="s">
        <v>32</v>
      </c>
      <c r="L6531">
        <v>1050</v>
      </c>
      <c r="M6531" t="s">
        <v>13</v>
      </c>
      <c r="N6531" t="s">
        <v>21</v>
      </c>
      <c r="O6531">
        <v>126.1307</v>
      </c>
      <c r="P6531">
        <v>132437.24</v>
      </c>
      <c r="Q6531">
        <v>1</v>
      </c>
      <c r="R6531" s="7">
        <v>3.9123999999999999</v>
      </c>
      <c r="S6531" s="1">
        <v>4108.0204839999997</v>
      </c>
      <c r="T6531" t="s">
        <v>315</v>
      </c>
      <c r="U6531" s="7">
        <v>32.238700000000001</v>
      </c>
      <c r="V6531" s="1">
        <v>132437.24</v>
      </c>
      <c r="W6531">
        <v>2026</v>
      </c>
    </row>
    <row r="6532" spans="1:23" hidden="1" x14ac:dyDescent="0.3">
      <c r="A6532">
        <v>72039125</v>
      </c>
      <c r="B6532" s="2">
        <v>46121</v>
      </c>
      <c r="C6532" t="s">
        <v>7294</v>
      </c>
      <c r="D6532" t="s">
        <v>19</v>
      </c>
      <c r="E6532" t="s">
        <v>20</v>
      </c>
      <c r="F6532" t="s">
        <v>7509</v>
      </c>
      <c r="G6532" t="s">
        <v>7510</v>
      </c>
      <c r="H6532" t="s">
        <v>2195</v>
      </c>
      <c r="I6532" t="s">
        <v>2196</v>
      </c>
      <c r="J6532" t="s">
        <v>143</v>
      </c>
      <c r="K6532" t="s">
        <v>32</v>
      </c>
      <c r="L6532">
        <v>2273</v>
      </c>
      <c r="M6532" t="s">
        <v>13</v>
      </c>
      <c r="N6532" t="s">
        <v>21</v>
      </c>
      <c r="O6532">
        <v>125.5087</v>
      </c>
      <c r="P6532">
        <v>285281.28000000003</v>
      </c>
      <c r="Q6532">
        <v>1</v>
      </c>
      <c r="R6532" s="7">
        <v>3.893106</v>
      </c>
      <c r="S6532" s="1">
        <v>8849.0317529999993</v>
      </c>
      <c r="T6532" t="s">
        <v>315</v>
      </c>
      <c r="U6532" s="7">
        <v>32.238700000000001</v>
      </c>
      <c r="V6532" s="1">
        <v>285281.28000000003</v>
      </c>
      <c r="W6532">
        <v>2026</v>
      </c>
    </row>
    <row r="6533" spans="1:23" hidden="1" x14ac:dyDescent="0.3">
      <c r="A6533">
        <v>72039125</v>
      </c>
      <c r="B6533" s="2">
        <v>46121</v>
      </c>
      <c r="C6533" t="s">
        <v>7294</v>
      </c>
      <c r="D6533" t="s">
        <v>19</v>
      </c>
      <c r="E6533" t="s">
        <v>20</v>
      </c>
      <c r="F6533" t="s">
        <v>7509</v>
      </c>
      <c r="G6533" t="s">
        <v>7510</v>
      </c>
      <c r="H6533" t="s">
        <v>6204</v>
      </c>
      <c r="I6533" t="s">
        <v>6205</v>
      </c>
      <c r="J6533" t="s">
        <v>143</v>
      </c>
      <c r="K6533" t="s">
        <v>32</v>
      </c>
      <c r="L6533">
        <v>913</v>
      </c>
      <c r="M6533" t="s">
        <v>13</v>
      </c>
      <c r="N6533" t="s">
        <v>21</v>
      </c>
      <c r="O6533">
        <v>126.1307</v>
      </c>
      <c r="P6533">
        <v>115157.33</v>
      </c>
      <c r="Q6533">
        <v>1</v>
      </c>
      <c r="R6533" s="7">
        <v>3.9123999999999999</v>
      </c>
      <c r="S6533" s="1">
        <v>3572.021514</v>
      </c>
      <c r="T6533" t="s">
        <v>315</v>
      </c>
      <c r="U6533" s="7">
        <v>32.238700000000001</v>
      </c>
      <c r="V6533" s="1">
        <v>115157.33</v>
      </c>
      <c r="W6533">
        <v>2026</v>
      </c>
    </row>
    <row r="6534" spans="1:23" hidden="1" x14ac:dyDescent="0.3">
      <c r="A6534">
        <v>72039124</v>
      </c>
      <c r="B6534" s="2">
        <v>46121</v>
      </c>
      <c r="C6534" t="s">
        <v>7294</v>
      </c>
      <c r="D6534" t="s">
        <v>19</v>
      </c>
      <c r="E6534" t="s">
        <v>20</v>
      </c>
      <c r="F6534" t="s">
        <v>7509</v>
      </c>
      <c r="G6534" t="s">
        <v>7510</v>
      </c>
      <c r="H6534" t="s">
        <v>2193</v>
      </c>
      <c r="I6534" t="s">
        <v>2194</v>
      </c>
      <c r="J6534" t="s">
        <v>143</v>
      </c>
      <c r="K6534" t="s">
        <v>32</v>
      </c>
      <c r="L6534">
        <v>10</v>
      </c>
      <c r="M6534" t="s">
        <v>13</v>
      </c>
      <c r="N6534" t="s">
        <v>21</v>
      </c>
      <c r="O6534">
        <v>126.13</v>
      </c>
      <c r="P6534">
        <v>1261.3</v>
      </c>
      <c r="Q6534">
        <v>1</v>
      </c>
      <c r="R6534" s="7">
        <v>3.9123779999999999</v>
      </c>
      <c r="S6534" s="1">
        <v>39.123786000000003</v>
      </c>
      <c r="T6534" t="s">
        <v>315</v>
      </c>
      <c r="U6534" s="7">
        <v>32.238700000000001</v>
      </c>
      <c r="V6534" s="1">
        <v>1261.3</v>
      </c>
      <c r="W6534">
        <v>2026</v>
      </c>
    </row>
    <row r="6535" spans="1:23" hidden="1" x14ac:dyDescent="0.3">
      <c r="A6535">
        <v>72038287</v>
      </c>
      <c r="B6535" s="2">
        <v>46121</v>
      </c>
      <c r="C6535" t="s">
        <v>5828</v>
      </c>
      <c r="D6535" t="s">
        <v>19</v>
      </c>
      <c r="E6535" t="s">
        <v>20</v>
      </c>
      <c r="F6535" t="s">
        <v>7511</v>
      </c>
      <c r="G6535" t="s">
        <v>7512</v>
      </c>
      <c r="H6535" t="s">
        <v>5394</v>
      </c>
      <c r="I6535" t="s">
        <v>5395</v>
      </c>
      <c r="J6535" t="s">
        <v>143</v>
      </c>
      <c r="K6535" t="s">
        <v>32</v>
      </c>
      <c r="L6535">
        <v>666</v>
      </c>
      <c r="M6535" t="s">
        <v>13</v>
      </c>
      <c r="N6535" t="s">
        <v>21</v>
      </c>
      <c r="O6535">
        <v>128.4939</v>
      </c>
      <c r="P6535">
        <v>85576.94</v>
      </c>
      <c r="Q6535">
        <v>1</v>
      </c>
      <c r="R6535" s="7">
        <v>3.985703</v>
      </c>
      <c r="S6535" s="1">
        <v>2654.478623</v>
      </c>
      <c r="T6535" t="s">
        <v>315</v>
      </c>
      <c r="U6535" s="7">
        <v>32.238700000000001</v>
      </c>
      <c r="V6535" s="1">
        <v>85576.94</v>
      </c>
      <c r="W6535">
        <v>2026</v>
      </c>
    </row>
    <row r="6536" spans="1:23" hidden="1" x14ac:dyDescent="0.3">
      <c r="A6536">
        <v>72038689</v>
      </c>
      <c r="B6536" s="2">
        <v>46121</v>
      </c>
      <c r="C6536" t="s">
        <v>6280</v>
      </c>
      <c r="D6536" t="s">
        <v>19</v>
      </c>
      <c r="E6536" t="s">
        <v>20</v>
      </c>
      <c r="F6536" t="s">
        <v>7511</v>
      </c>
      <c r="G6536" t="s">
        <v>7512</v>
      </c>
      <c r="H6536" t="s">
        <v>1024</v>
      </c>
      <c r="I6536" t="s">
        <v>1025</v>
      </c>
      <c r="J6536" t="s">
        <v>143</v>
      </c>
      <c r="K6536" t="s">
        <v>32</v>
      </c>
      <c r="L6536">
        <v>2085</v>
      </c>
      <c r="M6536" t="s">
        <v>13</v>
      </c>
      <c r="N6536" t="s">
        <v>21</v>
      </c>
      <c r="O6536">
        <v>125.5087</v>
      </c>
      <c r="P6536">
        <v>261685.64</v>
      </c>
      <c r="Q6536">
        <v>1</v>
      </c>
      <c r="R6536" s="7">
        <v>3.893106</v>
      </c>
      <c r="S6536" s="1">
        <v>8117.1275509999996</v>
      </c>
      <c r="T6536" t="s">
        <v>315</v>
      </c>
      <c r="U6536" s="7">
        <v>32.238700000000001</v>
      </c>
      <c r="V6536" s="1">
        <v>261685.64</v>
      </c>
      <c r="W6536">
        <v>2026</v>
      </c>
    </row>
    <row r="6537" spans="1:23" hidden="1" x14ac:dyDescent="0.3">
      <c r="A6537">
        <v>72038802</v>
      </c>
      <c r="B6537" s="2">
        <v>46121</v>
      </c>
      <c r="C6537" t="s">
        <v>6301</v>
      </c>
      <c r="D6537" t="s">
        <v>19</v>
      </c>
      <c r="E6537" t="s">
        <v>20</v>
      </c>
      <c r="F6537" t="s">
        <v>7511</v>
      </c>
      <c r="G6537" t="s">
        <v>7512</v>
      </c>
      <c r="H6537" t="s">
        <v>6194</v>
      </c>
      <c r="I6537" t="s">
        <v>6195</v>
      </c>
      <c r="J6537" t="s">
        <v>143</v>
      </c>
      <c r="K6537" t="s">
        <v>32</v>
      </c>
      <c r="L6537">
        <v>852</v>
      </c>
      <c r="M6537" t="s">
        <v>13</v>
      </c>
      <c r="N6537" t="s">
        <v>21</v>
      </c>
      <c r="O6537">
        <v>126.1307</v>
      </c>
      <c r="P6537">
        <v>107463.36</v>
      </c>
      <c r="Q6537">
        <v>1</v>
      </c>
      <c r="R6537" s="7">
        <v>3.9123999999999999</v>
      </c>
      <c r="S6537" s="1">
        <v>3333.3651789999999</v>
      </c>
      <c r="T6537" t="s">
        <v>315</v>
      </c>
      <c r="U6537" s="7">
        <v>32.238700000000001</v>
      </c>
      <c r="V6537" s="1">
        <v>107463.36</v>
      </c>
      <c r="W6537">
        <v>2026</v>
      </c>
    </row>
    <row r="6538" spans="1:23" hidden="1" x14ac:dyDescent="0.3">
      <c r="A6538">
        <v>72038802</v>
      </c>
      <c r="B6538" s="2">
        <v>46121</v>
      </c>
      <c r="C6538" t="s">
        <v>6301</v>
      </c>
      <c r="D6538" t="s">
        <v>19</v>
      </c>
      <c r="E6538" t="s">
        <v>20</v>
      </c>
      <c r="F6538" t="s">
        <v>7511</v>
      </c>
      <c r="G6538" t="s">
        <v>7512</v>
      </c>
      <c r="H6538" t="s">
        <v>2193</v>
      </c>
      <c r="I6538" t="s">
        <v>2194</v>
      </c>
      <c r="J6538" t="s">
        <v>143</v>
      </c>
      <c r="K6538" t="s">
        <v>32</v>
      </c>
      <c r="L6538">
        <v>1025</v>
      </c>
      <c r="M6538" t="s">
        <v>13</v>
      </c>
      <c r="N6538" t="s">
        <v>21</v>
      </c>
      <c r="O6538">
        <v>126.1307</v>
      </c>
      <c r="P6538">
        <v>129283.97</v>
      </c>
      <c r="Q6538">
        <v>1</v>
      </c>
      <c r="R6538" s="7">
        <v>3.9123999999999999</v>
      </c>
      <c r="S6538" s="1">
        <v>4010.2103990000001</v>
      </c>
      <c r="T6538" t="s">
        <v>315</v>
      </c>
      <c r="U6538" s="7">
        <v>32.238700000000001</v>
      </c>
      <c r="V6538" s="1">
        <v>129283.97</v>
      </c>
      <c r="W6538">
        <v>2026</v>
      </c>
    </row>
    <row r="6539" spans="1:23" x14ac:dyDescent="0.3">
      <c r="A6539">
        <v>72033984</v>
      </c>
      <c r="B6539" s="2">
        <v>46028</v>
      </c>
      <c r="C6539" t="s">
        <v>2431</v>
      </c>
      <c r="D6539" t="s">
        <v>329</v>
      </c>
      <c r="E6539" t="s">
        <v>330</v>
      </c>
      <c r="F6539" t="s">
        <v>2828</v>
      </c>
      <c r="G6539" t="s">
        <v>2829</v>
      </c>
      <c r="H6539" t="s">
        <v>373</v>
      </c>
      <c r="I6539" t="s">
        <v>374</v>
      </c>
      <c r="J6539" t="s">
        <v>50</v>
      </c>
      <c r="K6539" t="s">
        <v>33</v>
      </c>
      <c r="L6539">
        <v>900</v>
      </c>
      <c r="M6539" t="s">
        <v>49</v>
      </c>
      <c r="N6539" t="s">
        <v>14</v>
      </c>
      <c r="O6539">
        <v>1.4359999999999999</v>
      </c>
      <c r="P6539">
        <v>1292.403</v>
      </c>
      <c r="Q6539">
        <v>31.425799999999999</v>
      </c>
      <c r="R6539" s="7">
        <v>1.4359999999999999</v>
      </c>
      <c r="S6539" s="1">
        <v>1292.403057</v>
      </c>
      <c r="T6539" t="s">
        <v>315</v>
      </c>
      <c r="U6539" s="7">
        <v>31.425799999999999</v>
      </c>
      <c r="V6539" s="1">
        <v>40614.800000000003</v>
      </c>
      <c r="W6539">
        <v>2026</v>
      </c>
    </row>
    <row r="6540" spans="1:23" x14ac:dyDescent="0.3">
      <c r="A6540">
        <v>72033770</v>
      </c>
      <c r="B6540" s="2">
        <v>46028</v>
      </c>
      <c r="C6540" t="s">
        <v>2446</v>
      </c>
      <c r="D6540" t="s">
        <v>329</v>
      </c>
      <c r="E6540" t="s">
        <v>330</v>
      </c>
      <c r="F6540" t="s">
        <v>2824</v>
      </c>
      <c r="G6540" t="s">
        <v>2825</v>
      </c>
      <c r="H6540" t="s">
        <v>369</v>
      </c>
      <c r="I6540" t="s">
        <v>370</v>
      </c>
      <c r="J6540" t="s">
        <v>50</v>
      </c>
      <c r="K6540" t="s">
        <v>33</v>
      </c>
      <c r="L6540">
        <v>603</v>
      </c>
      <c r="M6540" t="s">
        <v>49</v>
      </c>
      <c r="N6540" t="s">
        <v>14</v>
      </c>
      <c r="O6540">
        <v>2.0165999999999999</v>
      </c>
      <c r="P6540">
        <v>1216.01</v>
      </c>
      <c r="Q6540">
        <v>31.425799999999999</v>
      </c>
      <c r="R6540" s="7">
        <v>2.0165999999999999</v>
      </c>
      <c r="S6540" s="1">
        <v>1216.0100930000001</v>
      </c>
      <c r="T6540" t="s">
        <v>315</v>
      </c>
      <c r="U6540" s="7">
        <v>31.425799999999999</v>
      </c>
      <c r="V6540" s="1">
        <v>38214.089999999997</v>
      </c>
      <c r="W6540">
        <v>2026</v>
      </c>
    </row>
    <row r="6541" spans="1:23" x14ac:dyDescent="0.3">
      <c r="A6541">
        <v>72034295</v>
      </c>
      <c r="B6541" s="2">
        <v>46028</v>
      </c>
      <c r="C6541" t="s">
        <v>2435</v>
      </c>
      <c r="D6541" t="s">
        <v>329</v>
      </c>
      <c r="E6541" t="s">
        <v>330</v>
      </c>
      <c r="F6541" t="s">
        <v>2824</v>
      </c>
      <c r="G6541" t="s">
        <v>2825</v>
      </c>
      <c r="H6541" t="s">
        <v>369</v>
      </c>
      <c r="I6541" t="s">
        <v>370</v>
      </c>
      <c r="J6541" t="s">
        <v>50</v>
      </c>
      <c r="K6541" t="s">
        <v>33</v>
      </c>
      <c r="L6541">
        <v>237</v>
      </c>
      <c r="M6541" t="s">
        <v>49</v>
      </c>
      <c r="N6541" t="s">
        <v>14</v>
      </c>
      <c r="O6541">
        <v>2.0165999999999999</v>
      </c>
      <c r="P6541">
        <v>477.93400000000003</v>
      </c>
      <c r="Q6541">
        <v>31.425799999999999</v>
      </c>
      <c r="R6541" s="7">
        <v>2.0165999999999999</v>
      </c>
      <c r="S6541" s="1">
        <v>477.934054</v>
      </c>
      <c r="T6541" t="s">
        <v>315</v>
      </c>
      <c r="U6541" s="7">
        <v>31.425799999999999</v>
      </c>
      <c r="V6541" s="1">
        <v>15019.46</v>
      </c>
      <c r="W6541">
        <v>2026</v>
      </c>
    </row>
    <row r="6542" spans="1:23" x14ac:dyDescent="0.3">
      <c r="A6542">
        <v>72034645</v>
      </c>
      <c r="B6542" s="2">
        <v>46028</v>
      </c>
      <c r="C6542" t="s">
        <v>2455</v>
      </c>
      <c r="D6542" t="s">
        <v>329</v>
      </c>
      <c r="E6542" t="s">
        <v>330</v>
      </c>
      <c r="F6542" t="s">
        <v>2832</v>
      </c>
      <c r="G6542" t="s">
        <v>2833</v>
      </c>
      <c r="H6542" t="s">
        <v>2066</v>
      </c>
      <c r="I6542" t="s">
        <v>2067</v>
      </c>
      <c r="J6542" t="s">
        <v>56</v>
      </c>
      <c r="K6542" t="s">
        <v>32</v>
      </c>
      <c r="L6542">
        <v>2160</v>
      </c>
      <c r="M6542" t="s">
        <v>49</v>
      </c>
      <c r="N6542" t="s">
        <v>14</v>
      </c>
      <c r="O6542">
        <v>0.60399999999999998</v>
      </c>
      <c r="P6542">
        <v>1304.6400000000001</v>
      </c>
      <c r="Q6542">
        <v>31.425799999999999</v>
      </c>
      <c r="R6542" s="7">
        <v>0.60399899999999995</v>
      </c>
      <c r="S6542" s="1">
        <v>1304.640136</v>
      </c>
      <c r="T6542" t="s">
        <v>315</v>
      </c>
      <c r="U6542" s="7">
        <v>31.425799999999999</v>
      </c>
      <c r="V6542" s="1">
        <v>40999.360000000001</v>
      </c>
      <c r="W6542">
        <v>2026</v>
      </c>
    </row>
    <row r="6543" spans="1:23" x14ac:dyDescent="0.3">
      <c r="A6543">
        <v>72034666</v>
      </c>
      <c r="B6543" s="2">
        <v>46028</v>
      </c>
      <c r="C6543" t="s">
        <v>2455</v>
      </c>
      <c r="D6543" t="s">
        <v>329</v>
      </c>
      <c r="E6543" t="s">
        <v>330</v>
      </c>
      <c r="F6543" t="s">
        <v>2832</v>
      </c>
      <c r="G6543" t="s">
        <v>2833</v>
      </c>
      <c r="H6543" t="s">
        <v>912</v>
      </c>
      <c r="I6543" t="s">
        <v>913</v>
      </c>
      <c r="J6543" t="s">
        <v>56</v>
      </c>
      <c r="K6543" t="s">
        <v>32</v>
      </c>
      <c r="L6543">
        <v>1080</v>
      </c>
      <c r="M6543" t="s">
        <v>49</v>
      </c>
      <c r="N6543" t="s">
        <v>14</v>
      </c>
      <c r="O6543">
        <v>0.60399999999999998</v>
      </c>
      <c r="P6543">
        <v>652.32000000000005</v>
      </c>
      <c r="Q6543">
        <v>31.425799999999999</v>
      </c>
      <c r="R6543" s="7">
        <v>0.60399899999999995</v>
      </c>
      <c r="S6543" s="1">
        <v>652.32006799999999</v>
      </c>
      <c r="T6543" t="s">
        <v>315</v>
      </c>
      <c r="U6543" s="7">
        <v>31.425799999999999</v>
      </c>
      <c r="V6543" s="1">
        <v>20499.68</v>
      </c>
      <c r="W6543">
        <v>2026</v>
      </c>
    </row>
    <row r="6544" spans="1:23" x14ac:dyDescent="0.3">
      <c r="A6544">
        <v>72034646</v>
      </c>
      <c r="B6544" s="2">
        <v>46028</v>
      </c>
      <c r="C6544" t="s">
        <v>2455</v>
      </c>
      <c r="D6544" t="s">
        <v>329</v>
      </c>
      <c r="E6544" t="s">
        <v>330</v>
      </c>
      <c r="F6544" t="s">
        <v>2832</v>
      </c>
      <c r="G6544" t="s">
        <v>2833</v>
      </c>
      <c r="H6544" t="s">
        <v>2241</v>
      </c>
      <c r="I6544" t="s">
        <v>2242</v>
      </c>
      <c r="J6544" t="s">
        <v>56</v>
      </c>
      <c r="K6544" t="s">
        <v>32</v>
      </c>
      <c r="L6544">
        <v>2160</v>
      </c>
      <c r="M6544" t="s">
        <v>49</v>
      </c>
      <c r="N6544" t="s">
        <v>14</v>
      </c>
      <c r="O6544">
        <v>0.60399999999999998</v>
      </c>
      <c r="P6544">
        <v>1304.6400000000001</v>
      </c>
      <c r="Q6544">
        <v>31.425799999999999</v>
      </c>
      <c r="R6544" s="7">
        <v>0.60399899999999995</v>
      </c>
      <c r="S6544" s="1">
        <v>1304.640136</v>
      </c>
      <c r="T6544" t="s">
        <v>315</v>
      </c>
      <c r="U6544" s="7">
        <v>31.425799999999999</v>
      </c>
      <c r="V6544" s="1">
        <v>40999.360000000001</v>
      </c>
      <c r="W6544">
        <v>2026</v>
      </c>
    </row>
    <row r="6545" spans="1:23" x14ac:dyDescent="0.3">
      <c r="A6545">
        <v>72034093</v>
      </c>
      <c r="B6545" s="2">
        <v>46028</v>
      </c>
      <c r="C6545" t="s">
        <v>2434</v>
      </c>
      <c r="D6545" t="s">
        <v>329</v>
      </c>
      <c r="E6545" t="s">
        <v>330</v>
      </c>
      <c r="F6545" t="s">
        <v>2830</v>
      </c>
      <c r="G6545" t="s">
        <v>2831</v>
      </c>
      <c r="H6545" t="s">
        <v>2060</v>
      </c>
      <c r="I6545" t="s">
        <v>2061</v>
      </c>
      <c r="J6545" t="s">
        <v>56</v>
      </c>
      <c r="K6545" t="s">
        <v>32</v>
      </c>
      <c r="L6545">
        <v>5670</v>
      </c>
      <c r="M6545" t="s">
        <v>49</v>
      </c>
      <c r="N6545" t="s">
        <v>14</v>
      </c>
      <c r="O6545">
        <v>0.91930000000000001</v>
      </c>
      <c r="P6545">
        <v>5212.4309999999996</v>
      </c>
      <c r="Q6545">
        <v>31.425799999999999</v>
      </c>
      <c r="R6545" s="7">
        <v>0.91930000000000001</v>
      </c>
      <c r="S6545" s="1">
        <v>5212.4308680000004</v>
      </c>
      <c r="T6545" t="s">
        <v>315</v>
      </c>
      <c r="U6545" s="7">
        <v>31.425799999999999</v>
      </c>
      <c r="V6545" s="1">
        <v>163804.81</v>
      </c>
      <c r="W6545">
        <v>2026</v>
      </c>
    </row>
    <row r="6546" spans="1:23" x14ac:dyDescent="0.3">
      <c r="A6546">
        <v>72034680</v>
      </c>
      <c r="B6546" s="2">
        <v>46028</v>
      </c>
      <c r="C6546" t="s">
        <v>2455</v>
      </c>
      <c r="D6546" t="s">
        <v>329</v>
      </c>
      <c r="E6546" t="s">
        <v>330</v>
      </c>
      <c r="F6546" t="s">
        <v>2830</v>
      </c>
      <c r="G6546" t="s">
        <v>2831</v>
      </c>
      <c r="H6546" t="s">
        <v>2060</v>
      </c>
      <c r="I6546" t="s">
        <v>2061</v>
      </c>
      <c r="J6546" t="s">
        <v>56</v>
      </c>
      <c r="K6546" t="s">
        <v>32</v>
      </c>
      <c r="L6546">
        <v>504</v>
      </c>
      <c r="M6546" t="s">
        <v>49</v>
      </c>
      <c r="N6546" t="s">
        <v>14</v>
      </c>
      <c r="O6546">
        <v>0.91930999999999996</v>
      </c>
      <c r="P6546">
        <v>463.33</v>
      </c>
      <c r="Q6546">
        <v>31.425799999999999</v>
      </c>
      <c r="R6546" s="7">
        <v>0.91930900000000004</v>
      </c>
      <c r="S6546" s="1">
        <v>463.33013</v>
      </c>
      <c r="T6546" t="s">
        <v>315</v>
      </c>
      <c r="U6546" s="7">
        <v>31.425799999999999</v>
      </c>
      <c r="V6546" s="1">
        <v>14560.52</v>
      </c>
      <c r="W6546">
        <v>2026</v>
      </c>
    </row>
    <row r="6547" spans="1:23" x14ac:dyDescent="0.3">
      <c r="A6547">
        <v>72034275</v>
      </c>
      <c r="B6547" s="2">
        <v>46028</v>
      </c>
      <c r="C6547" t="s">
        <v>2433</v>
      </c>
      <c r="D6547" t="s">
        <v>329</v>
      </c>
      <c r="E6547" t="s">
        <v>330</v>
      </c>
      <c r="F6547" t="s">
        <v>2830</v>
      </c>
      <c r="G6547" t="s">
        <v>2831</v>
      </c>
      <c r="H6547" t="s">
        <v>2060</v>
      </c>
      <c r="I6547" t="s">
        <v>2061</v>
      </c>
      <c r="J6547" t="s">
        <v>56</v>
      </c>
      <c r="K6547" t="s">
        <v>32</v>
      </c>
      <c r="L6547">
        <v>2016</v>
      </c>
      <c r="M6547" t="s">
        <v>49</v>
      </c>
      <c r="N6547" t="s">
        <v>14</v>
      </c>
      <c r="O6547">
        <v>0.91930000000000001</v>
      </c>
      <c r="P6547">
        <v>1853.309</v>
      </c>
      <c r="Q6547">
        <v>31.425799999999999</v>
      </c>
      <c r="R6547" s="7">
        <v>0.91930000000000001</v>
      </c>
      <c r="S6547" s="1">
        <v>1853.309064</v>
      </c>
      <c r="T6547" t="s">
        <v>315</v>
      </c>
      <c r="U6547" s="7">
        <v>31.425799999999999</v>
      </c>
      <c r="V6547" s="1">
        <v>58241.72</v>
      </c>
      <c r="W6547">
        <v>2026</v>
      </c>
    </row>
    <row r="6548" spans="1:23" x14ac:dyDescent="0.3">
      <c r="A6548">
        <v>72034467</v>
      </c>
      <c r="B6548" s="2">
        <v>46028</v>
      </c>
      <c r="C6548" t="s">
        <v>2442</v>
      </c>
      <c r="D6548" t="s">
        <v>329</v>
      </c>
      <c r="E6548" t="s">
        <v>330</v>
      </c>
      <c r="F6548" t="s">
        <v>2830</v>
      </c>
      <c r="G6548" t="s">
        <v>2831</v>
      </c>
      <c r="H6548" t="s">
        <v>637</v>
      </c>
      <c r="I6548" t="s">
        <v>638</v>
      </c>
      <c r="J6548" t="s">
        <v>56</v>
      </c>
      <c r="K6548" t="s">
        <v>32</v>
      </c>
      <c r="L6548">
        <v>2700</v>
      </c>
      <c r="M6548" t="s">
        <v>49</v>
      </c>
      <c r="N6548" t="s">
        <v>14</v>
      </c>
      <c r="O6548">
        <v>1.2461</v>
      </c>
      <c r="P6548">
        <v>3364.47</v>
      </c>
      <c r="Q6548">
        <v>31.425799999999999</v>
      </c>
      <c r="R6548" s="7">
        <v>1.2461</v>
      </c>
      <c r="S6548" s="1">
        <v>3364.4699569999998</v>
      </c>
      <c r="T6548" t="s">
        <v>315</v>
      </c>
      <c r="U6548" s="7">
        <v>31.425799999999999</v>
      </c>
      <c r="V6548" s="1">
        <v>105731.16</v>
      </c>
      <c r="W6548">
        <v>2026</v>
      </c>
    </row>
    <row r="6549" spans="1:23" x14ac:dyDescent="0.3">
      <c r="A6549">
        <v>72036763</v>
      </c>
      <c r="B6549" s="2">
        <v>46028</v>
      </c>
      <c r="C6549" t="s">
        <v>2838</v>
      </c>
      <c r="D6549" t="s">
        <v>329</v>
      </c>
      <c r="E6549" t="s">
        <v>330</v>
      </c>
      <c r="F6549" t="s">
        <v>2826</v>
      </c>
      <c r="G6549" t="s">
        <v>2827</v>
      </c>
      <c r="H6549" t="s">
        <v>2064</v>
      </c>
      <c r="I6549" t="s">
        <v>2065</v>
      </c>
      <c r="J6549" t="s">
        <v>56</v>
      </c>
      <c r="K6549" t="s">
        <v>32</v>
      </c>
      <c r="L6549">
        <v>160</v>
      </c>
      <c r="M6549" t="s">
        <v>49</v>
      </c>
      <c r="N6549" t="s">
        <v>14</v>
      </c>
      <c r="O6549">
        <v>0.97950000000000004</v>
      </c>
      <c r="P6549">
        <v>156.72</v>
      </c>
      <c r="Q6549">
        <v>31.425799999999999</v>
      </c>
      <c r="R6549" s="7">
        <v>0.97949900000000001</v>
      </c>
      <c r="S6549" s="1">
        <v>156.719956</v>
      </c>
      <c r="T6549" t="s">
        <v>315</v>
      </c>
      <c r="U6549" s="7">
        <v>31.425799999999999</v>
      </c>
      <c r="V6549" s="1">
        <v>4925.05</v>
      </c>
      <c r="W6549">
        <v>2026</v>
      </c>
    </row>
    <row r="6550" spans="1:23" x14ac:dyDescent="0.3">
      <c r="A6550">
        <v>72033977</v>
      </c>
      <c r="B6550" s="2">
        <v>46028</v>
      </c>
      <c r="C6550" t="s">
        <v>2431</v>
      </c>
      <c r="D6550" t="s">
        <v>329</v>
      </c>
      <c r="E6550" t="s">
        <v>330</v>
      </c>
      <c r="F6550" t="s">
        <v>2826</v>
      </c>
      <c r="G6550" t="s">
        <v>2827</v>
      </c>
      <c r="H6550" t="s">
        <v>679</v>
      </c>
      <c r="I6550" t="s">
        <v>680</v>
      </c>
      <c r="J6550" t="s">
        <v>56</v>
      </c>
      <c r="K6550" t="s">
        <v>32</v>
      </c>
      <c r="L6550">
        <v>2470</v>
      </c>
      <c r="M6550" t="s">
        <v>49</v>
      </c>
      <c r="N6550" t="s">
        <v>14</v>
      </c>
      <c r="O6550">
        <v>1.8493999999999999</v>
      </c>
      <c r="P6550">
        <v>4568.018</v>
      </c>
      <c r="Q6550">
        <v>31.425799999999999</v>
      </c>
      <c r="R6550" s="7">
        <v>1.849399</v>
      </c>
      <c r="S6550" s="1">
        <v>4568.0179969999999</v>
      </c>
      <c r="T6550" t="s">
        <v>315</v>
      </c>
      <c r="U6550" s="7">
        <v>31.425799999999999</v>
      </c>
      <c r="V6550" s="1">
        <v>143553.62</v>
      </c>
      <c r="W6550">
        <v>2026</v>
      </c>
    </row>
    <row r="6551" spans="1:23" x14ac:dyDescent="0.3">
      <c r="A6551">
        <v>72034092</v>
      </c>
      <c r="B6551" s="2">
        <v>46028</v>
      </c>
      <c r="C6551" t="s">
        <v>2434</v>
      </c>
      <c r="D6551" t="s">
        <v>329</v>
      </c>
      <c r="E6551" t="s">
        <v>330</v>
      </c>
      <c r="F6551" t="s">
        <v>2826</v>
      </c>
      <c r="G6551" t="s">
        <v>2827</v>
      </c>
      <c r="H6551" t="s">
        <v>2070</v>
      </c>
      <c r="I6551" t="s">
        <v>2071</v>
      </c>
      <c r="J6551" t="s">
        <v>56</v>
      </c>
      <c r="K6551" t="s">
        <v>32</v>
      </c>
      <c r="L6551">
        <v>380</v>
      </c>
      <c r="M6551" t="s">
        <v>49</v>
      </c>
      <c r="N6551" t="s">
        <v>14</v>
      </c>
      <c r="O6551">
        <v>1.8242</v>
      </c>
      <c r="P6551">
        <v>693.19600000000003</v>
      </c>
      <c r="Q6551">
        <v>31.425799999999999</v>
      </c>
      <c r="R6551" s="7">
        <v>1.8241989999999999</v>
      </c>
      <c r="S6551" s="1">
        <v>693.19603600000005</v>
      </c>
      <c r="T6551" t="s">
        <v>315</v>
      </c>
      <c r="U6551" s="7">
        <v>31.425799999999999</v>
      </c>
      <c r="V6551" s="1">
        <v>21784.240000000002</v>
      </c>
      <c r="W6551">
        <v>2026</v>
      </c>
    </row>
    <row r="6552" spans="1:23" x14ac:dyDescent="0.3">
      <c r="A6552">
        <v>72034293</v>
      </c>
      <c r="B6552" s="2">
        <v>46028</v>
      </c>
      <c r="C6552" t="s">
        <v>2435</v>
      </c>
      <c r="D6552" t="s">
        <v>329</v>
      </c>
      <c r="E6552" t="s">
        <v>330</v>
      </c>
      <c r="F6552" t="s">
        <v>2826</v>
      </c>
      <c r="G6552" t="s">
        <v>2827</v>
      </c>
      <c r="H6552" t="s">
        <v>1699</v>
      </c>
      <c r="I6552" t="s">
        <v>1700</v>
      </c>
      <c r="J6552" t="s">
        <v>56</v>
      </c>
      <c r="K6552" t="s">
        <v>32</v>
      </c>
      <c r="L6552">
        <v>1760</v>
      </c>
      <c r="M6552" t="s">
        <v>49</v>
      </c>
      <c r="N6552" t="s">
        <v>14</v>
      </c>
      <c r="O6552">
        <v>0.97950000000000004</v>
      </c>
      <c r="P6552">
        <v>1723.92</v>
      </c>
      <c r="Q6552">
        <v>31.425799999999999</v>
      </c>
      <c r="R6552" s="7">
        <v>0.97949900000000001</v>
      </c>
      <c r="S6552" s="1">
        <v>1723.9201539999999</v>
      </c>
      <c r="T6552" t="s">
        <v>315</v>
      </c>
      <c r="U6552" s="7">
        <v>31.425799999999999</v>
      </c>
      <c r="V6552" s="1">
        <v>54175.57</v>
      </c>
      <c r="W6552">
        <v>2026</v>
      </c>
    </row>
    <row r="6553" spans="1:23" x14ac:dyDescent="0.3">
      <c r="A6553">
        <v>72035809</v>
      </c>
      <c r="B6553" s="2">
        <v>46028</v>
      </c>
      <c r="C6553" t="s">
        <v>2508</v>
      </c>
      <c r="D6553" t="s">
        <v>329</v>
      </c>
      <c r="E6553" t="s">
        <v>330</v>
      </c>
      <c r="F6553" t="s">
        <v>2826</v>
      </c>
      <c r="G6553" t="s">
        <v>2827</v>
      </c>
      <c r="H6553" t="s">
        <v>2068</v>
      </c>
      <c r="I6553" t="s">
        <v>2069</v>
      </c>
      <c r="J6553" t="s">
        <v>56</v>
      </c>
      <c r="K6553" t="s">
        <v>32</v>
      </c>
      <c r="L6553">
        <v>144</v>
      </c>
      <c r="M6553" t="s">
        <v>49</v>
      </c>
      <c r="N6553" t="s">
        <v>14</v>
      </c>
      <c r="O6553">
        <v>2.5253999999999999</v>
      </c>
      <c r="P6553">
        <v>363.65800000000002</v>
      </c>
      <c r="Q6553">
        <v>31.425799999999999</v>
      </c>
      <c r="R6553" s="7">
        <v>2.5253999999999999</v>
      </c>
      <c r="S6553" s="1">
        <v>363.65788600000002</v>
      </c>
      <c r="T6553" t="s">
        <v>315</v>
      </c>
      <c r="U6553" s="7">
        <v>31.425799999999999</v>
      </c>
      <c r="V6553" s="1">
        <v>11428.24</v>
      </c>
      <c r="W6553">
        <v>2026</v>
      </c>
    </row>
    <row r="6554" spans="1:23" x14ac:dyDescent="0.3">
      <c r="A6554">
        <v>72036468</v>
      </c>
      <c r="B6554" s="2">
        <v>46028</v>
      </c>
      <c r="C6554" t="s">
        <v>2539</v>
      </c>
      <c r="D6554" t="s">
        <v>329</v>
      </c>
      <c r="E6554" t="s">
        <v>330</v>
      </c>
      <c r="F6554" t="s">
        <v>2826</v>
      </c>
      <c r="G6554" t="s">
        <v>2827</v>
      </c>
      <c r="H6554" t="s">
        <v>679</v>
      </c>
      <c r="I6554" t="s">
        <v>680</v>
      </c>
      <c r="J6554" t="s">
        <v>56</v>
      </c>
      <c r="K6554" t="s">
        <v>32</v>
      </c>
      <c r="L6554">
        <v>252</v>
      </c>
      <c r="M6554" t="s">
        <v>49</v>
      </c>
      <c r="N6554" t="s">
        <v>14</v>
      </c>
      <c r="O6554">
        <v>1.8493999999999999</v>
      </c>
      <c r="P6554">
        <v>466.04899999999998</v>
      </c>
      <c r="Q6554">
        <v>31.425799999999999</v>
      </c>
      <c r="R6554" s="7">
        <v>1.849399</v>
      </c>
      <c r="S6554" s="1">
        <v>466.04891500000002</v>
      </c>
      <c r="T6554" t="s">
        <v>315</v>
      </c>
      <c r="U6554" s="7">
        <v>31.425799999999999</v>
      </c>
      <c r="V6554" s="1">
        <v>14645.96</v>
      </c>
      <c r="W6554">
        <v>2026</v>
      </c>
    </row>
    <row r="6555" spans="1:23" x14ac:dyDescent="0.3">
      <c r="A6555">
        <v>72033968</v>
      </c>
      <c r="B6555" s="2">
        <v>46028</v>
      </c>
      <c r="C6555" t="s">
        <v>2431</v>
      </c>
      <c r="D6555" t="s">
        <v>329</v>
      </c>
      <c r="E6555" t="s">
        <v>330</v>
      </c>
      <c r="F6555" t="s">
        <v>2826</v>
      </c>
      <c r="G6555" t="s">
        <v>2827</v>
      </c>
      <c r="H6555" t="s">
        <v>1208</v>
      </c>
      <c r="I6555" t="s">
        <v>1209</v>
      </c>
      <c r="J6555" t="s">
        <v>56</v>
      </c>
      <c r="K6555" t="s">
        <v>32</v>
      </c>
      <c r="L6555">
        <v>855</v>
      </c>
      <c r="M6555" t="s">
        <v>49</v>
      </c>
      <c r="N6555" t="s">
        <v>14</v>
      </c>
      <c r="O6555">
        <v>1.8242</v>
      </c>
      <c r="P6555">
        <v>1559.691</v>
      </c>
      <c r="Q6555">
        <v>31.425799999999999</v>
      </c>
      <c r="R6555" s="7">
        <v>1.8241989999999999</v>
      </c>
      <c r="S6555" s="1">
        <v>1559.6910809999999</v>
      </c>
      <c r="T6555" t="s">
        <v>315</v>
      </c>
      <c r="U6555" s="7">
        <v>31.425799999999999</v>
      </c>
      <c r="V6555" s="1">
        <v>49014.54</v>
      </c>
      <c r="W6555">
        <v>2026</v>
      </c>
    </row>
    <row r="6556" spans="1:23" x14ac:dyDescent="0.3">
      <c r="A6556">
        <v>72033971</v>
      </c>
      <c r="B6556" s="2">
        <v>46028</v>
      </c>
      <c r="C6556" t="s">
        <v>2431</v>
      </c>
      <c r="D6556" t="s">
        <v>329</v>
      </c>
      <c r="E6556" t="s">
        <v>330</v>
      </c>
      <c r="F6556" t="s">
        <v>2826</v>
      </c>
      <c r="G6556" t="s">
        <v>2827</v>
      </c>
      <c r="H6556" t="s">
        <v>679</v>
      </c>
      <c r="I6556" t="s">
        <v>680</v>
      </c>
      <c r="J6556" t="s">
        <v>56</v>
      </c>
      <c r="K6556" t="s">
        <v>32</v>
      </c>
      <c r="L6556">
        <v>33</v>
      </c>
      <c r="M6556" t="s">
        <v>49</v>
      </c>
      <c r="N6556" t="s">
        <v>14</v>
      </c>
      <c r="O6556">
        <v>1.8493999999999999</v>
      </c>
      <c r="P6556">
        <v>61.03</v>
      </c>
      <c r="Q6556">
        <v>31.425799999999999</v>
      </c>
      <c r="R6556" s="7">
        <v>1.849399</v>
      </c>
      <c r="S6556" s="1">
        <v>61.030109000000003</v>
      </c>
      <c r="T6556" t="s">
        <v>315</v>
      </c>
      <c r="U6556" s="7">
        <v>31.425799999999999</v>
      </c>
      <c r="V6556" s="1">
        <v>1917.92</v>
      </c>
      <c r="W6556">
        <v>2026</v>
      </c>
    </row>
    <row r="6557" spans="1:23" x14ac:dyDescent="0.3">
      <c r="A6557">
        <v>72035142</v>
      </c>
      <c r="B6557" s="2">
        <v>46028</v>
      </c>
      <c r="C6557" t="s">
        <v>2489</v>
      </c>
      <c r="D6557" t="s">
        <v>329</v>
      </c>
      <c r="E6557" t="s">
        <v>330</v>
      </c>
      <c r="F6557" t="s">
        <v>2826</v>
      </c>
      <c r="G6557" t="s">
        <v>2827</v>
      </c>
      <c r="H6557" t="s">
        <v>1208</v>
      </c>
      <c r="I6557" t="s">
        <v>1209</v>
      </c>
      <c r="J6557" t="s">
        <v>56</v>
      </c>
      <c r="K6557" t="s">
        <v>32</v>
      </c>
      <c r="L6557">
        <v>190</v>
      </c>
      <c r="M6557" t="s">
        <v>49</v>
      </c>
      <c r="N6557" t="s">
        <v>14</v>
      </c>
      <c r="O6557">
        <v>1.8242</v>
      </c>
      <c r="P6557">
        <v>346.59800000000001</v>
      </c>
      <c r="Q6557">
        <v>31.425799999999999</v>
      </c>
      <c r="R6557" s="7">
        <v>1.8241989999999999</v>
      </c>
      <c r="S6557" s="1">
        <v>346.59801800000002</v>
      </c>
      <c r="T6557" t="s">
        <v>315</v>
      </c>
      <c r="U6557" s="7">
        <v>31.425799999999999</v>
      </c>
      <c r="V6557" s="1">
        <v>10892.12</v>
      </c>
      <c r="W6557">
        <v>2026</v>
      </c>
    </row>
    <row r="6558" spans="1:23" x14ac:dyDescent="0.3">
      <c r="A6558">
        <v>72035559</v>
      </c>
      <c r="B6558" s="2">
        <v>46028</v>
      </c>
      <c r="C6558" t="s">
        <v>2540</v>
      </c>
      <c r="D6558" t="s">
        <v>329</v>
      </c>
      <c r="E6558" t="s">
        <v>330</v>
      </c>
      <c r="F6558" t="s">
        <v>2826</v>
      </c>
      <c r="G6558" t="s">
        <v>2827</v>
      </c>
      <c r="H6558" t="s">
        <v>2168</v>
      </c>
      <c r="I6558" t="s">
        <v>2169</v>
      </c>
      <c r="J6558" t="s">
        <v>56</v>
      </c>
      <c r="K6558" t="s">
        <v>32</v>
      </c>
      <c r="L6558">
        <v>800</v>
      </c>
      <c r="M6558" t="s">
        <v>49</v>
      </c>
      <c r="N6558" t="s">
        <v>14</v>
      </c>
      <c r="O6558">
        <v>0.97450000000000003</v>
      </c>
      <c r="P6558">
        <v>779.6</v>
      </c>
      <c r="Q6558">
        <v>31.425799999999999</v>
      </c>
      <c r="R6558" s="7">
        <v>0.974499</v>
      </c>
      <c r="S6558" s="1">
        <v>779.59988199999998</v>
      </c>
      <c r="T6558" t="s">
        <v>315</v>
      </c>
      <c r="U6558" s="7">
        <v>31.425799999999999</v>
      </c>
      <c r="V6558" s="1">
        <v>24499.55</v>
      </c>
      <c r="W6558">
        <v>2026</v>
      </c>
    </row>
    <row r="6559" spans="1:23" x14ac:dyDescent="0.3">
      <c r="A6559">
        <v>72034217</v>
      </c>
      <c r="B6559" s="2">
        <v>46028</v>
      </c>
      <c r="C6559" t="s">
        <v>2440</v>
      </c>
      <c r="D6559" t="s">
        <v>329</v>
      </c>
      <c r="E6559" t="s">
        <v>330</v>
      </c>
      <c r="F6559" t="s">
        <v>2826</v>
      </c>
      <c r="G6559" t="s">
        <v>2827</v>
      </c>
      <c r="H6559" t="s">
        <v>2068</v>
      </c>
      <c r="I6559" t="s">
        <v>2069</v>
      </c>
      <c r="J6559" t="s">
        <v>56</v>
      </c>
      <c r="K6559" t="s">
        <v>32</v>
      </c>
      <c r="L6559">
        <v>2016</v>
      </c>
      <c r="M6559" t="s">
        <v>49</v>
      </c>
      <c r="N6559" t="s">
        <v>14</v>
      </c>
      <c r="O6559">
        <v>2.5253999999999999</v>
      </c>
      <c r="P6559">
        <v>5091.2060000000001</v>
      </c>
      <c r="Q6559">
        <v>31.425799999999999</v>
      </c>
      <c r="R6559" s="7">
        <v>2.5253999999999999</v>
      </c>
      <c r="S6559" s="1">
        <v>5091.2059509999999</v>
      </c>
      <c r="T6559" t="s">
        <v>315</v>
      </c>
      <c r="U6559" s="7">
        <v>31.425799999999999</v>
      </c>
      <c r="V6559" s="1">
        <v>159995.22</v>
      </c>
      <c r="W6559">
        <v>2026</v>
      </c>
    </row>
    <row r="6560" spans="1:23" x14ac:dyDescent="0.3">
      <c r="A6560">
        <v>72035558</v>
      </c>
      <c r="B6560" s="2">
        <v>46028</v>
      </c>
      <c r="C6560" t="s">
        <v>2540</v>
      </c>
      <c r="D6560" t="s">
        <v>329</v>
      </c>
      <c r="E6560" t="s">
        <v>330</v>
      </c>
      <c r="F6560" t="s">
        <v>2826</v>
      </c>
      <c r="G6560" t="s">
        <v>2827</v>
      </c>
      <c r="H6560" t="s">
        <v>2239</v>
      </c>
      <c r="I6560" t="s">
        <v>2240</v>
      </c>
      <c r="J6560" t="s">
        <v>56</v>
      </c>
      <c r="K6560" t="s">
        <v>32</v>
      </c>
      <c r="L6560">
        <v>800</v>
      </c>
      <c r="M6560" t="s">
        <v>49</v>
      </c>
      <c r="N6560" t="s">
        <v>14</v>
      </c>
      <c r="O6560">
        <v>0.97950999999999999</v>
      </c>
      <c r="P6560">
        <v>783.60500000000002</v>
      </c>
      <c r="Q6560">
        <v>31.425799999999999</v>
      </c>
      <c r="R6560" s="7">
        <v>0.97950999999999999</v>
      </c>
      <c r="S6560" s="1">
        <v>783.604872</v>
      </c>
      <c r="T6560" t="s">
        <v>315</v>
      </c>
      <c r="U6560" s="7">
        <v>31.425799999999999</v>
      </c>
      <c r="V6560" s="1">
        <v>24625.41</v>
      </c>
      <c r="W6560">
        <v>2026</v>
      </c>
    </row>
    <row r="6561" spans="1:23" x14ac:dyDescent="0.3">
      <c r="A6561">
        <v>72035259</v>
      </c>
      <c r="B6561" s="2">
        <v>46028</v>
      </c>
      <c r="C6561" t="s">
        <v>2482</v>
      </c>
      <c r="D6561" t="s">
        <v>329</v>
      </c>
      <c r="E6561" t="s">
        <v>330</v>
      </c>
      <c r="F6561" t="s">
        <v>2826</v>
      </c>
      <c r="G6561" t="s">
        <v>2827</v>
      </c>
      <c r="H6561" t="s">
        <v>2064</v>
      </c>
      <c r="I6561" t="s">
        <v>2065</v>
      </c>
      <c r="J6561" t="s">
        <v>56</v>
      </c>
      <c r="K6561" t="s">
        <v>32</v>
      </c>
      <c r="L6561">
        <v>640</v>
      </c>
      <c r="M6561" t="s">
        <v>49</v>
      </c>
      <c r="N6561" t="s">
        <v>14</v>
      </c>
      <c r="O6561">
        <v>0.97950000000000004</v>
      </c>
      <c r="P6561">
        <v>626.88</v>
      </c>
      <c r="Q6561">
        <v>31.425799999999999</v>
      </c>
      <c r="R6561" s="7">
        <v>0.97949900000000001</v>
      </c>
      <c r="S6561" s="1">
        <v>626.88014299999998</v>
      </c>
      <c r="T6561" t="s">
        <v>315</v>
      </c>
      <c r="U6561" s="7">
        <v>31.425799999999999</v>
      </c>
      <c r="V6561" s="1">
        <v>19700.21</v>
      </c>
      <c r="W6561">
        <v>2026</v>
      </c>
    </row>
    <row r="6562" spans="1:23" x14ac:dyDescent="0.3">
      <c r="A6562">
        <v>72035374</v>
      </c>
      <c r="B6562" s="2">
        <v>46028</v>
      </c>
      <c r="C6562" t="s">
        <v>2490</v>
      </c>
      <c r="D6562" t="s">
        <v>329</v>
      </c>
      <c r="E6562" t="s">
        <v>330</v>
      </c>
      <c r="F6562" t="s">
        <v>2834</v>
      </c>
      <c r="G6562" t="s">
        <v>2835</v>
      </c>
      <c r="H6562" t="s">
        <v>2836</v>
      </c>
      <c r="I6562" t="s">
        <v>2837</v>
      </c>
      <c r="J6562" t="s">
        <v>56</v>
      </c>
      <c r="K6562" t="s">
        <v>12</v>
      </c>
      <c r="L6562">
        <v>1950</v>
      </c>
      <c r="M6562" t="s">
        <v>49</v>
      </c>
      <c r="N6562" t="s">
        <v>14</v>
      </c>
      <c r="O6562">
        <v>0.6492</v>
      </c>
      <c r="P6562">
        <v>1265.94</v>
      </c>
      <c r="Q6562">
        <v>31.425799999999999</v>
      </c>
      <c r="R6562" s="7">
        <v>0.6492</v>
      </c>
      <c r="S6562" s="1">
        <v>1265.9400869999999</v>
      </c>
      <c r="T6562" t="s">
        <v>315</v>
      </c>
      <c r="U6562" s="7">
        <v>31.425799999999999</v>
      </c>
      <c r="V6562" s="1">
        <v>39783.18</v>
      </c>
      <c r="W6562">
        <v>2026</v>
      </c>
    </row>
    <row r="6563" spans="1:23" x14ac:dyDescent="0.3">
      <c r="A6563">
        <v>72033984</v>
      </c>
      <c r="B6563" s="2">
        <v>46028</v>
      </c>
      <c r="C6563" t="s">
        <v>2431</v>
      </c>
      <c r="D6563" t="s">
        <v>329</v>
      </c>
      <c r="E6563" t="s">
        <v>330</v>
      </c>
      <c r="F6563" t="s">
        <v>2828</v>
      </c>
      <c r="G6563" t="s">
        <v>2829</v>
      </c>
      <c r="H6563" t="s">
        <v>387</v>
      </c>
      <c r="I6563" t="s">
        <v>388</v>
      </c>
      <c r="J6563" t="s">
        <v>56</v>
      </c>
      <c r="K6563" t="s">
        <v>33</v>
      </c>
      <c r="L6563">
        <v>2040</v>
      </c>
      <c r="M6563" t="s">
        <v>49</v>
      </c>
      <c r="N6563" t="s">
        <v>14</v>
      </c>
      <c r="O6563">
        <v>0.94259999999999999</v>
      </c>
      <c r="P6563">
        <v>1922.904</v>
      </c>
      <c r="Q6563">
        <v>31.425799999999999</v>
      </c>
      <c r="R6563" s="7">
        <v>0.94259999999999999</v>
      </c>
      <c r="S6563" s="1">
        <v>1922.9041099999999</v>
      </c>
      <c r="T6563" t="s">
        <v>315</v>
      </c>
      <c r="U6563" s="7">
        <v>31.425799999999999</v>
      </c>
      <c r="V6563" s="1">
        <v>60428.800000000003</v>
      </c>
      <c r="W6563">
        <v>2026</v>
      </c>
    </row>
    <row r="6564" spans="1:23" x14ac:dyDescent="0.3">
      <c r="A6564">
        <v>72033986</v>
      </c>
      <c r="B6564" s="2">
        <v>46028</v>
      </c>
      <c r="C6564" t="s">
        <v>2431</v>
      </c>
      <c r="D6564" t="s">
        <v>329</v>
      </c>
      <c r="E6564" t="s">
        <v>330</v>
      </c>
      <c r="F6564" t="s">
        <v>2828</v>
      </c>
      <c r="G6564" t="s">
        <v>2829</v>
      </c>
      <c r="H6564" t="s">
        <v>389</v>
      </c>
      <c r="I6564" t="s">
        <v>390</v>
      </c>
      <c r="J6564" t="s">
        <v>56</v>
      </c>
      <c r="K6564" t="s">
        <v>33</v>
      </c>
      <c r="L6564">
        <v>1020</v>
      </c>
      <c r="M6564" t="s">
        <v>49</v>
      </c>
      <c r="N6564" t="s">
        <v>14</v>
      </c>
      <c r="O6564">
        <v>0.94259999999999999</v>
      </c>
      <c r="P6564">
        <v>961.452</v>
      </c>
      <c r="Q6564">
        <v>31.425799999999999</v>
      </c>
      <c r="R6564" s="7">
        <v>0.94259999999999999</v>
      </c>
      <c r="S6564" s="1">
        <v>961.45205499999997</v>
      </c>
      <c r="T6564" t="s">
        <v>315</v>
      </c>
      <c r="U6564" s="7">
        <v>31.425799999999999</v>
      </c>
      <c r="V6564" s="1">
        <v>30214.400000000001</v>
      </c>
      <c r="W6564">
        <v>2026</v>
      </c>
    </row>
    <row r="6565" spans="1:23" x14ac:dyDescent="0.3">
      <c r="A6565">
        <v>72034223</v>
      </c>
      <c r="B6565" s="2">
        <v>46028</v>
      </c>
      <c r="C6565" t="s">
        <v>2440</v>
      </c>
      <c r="D6565" t="s">
        <v>329</v>
      </c>
      <c r="E6565" t="s">
        <v>330</v>
      </c>
      <c r="F6565" t="s">
        <v>2828</v>
      </c>
      <c r="G6565" t="s">
        <v>2829</v>
      </c>
      <c r="H6565" t="s">
        <v>2172</v>
      </c>
      <c r="I6565" t="s">
        <v>2173</v>
      </c>
      <c r="J6565" t="s">
        <v>56</v>
      </c>
      <c r="K6565" t="s">
        <v>33</v>
      </c>
      <c r="L6565">
        <v>1919</v>
      </c>
      <c r="M6565" t="s">
        <v>49</v>
      </c>
      <c r="N6565" t="s">
        <v>14</v>
      </c>
      <c r="O6565">
        <v>0.93440000000000001</v>
      </c>
      <c r="P6565">
        <v>1793.114</v>
      </c>
      <c r="Q6565">
        <v>31.425799999999999</v>
      </c>
      <c r="R6565" s="7">
        <v>0.93440000000000001</v>
      </c>
      <c r="S6565" s="1">
        <v>1793.113938</v>
      </c>
      <c r="T6565" t="s">
        <v>315</v>
      </c>
      <c r="U6565" s="7">
        <v>31.425799999999999</v>
      </c>
      <c r="V6565" s="1">
        <v>56350.04</v>
      </c>
      <c r="W6565">
        <v>2026</v>
      </c>
    </row>
    <row r="6566" spans="1:23" x14ac:dyDescent="0.3">
      <c r="A6566">
        <v>72034660</v>
      </c>
      <c r="B6566" s="2">
        <v>46028</v>
      </c>
      <c r="C6566" t="s">
        <v>2455</v>
      </c>
      <c r="D6566" t="s">
        <v>329</v>
      </c>
      <c r="E6566" t="s">
        <v>330</v>
      </c>
      <c r="F6566" t="s">
        <v>2828</v>
      </c>
      <c r="G6566" t="s">
        <v>2829</v>
      </c>
      <c r="H6566" t="s">
        <v>1499</v>
      </c>
      <c r="I6566" t="s">
        <v>1500</v>
      </c>
      <c r="J6566" t="s">
        <v>56</v>
      </c>
      <c r="K6566" t="s">
        <v>33</v>
      </c>
      <c r="L6566">
        <v>453</v>
      </c>
      <c r="M6566" t="s">
        <v>49</v>
      </c>
      <c r="N6566" t="s">
        <v>14</v>
      </c>
      <c r="O6566">
        <v>0.58209999999999995</v>
      </c>
      <c r="P6566">
        <v>263.69099999999997</v>
      </c>
      <c r="Q6566">
        <v>31.425799999999999</v>
      </c>
      <c r="R6566" s="7">
        <v>0.58209999999999995</v>
      </c>
      <c r="S6566" s="1">
        <v>263.69098000000002</v>
      </c>
      <c r="T6566" t="s">
        <v>315</v>
      </c>
      <c r="U6566" s="7">
        <v>31.425799999999999</v>
      </c>
      <c r="V6566" s="1">
        <v>8286.7000000000007</v>
      </c>
      <c r="W6566">
        <v>2026</v>
      </c>
    </row>
    <row r="6567" spans="1:23" x14ac:dyDescent="0.3">
      <c r="A6567">
        <v>72035662</v>
      </c>
      <c r="B6567" s="2">
        <v>46028</v>
      </c>
      <c r="C6567" t="s">
        <v>2487</v>
      </c>
      <c r="D6567" t="s">
        <v>329</v>
      </c>
      <c r="E6567" t="s">
        <v>330</v>
      </c>
      <c r="F6567" t="s">
        <v>2828</v>
      </c>
      <c r="G6567" t="s">
        <v>2829</v>
      </c>
      <c r="H6567" t="s">
        <v>1499</v>
      </c>
      <c r="I6567" t="s">
        <v>1500</v>
      </c>
      <c r="J6567" t="s">
        <v>56</v>
      </c>
      <c r="K6567" t="s">
        <v>33</v>
      </c>
      <c r="L6567">
        <v>1239</v>
      </c>
      <c r="M6567" t="s">
        <v>49</v>
      </c>
      <c r="N6567" t="s">
        <v>14</v>
      </c>
      <c r="O6567">
        <v>0.58209999999999995</v>
      </c>
      <c r="P6567">
        <v>721.22199999999998</v>
      </c>
      <c r="Q6567">
        <v>31.425799999999999</v>
      </c>
      <c r="R6567" s="7">
        <v>0.58209999999999995</v>
      </c>
      <c r="S6567" s="1">
        <v>721.22205299999996</v>
      </c>
      <c r="T6567" t="s">
        <v>315</v>
      </c>
      <c r="U6567" s="7">
        <v>31.425799999999999</v>
      </c>
      <c r="V6567" s="1">
        <v>22664.98</v>
      </c>
      <c r="W6567">
        <v>2026</v>
      </c>
    </row>
    <row r="6568" spans="1:23" x14ac:dyDescent="0.3">
      <c r="A6568">
        <v>72035382</v>
      </c>
      <c r="B6568" s="2">
        <v>46028</v>
      </c>
      <c r="C6568" t="s">
        <v>2490</v>
      </c>
      <c r="D6568" t="s">
        <v>329</v>
      </c>
      <c r="E6568" t="s">
        <v>330</v>
      </c>
      <c r="F6568" t="s">
        <v>2824</v>
      </c>
      <c r="G6568" t="s">
        <v>2825</v>
      </c>
      <c r="H6568" t="s">
        <v>383</v>
      </c>
      <c r="I6568" t="s">
        <v>384</v>
      </c>
      <c r="J6568" t="s">
        <v>56</v>
      </c>
      <c r="K6568" t="s">
        <v>33</v>
      </c>
      <c r="L6568">
        <v>276</v>
      </c>
      <c r="M6568" t="s">
        <v>49</v>
      </c>
      <c r="N6568" t="s">
        <v>14</v>
      </c>
      <c r="O6568">
        <v>1.1215999999999999</v>
      </c>
      <c r="P6568">
        <v>309.56200000000001</v>
      </c>
      <c r="Q6568">
        <v>31.425799999999999</v>
      </c>
      <c r="R6568" s="7">
        <v>1.1215999999999999</v>
      </c>
      <c r="S6568" s="1">
        <v>309.56188800000001</v>
      </c>
      <c r="T6568" t="s">
        <v>315</v>
      </c>
      <c r="U6568" s="7">
        <v>31.425799999999999</v>
      </c>
      <c r="V6568" s="1">
        <v>9728.23</v>
      </c>
      <c r="W6568">
        <v>2026</v>
      </c>
    </row>
    <row r="6569" spans="1:23" x14ac:dyDescent="0.3">
      <c r="A6569">
        <v>72035382</v>
      </c>
      <c r="B6569" s="2">
        <v>46028</v>
      </c>
      <c r="C6569" t="s">
        <v>2490</v>
      </c>
      <c r="D6569" t="s">
        <v>329</v>
      </c>
      <c r="E6569" t="s">
        <v>330</v>
      </c>
      <c r="F6569" t="s">
        <v>2824</v>
      </c>
      <c r="G6569" t="s">
        <v>2825</v>
      </c>
      <c r="H6569" t="s">
        <v>385</v>
      </c>
      <c r="I6569" t="s">
        <v>386</v>
      </c>
      <c r="J6569" t="s">
        <v>56</v>
      </c>
      <c r="K6569" t="s">
        <v>33</v>
      </c>
      <c r="L6569">
        <v>1350</v>
      </c>
      <c r="M6569" t="s">
        <v>49</v>
      </c>
      <c r="N6569" t="s">
        <v>14</v>
      </c>
      <c r="O6569">
        <v>1.1215999999999999</v>
      </c>
      <c r="P6569">
        <v>1514.16</v>
      </c>
      <c r="Q6569">
        <v>31.425799999999999</v>
      </c>
      <c r="R6569" s="7">
        <v>1.1215999999999999</v>
      </c>
      <c r="S6569" s="1">
        <v>1514.1600209999999</v>
      </c>
      <c r="T6569" t="s">
        <v>315</v>
      </c>
      <c r="U6569" s="7">
        <v>31.425799999999999</v>
      </c>
      <c r="V6569" s="1">
        <v>47583.69</v>
      </c>
      <c r="W6569">
        <v>2026</v>
      </c>
    </row>
    <row r="6570" spans="1:23" x14ac:dyDescent="0.3">
      <c r="A6570">
        <v>72034295</v>
      </c>
      <c r="B6570" s="2">
        <v>46028</v>
      </c>
      <c r="C6570" t="s">
        <v>2435</v>
      </c>
      <c r="D6570" t="s">
        <v>329</v>
      </c>
      <c r="E6570" t="s">
        <v>330</v>
      </c>
      <c r="F6570" t="s">
        <v>2824</v>
      </c>
      <c r="G6570" t="s">
        <v>2825</v>
      </c>
      <c r="H6570" t="s">
        <v>383</v>
      </c>
      <c r="I6570" t="s">
        <v>384</v>
      </c>
      <c r="J6570" t="s">
        <v>56</v>
      </c>
      <c r="K6570" t="s">
        <v>33</v>
      </c>
      <c r="L6570">
        <v>2100</v>
      </c>
      <c r="M6570" t="s">
        <v>49</v>
      </c>
      <c r="N6570" t="s">
        <v>14</v>
      </c>
      <c r="O6570">
        <v>1.1215999999999999</v>
      </c>
      <c r="P6570">
        <v>2355.36</v>
      </c>
      <c r="Q6570">
        <v>31.425799999999999</v>
      </c>
      <c r="R6570" s="7">
        <v>1.1215999999999999</v>
      </c>
      <c r="S6570" s="1">
        <v>2355.359927</v>
      </c>
      <c r="T6570" t="s">
        <v>315</v>
      </c>
      <c r="U6570" s="7">
        <v>31.425799999999999</v>
      </c>
      <c r="V6570" s="1">
        <v>74019.070000000007</v>
      </c>
      <c r="W6570">
        <v>2026</v>
      </c>
    </row>
    <row r="6571" spans="1:23" x14ac:dyDescent="0.3">
      <c r="A6571">
        <v>72034295</v>
      </c>
      <c r="B6571" s="2">
        <v>46028</v>
      </c>
      <c r="C6571" t="s">
        <v>2435</v>
      </c>
      <c r="D6571" t="s">
        <v>329</v>
      </c>
      <c r="E6571" t="s">
        <v>330</v>
      </c>
      <c r="F6571" t="s">
        <v>2824</v>
      </c>
      <c r="G6571" t="s">
        <v>2825</v>
      </c>
      <c r="H6571" t="s">
        <v>385</v>
      </c>
      <c r="I6571" t="s">
        <v>386</v>
      </c>
      <c r="J6571" t="s">
        <v>56</v>
      </c>
      <c r="K6571" t="s">
        <v>33</v>
      </c>
      <c r="L6571">
        <v>1050</v>
      </c>
      <c r="M6571" t="s">
        <v>49</v>
      </c>
      <c r="N6571" t="s">
        <v>14</v>
      </c>
      <c r="O6571">
        <v>1.1215999999999999</v>
      </c>
      <c r="P6571">
        <v>1177.68</v>
      </c>
      <c r="Q6571">
        <v>31.425799999999999</v>
      </c>
      <c r="R6571" s="7">
        <v>1.1215999999999999</v>
      </c>
      <c r="S6571" s="1">
        <v>1177.680122</v>
      </c>
      <c r="T6571" t="s">
        <v>315</v>
      </c>
      <c r="U6571" s="7">
        <v>31.425799999999999</v>
      </c>
      <c r="V6571" s="1">
        <v>37009.54</v>
      </c>
      <c r="W6571">
        <v>2026</v>
      </c>
    </row>
    <row r="6572" spans="1:23" x14ac:dyDescent="0.3">
      <c r="A6572">
        <v>72036469</v>
      </c>
      <c r="B6572" s="2">
        <v>46028</v>
      </c>
      <c r="C6572" t="s">
        <v>2539</v>
      </c>
      <c r="D6572" t="s">
        <v>329</v>
      </c>
      <c r="E6572" t="s">
        <v>330</v>
      </c>
      <c r="F6572" t="s">
        <v>2824</v>
      </c>
      <c r="G6572" t="s">
        <v>2825</v>
      </c>
      <c r="H6572" t="s">
        <v>385</v>
      </c>
      <c r="I6572" t="s">
        <v>386</v>
      </c>
      <c r="J6572" t="s">
        <v>56</v>
      </c>
      <c r="K6572" t="s">
        <v>33</v>
      </c>
      <c r="L6572">
        <v>140</v>
      </c>
      <c r="M6572" t="s">
        <v>49</v>
      </c>
      <c r="N6572" t="s">
        <v>14</v>
      </c>
      <c r="O6572">
        <v>1.1215999999999999</v>
      </c>
      <c r="P6572">
        <v>157.024</v>
      </c>
      <c r="Q6572">
        <v>31.425799999999999</v>
      </c>
      <c r="R6572" s="7">
        <v>1.1215999999999999</v>
      </c>
      <c r="S6572" s="1">
        <v>157.02384599999999</v>
      </c>
      <c r="T6572" t="s">
        <v>315</v>
      </c>
      <c r="U6572" s="7">
        <v>31.425799999999999</v>
      </c>
      <c r="V6572" s="1">
        <v>4934.6000000000004</v>
      </c>
      <c r="W6572">
        <v>2026</v>
      </c>
    </row>
    <row r="6573" spans="1:23" x14ac:dyDescent="0.3">
      <c r="A6573">
        <v>72033765</v>
      </c>
      <c r="B6573" s="2">
        <v>46028</v>
      </c>
      <c r="C6573" t="s">
        <v>2446</v>
      </c>
      <c r="D6573" t="s">
        <v>329</v>
      </c>
      <c r="E6573" t="s">
        <v>330</v>
      </c>
      <c r="F6573" t="s">
        <v>2824</v>
      </c>
      <c r="G6573" t="s">
        <v>2825</v>
      </c>
      <c r="H6573" t="s">
        <v>385</v>
      </c>
      <c r="I6573" t="s">
        <v>386</v>
      </c>
      <c r="J6573" t="s">
        <v>56</v>
      </c>
      <c r="K6573" t="s">
        <v>33</v>
      </c>
      <c r="L6573">
        <v>1940</v>
      </c>
      <c r="M6573" t="s">
        <v>49</v>
      </c>
      <c r="N6573" t="s">
        <v>14</v>
      </c>
      <c r="O6573">
        <v>1.1215999999999999</v>
      </c>
      <c r="P6573">
        <v>2175.904</v>
      </c>
      <c r="Q6573">
        <v>31.425799999999999</v>
      </c>
      <c r="R6573" s="7">
        <v>1.1215999999999999</v>
      </c>
      <c r="S6573" s="1">
        <v>2175.903875</v>
      </c>
      <c r="T6573" t="s">
        <v>315</v>
      </c>
      <c r="U6573" s="7">
        <v>31.425799999999999</v>
      </c>
      <c r="V6573" s="1">
        <v>68379.520000000004</v>
      </c>
      <c r="W6573">
        <v>2026</v>
      </c>
    </row>
    <row r="6574" spans="1:23" x14ac:dyDescent="0.3">
      <c r="A6574">
        <v>72033765</v>
      </c>
      <c r="B6574" s="2">
        <v>46028</v>
      </c>
      <c r="C6574" t="s">
        <v>2446</v>
      </c>
      <c r="D6574" t="s">
        <v>329</v>
      </c>
      <c r="E6574" t="s">
        <v>330</v>
      </c>
      <c r="F6574" t="s">
        <v>2824</v>
      </c>
      <c r="G6574" t="s">
        <v>2825</v>
      </c>
      <c r="H6574" t="s">
        <v>383</v>
      </c>
      <c r="I6574" t="s">
        <v>384</v>
      </c>
      <c r="J6574" t="s">
        <v>56</v>
      </c>
      <c r="K6574" t="s">
        <v>33</v>
      </c>
      <c r="L6574">
        <v>646</v>
      </c>
      <c r="M6574" t="s">
        <v>49</v>
      </c>
      <c r="N6574" t="s">
        <v>14</v>
      </c>
      <c r="O6574">
        <v>1.1215999999999999</v>
      </c>
      <c r="P6574">
        <v>724.55399999999997</v>
      </c>
      <c r="Q6574">
        <v>31.425799999999999</v>
      </c>
      <c r="R6574" s="7">
        <v>1.1215999999999999</v>
      </c>
      <c r="S6574" s="1">
        <v>724.55402800000002</v>
      </c>
      <c r="T6574" t="s">
        <v>315</v>
      </c>
      <c r="U6574" s="7">
        <v>31.425799999999999</v>
      </c>
      <c r="V6574" s="1">
        <v>22769.69</v>
      </c>
      <c r="W6574">
        <v>2026</v>
      </c>
    </row>
    <row r="6575" spans="1:23" x14ac:dyDescent="0.3">
      <c r="A6575">
        <v>72032494</v>
      </c>
      <c r="B6575" s="2">
        <v>46028</v>
      </c>
      <c r="C6575" t="s">
        <v>2369</v>
      </c>
      <c r="D6575" t="s">
        <v>203</v>
      </c>
      <c r="E6575" t="s">
        <v>204</v>
      </c>
      <c r="F6575" t="s">
        <v>3367</v>
      </c>
      <c r="G6575" t="s">
        <v>3368</v>
      </c>
      <c r="H6575" t="s">
        <v>407</v>
      </c>
      <c r="I6575" t="s">
        <v>408</v>
      </c>
      <c r="J6575" t="s">
        <v>205</v>
      </c>
      <c r="K6575" t="s">
        <v>178</v>
      </c>
      <c r="L6575">
        <v>2020</v>
      </c>
      <c r="M6575" t="s">
        <v>49</v>
      </c>
      <c r="N6575" t="s">
        <v>21</v>
      </c>
      <c r="O6575">
        <v>8.77</v>
      </c>
      <c r="P6575">
        <v>17715.400000000001</v>
      </c>
      <c r="Q6575">
        <v>1</v>
      </c>
      <c r="R6575" s="7">
        <v>0.27906999999999998</v>
      </c>
      <c r="S6575" s="1">
        <v>563.72152800000003</v>
      </c>
      <c r="T6575" t="s">
        <v>315</v>
      </c>
      <c r="U6575" s="7">
        <v>31.425799999999999</v>
      </c>
      <c r="V6575" s="1">
        <v>17715.400000000001</v>
      </c>
      <c r="W6575">
        <v>2026</v>
      </c>
    </row>
    <row r="6576" spans="1:23" x14ac:dyDescent="0.3">
      <c r="A6576">
        <v>72034050</v>
      </c>
      <c r="B6576" s="2">
        <v>46028</v>
      </c>
      <c r="C6576" t="s">
        <v>2434</v>
      </c>
      <c r="D6576" t="s">
        <v>203</v>
      </c>
      <c r="E6576" t="s">
        <v>204</v>
      </c>
      <c r="F6576" t="s">
        <v>3485</v>
      </c>
      <c r="G6576" t="s">
        <v>3486</v>
      </c>
      <c r="H6576" t="s">
        <v>206</v>
      </c>
      <c r="I6576" t="s">
        <v>207</v>
      </c>
      <c r="J6576" t="s">
        <v>205</v>
      </c>
      <c r="K6576" t="s">
        <v>178</v>
      </c>
      <c r="L6576">
        <v>1400</v>
      </c>
      <c r="M6576" t="s">
        <v>49</v>
      </c>
      <c r="N6576" t="s">
        <v>21</v>
      </c>
      <c r="O6576">
        <v>10.24</v>
      </c>
      <c r="P6576">
        <v>14336</v>
      </c>
      <c r="Q6576">
        <v>1</v>
      </c>
      <c r="R6576" s="7">
        <v>0.32584600000000002</v>
      </c>
      <c r="S6576" s="1">
        <v>456.18568099999999</v>
      </c>
      <c r="T6576" t="s">
        <v>315</v>
      </c>
      <c r="U6576" s="7">
        <v>31.425799999999999</v>
      </c>
      <c r="V6576" s="1">
        <v>14336</v>
      </c>
      <c r="W6576">
        <v>2026</v>
      </c>
    </row>
    <row r="6577" spans="1:23" x14ac:dyDescent="0.3">
      <c r="A6577">
        <v>72036424</v>
      </c>
      <c r="B6577" s="2">
        <v>46028</v>
      </c>
      <c r="C6577" t="s">
        <v>2539</v>
      </c>
      <c r="D6577" t="s">
        <v>80</v>
      </c>
      <c r="E6577" t="s">
        <v>81</v>
      </c>
      <c r="F6577" t="s">
        <v>3524</v>
      </c>
      <c r="G6577" t="s">
        <v>3525</v>
      </c>
      <c r="H6577" t="s">
        <v>3526</v>
      </c>
      <c r="I6577" t="s">
        <v>3527</v>
      </c>
      <c r="J6577" t="s">
        <v>396</v>
      </c>
      <c r="K6577" t="s">
        <v>32</v>
      </c>
      <c r="L6577">
        <v>98</v>
      </c>
      <c r="M6577" t="s">
        <v>13</v>
      </c>
      <c r="N6577" t="s">
        <v>21</v>
      </c>
      <c r="O6577">
        <v>86</v>
      </c>
      <c r="P6577">
        <v>8428</v>
      </c>
      <c r="Q6577">
        <v>1</v>
      </c>
      <c r="R6577" s="7">
        <v>2.7366039999999998</v>
      </c>
      <c r="S6577" s="1">
        <v>268.18728499999997</v>
      </c>
      <c r="T6577" t="s">
        <v>315</v>
      </c>
      <c r="U6577" s="7">
        <v>31.425799999999999</v>
      </c>
      <c r="V6577" s="1">
        <v>8428</v>
      </c>
      <c r="W6577">
        <v>2026</v>
      </c>
    </row>
    <row r="6578" spans="1:23" x14ac:dyDescent="0.3">
      <c r="A6578">
        <v>72036530</v>
      </c>
      <c r="B6578" s="2">
        <v>46028</v>
      </c>
      <c r="C6578" t="s">
        <v>2547</v>
      </c>
      <c r="D6578" t="s">
        <v>443</v>
      </c>
      <c r="E6578" t="s">
        <v>444</v>
      </c>
      <c r="F6578" t="s">
        <v>3546</v>
      </c>
      <c r="G6578" t="s">
        <v>3547</v>
      </c>
      <c r="H6578" t="s">
        <v>445</v>
      </c>
      <c r="I6578" t="s">
        <v>446</v>
      </c>
      <c r="J6578" t="s">
        <v>248</v>
      </c>
      <c r="K6578" t="s">
        <v>178</v>
      </c>
      <c r="L6578">
        <v>7200</v>
      </c>
      <c r="M6578" t="s">
        <v>13</v>
      </c>
      <c r="N6578" t="s">
        <v>21</v>
      </c>
      <c r="O6578">
        <v>9.25</v>
      </c>
      <c r="P6578">
        <v>66600</v>
      </c>
      <c r="Q6578">
        <v>1</v>
      </c>
      <c r="R6578" s="7">
        <v>0.29434399999999999</v>
      </c>
      <c r="S6578" s="1">
        <v>2119.2777900000001</v>
      </c>
      <c r="T6578" t="s">
        <v>315</v>
      </c>
      <c r="U6578" s="7">
        <v>31.425799999999999</v>
      </c>
      <c r="V6578" s="1">
        <v>66600</v>
      </c>
      <c r="W6578">
        <v>2026</v>
      </c>
    </row>
    <row r="6579" spans="1:23" x14ac:dyDescent="0.3">
      <c r="A6579">
        <v>72036528</v>
      </c>
      <c r="B6579" s="2">
        <v>46028</v>
      </c>
      <c r="C6579" t="s">
        <v>2547</v>
      </c>
      <c r="D6579" t="s">
        <v>299</v>
      </c>
      <c r="E6579" t="s">
        <v>300</v>
      </c>
      <c r="F6579" t="s">
        <v>3544</v>
      </c>
      <c r="G6579" t="s">
        <v>3545</v>
      </c>
      <c r="H6579" t="s">
        <v>985</v>
      </c>
      <c r="I6579" t="s">
        <v>986</v>
      </c>
      <c r="J6579" t="s">
        <v>296</v>
      </c>
      <c r="K6579" t="s">
        <v>178</v>
      </c>
      <c r="L6579">
        <v>1200</v>
      </c>
      <c r="M6579" t="s">
        <v>13</v>
      </c>
      <c r="N6579" t="s">
        <v>21</v>
      </c>
      <c r="O6579">
        <v>109</v>
      </c>
      <c r="P6579">
        <v>130800</v>
      </c>
      <c r="Q6579">
        <v>1</v>
      </c>
      <c r="R6579" s="7">
        <v>3.4684870000000001</v>
      </c>
      <c r="S6579" s="1">
        <v>4162.1852099999996</v>
      </c>
      <c r="T6579" t="s">
        <v>315</v>
      </c>
      <c r="U6579" s="7">
        <v>31.425799999999999</v>
      </c>
      <c r="V6579" s="1">
        <v>130800</v>
      </c>
      <c r="W6579">
        <v>2026</v>
      </c>
    </row>
    <row r="6580" spans="1:23" x14ac:dyDescent="0.3">
      <c r="A6580">
        <v>72036528</v>
      </c>
      <c r="B6580" s="2">
        <v>46028</v>
      </c>
      <c r="C6580" t="s">
        <v>2547</v>
      </c>
      <c r="D6580" t="s">
        <v>299</v>
      </c>
      <c r="E6580" t="s">
        <v>300</v>
      </c>
      <c r="F6580" t="s">
        <v>3544</v>
      </c>
      <c r="G6580" t="s">
        <v>3545</v>
      </c>
      <c r="H6580" t="s">
        <v>301</v>
      </c>
      <c r="I6580" t="s">
        <v>302</v>
      </c>
      <c r="J6580" t="s">
        <v>296</v>
      </c>
      <c r="K6580" t="s">
        <v>178</v>
      </c>
      <c r="L6580">
        <v>100</v>
      </c>
      <c r="M6580" t="s">
        <v>13</v>
      </c>
      <c r="N6580" t="s">
        <v>21</v>
      </c>
      <c r="O6580">
        <v>123</v>
      </c>
      <c r="P6580">
        <v>12300</v>
      </c>
      <c r="Q6580">
        <v>1</v>
      </c>
      <c r="R6580" s="7">
        <v>3.9139810000000002</v>
      </c>
      <c r="S6580" s="1">
        <v>391.39814999999999</v>
      </c>
      <c r="T6580" t="s">
        <v>315</v>
      </c>
      <c r="U6580" s="7">
        <v>31.425799999999999</v>
      </c>
      <c r="V6580" s="1">
        <v>12300</v>
      </c>
      <c r="W6580">
        <v>2026</v>
      </c>
    </row>
    <row r="6581" spans="1:23" x14ac:dyDescent="0.3">
      <c r="A6581">
        <v>72036528</v>
      </c>
      <c r="B6581" s="2">
        <v>46028</v>
      </c>
      <c r="C6581" t="s">
        <v>2547</v>
      </c>
      <c r="D6581" t="s">
        <v>299</v>
      </c>
      <c r="E6581" t="s">
        <v>300</v>
      </c>
      <c r="F6581" t="s">
        <v>3544</v>
      </c>
      <c r="G6581" t="s">
        <v>3545</v>
      </c>
      <c r="H6581" t="s">
        <v>303</v>
      </c>
      <c r="I6581" t="s">
        <v>304</v>
      </c>
      <c r="J6581" t="s">
        <v>296</v>
      </c>
      <c r="K6581" t="s">
        <v>178</v>
      </c>
      <c r="L6581">
        <v>108</v>
      </c>
      <c r="M6581" t="s">
        <v>13</v>
      </c>
      <c r="N6581" t="s">
        <v>21</v>
      </c>
      <c r="O6581">
        <v>149</v>
      </c>
      <c r="P6581">
        <v>16092</v>
      </c>
      <c r="Q6581">
        <v>1</v>
      </c>
      <c r="R6581" s="7">
        <v>4.7413270000000001</v>
      </c>
      <c r="S6581" s="1">
        <v>512.06333600000005</v>
      </c>
      <c r="T6581" t="s">
        <v>315</v>
      </c>
      <c r="U6581" s="7">
        <v>31.425799999999999</v>
      </c>
      <c r="V6581" s="1">
        <v>16092</v>
      </c>
      <c r="W6581">
        <v>2026</v>
      </c>
    </row>
    <row r="6582" spans="1:23" x14ac:dyDescent="0.3">
      <c r="A6582">
        <v>72036769</v>
      </c>
      <c r="B6582" s="2">
        <v>46028</v>
      </c>
      <c r="C6582" t="s">
        <v>2838</v>
      </c>
      <c r="D6582" t="s">
        <v>270</v>
      </c>
      <c r="E6582" t="s">
        <v>271</v>
      </c>
      <c r="F6582" t="s">
        <v>3323</v>
      </c>
      <c r="G6582" t="s">
        <v>3324</v>
      </c>
      <c r="H6582" t="s">
        <v>1555</v>
      </c>
      <c r="I6582" t="s">
        <v>1556</v>
      </c>
      <c r="J6582" t="s">
        <v>112</v>
      </c>
      <c r="K6582" t="s">
        <v>12</v>
      </c>
      <c r="L6582">
        <v>400</v>
      </c>
      <c r="M6582" t="s">
        <v>109</v>
      </c>
      <c r="N6582" t="s">
        <v>21</v>
      </c>
      <c r="O6582">
        <v>325</v>
      </c>
      <c r="P6582">
        <v>130000</v>
      </c>
      <c r="Q6582">
        <v>1</v>
      </c>
      <c r="R6582" s="7">
        <v>10.341820999999999</v>
      </c>
      <c r="S6582" s="1">
        <v>4136.7284200000004</v>
      </c>
      <c r="T6582" t="s">
        <v>315</v>
      </c>
      <c r="U6582" s="7">
        <v>31.425799999999999</v>
      </c>
      <c r="V6582" s="1">
        <v>130000</v>
      </c>
      <c r="W6582">
        <v>2026</v>
      </c>
    </row>
    <row r="6583" spans="1:23" x14ac:dyDescent="0.3">
      <c r="A6583">
        <v>72035467</v>
      </c>
      <c r="B6583" s="2">
        <v>46028</v>
      </c>
      <c r="C6583" t="s">
        <v>2485</v>
      </c>
      <c r="D6583" t="s">
        <v>19</v>
      </c>
      <c r="E6583" t="s">
        <v>20</v>
      </c>
      <c r="F6583" t="s">
        <v>3624</v>
      </c>
      <c r="G6583" t="s">
        <v>3625</v>
      </c>
      <c r="H6583" t="s">
        <v>1570</v>
      </c>
      <c r="I6583" t="s">
        <v>1571</v>
      </c>
      <c r="J6583" t="s">
        <v>143</v>
      </c>
      <c r="K6583" t="s">
        <v>33</v>
      </c>
      <c r="L6583">
        <v>1928</v>
      </c>
      <c r="M6583" t="s">
        <v>13</v>
      </c>
      <c r="N6583" t="s">
        <v>21</v>
      </c>
      <c r="O6583">
        <v>115.5438</v>
      </c>
      <c r="P6583">
        <v>222768.45</v>
      </c>
      <c r="Q6583">
        <v>1</v>
      </c>
      <c r="R6583" s="7">
        <v>3.676717</v>
      </c>
      <c r="S6583" s="1">
        <v>7088.7121399999996</v>
      </c>
      <c r="T6583" t="s">
        <v>315</v>
      </c>
      <c r="U6583" s="7">
        <v>31.425799999999999</v>
      </c>
      <c r="V6583" s="1">
        <v>222768.45</v>
      </c>
      <c r="W6583">
        <v>2026</v>
      </c>
    </row>
    <row r="6584" spans="1:23" x14ac:dyDescent="0.3">
      <c r="A6584">
        <v>72035105</v>
      </c>
      <c r="B6584" s="2">
        <v>46028</v>
      </c>
      <c r="C6584" t="s">
        <v>2499</v>
      </c>
      <c r="D6584" t="s">
        <v>19</v>
      </c>
      <c r="E6584" t="s">
        <v>20</v>
      </c>
      <c r="F6584" t="s">
        <v>3636</v>
      </c>
      <c r="G6584" t="s">
        <v>3637</v>
      </c>
      <c r="H6584" t="s">
        <v>1024</v>
      </c>
      <c r="I6584" t="s">
        <v>1025</v>
      </c>
      <c r="J6584" t="s">
        <v>143</v>
      </c>
      <c r="K6584" t="s">
        <v>32</v>
      </c>
      <c r="L6584">
        <v>2280</v>
      </c>
      <c r="M6584" t="s">
        <v>13</v>
      </c>
      <c r="N6584" t="s">
        <v>21</v>
      </c>
      <c r="O6584">
        <v>115.5438</v>
      </c>
      <c r="P6584">
        <v>263439.86</v>
      </c>
      <c r="Q6584">
        <v>1</v>
      </c>
      <c r="R6584" s="7">
        <v>3.676717</v>
      </c>
      <c r="S6584" s="1">
        <v>8382.9165840000005</v>
      </c>
      <c r="T6584" t="s">
        <v>315</v>
      </c>
      <c r="U6584" s="7">
        <v>31.425799999999999</v>
      </c>
      <c r="V6584" s="1">
        <v>263439.86</v>
      </c>
      <c r="W6584">
        <v>2026</v>
      </c>
    </row>
    <row r="6585" spans="1:23" x14ac:dyDescent="0.3">
      <c r="A6585">
        <v>72035469</v>
      </c>
      <c r="B6585" s="2">
        <v>46028</v>
      </c>
      <c r="C6585" t="s">
        <v>2485</v>
      </c>
      <c r="D6585" t="s">
        <v>19</v>
      </c>
      <c r="E6585" t="s">
        <v>20</v>
      </c>
      <c r="F6585" t="s">
        <v>3636</v>
      </c>
      <c r="G6585" t="s">
        <v>3637</v>
      </c>
      <c r="H6585" t="s">
        <v>1574</v>
      </c>
      <c r="I6585" t="s">
        <v>1575</v>
      </c>
      <c r="J6585" t="s">
        <v>143</v>
      </c>
      <c r="K6585" t="s">
        <v>32</v>
      </c>
      <c r="L6585">
        <v>650</v>
      </c>
      <c r="M6585" t="s">
        <v>13</v>
      </c>
      <c r="N6585" t="s">
        <v>21</v>
      </c>
      <c r="O6585">
        <v>115.5438</v>
      </c>
      <c r="P6585">
        <v>75103.47</v>
      </c>
      <c r="Q6585">
        <v>1</v>
      </c>
      <c r="R6585" s="7">
        <v>3.676717</v>
      </c>
      <c r="S6585" s="1">
        <v>2389.866606</v>
      </c>
      <c r="T6585" t="s">
        <v>315</v>
      </c>
      <c r="U6585" s="7">
        <v>31.425799999999999</v>
      </c>
      <c r="V6585" s="1">
        <v>75103.47</v>
      </c>
      <c r="W6585">
        <v>2026</v>
      </c>
    </row>
    <row r="6586" spans="1:23" x14ac:dyDescent="0.3">
      <c r="A6586">
        <v>72035027</v>
      </c>
      <c r="B6586" s="2">
        <v>46028</v>
      </c>
      <c r="C6586" t="s">
        <v>2476</v>
      </c>
      <c r="D6586" t="s">
        <v>19</v>
      </c>
      <c r="E6586" t="s">
        <v>20</v>
      </c>
      <c r="F6586" t="s">
        <v>3668</v>
      </c>
      <c r="G6586" t="s">
        <v>3669</v>
      </c>
      <c r="H6586" t="s">
        <v>2503</v>
      </c>
      <c r="I6586" t="s">
        <v>2504</v>
      </c>
      <c r="J6586" t="s">
        <v>11</v>
      </c>
      <c r="K6586" t="s">
        <v>12</v>
      </c>
      <c r="L6586">
        <v>2028</v>
      </c>
      <c r="M6586" t="s">
        <v>13</v>
      </c>
      <c r="N6586" t="s">
        <v>21</v>
      </c>
      <c r="O6586">
        <v>114.5735</v>
      </c>
      <c r="P6586">
        <v>232355.06</v>
      </c>
      <c r="Q6586">
        <v>1</v>
      </c>
      <c r="R6586" s="7">
        <v>3.6458409999999999</v>
      </c>
      <c r="S6586" s="1">
        <v>7393.7675410000002</v>
      </c>
      <c r="T6586" t="s">
        <v>315</v>
      </c>
      <c r="U6586" s="7">
        <v>31.425799999999999</v>
      </c>
      <c r="V6586" s="1">
        <v>232355.06</v>
      </c>
      <c r="W6586">
        <v>2026</v>
      </c>
    </row>
    <row r="6587" spans="1:23" x14ac:dyDescent="0.3">
      <c r="A6587">
        <v>72035030</v>
      </c>
      <c r="B6587" s="2">
        <v>46028</v>
      </c>
      <c r="C6587" t="s">
        <v>2476</v>
      </c>
      <c r="D6587" t="s">
        <v>19</v>
      </c>
      <c r="E6587" t="s">
        <v>20</v>
      </c>
      <c r="F6587" t="s">
        <v>3668</v>
      </c>
      <c r="G6587" t="s">
        <v>3669</v>
      </c>
      <c r="H6587" t="s">
        <v>1875</v>
      </c>
      <c r="I6587" t="s">
        <v>1874</v>
      </c>
      <c r="J6587" t="s">
        <v>11</v>
      </c>
      <c r="K6587" t="s">
        <v>12</v>
      </c>
      <c r="L6587">
        <v>2045</v>
      </c>
      <c r="M6587" t="s">
        <v>13</v>
      </c>
      <c r="N6587" t="s">
        <v>21</v>
      </c>
      <c r="O6587">
        <v>113.92659999999999</v>
      </c>
      <c r="P6587">
        <v>232979.9</v>
      </c>
      <c r="Q6587">
        <v>1</v>
      </c>
      <c r="R6587" s="7">
        <v>3.6252559999999998</v>
      </c>
      <c r="S6587" s="1">
        <v>7413.6505669999997</v>
      </c>
      <c r="T6587" t="s">
        <v>315</v>
      </c>
      <c r="U6587" s="7">
        <v>31.425799999999999</v>
      </c>
      <c r="V6587" s="1">
        <v>232979.9</v>
      </c>
      <c r="W6587">
        <v>2026</v>
      </c>
    </row>
    <row r="6588" spans="1:23" x14ac:dyDescent="0.3">
      <c r="A6588">
        <v>72035031</v>
      </c>
      <c r="B6588" s="2">
        <v>46028</v>
      </c>
      <c r="C6588" t="s">
        <v>2476</v>
      </c>
      <c r="D6588" t="s">
        <v>19</v>
      </c>
      <c r="E6588" t="s">
        <v>20</v>
      </c>
      <c r="F6588" t="s">
        <v>3668</v>
      </c>
      <c r="G6588" t="s">
        <v>3669</v>
      </c>
      <c r="H6588" t="s">
        <v>17</v>
      </c>
      <c r="I6588" t="s">
        <v>18</v>
      </c>
      <c r="J6588" t="s">
        <v>11</v>
      </c>
      <c r="K6588" t="s">
        <v>12</v>
      </c>
      <c r="L6588">
        <v>14643</v>
      </c>
      <c r="M6588" t="s">
        <v>13</v>
      </c>
      <c r="N6588" t="s">
        <v>21</v>
      </c>
      <c r="O6588">
        <v>112.63290000000001</v>
      </c>
      <c r="P6588">
        <v>1649283.55</v>
      </c>
      <c r="Q6588">
        <v>1</v>
      </c>
      <c r="R6588" s="7">
        <v>3.5840900000000002</v>
      </c>
      <c r="S6588" s="1">
        <v>52481.831806000002</v>
      </c>
      <c r="T6588" t="s">
        <v>315</v>
      </c>
      <c r="U6588" s="7">
        <v>31.425799999999999</v>
      </c>
      <c r="V6588" s="1">
        <v>1649283.55</v>
      </c>
      <c r="W6588">
        <v>2026</v>
      </c>
    </row>
    <row r="6589" spans="1:23" x14ac:dyDescent="0.3">
      <c r="A6589">
        <v>72035032</v>
      </c>
      <c r="B6589" s="2">
        <v>46028</v>
      </c>
      <c r="C6589" t="s">
        <v>2476</v>
      </c>
      <c r="D6589" t="s">
        <v>19</v>
      </c>
      <c r="E6589" t="s">
        <v>20</v>
      </c>
      <c r="F6589" t="s">
        <v>3668</v>
      </c>
      <c r="G6589" t="s">
        <v>3669</v>
      </c>
      <c r="H6589" t="s">
        <v>1876</v>
      </c>
      <c r="I6589" t="s">
        <v>1872</v>
      </c>
      <c r="J6589" t="s">
        <v>11</v>
      </c>
      <c r="K6589" t="s">
        <v>12</v>
      </c>
      <c r="L6589">
        <v>5087</v>
      </c>
      <c r="M6589" t="s">
        <v>13</v>
      </c>
      <c r="N6589" t="s">
        <v>21</v>
      </c>
      <c r="O6589">
        <v>112.63290000000001</v>
      </c>
      <c r="P6589">
        <v>572963.56000000006</v>
      </c>
      <c r="Q6589">
        <v>1</v>
      </c>
      <c r="R6589" s="7">
        <v>3.5840900000000002</v>
      </c>
      <c r="S6589" s="1">
        <v>18232.266480999999</v>
      </c>
      <c r="T6589" t="s">
        <v>315</v>
      </c>
      <c r="U6589" s="7">
        <v>31.425799999999999</v>
      </c>
      <c r="V6589" s="1">
        <v>572963.56000000006</v>
      </c>
      <c r="W6589">
        <v>2026</v>
      </c>
    </row>
    <row r="6590" spans="1:23" x14ac:dyDescent="0.3">
      <c r="A6590">
        <v>72035458</v>
      </c>
      <c r="B6590" s="2">
        <v>46028</v>
      </c>
      <c r="C6590" t="s">
        <v>2485</v>
      </c>
      <c r="D6590" t="s">
        <v>19</v>
      </c>
      <c r="E6590" t="s">
        <v>20</v>
      </c>
      <c r="F6590" t="s">
        <v>3701</v>
      </c>
      <c r="G6590" t="s">
        <v>3702</v>
      </c>
      <c r="H6590" t="s">
        <v>1881</v>
      </c>
      <c r="I6590" t="s">
        <v>1882</v>
      </c>
      <c r="J6590" t="s">
        <v>11</v>
      </c>
      <c r="K6590" t="s">
        <v>48</v>
      </c>
      <c r="L6590">
        <v>355</v>
      </c>
      <c r="M6590" t="s">
        <v>13</v>
      </c>
      <c r="N6590" t="s">
        <v>21</v>
      </c>
      <c r="O6590">
        <v>114.5735</v>
      </c>
      <c r="P6590">
        <v>40673.589999999997</v>
      </c>
      <c r="Q6590">
        <v>1</v>
      </c>
      <c r="R6590" s="7">
        <v>3.6458409999999999</v>
      </c>
      <c r="S6590" s="1">
        <v>1294.273813</v>
      </c>
      <c r="T6590" t="s">
        <v>315</v>
      </c>
      <c r="U6590" s="7">
        <v>31.425799999999999</v>
      </c>
      <c r="V6590" s="1">
        <v>40673.589999999997</v>
      </c>
      <c r="W6590">
        <v>2026</v>
      </c>
    </row>
    <row r="6591" spans="1:23" x14ac:dyDescent="0.3">
      <c r="A6591">
        <v>72035032</v>
      </c>
      <c r="B6591" s="2">
        <v>46028</v>
      </c>
      <c r="C6591" t="s">
        <v>2476</v>
      </c>
      <c r="D6591" t="s">
        <v>19</v>
      </c>
      <c r="E6591" t="s">
        <v>20</v>
      </c>
      <c r="F6591" t="s">
        <v>3670</v>
      </c>
      <c r="G6591" t="s">
        <v>3671</v>
      </c>
      <c r="H6591" t="s">
        <v>1876</v>
      </c>
      <c r="I6591" t="s">
        <v>1872</v>
      </c>
      <c r="J6591" t="s">
        <v>11</v>
      </c>
      <c r="K6591" t="s">
        <v>12</v>
      </c>
      <c r="L6591">
        <v>1866</v>
      </c>
      <c r="M6591" t="s">
        <v>13</v>
      </c>
      <c r="N6591" t="s">
        <v>21</v>
      </c>
      <c r="O6591">
        <v>112.63290000000001</v>
      </c>
      <c r="P6591">
        <v>210172.99</v>
      </c>
      <c r="Q6591">
        <v>1</v>
      </c>
      <c r="R6591" s="7">
        <v>3.5840900000000002</v>
      </c>
      <c r="S6591" s="1">
        <v>6687.9121610000002</v>
      </c>
      <c r="T6591" t="s">
        <v>315</v>
      </c>
      <c r="U6591" s="7">
        <v>31.425799999999999</v>
      </c>
      <c r="V6591" s="1">
        <v>210172.99</v>
      </c>
      <c r="W6591">
        <v>2026</v>
      </c>
    </row>
    <row r="6592" spans="1:23" x14ac:dyDescent="0.3">
      <c r="A6592">
        <v>72035033</v>
      </c>
      <c r="B6592" s="2">
        <v>46028</v>
      </c>
      <c r="C6592" t="s">
        <v>2476</v>
      </c>
      <c r="D6592" t="s">
        <v>19</v>
      </c>
      <c r="E6592" t="s">
        <v>20</v>
      </c>
      <c r="F6592" t="s">
        <v>3670</v>
      </c>
      <c r="G6592" t="s">
        <v>3671</v>
      </c>
      <c r="H6592" t="s">
        <v>2505</v>
      </c>
      <c r="I6592" t="s">
        <v>2506</v>
      </c>
      <c r="J6592" t="s">
        <v>11</v>
      </c>
      <c r="K6592" t="s">
        <v>12</v>
      </c>
      <c r="L6592">
        <v>2885</v>
      </c>
      <c r="M6592" t="s">
        <v>13</v>
      </c>
      <c r="N6592" t="s">
        <v>21</v>
      </c>
      <c r="O6592">
        <v>113.92659999999999</v>
      </c>
      <c r="P6592">
        <v>328678.24</v>
      </c>
      <c r="Q6592">
        <v>1</v>
      </c>
      <c r="R6592" s="7">
        <v>3.6252559999999998</v>
      </c>
      <c r="S6592" s="1">
        <v>10458.866281000001</v>
      </c>
      <c r="T6592" t="s">
        <v>315</v>
      </c>
      <c r="U6592" s="7">
        <v>31.425799999999999</v>
      </c>
      <c r="V6592" s="1">
        <v>328678.24</v>
      </c>
      <c r="W6592">
        <v>2026</v>
      </c>
    </row>
    <row r="6593" spans="1:23" x14ac:dyDescent="0.3">
      <c r="A6593">
        <v>72035033</v>
      </c>
      <c r="B6593" s="2">
        <v>46028</v>
      </c>
      <c r="C6593" t="s">
        <v>2476</v>
      </c>
      <c r="D6593" t="s">
        <v>19</v>
      </c>
      <c r="E6593" t="s">
        <v>20</v>
      </c>
      <c r="F6593" t="s">
        <v>3670</v>
      </c>
      <c r="G6593" t="s">
        <v>3671</v>
      </c>
      <c r="H6593" t="s">
        <v>2550</v>
      </c>
      <c r="I6593" t="s">
        <v>2398</v>
      </c>
      <c r="J6593" t="s">
        <v>11</v>
      </c>
      <c r="K6593" t="s">
        <v>12</v>
      </c>
      <c r="L6593">
        <v>1975</v>
      </c>
      <c r="M6593" t="s">
        <v>13</v>
      </c>
      <c r="N6593" t="s">
        <v>21</v>
      </c>
      <c r="O6593">
        <v>113.92659999999999</v>
      </c>
      <c r="P6593">
        <v>225005.04</v>
      </c>
      <c r="Q6593">
        <v>1</v>
      </c>
      <c r="R6593" s="7">
        <v>3.6252559999999998</v>
      </c>
      <c r="S6593" s="1">
        <v>7159.8826440000003</v>
      </c>
      <c r="T6593" t="s">
        <v>315</v>
      </c>
      <c r="U6593" s="7">
        <v>31.425799999999999</v>
      </c>
      <c r="V6593" s="1">
        <v>225005.04</v>
      </c>
      <c r="W6593">
        <v>2026</v>
      </c>
    </row>
    <row r="6594" spans="1:23" x14ac:dyDescent="0.3">
      <c r="A6594">
        <v>72035459</v>
      </c>
      <c r="B6594" s="2">
        <v>46028</v>
      </c>
      <c r="C6594" t="s">
        <v>2485</v>
      </c>
      <c r="D6594" t="s">
        <v>19</v>
      </c>
      <c r="E6594" t="s">
        <v>20</v>
      </c>
      <c r="F6594" t="s">
        <v>3670</v>
      </c>
      <c r="G6594" t="s">
        <v>3671</v>
      </c>
      <c r="H6594" t="s">
        <v>2181</v>
      </c>
      <c r="I6594" t="s">
        <v>2182</v>
      </c>
      <c r="J6594" t="s">
        <v>11</v>
      </c>
      <c r="K6594" t="s">
        <v>12</v>
      </c>
      <c r="L6594">
        <v>1002</v>
      </c>
      <c r="M6594" t="s">
        <v>13</v>
      </c>
      <c r="N6594" t="s">
        <v>21</v>
      </c>
      <c r="O6594">
        <v>115.2204</v>
      </c>
      <c r="P6594">
        <v>115450.84</v>
      </c>
      <c r="Q6594">
        <v>1</v>
      </c>
      <c r="R6594" s="7">
        <v>3.666426</v>
      </c>
      <c r="S6594" s="1">
        <v>3673.7597759999999</v>
      </c>
      <c r="T6594" t="s">
        <v>315</v>
      </c>
      <c r="U6594" s="7">
        <v>31.425799999999999</v>
      </c>
      <c r="V6594" s="1">
        <v>115450.84</v>
      </c>
      <c r="W6594">
        <v>2026</v>
      </c>
    </row>
    <row r="6595" spans="1:23" x14ac:dyDescent="0.3">
      <c r="A6595">
        <v>72035459</v>
      </c>
      <c r="B6595" s="2">
        <v>46028</v>
      </c>
      <c r="C6595" t="s">
        <v>2485</v>
      </c>
      <c r="D6595" t="s">
        <v>19</v>
      </c>
      <c r="E6595" t="s">
        <v>20</v>
      </c>
      <c r="F6595" t="s">
        <v>3670</v>
      </c>
      <c r="G6595" t="s">
        <v>3671</v>
      </c>
      <c r="H6595" t="s">
        <v>1585</v>
      </c>
      <c r="I6595" t="s">
        <v>1586</v>
      </c>
      <c r="J6595" t="s">
        <v>11</v>
      </c>
      <c r="K6595" t="s">
        <v>12</v>
      </c>
      <c r="L6595">
        <v>1011</v>
      </c>
      <c r="M6595" t="s">
        <v>13</v>
      </c>
      <c r="N6595" t="s">
        <v>21</v>
      </c>
      <c r="O6595">
        <v>115.2204</v>
      </c>
      <c r="P6595">
        <v>116487.82</v>
      </c>
      <c r="Q6595">
        <v>1</v>
      </c>
      <c r="R6595" s="7">
        <v>3.666426</v>
      </c>
      <c r="S6595" s="1">
        <v>3706.7575040000002</v>
      </c>
      <c r="T6595" t="s">
        <v>315</v>
      </c>
      <c r="U6595" s="7">
        <v>31.425799999999999</v>
      </c>
      <c r="V6595" s="1">
        <v>116487.82</v>
      </c>
      <c r="W6595">
        <v>2026</v>
      </c>
    </row>
    <row r="6596" spans="1:23" x14ac:dyDescent="0.3">
      <c r="A6596">
        <v>72035464</v>
      </c>
      <c r="B6596" s="2">
        <v>46028</v>
      </c>
      <c r="C6596" t="s">
        <v>2485</v>
      </c>
      <c r="D6596" t="s">
        <v>19</v>
      </c>
      <c r="E6596" t="s">
        <v>20</v>
      </c>
      <c r="F6596" t="s">
        <v>3624</v>
      </c>
      <c r="G6596" t="s">
        <v>3625</v>
      </c>
      <c r="H6596" t="s">
        <v>1871</v>
      </c>
      <c r="I6596" t="s">
        <v>1872</v>
      </c>
      <c r="J6596" t="s">
        <v>11</v>
      </c>
      <c r="K6596" t="s">
        <v>33</v>
      </c>
      <c r="L6596">
        <v>2031</v>
      </c>
      <c r="M6596" t="s">
        <v>13</v>
      </c>
      <c r="N6596" t="s">
        <v>21</v>
      </c>
      <c r="O6596">
        <v>114.5735</v>
      </c>
      <c r="P6596">
        <v>232698.78</v>
      </c>
      <c r="Q6596">
        <v>1</v>
      </c>
      <c r="R6596" s="7">
        <v>3.6458409999999999</v>
      </c>
      <c r="S6596" s="1">
        <v>7404.7050509999999</v>
      </c>
      <c r="T6596" t="s">
        <v>315</v>
      </c>
      <c r="U6596" s="7">
        <v>31.425799999999999</v>
      </c>
      <c r="V6596" s="1">
        <v>232698.78</v>
      </c>
      <c r="W6596">
        <v>2026</v>
      </c>
    </row>
    <row r="6597" spans="1:23" x14ac:dyDescent="0.3">
      <c r="A6597">
        <v>72035462</v>
      </c>
      <c r="B6597" s="2">
        <v>46028</v>
      </c>
      <c r="C6597" t="s">
        <v>2485</v>
      </c>
      <c r="D6597" t="s">
        <v>19</v>
      </c>
      <c r="E6597" t="s">
        <v>20</v>
      </c>
      <c r="F6597" t="s">
        <v>3624</v>
      </c>
      <c r="G6597" t="s">
        <v>3625</v>
      </c>
      <c r="H6597" t="s">
        <v>1448</v>
      </c>
      <c r="I6597" t="s">
        <v>16</v>
      </c>
      <c r="J6597" t="s">
        <v>11</v>
      </c>
      <c r="K6597" t="s">
        <v>33</v>
      </c>
      <c r="L6597">
        <v>385</v>
      </c>
      <c r="M6597" t="s">
        <v>13</v>
      </c>
      <c r="N6597" t="s">
        <v>21</v>
      </c>
      <c r="O6597">
        <v>114.5735</v>
      </c>
      <c r="P6597">
        <v>44110.8</v>
      </c>
      <c r="Q6597">
        <v>1</v>
      </c>
      <c r="R6597" s="7">
        <v>3.6458409999999999</v>
      </c>
      <c r="S6597" s="1">
        <v>1403.64923</v>
      </c>
      <c r="T6597" t="s">
        <v>315</v>
      </c>
      <c r="U6597" s="7">
        <v>31.425799999999999</v>
      </c>
      <c r="V6597" s="1">
        <v>44110.8</v>
      </c>
      <c r="W6597">
        <v>2026</v>
      </c>
    </row>
    <row r="6598" spans="1:23" x14ac:dyDescent="0.3">
      <c r="A6598">
        <v>72031869</v>
      </c>
      <c r="B6598" s="2">
        <v>46027</v>
      </c>
      <c r="C6598" t="s">
        <v>2348</v>
      </c>
      <c r="D6598" t="s">
        <v>9</v>
      </c>
      <c r="E6598" t="s">
        <v>10</v>
      </c>
      <c r="F6598" t="s">
        <v>2629</v>
      </c>
      <c r="G6598" t="s">
        <v>2630</v>
      </c>
      <c r="H6598" t="s">
        <v>1049</v>
      </c>
      <c r="I6598" t="s">
        <v>1050</v>
      </c>
      <c r="J6598" t="s">
        <v>50</v>
      </c>
      <c r="K6598" t="s">
        <v>557</v>
      </c>
      <c r="L6598">
        <v>740</v>
      </c>
      <c r="M6598" t="s">
        <v>49</v>
      </c>
      <c r="N6598" t="s">
        <v>14</v>
      </c>
      <c r="O6598">
        <v>3.0110000000000001</v>
      </c>
      <c r="P6598">
        <v>2228.14</v>
      </c>
      <c r="Q6598">
        <v>31.591200000000001</v>
      </c>
      <c r="R6598" s="7">
        <v>3.010999</v>
      </c>
      <c r="S6598" s="1">
        <v>2228.1401139999998</v>
      </c>
      <c r="T6598" t="s">
        <v>315</v>
      </c>
      <c r="U6598" s="7">
        <v>31.591200000000001</v>
      </c>
      <c r="V6598" s="1">
        <v>70389.62</v>
      </c>
      <c r="W6598">
        <v>2026</v>
      </c>
    </row>
    <row r="6599" spans="1:23" x14ac:dyDescent="0.3">
      <c r="A6599">
        <v>72033328</v>
      </c>
      <c r="B6599" s="2">
        <v>46027</v>
      </c>
      <c r="C6599" t="s">
        <v>2423</v>
      </c>
      <c r="D6599" t="s">
        <v>9</v>
      </c>
      <c r="E6599" t="s">
        <v>10</v>
      </c>
      <c r="F6599" t="s">
        <v>2629</v>
      </c>
      <c r="G6599" t="s">
        <v>2630</v>
      </c>
      <c r="H6599" t="s">
        <v>1047</v>
      </c>
      <c r="I6599" t="s">
        <v>1048</v>
      </c>
      <c r="J6599" t="s">
        <v>50</v>
      </c>
      <c r="K6599" t="s">
        <v>557</v>
      </c>
      <c r="L6599">
        <v>60</v>
      </c>
      <c r="M6599" t="s">
        <v>49</v>
      </c>
      <c r="N6599" t="s">
        <v>14</v>
      </c>
      <c r="O6599">
        <v>3.5150999999999999</v>
      </c>
      <c r="P6599">
        <v>210.90600000000001</v>
      </c>
      <c r="Q6599">
        <v>31.591200000000001</v>
      </c>
      <c r="R6599" s="7">
        <v>3.5150999999999999</v>
      </c>
      <c r="S6599" s="1">
        <v>210.90588500000001</v>
      </c>
      <c r="T6599" t="s">
        <v>315</v>
      </c>
      <c r="U6599" s="7">
        <v>31.591200000000001</v>
      </c>
      <c r="V6599" s="1">
        <v>6662.77</v>
      </c>
      <c r="W6599">
        <v>2026</v>
      </c>
    </row>
    <row r="6600" spans="1:23" x14ac:dyDescent="0.3">
      <c r="A6600">
        <v>72033327</v>
      </c>
      <c r="B6600" s="2">
        <v>46027</v>
      </c>
      <c r="C6600" t="s">
        <v>2423</v>
      </c>
      <c r="D6600" t="s">
        <v>9</v>
      </c>
      <c r="E6600" t="s">
        <v>10</v>
      </c>
      <c r="F6600" t="s">
        <v>2629</v>
      </c>
      <c r="G6600" t="s">
        <v>2630</v>
      </c>
      <c r="H6600" t="s">
        <v>1053</v>
      </c>
      <c r="I6600" t="s">
        <v>1054</v>
      </c>
      <c r="J6600" t="s">
        <v>50</v>
      </c>
      <c r="K6600" t="s">
        <v>557</v>
      </c>
      <c r="L6600">
        <v>180</v>
      </c>
      <c r="M6600" t="s">
        <v>49</v>
      </c>
      <c r="N6600" t="s">
        <v>14</v>
      </c>
      <c r="O6600">
        <v>3.5266099999999998</v>
      </c>
      <c r="P6600">
        <v>634.79</v>
      </c>
      <c r="Q6600">
        <v>31.591200000000001</v>
      </c>
      <c r="R6600" s="7">
        <v>3.5266090000000001</v>
      </c>
      <c r="S6600" s="1">
        <v>634.79006800000002</v>
      </c>
      <c r="T6600" t="s">
        <v>315</v>
      </c>
      <c r="U6600" s="7">
        <v>31.591200000000001</v>
      </c>
      <c r="V6600" s="1">
        <v>20053.78</v>
      </c>
      <c r="W6600">
        <v>2026</v>
      </c>
    </row>
    <row r="6601" spans="1:23" x14ac:dyDescent="0.3">
      <c r="A6601">
        <v>72031869</v>
      </c>
      <c r="B6601" s="2">
        <v>46027</v>
      </c>
      <c r="C6601" t="s">
        <v>2348</v>
      </c>
      <c r="D6601" t="s">
        <v>9</v>
      </c>
      <c r="E6601" t="s">
        <v>10</v>
      </c>
      <c r="F6601" t="s">
        <v>2629</v>
      </c>
      <c r="G6601" t="s">
        <v>2630</v>
      </c>
      <c r="H6601" t="s">
        <v>1047</v>
      </c>
      <c r="I6601" t="s">
        <v>1048</v>
      </c>
      <c r="J6601" t="s">
        <v>50</v>
      </c>
      <c r="K6601" t="s">
        <v>557</v>
      </c>
      <c r="L6601">
        <v>3940</v>
      </c>
      <c r="M6601" t="s">
        <v>49</v>
      </c>
      <c r="N6601" t="s">
        <v>14</v>
      </c>
      <c r="O6601">
        <v>3.5150999999999999</v>
      </c>
      <c r="P6601">
        <v>13849.494000000001</v>
      </c>
      <c r="Q6601">
        <v>31.591200000000001</v>
      </c>
      <c r="R6601" s="7">
        <v>3.5150999999999999</v>
      </c>
      <c r="S6601" s="1">
        <v>13849.493845999999</v>
      </c>
      <c r="T6601" t="s">
        <v>315</v>
      </c>
      <c r="U6601" s="7">
        <v>31.591200000000001</v>
      </c>
      <c r="V6601" s="1">
        <v>437522.13</v>
      </c>
      <c r="W6601">
        <v>2026</v>
      </c>
    </row>
    <row r="6602" spans="1:23" x14ac:dyDescent="0.3">
      <c r="A6602">
        <v>72033327</v>
      </c>
      <c r="B6602" s="2">
        <v>46027</v>
      </c>
      <c r="C6602" t="s">
        <v>2423</v>
      </c>
      <c r="D6602" t="s">
        <v>9</v>
      </c>
      <c r="E6602" t="s">
        <v>10</v>
      </c>
      <c r="F6602" t="s">
        <v>2631</v>
      </c>
      <c r="G6602" t="s">
        <v>2632</v>
      </c>
      <c r="H6602" t="s">
        <v>1053</v>
      </c>
      <c r="I6602" t="s">
        <v>1054</v>
      </c>
      <c r="J6602" t="s">
        <v>50</v>
      </c>
      <c r="K6602" t="s">
        <v>557</v>
      </c>
      <c r="L6602">
        <v>420</v>
      </c>
      <c r="M6602" t="s">
        <v>49</v>
      </c>
      <c r="N6602" t="s">
        <v>14</v>
      </c>
      <c r="O6602">
        <v>3.5266000000000002</v>
      </c>
      <c r="P6602">
        <v>1481.17</v>
      </c>
      <c r="Q6602">
        <v>31.591200000000001</v>
      </c>
      <c r="R6602" s="7">
        <v>3.5266000000000002</v>
      </c>
      <c r="S6602" s="1">
        <v>1481.1700719999999</v>
      </c>
      <c r="T6602" t="s">
        <v>315</v>
      </c>
      <c r="U6602" s="7">
        <v>31.591200000000001</v>
      </c>
      <c r="V6602" s="1">
        <v>46791.94</v>
      </c>
      <c r="W6602">
        <v>2026</v>
      </c>
    </row>
    <row r="6603" spans="1:23" x14ac:dyDescent="0.3">
      <c r="A6603">
        <v>72031869</v>
      </c>
      <c r="B6603" s="2">
        <v>46027</v>
      </c>
      <c r="C6603" t="s">
        <v>2348</v>
      </c>
      <c r="D6603" t="s">
        <v>9</v>
      </c>
      <c r="E6603" t="s">
        <v>10</v>
      </c>
      <c r="F6603" t="s">
        <v>2631</v>
      </c>
      <c r="G6603" t="s">
        <v>2632</v>
      </c>
      <c r="H6603" t="s">
        <v>1049</v>
      </c>
      <c r="I6603" t="s">
        <v>1050</v>
      </c>
      <c r="J6603" t="s">
        <v>50</v>
      </c>
      <c r="K6603" t="s">
        <v>557</v>
      </c>
      <c r="L6603">
        <v>180</v>
      </c>
      <c r="M6603" t="s">
        <v>49</v>
      </c>
      <c r="N6603" t="s">
        <v>14</v>
      </c>
      <c r="O6603">
        <v>3.0110000000000001</v>
      </c>
      <c r="P6603">
        <v>541.98</v>
      </c>
      <c r="Q6603">
        <v>31.591200000000001</v>
      </c>
      <c r="R6603" s="7">
        <v>3.010999</v>
      </c>
      <c r="S6603" s="1">
        <v>541.98004500000002</v>
      </c>
      <c r="T6603" t="s">
        <v>315</v>
      </c>
      <c r="U6603" s="7">
        <v>31.591200000000001</v>
      </c>
      <c r="V6603" s="1">
        <v>17121.8</v>
      </c>
      <c r="W6603">
        <v>2026</v>
      </c>
    </row>
    <row r="6604" spans="1:23" x14ac:dyDescent="0.3">
      <c r="A6604">
        <v>72033328</v>
      </c>
      <c r="B6604" s="2">
        <v>46027</v>
      </c>
      <c r="C6604" t="s">
        <v>2423</v>
      </c>
      <c r="D6604" t="s">
        <v>9</v>
      </c>
      <c r="E6604" t="s">
        <v>10</v>
      </c>
      <c r="F6604" t="s">
        <v>2631</v>
      </c>
      <c r="G6604" t="s">
        <v>2632</v>
      </c>
      <c r="H6604" t="s">
        <v>1047</v>
      </c>
      <c r="I6604" t="s">
        <v>1048</v>
      </c>
      <c r="J6604" t="s">
        <v>50</v>
      </c>
      <c r="K6604" t="s">
        <v>557</v>
      </c>
      <c r="L6604">
        <v>2580</v>
      </c>
      <c r="M6604" t="s">
        <v>49</v>
      </c>
      <c r="N6604" t="s">
        <v>14</v>
      </c>
      <c r="O6604">
        <v>3.5150999999999999</v>
      </c>
      <c r="P6604">
        <v>9068.9580000000005</v>
      </c>
      <c r="Q6604">
        <v>31.591200000000001</v>
      </c>
      <c r="R6604" s="7">
        <v>3.5150999999999999</v>
      </c>
      <c r="S6604" s="1">
        <v>9068.9581269999999</v>
      </c>
      <c r="T6604" t="s">
        <v>315</v>
      </c>
      <c r="U6604" s="7">
        <v>31.591200000000001</v>
      </c>
      <c r="V6604" s="1">
        <v>286499.27</v>
      </c>
      <c r="W6604">
        <v>2026</v>
      </c>
    </row>
    <row r="6605" spans="1:23" x14ac:dyDescent="0.3">
      <c r="A6605">
        <v>72034075</v>
      </c>
      <c r="B6605" s="2">
        <v>46027</v>
      </c>
      <c r="C6605" t="s">
        <v>2434</v>
      </c>
      <c r="D6605" t="s">
        <v>9</v>
      </c>
      <c r="E6605" t="s">
        <v>10</v>
      </c>
      <c r="F6605" t="s">
        <v>2594</v>
      </c>
      <c r="G6605" t="s">
        <v>2595</v>
      </c>
      <c r="H6605" t="s">
        <v>625</v>
      </c>
      <c r="I6605" t="s">
        <v>626</v>
      </c>
      <c r="J6605" t="s">
        <v>50</v>
      </c>
      <c r="K6605" t="s">
        <v>32</v>
      </c>
      <c r="L6605">
        <v>3770</v>
      </c>
      <c r="M6605" t="s">
        <v>49</v>
      </c>
      <c r="N6605" t="s">
        <v>14</v>
      </c>
      <c r="O6605">
        <v>1.3619000000000001</v>
      </c>
      <c r="P6605">
        <v>5134.3630000000003</v>
      </c>
      <c r="Q6605">
        <v>31.591200000000001</v>
      </c>
      <c r="R6605" s="7">
        <v>1.3619000000000001</v>
      </c>
      <c r="S6605" s="1">
        <v>5134.3630499999999</v>
      </c>
      <c r="T6605" t="s">
        <v>315</v>
      </c>
      <c r="U6605" s="7">
        <v>31.591200000000001</v>
      </c>
      <c r="V6605" s="1">
        <v>162200.69</v>
      </c>
      <c r="W6605">
        <v>2026</v>
      </c>
    </row>
    <row r="6606" spans="1:23" x14ac:dyDescent="0.3">
      <c r="A6606">
        <v>72034088</v>
      </c>
      <c r="B6606" s="2">
        <v>46027</v>
      </c>
      <c r="C6606" t="s">
        <v>2434</v>
      </c>
      <c r="D6606" t="s">
        <v>9</v>
      </c>
      <c r="E6606" t="s">
        <v>10</v>
      </c>
      <c r="F6606" t="s">
        <v>2594</v>
      </c>
      <c r="G6606" t="s">
        <v>2595</v>
      </c>
      <c r="H6606" t="s">
        <v>933</v>
      </c>
      <c r="I6606" t="s">
        <v>934</v>
      </c>
      <c r="J6606" t="s">
        <v>50</v>
      </c>
      <c r="K6606" t="s">
        <v>32</v>
      </c>
      <c r="L6606">
        <v>1260</v>
      </c>
      <c r="M6606" t="s">
        <v>49</v>
      </c>
      <c r="N6606" t="s">
        <v>14</v>
      </c>
      <c r="O6606">
        <v>1.7793000000000001</v>
      </c>
      <c r="P6606">
        <v>2241.9180000000001</v>
      </c>
      <c r="Q6606">
        <v>31.591200000000001</v>
      </c>
      <c r="R6606" s="7">
        <v>1.779299</v>
      </c>
      <c r="S6606" s="1">
        <v>2241.9180019999999</v>
      </c>
      <c r="T6606" t="s">
        <v>315</v>
      </c>
      <c r="U6606" s="7">
        <v>31.591200000000001</v>
      </c>
      <c r="V6606" s="1">
        <v>70824.88</v>
      </c>
      <c r="W6606">
        <v>2026</v>
      </c>
    </row>
    <row r="6607" spans="1:23" x14ac:dyDescent="0.3">
      <c r="A6607">
        <v>72034727</v>
      </c>
      <c r="B6607" s="2">
        <v>46027</v>
      </c>
      <c r="C6607" t="s">
        <v>2456</v>
      </c>
      <c r="D6607" t="s">
        <v>9</v>
      </c>
      <c r="E6607" t="s">
        <v>10</v>
      </c>
      <c r="F6607" t="s">
        <v>2594</v>
      </c>
      <c r="G6607" t="s">
        <v>2595</v>
      </c>
      <c r="H6607" t="s">
        <v>2289</v>
      </c>
      <c r="I6607" t="s">
        <v>2290</v>
      </c>
      <c r="J6607" t="s">
        <v>50</v>
      </c>
      <c r="K6607" t="s">
        <v>32</v>
      </c>
      <c r="L6607">
        <v>1020</v>
      </c>
      <c r="M6607" t="s">
        <v>49</v>
      </c>
      <c r="N6607" t="s">
        <v>14</v>
      </c>
      <c r="O6607">
        <v>0.70020000000000004</v>
      </c>
      <c r="P6607">
        <v>714.20399999999995</v>
      </c>
      <c r="Q6607">
        <v>31.591200000000001</v>
      </c>
      <c r="R6607" s="7">
        <v>0.70020000000000004</v>
      </c>
      <c r="S6607" s="1">
        <v>714.20395499999995</v>
      </c>
      <c r="T6607" t="s">
        <v>315</v>
      </c>
      <c r="U6607" s="7">
        <v>31.591200000000001</v>
      </c>
      <c r="V6607" s="1">
        <v>22562.560000000001</v>
      </c>
      <c r="W6607">
        <v>2026</v>
      </c>
    </row>
    <row r="6608" spans="1:23" x14ac:dyDescent="0.3">
      <c r="A6608">
        <v>72034017</v>
      </c>
      <c r="B6608" s="2">
        <v>46027</v>
      </c>
      <c r="C6608" t="s">
        <v>2431</v>
      </c>
      <c r="D6608" t="s">
        <v>9</v>
      </c>
      <c r="E6608" t="s">
        <v>10</v>
      </c>
      <c r="F6608" t="s">
        <v>2594</v>
      </c>
      <c r="G6608" t="s">
        <v>2595</v>
      </c>
      <c r="H6608" t="s">
        <v>937</v>
      </c>
      <c r="I6608" t="s">
        <v>938</v>
      </c>
      <c r="J6608" t="s">
        <v>50</v>
      </c>
      <c r="K6608" t="s">
        <v>32</v>
      </c>
      <c r="L6608">
        <v>1260</v>
      </c>
      <c r="M6608" t="s">
        <v>49</v>
      </c>
      <c r="N6608" t="s">
        <v>14</v>
      </c>
      <c r="O6608">
        <v>1.5381</v>
      </c>
      <c r="P6608">
        <v>1938.0060000000001</v>
      </c>
      <c r="Q6608">
        <v>31.591200000000001</v>
      </c>
      <c r="R6608" s="7">
        <v>1.5380990000000001</v>
      </c>
      <c r="S6608" s="1">
        <v>1938.006153</v>
      </c>
      <c r="T6608" t="s">
        <v>315</v>
      </c>
      <c r="U6608" s="7">
        <v>31.591200000000001</v>
      </c>
      <c r="V6608" s="1">
        <v>61223.94</v>
      </c>
      <c r="W6608">
        <v>2026</v>
      </c>
    </row>
    <row r="6609" spans="1:23" x14ac:dyDescent="0.3">
      <c r="A6609">
        <v>72033067</v>
      </c>
      <c r="B6609" s="2">
        <v>46027</v>
      </c>
      <c r="C6609" t="s">
        <v>2373</v>
      </c>
      <c r="D6609" t="s">
        <v>9</v>
      </c>
      <c r="E6609" t="s">
        <v>10</v>
      </c>
      <c r="F6609" t="s">
        <v>2594</v>
      </c>
      <c r="G6609" t="s">
        <v>2595</v>
      </c>
      <c r="H6609" t="s">
        <v>2556</v>
      </c>
      <c r="I6609" t="s">
        <v>2557</v>
      </c>
      <c r="J6609" t="s">
        <v>50</v>
      </c>
      <c r="K6609" t="s">
        <v>32</v>
      </c>
      <c r="L6609">
        <v>1280</v>
      </c>
      <c r="M6609" t="s">
        <v>49</v>
      </c>
      <c r="N6609" t="s">
        <v>14</v>
      </c>
      <c r="O6609">
        <v>1.7726999999999999</v>
      </c>
      <c r="P6609">
        <v>2269.056</v>
      </c>
      <c r="Q6609">
        <v>31.591200000000001</v>
      </c>
      <c r="R6609" s="7">
        <v>1.772699</v>
      </c>
      <c r="S6609" s="1">
        <v>2269.0559389999999</v>
      </c>
      <c r="T6609" t="s">
        <v>315</v>
      </c>
      <c r="U6609" s="7">
        <v>31.591200000000001</v>
      </c>
      <c r="V6609" s="1">
        <v>71682.2</v>
      </c>
      <c r="W6609">
        <v>2026</v>
      </c>
    </row>
    <row r="6610" spans="1:23" x14ac:dyDescent="0.3">
      <c r="A6610">
        <v>72033913</v>
      </c>
      <c r="B6610" s="2">
        <v>46027</v>
      </c>
      <c r="C6610" t="s">
        <v>2431</v>
      </c>
      <c r="D6610" t="s">
        <v>9</v>
      </c>
      <c r="E6610" t="s">
        <v>10</v>
      </c>
      <c r="F6610" t="s">
        <v>2594</v>
      </c>
      <c r="G6610" t="s">
        <v>2595</v>
      </c>
      <c r="H6610" t="s">
        <v>1609</v>
      </c>
      <c r="I6610" t="s">
        <v>1610</v>
      </c>
      <c r="J6610" t="s">
        <v>50</v>
      </c>
      <c r="K6610" t="s">
        <v>32</v>
      </c>
      <c r="L6610">
        <v>700</v>
      </c>
      <c r="M6610" t="s">
        <v>49</v>
      </c>
      <c r="N6610" t="s">
        <v>14</v>
      </c>
      <c r="O6610">
        <v>2.2023999999999999</v>
      </c>
      <c r="P6610">
        <v>1541.68</v>
      </c>
      <c r="Q6610">
        <v>31.591200000000001</v>
      </c>
      <c r="R6610" s="7">
        <v>2.2023999999999999</v>
      </c>
      <c r="S6610" s="1">
        <v>1541.679961</v>
      </c>
      <c r="T6610" t="s">
        <v>315</v>
      </c>
      <c r="U6610" s="7">
        <v>31.591200000000001</v>
      </c>
      <c r="V6610" s="1">
        <v>48703.519999999997</v>
      </c>
      <c r="W6610">
        <v>2026</v>
      </c>
    </row>
    <row r="6611" spans="1:23" x14ac:dyDescent="0.3">
      <c r="A6611">
        <v>72034082</v>
      </c>
      <c r="B6611" s="2">
        <v>46027</v>
      </c>
      <c r="C6611" t="s">
        <v>2434</v>
      </c>
      <c r="D6611" t="s">
        <v>9</v>
      </c>
      <c r="E6611" t="s">
        <v>10</v>
      </c>
      <c r="F6611" t="s">
        <v>2594</v>
      </c>
      <c r="G6611" t="s">
        <v>2595</v>
      </c>
      <c r="H6611" t="s">
        <v>2662</v>
      </c>
      <c r="I6611" t="s">
        <v>2663</v>
      </c>
      <c r="J6611" t="s">
        <v>50</v>
      </c>
      <c r="K6611" t="s">
        <v>32</v>
      </c>
      <c r="L6611">
        <v>4200</v>
      </c>
      <c r="M6611" t="s">
        <v>49</v>
      </c>
      <c r="N6611" t="s">
        <v>14</v>
      </c>
      <c r="O6611">
        <v>1.6384000000000001</v>
      </c>
      <c r="P6611">
        <v>6881.28</v>
      </c>
      <c r="Q6611">
        <v>31.591200000000001</v>
      </c>
      <c r="R6611" s="7">
        <v>1.6383989999999999</v>
      </c>
      <c r="S6611" s="1">
        <v>6881.2799130000003</v>
      </c>
      <c r="T6611" t="s">
        <v>315</v>
      </c>
      <c r="U6611" s="7">
        <v>31.591200000000001</v>
      </c>
      <c r="V6611" s="1">
        <v>217387.89</v>
      </c>
      <c r="W6611">
        <v>2026</v>
      </c>
    </row>
    <row r="6612" spans="1:23" x14ac:dyDescent="0.3">
      <c r="A6612">
        <v>72034077</v>
      </c>
      <c r="B6612" s="2">
        <v>46027</v>
      </c>
      <c r="C6612" t="s">
        <v>2434</v>
      </c>
      <c r="D6612" t="s">
        <v>9</v>
      </c>
      <c r="E6612" t="s">
        <v>10</v>
      </c>
      <c r="F6612" t="s">
        <v>2594</v>
      </c>
      <c r="G6612" t="s">
        <v>2595</v>
      </c>
      <c r="H6612" t="s">
        <v>2448</v>
      </c>
      <c r="I6612" t="s">
        <v>2449</v>
      </c>
      <c r="J6612" t="s">
        <v>50</v>
      </c>
      <c r="K6612" t="s">
        <v>32</v>
      </c>
      <c r="L6612">
        <v>2770</v>
      </c>
      <c r="M6612" t="s">
        <v>49</v>
      </c>
      <c r="N6612" t="s">
        <v>14</v>
      </c>
      <c r="O6612">
        <v>1.7804</v>
      </c>
      <c r="P6612">
        <v>4931.7079999999996</v>
      </c>
      <c r="Q6612">
        <v>31.591200000000001</v>
      </c>
      <c r="R6612" s="7">
        <v>1.7803990000000001</v>
      </c>
      <c r="S6612" s="1">
        <v>4931.7078799999999</v>
      </c>
      <c r="T6612" t="s">
        <v>315</v>
      </c>
      <c r="U6612" s="7">
        <v>31.591200000000001</v>
      </c>
      <c r="V6612" s="1">
        <v>155798.57</v>
      </c>
      <c r="W6612">
        <v>2026</v>
      </c>
    </row>
    <row r="6613" spans="1:23" x14ac:dyDescent="0.3">
      <c r="A6613">
        <v>72034088</v>
      </c>
      <c r="B6613" s="2">
        <v>46027</v>
      </c>
      <c r="C6613" t="s">
        <v>2434</v>
      </c>
      <c r="D6613" t="s">
        <v>9</v>
      </c>
      <c r="E6613" t="s">
        <v>10</v>
      </c>
      <c r="F6613" t="s">
        <v>2594</v>
      </c>
      <c r="G6613" t="s">
        <v>2595</v>
      </c>
      <c r="H6613" t="s">
        <v>931</v>
      </c>
      <c r="I6613" t="s">
        <v>932</v>
      </c>
      <c r="J6613" t="s">
        <v>50</v>
      </c>
      <c r="K6613" t="s">
        <v>32</v>
      </c>
      <c r="L6613">
        <v>1260</v>
      </c>
      <c r="M6613" t="s">
        <v>49</v>
      </c>
      <c r="N6613" t="s">
        <v>14</v>
      </c>
      <c r="O6613">
        <v>1.7793000000000001</v>
      </c>
      <c r="P6613">
        <v>2241.9180000000001</v>
      </c>
      <c r="Q6613">
        <v>31.591200000000001</v>
      </c>
      <c r="R6613" s="7">
        <v>1.779299</v>
      </c>
      <c r="S6613" s="1">
        <v>2241.9180019999999</v>
      </c>
      <c r="T6613" t="s">
        <v>315</v>
      </c>
      <c r="U6613" s="7">
        <v>31.591200000000001</v>
      </c>
      <c r="V6613" s="1">
        <v>70824.88</v>
      </c>
      <c r="W6613">
        <v>2026</v>
      </c>
    </row>
    <row r="6614" spans="1:23" x14ac:dyDescent="0.3">
      <c r="A6614">
        <v>72034674</v>
      </c>
      <c r="B6614" s="2">
        <v>46027</v>
      </c>
      <c r="C6614" t="s">
        <v>2455</v>
      </c>
      <c r="D6614" t="s">
        <v>9</v>
      </c>
      <c r="E6614" t="s">
        <v>10</v>
      </c>
      <c r="F6614" t="s">
        <v>2594</v>
      </c>
      <c r="G6614" t="s">
        <v>2595</v>
      </c>
      <c r="H6614" t="s">
        <v>625</v>
      </c>
      <c r="I6614" t="s">
        <v>626</v>
      </c>
      <c r="J6614" t="s">
        <v>50</v>
      </c>
      <c r="K6614" t="s">
        <v>32</v>
      </c>
      <c r="L6614">
        <v>510</v>
      </c>
      <c r="M6614" t="s">
        <v>49</v>
      </c>
      <c r="N6614" t="s">
        <v>14</v>
      </c>
      <c r="O6614">
        <v>1.3346</v>
      </c>
      <c r="P6614">
        <v>680.64599999999996</v>
      </c>
      <c r="Q6614">
        <v>31.591200000000001</v>
      </c>
      <c r="R6614" s="7">
        <v>1.3346</v>
      </c>
      <c r="S6614" s="1">
        <v>680.64587600000004</v>
      </c>
      <c r="T6614" t="s">
        <v>315</v>
      </c>
      <c r="U6614" s="7">
        <v>31.591200000000001</v>
      </c>
      <c r="V6614" s="1">
        <v>21502.42</v>
      </c>
      <c r="W6614">
        <v>2026</v>
      </c>
    </row>
    <row r="6615" spans="1:23" x14ac:dyDescent="0.3">
      <c r="A6615">
        <v>72033065</v>
      </c>
      <c r="B6615" s="2">
        <v>46027</v>
      </c>
      <c r="C6615" t="s">
        <v>2373</v>
      </c>
      <c r="D6615" t="s">
        <v>9</v>
      </c>
      <c r="E6615" t="s">
        <v>10</v>
      </c>
      <c r="F6615" t="s">
        <v>2594</v>
      </c>
      <c r="G6615" t="s">
        <v>2595</v>
      </c>
      <c r="H6615" t="s">
        <v>2450</v>
      </c>
      <c r="I6615" t="s">
        <v>2451</v>
      </c>
      <c r="J6615" t="s">
        <v>50</v>
      </c>
      <c r="K6615" t="s">
        <v>32</v>
      </c>
      <c r="L6615">
        <v>1306</v>
      </c>
      <c r="M6615" t="s">
        <v>49</v>
      </c>
      <c r="N6615" t="s">
        <v>14</v>
      </c>
      <c r="O6615">
        <v>2.0287000000000002</v>
      </c>
      <c r="P6615">
        <v>2649.482</v>
      </c>
      <c r="Q6615">
        <v>31.591200000000001</v>
      </c>
      <c r="R6615" s="7">
        <v>2.0287000000000002</v>
      </c>
      <c r="S6615" s="1">
        <v>2649.4821339999999</v>
      </c>
      <c r="T6615" t="s">
        <v>315</v>
      </c>
      <c r="U6615" s="7">
        <v>31.591200000000001</v>
      </c>
      <c r="V6615" s="1">
        <v>83700.320000000007</v>
      </c>
      <c r="W6615">
        <v>2026</v>
      </c>
    </row>
    <row r="6616" spans="1:23" x14ac:dyDescent="0.3">
      <c r="A6616">
        <v>72034010</v>
      </c>
      <c r="B6616" s="2">
        <v>46027</v>
      </c>
      <c r="C6616" t="s">
        <v>2431</v>
      </c>
      <c r="D6616" t="s">
        <v>9</v>
      </c>
      <c r="E6616" t="s">
        <v>10</v>
      </c>
      <c r="F6616" t="s">
        <v>2594</v>
      </c>
      <c r="G6616" t="s">
        <v>2595</v>
      </c>
      <c r="H6616" t="s">
        <v>935</v>
      </c>
      <c r="I6616" t="s">
        <v>936</v>
      </c>
      <c r="J6616" t="s">
        <v>50</v>
      </c>
      <c r="K6616" t="s">
        <v>32</v>
      </c>
      <c r="L6616">
        <v>1260</v>
      </c>
      <c r="M6616" t="s">
        <v>49</v>
      </c>
      <c r="N6616" t="s">
        <v>14</v>
      </c>
      <c r="O6616">
        <v>1.5381</v>
      </c>
      <c r="P6616">
        <v>1938.0060000000001</v>
      </c>
      <c r="Q6616">
        <v>31.591200000000001</v>
      </c>
      <c r="R6616" s="7">
        <v>1.5380990000000001</v>
      </c>
      <c r="S6616" s="1">
        <v>1938.006153</v>
      </c>
      <c r="T6616" t="s">
        <v>315</v>
      </c>
      <c r="U6616" s="7">
        <v>31.591200000000001</v>
      </c>
      <c r="V6616" s="1">
        <v>61223.94</v>
      </c>
      <c r="W6616">
        <v>2026</v>
      </c>
    </row>
    <row r="6617" spans="1:23" x14ac:dyDescent="0.3">
      <c r="A6617">
        <v>72033067</v>
      </c>
      <c r="B6617" s="2">
        <v>46027</v>
      </c>
      <c r="C6617" t="s">
        <v>2373</v>
      </c>
      <c r="D6617" t="s">
        <v>9</v>
      </c>
      <c r="E6617" t="s">
        <v>10</v>
      </c>
      <c r="F6617" t="s">
        <v>2594</v>
      </c>
      <c r="G6617" t="s">
        <v>2595</v>
      </c>
      <c r="H6617" t="s">
        <v>2564</v>
      </c>
      <c r="I6617" t="s">
        <v>2565</v>
      </c>
      <c r="J6617" t="s">
        <v>50</v>
      </c>
      <c r="K6617" t="s">
        <v>32</v>
      </c>
      <c r="L6617">
        <v>1270</v>
      </c>
      <c r="M6617" t="s">
        <v>49</v>
      </c>
      <c r="N6617" t="s">
        <v>14</v>
      </c>
      <c r="O6617">
        <v>2.0287000000000002</v>
      </c>
      <c r="P6617">
        <v>2576.4490000000001</v>
      </c>
      <c r="Q6617">
        <v>31.591200000000001</v>
      </c>
      <c r="R6617" s="7">
        <v>2.0287000000000002</v>
      </c>
      <c r="S6617" s="1">
        <v>2576.4491370000001</v>
      </c>
      <c r="T6617" t="s">
        <v>315</v>
      </c>
      <c r="U6617" s="7">
        <v>31.591200000000001</v>
      </c>
      <c r="V6617" s="1">
        <v>81393.119999999995</v>
      </c>
      <c r="W6617">
        <v>2026</v>
      </c>
    </row>
    <row r="6618" spans="1:23" x14ac:dyDescent="0.3">
      <c r="A6618">
        <v>72033191</v>
      </c>
      <c r="B6618" s="2">
        <v>46027</v>
      </c>
      <c r="C6618" t="s">
        <v>2406</v>
      </c>
      <c r="D6618" t="s">
        <v>9</v>
      </c>
      <c r="E6618" t="s">
        <v>10</v>
      </c>
      <c r="F6618" t="s">
        <v>2594</v>
      </c>
      <c r="G6618" t="s">
        <v>2595</v>
      </c>
      <c r="H6618" t="s">
        <v>2448</v>
      </c>
      <c r="I6618" t="s">
        <v>2449</v>
      </c>
      <c r="J6618" t="s">
        <v>50</v>
      </c>
      <c r="K6618" t="s">
        <v>32</v>
      </c>
      <c r="L6618">
        <v>1005</v>
      </c>
      <c r="M6618" t="s">
        <v>49</v>
      </c>
      <c r="N6618" t="s">
        <v>14</v>
      </c>
      <c r="O6618">
        <v>1.7804</v>
      </c>
      <c r="P6618">
        <v>1789.3019999999999</v>
      </c>
      <c r="Q6618">
        <v>31.591200000000001</v>
      </c>
      <c r="R6618" s="7">
        <v>1.7803990000000001</v>
      </c>
      <c r="S6618" s="1">
        <v>1789.3020839999999</v>
      </c>
      <c r="T6618" t="s">
        <v>315</v>
      </c>
      <c r="U6618" s="7">
        <v>31.591200000000001</v>
      </c>
      <c r="V6618" s="1">
        <v>56526.2</v>
      </c>
      <c r="W6618">
        <v>2026</v>
      </c>
    </row>
    <row r="6619" spans="1:23" x14ac:dyDescent="0.3">
      <c r="A6619">
        <v>72034186</v>
      </c>
      <c r="B6619" s="2">
        <v>46027</v>
      </c>
      <c r="C6619" t="s">
        <v>2439</v>
      </c>
      <c r="D6619" t="s">
        <v>9</v>
      </c>
      <c r="E6619" t="s">
        <v>10</v>
      </c>
      <c r="F6619" t="s">
        <v>2594</v>
      </c>
      <c r="G6619" t="s">
        <v>2595</v>
      </c>
      <c r="H6619" t="s">
        <v>625</v>
      </c>
      <c r="I6619" t="s">
        <v>626</v>
      </c>
      <c r="J6619" t="s">
        <v>50</v>
      </c>
      <c r="K6619" t="s">
        <v>32</v>
      </c>
      <c r="L6619">
        <v>1200</v>
      </c>
      <c r="M6619" t="s">
        <v>49</v>
      </c>
      <c r="N6619" t="s">
        <v>14</v>
      </c>
      <c r="O6619">
        <v>1.3619000000000001</v>
      </c>
      <c r="P6619">
        <v>1634.28</v>
      </c>
      <c r="Q6619">
        <v>31.591200000000001</v>
      </c>
      <c r="R6619" s="7">
        <v>1.3619000000000001</v>
      </c>
      <c r="S6619" s="1">
        <v>1634.280115</v>
      </c>
      <c r="T6619" t="s">
        <v>315</v>
      </c>
      <c r="U6619" s="7">
        <v>31.591200000000001</v>
      </c>
      <c r="V6619" s="1">
        <v>51628.87</v>
      </c>
      <c r="W6619">
        <v>2026</v>
      </c>
    </row>
    <row r="6620" spans="1:23" x14ac:dyDescent="0.3">
      <c r="A6620">
        <v>72033066</v>
      </c>
      <c r="B6620" s="2">
        <v>46027</v>
      </c>
      <c r="C6620" t="s">
        <v>2373</v>
      </c>
      <c r="D6620" t="s">
        <v>9</v>
      </c>
      <c r="E6620" t="s">
        <v>10</v>
      </c>
      <c r="F6620" t="s">
        <v>2594</v>
      </c>
      <c r="G6620" t="s">
        <v>2595</v>
      </c>
      <c r="H6620" t="s">
        <v>2556</v>
      </c>
      <c r="I6620" t="s">
        <v>2557</v>
      </c>
      <c r="J6620" t="s">
        <v>50</v>
      </c>
      <c r="K6620" t="s">
        <v>32</v>
      </c>
      <c r="L6620">
        <v>1050</v>
      </c>
      <c r="M6620" t="s">
        <v>49</v>
      </c>
      <c r="N6620" t="s">
        <v>14</v>
      </c>
      <c r="O6620">
        <v>1.7372000000000001</v>
      </c>
      <c r="P6620">
        <v>1824.06</v>
      </c>
      <c r="Q6620">
        <v>31.591200000000001</v>
      </c>
      <c r="R6620" s="7">
        <v>1.7371989999999999</v>
      </c>
      <c r="S6620" s="1">
        <v>1824.0598640000001</v>
      </c>
      <c r="T6620" t="s">
        <v>315</v>
      </c>
      <c r="U6620" s="7">
        <v>31.591200000000001</v>
      </c>
      <c r="V6620" s="1">
        <v>57624.24</v>
      </c>
      <c r="W6620">
        <v>2026</v>
      </c>
    </row>
    <row r="6621" spans="1:23" x14ac:dyDescent="0.3">
      <c r="A6621">
        <v>72033022</v>
      </c>
      <c r="B6621" s="2">
        <v>46027</v>
      </c>
      <c r="C6621" t="s">
        <v>2373</v>
      </c>
      <c r="D6621" t="s">
        <v>9</v>
      </c>
      <c r="E6621" t="s">
        <v>10</v>
      </c>
      <c r="F6621" t="s">
        <v>2594</v>
      </c>
      <c r="G6621" t="s">
        <v>2595</v>
      </c>
      <c r="H6621" t="s">
        <v>2662</v>
      </c>
      <c r="I6621" t="s">
        <v>2663</v>
      </c>
      <c r="J6621" t="s">
        <v>50</v>
      </c>
      <c r="K6621" t="s">
        <v>32</v>
      </c>
      <c r="L6621">
        <v>500</v>
      </c>
      <c r="M6621" t="s">
        <v>49</v>
      </c>
      <c r="N6621" t="s">
        <v>14</v>
      </c>
      <c r="O6621">
        <v>1.6718</v>
      </c>
      <c r="P6621">
        <v>835.9</v>
      </c>
      <c r="Q6621">
        <v>31.591200000000001</v>
      </c>
      <c r="R6621" s="7">
        <v>1.6718</v>
      </c>
      <c r="S6621" s="1">
        <v>835.89986999999996</v>
      </c>
      <c r="T6621" t="s">
        <v>315</v>
      </c>
      <c r="U6621" s="7">
        <v>31.591200000000001</v>
      </c>
      <c r="V6621" s="1">
        <v>26407.08</v>
      </c>
      <c r="W6621">
        <v>2026</v>
      </c>
    </row>
    <row r="6622" spans="1:23" x14ac:dyDescent="0.3">
      <c r="A6622">
        <v>72034676</v>
      </c>
      <c r="B6622" s="2">
        <v>46027</v>
      </c>
      <c r="C6622" t="s">
        <v>2455</v>
      </c>
      <c r="D6622" t="s">
        <v>9</v>
      </c>
      <c r="E6622" t="s">
        <v>10</v>
      </c>
      <c r="F6622" t="s">
        <v>2675</v>
      </c>
      <c r="G6622" t="s">
        <v>2676</v>
      </c>
      <c r="H6622" t="s">
        <v>1925</v>
      </c>
      <c r="I6622" t="s">
        <v>1926</v>
      </c>
      <c r="J6622" t="s">
        <v>50</v>
      </c>
      <c r="K6622" t="s">
        <v>33</v>
      </c>
      <c r="L6622">
        <v>140</v>
      </c>
      <c r="M6622" t="s">
        <v>49</v>
      </c>
      <c r="N6622" t="s">
        <v>14</v>
      </c>
      <c r="O6622">
        <v>1.8817999999999999</v>
      </c>
      <c r="P6622">
        <v>263.452</v>
      </c>
      <c r="Q6622">
        <v>31.591200000000001</v>
      </c>
      <c r="R6622" s="7">
        <v>1.881799</v>
      </c>
      <c r="S6622" s="1">
        <v>263.45184699999999</v>
      </c>
      <c r="T6622" t="s">
        <v>315</v>
      </c>
      <c r="U6622" s="7">
        <v>31.591200000000001</v>
      </c>
      <c r="V6622" s="1">
        <v>8322.76</v>
      </c>
      <c r="W6622">
        <v>2026</v>
      </c>
    </row>
    <row r="6623" spans="1:23" x14ac:dyDescent="0.3">
      <c r="A6623">
        <v>72033470</v>
      </c>
      <c r="B6623" s="2">
        <v>46027</v>
      </c>
      <c r="C6623" t="s">
        <v>2405</v>
      </c>
      <c r="D6623" t="s">
        <v>9</v>
      </c>
      <c r="E6623" t="s">
        <v>10</v>
      </c>
      <c r="F6623" t="s">
        <v>2675</v>
      </c>
      <c r="G6623" t="s">
        <v>2676</v>
      </c>
      <c r="H6623" t="s">
        <v>151</v>
      </c>
      <c r="I6623" t="s">
        <v>152</v>
      </c>
      <c r="J6623" t="s">
        <v>50</v>
      </c>
      <c r="K6623" t="s">
        <v>33</v>
      </c>
      <c r="L6623">
        <v>3850</v>
      </c>
      <c r="M6623" t="s">
        <v>49</v>
      </c>
      <c r="N6623" t="s">
        <v>14</v>
      </c>
      <c r="O6623">
        <v>2.3693</v>
      </c>
      <c r="P6623">
        <v>9121.8050000000003</v>
      </c>
      <c r="Q6623">
        <v>31.591200000000001</v>
      </c>
      <c r="R6623" s="7">
        <v>2.3692989999999998</v>
      </c>
      <c r="S6623" s="1">
        <v>9121.8051219999998</v>
      </c>
      <c r="T6623" t="s">
        <v>315</v>
      </c>
      <c r="U6623" s="7">
        <v>31.591200000000001</v>
      </c>
      <c r="V6623" s="1">
        <v>288168.77</v>
      </c>
      <c r="W6623">
        <v>2026</v>
      </c>
    </row>
    <row r="6624" spans="1:23" x14ac:dyDescent="0.3">
      <c r="A6624">
        <v>72033960</v>
      </c>
      <c r="B6624" s="2">
        <v>46027</v>
      </c>
      <c r="C6624" t="s">
        <v>2431</v>
      </c>
      <c r="D6624" t="s">
        <v>9</v>
      </c>
      <c r="E6624" t="s">
        <v>10</v>
      </c>
      <c r="F6624" t="s">
        <v>2675</v>
      </c>
      <c r="G6624" t="s">
        <v>2676</v>
      </c>
      <c r="H6624" t="s">
        <v>1925</v>
      </c>
      <c r="I6624" t="s">
        <v>1926</v>
      </c>
      <c r="J6624" t="s">
        <v>50</v>
      </c>
      <c r="K6624" t="s">
        <v>33</v>
      </c>
      <c r="L6624">
        <v>1120</v>
      </c>
      <c r="M6624" t="s">
        <v>49</v>
      </c>
      <c r="N6624" t="s">
        <v>14</v>
      </c>
      <c r="O6624">
        <v>1.8817999999999999</v>
      </c>
      <c r="P6624">
        <v>2107.62</v>
      </c>
      <c r="Q6624">
        <v>31.591200000000001</v>
      </c>
      <c r="R6624" s="7">
        <v>1.881799</v>
      </c>
      <c r="S6624" s="1">
        <v>2107.6198429999999</v>
      </c>
      <c r="T6624" t="s">
        <v>315</v>
      </c>
      <c r="U6624" s="7">
        <v>31.591200000000001</v>
      </c>
      <c r="V6624" s="1">
        <v>66582.240000000005</v>
      </c>
      <c r="W6624">
        <v>2026</v>
      </c>
    </row>
    <row r="6625" spans="1:23" x14ac:dyDescent="0.3">
      <c r="A6625">
        <v>72033325</v>
      </c>
      <c r="B6625" s="2">
        <v>46027</v>
      </c>
      <c r="C6625" t="s">
        <v>2423</v>
      </c>
      <c r="D6625" t="s">
        <v>9</v>
      </c>
      <c r="E6625" t="s">
        <v>10</v>
      </c>
      <c r="F6625" t="s">
        <v>2631</v>
      </c>
      <c r="G6625" t="s">
        <v>2632</v>
      </c>
      <c r="H6625" t="s">
        <v>1041</v>
      </c>
      <c r="I6625" t="s">
        <v>1042</v>
      </c>
      <c r="J6625" t="s">
        <v>56</v>
      </c>
      <c r="K6625" t="s">
        <v>557</v>
      </c>
      <c r="L6625">
        <v>2160</v>
      </c>
      <c r="M6625" t="s">
        <v>49</v>
      </c>
      <c r="N6625" t="s">
        <v>14</v>
      </c>
      <c r="O6625">
        <v>1.4267000000000001</v>
      </c>
      <c r="P6625">
        <v>3081.672</v>
      </c>
      <c r="Q6625">
        <v>31.591200000000001</v>
      </c>
      <c r="R6625" s="7">
        <v>1.4267000000000001</v>
      </c>
      <c r="S6625" s="1">
        <v>3081.6721109999999</v>
      </c>
      <c r="T6625" t="s">
        <v>315</v>
      </c>
      <c r="U6625" s="7">
        <v>31.591200000000001</v>
      </c>
      <c r="V6625" s="1">
        <v>97353.72</v>
      </c>
      <c r="W6625">
        <v>2026</v>
      </c>
    </row>
    <row r="6626" spans="1:23" x14ac:dyDescent="0.3">
      <c r="A6626">
        <v>72033285</v>
      </c>
      <c r="B6626" s="2">
        <v>46027</v>
      </c>
      <c r="C6626" t="s">
        <v>2423</v>
      </c>
      <c r="D6626" t="s">
        <v>9</v>
      </c>
      <c r="E6626" t="s">
        <v>10</v>
      </c>
      <c r="F6626" t="s">
        <v>2594</v>
      </c>
      <c r="G6626" t="s">
        <v>2595</v>
      </c>
      <c r="H6626" t="s">
        <v>1172</v>
      </c>
      <c r="I6626" t="s">
        <v>1173</v>
      </c>
      <c r="J6626" t="s">
        <v>56</v>
      </c>
      <c r="K6626" t="s">
        <v>32</v>
      </c>
      <c r="L6626">
        <v>645</v>
      </c>
      <c r="M6626" t="s">
        <v>49</v>
      </c>
      <c r="N6626" t="s">
        <v>14</v>
      </c>
      <c r="O6626">
        <v>1.1084000000000001</v>
      </c>
      <c r="P6626">
        <v>714.91800000000001</v>
      </c>
      <c r="Q6626">
        <v>31.591200000000001</v>
      </c>
      <c r="R6626" s="7">
        <v>1.1084000000000001</v>
      </c>
      <c r="S6626" s="1">
        <v>714.91807800000004</v>
      </c>
      <c r="T6626" t="s">
        <v>315</v>
      </c>
      <c r="U6626" s="7">
        <v>31.591200000000001</v>
      </c>
      <c r="V6626" s="1">
        <v>22585.119999999999</v>
      </c>
      <c r="W6626">
        <v>2026</v>
      </c>
    </row>
    <row r="6627" spans="1:23" x14ac:dyDescent="0.3">
      <c r="A6627">
        <v>72033264</v>
      </c>
      <c r="B6627" s="2">
        <v>46027</v>
      </c>
      <c r="C6627" t="s">
        <v>2423</v>
      </c>
      <c r="D6627" t="s">
        <v>9</v>
      </c>
      <c r="E6627" t="s">
        <v>10</v>
      </c>
      <c r="F6627" t="s">
        <v>2594</v>
      </c>
      <c r="G6627" t="s">
        <v>2595</v>
      </c>
      <c r="H6627" t="s">
        <v>1170</v>
      </c>
      <c r="I6627" t="s">
        <v>1171</v>
      </c>
      <c r="J6627" t="s">
        <v>56</v>
      </c>
      <c r="K6627" t="s">
        <v>32</v>
      </c>
      <c r="L6627">
        <v>2010</v>
      </c>
      <c r="M6627" t="s">
        <v>49</v>
      </c>
      <c r="N6627" t="s">
        <v>14</v>
      </c>
      <c r="O6627">
        <v>1.1084000000000001</v>
      </c>
      <c r="P6627">
        <v>2227.884</v>
      </c>
      <c r="Q6627">
        <v>31.591200000000001</v>
      </c>
      <c r="R6627" s="7">
        <v>1.1084000000000001</v>
      </c>
      <c r="S6627" s="1">
        <v>2227.8840300000002</v>
      </c>
      <c r="T6627" t="s">
        <v>315</v>
      </c>
      <c r="U6627" s="7">
        <v>31.591200000000001</v>
      </c>
      <c r="V6627" s="1">
        <v>70381.53</v>
      </c>
      <c r="W6627">
        <v>2026</v>
      </c>
    </row>
    <row r="6628" spans="1:23" x14ac:dyDescent="0.3">
      <c r="A6628">
        <v>72033285</v>
      </c>
      <c r="B6628" s="2">
        <v>46027</v>
      </c>
      <c r="C6628" t="s">
        <v>2423</v>
      </c>
      <c r="D6628" t="s">
        <v>9</v>
      </c>
      <c r="E6628" t="s">
        <v>10</v>
      </c>
      <c r="F6628" t="s">
        <v>2594</v>
      </c>
      <c r="G6628" t="s">
        <v>2595</v>
      </c>
      <c r="H6628" t="s">
        <v>1170</v>
      </c>
      <c r="I6628" t="s">
        <v>1171</v>
      </c>
      <c r="J6628" t="s">
        <v>56</v>
      </c>
      <c r="K6628" t="s">
        <v>32</v>
      </c>
      <c r="L6628">
        <v>2010</v>
      </c>
      <c r="M6628" t="s">
        <v>49</v>
      </c>
      <c r="N6628" t="s">
        <v>14</v>
      </c>
      <c r="O6628">
        <v>1.1084000000000001</v>
      </c>
      <c r="P6628">
        <v>2227.884</v>
      </c>
      <c r="Q6628">
        <v>31.591200000000001</v>
      </c>
      <c r="R6628" s="7">
        <v>1.1084000000000001</v>
      </c>
      <c r="S6628" s="1">
        <v>2227.8840300000002</v>
      </c>
      <c r="T6628" t="s">
        <v>315</v>
      </c>
      <c r="U6628" s="7">
        <v>31.591200000000001</v>
      </c>
      <c r="V6628" s="1">
        <v>70381.53</v>
      </c>
      <c r="W6628">
        <v>2026</v>
      </c>
    </row>
    <row r="6629" spans="1:23" x14ac:dyDescent="0.3">
      <c r="A6629">
        <v>72034335</v>
      </c>
      <c r="B6629" s="2">
        <v>46027</v>
      </c>
      <c r="C6629" t="s">
        <v>2435</v>
      </c>
      <c r="D6629" t="s">
        <v>9</v>
      </c>
      <c r="E6629" t="s">
        <v>10</v>
      </c>
      <c r="F6629" t="s">
        <v>2738</v>
      </c>
      <c r="G6629" t="s">
        <v>2739</v>
      </c>
      <c r="H6629" t="s">
        <v>1136</v>
      </c>
      <c r="I6629" t="s">
        <v>1137</v>
      </c>
      <c r="J6629" t="s">
        <v>1138</v>
      </c>
      <c r="K6629" t="s">
        <v>32</v>
      </c>
      <c r="L6629">
        <v>800</v>
      </c>
      <c r="M6629" t="s">
        <v>49</v>
      </c>
      <c r="N6629" t="s">
        <v>14</v>
      </c>
      <c r="O6629">
        <v>1.6125</v>
      </c>
      <c r="P6629">
        <v>1290</v>
      </c>
      <c r="Q6629">
        <v>31.591200000000001</v>
      </c>
      <c r="R6629" s="7">
        <v>1.6125</v>
      </c>
      <c r="S6629" s="1">
        <v>1290.000063</v>
      </c>
      <c r="T6629" t="s">
        <v>315</v>
      </c>
      <c r="U6629" s="7">
        <v>31.591200000000001</v>
      </c>
      <c r="V6629" s="1">
        <v>40752.65</v>
      </c>
      <c r="W6629">
        <v>2026</v>
      </c>
    </row>
    <row r="6630" spans="1:23" x14ac:dyDescent="0.3">
      <c r="A6630">
        <v>72033035</v>
      </c>
      <c r="B6630" s="2">
        <v>46027</v>
      </c>
      <c r="C6630" t="s">
        <v>2373</v>
      </c>
      <c r="D6630" t="s">
        <v>9</v>
      </c>
      <c r="E6630" t="s">
        <v>10</v>
      </c>
      <c r="F6630" t="s">
        <v>2738</v>
      </c>
      <c r="G6630" t="s">
        <v>2739</v>
      </c>
      <c r="H6630" t="s">
        <v>2740</v>
      </c>
      <c r="I6630" t="s">
        <v>2741</v>
      </c>
      <c r="J6630" t="s">
        <v>2742</v>
      </c>
      <c r="K6630" t="s">
        <v>32</v>
      </c>
      <c r="L6630">
        <v>3000</v>
      </c>
      <c r="M6630" t="s">
        <v>49</v>
      </c>
      <c r="N6630" t="s">
        <v>14</v>
      </c>
      <c r="O6630">
        <v>3.4125000000000001</v>
      </c>
      <c r="P6630">
        <v>10237.5</v>
      </c>
      <c r="Q6630">
        <v>31.591200000000001</v>
      </c>
      <c r="R6630" s="7">
        <v>3.4125000000000001</v>
      </c>
      <c r="S6630" s="1">
        <v>10237.5</v>
      </c>
      <c r="T6630" t="s">
        <v>315</v>
      </c>
      <c r="U6630" s="7">
        <v>31.591200000000001</v>
      </c>
      <c r="V6630" s="1">
        <v>323414.90999999997</v>
      </c>
      <c r="W6630">
        <v>2026</v>
      </c>
    </row>
    <row r="6631" spans="1:23" x14ac:dyDescent="0.3">
      <c r="A6631">
        <v>72033484</v>
      </c>
      <c r="B6631" s="2">
        <v>46027</v>
      </c>
      <c r="C6631" t="s">
        <v>2429</v>
      </c>
      <c r="D6631" t="s">
        <v>9</v>
      </c>
      <c r="E6631" t="s">
        <v>10</v>
      </c>
      <c r="F6631" t="s">
        <v>2631</v>
      </c>
      <c r="G6631" t="s">
        <v>2632</v>
      </c>
      <c r="H6631" t="s">
        <v>2300</v>
      </c>
      <c r="I6631" t="s">
        <v>1957</v>
      </c>
      <c r="J6631" t="s">
        <v>1674</v>
      </c>
      <c r="K6631" t="s">
        <v>557</v>
      </c>
      <c r="L6631">
        <v>1800</v>
      </c>
      <c r="M6631" t="s">
        <v>49</v>
      </c>
      <c r="N6631" t="s">
        <v>14</v>
      </c>
      <c r="O6631">
        <v>1.4672000000000001</v>
      </c>
      <c r="P6631">
        <v>2640.96</v>
      </c>
      <c r="Q6631">
        <v>31.591200000000001</v>
      </c>
      <c r="R6631" s="7">
        <v>1.4672000000000001</v>
      </c>
      <c r="S6631" s="1">
        <v>2640.9601400000001</v>
      </c>
      <c r="T6631" t="s">
        <v>315</v>
      </c>
      <c r="U6631" s="7">
        <v>31.591200000000001</v>
      </c>
      <c r="V6631" s="1">
        <v>83431.100000000006</v>
      </c>
      <c r="W6631">
        <v>2026</v>
      </c>
    </row>
    <row r="6632" spans="1:23" x14ac:dyDescent="0.3">
      <c r="A6632">
        <v>72034349</v>
      </c>
      <c r="B6632" s="2">
        <v>46027</v>
      </c>
      <c r="C6632" t="s">
        <v>2435</v>
      </c>
      <c r="D6632" t="s">
        <v>9</v>
      </c>
      <c r="E6632" t="s">
        <v>10</v>
      </c>
      <c r="F6632" t="s">
        <v>2594</v>
      </c>
      <c r="G6632" t="s">
        <v>2595</v>
      </c>
      <c r="H6632" t="s">
        <v>928</v>
      </c>
      <c r="I6632" t="s">
        <v>475</v>
      </c>
      <c r="J6632" t="s">
        <v>136</v>
      </c>
      <c r="K6632" t="s">
        <v>32</v>
      </c>
      <c r="L6632">
        <v>1005</v>
      </c>
      <c r="M6632" t="s">
        <v>49</v>
      </c>
      <c r="N6632" t="s">
        <v>14</v>
      </c>
      <c r="O6632">
        <v>0.74050000000000005</v>
      </c>
      <c r="P6632">
        <v>744.20299999999997</v>
      </c>
      <c r="Q6632">
        <v>31.591200000000001</v>
      </c>
      <c r="R6632" s="7">
        <v>0.74049900000000002</v>
      </c>
      <c r="S6632" s="1">
        <v>744.20313199999998</v>
      </c>
      <c r="T6632" t="s">
        <v>315</v>
      </c>
      <c r="U6632" s="7">
        <v>31.591200000000001</v>
      </c>
      <c r="V6632" s="1">
        <v>23510.27</v>
      </c>
      <c r="W6632">
        <v>2026</v>
      </c>
    </row>
    <row r="6633" spans="1:23" x14ac:dyDescent="0.3">
      <c r="A6633">
        <v>72034451</v>
      </c>
      <c r="B6633" s="2">
        <v>46027</v>
      </c>
      <c r="C6633" t="s">
        <v>2436</v>
      </c>
      <c r="D6633" t="s">
        <v>9</v>
      </c>
      <c r="E6633" t="s">
        <v>10</v>
      </c>
      <c r="F6633" t="s">
        <v>2594</v>
      </c>
      <c r="G6633" t="s">
        <v>2595</v>
      </c>
      <c r="H6633" t="s">
        <v>2309</v>
      </c>
      <c r="I6633" t="s">
        <v>2310</v>
      </c>
      <c r="J6633" t="s">
        <v>1674</v>
      </c>
      <c r="K6633" t="s">
        <v>32</v>
      </c>
      <c r="L6633">
        <v>420</v>
      </c>
      <c r="M6633" t="s">
        <v>49</v>
      </c>
      <c r="N6633" t="s">
        <v>14</v>
      </c>
      <c r="O6633">
        <v>2.2467999999999999</v>
      </c>
      <c r="P6633">
        <v>943.65599999999995</v>
      </c>
      <c r="Q6633">
        <v>31.591200000000001</v>
      </c>
      <c r="R6633" s="7">
        <v>2.2467999999999999</v>
      </c>
      <c r="S6633" s="1">
        <v>943.65614400000004</v>
      </c>
      <c r="T6633" t="s">
        <v>315</v>
      </c>
      <c r="U6633" s="7">
        <v>31.591200000000001</v>
      </c>
      <c r="V6633" s="1">
        <v>29811.23</v>
      </c>
      <c r="W6633">
        <v>2026</v>
      </c>
    </row>
    <row r="6634" spans="1:23" x14ac:dyDescent="0.3">
      <c r="A6634">
        <v>72034185</v>
      </c>
      <c r="B6634" s="2">
        <v>46027</v>
      </c>
      <c r="C6634" t="s">
        <v>2439</v>
      </c>
      <c r="D6634" t="s">
        <v>9</v>
      </c>
      <c r="E6634" t="s">
        <v>10</v>
      </c>
      <c r="F6634" t="s">
        <v>2594</v>
      </c>
      <c r="G6634" t="s">
        <v>2595</v>
      </c>
      <c r="H6634" t="s">
        <v>2044</v>
      </c>
      <c r="I6634" t="s">
        <v>2045</v>
      </c>
      <c r="J6634" t="s">
        <v>163</v>
      </c>
      <c r="K6634" t="s">
        <v>32</v>
      </c>
      <c r="L6634">
        <v>1020</v>
      </c>
      <c r="M6634" t="s">
        <v>49</v>
      </c>
      <c r="N6634" t="s">
        <v>14</v>
      </c>
      <c r="O6634">
        <v>0.93700000000000006</v>
      </c>
      <c r="P6634">
        <v>955.74</v>
      </c>
      <c r="Q6634">
        <v>31.591200000000001</v>
      </c>
      <c r="R6634" s="7">
        <v>0.93699900000000003</v>
      </c>
      <c r="S6634" s="1">
        <v>955.73988899999995</v>
      </c>
      <c r="T6634" t="s">
        <v>315</v>
      </c>
      <c r="U6634" s="7">
        <v>31.591200000000001</v>
      </c>
      <c r="V6634" s="1">
        <v>30192.97</v>
      </c>
      <c r="W6634">
        <v>2026</v>
      </c>
    </row>
    <row r="6635" spans="1:23" x14ac:dyDescent="0.3">
      <c r="A6635">
        <v>72034273</v>
      </c>
      <c r="B6635" s="2">
        <v>46027</v>
      </c>
      <c r="C6635" t="s">
        <v>2433</v>
      </c>
      <c r="D6635" t="s">
        <v>9</v>
      </c>
      <c r="E6635" t="s">
        <v>10</v>
      </c>
      <c r="F6635" t="s">
        <v>2594</v>
      </c>
      <c r="G6635" t="s">
        <v>2595</v>
      </c>
      <c r="H6635" t="s">
        <v>2044</v>
      </c>
      <c r="I6635" t="s">
        <v>2045</v>
      </c>
      <c r="J6635" t="s">
        <v>163</v>
      </c>
      <c r="K6635" t="s">
        <v>32</v>
      </c>
      <c r="L6635">
        <v>1005</v>
      </c>
      <c r="M6635" t="s">
        <v>49</v>
      </c>
      <c r="N6635" t="s">
        <v>14</v>
      </c>
      <c r="O6635">
        <v>0.93700000000000006</v>
      </c>
      <c r="P6635">
        <v>941.68499999999995</v>
      </c>
      <c r="Q6635">
        <v>31.591200000000001</v>
      </c>
      <c r="R6635" s="7">
        <v>0.93699900000000003</v>
      </c>
      <c r="S6635" s="1">
        <v>941.68502599999999</v>
      </c>
      <c r="T6635" t="s">
        <v>315</v>
      </c>
      <c r="U6635" s="7">
        <v>31.591200000000001</v>
      </c>
      <c r="V6635" s="1">
        <v>29748.959999999999</v>
      </c>
      <c r="W6635">
        <v>2026</v>
      </c>
    </row>
    <row r="6636" spans="1:23" x14ac:dyDescent="0.3">
      <c r="A6636">
        <v>72035257</v>
      </c>
      <c r="B6636" s="2">
        <v>46027</v>
      </c>
      <c r="C6636" t="s">
        <v>2482</v>
      </c>
      <c r="D6636" t="s">
        <v>9</v>
      </c>
      <c r="E6636" t="s">
        <v>10</v>
      </c>
      <c r="F6636" t="s">
        <v>2594</v>
      </c>
      <c r="G6636" t="s">
        <v>2595</v>
      </c>
      <c r="H6636" t="s">
        <v>1185</v>
      </c>
      <c r="I6636" t="s">
        <v>1186</v>
      </c>
      <c r="J6636" t="s">
        <v>179</v>
      </c>
      <c r="K6636" t="s">
        <v>32</v>
      </c>
      <c r="L6636">
        <v>3050</v>
      </c>
      <c r="M6636" t="s">
        <v>49</v>
      </c>
      <c r="N6636" t="s">
        <v>14</v>
      </c>
      <c r="O6636">
        <v>0.12720000000000001</v>
      </c>
      <c r="P6636">
        <v>387.96</v>
      </c>
      <c r="Q6636">
        <v>31.591200000000001</v>
      </c>
      <c r="R6636" s="7">
        <v>0.12719900000000001</v>
      </c>
      <c r="S6636" s="1">
        <v>387.95993800000002</v>
      </c>
      <c r="T6636" t="s">
        <v>315</v>
      </c>
      <c r="U6636" s="7">
        <v>31.591200000000001</v>
      </c>
      <c r="V6636" s="1">
        <v>12256.12</v>
      </c>
      <c r="W6636">
        <v>2026</v>
      </c>
    </row>
    <row r="6637" spans="1:23" x14ac:dyDescent="0.3">
      <c r="A6637">
        <v>72034698</v>
      </c>
      <c r="B6637" s="2">
        <v>46027</v>
      </c>
      <c r="C6637" t="s">
        <v>2455</v>
      </c>
      <c r="D6637" t="s">
        <v>9</v>
      </c>
      <c r="E6637" t="s">
        <v>10</v>
      </c>
      <c r="F6637" t="s">
        <v>2594</v>
      </c>
      <c r="G6637" t="s">
        <v>2595</v>
      </c>
      <c r="H6637" t="s">
        <v>176</v>
      </c>
      <c r="I6637" t="s">
        <v>177</v>
      </c>
      <c r="J6637" t="s">
        <v>173</v>
      </c>
      <c r="K6637" t="s">
        <v>32</v>
      </c>
      <c r="L6637">
        <v>50000</v>
      </c>
      <c r="M6637" t="s">
        <v>49</v>
      </c>
      <c r="N6637" t="s">
        <v>14</v>
      </c>
      <c r="O6637">
        <v>1.43E-2</v>
      </c>
      <c r="P6637">
        <v>715</v>
      </c>
      <c r="Q6637">
        <v>31.591200000000001</v>
      </c>
      <c r="R6637" s="7">
        <v>1.4298999999999999E-2</v>
      </c>
      <c r="S6637" s="1">
        <v>715.00006299999995</v>
      </c>
      <c r="T6637" t="s">
        <v>315</v>
      </c>
      <c r="U6637" s="7">
        <v>31.591200000000001</v>
      </c>
      <c r="V6637" s="1">
        <v>22587.71</v>
      </c>
      <c r="W6637">
        <v>2026</v>
      </c>
    </row>
    <row r="6638" spans="1:23" x14ac:dyDescent="0.3">
      <c r="A6638">
        <v>72034712</v>
      </c>
      <c r="B6638" s="2">
        <v>46027</v>
      </c>
      <c r="C6638" t="s">
        <v>2456</v>
      </c>
      <c r="D6638" t="s">
        <v>9</v>
      </c>
      <c r="E6638" t="s">
        <v>10</v>
      </c>
      <c r="F6638" t="s">
        <v>2594</v>
      </c>
      <c r="G6638" t="s">
        <v>2595</v>
      </c>
      <c r="H6638" t="s">
        <v>1128</v>
      </c>
      <c r="I6638" t="s">
        <v>1129</v>
      </c>
      <c r="J6638" t="s">
        <v>194</v>
      </c>
      <c r="K6638" t="s">
        <v>32</v>
      </c>
      <c r="L6638">
        <v>480</v>
      </c>
      <c r="M6638" t="s">
        <v>49</v>
      </c>
      <c r="N6638" t="s">
        <v>14</v>
      </c>
      <c r="O6638">
        <v>0.18790000000000001</v>
      </c>
      <c r="P6638">
        <v>90.191999999999993</v>
      </c>
      <c r="Q6638">
        <v>31.591200000000001</v>
      </c>
      <c r="R6638" s="7">
        <v>0.18790000000000001</v>
      </c>
      <c r="S6638" s="1">
        <v>90.191888000000006</v>
      </c>
      <c r="T6638" t="s">
        <v>315</v>
      </c>
      <c r="U6638" s="7">
        <v>31.591200000000001</v>
      </c>
      <c r="V6638" s="1">
        <v>2849.27</v>
      </c>
      <c r="W6638">
        <v>2026</v>
      </c>
    </row>
    <row r="6639" spans="1:23" x14ac:dyDescent="0.3">
      <c r="A6639">
        <v>72035061</v>
      </c>
      <c r="B6639" s="2">
        <v>46027</v>
      </c>
      <c r="C6639" t="s">
        <v>2476</v>
      </c>
      <c r="D6639" t="s">
        <v>9</v>
      </c>
      <c r="E6639" t="s">
        <v>10</v>
      </c>
      <c r="F6639" t="s">
        <v>2594</v>
      </c>
      <c r="G6639" t="s">
        <v>2595</v>
      </c>
      <c r="H6639" t="s">
        <v>1972</v>
      </c>
      <c r="I6639" t="s">
        <v>1973</v>
      </c>
      <c r="J6639" t="s">
        <v>623</v>
      </c>
      <c r="K6639" t="s">
        <v>32</v>
      </c>
      <c r="L6639">
        <v>1200</v>
      </c>
      <c r="M6639" t="s">
        <v>49</v>
      </c>
      <c r="N6639" t="s">
        <v>14</v>
      </c>
      <c r="O6639">
        <v>0.21360000000000001</v>
      </c>
      <c r="P6639">
        <v>256.32</v>
      </c>
      <c r="Q6639">
        <v>31.591200000000001</v>
      </c>
      <c r="R6639" s="7">
        <v>0.21359900000000001</v>
      </c>
      <c r="S6639" s="1">
        <v>256.32011399999999</v>
      </c>
      <c r="T6639" t="s">
        <v>315</v>
      </c>
      <c r="U6639" s="7">
        <v>31.591200000000001</v>
      </c>
      <c r="V6639" s="1">
        <v>8097.46</v>
      </c>
      <c r="W6639">
        <v>2026</v>
      </c>
    </row>
    <row r="6640" spans="1:23" x14ac:dyDescent="0.3">
      <c r="A6640">
        <v>72035547</v>
      </c>
      <c r="B6640" s="2">
        <v>46027</v>
      </c>
      <c r="C6640" t="s">
        <v>2491</v>
      </c>
      <c r="D6640" t="s">
        <v>9</v>
      </c>
      <c r="E6640" t="s">
        <v>10</v>
      </c>
      <c r="F6640" t="s">
        <v>2594</v>
      </c>
      <c r="G6640" t="s">
        <v>2595</v>
      </c>
      <c r="H6640" t="s">
        <v>1159</v>
      </c>
      <c r="I6640" t="s">
        <v>1160</v>
      </c>
      <c r="J6640" t="s">
        <v>62</v>
      </c>
      <c r="K6640" t="s">
        <v>32</v>
      </c>
      <c r="L6640">
        <v>20000</v>
      </c>
      <c r="M6640" t="s">
        <v>49</v>
      </c>
      <c r="N6640" t="s">
        <v>14</v>
      </c>
      <c r="O6640">
        <v>5.3199999999999997E-2</v>
      </c>
      <c r="P6640">
        <v>1064</v>
      </c>
      <c r="Q6640">
        <v>31.591200000000001</v>
      </c>
      <c r="R6640" s="7">
        <v>5.3199000000000003E-2</v>
      </c>
      <c r="S6640" s="1">
        <v>1064.0001010000001</v>
      </c>
      <c r="T6640" t="s">
        <v>315</v>
      </c>
      <c r="U6640" s="7">
        <v>31.591200000000001</v>
      </c>
      <c r="V6640" s="1">
        <v>33613.040000000001</v>
      </c>
      <c r="W6640">
        <v>2026</v>
      </c>
    </row>
    <row r="6641" spans="1:23" x14ac:dyDescent="0.3">
      <c r="A6641">
        <v>72034358</v>
      </c>
      <c r="B6641" s="2">
        <v>46027</v>
      </c>
      <c r="C6641" t="s">
        <v>2435</v>
      </c>
      <c r="D6641" t="s">
        <v>9</v>
      </c>
      <c r="E6641" t="s">
        <v>10</v>
      </c>
      <c r="F6641" t="s">
        <v>2594</v>
      </c>
      <c r="G6641" t="s">
        <v>2595</v>
      </c>
      <c r="H6641" t="s">
        <v>2465</v>
      </c>
      <c r="I6641" t="s">
        <v>2466</v>
      </c>
      <c r="J6641" t="s">
        <v>163</v>
      </c>
      <c r="K6641" t="s">
        <v>32</v>
      </c>
      <c r="L6641">
        <v>1010</v>
      </c>
      <c r="M6641" t="s">
        <v>49</v>
      </c>
      <c r="N6641" t="s">
        <v>14</v>
      </c>
      <c r="O6641">
        <v>0.93700000000000006</v>
      </c>
      <c r="P6641">
        <v>946.37</v>
      </c>
      <c r="Q6641">
        <v>31.591200000000001</v>
      </c>
      <c r="R6641" s="7">
        <v>0.93699900000000003</v>
      </c>
      <c r="S6641" s="1">
        <v>946.36987499999998</v>
      </c>
      <c r="T6641" t="s">
        <v>315</v>
      </c>
      <c r="U6641" s="7">
        <v>31.591200000000001</v>
      </c>
      <c r="V6641" s="1">
        <v>29896.959999999999</v>
      </c>
      <c r="W6641">
        <v>2026</v>
      </c>
    </row>
    <row r="6642" spans="1:23" x14ac:dyDescent="0.3">
      <c r="A6642">
        <v>72034460</v>
      </c>
      <c r="B6642" s="2">
        <v>46027</v>
      </c>
      <c r="C6642" t="s">
        <v>2442</v>
      </c>
      <c r="D6642" t="s">
        <v>9</v>
      </c>
      <c r="E6642" t="s">
        <v>10</v>
      </c>
      <c r="F6642" t="s">
        <v>2594</v>
      </c>
      <c r="G6642" t="s">
        <v>2595</v>
      </c>
      <c r="H6642" t="s">
        <v>2757</v>
      </c>
      <c r="I6642" t="s">
        <v>2758</v>
      </c>
      <c r="J6642" t="s">
        <v>55</v>
      </c>
      <c r="K6642" t="s">
        <v>32</v>
      </c>
      <c r="L6642">
        <v>5100</v>
      </c>
      <c r="M6642" t="s">
        <v>49</v>
      </c>
      <c r="N6642" t="s">
        <v>14</v>
      </c>
      <c r="O6642">
        <v>2.7139000000000002</v>
      </c>
      <c r="P6642">
        <v>13840.89</v>
      </c>
      <c r="Q6642">
        <v>31.591200000000001</v>
      </c>
      <c r="R6642" s="7">
        <v>2.7139000000000002</v>
      </c>
      <c r="S6642" s="1">
        <v>13840.889868</v>
      </c>
      <c r="T6642" t="s">
        <v>315</v>
      </c>
      <c r="U6642" s="7">
        <v>31.591200000000001</v>
      </c>
      <c r="V6642" s="1">
        <v>437250.32</v>
      </c>
      <c r="W6642">
        <v>2026</v>
      </c>
    </row>
    <row r="6643" spans="1:23" x14ac:dyDescent="0.3">
      <c r="A6643">
        <v>72034849</v>
      </c>
      <c r="B6643" s="2">
        <v>46027</v>
      </c>
      <c r="C6643" t="s">
        <v>2507</v>
      </c>
      <c r="D6643" t="s">
        <v>9</v>
      </c>
      <c r="E6643" t="s">
        <v>10</v>
      </c>
      <c r="F6643" t="s">
        <v>2594</v>
      </c>
      <c r="G6643" t="s">
        <v>2595</v>
      </c>
      <c r="H6643" t="s">
        <v>2309</v>
      </c>
      <c r="I6643" t="s">
        <v>2310</v>
      </c>
      <c r="J6643" t="s">
        <v>1674</v>
      </c>
      <c r="K6643" t="s">
        <v>32</v>
      </c>
      <c r="L6643">
        <v>660</v>
      </c>
      <c r="M6643" t="s">
        <v>49</v>
      </c>
      <c r="N6643" t="s">
        <v>14</v>
      </c>
      <c r="O6643">
        <v>2.2467999999999999</v>
      </c>
      <c r="P6643">
        <v>1482.8879999999999</v>
      </c>
      <c r="Q6643">
        <v>31.591200000000001</v>
      </c>
      <c r="R6643" s="7">
        <v>2.2467999999999999</v>
      </c>
      <c r="S6643" s="1">
        <v>1482.887956</v>
      </c>
      <c r="T6643" t="s">
        <v>315</v>
      </c>
      <c r="U6643" s="7">
        <v>31.591200000000001</v>
      </c>
      <c r="V6643" s="1">
        <v>46846.21</v>
      </c>
      <c r="W6643">
        <v>2026</v>
      </c>
    </row>
    <row r="6644" spans="1:23" x14ac:dyDescent="0.3">
      <c r="A6644">
        <v>72034328</v>
      </c>
      <c r="B6644" s="2">
        <v>46027</v>
      </c>
      <c r="C6644" t="s">
        <v>2435</v>
      </c>
      <c r="D6644" t="s">
        <v>9</v>
      </c>
      <c r="E6644" t="s">
        <v>10</v>
      </c>
      <c r="F6644" t="s">
        <v>2594</v>
      </c>
      <c r="G6644" t="s">
        <v>2595</v>
      </c>
      <c r="H6644" t="s">
        <v>1689</v>
      </c>
      <c r="I6644" t="s">
        <v>1690</v>
      </c>
      <c r="J6644" t="s">
        <v>65</v>
      </c>
      <c r="K6644" t="s">
        <v>32</v>
      </c>
      <c r="L6644">
        <v>2500</v>
      </c>
      <c r="M6644" t="s">
        <v>49</v>
      </c>
      <c r="N6644" t="s">
        <v>14</v>
      </c>
      <c r="O6644">
        <v>0.14699999999999999</v>
      </c>
      <c r="P6644">
        <v>367.5</v>
      </c>
      <c r="Q6644">
        <v>31.591200000000001</v>
      </c>
      <c r="R6644" s="7">
        <v>0.14699999999999999</v>
      </c>
      <c r="S6644" s="1">
        <v>367.50012600000002</v>
      </c>
      <c r="T6644" t="s">
        <v>315</v>
      </c>
      <c r="U6644" s="7">
        <v>31.591200000000001</v>
      </c>
      <c r="V6644" s="1">
        <v>11609.77</v>
      </c>
      <c r="W6644">
        <v>2026</v>
      </c>
    </row>
    <row r="6645" spans="1:23" x14ac:dyDescent="0.3">
      <c r="A6645">
        <v>72034117</v>
      </c>
      <c r="B6645" s="2">
        <v>46027</v>
      </c>
      <c r="C6645" t="s">
        <v>2439</v>
      </c>
      <c r="D6645" t="s">
        <v>9</v>
      </c>
      <c r="E6645" t="s">
        <v>10</v>
      </c>
      <c r="F6645" t="s">
        <v>2594</v>
      </c>
      <c r="G6645" t="s">
        <v>2595</v>
      </c>
      <c r="H6645" t="s">
        <v>2465</v>
      </c>
      <c r="I6645" t="s">
        <v>2466</v>
      </c>
      <c r="J6645" t="s">
        <v>163</v>
      </c>
      <c r="K6645" t="s">
        <v>32</v>
      </c>
      <c r="L6645">
        <v>2150</v>
      </c>
      <c r="M6645" t="s">
        <v>49</v>
      </c>
      <c r="N6645" t="s">
        <v>14</v>
      </c>
      <c r="O6645">
        <v>0.93700000000000006</v>
      </c>
      <c r="P6645">
        <v>2014.55</v>
      </c>
      <c r="Q6645">
        <v>31.591200000000001</v>
      </c>
      <c r="R6645" s="7">
        <v>0.93699900000000003</v>
      </c>
      <c r="S6645" s="1">
        <v>2014.549937</v>
      </c>
      <c r="T6645" t="s">
        <v>315</v>
      </c>
      <c r="U6645" s="7">
        <v>31.591200000000001</v>
      </c>
      <c r="V6645" s="1">
        <v>63642.05</v>
      </c>
      <c r="W6645">
        <v>2026</v>
      </c>
    </row>
    <row r="6646" spans="1:23" x14ac:dyDescent="0.3">
      <c r="A6646">
        <v>72034184</v>
      </c>
      <c r="B6646" s="2">
        <v>46027</v>
      </c>
      <c r="C6646" t="s">
        <v>2439</v>
      </c>
      <c r="D6646" t="s">
        <v>9</v>
      </c>
      <c r="E6646" t="s">
        <v>10</v>
      </c>
      <c r="F6646" t="s">
        <v>2594</v>
      </c>
      <c r="G6646" t="s">
        <v>2595</v>
      </c>
      <c r="H6646" t="s">
        <v>2044</v>
      </c>
      <c r="I6646" t="s">
        <v>2045</v>
      </c>
      <c r="J6646" t="s">
        <v>163</v>
      </c>
      <c r="K6646" t="s">
        <v>32</v>
      </c>
      <c r="L6646">
        <v>3200</v>
      </c>
      <c r="M6646" t="s">
        <v>49</v>
      </c>
      <c r="N6646" t="s">
        <v>14</v>
      </c>
      <c r="O6646">
        <v>0.93700000000000006</v>
      </c>
      <c r="P6646">
        <v>2998.4</v>
      </c>
      <c r="Q6646">
        <v>31.591200000000001</v>
      </c>
      <c r="R6646" s="7">
        <v>0.93699900000000003</v>
      </c>
      <c r="S6646" s="1">
        <v>2998.3998700000002</v>
      </c>
      <c r="T6646" t="s">
        <v>315</v>
      </c>
      <c r="U6646" s="7">
        <v>31.591200000000001</v>
      </c>
      <c r="V6646" s="1">
        <v>94723.05</v>
      </c>
      <c r="W6646">
        <v>2026</v>
      </c>
    </row>
    <row r="6647" spans="1:23" x14ac:dyDescent="0.3">
      <c r="A6647">
        <v>72034335</v>
      </c>
      <c r="B6647" s="2">
        <v>46027</v>
      </c>
      <c r="C6647" t="s">
        <v>2435</v>
      </c>
      <c r="D6647" t="s">
        <v>9</v>
      </c>
      <c r="E6647" t="s">
        <v>10</v>
      </c>
      <c r="F6647" t="s">
        <v>2594</v>
      </c>
      <c r="G6647" t="s">
        <v>2595</v>
      </c>
      <c r="H6647" t="s">
        <v>1136</v>
      </c>
      <c r="I6647" t="s">
        <v>1137</v>
      </c>
      <c r="J6647" t="s">
        <v>1138</v>
      </c>
      <c r="K6647" t="s">
        <v>32</v>
      </c>
      <c r="L6647">
        <v>500</v>
      </c>
      <c r="M6647" t="s">
        <v>49</v>
      </c>
      <c r="N6647" t="s">
        <v>14</v>
      </c>
      <c r="O6647">
        <v>1.6125</v>
      </c>
      <c r="P6647">
        <v>806.25</v>
      </c>
      <c r="Q6647">
        <v>31.591200000000001</v>
      </c>
      <c r="R6647" s="7">
        <v>1.6125</v>
      </c>
      <c r="S6647" s="1">
        <v>806.25015800000006</v>
      </c>
      <c r="T6647" t="s">
        <v>315</v>
      </c>
      <c r="U6647" s="7">
        <v>31.591200000000001</v>
      </c>
      <c r="V6647" s="1">
        <v>25470.41</v>
      </c>
      <c r="W6647">
        <v>2026</v>
      </c>
    </row>
    <row r="6648" spans="1:23" x14ac:dyDescent="0.3">
      <c r="A6648">
        <v>72034331</v>
      </c>
      <c r="B6648" s="2">
        <v>46027</v>
      </c>
      <c r="C6648" t="s">
        <v>2435</v>
      </c>
      <c r="D6648" t="s">
        <v>9</v>
      </c>
      <c r="E6648" t="s">
        <v>10</v>
      </c>
      <c r="F6648" t="s">
        <v>2594</v>
      </c>
      <c r="G6648" t="s">
        <v>2595</v>
      </c>
      <c r="H6648" t="s">
        <v>195</v>
      </c>
      <c r="I6648" t="s">
        <v>196</v>
      </c>
      <c r="J6648" t="s">
        <v>65</v>
      </c>
      <c r="K6648" t="s">
        <v>32</v>
      </c>
      <c r="L6648">
        <v>10000</v>
      </c>
      <c r="M6648" t="s">
        <v>49</v>
      </c>
      <c r="N6648" t="s">
        <v>14</v>
      </c>
      <c r="O6648">
        <v>0.186</v>
      </c>
      <c r="P6648">
        <v>1860</v>
      </c>
      <c r="Q6648">
        <v>31.591200000000001</v>
      </c>
      <c r="R6648" s="7">
        <v>0.185999</v>
      </c>
      <c r="S6648" s="1">
        <v>1859.9999359999999</v>
      </c>
      <c r="T6648" t="s">
        <v>315</v>
      </c>
      <c r="U6648" s="7">
        <v>31.591200000000001</v>
      </c>
      <c r="V6648" s="1">
        <v>58759.63</v>
      </c>
      <c r="W6648">
        <v>2026</v>
      </c>
    </row>
    <row r="6649" spans="1:23" x14ac:dyDescent="0.3">
      <c r="A6649">
        <v>72035581</v>
      </c>
      <c r="B6649" s="2">
        <v>46027</v>
      </c>
      <c r="C6649" t="s">
        <v>2486</v>
      </c>
      <c r="D6649" t="s">
        <v>9</v>
      </c>
      <c r="E6649" t="s">
        <v>10</v>
      </c>
      <c r="F6649" t="s">
        <v>2594</v>
      </c>
      <c r="G6649" t="s">
        <v>2595</v>
      </c>
      <c r="H6649" t="s">
        <v>627</v>
      </c>
      <c r="I6649" t="s">
        <v>993</v>
      </c>
      <c r="J6649" t="s">
        <v>60</v>
      </c>
      <c r="K6649" t="s">
        <v>32</v>
      </c>
      <c r="L6649">
        <v>10000</v>
      </c>
      <c r="M6649" t="s">
        <v>49</v>
      </c>
      <c r="N6649" t="s">
        <v>14</v>
      </c>
      <c r="O6649">
        <v>0.09</v>
      </c>
      <c r="P6649">
        <v>900</v>
      </c>
      <c r="Q6649">
        <v>31.591200000000001</v>
      </c>
      <c r="R6649" s="7">
        <v>0.09</v>
      </c>
      <c r="S6649" s="1">
        <v>900</v>
      </c>
      <c r="T6649" t="s">
        <v>315</v>
      </c>
      <c r="U6649" s="7">
        <v>31.591200000000001</v>
      </c>
      <c r="V6649" s="1">
        <v>28432.080000000002</v>
      </c>
      <c r="W6649">
        <v>2026</v>
      </c>
    </row>
    <row r="6650" spans="1:23" x14ac:dyDescent="0.3">
      <c r="A6650">
        <v>72035766</v>
      </c>
      <c r="B6650" s="2">
        <v>46027</v>
      </c>
      <c r="C6650" t="s">
        <v>2508</v>
      </c>
      <c r="D6650" t="s">
        <v>9</v>
      </c>
      <c r="E6650" t="s">
        <v>10</v>
      </c>
      <c r="F6650" t="s">
        <v>2594</v>
      </c>
      <c r="G6650" t="s">
        <v>2595</v>
      </c>
      <c r="H6650" t="s">
        <v>1463</v>
      </c>
      <c r="I6650" t="s">
        <v>1464</v>
      </c>
      <c r="J6650" t="s">
        <v>494</v>
      </c>
      <c r="K6650" t="s">
        <v>32</v>
      </c>
      <c r="L6650">
        <v>5000</v>
      </c>
      <c r="M6650" t="s">
        <v>49</v>
      </c>
      <c r="N6650" t="s">
        <v>14</v>
      </c>
      <c r="O6650">
        <v>7.0000000000000001E-3</v>
      </c>
      <c r="P6650">
        <v>35.015999999999998</v>
      </c>
      <c r="Q6650">
        <v>31.591200000000001</v>
      </c>
      <c r="R6650" s="7">
        <v>7.0000000000000001E-3</v>
      </c>
      <c r="S6650" s="1">
        <v>35.016080000000002</v>
      </c>
      <c r="T6650" t="s">
        <v>315</v>
      </c>
      <c r="U6650" s="7">
        <v>31.591200000000001</v>
      </c>
      <c r="V6650" s="1">
        <v>1106.2</v>
      </c>
      <c r="W6650">
        <v>2026</v>
      </c>
    </row>
    <row r="6651" spans="1:23" x14ac:dyDescent="0.3">
      <c r="A6651">
        <v>72033359</v>
      </c>
      <c r="B6651" s="2">
        <v>46027</v>
      </c>
      <c r="C6651" t="s">
        <v>2428</v>
      </c>
      <c r="D6651" t="s">
        <v>9</v>
      </c>
      <c r="E6651" t="s">
        <v>10</v>
      </c>
      <c r="F6651" t="s">
        <v>2594</v>
      </c>
      <c r="G6651" t="s">
        <v>2595</v>
      </c>
      <c r="H6651" t="s">
        <v>1128</v>
      </c>
      <c r="I6651" t="s">
        <v>1129</v>
      </c>
      <c r="J6651" t="s">
        <v>194</v>
      </c>
      <c r="K6651" t="s">
        <v>32</v>
      </c>
      <c r="L6651">
        <v>1040</v>
      </c>
      <c r="M6651" t="s">
        <v>49</v>
      </c>
      <c r="N6651" t="s">
        <v>14</v>
      </c>
      <c r="O6651">
        <v>0.18790000000000001</v>
      </c>
      <c r="P6651">
        <v>195.416</v>
      </c>
      <c r="Q6651">
        <v>31.591200000000001</v>
      </c>
      <c r="R6651" s="7">
        <v>0.18790000000000001</v>
      </c>
      <c r="S6651" s="1">
        <v>195.41612799999999</v>
      </c>
      <c r="T6651" t="s">
        <v>315</v>
      </c>
      <c r="U6651" s="7">
        <v>31.591200000000001</v>
      </c>
      <c r="V6651" s="1">
        <v>6173.43</v>
      </c>
      <c r="W6651">
        <v>2026</v>
      </c>
    </row>
    <row r="6652" spans="1:23" x14ac:dyDescent="0.3">
      <c r="A6652">
        <v>72034117</v>
      </c>
      <c r="B6652" s="2">
        <v>46027</v>
      </c>
      <c r="C6652" t="s">
        <v>2439</v>
      </c>
      <c r="D6652" t="s">
        <v>9</v>
      </c>
      <c r="E6652" t="s">
        <v>10</v>
      </c>
      <c r="F6652" t="s">
        <v>2594</v>
      </c>
      <c r="G6652" t="s">
        <v>2595</v>
      </c>
      <c r="H6652" t="s">
        <v>2465</v>
      </c>
      <c r="I6652" t="s">
        <v>2466</v>
      </c>
      <c r="J6652" t="s">
        <v>163</v>
      </c>
      <c r="K6652" t="s">
        <v>32</v>
      </c>
      <c r="L6652">
        <v>2160</v>
      </c>
      <c r="M6652" t="s">
        <v>49</v>
      </c>
      <c r="N6652" t="s">
        <v>14</v>
      </c>
      <c r="O6652">
        <v>0.93700000000000006</v>
      </c>
      <c r="P6652">
        <v>2023.92</v>
      </c>
      <c r="Q6652">
        <v>31.591200000000001</v>
      </c>
      <c r="R6652" s="7">
        <v>0.93699900000000003</v>
      </c>
      <c r="S6652" s="1">
        <v>2023.919952</v>
      </c>
      <c r="T6652" t="s">
        <v>315</v>
      </c>
      <c r="U6652" s="7">
        <v>31.591200000000001</v>
      </c>
      <c r="V6652" s="1">
        <v>63938.06</v>
      </c>
      <c r="W6652">
        <v>2026</v>
      </c>
    </row>
    <row r="6653" spans="1:23" x14ac:dyDescent="0.3">
      <c r="A6653">
        <v>72034516</v>
      </c>
      <c r="B6653" s="2">
        <v>46027</v>
      </c>
      <c r="C6653" t="s">
        <v>2452</v>
      </c>
      <c r="D6653" t="s">
        <v>9</v>
      </c>
      <c r="E6653" t="s">
        <v>10</v>
      </c>
      <c r="F6653" t="s">
        <v>2594</v>
      </c>
      <c r="G6653" t="s">
        <v>2595</v>
      </c>
      <c r="H6653" t="s">
        <v>331</v>
      </c>
      <c r="I6653" t="s">
        <v>995</v>
      </c>
      <c r="J6653" t="s">
        <v>60</v>
      </c>
      <c r="K6653" t="s">
        <v>32</v>
      </c>
      <c r="L6653">
        <v>5000</v>
      </c>
      <c r="M6653" t="s">
        <v>49</v>
      </c>
      <c r="N6653" t="s">
        <v>14</v>
      </c>
      <c r="O6653">
        <v>4.8899999999999999E-2</v>
      </c>
      <c r="P6653">
        <v>244.5</v>
      </c>
      <c r="Q6653">
        <v>31.591200000000001</v>
      </c>
      <c r="R6653" s="7">
        <v>4.8899999999999999E-2</v>
      </c>
      <c r="S6653" s="1">
        <v>244.50004999999999</v>
      </c>
      <c r="T6653" t="s">
        <v>315</v>
      </c>
      <c r="U6653" s="7">
        <v>31.591200000000001</v>
      </c>
      <c r="V6653" s="1">
        <v>7724.05</v>
      </c>
      <c r="W6653">
        <v>2026</v>
      </c>
    </row>
    <row r="6654" spans="1:23" x14ac:dyDescent="0.3">
      <c r="A6654">
        <v>72035348</v>
      </c>
      <c r="B6654" s="2">
        <v>46027</v>
      </c>
      <c r="C6654" t="s">
        <v>2490</v>
      </c>
      <c r="D6654" t="s">
        <v>9</v>
      </c>
      <c r="E6654" t="s">
        <v>10</v>
      </c>
      <c r="F6654" t="s">
        <v>2594</v>
      </c>
      <c r="G6654" t="s">
        <v>2595</v>
      </c>
      <c r="H6654" t="s">
        <v>495</v>
      </c>
      <c r="I6654" t="s">
        <v>496</v>
      </c>
      <c r="J6654" t="s">
        <v>190</v>
      </c>
      <c r="K6654" t="s">
        <v>32</v>
      </c>
      <c r="L6654">
        <v>5000</v>
      </c>
      <c r="M6654" t="s">
        <v>49</v>
      </c>
      <c r="N6654" t="s">
        <v>14</v>
      </c>
      <c r="O6654">
        <v>1.44E-2</v>
      </c>
      <c r="P6654">
        <v>72</v>
      </c>
      <c r="Q6654">
        <v>31.591200000000001</v>
      </c>
      <c r="R6654" s="7">
        <v>1.4399E-2</v>
      </c>
      <c r="S6654" s="1">
        <v>72.000112999999999</v>
      </c>
      <c r="T6654" t="s">
        <v>315</v>
      </c>
      <c r="U6654" s="7">
        <v>31.591200000000001</v>
      </c>
      <c r="V6654" s="1">
        <v>2274.5700000000002</v>
      </c>
      <c r="W6654">
        <v>2026</v>
      </c>
    </row>
    <row r="6655" spans="1:23" x14ac:dyDescent="0.3">
      <c r="A6655">
        <v>72035550</v>
      </c>
      <c r="B6655" s="2">
        <v>46027</v>
      </c>
      <c r="C6655" t="s">
        <v>2491</v>
      </c>
      <c r="D6655" t="s">
        <v>9</v>
      </c>
      <c r="E6655" t="s">
        <v>10</v>
      </c>
      <c r="F6655" t="s">
        <v>2594</v>
      </c>
      <c r="G6655" t="s">
        <v>2595</v>
      </c>
      <c r="H6655" t="s">
        <v>627</v>
      </c>
      <c r="I6655" t="s">
        <v>993</v>
      </c>
      <c r="J6655" t="s">
        <v>60</v>
      </c>
      <c r="K6655" t="s">
        <v>32</v>
      </c>
      <c r="L6655">
        <v>10000</v>
      </c>
      <c r="M6655" t="s">
        <v>49</v>
      </c>
      <c r="N6655" t="s">
        <v>14</v>
      </c>
      <c r="O6655">
        <v>0.09</v>
      </c>
      <c r="P6655">
        <v>900</v>
      </c>
      <c r="Q6655">
        <v>31.591200000000001</v>
      </c>
      <c r="R6655" s="7">
        <v>0.09</v>
      </c>
      <c r="S6655" s="1">
        <v>900</v>
      </c>
      <c r="T6655" t="s">
        <v>315</v>
      </c>
      <c r="U6655" s="7">
        <v>31.591200000000001</v>
      </c>
      <c r="V6655" s="1">
        <v>28432.080000000002</v>
      </c>
      <c r="W6655">
        <v>2026</v>
      </c>
    </row>
    <row r="6656" spans="1:23" x14ac:dyDescent="0.3">
      <c r="A6656">
        <v>72034693</v>
      </c>
      <c r="B6656" s="2">
        <v>46027</v>
      </c>
      <c r="C6656" t="s">
        <v>2455</v>
      </c>
      <c r="D6656" t="s">
        <v>9</v>
      </c>
      <c r="E6656" t="s">
        <v>10</v>
      </c>
      <c r="F6656" t="s">
        <v>2594</v>
      </c>
      <c r="G6656" t="s">
        <v>2595</v>
      </c>
      <c r="H6656" t="s">
        <v>195</v>
      </c>
      <c r="I6656" t="s">
        <v>196</v>
      </c>
      <c r="J6656" t="s">
        <v>65</v>
      </c>
      <c r="K6656" t="s">
        <v>32</v>
      </c>
      <c r="L6656">
        <v>880</v>
      </c>
      <c r="M6656" t="s">
        <v>49</v>
      </c>
      <c r="N6656" t="s">
        <v>14</v>
      </c>
      <c r="O6656">
        <v>0.186</v>
      </c>
      <c r="P6656">
        <v>163.68</v>
      </c>
      <c r="Q6656">
        <v>31.591200000000001</v>
      </c>
      <c r="R6656" s="7">
        <v>0.185999</v>
      </c>
      <c r="S6656" s="1">
        <v>163.68007499999999</v>
      </c>
      <c r="T6656" t="s">
        <v>315</v>
      </c>
      <c r="U6656" s="7">
        <v>31.591200000000001</v>
      </c>
      <c r="V6656" s="1">
        <v>5170.8500000000004</v>
      </c>
      <c r="W6656">
        <v>2026</v>
      </c>
    </row>
    <row r="6657" spans="1:23" x14ac:dyDescent="0.3">
      <c r="A6657">
        <v>72035335</v>
      </c>
      <c r="B6657" s="2">
        <v>46027</v>
      </c>
      <c r="C6657" t="s">
        <v>2490</v>
      </c>
      <c r="D6657" t="s">
        <v>9</v>
      </c>
      <c r="E6657" t="s">
        <v>10</v>
      </c>
      <c r="F6657" t="s">
        <v>2594</v>
      </c>
      <c r="G6657" t="s">
        <v>2595</v>
      </c>
      <c r="H6657" t="s">
        <v>627</v>
      </c>
      <c r="I6657" t="s">
        <v>993</v>
      </c>
      <c r="J6657" t="s">
        <v>60</v>
      </c>
      <c r="K6657" t="s">
        <v>32</v>
      </c>
      <c r="L6657">
        <v>15000</v>
      </c>
      <c r="M6657" t="s">
        <v>49</v>
      </c>
      <c r="N6657" t="s">
        <v>14</v>
      </c>
      <c r="O6657">
        <v>0.09</v>
      </c>
      <c r="P6657">
        <v>1350</v>
      </c>
      <c r="Q6657">
        <v>31.591200000000001</v>
      </c>
      <c r="R6657" s="7">
        <v>0.09</v>
      </c>
      <c r="S6657" s="1">
        <v>1350</v>
      </c>
      <c r="T6657" t="s">
        <v>315</v>
      </c>
      <c r="U6657" s="7">
        <v>31.591200000000001</v>
      </c>
      <c r="V6657" s="1">
        <v>42648.12</v>
      </c>
      <c r="W6657">
        <v>2026</v>
      </c>
    </row>
    <row r="6658" spans="1:23" x14ac:dyDescent="0.3">
      <c r="A6658">
        <v>72034118</v>
      </c>
      <c r="B6658" s="2">
        <v>46027</v>
      </c>
      <c r="C6658" t="s">
        <v>2439</v>
      </c>
      <c r="D6658" t="s">
        <v>9</v>
      </c>
      <c r="E6658" t="s">
        <v>10</v>
      </c>
      <c r="F6658" t="s">
        <v>2594</v>
      </c>
      <c r="G6658" t="s">
        <v>2595</v>
      </c>
      <c r="H6658" t="s">
        <v>2465</v>
      </c>
      <c r="I6658" t="s">
        <v>2466</v>
      </c>
      <c r="J6658" t="s">
        <v>163</v>
      </c>
      <c r="K6658" t="s">
        <v>32</v>
      </c>
      <c r="L6658">
        <v>1020</v>
      </c>
      <c r="M6658" t="s">
        <v>49</v>
      </c>
      <c r="N6658" t="s">
        <v>14</v>
      </c>
      <c r="O6658">
        <v>0.93700000000000006</v>
      </c>
      <c r="P6658">
        <v>955.74</v>
      </c>
      <c r="Q6658">
        <v>31.591200000000001</v>
      </c>
      <c r="R6658" s="7">
        <v>0.93699900000000003</v>
      </c>
      <c r="S6658" s="1">
        <v>955.73988899999995</v>
      </c>
      <c r="T6658" t="s">
        <v>315</v>
      </c>
      <c r="U6658" s="7">
        <v>31.591200000000001</v>
      </c>
      <c r="V6658" s="1">
        <v>30192.97</v>
      </c>
      <c r="W6658">
        <v>2026</v>
      </c>
    </row>
    <row r="6659" spans="1:23" x14ac:dyDescent="0.3">
      <c r="A6659">
        <v>72034324</v>
      </c>
      <c r="B6659" s="2">
        <v>46027</v>
      </c>
      <c r="C6659" t="s">
        <v>2435</v>
      </c>
      <c r="D6659" t="s">
        <v>9</v>
      </c>
      <c r="E6659" t="s">
        <v>10</v>
      </c>
      <c r="F6659" t="s">
        <v>2594</v>
      </c>
      <c r="G6659" t="s">
        <v>2595</v>
      </c>
      <c r="H6659" t="s">
        <v>1128</v>
      </c>
      <c r="I6659" t="s">
        <v>1129</v>
      </c>
      <c r="J6659" t="s">
        <v>194</v>
      </c>
      <c r="K6659" t="s">
        <v>32</v>
      </c>
      <c r="L6659">
        <v>2000</v>
      </c>
      <c r="M6659" t="s">
        <v>49</v>
      </c>
      <c r="N6659" t="s">
        <v>14</v>
      </c>
      <c r="O6659">
        <v>0.18790000000000001</v>
      </c>
      <c r="P6659">
        <v>375.8</v>
      </c>
      <c r="Q6659">
        <v>31.591200000000001</v>
      </c>
      <c r="R6659" s="7">
        <v>0.18790000000000001</v>
      </c>
      <c r="S6659" s="1">
        <v>375.79990600000002</v>
      </c>
      <c r="T6659" t="s">
        <v>315</v>
      </c>
      <c r="U6659" s="7">
        <v>31.591200000000001</v>
      </c>
      <c r="V6659" s="1">
        <v>11871.97</v>
      </c>
      <c r="W6659">
        <v>2026</v>
      </c>
    </row>
    <row r="6660" spans="1:23" x14ac:dyDescent="0.3">
      <c r="A6660">
        <v>72033358</v>
      </c>
      <c r="B6660" s="2">
        <v>46027</v>
      </c>
      <c r="C6660" t="s">
        <v>2428</v>
      </c>
      <c r="D6660" t="s">
        <v>9</v>
      </c>
      <c r="E6660" t="s">
        <v>10</v>
      </c>
      <c r="F6660" t="s">
        <v>2594</v>
      </c>
      <c r="G6660" t="s">
        <v>2595</v>
      </c>
      <c r="H6660" t="s">
        <v>1689</v>
      </c>
      <c r="I6660" t="s">
        <v>1690</v>
      </c>
      <c r="J6660" t="s">
        <v>65</v>
      </c>
      <c r="K6660" t="s">
        <v>32</v>
      </c>
      <c r="L6660">
        <v>1000</v>
      </c>
      <c r="M6660" t="s">
        <v>49</v>
      </c>
      <c r="N6660" t="s">
        <v>14</v>
      </c>
      <c r="O6660">
        <v>0.14699999999999999</v>
      </c>
      <c r="P6660">
        <v>147</v>
      </c>
      <c r="Q6660">
        <v>31.591200000000001</v>
      </c>
      <c r="R6660" s="7">
        <v>0.14699999999999999</v>
      </c>
      <c r="S6660" s="1">
        <v>147.000113</v>
      </c>
      <c r="T6660" t="s">
        <v>315</v>
      </c>
      <c r="U6660" s="7">
        <v>31.591200000000001</v>
      </c>
      <c r="V6660" s="1">
        <v>4643.91</v>
      </c>
      <c r="W6660">
        <v>2026</v>
      </c>
    </row>
    <row r="6661" spans="1:23" x14ac:dyDescent="0.3">
      <c r="A6661">
        <v>72034581</v>
      </c>
      <c r="B6661" s="2">
        <v>46027</v>
      </c>
      <c r="C6661" t="s">
        <v>2470</v>
      </c>
      <c r="D6661" t="s">
        <v>9</v>
      </c>
      <c r="E6661" t="s">
        <v>10</v>
      </c>
      <c r="F6661" t="s">
        <v>2785</v>
      </c>
      <c r="G6661" t="s">
        <v>2786</v>
      </c>
      <c r="H6661" t="s">
        <v>2335</v>
      </c>
      <c r="I6661" t="s">
        <v>2336</v>
      </c>
      <c r="J6661" t="s">
        <v>30</v>
      </c>
      <c r="K6661" t="s">
        <v>48</v>
      </c>
      <c r="L6661">
        <v>981</v>
      </c>
      <c r="M6661" t="s">
        <v>13</v>
      </c>
      <c r="N6661" t="s">
        <v>14</v>
      </c>
      <c r="O6661">
        <v>3.6703000000000001</v>
      </c>
      <c r="P6661">
        <v>3600.56</v>
      </c>
      <c r="Q6661">
        <v>31.591200000000001</v>
      </c>
      <c r="R6661" s="7">
        <v>3.670299</v>
      </c>
      <c r="S6661" s="1">
        <v>3600.5599659999998</v>
      </c>
      <c r="T6661" t="s">
        <v>315</v>
      </c>
      <c r="U6661" s="7">
        <v>31.591200000000001</v>
      </c>
      <c r="V6661" s="1">
        <v>113746.01</v>
      </c>
      <c r="W6661">
        <v>2026</v>
      </c>
    </row>
    <row r="6662" spans="1:23" x14ac:dyDescent="0.3">
      <c r="A6662">
        <v>72034580</v>
      </c>
      <c r="B6662" s="2">
        <v>46027</v>
      </c>
      <c r="C6662" t="s">
        <v>2470</v>
      </c>
      <c r="D6662" t="s">
        <v>9</v>
      </c>
      <c r="E6662" t="s">
        <v>10</v>
      </c>
      <c r="F6662" t="s">
        <v>2787</v>
      </c>
      <c r="G6662" t="s">
        <v>2788</v>
      </c>
      <c r="H6662" t="s">
        <v>1583</v>
      </c>
      <c r="I6662" t="s">
        <v>1584</v>
      </c>
      <c r="J6662" t="s">
        <v>30</v>
      </c>
      <c r="K6662" t="s">
        <v>33</v>
      </c>
      <c r="L6662">
        <v>986</v>
      </c>
      <c r="M6662" t="s">
        <v>13</v>
      </c>
      <c r="N6662" t="s">
        <v>14</v>
      </c>
      <c r="O6662">
        <v>3.6703000000000001</v>
      </c>
      <c r="P6662">
        <v>3618.92</v>
      </c>
      <c r="Q6662">
        <v>31.591200000000001</v>
      </c>
      <c r="R6662" s="7">
        <v>3.670299</v>
      </c>
      <c r="S6662" s="1">
        <v>3618.9201419999999</v>
      </c>
      <c r="T6662" t="s">
        <v>315</v>
      </c>
      <c r="U6662" s="7">
        <v>31.591200000000001</v>
      </c>
      <c r="V6662" s="1">
        <v>114326.03</v>
      </c>
      <c r="W6662">
        <v>2026</v>
      </c>
    </row>
    <row r="6663" spans="1:23" x14ac:dyDescent="0.3">
      <c r="A6663">
        <v>72034580</v>
      </c>
      <c r="B6663" s="2">
        <v>46027</v>
      </c>
      <c r="C6663" t="s">
        <v>2470</v>
      </c>
      <c r="D6663" t="s">
        <v>9</v>
      </c>
      <c r="E6663" t="s">
        <v>10</v>
      </c>
      <c r="F6663" t="s">
        <v>2787</v>
      </c>
      <c r="G6663" t="s">
        <v>2788</v>
      </c>
      <c r="H6663" t="s">
        <v>1329</v>
      </c>
      <c r="I6663" t="s">
        <v>1330</v>
      </c>
      <c r="J6663" t="s">
        <v>30</v>
      </c>
      <c r="K6663" t="s">
        <v>33</v>
      </c>
      <c r="L6663">
        <v>1003</v>
      </c>
      <c r="M6663" t="s">
        <v>13</v>
      </c>
      <c r="N6663" t="s">
        <v>14</v>
      </c>
      <c r="O6663">
        <v>3.6703000000000001</v>
      </c>
      <c r="P6663">
        <v>3681.3110000000001</v>
      </c>
      <c r="Q6663">
        <v>31.591200000000001</v>
      </c>
      <c r="R6663" s="7">
        <v>3.670299</v>
      </c>
      <c r="S6663" s="1">
        <v>3681.3109340000001</v>
      </c>
      <c r="T6663" t="s">
        <v>315</v>
      </c>
      <c r="U6663" s="7">
        <v>31.591200000000001</v>
      </c>
      <c r="V6663" s="1">
        <v>116297.03</v>
      </c>
      <c r="W6663">
        <v>2026</v>
      </c>
    </row>
    <row r="6664" spans="1:23" x14ac:dyDescent="0.3">
      <c r="A6664">
        <v>72034580</v>
      </c>
      <c r="B6664" s="2">
        <v>46027</v>
      </c>
      <c r="C6664" t="s">
        <v>2470</v>
      </c>
      <c r="D6664" t="s">
        <v>9</v>
      </c>
      <c r="E6664" t="s">
        <v>10</v>
      </c>
      <c r="F6664" t="s">
        <v>2787</v>
      </c>
      <c r="G6664" t="s">
        <v>2788</v>
      </c>
      <c r="H6664" t="s">
        <v>2183</v>
      </c>
      <c r="I6664" t="s">
        <v>2184</v>
      </c>
      <c r="J6664" t="s">
        <v>30</v>
      </c>
      <c r="K6664" t="s">
        <v>33</v>
      </c>
      <c r="L6664">
        <v>998</v>
      </c>
      <c r="M6664" t="s">
        <v>13</v>
      </c>
      <c r="N6664" t="s">
        <v>14</v>
      </c>
      <c r="O6664">
        <v>3.6703000000000001</v>
      </c>
      <c r="P6664">
        <v>3662.9589999999998</v>
      </c>
      <c r="Q6664">
        <v>31.591200000000001</v>
      </c>
      <c r="R6664" s="7">
        <v>3.670299</v>
      </c>
      <c r="S6664" s="1">
        <v>3662.9589879999999</v>
      </c>
      <c r="T6664" t="s">
        <v>315</v>
      </c>
      <c r="U6664" s="7">
        <v>31.591200000000001</v>
      </c>
      <c r="V6664" s="1">
        <v>115717.27</v>
      </c>
      <c r="W6664">
        <v>2026</v>
      </c>
    </row>
    <row r="6665" spans="1:23" x14ac:dyDescent="0.3">
      <c r="A6665">
        <v>72034827</v>
      </c>
      <c r="B6665" s="2">
        <v>46027</v>
      </c>
      <c r="C6665" t="s">
        <v>2481</v>
      </c>
      <c r="D6665" t="s">
        <v>9</v>
      </c>
      <c r="E6665" t="s">
        <v>10</v>
      </c>
      <c r="F6665" t="s">
        <v>2787</v>
      </c>
      <c r="G6665" t="s">
        <v>2788</v>
      </c>
      <c r="H6665" t="s">
        <v>2789</v>
      </c>
      <c r="I6665" t="s">
        <v>2790</v>
      </c>
      <c r="J6665" t="s">
        <v>30</v>
      </c>
      <c r="K6665" t="s">
        <v>33</v>
      </c>
      <c r="L6665">
        <v>2002</v>
      </c>
      <c r="M6665" t="s">
        <v>13</v>
      </c>
      <c r="N6665" t="s">
        <v>14</v>
      </c>
      <c r="O6665">
        <v>3.6928999999999998</v>
      </c>
      <c r="P6665">
        <v>7393.19</v>
      </c>
      <c r="Q6665">
        <v>31.591200000000001</v>
      </c>
      <c r="R6665" s="7">
        <v>3.6928990000000002</v>
      </c>
      <c r="S6665" s="1">
        <v>7393.189875</v>
      </c>
      <c r="T6665" t="s">
        <v>315</v>
      </c>
      <c r="U6665" s="7">
        <v>31.591200000000001</v>
      </c>
      <c r="V6665" s="1">
        <v>233559.74</v>
      </c>
      <c r="W6665">
        <v>2026</v>
      </c>
    </row>
    <row r="6666" spans="1:23" x14ac:dyDescent="0.3">
      <c r="A6666">
        <v>72034580</v>
      </c>
      <c r="B6666" s="2">
        <v>46027</v>
      </c>
      <c r="C6666" t="s">
        <v>2470</v>
      </c>
      <c r="D6666" t="s">
        <v>9</v>
      </c>
      <c r="E6666" t="s">
        <v>10</v>
      </c>
      <c r="F6666" t="s">
        <v>2787</v>
      </c>
      <c r="G6666" t="s">
        <v>2788</v>
      </c>
      <c r="H6666" t="s">
        <v>567</v>
      </c>
      <c r="I6666" t="s">
        <v>917</v>
      </c>
      <c r="J6666" t="s">
        <v>30</v>
      </c>
      <c r="K6666" t="s">
        <v>33</v>
      </c>
      <c r="L6666">
        <v>2010</v>
      </c>
      <c r="M6666" t="s">
        <v>13</v>
      </c>
      <c r="N6666" t="s">
        <v>14</v>
      </c>
      <c r="O6666">
        <v>3.6703000000000001</v>
      </c>
      <c r="P6666">
        <v>7377.3029999999999</v>
      </c>
      <c r="Q6666">
        <v>31.591200000000001</v>
      </c>
      <c r="R6666" s="7">
        <v>3.670299</v>
      </c>
      <c r="S6666" s="1">
        <v>7377.3028560000002</v>
      </c>
      <c r="T6666" t="s">
        <v>315</v>
      </c>
      <c r="U6666" s="7">
        <v>31.591200000000001</v>
      </c>
      <c r="V6666" s="1">
        <v>233057.85</v>
      </c>
      <c r="W6666">
        <v>2026</v>
      </c>
    </row>
    <row r="6667" spans="1:23" x14ac:dyDescent="0.3">
      <c r="A6667">
        <v>72034827</v>
      </c>
      <c r="B6667" s="2">
        <v>46027</v>
      </c>
      <c r="C6667" t="s">
        <v>2481</v>
      </c>
      <c r="D6667" t="s">
        <v>9</v>
      </c>
      <c r="E6667" t="s">
        <v>10</v>
      </c>
      <c r="F6667" t="s">
        <v>2787</v>
      </c>
      <c r="G6667" t="s">
        <v>2788</v>
      </c>
      <c r="H6667" t="s">
        <v>2185</v>
      </c>
      <c r="I6667" t="s">
        <v>2186</v>
      </c>
      <c r="J6667" t="s">
        <v>30</v>
      </c>
      <c r="K6667" t="s">
        <v>33</v>
      </c>
      <c r="L6667">
        <v>941</v>
      </c>
      <c r="M6667" t="s">
        <v>13</v>
      </c>
      <c r="N6667" t="s">
        <v>14</v>
      </c>
      <c r="O6667">
        <v>3.6928999999999998</v>
      </c>
      <c r="P6667">
        <v>3475.0189999999998</v>
      </c>
      <c r="Q6667">
        <v>31.591200000000001</v>
      </c>
      <c r="R6667" s="7">
        <v>3.6928990000000002</v>
      </c>
      <c r="S6667" s="1">
        <v>3475.0189919999998</v>
      </c>
      <c r="T6667" t="s">
        <v>315</v>
      </c>
      <c r="U6667" s="7">
        <v>31.591200000000001</v>
      </c>
      <c r="V6667" s="1">
        <v>109780.02</v>
      </c>
      <c r="W6667">
        <v>2026</v>
      </c>
    </row>
    <row r="6668" spans="1:23" x14ac:dyDescent="0.3">
      <c r="A6668">
        <v>72035096</v>
      </c>
      <c r="B6668" s="2">
        <v>46027</v>
      </c>
      <c r="C6668" t="s">
        <v>2499</v>
      </c>
      <c r="D6668" t="s">
        <v>9</v>
      </c>
      <c r="E6668" t="s">
        <v>10</v>
      </c>
      <c r="F6668" t="s">
        <v>2787</v>
      </c>
      <c r="G6668" t="s">
        <v>2788</v>
      </c>
      <c r="H6668" t="s">
        <v>1864</v>
      </c>
      <c r="I6668" t="s">
        <v>1865</v>
      </c>
      <c r="J6668" t="s">
        <v>30</v>
      </c>
      <c r="K6668" t="s">
        <v>33</v>
      </c>
      <c r="L6668">
        <v>1993</v>
      </c>
      <c r="M6668" t="s">
        <v>13</v>
      </c>
      <c r="N6668" t="s">
        <v>14</v>
      </c>
      <c r="O6668">
        <v>3.7471000000000001</v>
      </c>
      <c r="P6668">
        <v>7467.97</v>
      </c>
      <c r="Q6668">
        <v>31.591200000000001</v>
      </c>
      <c r="R6668" s="7">
        <v>3.7471000000000001</v>
      </c>
      <c r="S6668" s="1">
        <v>7467.9698770000005</v>
      </c>
      <c r="T6668" t="s">
        <v>315</v>
      </c>
      <c r="U6668" s="7">
        <v>31.591200000000001</v>
      </c>
      <c r="V6668" s="1">
        <v>235922.13</v>
      </c>
      <c r="W6668">
        <v>2026</v>
      </c>
    </row>
    <row r="6669" spans="1:23" x14ac:dyDescent="0.3">
      <c r="A6669">
        <v>72035096</v>
      </c>
      <c r="B6669" s="2">
        <v>46027</v>
      </c>
      <c r="C6669" t="s">
        <v>2499</v>
      </c>
      <c r="D6669" t="s">
        <v>9</v>
      </c>
      <c r="E6669" t="s">
        <v>10</v>
      </c>
      <c r="F6669" t="s">
        <v>2787</v>
      </c>
      <c r="G6669" t="s">
        <v>2788</v>
      </c>
      <c r="H6669" t="s">
        <v>1862</v>
      </c>
      <c r="I6669" t="s">
        <v>1863</v>
      </c>
      <c r="J6669" t="s">
        <v>30</v>
      </c>
      <c r="K6669" t="s">
        <v>33</v>
      </c>
      <c r="L6669">
        <v>2973</v>
      </c>
      <c r="M6669" t="s">
        <v>13</v>
      </c>
      <c r="N6669" t="s">
        <v>14</v>
      </c>
      <c r="O6669">
        <v>3.7471000000000001</v>
      </c>
      <c r="P6669">
        <v>11140.128000000001</v>
      </c>
      <c r="Q6669">
        <v>31.591200000000001</v>
      </c>
      <c r="R6669" s="7">
        <v>3.7471000000000001</v>
      </c>
      <c r="S6669" s="1">
        <v>11140.127947000001</v>
      </c>
      <c r="T6669" t="s">
        <v>315</v>
      </c>
      <c r="U6669" s="7">
        <v>31.591200000000001</v>
      </c>
      <c r="V6669" s="1">
        <v>351930.01</v>
      </c>
      <c r="W6669">
        <v>2026</v>
      </c>
    </row>
    <row r="6670" spans="1:23" x14ac:dyDescent="0.3">
      <c r="A6670">
        <v>72034580</v>
      </c>
      <c r="B6670" s="2">
        <v>46027</v>
      </c>
      <c r="C6670" t="s">
        <v>2470</v>
      </c>
      <c r="D6670" t="s">
        <v>9</v>
      </c>
      <c r="E6670" t="s">
        <v>10</v>
      </c>
      <c r="F6670" t="s">
        <v>2787</v>
      </c>
      <c r="G6670" t="s">
        <v>2788</v>
      </c>
      <c r="H6670" t="s">
        <v>1032</v>
      </c>
      <c r="I6670" t="s">
        <v>924</v>
      </c>
      <c r="J6670" t="s">
        <v>30</v>
      </c>
      <c r="K6670" t="s">
        <v>33</v>
      </c>
      <c r="L6670">
        <v>967</v>
      </c>
      <c r="M6670" t="s">
        <v>13</v>
      </c>
      <c r="N6670" t="s">
        <v>14</v>
      </c>
      <c r="O6670">
        <v>3.6703000000000001</v>
      </c>
      <c r="P6670">
        <v>3549.18</v>
      </c>
      <c r="Q6670">
        <v>31.591200000000001</v>
      </c>
      <c r="R6670" s="7">
        <v>3.670299</v>
      </c>
      <c r="S6670" s="1">
        <v>3549.180151</v>
      </c>
      <c r="T6670" t="s">
        <v>315</v>
      </c>
      <c r="U6670" s="7">
        <v>31.591200000000001</v>
      </c>
      <c r="V6670" s="1">
        <v>112122.86</v>
      </c>
      <c r="W6670">
        <v>2026</v>
      </c>
    </row>
    <row r="6671" spans="1:23" x14ac:dyDescent="0.3">
      <c r="A6671">
        <v>72034580</v>
      </c>
      <c r="B6671" s="2">
        <v>46027</v>
      </c>
      <c r="C6671" t="s">
        <v>2470</v>
      </c>
      <c r="D6671" t="s">
        <v>9</v>
      </c>
      <c r="E6671" t="s">
        <v>10</v>
      </c>
      <c r="F6671" t="s">
        <v>2787</v>
      </c>
      <c r="G6671" t="s">
        <v>2788</v>
      </c>
      <c r="H6671" t="s">
        <v>2130</v>
      </c>
      <c r="I6671" t="s">
        <v>2131</v>
      </c>
      <c r="J6671" t="s">
        <v>30</v>
      </c>
      <c r="K6671" t="s">
        <v>33</v>
      </c>
      <c r="L6671">
        <v>2007</v>
      </c>
      <c r="M6671" t="s">
        <v>13</v>
      </c>
      <c r="N6671" t="s">
        <v>14</v>
      </c>
      <c r="O6671">
        <v>3.6703000000000001</v>
      </c>
      <c r="P6671">
        <v>7366.2920000000004</v>
      </c>
      <c r="Q6671">
        <v>31.591200000000001</v>
      </c>
      <c r="R6671" s="7">
        <v>3.670299</v>
      </c>
      <c r="S6671" s="1">
        <v>7366.291878</v>
      </c>
      <c r="T6671" t="s">
        <v>315</v>
      </c>
      <c r="U6671" s="7">
        <v>31.591200000000001</v>
      </c>
      <c r="V6671" s="1">
        <v>232710</v>
      </c>
      <c r="W6671">
        <v>2026</v>
      </c>
    </row>
    <row r="6672" spans="1:23" x14ac:dyDescent="0.3">
      <c r="A6672">
        <v>72034580</v>
      </c>
      <c r="B6672" s="2">
        <v>46027</v>
      </c>
      <c r="C6672" t="s">
        <v>2470</v>
      </c>
      <c r="D6672" t="s">
        <v>9</v>
      </c>
      <c r="E6672" t="s">
        <v>10</v>
      </c>
      <c r="F6672" t="s">
        <v>2787</v>
      </c>
      <c r="G6672" t="s">
        <v>2788</v>
      </c>
      <c r="H6672" t="s">
        <v>148</v>
      </c>
      <c r="I6672" t="s">
        <v>918</v>
      </c>
      <c r="J6672" t="s">
        <v>30</v>
      </c>
      <c r="K6672" t="s">
        <v>33</v>
      </c>
      <c r="L6672">
        <v>991</v>
      </c>
      <c r="M6672" t="s">
        <v>13</v>
      </c>
      <c r="N6672" t="s">
        <v>14</v>
      </c>
      <c r="O6672">
        <v>3.6703000000000001</v>
      </c>
      <c r="P6672">
        <v>3637.27</v>
      </c>
      <c r="Q6672">
        <v>31.591200000000001</v>
      </c>
      <c r="R6672" s="7">
        <v>3.670299</v>
      </c>
      <c r="S6672" s="1">
        <v>3637.2698719999999</v>
      </c>
      <c r="T6672" t="s">
        <v>315</v>
      </c>
      <c r="U6672" s="7">
        <v>31.591200000000001</v>
      </c>
      <c r="V6672" s="1">
        <v>114905.72</v>
      </c>
      <c r="W6672">
        <v>2026</v>
      </c>
    </row>
    <row r="6673" spans="1:23" x14ac:dyDescent="0.3">
      <c r="A6673">
        <v>72034580</v>
      </c>
      <c r="B6673" s="2">
        <v>46027</v>
      </c>
      <c r="C6673" t="s">
        <v>2470</v>
      </c>
      <c r="D6673" t="s">
        <v>9</v>
      </c>
      <c r="E6673" t="s">
        <v>10</v>
      </c>
      <c r="F6673" t="s">
        <v>2787</v>
      </c>
      <c r="G6673" t="s">
        <v>2788</v>
      </c>
      <c r="H6673" t="s">
        <v>782</v>
      </c>
      <c r="I6673" t="s">
        <v>920</v>
      </c>
      <c r="J6673" t="s">
        <v>30</v>
      </c>
      <c r="K6673" t="s">
        <v>33</v>
      </c>
      <c r="L6673">
        <v>1005</v>
      </c>
      <c r="M6673" t="s">
        <v>13</v>
      </c>
      <c r="N6673" t="s">
        <v>14</v>
      </c>
      <c r="O6673">
        <v>3.6703000000000001</v>
      </c>
      <c r="P6673">
        <v>3688.652</v>
      </c>
      <c r="Q6673">
        <v>31.591200000000001</v>
      </c>
      <c r="R6673" s="7">
        <v>3.670299</v>
      </c>
      <c r="S6673" s="1">
        <v>3688.6519029999999</v>
      </c>
      <c r="T6673" t="s">
        <v>315</v>
      </c>
      <c r="U6673" s="7">
        <v>31.591200000000001</v>
      </c>
      <c r="V6673" s="1">
        <v>116528.94</v>
      </c>
      <c r="W6673">
        <v>2026</v>
      </c>
    </row>
    <row r="6674" spans="1:23" x14ac:dyDescent="0.3">
      <c r="A6674">
        <v>72034827</v>
      </c>
      <c r="B6674" s="2">
        <v>46027</v>
      </c>
      <c r="C6674" t="s">
        <v>2481</v>
      </c>
      <c r="D6674" t="s">
        <v>9</v>
      </c>
      <c r="E6674" t="s">
        <v>10</v>
      </c>
      <c r="F6674" t="s">
        <v>2787</v>
      </c>
      <c r="G6674" t="s">
        <v>2788</v>
      </c>
      <c r="H6674" t="s">
        <v>1862</v>
      </c>
      <c r="I6674" t="s">
        <v>1863</v>
      </c>
      <c r="J6674" t="s">
        <v>30</v>
      </c>
      <c r="K6674" t="s">
        <v>33</v>
      </c>
      <c r="L6674">
        <v>1008</v>
      </c>
      <c r="M6674" t="s">
        <v>13</v>
      </c>
      <c r="N6674" t="s">
        <v>14</v>
      </c>
      <c r="O6674">
        <v>3.6928999999999998</v>
      </c>
      <c r="P6674">
        <v>3722.4430000000002</v>
      </c>
      <c r="Q6674">
        <v>31.591200000000001</v>
      </c>
      <c r="R6674" s="7">
        <v>3.6928990000000002</v>
      </c>
      <c r="S6674" s="1">
        <v>3722.4429580000001</v>
      </c>
      <c r="T6674" t="s">
        <v>315</v>
      </c>
      <c r="U6674" s="7">
        <v>31.591200000000001</v>
      </c>
      <c r="V6674" s="1">
        <v>117596.44</v>
      </c>
      <c r="W6674">
        <v>2026</v>
      </c>
    </row>
    <row r="6675" spans="1:23" x14ac:dyDescent="0.3">
      <c r="A6675">
        <v>72034580</v>
      </c>
      <c r="B6675" s="2">
        <v>46027</v>
      </c>
      <c r="C6675" t="s">
        <v>2470</v>
      </c>
      <c r="D6675" t="s">
        <v>9</v>
      </c>
      <c r="E6675" t="s">
        <v>10</v>
      </c>
      <c r="F6675" t="s">
        <v>2787</v>
      </c>
      <c r="G6675" t="s">
        <v>2788</v>
      </c>
      <c r="H6675" t="s">
        <v>1581</v>
      </c>
      <c r="I6675" t="s">
        <v>1582</v>
      </c>
      <c r="J6675" t="s">
        <v>30</v>
      </c>
      <c r="K6675" t="s">
        <v>33</v>
      </c>
      <c r="L6675">
        <v>961</v>
      </c>
      <c r="M6675" t="s">
        <v>13</v>
      </c>
      <c r="N6675" t="s">
        <v>14</v>
      </c>
      <c r="O6675">
        <v>3.6703000000000001</v>
      </c>
      <c r="P6675">
        <v>3527.1579999999999</v>
      </c>
      <c r="Q6675">
        <v>31.591200000000001</v>
      </c>
      <c r="R6675" s="7">
        <v>3.670299</v>
      </c>
      <c r="S6675" s="1">
        <v>3527.1578789999999</v>
      </c>
      <c r="T6675" t="s">
        <v>315</v>
      </c>
      <c r="U6675" s="7">
        <v>31.591200000000001</v>
      </c>
      <c r="V6675" s="1">
        <v>111427.15</v>
      </c>
      <c r="W6675">
        <v>2026</v>
      </c>
    </row>
    <row r="6676" spans="1:23" x14ac:dyDescent="0.3">
      <c r="A6676">
        <v>72034827</v>
      </c>
      <c r="B6676" s="2">
        <v>46027</v>
      </c>
      <c r="C6676" t="s">
        <v>2481</v>
      </c>
      <c r="D6676" t="s">
        <v>9</v>
      </c>
      <c r="E6676" t="s">
        <v>10</v>
      </c>
      <c r="F6676" t="s">
        <v>2787</v>
      </c>
      <c r="G6676" t="s">
        <v>2788</v>
      </c>
      <c r="H6676" t="s">
        <v>1866</v>
      </c>
      <c r="I6676" t="s">
        <v>1867</v>
      </c>
      <c r="J6676" t="s">
        <v>30</v>
      </c>
      <c r="K6676" t="s">
        <v>33</v>
      </c>
      <c r="L6676">
        <v>1010</v>
      </c>
      <c r="M6676" t="s">
        <v>13</v>
      </c>
      <c r="N6676" t="s">
        <v>14</v>
      </c>
      <c r="O6676">
        <v>3.6928999999999998</v>
      </c>
      <c r="P6676">
        <v>3729.8290000000002</v>
      </c>
      <c r="Q6676">
        <v>31.591200000000001</v>
      </c>
      <c r="R6676" s="7">
        <v>3.6928990000000002</v>
      </c>
      <c r="S6676" s="1">
        <v>3729.828876</v>
      </c>
      <c r="T6676" t="s">
        <v>315</v>
      </c>
      <c r="U6676" s="7">
        <v>31.591200000000001</v>
      </c>
      <c r="V6676" s="1">
        <v>117829.77</v>
      </c>
      <c r="W6676">
        <v>2026</v>
      </c>
    </row>
    <row r="6677" spans="1:23" x14ac:dyDescent="0.3">
      <c r="A6677">
        <v>72034827</v>
      </c>
      <c r="B6677" s="2">
        <v>46027</v>
      </c>
      <c r="C6677" t="s">
        <v>2481</v>
      </c>
      <c r="D6677" t="s">
        <v>9</v>
      </c>
      <c r="E6677" t="s">
        <v>10</v>
      </c>
      <c r="F6677" t="s">
        <v>2787</v>
      </c>
      <c r="G6677" t="s">
        <v>2788</v>
      </c>
      <c r="H6677" t="s">
        <v>1868</v>
      </c>
      <c r="I6677" t="s">
        <v>1869</v>
      </c>
      <c r="J6677" t="s">
        <v>30</v>
      </c>
      <c r="K6677" t="s">
        <v>33</v>
      </c>
      <c r="L6677">
        <v>1002</v>
      </c>
      <c r="M6677" t="s">
        <v>13</v>
      </c>
      <c r="N6677" t="s">
        <v>14</v>
      </c>
      <c r="O6677">
        <v>3.6928999999999998</v>
      </c>
      <c r="P6677">
        <v>3700.2860000000001</v>
      </c>
      <c r="Q6677">
        <v>31.591200000000001</v>
      </c>
      <c r="R6677" s="7">
        <v>3.6928990000000002</v>
      </c>
      <c r="S6677" s="1">
        <v>3700.2861549999998</v>
      </c>
      <c r="T6677" t="s">
        <v>315</v>
      </c>
      <c r="U6677" s="7">
        <v>31.591200000000001</v>
      </c>
      <c r="V6677" s="1">
        <v>116896.48</v>
      </c>
      <c r="W6677">
        <v>2026</v>
      </c>
    </row>
    <row r="6678" spans="1:23" x14ac:dyDescent="0.3">
      <c r="A6678">
        <v>72035097</v>
      </c>
      <c r="B6678" s="2">
        <v>46027</v>
      </c>
      <c r="C6678" t="s">
        <v>2499</v>
      </c>
      <c r="D6678" t="s">
        <v>9</v>
      </c>
      <c r="E6678" t="s">
        <v>10</v>
      </c>
      <c r="F6678" t="s">
        <v>2675</v>
      </c>
      <c r="G6678" t="s">
        <v>2676</v>
      </c>
      <c r="H6678" t="s">
        <v>1858</v>
      </c>
      <c r="I6678" t="s">
        <v>1859</v>
      </c>
      <c r="J6678" t="s">
        <v>30</v>
      </c>
      <c r="K6678" t="s">
        <v>33</v>
      </c>
      <c r="L6678">
        <v>1035</v>
      </c>
      <c r="M6678" t="s">
        <v>13</v>
      </c>
      <c r="N6678" t="s">
        <v>14</v>
      </c>
      <c r="O6678">
        <v>3.6753999999999998</v>
      </c>
      <c r="P6678">
        <v>3804.0430000000001</v>
      </c>
      <c r="Q6678">
        <v>31.591200000000001</v>
      </c>
      <c r="R6678" s="7">
        <v>3.6753999999999998</v>
      </c>
      <c r="S6678" s="1">
        <v>3804.0428980000002</v>
      </c>
      <c r="T6678" t="s">
        <v>315</v>
      </c>
      <c r="U6678" s="7">
        <v>31.591200000000001</v>
      </c>
      <c r="V6678" s="1">
        <v>120174.28</v>
      </c>
      <c r="W6678">
        <v>2026</v>
      </c>
    </row>
    <row r="6679" spans="1:23" x14ac:dyDescent="0.3">
      <c r="A6679">
        <v>72034709</v>
      </c>
      <c r="B6679" s="2">
        <v>46027</v>
      </c>
      <c r="C6679" t="s">
        <v>2456</v>
      </c>
      <c r="D6679" t="s">
        <v>1354</v>
      </c>
      <c r="E6679" t="s">
        <v>1355</v>
      </c>
      <c r="F6679" t="s">
        <v>2952</v>
      </c>
      <c r="G6679" t="s">
        <v>2953</v>
      </c>
      <c r="H6679" t="s">
        <v>1359</v>
      </c>
      <c r="I6679" t="s">
        <v>1360</v>
      </c>
      <c r="J6679" t="s">
        <v>1358</v>
      </c>
      <c r="K6679" t="s">
        <v>32</v>
      </c>
      <c r="L6679">
        <v>4050</v>
      </c>
      <c r="M6679" t="s">
        <v>96</v>
      </c>
      <c r="N6679" t="s">
        <v>14</v>
      </c>
      <c r="O6679">
        <v>3.585</v>
      </c>
      <c r="P6679">
        <v>14519.25</v>
      </c>
      <c r="Q6679">
        <v>31.591200000000001</v>
      </c>
      <c r="R6679" s="7">
        <v>3.5849989999999998</v>
      </c>
      <c r="S6679" s="1">
        <v>14519.249981000001</v>
      </c>
      <c r="T6679" t="s">
        <v>315</v>
      </c>
      <c r="U6679" s="7">
        <v>31.591200000000001</v>
      </c>
      <c r="V6679" s="1">
        <v>458680.53</v>
      </c>
      <c r="W6679">
        <v>2026</v>
      </c>
    </row>
    <row r="6680" spans="1:23" x14ac:dyDescent="0.3">
      <c r="A6680">
        <v>72034709</v>
      </c>
      <c r="B6680" s="2">
        <v>46027</v>
      </c>
      <c r="C6680" t="s">
        <v>2456</v>
      </c>
      <c r="D6680" t="s">
        <v>1354</v>
      </c>
      <c r="E6680" t="s">
        <v>1355</v>
      </c>
      <c r="F6680" t="s">
        <v>2952</v>
      </c>
      <c r="G6680" t="s">
        <v>2953</v>
      </c>
      <c r="H6680" t="s">
        <v>1356</v>
      </c>
      <c r="I6680" t="s">
        <v>1357</v>
      </c>
      <c r="J6680" t="s">
        <v>1358</v>
      </c>
      <c r="K6680" t="s">
        <v>32</v>
      </c>
      <c r="L6680">
        <v>3000</v>
      </c>
      <c r="M6680" t="s">
        <v>96</v>
      </c>
      <c r="N6680" t="s">
        <v>14</v>
      </c>
      <c r="O6680">
        <v>7.6440000000000001</v>
      </c>
      <c r="P6680">
        <v>22932</v>
      </c>
      <c r="Q6680">
        <v>31.591200000000001</v>
      </c>
      <c r="R6680" s="7">
        <v>7.643999</v>
      </c>
      <c r="S6680" s="1">
        <v>22932.000049999999</v>
      </c>
      <c r="T6680" t="s">
        <v>315</v>
      </c>
      <c r="U6680" s="7">
        <v>31.591200000000001</v>
      </c>
      <c r="V6680" s="1">
        <v>724449.4</v>
      </c>
      <c r="W6680">
        <v>2026</v>
      </c>
    </row>
    <row r="6681" spans="1:23" x14ac:dyDescent="0.3">
      <c r="A6681">
        <v>72031882</v>
      </c>
      <c r="B6681" s="2">
        <v>46027</v>
      </c>
      <c r="C6681" t="s">
        <v>2353</v>
      </c>
      <c r="D6681" t="s">
        <v>2407</v>
      </c>
      <c r="E6681" t="s">
        <v>2408</v>
      </c>
      <c r="F6681" t="s">
        <v>2969</v>
      </c>
      <c r="G6681" t="s">
        <v>2970</v>
      </c>
      <c r="H6681" t="s">
        <v>2529</v>
      </c>
      <c r="I6681" t="s">
        <v>7073</v>
      </c>
      <c r="J6681" t="s">
        <v>307</v>
      </c>
      <c r="K6681" t="s">
        <v>557</v>
      </c>
      <c r="L6681">
        <v>5000</v>
      </c>
      <c r="M6681" t="s">
        <v>13</v>
      </c>
      <c r="N6681" t="s">
        <v>14</v>
      </c>
      <c r="O6681">
        <v>6.33</v>
      </c>
      <c r="P6681">
        <v>31650</v>
      </c>
      <c r="Q6681">
        <v>31.591200000000001</v>
      </c>
      <c r="R6681" s="7">
        <v>6.33</v>
      </c>
      <c r="S6681" s="1">
        <v>31650</v>
      </c>
      <c r="T6681" t="s">
        <v>315</v>
      </c>
      <c r="U6681" s="7">
        <v>31.591200000000001</v>
      </c>
      <c r="V6681" s="1">
        <v>999861.48</v>
      </c>
      <c r="W6681">
        <v>2026</v>
      </c>
    </row>
    <row r="6682" spans="1:23" x14ac:dyDescent="0.3">
      <c r="A6682">
        <v>72031882</v>
      </c>
      <c r="B6682" s="2">
        <v>46027</v>
      </c>
      <c r="C6682" t="s">
        <v>2353</v>
      </c>
      <c r="D6682" t="s">
        <v>2407</v>
      </c>
      <c r="E6682" t="s">
        <v>2408</v>
      </c>
      <c r="F6682" t="s">
        <v>2969</v>
      </c>
      <c r="G6682" t="s">
        <v>2970</v>
      </c>
      <c r="H6682" t="s">
        <v>2447</v>
      </c>
      <c r="I6682" t="s">
        <v>7074</v>
      </c>
      <c r="J6682" t="s">
        <v>307</v>
      </c>
      <c r="K6682" t="s">
        <v>557</v>
      </c>
      <c r="L6682">
        <v>5000</v>
      </c>
      <c r="M6682" t="s">
        <v>13</v>
      </c>
      <c r="N6682" t="s">
        <v>14</v>
      </c>
      <c r="O6682">
        <v>5.89</v>
      </c>
      <c r="P6682">
        <v>29450</v>
      </c>
      <c r="Q6682">
        <v>31.591200000000001</v>
      </c>
      <c r="R6682" s="7">
        <v>5.89</v>
      </c>
      <c r="S6682" s="1">
        <v>29450</v>
      </c>
      <c r="T6682" t="s">
        <v>315</v>
      </c>
      <c r="U6682" s="7">
        <v>31.591200000000001</v>
      </c>
      <c r="V6682" s="1">
        <v>930360.84</v>
      </c>
      <c r="W6682">
        <v>2026</v>
      </c>
    </row>
    <row r="6683" spans="1:23" x14ac:dyDescent="0.3">
      <c r="A6683">
        <v>72031882</v>
      </c>
      <c r="B6683" s="2">
        <v>46027</v>
      </c>
      <c r="C6683" t="s">
        <v>2353</v>
      </c>
      <c r="D6683" t="s">
        <v>2407</v>
      </c>
      <c r="E6683" t="s">
        <v>2408</v>
      </c>
      <c r="F6683" t="s">
        <v>2969</v>
      </c>
      <c r="G6683" t="s">
        <v>2970</v>
      </c>
      <c r="H6683" t="s">
        <v>2411</v>
      </c>
      <c r="I6683" t="s">
        <v>7075</v>
      </c>
      <c r="J6683" t="s">
        <v>307</v>
      </c>
      <c r="K6683" t="s">
        <v>557</v>
      </c>
      <c r="L6683">
        <v>5001</v>
      </c>
      <c r="M6683" t="s">
        <v>13</v>
      </c>
      <c r="N6683" t="s">
        <v>14</v>
      </c>
      <c r="O6683">
        <v>5.84</v>
      </c>
      <c r="P6683">
        <v>29205.84</v>
      </c>
      <c r="Q6683">
        <v>31.591200000000001</v>
      </c>
      <c r="R6683" s="7">
        <v>5.84</v>
      </c>
      <c r="S6683" s="1">
        <v>29205.839917000001</v>
      </c>
      <c r="T6683" t="s">
        <v>315</v>
      </c>
      <c r="U6683" s="7">
        <v>31.591200000000001</v>
      </c>
      <c r="V6683" s="1">
        <v>922647.53</v>
      </c>
      <c r="W6683">
        <v>2026</v>
      </c>
    </row>
    <row r="6684" spans="1:23" x14ac:dyDescent="0.3">
      <c r="A6684">
        <v>72031882</v>
      </c>
      <c r="B6684" s="2">
        <v>46027</v>
      </c>
      <c r="C6684" t="s">
        <v>2353</v>
      </c>
      <c r="D6684" t="s">
        <v>2407</v>
      </c>
      <c r="E6684" t="s">
        <v>2408</v>
      </c>
      <c r="F6684" t="s">
        <v>2969</v>
      </c>
      <c r="G6684" t="s">
        <v>2970</v>
      </c>
      <c r="H6684" t="s">
        <v>2415</v>
      </c>
      <c r="I6684" t="s">
        <v>7076</v>
      </c>
      <c r="J6684" t="s">
        <v>307</v>
      </c>
      <c r="K6684" t="s">
        <v>557</v>
      </c>
      <c r="L6684">
        <v>5000</v>
      </c>
      <c r="M6684" t="s">
        <v>13</v>
      </c>
      <c r="N6684" t="s">
        <v>14</v>
      </c>
      <c r="O6684">
        <v>5.84</v>
      </c>
      <c r="P6684">
        <v>29200</v>
      </c>
      <c r="Q6684">
        <v>31.591200000000001</v>
      </c>
      <c r="R6684" s="7">
        <v>5.84</v>
      </c>
      <c r="S6684" s="1">
        <v>29200</v>
      </c>
      <c r="T6684" t="s">
        <v>315</v>
      </c>
      <c r="U6684" s="7">
        <v>31.591200000000001</v>
      </c>
      <c r="V6684" s="1">
        <v>922463.04</v>
      </c>
      <c r="W6684">
        <v>2026</v>
      </c>
    </row>
    <row r="6685" spans="1:23" x14ac:dyDescent="0.3">
      <c r="A6685">
        <v>72031882</v>
      </c>
      <c r="B6685" s="2">
        <v>46027</v>
      </c>
      <c r="C6685" t="s">
        <v>2353</v>
      </c>
      <c r="D6685" t="s">
        <v>2407</v>
      </c>
      <c r="E6685" t="s">
        <v>2408</v>
      </c>
      <c r="F6685" t="s">
        <v>2969</v>
      </c>
      <c r="G6685" t="s">
        <v>2970</v>
      </c>
      <c r="H6685" t="s">
        <v>2410</v>
      </c>
      <c r="I6685" t="s">
        <v>7077</v>
      </c>
      <c r="J6685" t="s">
        <v>307</v>
      </c>
      <c r="K6685" t="s">
        <v>557</v>
      </c>
      <c r="L6685">
        <v>5001</v>
      </c>
      <c r="M6685" t="s">
        <v>13</v>
      </c>
      <c r="N6685" t="s">
        <v>14</v>
      </c>
      <c r="O6685">
        <v>5.82</v>
      </c>
      <c r="P6685">
        <v>29105.82</v>
      </c>
      <c r="Q6685">
        <v>31.591200000000001</v>
      </c>
      <c r="R6685" s="7">
        <v>5.8199990000000001</v>
      </c>
      <c r="S6685" s="1">
        <v>29105.819974999999</v>
      </c>
      <c r="T6685" t="s">
        <v>315</v>
      </c>
      <c r="U6685" s="7">
        <v>31.591200000000001</v>
      </c>
      <c r="V6685" s="1">
        <v>919487.78</v>
      </c>
      <c r="W6685">
        <v>2026</v>
      </c>
    </row>
    <row r="6686" spans="1:23" x14ac:dyDescent="0.3">
      <c r="A6686">
        <v>72031882</v>
      </c>
      <c r="B6686" s="2">
        <v>46027</v>
      </c>
      <c r="C6686" t="s">
        <v>2353</v>
      </c>
      <c r="D6686" t="s">
        <v>2407</v>
      </c>
      <c r="E6686" t="s">
        <v>2408</v>
      </c>
      <c r="F6686" t="s">
        <v>2969</v>
      </c>
      <c r="G6686" t="s">
        <v>2970</v>
      </c>
      <c r="H6686" t="s">
        <v>2530</v>
      </c>
      <c r="I6686" t="s">
        <v>7078</v>
      </c>
      <c r="J6686" t="s">
        <v>307</v>
      </c>
      <c r="K6686" t="s">
        <v>557</v>
      </c>
      <c r="L6686">
        <v>5001</v>
      </c>
      <c r="M6686" t="s">
        <v>13</v>
      </c>
      <c r="N6686" t="s">
        <v>14</v>
      </c>
      <c r="O6686">
        <v>5.81</v>
      </c>
      <c r="P6686">
        <v>29055.81</v>
      </c>
      <c r="Q6686">
        <v>31.591200000000001</v>
      </c>
      <c r="R6686" s="7">
        <v>5.8099990000000004</v>
      </c>
      <c r="S6686" s="1">
        <v>29055.809845</v>
      </c>
      <c r="T6686" t="s">
        <v>315</v>
      </c>
      <c r="U6686" s="7">
        <v>31.591200000000001</v>
      </c>
      <c r="V6686" s="1">
        <v>917907.9</v>
      </c>
      <c r="W6686">
        <v>2026</v>
      </c>
    </row>
    <row r="6687" spans="1:23" x14ac:dyDescent="0.3">
      <c r="A6687">
        <v>72031882</v>
      </c>
      <c r="B6687" s="2">
        <v>46027</v>
      </c>
      <c r="C6687" t="s">
        <v>2353</v>
      </c>
      <c r="D6687" t="s">
        <v>2407</v>
      </c>
      <c r="E6687" t="s">
        <v>2408</v>
      </c>
      <c r="F6687" t="s">
        <v>2969</v>
      </c>
      <c r="G6687" t="s">
        <v>2970</v>
      </c>
      <c r="H6687" t="s">
        <v>2413</v>
      </c>
      <c r="I6687" t="s">
        <v>7079</v>
      </c>
      <c r="J6687" t="s">
        <v>307</v>
      </c>
      <c r="K6687" t="s">
        <v>557</v>
      </c>
      <c r="L6687">
        <v>10001</v>
      </c>
      <c r="M6687" t="s">
        <v>13</v>
      </c>
      <c r="N6687" t="s">
        <v>14</v>
      </c>
      <c r="O6687">
        <v>5.79</v>
      </c>
      <c r="P6687">
        <v>57905.79</v>
      </c>
      <c r="Q6687">
        <v>31.591200000000001</v>
      </c>
      <c r="R6687" s="7">
        <v>5.79</v>
      </c>
      <c r="S6687" s="1">
        <v>57905.789902999997</v>
      </c>
      <c r="T6687" t="s">
        <v>315</v>
      </c>
      <c r="U6687" s="7">
        <v>31.591200000000001</v>
      </c>
      <c r="V6687" s="1">
        <v>1829313.39</v>
      </c>
      <c r="W6687">
        <v>2026</v>
      </c>
    </row>
    <row r="6688" spans="1:23" x14ac:dyDescent="0.3">
      <c r="A6688">
        <v>72031885</v>
      </c>
      <c r="B6688" s="2">
        <v>46027</v>
      </c>
      <c r="C6688" t="s">
        <v>2353</v>
      </c>
      <c r="D6688" t="s">
        <v>726</v>
      </c>
      <c r="E6688" t="s">
        <v>727</v>
      </c>
      <c r="F6688" t="s">
        <v>2971</v>
      </c>
      <c r="G6688" t="s">
        <v>2972</v>
      </c>
      <c r="H6688" t="s">
        <v>1787</v>
      </c>
      <c r="I6688" t="s">
        <v>1788</v>
      </c>
      <c r="J6688" t="s">
        <v>307</v>
      </c>
      <c r="K6688" t="s">
        <v>32</v>
      </c>
      <c r="L6688">
        <v>2100</v>
      </c>
      <c r="M6688" t="s">
        <v>13</v>
      </c>
      <c r="N6688" t="s">
        <v>14</v>
      </c>
      <c r="O6688">
        <v>0</v>
      </c>
      <c r="P6688">
        <v>0</v>
      </c>
      <c r="Q6688">
        <v>31.591200000000001</v>
      </c>
      <c r="R6688" s="7">
        <v>0</v>
      </c>
      <c r="S6688" s="1">
        <v>0</v>
      </c>
      <c r="T6688" t="s">
        <v>315</v>
      </c>
      <c r="U6688" s="7">
        <v>31.591200000000001</v>
      </c>
      <c r="V6688" s="1">
        <v>0</v>
      </c>
      <c r="W6688">
        <v>2026</v>
      </c>
    </row>
    <row r="6689" spans="1:23" x14ac:dyDescent="0.3">
      <c r="A6689">
        <v>72031885</v>
      </c>
      <c r="B6689" s="2">
        <v>46027</v>
      </c>
      <c r="C6689" t="s">
        <v>2353</v>
      </c>
      <c r="D6689" t="s">
        <v>726</v>
      </c>
      <c r="E6689" t="s">
        <v>727</v>
      </c>
      <c r="F6689" t="s">
        <v>2971</v>
      </c>
      <c r="G6689" t="s">
        <v>2972</v>
      </c>
      <c r="H6689" t="s">
        <v>1787</v>
      </c>
      <c r="I6689" t="s">
        <v>1788</v>
      </c>
      <c r="J6689" t="s">
        <v>307</v>
      </c>
      <c r="K6689" t="s">
        <v>32</v>
      </c>
      <c r="L6689">
        <v>2</v>
      </c>
      <c r="M6689" t="s">
        <v>13</v>
      </c>
      <c r="N6689" t="s">
        <v>14</v>
      </c>
      <c r="O6689">
        <v>0</v>
      </c>
      <c r="P6689">
        <v>0</v>
      </c>
      <c r="Q6689">
        <v>31.591200000000001</v>
      </c>
      <c r="R6689" s="7">
        <v>0</v>
      </c>
      <c r="S6689" s="1">
        <v>0</v>
      </c>
      <c r="T6689" t="s">
        <v>315</v>
      </c>
      <c r="U6689" s="7">
        <v>31.591200000000001</v>
      </c>
      <c r="V6689" s="1">
        <v>0</v>
      </c>
      <c r="W6689">
        <v>2026</v>
      </c>
    </row>
    <row r="6690" spans="1:23" x14ac:dyDescent="0.3">
      <c r="A6690">
        <v>72031885</v>
      </c>
      <c r="B6690" s="2">
        <v>46027</v>
      </c>
      <c r="C6690" t="s">
        <v>2353</v>
      </c>
      <c r="D6690" t="s">
        <v>726</v>
      </c>
      <c r="E6690" t="s">
        <v>727</v>
      </c>
      <c r="F6690" t="s">
        <v>2971</v>
      </c>
      <c r="G6690" t="s">
        <v>2972</v>
      </c>
      <c r="H6690" t="s">
        <v>834</v>
      </c>
      <c r="I6690" t="s">
        <v>1065</v>
      </c>
      <c r="J6690" t="s">
        <v>307</v>
      </c>
      <c r="K6690" t="s">
        <v>32</v>
      </c>
      <c r="L6690">
        <v>9450</v>
      </c>
      <c r="M6690" t="s">
        <v>13</v>
      </c>
      <c r="N6690" t="s">
        <v>14</v>
      </c>
      <c r="O6690">
        <v>0</v>
      </c>
      <c r="P6690">
        <v>0</v>
      </c>
      <c r="Q6690">
        <v>31.591200000000001</v>
      </c>
      <c r="R6690" s="7">
        <v>0</v>
      </c>
      <c r="S6690" s="1">
        <v>0</v>
      </c>
      <c r="T6690" t="s">
        <v>315</v>
      </c>
      <c r="U6690" s="7">
        <v>31.591200000000001</v>
      </c>
      <c r="V6690" s="1">
        <v>0</v>
      </c>
      <c r="W6690">
        <v>2026</v>
      </c>
    </row>
    <row r="6691" spans="1:23" x14ac:dyDescent="0.3">
      <c r="A6691">
        <v>72031885</v>
      </c>
      <c r="B6691" s="2">
        <v>46027</v>
      </c>
      <c r="C6691" t="s">
        <v>2353</v>
      </c>
      <c r="D6691" t="s">
        <v>726</v>
      </c>
      <c r="E6691" t="s">
        <v>727</v>
      </c>
      <c r="F6691" t="s">
        <v>2971</v>
      </c>
      <c r="G6691" t="s">
        <v>2972</v>
      </c>
      <c r="H6691" t="s">
        <v>834</v>
      </c>
      <c r="I6691" t="s">
        <v>1065</v>
      </c>
      <c r="J6691" t="s">
        <v>307</v>
      </c>
      <c r="K6691" t="s">
        <v>32</v>
      </c>
      <c r="L6691">
        <v>14</v>
      </c>
      <c r="M6691" t="s">
        <v>13</v>
      </c>
      <c r="N6691" t="s">
        <v>14</v>
      </c>
      <c r="O6691">
        <v>0</v>
      </c>
      <c r="P6691">
        <v>0</v>
      </c>
      <c r="Q6691">
        <v>31.591200000000001</v>
      </c>
      <c r="R6691" s="7">
        <v>0</v>
      </c>
      <c r="S6691" s="1">
        <v>0</v>
      </c>
      <c r="T6691" t="s">
        <v>315</v>
      </c>
      <c r="U6691" s="7">
        <v>31.591200000000001</v>
      </c>
      <c r="V6691" s="1">
        <v>0</v>
      </c>
      <c r="W6691">
        <v>2026</v>
      </c>
    </row>
    <row r="6692" spans="1:23" x14ac:dyDescent="0.3">
      <c r="A6692">
        <v>72032741</v>
      </c>
      <c r="B6692" s="2">
        <v>46027</v>
      </c>
      <c r="C6692" t="s">
        <v>2394</v>
      </c>
      <c r="D6692" t="s">
        <v>68</v>
      </c>
      <c r="E6692" t="s">
        <v>69</v>
      </c>
      <c r="F6692" t="s">
        <v>2973</v>
      </c>
      <c r="G6692" t="s">
        <v>2974</v>
      </c>
      <c r="H6692" t="s">
        <v>2975</v>
      </c>
      <c r="I6692" t="s">
        <v>2976</v>
      </c>
      <c r="J6692" t="s">
        <v>2341</v>
      </c>
      <c r="K6692" t="s">
        <v>32</v>
      </c>
      <c r="L6692">
        <v>500</v>
      </c>
      <c r="M6692" t="s">
        <v>13</v>
      </c>
      <c r="N6692" t="s">
        <v>14</v>
      </c>
      <c r="O6692">
        <v>1.5905</v>
      </c>
      <c r="P6692">
        <v>795.25</v>
      </c>
      <c r="Q6692">
        <v>31.591200000000001</v>
      </c>
      <c r="R6692" s="7">
        <v>1.5904990000000001</v>
      </c>
      <c r="S6692" s="1">
        <v>795.24994300000003</v>
      </c>
      <c r="T6692" t="s">
        <v>315</v>
      </c>
      <c r="U6692" s="7">
        <v>31.591200000000001</v>
      </c>
      <c r="V6692" s="1">
        <v>25122.9</v>
      </c>
      <c r="W6692">
        <v>2026</v>
      </c>
    </row>
    <row r="6693" spans="1:23" x14ac:dyDescent="0.3">
      <c r="A6693">
        <v>72032742</v>
      </c>
      <c r="B6693" s="2">
        <v>46027</v>
      </c>
      <c r="C6693" t="s">
        <v>2394</v>
      </c>
      <c r="D6693" t="s">
        <v>68</v>
      </c>
      <c r="E6693" t="s">
        <v>69</v>
      </c>
      <c r="F6693" t="s">
        <v>2973</v>
      </c>
      <c r="G6693" t="s">
        <v>2974</v>
      </c>
      <c r="H6693" t="s">
        <v>2367</v>
      </c>
      <c r="I6693" t="s">
        <v>2368</v>
      </c>
      <c r="J6693" t="s">
        <v>2341</v>
      </c>
      <c r="K6693" t="s">
        <v>32</v>
      </c>
      <c r="L6693">
        <v>503</v>
      </c>
      <c r="M6693" t="s">
        <v>13</v>
      </c>
      <c r="N6693" t="s">
        <v>14</v>
      </c>
      <c r="O6693">
        <v>1.3761000000000001</v>
      </c>
      <c r="P6693">
        <v>692.18</v>
      </c>
      <c r="Q6693">
        <v>31.591200000000001</v>
      </c>
      <c r="R6693" s="7">
        <v>1.376099</v>
      </c>
      <c r="S6693" s="1">
        <v>692.18010000000004</v>
      </c>
      <c r="T6693" t="s">
        <v>315</v>
      </c>
      <c r="U6693" s="7">
        <v>31.591200000000001</v>
      </c>
      <c r="V6693" s="1">
        <v>21866.799999999999</v>
      </c>
      <c r="W6693">
        <v>2026</v>
      </c>
    </row>
    <row r="6694" spans="1:23" x14ac:dyDescent="0.3">
      <c r="A6694">
        <v>72032741</v>
      </c>
      <c r="B6694" s="2">
        <v>46027</v>
      </c>
      <c r="C6694" t="s">
        <v>2394</v>
      </c>
      <c r="D6694" t="s">
        <v>68</v>
      </c>
      <c r="E6694" t="s">
        <v>69</v>
      </c>
      <c r="F6694" t="s">
        <v>2973</v>
      </c>
      <c r="G6694" t="s">
        <v>2974</v>
      </c>
      <c r="H6694" t="s">
        <v>2977</v>
      </c>
      <c r="I6694" t="s">
        <v>2978</v>
      </c>
      <c r="J6694" t="s">
        <v>2341</v>
      </c>
      <c r="K6694" t="s">
        <v>32</v>
      </c>
      <c r="L6694">
        <v>500</v>
      </c>
      <c r="M6694" t="s">
        <v>13</v>
      </c>
      <c r="N6694" t="s">
        <v>14</v>
      </c>
      <c r="O6694">
        <v>1.5905</v>
      </c>
      <c r="P6694">
        <v>795.25</v>
      </c>
      <c r="Q6694">
        <v>31.591200000000001</v>
      </c>
      <c r="R6694" s="7">
        <v>1.5904990000000001</v>
      </c>
      <c r="S6694" s="1">
        <v>795.24994300000003</v>
      </c>
      <c r="T6694" t="s">
        <v>315</v>
      </c>
      <c r="U6694" s="7">
        <v>31.591200000000001</v>
      </c>
      <c r="V6694" s="1">
        <v>25122.9</v>
      </c>
      <c r="W6694">
        <v>2026</v>
      </c>
    </row>
    <row r="6695" spans="1:23" x14ac:dyDescent="0.3">
      <c r="A6695">
        <v>72034060</v>
      </c>
      <c r="B6695" s="2">
        <v>46027</v>
      </c>
      <c r="C6695" t="s">
        <v>2434</v>
      </c>
      <c r="D6695" t="s">
        <v>68</v>
      </c>
      <c r="E6695" t="s">
        <v>69</v>
      </c>
      <c r="F6695" t="s">
        <v>2973</v>
      </c>
      <c r="G6695" t="s">
        <v>2974</v>
      </c>
      <c r="H6695" t="s">
        <v>2977</v>
      </c>
      <c r="I6695" t="s">
        <v>2978</v>
      </c>
      <c r="J6695" t="s">
        <v>2341</v>
      </c>
      <c r="K6695" t="s">
        <v>32</v>
      </c>
      <c r="L6695">
        <v>425</v>
      </c>
      <c r="M6695" t="s">
        <v>13</v>
      </c>
      <c r="N6695" t="s">
        <v>14</v>
      </c>
      <c r="O6695">
        <v>1.5905</v>
      </c>
      <c r="P6695">
        <v>675.96299999999997</v>
      </c>
      <c r="Q6695">
        <v>31.591200000000001</v>
      </c>
      <c r="R6695" s="7">
        <v>1.5904990000000001</v>
      </c>
      <c r="S6695" s="1">
        <v>675.96292600000004</v>
      </c>
      <c r="T6695" t="s">
        <v>315</v>
      </c>
      <c r="U6695" s="7">
        <v>31.591200000000001</v>
      </c>
      <c r="V6695" s="1">
        <v>21354.48</v>
      </c>
      <c r="W6695">
        <v>2026</v>
      </c>
    </row>
    <row r="6696" spans="1:23" x14ac:dyDescent="0.3">
      <c r="A6696">
        <v>72034060</v>
      </c>
      <c r="B6696" s="2">
        <v>46027</v>
      </c>
      <c r="C6696" t="s">
        <v>2434</v>
      </c>
      <c r="D6696" t="s">
        <v>68</v>
      </c>
      <c r="E6696" t="s">
        <v>69</v>
      </c>
      <c r="F6696" t="s">
        <v>2973</v>
      </c>
      <c r="G6696" t="s">
        <v>2974</v>
      </c>
      <c r="H6696" t="s">
        <v>2979</v>
      </c>
      <c r="I6696" t="s">
        <v>2980</v>
      </c>
      <c r="J6696" t="s">
        <v>2341</v>
      </c>
      <c r="K6696" t="s">
        <v>32</v>
      </c>
      <c r="L6696">
        <v>930</v>
      </c>
      <c r="M6696" t="s">
        <v>13</v>
      </c>
      <c r="N6696" t="s">
        <v>14</v>
      </c>
      <c r="O6696">
        <v>1.5905</v>
      </c>
      <c r="P6696">
        <v>1479.165</v>
      </c>
      <c r="Q6696">
        <v>31.591200000000001</v>
      </c>
      <c r="R6696" s="7">
        <v>1.5904990000000001</v>
      </c>
      <c r="S6696" s="1">
        <v>1479.1650830000001</v>
      </c>
      <c r="T6696" t="s">
        <v>315</v>
      </c>
      <c r="U6696" s="7">
        <v>31.591200000000001</v>
      </c>
      <c r="V6696" s="1">
        <v>46728.6</v>
      </c>
      <c r="W6696">
        <v>2026</v>
      </c>
    </row>
    <row r="6697" spans="1:23" x14ac:dyDescent="0.3">
      <c r="A6697">
        <v>72034060</v>
      </c>
      <c r="B6697" s="2">
        <v>46027</v>
      </c>
      <c r="C6697" t="s">
        <v>2434</v>
      </c>
      <c r="D6697" t="s">
        <v>68</v>
      </c>
      <c r="E6697" t="s">
        <v>69</v>
      </c>
      <c r="F6697" t="s">
        <v>2973</v>
      </c>
      <c r="G6697" t="s">
        <v>2974</v>
      </c>
      <c r="H6697" t="s">
        <v>2975</v>
      </c>
      <c r="I6697" t="s">
        <v>2976</v>
      </c>
      <c r="J6697" t="s">
        <v>2341</v>
      </c>
      <c r="K6697" t="s">
        <v>32</v>
      </c>
      <c r="L6697">
        <v>444</v>
      </c>
      <c r="M6697" t="s">
        <v>13</v>
      </c>
      <c r="N6697" t="s">
        <v>14</v>
      </c>
      <c r="O6697">
        <v>1.5905</v>
      </c>
      <c r="P6697">
        <v>706.18200000000002</v>
      </c>
      <c r="Q6697">
        <v>31.591200000000001</v>
      </c>
      <c r="R6697" s="7">
        <v>1.5904990000000001</v>
      </c>
      <c r="S6697" s="1">
        <v>706.18210099999999</v>
      </c>
      <c r="T6697" t="s">
        <v>315</v>
      </c>
      <c r="U6697" s="7">
        <v>31.591200000000001</v>
      </c>
      <c r="V6697" s="1">
        <v>22309.14</v>
      </c>
      <c r="W6697">
        <v>2026</v>
      </c>
    </row>
    <row r="6698" spans="1:23" x14ac:dyDescent="0.3">
      <c r="A6698">
        <v>72034891</v>
      </c>
      <c r="B6698" s="2">
        <v>46027</v>
      </c>
      <c r="C6698" t="s">
        <v>2484</v>
      </c>
      <c r="D6698" t="s">
        <v>46</v>
      </c>
      <c r="E6698" t="s">
        <v>47</v>
      </c>
      <c r="F6698" t="s">
        <v>3053</v>
      </c>
      <c r="G6698" t="s">
        <v>3054</v>
      </c>
      <c r="H6698" t="s">
        <v>497</v>
      </c>
      <c r="I6698" t="s">
        <v>498</v>
      </c>
      <c r="J6698" t="s">
        <v>50</v>
      </c>
      <c r="K6698" t="s">
        <v>48</v>
      </c>
      <c r="L6698">
        <v>3530</v>
      </c>
      <c r="M6698" t="s">
        <v>49</v>
      </c>
      <c r="N6698" t="s">
        <v>14</v>
      </c>
      <c r="O6698">
        <v>0.33839999999999998</v>
      </c>
      <c r="P6698">
        <v>1194.55</v>
      </c>
      <c r="Q6698">
        <v>31.591200000000001</v>
      </c>
      <c r="R6698" s="7">
        <v>0.33839900000000001</v>
      </c>
      <c r="S6698" s="1">
        <v>1194.550064</v>
      </c>
      <c r="T6698" t="s">
        <v>315</v>
      </c>
      <c r="U6698" s="7">
        <v>31.591200000000001</v>
      </c>
      <c r="V6698" s="1">
        <v>37737.269999999997</v>
      </c>
      <c r="W6698">
        <v>2026</v>
      </c>
    </row>
    <row r="6699" spans="1:23" x14ac:dyDescent="0.3">
      <c r="A6699">
        <v>72034948</v>
      </c>
      <c r="B6699" s="2">
        <v>46027</v>
      </c>
      <c r="C6699" t="s">
        <v>2488</v>
      </c>
      <c r="D6699" t="s">
        <v>46</v>
      </c>
      <c r="E6699" t="s">
        <v>47</v>
      </c>
      <c r="F6699" t="s">
        <v>3053</v>
      </c>
      <c r="G6699" t="s">
        <v>3054</v>
      </c>
      <c r="H6699" t="s">
        <v>1719</v>
      </c>
      <c r="I6699" t="s">
        <v>1720</v>
      </c>
      <c r="J6699" t="s">
        <v>136</v>
      </c>
      <c r="K6699" t="s">
        <v>48</v>
      </c>
      <c r="L6699">
        <v>4030</v>
      </c>
      <c r="M6699" t="s">
        <v>49</v>
      </c>
      <c r="N6699" t="s">
        <v>14</v>
      </c>
      <c r="O6699">
        <v>0.14349999999999999</v>
      </c>
      <c r="P6699">
        <v>578.30999999999995</v>
      </c>
      <c r="Q6699">
        <v>31.591200000000001</v>
      </c>
      <c r="R6699" s="7">
        <v>0.14349999999999999</v>
      </c>
      <c r="S6699" s="1">
        <v>578.31009900000004</v>
      </c>
      <c r="T6699" t="s">
        <v>315</v>
      </c>
      <c r="U6699" s="7">
        <v>31.591200000000001</v>
      </c>
      <c r="V6699" s="1">
        <v>18269.509999999998</v>
      </c>
      <c r="W6699">
        <v>2026</v>
      </c>
    </row>
    <row r="6700" spans="1:23" x14ac:dyDescent="0.3">
      <c r="A6700">
        <v>72035792</v>
      </c>
      <c r="B6700" s="2">
        <v>46027</v>
      </c>
      <c r="C6700" t="s">
        <v>2508</v>
      </c>
      <c r="D6700" t="s">
        <v>46</v>
      </c>
      <c r="E6700" t="s">
        <v>47</v>
      </c>
      <c r="F6700" t="s">
        <v>3053</v>
      </c>
      <c r="G6700" t="s">
        <v>3054</v>
      </c>
      <c r="H6700" t="s">
        <v>2158</v>
      </c>
      <c r="I6700" t="s">
        <v>2159</v>
      </c>
      <c r="J6700" t="s">
        <v>55</v>
      </c>
      <c r="K6700" t="s">
        <v>48</v>
      </c>
      <c r="L6700">
        <v>1900</v>
      </c>
      <c r="M6700" t="s">
        <v>49</v>
      </c>
      <c r="N6700" t="s">
        <v>14</v>
      </c>
      <c r="O6700">
        <v>0.56830000000000003</v>
      </c>
      <c r="P6700">
        <v>1079.77</v>
      </c>
      <c r="Q6700">
        <v>31.591200000000001</v>
      </c>
      <c r="R6700" s="7">
        <v>0.56830000000000003</v>
      </c>
      <c r="S6700" s="1">
        <v>1079.7699990000001</v>
      </c>
      <c r="T6700" t="s">
        <v>315</v>
      </c>
      <c r="U6700" s="7">
        <v>31.591200000000001</v>
      </c>
      <c r="V6700" s="1">
        <v>34111.230000000003</v>
      </c>
      <c r="W6700">
        <v>2026</v>
      </c>
    </row>
    <row r="6701" spans="1:23" x14ac:dyDescent="0.3">
      <c r="A6701">
        <v>72036432</v>
      </c>
      <c r="B6701" s="2">
        <v>46027</v>
      </c>
      <c r="C6701" t="s">
        <v>2539</v>
      </c>
      <c r="D6701" t="s">
        <v>46</v>
      </c>
      <c r="E6701" t="s">
        <v>47</v>
      </c>
      <c r="F6701" t="s">
        <v>3053</v>
      </c>
      <c r="G6701" t="s">
        <v>3054</v>
      </c>
      <c r="H6701" t="s">
        <v>2342</v>
      </c>
      <c r="I6701" t="s">
        <v>2343</v>
      </c>
      <c r="J6701" t="s">
        <v>50</v>
      </c>
      <c r="K6701" t="s">
        <v>48</v>
      </c>
      <c r="L6701">
        <v>2000</v>
      </c>
      <c r="M6701" t="s">
        <v>49</v>
      </c>
      <c r="N6701" t="s">
        <v>14</v>
      </c>
      <c r="O6701">
        <v>0.38819999999999999</v>
      </c>
      <c r="P6701">
        <v>776.4</v>
      </c>
      <c r="Q6701">
        <v>31.591200000000001</v>
      </c>
      <c r="R6701" s="7">
        <v>0.38819900000000002</v>
      </c>
      <c r="S6701" s="1">
        <v>776.40007300000002</v>
      </c>
      <c r="T6701" t="s">
        <v>315</v>
      </c>
      <c r="U6701" s="7">
        <v>31.591200000000001</v>
      </c>
      <c r="V6701" s="1">
        <v>24527.41</v>
      </c>
      <c r="W6701">
        <v>2026</v>
      </c>
    </row>
    <row r="6702" spans="1:23" x14ac:dyDescent="0.3">
      <c r="A6702">
        <v>72034354</v>
      </c>
      <c r="B6702" s="2">
        <v>46027</v>
      </c>
      <c r="C6702" t="s">
        <v>2435</v>
      </c>
      <c r="D6702" t="s">
        <v>46</v>
      </c>
      <c r="E6702" t="s">
        <v>47</v>
      </c>
      <c r="F6702" t="s">
        <v>3051</v>
      </c>
      <c r="G6702" t="s">
        <v>3052</v>
      </c>
      <c r="H6702" t="s">
        <v>771</v>
      </c>
      <c r="I6702" t="s">
        <v>772</v>
      </c>
      <c r="J6702" t="s">
        <v>163</v>
      </c>
      <c r="K6702" t="s">
        <v>12</v>
      </c>
      <c r="L6702">
        <v>2750</v>
      </c>
      <c r="M6702" t="s">
        <v>49</v>
      </c>
      <c r="N6702" t="s">
        <v>14</v>
      </c>
      <c r="O6702">
        <v>0.29509999999999997</v>
      </c>
      <c r="P6702">
        <v>811.52499999999998</v>
      </c>
      <c r="Q6702">
        <v>31.591200000000001</v>
      </c>
      <c r="R6702" s="7">
        <v>0.295099</v>
      </c>
      <c r="S6702" s="1">
        <v>811.52504399999998</v>
      </c>
      <c r="T6702" t="s">
        <v>315</v>
      </c>
      <c r="U6702" s="7">
        <v>31.591200000000001</v>
      </c>
      <c r="V6702" s="1">
        <v>25637.05</v>
      </c>
      <c r="W6702">
        <v>2026</v>
      </c>
    </row>
    <row r="6703" spans="1:23" x14ac:dyDescent="0.3">
      <c r="A6703">
        <v>72034408</v>
      </c>
      <c r="B6703" s="2">
        <v>46027</v>
      </c>
      <c r="C6703" t="s">
        <v>2438</v>
      </c>
      <c r="D6703" t="s">
        <v>46</v>
      </c>
      <c r="E6703" t="s">
        <v>47</v>
      </c>
      <c r="F6703" t="s">
        <v>3051</v>
      </c>
      <c r="G6703" t="s">
        <v>3052</v>
      </c>
      <c r="H6703" t="s">
        <v>2162</v>
      </c>
      <c r="I6703" t="s">
        <v>2163</v>
      </c>
      <c r="J6703" t="s">
        <v>50</v>
      </c>
      <c r="K6703" t="s">
        <v>12</v>
      </c>
      <c r="L6703">
        <v>1000</v>
      </c>
      <c r="M6703" t="s">
        <v>49</v>
      </c>
      <c r="N6703" t="s">
        <v>14</v>
      </c>
      <c r="O6703">
        <v>0.53139999999999998</v>
      </c>
      <c r="P6703">
        <v>531.4</v>
      </c>
      <c r="Q6703">
        <v>31.591200000000001</v>
      </c>
      <c r="R6703" s="7">
        <v>0.53139899999999995</v>
      </c>
      <c r="S6703" s="1">
        <v>531.39988300000005</v>
      </c>
      <c r="T6703" t="s">
        <v>315</v>
      </c>
      <c r="U6703" s="7">
        <v>31.591200000000001</v>
      </c>
      <c r="V6703" s="1">
        <v>16787.560000000001</v>
      </c>
      <c r="W6703">
        <v>2026</v>
      </c>
    </row>
    <row r="6704" spans="1:23" x14ac:dyDescent="0.3">
      <c r="A6704">
        <v>72035047</v>
      </c>
      <c r="B6704" s="2">
        <v>46027</v>
      </c>
      <c r="C6704" t="s">
        <v>2476</v>
      </c>
      <c r="D6704" t="s">
        <v>46</v>
      </c>
      <c r="E6704" t="s">
        <v>47</v>
      </c>
      <c r="F6704" t="s">
        <v>3051</v>
      </c>
      <c r="G6704" t="s">
        <v>3052</v>
      </c>
      <c r="H6704" t="s">
        <v>3057</v>
      </c>
      <c r="I6704" t="s">
        <v>3058</v>
      </c>
      <c r="J6704" t="s">
        <v>163</v>
      </c>
      <c r="K6704" t="s">
        <v>12</v>
      </c>
      <c r="L6704">
        <v>3000</v>
      </c>
      <c r="M6704" t="s">
        <v>49</v>
      </c>
      <c r="N6704" t="s">
        <v>14</v>
      </c>
      <c r="O6704">
        <v>0.29509999999999997</v>
      </c>
      <c r="P6704">
        <v>885.3</v>
      </c>
      <c r="Q6704">
        <v>31.591200000000001</v>
      </c>
      <c r="R6704" s="7">
        <v>0.295099</v>
      </c>
      <c r="S6704" s="1">
        <v>885.30002000000002</v>
      </c>
      <c r="T6704" t="s">
        <v>315</v>
      </c>
      <c r="U6704" s="7">
        <v>31.591200000000001</v>
      </c>
      <c r="V6704" s="1">
        <v>27967.69</v>
      </c>
      <c r="W6704">
        <v>2026</v>
      </c>
    </row>
    <row r="6705" spans="1:23" x14ac:dyDescent="0.3">
      <c r="A6705">
        <v>72035047</v>
      </c>
      <c r="B6705" s="2">
        <v>46027</v>
      </c>
      <c r="C6705" t="s">
        <v>2476</v>
      </c>
      <c r="D6705" t="s">
        <v>46</v>
      </c>
      <c r="E6705" t="s">
        <v>47</v>
      </c>
      <c r="F6705" t="s">
        <v>3051</v>
      </c>
      <c r="G6705" t="s">
        <v>3052</v>
      </c>
      <c r="H6705" t="s">
        <v>3055</v>
      </c>
      <c r="I6705" t="s">
        <v>3056</v>
      </c>
      <c r="J6705" t="s">
        <v>163</v>
      </c>
      <c r="K6705" t="s">
        <v>12</v>
      </c>
      <c r="L6705">
        <v>3000</v>
      </c>
      <c r="M6705" t="s">
        <v>49</v>
      </c>
      <c r="N6705" t="s">
        <v>14</v>
      </c>
      <c r="O6705">
        <v>0.29509999999999997</v>
      </c>
      <c r="P6705">
        <v>885.3</v>
      </c>
      <c r="Q6705">
        <v>31.591200000000001</v>
      </c>
      <c r="R6705" s="7">
        <v>0.295099</v>
      </c>
      <c r="S6705" s="1">
        <v>885.30002000000002</v>
      </c>
      <c r="T6705" t="s">
        <v>315</v>
      </c>
      <c r="U6705" s="7">
        <v>31.591200000000001</v>
      </c>
      <c r="V6705" s="1">
        <v>27967.69</v>
      </c>
      <c r="W6705">
        <v>2026</v>
      </c>
    </row>
    <row r="6706" spans="1:23" x14ac:dyDescent="0.3">
      <c r="A6706">
        <v>72035375</v>
      </c>
      <c r="B6706" s="2">
        <v>46027</v>
      </c>
      <c r="C6706" t="s">
        <v>2490</v>
      </c>
      <c r="D6706" t="s">
        <v>46</v>
      </c>
      <c r="E6706" t="s">
        <v>47</v>
      </c>
      <c r="F6706" t="s">
        <v>3051</v>
      </c>
      <c r="G6706" t="s">
        <v>3052</v>
      </c>
      <c r="H6706" t="s">
        <v>1059</v>
      </c>
      <c r="I6706" t="s">
        <v>1060</v>
      </c>
      <c r="J6706" t="s">
        <v>50</v>
      </c>
      <c r="K6706" t="s">
        <v>12</v>
      </c>
      <c r="L6706">
        <v>6800</v>
      </c>
      <c r="M6706" t="s">
        <v>49</v>
      </c>
      <c r="N6706" t="s">
        <v>14</v>
      </c>
      <c r="O6706">
        <v>0.59940000000000004</v>
      </c>
      <c r="P6706">
        <v>4075.92</v>
      </c>
      <c r="Q6706">
        <v>31.591200000000001</v>
      </c>
      <c r="R6706" s="7">
        <v>0.59940000000000004</v>
      </c>
      <c r="S6706" s="1">
        <v>4075.9198759999999</v>
      </c>
      <c r="T6706" t="s">
        <v>315</v>
      </c>
      <c r="U6706" s="7">
        <v>31.591200000000001</v>
      </c>
      <c r="V6706" s="1">
        <v>128763.2</v>
      </c>
      <c r="W6706">
        <v>2026</v>
      </c>
    </row>
    <row r="6707" spans="1:23" x14ac:dyDescent="0.3">
      <c r="A6707">
        <v>72035376</v>
      </c>
      <c r="B6707" s="2">
        <v>46027</v>
      </c>
      <c r="C6707" t="s">
        <v>2490</v>
      </c>
      <c r="D6707" t="s">
        <v>46</v>
      </c>
      <c r="E6707" t="s">
        <v>47</v>
      </c>
      <c r="F6707" t="s">
        <v>3051</v>
      </c>
      <c r="G6707" t="s">
        <v>3052</v>
      </c>
      <c r="H6707" t="s">
        <v>3071</v>
      </c>
      <c r="I6707" t="s">
        <v>3072</v>
      </c>
      <c r="J6707" t="s">
        <v>50</v>
      </c>
      <c r="K6707" t="s">
        <v>12</v>
      </c>
      <c r="L6707">
        <v>800</v>
      </c>
      <c r="M6707" t="s">
        <v>49</v>
      </c>
      <c r="N6707" t="s">
        <v>14</v>
      </c>
      <c r="O6707">
        <v>0.56210000000000004</v>
      </c>
      <c r="P6707">
        <v>449.68099999999998</v>
      </c>
      <c r="Q6707">
        <v>31.591200000000001</v>
      </c>
      <c r="R6707" s="7">
        <v>0.56209900000000002</v>
      </c>
      <c r="S6707" s="1">
        <v>449.68092300000001</v>
      </c>
      <c r="T6707" t="s">
        <v>315</v>
      </c>
      <c r="U6707" s="7">
        <v>31.591200000000001</v>
      </c>
      <c r="V6707" s="1">
        <v>14205.96</v>
      </c>
      <c r="W6707">
        <v>2026</v>
      </c>
    </row>
    <row r="6708" spans="1:23" x14ac:dyDescent="0.3">
      <c r="A6708">
        <v>72035527</v>
      </c>
      <c r="B6708" s="2">
        <v>46027</v>
      </c>
      <c r="C6708" t="s">
        <v>2491</v>
      </c>
      <c r="D6708" t="s">
        <v>46</v>
      </c>
      <c r="E6708" t="s">
        <v>47</v>
      </c>
      <c r="F6708" t="s">
        <v>3051</v>
      </c>
      <c r="G6708" t="s">
        <v>3052</v>
      </c>
      <c r="H6708" t="s">
        <v>1507</v>
      </c>
      <c r="I6708" t="s">
        <v>775</v>
      </c>
      <c r="J6708" t="s">
        <v>341</v>
      </c>
      <c r="K6708" t="s">
        <v>12</v>
      </c>
      <c r="L6708">
        <v>1010</v>
      </c>
      <c r="M6708" t="s">
        <v>49</v>
      </c>
      <c r="N6708" t="s">
        <v>14</v>
      </c>
      <c r="O6708">
        <v>0.26040000000000002</v>
      </c>
      <c r="P6708">
        <v>263.00400000000002</v>
      </c>
      <c r="Q6708">
        <v>31.591200000000001</v>
      </c>
      <c r="R6708" s="7">
        <v>0.26040000000000002</v>
      </c>
      <c r="S6708" s="1">
        <v>263.00393700000001</v>
      </c>
      <c r="T6708" t="s">
        <v>315</v>
      </c>
      <c r="U6708" s="7">
        <v>31.591200000000001</v>
      </c>
      <c r="V6708" s="1">
        <v>8308.61</v>
      </c>
      <c r="W6708">
        <v>2026</v>
      </c>
    </row>
    <row r="6709" spans="1:23" x14ac:dyDescent="0.3">
      <c r="A6709">
        <v>72035589</v>
      </c>
      <c r="B6709" s="2">
        <v>46027</v>
      </c>
      <c r="C6709" t="s">
        <v>2486</v>
      </c>
      <c r="D6709" t="s">
        <v>46</v>
      </c>
      <c r="E6709" t="s">
        <v>47</v>
      </c>
      <c r="F6709" t="s">
        <v>3051</v>
      </c>
      <c r="G6709" t="s">
        <v>3052</v>
      </c>
      <c r="H6709" t="s">
        <v>61</v>
      </c>
      <c r="I6709" t="s">
        <v>1001</v>
      </c>
      <c r="J6709" t="s">
        <v>55</v>
      </c>
      <c r="K6709" t="s">
        <v>12</v>
      </c>
      <c r="L6709">
        <v>10000</v>
      </c>
      <c r="M6709" t="s">
        <v>49</v>
      </c>
      <c r="N6709" t="s">
        <v>14</v>
      </c>
      <c r="O6709">
        <v>0.12139999999999999</v>
      </c>
      <c r="P6709">
        <v>1214</v>
      </c>
      <c r="Q6709">
        <v>31.591200000000001</v>
      </c>
      <c r="R6709" s="7">
        <v>0.12139900000000001</v>
      </c>
      <c r="S6709" s="1">
        <v>1214.0001010000001</v>
      </c>
      <c r="T6709" t="s">
        <v>315</v>
      </c>
      <c r="U6709" s="7">
        <v>31.591200000000001</v>
      </c>
      <c r="V6709" s="1">
        <v>38351.72</v>
      </c>
      <c r="W6709">
        <v>2026</v>
      </c>
    </row>
    <row r="6710" spans="1:23" x14ac:dyDescent="0.3">
      <c r="A6710">
        <v>72036425</v>
      </c>
      <c r="B6710" s="2">
        <v>46027</v>
      </c>
      <c r="C6710" t="s">
        <v>2539</v>
      </c>
      <c r="D6710" t="s">
        <v>46</v>
      </c>
      <c r="E6710" t="s">
        <v>47</v>
      </c>
      <c r="F6710" t="s">
        <v>3051</v>
      </c>
      <c r="G6710" t="s">
        <v>3052</v>
      </c>
      <c r="H6710" t="s">
        <v>629</v>
      </c>
      <c r="I6710" t="s">
        <v>630</v>
      </c>
      <c r="J6710" t="s">
        <v>55</v>
      </c>
      <c r="K6710" t="s">
        <v>12</v>
      </c>
      <c r="L6710">
        <v>2600</v>
      </c>
      <c r="M6710" t="s">
        <v>49</v>
      </c>
      <c r="N6710" t="s">
        <v>14</v>
      </c>
      <c r="O6710">
        <v>0.22969999999999999</v>
      </c>
      <c r="P6710">
        <v>597.22</v>
      </c>
      <c r="Q6710">
        <v>31.591200000000001</v>
      </c>
      <c r="R6710" s="7">
        <v>0.22969999999999999</v>
      </c>
      <c r="S6710" s="1">
        <v>597.22011099999997</v>
      </c>
      <c r="T6710" t="s">
        <v>315</v>
      </c>
      <c r="U6710" s="7">
        <v>31.591200000000001</v>
      </c>
      <c r="V6710" s="1">
        <v>18866.900000000001</v>
      </c>
      <c r="W6710">
        <v>2026</v>
      </c>
    </row>
    <row r="6711" spans="1:23" x14ac:dyDescent="0.3">
      <c r="A6711">
        <v>72036425</v>
      </c>
      <c r="B6711" s="2">
        <v>46027</v>
      </c>
      <c r="C6711" t="s">
        <v>2539</v>
      </c>
      <c r="D6711" t="s">
        <v>46</v>
      </c>
      <c r="E6711" t="s">
        <v>47</v>
      </c>
      <c r="F6711" t="s">
        <v>3051</v>
      </c>
      <c r="G6711" t="s">
        <v>3052</v>
      </c>
      <c r="H6711" t="s">
        <v>644</v>
      </c>
      <c r="I6711" t="s">
        <v>645</v>
      </c>
      <c r="J6711" t="s">
        <v>56</v>
      </c>
      <c r="K6711" t="s">
        <v>12</v>
      </c>
      <c r="L6711">
        <v>3000</v>
      </c>
      <c r="M6711" t="s">
        <v>49</v>
      </c>
      <c r="N6711" t="s">
        <v>14</v>
      </c>
      <c r="O6711">
        <v>0.37430000000000002</v>
      </c>
      <c r="P6711">
        <v>1122.9000000000001</v>
      </c>
      <c r="Q6711">
        <v>31.591200000000001</v>
      </c>
      <c r="R6711" s="7">
        <v>0.37430000000000002</v>
      </c>
      <c r="S6711" s="1">
        <v>1122.900048</v>
      </c>
      <c r="T6711" t="s">
        <v>315</v>
      </c>
      <c r="U6711" s="7">
        <v>31.591200000000001</v>
      </c>
      <c r="V6711" s="1">
        <v>35473.760000000002</v>
      </c>
      <c r="W6711">
        <v>2026</v>
      </c>
    </row>
    <row r="6712" spans="1:23" x14ac:dyDescent="0.3">
      <c r="A6712">
        <v>72036426</v>
      </c>
      <c r="B6712" s="2">
        <v>46027</v>
      </c>
      <c r="C6712" t="s">
        <v>2539</v>
      </c>
      <c r="D6712" t="s">
        <v>46</v>
      </c>
      <c r="E6712" t="s">
        <v>47</v>
      </c>
      <c r="F6712" t="s">
        <v>3051</v>
      </c>
      <c r="G6712" t="s">
        <v>3052</v>
      </c>
      <c r="H6712" t="s">
        <v>629</v>
      </c>
      <c r="I6712" t="s">
        <v>630</v>
      </c>
      <c r="J6712" t="s">
        <v>55</v>
      </c>
      <c r="K6712" t="s">
        <v>12</v>
      </c>
      <c r="L6712">
        <v>2000</v>
      </c>
      <c r="M6712" t="s">
        <v>49</v>
      </c>
      <c r="N6712" t="s">
        <v>14</v>
      </c>
      <c r="O6712">
        <v>0.22969999999999999</v>
      </c>
      <c r="P6712">
        <v>459.4</v>
      </c>
      <c r="Q6712">
        <v>31.591200000000001</v>
      </c>
      <c r="R6712" s="7">
        <v>0.22969999999999999</v>
      </c>
      <c r="S6712" s="1">
        <v>459.40008599999999</v>
      </c>
      <c r="T6712" t="s">
        <v>315</v>
      </c>
      <c r="U6712" s="7">
        <v>31.591200000000001</v>
      </c>
      <c r="V6712" s="1">
        <v>14513</v>
      </c>
      <c r="W6712">
        <v>2026</v>
      </c>
    </row>
    <row r="6713" spans="1:23" x14ac:dyDescent="0.3">
      <c r="A6713">
        <v>72036427</v>
      </c>
      <c r="B6713" s="2">
        <v>46027</v>
      </c>
      <c r="C6713" t="s">
        <v>2539</v>
      </c>
      <c r="D6713" t="s">
        <v>46</v>
      </c>
      <c r="E6713" t="s">
        <v>47</v>
      </c>
      <c r="F6713" t="s">
        <v>3051</v>
      </c>
      <c r="G6713" t="s">
        <v>3052</v>
      </c>
      <c r="H6713" t="s">
        <v>570</v>
      </c>
      <c r="I6713" t="s">
        <v>571</v>
      </c>
      <c r="J6713" t="s">
        <v>50</v>
      </c>
      <c r="K6713" t="s">
        <v>12</v>
      </c>
      <c r="L6713">
        <v>350</v>
      </c>
      <c r="M6713" t="s">
        <v>49</v>
      </c>
      <c r="N6713" t="s">
        <v>14</v>
      </c>
      <c r="O6713">
        <v>0.53139999999999998</v>
      </c>
      <c r="P6713">
        <v>185.99</v>
      </c>
      <c r="Q6713">
        <v>31.591200000000001</v>
      </c>
      <c r="R6713" s="7">
        <v>0.53139899999999995</v>
      </c>
      <c r="S6713" s="1">
        <v>185.99008499999999</v>
      </c>
      <c r="T6713" t="s">
        <v>315</v>
      </c>
      <c r="U6713" s="7">
        <v>31.591200000000001</v>
      </c>
      <c r="V6713" s="1">
        <v>5875.65</v>
      </c>
      <c r="W6713">
        <v>2026</v>
      </c>
    </row>
    <row r="6714" spans="1:23" x14ac:dyDescent="0.3">
      <c r="A6714">
        <v>72036430</v>
      </c>
      <c r="B6714" s="2">
        <v>46027</v>
      </c>
      <c r="C6714" t="s">
        <v>2539</v>
      </c>
      <c r="D6714" t="s">
        <v>46</v>
      </c>
      <c r="E6714" t="s">
        <v>47</v>
      </c>
      <c r="F6714" t="s">
        <v>3059</v>
      </c>
      <c r="G6714" t="s">
        <v>3060</v>
      </c>
      <c r="H6714" t="s">
        <v>1721</v>
      </c>
      <c r="I6714" t="s">
        <v>340</v>
      </c>
      <c r="J6714" t="s">
        <v>341</v>
      </c>
      <c r="K6714" t="s">
        <v>48</v>
      </c>
      <c r="L6714">
        <v>2020</v>
      </c>
      <c r="M6714" t="s">
        <v>49</v>
      </c>
      <c r="N6714" t="s">
        <v>14</v>
      </c>
      <c r="O6714">
        <v>0.36520000000000002</v>
      </c>
      <c r="P6714">
        <v>737.7</v>
      </c>
      <c r="Q6714">
        <v>31.591200000000001</v>
      </c>
      <c r="R6714" s="7">
        <v>0.36520000000000002</v>
      </c>
      <c r="S6714" s="1">
        <v>737.70005500000002</v>
      </c>
      <c r="T6714" t="s">
        <v>315</v>
      </c>
      <c r="U6714" s="7">
        <v>31.591200000000001</v>
      </c>
      <c r="V6714" s="1">
        <v>23304.83</v>
      </c>
      <c r="W6714">
        <v>2026</v>
      </c>
    </row>
    <row r="6715" spans="1:23" x14ac:dyDescent="0.3">
      <c r="A6715">
        <v>72033488</v>
      </c>
      <c r="B6715" s="2">
        <v>46027</v>
      </c>
      <c r="C6715" t="s">
        <v>2430</v>
      </c>
      <c r="D6715" t="s">
        <v>68</v>
      </c>
      <c r="E6715" t="s">
        <v>69</v>
      </c>
      <c r="F6715" t="s">
        <v>2963</v>
      </c>
      <c r="G6715" t="s">
        <v>2964</v>
      </c>
      <c r="H6715" t="s">
        <v>902</v>
      </c>
      <c r="I6715" t="s">
        <v>903</v>
      </c>
      <c r="J6715" t="s">
        <v>108</v>
      </c>
      <c r="K6715" t="s">
        <v>32</v>
      </c>
      <c r="L6715">
        <v>5000</v>
      </c>
      <c r="M6715" t="s">
        <v>49</v>
      </c>
      <c r="N6715" t="s">
        <v>14</v>
      </c>
      <c r="O6715">
        <v>2.7067999999999999</v>
      </c>
      <c r="P6715">
        <v>13534</v>
      </c>
      <c r="Q6715">
        <v>31.591200000000001</v>
      </c>
      <c r="R6715" s="7">
        <v>2.7067990000000002</v>
      </c>
      <c r="S6715" s="1">
        <v>13533.999974</v>
      </c>
      <c r="T6715" t="s">
        <v>315</v>
      </c>
      <c r="U6715" s="7">
        <v>31.591200000000001</v>
      </c>
      <c r="V6715" s="1">
        <v>427555.3</v>
      </c>
      <c r="W6715">
        <v>2026</v>
      </c>
    </row>
    <row r="6716" spans="1:23" x14ac:dyDescent="0.3">
      <c r="A6716">
        <v>72034974</v>
      </c>
      <c r="B6716" s="2">
        <v>46027</v>
      </c>
      <c r="C6716" t="s">
        <v>2476</v>
      </c>
      <c r="D6716" t="s">
        <v>348</v>
      </c>
      <c r="E6716" t="s">
        <v>349</v>
      </c>
      <c r="F6716" t="s">
        <v>3247</v>
      </c>
      <c r="G6716" t="s">
        <v>3248</v>
      </c>
      <c r="H6716" t="s">
        <v>2058</v>
      </c>
      <c r="I6716" t="s">
        <v>2059</v>
      </c>
      <c r="J6716" t="s">
        <v>67</v>
      </c>
      <c r="K6716" t="s">
        <v>48</v>
      </c>
      <c r="L6716">
        <v>1008</v>
      </c>
      <c r="M6716" t="s">
        <v>49</v>
      </c>
      <c r="N6716" t="s">
        <v>14</v>
      </c>
      <c r="O6716">
        <v>0.75429999999999997</v>
      </c>
      <c r="P6716">
        <v>760.33</v>
      </c>
      <c r="Q6716">
        <v>31.591200000000001</v>
      </c>
      <c r="R6716" s="7">
        <v>0.75429900000000005</v>
      </c>
      <c r="S6716" s="1">
        <v>760.33009100000004</v>
      </c>
      <c r="T6716" t="s">
        <v>315</v>
      </c>
      <c r="U6716" s="7">
        <v>31.591200000000001</v>
      </c>
      <c r="V6716" s="1">
        <v>24019.74</v>
      </c>
      <c r="W6716">
        <v>2026</v>
      </c>
    </row>
    <row r="6717" spans="1:23" x14ac:dyDescent="0.3">
      <c r="A6717">
        <v>72034975</v>
      </c>
      <c r="B6717" s="2">
        <v>46027</v>
      </c>
      <c r="C6717" t="s">
        <v>2476</v>
      </c>
      <c r="D6717" t="s">
        <v>348</v>
      </c>
      <c r="E6717" t="s">
        <v>349</v>
      </c>
      <c r="F6717" t="s">
        <v>3131</v>
      </c>
      <c r="G6717" t="s">
        <v>3132</v>
      </c>
      <c r="H6717" t="s">
        <v>922</v>
      </c>
      <c r="I6717" t="s">
        <v>923</v>
      </c>
      <c r="J6717" t="s">
        <v>67</v>
      </c>
      <c r="K6717" t="s">
        <v>32</v>
      </c>
      <c r="L6717">
        <v>1140</v>
      </c>
      <c r="M6717" t="s">
        <v>49</v>
      </c>
      <c r="N6717" t="s">
        <v>14</v>
      </c>
      <c r="O6717">
        <v>0.95840000000000003</v>
      </c>
      <c r="P6717">
        <v>1092.58</v>
      </c>
      <c r="Q6717">
        <v>31.591200000000001</v>
      </c>
      <c r="R6717" s="7">
        <v>0.95840000000000003</v>
      </c>
      <c r="S6717" s="1">
        <v>1092.5798950000001</v>
      </c>
      <c r="T6717" t="s">
        <v>315</v>
      </c>
      <c r="U6717" s="7">
        <v>31.591200000000001</v>
      </c>
      <c r="V6717" s="1">
        <v>34515.910000000003</v>
      </c>
      <c r="W6717">
        <v>2026</v>
      </c>
    </row>
    <row r="6718" spans="1:23" x14ac:dyDescent="0.3">
      <c r="A6718">
        <v>72035516</v>
      </c>
      <c r="B6718" s="2">
        <v>46027</v>
      </c>
      <c r="C6718" t="s">
        <v>2491</v>
      </c>
      <c r="D6718" t="s">
        <v>348</v>
      </c>
      <c r="E6718" t="s">
        <v>349</v>
      </c>
      <c r="F6718" t="s">
        <v>3133</v>
      </c>
      <c r="G6718" t="s">
        <v>3134</v>
      </c>
      <c r="H6718" t="s">
        <v>2477</v>
      </c>
      <c r="I6718" t="s">
        <v>2478</v>
      </c>
      <c r="J6718" t="s">
        <v>67</v>
      </c>
      <c r="K6718" t="s">
        <v>32</v>
      </c>
      <c r="L6718">
        <v>210</v>
      </c>
      <c r="M6718" t="s">
        <v>49</v>
      </c>
      <c r="N6718" t="s">
        <v>14</v>
      </c>
      <c r="O6718">
        <v>0.85870000000000002</v>
      </c>
      <c r="P6718">
        <v>180.327</v>
      </c>
      <c r="Q6718">
        <v>31.591200000000001</v>
      </c>
      <c r="R6718" s="7">
        <v>0.85869899999999999</v>
      </c>
      <c r="S6718" s="1">
        <v>180.32711599999999</v>
      </c>
      <c r="T6718" t="s">
        <v>315</v>
      </c>
      <c r="U6718" s="7">
        <v>31.591200000000001</v>
      </c>
      <c r="V6718" s="1">
        <v>5696.75</v>
      </c>
      <c r="W6718">
        <v>2026</v>
      </c>
    </row>
    <row r="6719" spans="1:23" x14ac:dyDescent="0.3">
      <c r="A6719">
        <v>72034975</v>
      </c>
      <c r="B6719" s="2">
        <v>46027</v>
      </c>
      <c r="C6719" t="s">
        <v>2476</v>
      </c>
      <c r="D6719" t="s">
        <v>348</v>
      </c>
      <c r="E6719" t="s">
        <v>349</v>
      </c>
      <c r="F6719" t="s">
        <v>3129</v>
      </c>
      <c r="G6719" t="s">
        <v>3130</v>
      </c>
      <c r="H6719" t="s">
        <v>685</v>
      </c>
      <c r="I6719" t="s">
        <v>686</v>
      </c>
      <c r="J6719" t="s">
        <v>67</v>
      </c>
      <c r="K6719" t="s">
        <v>32</v>
      </c>
      <c r="L6719">
        <v>1260</v>
      </c>
      <c r="M6719" t="s">
        <v>49</v>
      </c>
      <c r="N6719" t="s">
        <v>14</v>
      </c>
      <c r="O6719">
        <v>0.67549999999999999</v>
      </c>
      <c r="P6719">
        <v>851.13</v>
      </c>
      <c r="Q6719">
        <v>31.591200000000001</v>
      </c>
      <c r="R6719" s="7">
        <v>0.67549999999999999</v>
      </c>
      <c r="S6719" s="1">
        <v>851.13006099999996</v>
      </c>
      <c r="T6719" t="s">
        <v>315</v>
      </c>
      <c r="U6719" s="7">
        <v>31.591200000000001</v>
      </c>
      <c r="V6719" s="1">
        <v>26888.22</v>
      </c>
      <c r="W6719">
        <v>2026</v>
      </c>
    </row>
    <row r="6720" spans="1:23" x14ac:dyDescent="0.3">
      <c r="A6720">
        <v>72034973</v>
      </c>
      <c r="B6720" s="2">
        <v>46027</v>
      </c>
      <c r="C6720" t="s">
        <v>2476</v>
      </c>
      <c r="D6720" t="s">
        <v>348</v>
      </c>
      <c r="E6720" t="s">
        <v>349</v>
      </c>
      <c r="F6720" t="s">
        <v>3127</v>
      </c>
      <c r="G6720" t="s">
        <v>3128</v>
      </c>
      <c r="H6720" t="s">
        <v>689</v>
      </c>
      <c r="I6720" t="s">
        <v>690</v>
      </c>
      <c r="J6720" t="s">
        <v>67</v>
      </c>
      <c r="K6720" t="s">
        <v>32</v>
      </c>
      <c r="L6720">
        <v>1224</v>
      </c>
      <c r="M6720" t="s">
        <v>49</v>
      </c>
      <c r="N6720" t="s">
        <v>14</v>
      </c>
      <c r="O6720">
        <v>1.2343999999999999</v>
      </c>
      <c r="P6720">
        <v>1510.91</v>
      </c>
      <c r="Q6720">
        <v>31.591200000000001</v>
      </c>
      <c r="R6720" s="7">
        <v>1.2343999999999999</v>
      </c>
      <c r="S6720" s="1">
        <v>1510.91</v>
      </c>
      <c r="T6720" t="s">
        <v>315</v>
      </c>
      <c r="U6720" s="7">
        <v>31.591200000000001</v>
      </c>
      <c r="V6720" s="1">
        <v>47731.46</v>
      </c>
      <c r="W6720">
        <v>2026</v>
      </c>
    </row>
    <row r="6721" spans="1:23" x14ac:dyDescent="0.3">
      <c r="A6721">
        <v>72035717</v>
      </c>
      <c r="B6721" s="2">
        <v>46027</v>
      </c>
      <c r="C6721" t="s">
        <v>2487</v>
      </c>
      <c r="D6721" t="s">
        <v>348</v>
      </c>
      <c r="E6721" t="s">
        <v>349</v>
      </c>
      <c r="F6721" t="s">
        <v>3127</v>
      </c>
      <c r="G6721" t="s">
        <v>3128</v>
      </c>
      <c r="H6721" t="s">
        <v>689</v>
      </c>
      <c r="I6721" t="s">
        <v>690</v>
      </c>
      <c r="J6721" t="s">
        <v>67</v>
      </c>
      <c r="K6721" t="s">
        <v>32</v>
      </c>
      <c r="L6721">
        <v>288</v>
      </c>
      <c r="M6721" t="s">
        <v>49</v>
      </c>
      <c r="N6721" t="s">
        <v>14</v>
      </c>
      <c r="O6721">
        <v>1.23441</v>
      </c>
      <c r="P6721">
        <v>355.51</v>
      </c>
      <c r="Q6721">
        <v>31.591200000000001</v>
      </c>
      <c r="R6721" s="7">
        <v>1.2344090000000001</v>
      </c>
      <c r="S6721" s="1">
        <v>355.51007800000002</v>
      </c>
      <c r="T6721" t="s">
        <v>315</v>
      </c>
      <c r="U6721" s="7">
        <v>31.591200000000001</v>
      </c>
      <c r="V6721" s="1">
        <v>11230.99</v>
      </c>
      <c r="W6721">
        <v>2026</v>
      </c>
    </row>
    <row r="6722" spans="1:23" x14ac:dyDescent="0.3">
      <c r="A6722">
        <v>72035717</v>
      </c>
      <c r="B6722" s="2">
        <v>46027</v>
      </c>
      <c r="C6722" t="s">
        <v>2487</v>
      </c>
      <c r="D6722" t="s">
        <v>348</v>
      </c>
      <c r="E6722" t="s">
        <v>349</v>
      </c>
      <c r="F6722" t="s">
        <v>3127</v>
      </c>
      <c r="G6722" t="s">
        <v>3128</v>
      </c>
      <c r="H6722" t="s">
        <v>693</v>
      </c>
      <c r="I6722" t="s">
        <v>694</v>
      </c>
      <c r="J6722" t="s">
        <v>67</v>
      </c>
      <c r="K6722" t="s">
        <v>32</v>
      </c>
      <c r="L6722">
        <v>1320</v>
      </c>
      <c r="M6722" t="s">
        <v>49</v>
      </c>
      <c r="N6722" t="s">
        <v>14</v>
      </c>
      <c r="O6722">
        <v>1.0061</v>
      </c>
      <c r="P6722">
        <v>1328.05</v>
      </c>
      <c r="Q6722">
        <v>31.591200000000001</v>
      </c>
      <c r="R6722" s="7">
        <v>1.0061</v>
      </c>
      <c r="S6722" s="1">
        <v>1328.0498990000001</v>
      </c>
      <c r="T6722" t="s">
        <v>315</v>
      </c>
      <c r="U6722" s="7">
        <v>31.591200000000001</v>
      </c>
      <c r="V6722" s="1">
        <v>41954.69</v>
      </c>
      <c r="W6722">
        <v>2026</v>
      </c>
    </row>
    <row r="6723" spans="1:23" x14ac:dyDescent="0.3">
      <c r="A6723">
        <v>72035717</v>
      </c>
      <c r="B6723" s="2">
        <v>46027</v>
      </c>
      <c r="C6723" t="s">
        <v>2487</v>
      </c>
      <c r="D6723" t="s">
        <v>348</v>
      </c>
      <c r="E6723" t="s">
        <v>349</v>
      </c>
      <c r="F6723" t="s">
        <v>3127</v>
      </c>
      <c r="G6723" t="s">
        <v>3128</v>
      </c>
      <c r="H6723" t="s">
        <v>922</v>
      </c>
      <c r="I6723" t="s">
        <v>923</v>
      </c>
      <c r="J6723" t="s">
        <v>67</v>
      </c>
      <c r="K6723" t="s">
        <v>32</v>
      </c>
      <c r="L6723">
        <v>1320</v>
      </c>
      <c r="M6723" t="s">
        <v>49</v>
      </c>
      <c r="N6723" t="s">
        <v>14</v>
      </c>
      <c r="O6723">
        <v>0.95840000000000003</v>
      </c>
      <c r="P6723">
        <v>1265.0899999999999</v>
      </c>
      <c r="Q6723">
        <v>31.591200000000001</v>
      </c>
      <c r="R6723" s="7">
        <v>0.95840000000000003</v>
      </c>
      <c r="S6723" s="1">
        <v>1265.0899609999999</v>
      </c>
      <c r="T6723" t="s">
        <v>315</v>
      </c>
      <c r="U6723" s="7">
        <v>31.591200000000001</v>
      </c>
      <c r="V6723" s="1">
        <v>39965.71</v>
      </c>
      <c r="W6723">
        <v>2026</v>
      </c>
    </row>
    <row r="6724" spans="1:23" x14ac:dyDescent="0.3">
      <c r="A6724">
        <v>72034975</v>
      </c>
      <c r="B6724" s="2">
        <v>46027</v>
      </c>
      <c r="C6724" t="s">
        <v>2476</v>
      </c>
      <c r="D6724" t="s">
        <v>348</v>
      </c>
      <c r="E6724" t="s">
        <v>349</v>
      </c>
      <c r="F6724" t="s">
        <v>3127</v>
      </c>
      <c r="G6724" t="s">
        <v>3128</v>
      </c>
      <c r="H6724" t="s">
        <v>691</v>
      </c>
      <c r="I6724" t="s">
        <v>692</v>
      </c>
      <c r="J6724" t="s">
        <v>67</v>
      </c>
      <c r="K6724" t="s">
        <v>32</v>
      </c>
      <c r="L6724">
        <v>1254</v>
      </c>
      <c r="M6724" t="s">
        <v>49</v>
      </c>
      <c r="N6724" t="s">
        <v>14</v>
      </c>
      <c r="O6724">
        <v>0.80149999999999999</v>
      </c>
      <c r="P6724">
        <v>1005.08</v>
      </c>
      <c r="Q6724">
        <v>31.591200000000001</v>
      </c>
      <c r="R6724" s="7">
        <v>0.80149999999999999</v>
      </c>
      <c r="S6724" s="1">
        <v>1005.079895</v>
      </c>
      <c r="T6724" t="s">
        <v>315</v>
      </c>
      <c r="U6724" s="7">
        <v>31.591200000000001</v>
      </c>
      <c r="V6724" s="1">
        <v>31751.68</v>
      </c>
      <c r="W6724">
        <v>2026</v>
      </c>
    </row>
    <row r="6725" spans="1:23" x14ac:dyDescent="0.3">
      <c r="A6725">
        <v>72035717</v>
      </c>
      <c r="B6725" s="2">
        <v>46027</v>
      </c>
      <c r="C6725" t="s">
        <v>2487</v>
      </c>
      <c r="D6725" t="s">
        <v>348</v>
      </c>
      <c r="E6725" t="s">
        <v>349</v>
      </c>
      <c r="F6725" t="s">
        <v>3127</v>
      </c>
      <c r="G6725" t="s">
        <v>3128</v>
      </c>
      <c r="H6725" t="s">
        <v>691</v>
      </c>
      <c r="I6725" t="s">
        <v>692</v>
      </c>
      <c r="J6725" t="s">
        <v>67</v>
      </c>
      <c r="K6725" t="s">
        <v>32</v>
      </c>
      <c r="L6725">
        <v>1330</v>
      </c>
      <c r="M6725" t="s">
        <v>49</v>
      </c>
      <c r="N6725" t="s">
        <v>14</v>
      </c>
      <c r="O6725">
        <v>0.80149999999999999</v>
      </c>
      <c r="P6725">
        <v>1066</v>
      </c>
      <c r="Q6725">
        <v>31.591200000000001</v>
      </c>
      <c r="R6725" s="7">
        <v>0.80149999999999999</v>
      </c>
      <c r="S6725" s="1">
        <v>1066.0000250000001</v>
      </c>
      <c r="T6725" t="s">
        <v>315</v>
      </c>
      <c r="U6725" s="7">
        <v>31.591200000000001</v>
      </c>
      <c r="V6725" s="1">
        <v>33676.22</v>
      </c>
      <c r="W6725">
        <v>2026</v>
      </c>
    </row>
    <row r="6726" spans="1:23" x14ac:dyDescent="0.3">
      <c r="A6726">
        <v>72034975</v>
      </c>
      <c r="B6726" s="2">
        <v>46027</v>
      </c>
      <c r="C6726" t="s">
        <v>2476</v>
      </c>
      <c r="D6726" t="s">
        <v>348</v>
      </c>
      <c r="E6726" t="s">
        <v>349</v>
      </c>
      <c r="F6726" t="s">
        <v>3127</v>
      </c>
      <c r="G6726" t="s">
        <v>3128</v>
      </c>
      <c r="H6726" t="s">
        <v>693</v>
      </c>
      <c r="I6726" t="s">
        <v>694</v>
      </c>
      <c r="J6726" t="s">
        <v>67</v>
      </c>
      <c r="K6726" t="s">
        <v>32</v>
      </c>
      <c r="L6726">
        <v>1224</v>
      </c>
      <c r="M6726" t="s">
        <v>49</v>
      </c>
      <c r="N6726" t="s">
        <v>14</v>
      </c>
      <c r="O6726">
        <v>1.0061</v>
      </c>
      <c r="P6726">
        <v>1231.47</v>
      </c>
      <c r="Q6726">
        <v>31.591200000000001</v>
      </c>
      <c r="R6726" s="7">
        <v>1.0061</v>
      </c>
      <c r="S6726" s="1">
        <v>1231.4701560000001</v>
      </c>
      <c r="T6726" t="s">
        <v>315</v>
      </c>
      <c r="U6726" s="7">
        <v>31.591200000000001</v>
      </c>
      <c r="V6726" s="1">
        <v>38903.620000000003</v>
      </c>
      <c r="W6726">
        <v>2026</v>
      </c>
    </row>
    <row r="6727" spans="1:23" x14ac:dyDescent="0.3">
      <c r="A6727">
        <v>72035106</v>
      </c>
      <c r="B6727" s="2">
        <v>46027</v>
      </c>
      <c r="C6727" t="s">
        <v>2499</v>
      </c>
      <c r="D6727" t="s">
        <v>348</v>
      </c>
      <c r="E6727" t="s">
        <v>349</v>
      </c>
      <c r="F6727" t="s">
        <v>3179</v>
      </c>
      <c r="G6727" t="s">
        <v>3180</v>
      </c>
      <c r="H6727" t="s">
        <v>2255</v>
      </c>
      <c r="I6727" t="s">
        <v>2256</v>
      </c>
      <c r="J6727" t="s">
        <v>67</v>
      </c>
      <c r="K6727" t="s">
        <v>12</v>
      </c>
      <c r="L6727">
        <v>3000</v>
      </c>
      <c r="M6727" t="s">
        <v>49</v>
      </c>
      <c r="N6727" t="s">
        <v>14</v>
      </c>
      <c r="O6727">
        <v>1.1022000000000001</v>
      </c>
      <c r="P6727">
        <v>3306.6</v>
      </c>
      <c r="Q6727">
        <v>31.591200000000001</v>
      </c>
      <c r="R6727" s="7">
        <v>1.1021989999999999</v>
      </c>
      <c r="S6727" s="1">
        <v>3306.5999390000002</v>
      </c>
      <c r="T6727" t="s">
        <v>315</v>
      </c>
      <c r="U6727" s="7">
        <v>31.591200000000001</v>
      </c>
      <c r="V6727" s="1">
        <v>104459.46</v>
      </c>
      <c r="W6727">
        <v>2026</v>
      </c>
    </row>
    <row r="6728" spans="1:23" x14ac:dyDescent="0.3">
      <c r="A6728">
        <v>72034630</v>
      </c>
      <c r="B6728" s="2">
        <v>46027</v>
      </c>
      <c r="C6728" t="s">
        <v>2455</v>
      </c>
      <c r="D6728" t="s">
        <v>348</v>
      </c>
      <c r="E6728" t="s">
        <v>349</v>
      </c>
      <c r="F6728" t="s">
        <v>3177</v>
      </c>
      <c r="G6728" t="s">
        <v>3178</v>
      </c>
      <c r="H6728" t="s">
        <v>458</v>
      </c>
      <c r="I6728" t="s">
        <v>459</v>
      </c>
      <c r="J6728" t="s">
        <v>67</v>
      </c>
      <c r="K6728" t="s">
        <v>12</v>
      </c>
      <c r="L6728">
        <v>1012</v>
      </c>
      <c r="M6728" t="s">
        <v>49</v>
      </c>
      <c r="N6728" t="s">
        <v>14</v>
      </c>
      <c r="O6728">
        <v>0.53349999999999997</v>
      </c>
      <c r="P6728">
        <v>539.90200000000004</v>
      </c>
      <c r="Q6728">
        <v>31.591200000000001</v>
      </c>
      <c r="R6728" s="7">
        <v>0.53349999999999997</v>
      </c>
      <c r="S6728" s="1">
        <v>539.90193399999998</v>
      </c>
      <c r="T6728" t="s">
        <v>315</v>
      </c>
      <c r="U6728" s="7">
        <v>31.591200000000001</v>
      </c>
      <c r="V6728" s="1">
        <v>17056.150000000001</v>
      </c>
      <c r="W6728">
        <v>2026</v>
      </c>
    </row>
    <row r="6729" spans="1:23" x14ac:dyDescent="0.3">
      <c r="A6729">
        <v>72035514</v>
      </c>
      <c r="B6729" s="2">
        <v>46027</v>
      </c>
      <c r="C6729" t="s">
        <v>2491</v>
      </c>
      <c r="D6729" t="s">
        <v>348</v>
      </c>
      <c r="E6729" t="s">
        <v>349</v>
      </c>
      <c r="F6729" t="s">
        <v>3177</v>
      </c>
      <c r="G6729" t="s">
        <v>3178</v>
      </c>
      <c r="H6729" t="s">
        <v>554</v>
      </c>
      <c r="I6729" t="s">
        <v>555</v>
      </c>
      <c r="J6729" t="s">
        <v>67</v>
      </c>
      <c r="K6729" t="s">
        <v>12</v>
      </c>
      <c r="L6729">
        <v>1156</v>
      </c>
      <c r="M6729" t="s">
        <v>49</v>
      </c>
      <c r="N6729" t="s">
        <v>14</v>
      </c>
      <c r="O6729">
        <v>0.64829999999999999</v>
      </c>
      <c r="P6729">
        <v>749.43499999999995</v>
      </c>
      <c r="Q6729">
        <v>31.591200000000001</v>
      </c>
      <c r="R6729" s="7">
        <v>0.64829899999999996</v>
      </c>
      <c r="S6729" s="1">
        <v>749.43496900000002</v>
      </c>
      <c r="T6729" t="s">
        <v>315</v>
      </c>
      <c r="U6729" s="7">
        <v>31.591200000000001</v>
      </c>
      <c r="V6729" s="1">
        <v>23675.55</v>
      </c>
      <c r="W6729">
        <v>2026</v>
      </c>
    </row>
    <row r="6730" spans="1:23" x14ac:dyDescent="0.3">
      <c r="A6730">
        <v>72034842</v>
      </c>
      <c r="B6730" s="2">
        <v>46027</v>
      </c>
      <c r="C6730" t="s">
        <v>2507</v>
      </c>
      <c r="D6730" t="s">
        <v>348</v>
      </c>
      <c r="E6730" t="s">
        <v>349</v>
      </c>
      <c r="F6730" t="s">
        <v>3177</v>
      </c>
      <c r="G6730" t="s">
        <v>3178</v>
      </c>
      <c r="H6730" t="s">
        <v>869</v>
      </c>
      <c r="I6730" t="s">
        <v>870</v>
      </c>
      <c r="J6730" t="s">
        <v>67</v>
      </c>
      <c r="K6730" t="s">
        <v>12</v>
      </c>
      <c r="L6730">
        <v>1026</v>
      </c>
      <c r="M6730" t="s">
        <v>49</v>
      </c>
      <c r="N6730" t="s">
        <v>14</v>
      </c>
      <c r="O6730">
        <v>0.52810000000000001</v>
      </c>
      <c r="P6730">
        <v>541.83100000000002</v>
      </c>
      <c r="Q6730">
        <v>31.591200000000001</v>
      </c>
      <c r="R6730" s="7">
        <v>0.52809899999999999</v>
      </c>
      <c r="S6730" s="1">
        <v>541.83095200000002</v>
      </c>
      <c r="T6730" t="s">
        <v>315</v>
      </c>
      <c r="U6730" s="7">
        <v>31.591200000000001</v>
      </c>
      <c r="V6730" s="1">
        <v>17117.09</v>
      </c>
      <c r="W6730">
        <v>2026</v>
      </c>
    </row>
    <row r="6731" spans="1:23" x14ac:dyDescent="0.3">
      <c r="A6731">
        <v>72035514</v>
      </c>
      <c r="B6731" s="2">
        <v>46027</v>
      </c>
      <c r="C6731" t="s">
        <v>2491</v>
      </c>
      <c r="D6731" t="s">
        <v>348</v>
      </c>
      <c r="E6731" t="s">
        <v>349</v>
      </c>
      <c r="F6731" t="s">
        <v>3175</v>
      </c>
      <c r="G6731" t="s">
        <v>3176</v>
      </c>
      <c r="H6731" t="s">
        <v>456</v>
      </c>
      <c r="I6731" t="s">
        <v>457</v>
      </c>
      <c r="J6731" t="s">
        <v>67</v>
      </c>
      <c r="K6731" t="s">
        <v>12</v>
      </c>
      <c r="L6731">
        <v>1560</v>
      </c>
      <c r="M6731" t="s">
        <v>49</v>
      </c>
      <c r="N6731" t="s">
        <v>14</v>
      </c>
      <c r="O6731">
        <v>0.49209999999999998</v>
      </c>
      <c r="P6731">
        <v>767.67600000000004</v>
      </c>
      <c r="Q6731">
        <v>31.591200000000001</v>
      </c>
      <c r="R6731" s="7">
        <v>0.49209999999999998</v>
      </c>
      <c r="S6731" s="1">
        <v>767.67612399999996</v>
      </c>
      <c r="T6731" t="s">
        <v>315</v>
      </c>
      <c r="U6731" s="7">
        <v>31.591200000000001</v>
      </c>
      <c r="V6731" s="1">
        <v>24251.81</v>
      </c>
      <c r="W6731">
        <v>2026</v>
      </c>
    </row>
    <row r="6732" spans="1:23" x14ac:dyDescent="0.3">
      <c r="A6732">
        <v>72035515</v>
      </c>
      <c r="B6732" s="2">
        <v>46027</v>
      </c>
      <c r="C6732" t="s">
        <v>2491</v>
      </c>
      <c r="D6732" t="s">
        <v>348</v>
      </c>
      <c r="E6732" t="s">
        <v>349</v>
      </c>
      <c r="F6732" t="s">
        <v>3175</v>
      </c>
      <c r="G6732" t="s">
        <v>3176</v>
      </c>
      <c r="H6732" t="s">
        <v>554</v>
      </c>
      <c r="I6732" t="s">
        <v>555</v>
      </c>
      <c r="J6732" t="s">
        <v>67</v>
      </c>
      <c r="K6732" t="s">
        <v>12</v>
      </c>
      <c r="L6732">
        <v>1020</v>
      </c>
      <c r="M6732" t="s">
        <v>49</v>
      </c>
      <c r="N6732" t="s">
        <v>14</v>
      </c>
      <c r="O6732">
        <v>0.64829999999999999</v>
      </c>
      <c r="P6732">
        <v>661.27</v>
      </c>
      <c r="Q6732">
        <v>31.591200000000001</v>
      </c>
      <c r="R6732" s="7">
        <v>0.64829899999999996</v>
      </c>
      <c r="S6732" s="1">
        <v>661.26990999999998</v>
      </c>
      <c r="T6732" t="s">
        <v>315</v>
      </c>
      <c r="U6732" s="7">
        <v>31.591200000000001</v>
      </c>
      <c r="V6732" s="1">
        <v>20890.310000000001</v>
      </c>
      <c r="W6732">
        <v>2026</v>
      </c>
    </row>
    <row r="6733" spans="1:23" x14ac:dyDescent="0.3">
      <c r="A6733">
        <v>72034628</v>
      </c>
      <c r="B6733" s="2">
        <v>46027</v>
      </c>
      <c r="C6733" t="s">
        <v>2455</v>
      </c>
      <c r="D6733" t="s">
        <v>348</v>
      </c>
      <c r="E6733" t="s">
        <v>349</v>
      </c>
      <c r="F6733" t="s">
        <v>3175</v>
      </c>
      <c r="G6733" t="s">
        <v>3176</v>
      </c>
      <c r="H6733" t="s">
        <v>456</v>
      </c>
      <c r="I6733" t="s">
        <v>457</v>
      </c>
      <c r="J6733" t="s">
        <v>67</v>
      </c>
      <c r="K6733" t="s">
        <v>12</v>
      </c>
      <c r="L6733">
        <v>1520</v>
      </c>
      <c r="M6733" t="s">
        <v>49</v>
      </c>
      <c r="N6733" t="s">
        <v>14</v>
      </c>
      <c r="O6733">
        <v>0.49209999999999998</v>
      </c>
      <c r="P6733">
        <v>747.99</v>
      </c>
      <c r="Q6733">
        <v>31.591200000000001</v>
      </c>
      <c r="R6733" s="7">
        <v>0.49209999999999998</v>
      </c>
      <c r="S6733" s="1">
        <v>747.98994600000003</v>
      </c>
      <c r="T6733" t="s">
        <v>315</v>
      </c>
      <c r="U6733" s="7">
        <v>31.591200000000001</v>
      </c>
      <c r="V6733" s="1">
        <v>23629.9</v>
      </c>
      <c r="W6733">
        <v>2026</v>
      </c>
    </row>
    <row r="6734" spans="1:23" x14ac:dyDescent="0.3">
      <c r="A6734">
        <v>72035514</v>
      </c>
      <c r="B6734" s="2">
        <v>46027</v>
      </c>
      <c r="C6734" t="s">
        <v>2491</v>
      </c>
      <c r="D6734" t="s">
        <v>348</v>
      </c>
      <c r="E6734" t="s">
        <v>349</v>
      </c>
      <c r="F6734" t="s">
        <v>3175</v>
      </c>
      <c r="G6734" t="s">
        <v>3176</v>
      </c>
      <c r="H6734" t="s">
        <v>554</v>
      </c>
      <c r="I6734" t="s">
        <v>555</v>
      </c>
      <c r="J6734" t="s">
        <v>67</v>
      </c>
      <c r="K6734" t="s">
        <v>12</v>
      </c>
      <c r="L6734">
        <v>374</v>
      </c>
      <c r="M6734" t="s">
        <v>49</v>
      </c>
      <c r="N6734" t="s">
        <v>14</v>
      </c>
      <c r="O6734">
        <v>0.64829999999999999</v>
      </c>
      <c r="P6734">
        <v>242.464</v>
      </c>
      <c r="Q6734">
        <v>31.591200000000001</v>
      </c>
      <c r="R6734" s="7">
        <v>0.64829899999999996</v>
      </c>
      <c r="S6734" s="1">
        <v>242.46404000000001</v>
      </c>
      <c r="T6734" t="s">
        <v>315</v>
      </c>
      <c r="U6734" s="7">
        <v>31.591200000000001</v>
      </c>
      <c r="V6734" s="1">
        <v>7659.73</v>
      </c>
      <c r="W6734">
        <v>2026</v>
      </c>
    </row>
    <row r="6735" spans="1:23" x14ac:dyDescent="0.3">
      <c r="A6735">
        <v>72035515</v>
      </c>
      <c r="B6735" s="2">
        <v>46027</v>
      </c>
      <c r="C6735" t="s">
        <v>2491</v>
      </c>
      <c r="D6735" t="s">
        <v>348</v>
      </c>
      <c r="E6735" t="s">
        <v>349</v>
      </c>
      <c r="F6735" t="s">
        <v>3175</v>
      </c>
      <c r="G6735" t="s">
        <v>3176</v>
      </c>
      <c r="H6735" t="s">
        <v>456</v>
      </c>
      <c r="I6735" t="s">
        <v>457</v>
      </c>
      <c r="J6735" t="s">
        <v>67</v>
      </c>
      <c r="K6735" t="s">
        <v>12</v>
      </c>
      <c r="L6735">
        <v>900</v>
      </c>
      <c r="M6735" t="s">
        <v>49</v>
      </c>
      <c r="N6735" t="s">
        <v>14</v>
      </c>
      <c r="O6735">
        <v>0.49209999999999998</v>
      </c>
      <c r="P6735">
        <v>442.89</v>
      </c>
      <c r="Q6735">
        <v>31.591200000000001</v>
      </c>
      <c r="R6735" s="7">
        <v>0.49209999999999998</v>
      </c>
      <c r="S6735" s="1">
        <v>442.890108</v>
      </c>
      <c r="T6735" t="s">
        <v>315</v>
      </c>
      <c r="U6735" s="7">
        <v>31.591200000000001</v>
      </c>
      <c r="V6735" s="1">
        <v>13991.43</v>
      </c>
      <c r="W6735">
        <v>2026</v>
      </c>
    </row>
    <row r="6736" spans="1:23" x14ac:dyDescent="0.3">
      <c r="A6736">
        <v>72034629</v>
      </c>
      <c r="B6736" s="2">
        <v>46027</v>
      </c>
      <c r="C6736" t="s">
        <v>2455</v>
      </c>
      <c r="D6736" t="s">
        <v>348</v>
      </c>
      <c r="E6736" t="s">
        <v>349</v>
      </c>
      <c r="F6736" t="s">
        <v>3175</v>
      </c>
      <c r="G6736" t="s">
        <v>3176</v>
      </c>
      <c r="H6736" t="s">
        <v>554</v>
      </c>
      <c r="I6736" t="s">
        <v>555</v>
      </c>
      <c r="J6736" t="s">
        <v>67</v>
      </c>
      <c r="K6736" t="s">
        <v>12</v>
      </c>
      <c r="L6736">
        <v>1530</v>
      </c>
      <c r="M6736" t="s">
        <v>49</v>
      </c>
      <c r="N6736" t="s">
        <v>14</v>
      </c>
      <c r="O6736">
        <v>0.64829999999999999</v>
      </c>
      <c r="P6736">
        <v>991.9</v>
      </c>
      <c r="Q6736">
        <v>31.591200000000001</v>
      </c>
      <c r="R6736" s="7">
        <v>0.64829899999999996</v>
      </c>
      <c r="S6736" s="1">
        <v>991.89995899999997</v>
      </c>
      <c r="T6736" t="s">
        <v>315</v>
      </c>
      <c r="U6736" s="7">
        <v>31.591200000000001</v>
      </c>
      <c r="V6736" s="1">
        <v>31335.31</v>
      </c>
      <c r="W6736">
        <v>2026</v>
      </c>
    </row>
    <row r="6737" spans="1:23" x14ac:dyDescent="0.3">
      <c r="A6737">
        <v>72036597</v>
      </c>
      <c r="B6737" s="2">
        <v>46027</v>
      </c>
      <c r="C6737" t="s">
        <v>2541</v>
      </c>
      <c r="D6737" t="s">
        <v>348</v>
      </c>
      <c r="E6737" t="s">
        <v>349</v>
      </c>
      <c r="F6737" t="s">
        <v>3221</v>
      </c>
      <c r="G6737" t="s">
        <v>3222</v>
      </c>
      <c r="H6737" t="s">
        <v>3223</v>
      </c>
      <c r="I6737" t="s">
        <v>3224</v>
      </c>
      <c r="J6737" t="s">
        <v>67</v>
      </c>
      <c r="K6737" t="s">
        <v>33</v>
      </c>
      <c r="L6737">
        <v>60</v>
      </c>
      <c r="M6737" t="s">
        <v>49</v>
      </c>
      <c r="N6737" t="s">
        <v>14</v>
      </c>
      <c r="O6737">
        <v>0.36099999999999999</v>
      </c>
      <c r="P6737">
        <v>21.66</v>
      </c>
      <c r="Q6737">
        <v>31.591200000000001</v>
      </c>
      <c r="R6737" s="7">
        <v>0.36099900000000001</v>
      </c>
      <c r="S6737" s="1">
        <v>21.660145</v>
      </c>
      <c r="T6737" t="s">
        <v>315</v>
      </c>
      <c r="U6737" s="7">
        <v>31.591200000000001</v>
      </c>
      <c r="V6737" s="1">
        <v>684.27</v>
      </c>
      <c r="W6737">
        <v>2026</v>
      </c>
    </row>
    <row r="6738" spans="1:23" x14ac:dyDescent="0.3">
      <c r="A6738">
        <v>72035169</v>
      </c>
      <c r="B6738" s="2">
        <v>46027</v>
      </c>
      <c r="C6738" t="s">
        <v>2482</v>
      </c>
      <c r="D6738" t="s">
        <v>348</v>
      </c>
      <c r="E6738" t="s">
        <v>349</v>
      </c>
      <c r="F6738" t="s">
        <v>3179</v>
      </c>
      <c r="G6738" t="s">
        <v>3180</v>
      </c>
      <c r="H6738" t="s">
        <v>3181</v>
      </c>
      <c r="I6738" t="s">
        <v>3182</v>
      </c>
      <c r="J6738" t="s">
        <v>67</v>
      </c>
      <c r="K6738" t="s">
        <v>12</v>
      </c>
      <c r="L6738">
        <v>1890</v>
      </c>
      <c r="M6738" t="s">
        <v>49</v>
      </c>
      <c r="N6738" t="s">
        <v>14</v>
      </c>
      <c r="O6738">
        <v>1.2219</v>
      </c>
      <c r="P6738">
        <v>2309.3910000000001</v>
      </c>
      <c r="Q6738">
        <v>31.591200000000001</v>
      </c>
      <c r="R6738" s="7">
        <v>1.2219</v>
      </c>
      <c r="S6738" s="1">
        <v>2309.3909060000001</v>
      </c>
      <c r="T6738" t="s">
        <v>315</v>
      </c>
      <c r="U6738" s="7">
        <v>31.591200000000001</v>
      </c>
      <c r="V6738" s="1">
        <v>72956.429999999993</v>
      </c>
      <c r="W6738">
        <v>2026</v>
      </c>
    </row>
    <row r="6739" spans="1:23" x14ac:dyDescent="0.3">
      <c r="A6739">
        <v>72035170</v>
      </c>
      <c r="B6739" s="2">
        <v>46027</v>
      </c>
      <c r="C6739" t="s">
        <v>2482</v>
      </c>
      <c r="D6739" t="s">
        <v>348</v>
      </c>
      <c r="E6739" t="s">
        <v>349</v>
      </c>
      <c r="F6739" t="s">
        <v>3179</v>
      </c>
      <c r="G6739" t="s">
        <v>3180</v>
      </c>
      <c r="H6739" t="s">
        <v>3185</v>
      </c>
      <c r="I6739" t="s">
        <v>3186</v>
      </c>
      <c r="J6739" t="s">
        <v>67</v>
      </c>
      <c r="K6739" t="s">
        <v>12</v>
      </c>
      <c r="L6739">
        <v>1710</v>
      </c>
      <c r="M6739" t="s">
        <v>49</v>
      </c>
      <c r="N6739" t="s">
        <v>14</v>
      </c>
      <c r="O6739">
        <v>1.2219</v>
      </c>
      <c r="P6739">
        <v>2089.4490000000001</v>
      </c>
      <c r="Q6739">
        <v>31.591200000000001</v>
      </c>
      <c r="R6739" s="7">
        <v>1.2219</v>
      </c>
      <c r="S6739" s="1">
        <v>2089.4489600000002</v>
      </c>
      <c r="T6739" t="s">
        <v>315</v>
      </c>
      <c r="U6739" s="7">
        <v>31.591200000000001</v>
      </c>
      <c r="V6739" s="1">
        <v>66008.2</v>
      </c>
      <c r="W6739">
        <v>2026</v>
      </c>
    </row>
    <row r="6740" spans="1:23" x14ac:dyDescent="0.3">
      <c r="A6740">
        <v>72035172</v>
      </c>
      <c r="B6740" s="2">
        <v>46027</v>
      </c>
      <c r="C6740" t="s">
        <v>2482</v>
      </c>
      <c r="D6740" t="s">
        <v>348</v>
      </c>
      <c r="E6740" t="s">
        <v>349</v>
      </c>
      <c r="F6740" t="s">
        <v>3179</v>
      </c>
      <c r="G6740" t="s">
        <v>3180</v>
      </c>
      <c r="H6740" t="s">
        <v>3189</v>
      </c>
      <c r="I6740" t="s">
        <v>3190</v>
      </c>
      <c r="J6740" t="s">
        <v>67</v>
      </c>
      <c r="K6740" t="s">
        <v>12</v>
      </c>
      <c r="L6740">
        <v>2280</v>
      </c>
      <c r="M6740" t="s">
        <v>49</v>
      </c>
      <c r="N6740" t="s">
        <v>14</v>
      </c>
      <c r="O6740">
        <v>1.2219</v>
      </c>
      <c r="P6740">
        <v>2785.9319999999998</v>
      </c>
      <c r="Q6740">
        <v>31.591200000000001</v>
      </c>
      <c r="R6740" s="7">
        <v>1.2219</v>
      </c>
      <c r="S6740" s="1">
        <v>2785.9318410000001</v>
      </c>
      <c r="T6740" t="s">
        <v>315</v>
      </c>
      <c r="U6740" s="7">
        <v>31.591200000000001</v>
      </c>
      <c r="V6740" s="1">
        <v>88010.93</v>
      </c>
      <c r="W6740">
        <v>2026</v>
      </c>
    </row>
    <row r="6741" spans="1:23" x14ac:dyDescent="0.3">
      <c r="A6741">
        <v>72035172</v>
      </c>
      <c r="B6741" s="2">
        <v>46027</v>
      </c>
      <c r="C6741" t="s">
        <v>2482</v>
      </c>
      <c r="D6741" t="s">
        <v>348</v>
      </c>
      <c r="E6741" t="s">
        <v>349</v>
      </c>
      <c r="F6741" t="s">
        <v>3179</v>
      </c>
      <c r="G6741" t="s">
        <v>3180</v>
      </c>
      <c r="H6741" t="s">
        <v>3191</v>
      </c>
      <c r="I6741" t="s">
        <v>3192</v>
      </c>
      <c r="J6741" t="s">
        <v>67</v>
      </c>
      <c r="K6741" t="s">
        <v>12</v>
      </c>
      <c r="L6741">
        <v>1320</v>
      </c>
      <c r="M6741" t="s">
        <v>49</v>
      </c>
      <c r="N6741" t="s">
        <v>14</v>
      </c>
      <c r="O6741">
        <v>0.87649999999999995</v>
      </c>
      <c r="P6741">
        <v>1156.98</v>
      </c>
      <c r="Q6741">
        <v>31.591200000000001</v>
      </c>
      <c r="R6741" s="7">
        <v>0.87649999999999995</v>
      </c>
      <c r="S6741" s="1">
        <v>1156.980108</v>
      </c>
      <c r="T6741" t="s">
        <v>315</v>
      </c>
      <c r="U6741" s="7">
        <v>31.591200000000001</v>
      </c>
      <c r="V6741" s="1">
        <v>36550.39</v>
      </c>
      <c r="W6741">
        <v>2026</v>
      </c>
    </row>
    <row r="6742" spans="1:23" x14ac:dyDescent="0.3">
      <c r="A6742">
        <v>72035178</v>
      </c>
      <c r="B6742" s="2">
        <v>46027</v>
      </c>
      <c r="C6742" t="s">
        <v>2482</v>
      </c>
      <c r="D6742" t="s">
        <v>348</v>
      </c>
      <c r="E6742" t="s">
        <v>349</v>
      </c>
      <c r="F6742" t="s">
        <v>3179</v>
      </c>
      <c r="G6742" t="s">
        <v>3180</v>
      </c>
      <c r="H6742" t="s">
        <v>3195</v>
      </c>
      <c r="I6742" t="s">
        <v>3196</v>
      </c>
      <c r="J6742" t="s">
        <v>67</v>
      </c>
      <c r="K6742" t="s">
        <v>12</v>
      </c>
      <c r="L6742">
        <v>1260</v>
      </c>
      <c r="M6742" t="s">
        <v>49</v>
      </c>
      <c r="N6742" t="s">
        <v>14</v>
      </c>
      <c r="O6742">
        <v>1.6516999999999999</v>
      </c>
      <c r="P6742">
        <v>2081.14</v>
      </c>
      <c r="Q6742">
        <v>31.591200000000001</v>
      </c>
      <c r="R6742" s="7">
        <v>1.6516999999999999</v>
      </c>
      <c r="S6742" s="1">
        <v>2081.1400010000002</v>
      </c>
      <c r="T6742" t="s">
        <v>315</v>
      </c>
      <c r="U6742" s="7">
        <v>31.591200000000001</v>
      </c>
      <c r="V6742" s="1">
        <v>65745.710000000006</v>
      </c>
      <c r="W6742">
        <v>2026</v>
      </c>
    </row>
    <row r="6743" spans="1:23" x14ac:dyDescent="0.3">
      <c r="A6743">
        <v>72035183</v>
      </c>
      <c r="B6743" s="2">
        <v>46027</v>
      </c>
      <c r="C6743" t="s">
        <v>2482</v>
      </c>
      <c r="D6743" t="s">
        <v>348</v>
      </c>
      <c r="E6743" t="s">
        <v>349</v>
      </c>
      <c r="F6743" t="s">
        <v>3179</v>
      </c>
      <c r="G6743" t="s">
        <v>3180</v>
      </c>
      <c r="H6743" t="s">
        <v>3181</v>
      </c>
      <c r="I6743" t="s">
        <v>3182</v>
      </c>
      <c r="J6743" t="s">
        <v>67</v>
      </c>
      <c r="K6743" t="s">
        <v>12</v>
      </c>
      <c r="L6743">
        <v>1620</v>
      </c>
      <c r="M6743" t="s">
        <v>49</v>
      </c>
      <c r="N6743" t="s">
        <v>14</v>
      </c>
      <c r="O6743">
        <v>1.2219</v>
      </c>
      <c r="P6743">
        <v>1979.4780000000001</v>
      </c>
      <c r="Q6743">
        <v>31.591200000000001</v>
      </c>
      <c r="R6743" s="7">
        <v>1.2219</v>
      </c>
      <c r="S6743" s="1">
        <v>1979.478145</v>
      </c>
      <c r="T6743" t="s">
        <v>315</v>
      </c>
      <c r="U6743" s="7">
        <v>31.591200000000001</v>
      </c>
      <c r="V6743" s="1">
        <v>62534.09</v>
      </c>
      <c r="W6743">
        <v>2026</v>
      </c>
    </row>
    <row r="6744" spans="1:23" x14ac:dyDescent="0.3">
      <c r="A6744">
        <v>72035180</v>
      </c>
      <c r="B6744" s="2">
        <v>46027</v>
      </c>
      <c r="C6744" t="s">
        <v>2482</v>
      </c>
      <c r="D6744" t="s">
        <v>348</v>
      </c>
      <c r="E6744" t="s">
        <v>349</v>
      </c>
      <c r="F6744" t="s">
        <v>3177</v>
      </c>
      <c r="G6744" t="s">
        <v>3178</v>
      </c>
      <c r="H6744" t="s">
        <v>3183</v>
      </c>
      <c r="I6744" t="s">
        <v>3184</v>
      </c>
      <c r="J6744" t="s">
        <v>67</v>
      </c>
      <c r="K6744" t="s">
        <v>12</v>
      </c>
      <c r="L6744">
        <v>1600</v>
      </c>
      <c r="M6744" t="s">
        <v>49</v>
      </c>
      <c r="N6744" t="s">
        <v>14</v>
      </c>
      <c r="O6744">
        <v>0.87649999999999995</v>
      </c>
      <c r="P6744">
        <v>1402.4</v>
      </c>
      <c r="Q6744">
        <v>31.591200000000001</v>
      </c>
      <c r="R6744" s="7">
        <v>0.87649999999999995</v>
      </c>
      <c r="S6744" s="1">
        <v>1402.4000349999999</v>
      </c>
      <c r="T6744" t="s">
        <v>315</v>
      </c>
      <c r="U6744" s="7">
        <v>31.591200000000001</v>
      </c>
      <c r="V6744" s="1">
        <v>44303.5</v>
      </c>
      <c r="W6744">
        <v>2026</v>
      </c>
    </row>
    <row r="6745" spans="1:23" x14ac:dyDescent="0.3">
      <c r="A6745">
        <v>72035200</v>
      </c>
      <c r="B6745" s="2">
        <v>46027</v>
      </c>
      <c r="C6745" t="s">
        <v>2482</v>
      </c>
      <c r="D6745" t="s">
        <v>348</v>
      </c>
      <c r="E6745" t="s">
        <v>349</v>
      </c>
      <c r="F6745" t="s">
        <v>3177</v>
      </c>
      <c r="G6745" t="s">
        <v>3178</v>
      </c>
      <c r="H6745" t="s">
        <v>3181</v>
      </c>
      <c r="I6745" t="s">
        <v>3182</v>
      </c>
      <c r="J6745" t="s">
        <v>67</v>
      </c>
      <c r="K6745" t="s">
        <v>12</v>
      </c>
      <c r="L6745">
        <v>1620</v>
      </c>
      <c r="M6745" t="s">
        <v>49</v>
      </c>
      <c r="N6745" t="s">
        <v>14</v>
      </c>
      <c r="O6745">
        <v>1.2219</v>
      </c>
      <c r="P6745">
        <v>1979.4780000000001</v>
      </c>
      <c r="Q6745">
        <v>31.591200000000001</v>
      </c>
      <c r="R6745" s="7">
        <v>1.2219</v>
      </c>
      <c r="S6745" s="1">
        <v>1979.478145</v>
      </c>
      <c r="T6745" t="s">
        <v>315</v>
      </c>
      <c r="U6745" s="7">
        <v>31.591200000000001</v>
      </c>
      <c r="V6745" s="1">
        <v>62534.09</v>
      </c>
      <c r="W6745">
        <v>2026</v>
      </c>
    </row>
    <row r="6746" spans="1:23" x14ac:dyDescent="0.3">
      <c r="A6746">
        <v>72035172</v>
      </c>
      <c r="B6746" s="2">
        <v>46027</v>
      </c>
      <c r="C6746" t="s">
        <v>2482</v>
      </c>
      <c r="D6746" t="s">
        <v>348</v>
      </c>
      <c r="E6746" t="s">
        <v>349</v>
      </c>
      <c r="F6746" t="s">
        <v>3177</v>
      </c>
      <c r="G6746" t="s">
        <v>3178</v>
      </c>
      <c r="H6746" t="s">
        <v>3189</v>
      </c>
      <c r="I6746" t="s">
        <v>3190</v>
      </c>
      <c r="J6746" t="s">
        <v>67</v>
      </c>
      <c r="K6746" t="s">
        <v>12</v>
      </c>
      <c r="L6746">
        <v>30</v>
      </c>
      <c r="M6746" t="s">
        <v>49</v>
      </c>
      <c r="N6746" t="s">
        <v>14</v>
      </c>
      <c r="O6746">
        <v>1.2219</v>
      </c>
      <c r="P6746">
        <v>36.656999999999996</v>
      </c>
      <c r="Q6746">
        <v>31.591200000000001</v>
      </c>
      <c r="R6746" s="7">
        <v>1.2219</v>
      </c>
      <c r="S6746" s="1">
        <v>36.657043000000002</v>
      </c>
      <c r="T6746" t="s">
        <v>315</v>
      </c>
      <c r="U6746" s="7">
        <v>31.591200000000001</v>
      </c>
      <c r="V6746" s="1">
        <v>1158.04</v>
      </c>
      <c r="W6746">
        <v>2026</v>
      </c>
    </row>
    <row r="6747" spans="1:23" x14ac:dyDescent="0.3">
      <c r="A6747">
        <v>72035209</v>
      </c>
      <c r="B6747" s="2">
        <v>46027</v>
      </c>
      <c r="C6747" t="s">
        <v>2482</v>
      </c>
      <c r="D6747" t="s">
        <v>348</v>
      </c>
      <c r="E6747" t="s">
        <v>349</v>
      </c>
      <c r="F6747" t="s">
        <v>3177</v>
      </c>
      <c r="G6747" t="s">
        <v>3178</v>
      </c>
      <c r="H6747" t="s">
        <v>3193</v>
      </c>
      <c r="I6747" t="s">
        <v>3194</v>
      </c>
      <c r="J6747" t="s">
        <v>67</v>
      </c>
      <c r="K6747" t="s">
        <v>12</v>
      </c>
      <c r="L6747">
        <v>480</v>
      </c>
      <c r="M6747" t="s">
        <v>49</v>
      </c>
      <c r="N6747" t="s">
        <v>14</v>
      </c>
      <c r="O6747">
        <v>0.87649999999999995</v>
      </c>
      <c r="P6747">
        <v>420.72</v>
      </c>
      <c r="Q6747">
        <v>31.591200000000001</v>
      </c>
      <c r="R6747" s="7">
        <v>0.87649999999999995</v>
      </c>
      <c r="S6747" s="1">
        <v>420.72001</v>
      </c>
      <c r="T6747" t="s">
        <v>315</v>
      </c>
      <c r="U6747" s="7">
        <v>31.591200000000001</v>
      </c>
      <c r="V6747" s="1">
        <v>13291.05</v>
      </c>
      <c r="W6747">
        <v>2026</v>
      </c>
    </row>
    <row r="6748" spans="1:23" x14ac:dyDescent="0.3">
      <c r="A6748">
        <v>72035210</v>
      </c>
      <c r="B6748" s="2">
        <v>46027</v>
      </c>
      <c r="C6748" t="s">
        <v>2482</v>
      </c>
      <c r="D6748" t="s">
        <v>348</v>
      </c>
      <c r="E6748" t="s">
        <v>349</v>
      </c>
      <c r="F6748" t="s">
        <v>3177</v>
      </c>
      <c r="G6748" t="s">
        <v>3178</v>
      </c>
      <c r="H6748" t="s">
        <v>3183</v>
      </c>
      <c r="I6748" t="s">
        <v>3184</v>
      </c>
      <c r="J6748" t="s">
        <v>67</v>
      </c>
      <c r="K6748" t="s">
        <v>12</v>
      </c>
      <c r="L6748">
        <v>1600</v>
      </c>
      <c r="M6748" t="s">
        <v>49</v>
      </c>
      <c r="N6748" t="s">
        <v>14</v>
      </c>
      <c r="O6748">
        <v>0.87649999999999995</v>
      </c>
      <c r="P6748">
        <v>1402.4</v>
      </c>
      <c r="Q6748">
        <v>31.591200000000001</v>
      </c>
      <c r="R6748" s="7">
        <v>0.87649999999999995</v>
      </c>
      <c r="S6748" s="1">
        <v>1402.4000349999999</v>
      </c>
      <c r="T6748" t="s">
        <v>315</v>
      </c>
      <c r="U6748" s="7">
        <v>31.591200000000001</v>
      </c>
      <c r="V6748" s="1">
        <v>44303.5</v>
      </c>
      <c r="W6748">
        <v>2026</v>
      </c>
    </row>
    <row r="6749" spans="1:23" x14ac:dyDescent="0.3">
      <c r="A6749">
        <v>72035211</v>
      </c>
      <c r="B6749" s="2">
        <v>46027</v>
      </c>
      <c r="C6749" t="s">
        <v>2482</v>
      </c>
      <c r="D6749" t="s">
        <v>348</v>
      </c>
      <c r="E6749" t="s">
        <v>349</v>
      </c>
      <c r="F6749" t="s">
        <v>3177</v>
      </c>
      <c r="G6749" t="s">
        <v>3178</v>
      </c>
      <c r="H6749" t="s">
        <v>3191</v>
      </c>
      <c r="I6749" t="s">
        <v>3192</v>
      </c>
      <c r="J6749" t="s">
        <v>67</v>
      </c>
      <c r="K6749" t="s">
        <v>12</v>
      </c>
      <c r="L6749">
        <v>520</v>
      </c>
      <c r="M6749" t="s">
        <v>49</v>
      </c>
      <c r="N6749" t="s">
        <v>14</v>
      </c>
      <c r="O6749">
        <v>0.87649999999999995</v>
      </c>
      <c r="P6749">
        <v>455.78</v>
      </c>
      <c r="Q6749">
        <v>31.591200000000001</v>
      </c>
      <c r="R6749" s="7">
        <v>0.87649999999999995</v>
      </c>
      <c r="S6749" s="1">
        <v>455.78008999999997</v>
      </c>
      <c r="T6749" t="s">
        <v>315</v>
      </c>
      <c r="U6749" s="7">
        <v>31.591200000000001</v>
      </c>
      <c r="V6749" s="1">
        <v>14398.64</v>
      </c>
      <c r="W6749">
        <v>2026</v>
      </c>
    </row>
    <row r="6750" spans="1:23" x14ac:dyDescent="0.3">
      <c r="A6750">
        <v>72035169</v>
      </c>
      <c r="B6750" s="2">
        <v>46027</v>
      </c>
      <c r="C6750" t="s">
        <v>2482</v>
      </c>
      <c r="D6750" t="s">
        <v>348</v>
      </c>
      <c r="E6750" t="s">
        <v>349</v>
      </c>
      <c r="F6750" t="s">
        <v>3177</v>
      </c>
      <c r="G6750" t="s">
        <v>3178</v>
      </c>
      <c r="H6750" t="s">
        <v>3181</v>
      </c>
      <c r="I6750" t="s">
        <v>3182</v>
      </c>
      <c r="J6750" t="s">
        <v>67</v>
      </c>
      <c r="K6750" t="s">
        <v>12</v>
      </c>
      <c r="L6750">
        <v>30</v>
      </c>
      <c r="M6750" t="s">
        <v>49</v>
      </c>
      <c r="N6750" t="s">
        <v>14</v>
      </c>
      <c r="O6750">
        <v>1.2219</v>
      </c>
      <c r="P6750">
        <v>36.656999999999996</v>
      </c>
      <c r="Q6750">
        <v>31.591200000000001</v>
      </c>
      <c r="R6750" s="7">
        <v>1.2219</v>
      </c>
      <c r="S6750" s="1">
        <v>36.657043000000002</v>
      </c>
      <c r="T6750" t="s">
        <v>315</v>
      </c>
      <c r="U6750" s="7">
        <v>31.591200000000001</v>
      </c>
      <c r="V6750" s="1">
        <v>1158.04</v>
      </c>
      <c r="W6750">
        <v>2026</v>
      </c>
    </row>
    <row r="6751" spans="1:23" x14ac:dyDescent="0.3">
      <c r="A6751">
        <v>72035171</v>
      </c>
      <c r="B6751" s="2">
        <v>46027</v>
      </c>
      <c r="C6751" t="s">
        <v>2482</v>
      </c>
      <c r="D6751" t="s">
        <v>348</v>
      </c>
      <c r="E6751" t="s">
        <v>349</v>
      </c>
      <c r="F6751" t="s">
        <v>3175</v>
      </c>
      <c r="G6751" t="s">
        <v>3176</v>
      </c>
      <c r="H6751" t="s">
        <v>3187</v>
      </c>
      <c r="I6751" t="s">
        <v>3188</v>
      </c>
      <c r="J6751" t="s">
        <v>67</v>
      </c>
      <c r="K6751" t="s">
        <v>12</v>
      </c>
      <c r="L6751">
        <v>2000</v>
      </c>
      <c r="M6751" t="s">
        <v>49</v>
      </c>
      <c r="N6751" t="s">
        <v>14</v>
      </c>
      <c r="O6751">
        <v>1.6516999999999999</v>
      </c>
      <c r="P6751">
        <v>3303.4</v>
      </c>
      <c r="Q6751">
        <v>31.591200000000001</v>
      </c>
      <c r="R6751" s="7">
        <v>1.6516999999999999</v>
      </c>
      <c r="S6751" s="1">
        <v>3303.399997</v>
      </c>
      <c r="T6751" t="s">
        <v>315</v>
      </c>
      <c r="U6751" s="7">
        <v>31.591200000000001</v>
      </c>
      <c r="V6751" s="1">
        <v>104358.37</v>
      </c>
      <c r="W6751">
        <v>2026</v>
      </c>
    </row>
    <row r="6752" spans="1:23" x14ac:dyDescent="0.3">
      <c r="A6752">
        <v>72035186</v>
      </c>
      <c r="B6752" s="2">
        <v>46027</v>
      </c>
      <c r="C6752" t="s">
        <v>2482</v>
      </c>
      <c r="D6752" t="s">
        <v>348</v>
      </c>
      <c r="E6752" t="s">
        <v>349</v>
      </c>
      <c r="F6752" t="s">
        <v>3175</v>
      </c>
      <c r="G6752" t="s">
        <v>3176</v>
      </c>
      <c r="H6752" t="s">
        <v>3193</v>
      </c>
      <c r="I6752" t="s">
        <v>3194</v>
      </c>
      <c r="J6752" t="s">
        <v>67</v>
      </c>
      <c r="K6752" t="s">
        <v>12</v>
      </c>
      <c r="L6752">
        <v>1600</v>
      </c>
      <c r="M6752" t="s">
        <v>49</v>
      </c>
      <c r="N6752" t="s">
        <v>14</v>
      </c>
      <c r="O6752">
        <v>0.87649999999999995</v>
      </c>
      <c r="P6752">
        <v>1402.4</v>
      </c>
      <c r="Q6752">
        <v>31.591200000000001</v>
      </c>
      <c r="R6752" s="7">
        <v>0.87649999999999995</v>
      </c>
      <c r="S6752" s="1">
        <v>1402.4000349999999</v>
      </c>
      <c r="T6752" t="s">
        <v>315</v>
      </c>
      <c r="U6752" s="7">
        <v>31.591200000000001</v>
      </c>
      <c r="V6752" s="1">
        <v>44303.5</v>
      </c>
      <c r="W6752">
        <v>2026</v>
      </c>
    </row>
    <row r="6753" spans="1:23" x14ac:dyDescent="0.3">
      <c r="A6753">
        <v>72035199</v>
      </c>
      <c r="B6753" s="2">
        <v>46027</v>
      </c>
      <c r="C6753" t="s">
        <v>2482</v>
      </c>
      <c r="D6753" t="s">
        <v>348</v>
      </c>
      <c r="E6753" t="s">
        <v>349</v>
      </c>
      <c r="F6753" t="s">
        <v>3175</v>
      </c>
      <c r="G6753" t="s">
        <v>3176</v>
      </c>
      <c r="H6753" t="s">
        <v>3185</v>
      </c>
      <c r="I6753" t="s">
        <v>3186</v>
      </c>
      <c r="J6753" t="s">
        <v>67</v>
      </c>
      <c r="K6753" t="s">
        <v>12</v>
      </c>
      <c r="L6753">
        <v>1620</v>
      </c>
      <c r="M6753" t="s">
        <v>49</v>
      </c>
      <c r="N6753" t="s">
        <v>14</v>
      </c>
      <c r="O6753">
        <v>1.2219</v>
      </c>
      <c r="P6753">
        <v>1979.4780000000001</v>
      </c>
      <c r="Q6753">
        <v>31.591200000000001</v>
      </c>
      <c r="R6753" s="7">
        <v>1.2219</v>
      </c>
      <c r="S6753" s="1">
        <v>1979.478145</v>
      </c>
      <c r="T6753" t="s">
        <v>315</v>
      </c>
      <c r="U6753" s="7">
        <v>31.591200000000001</v>
      </c>
      <c r="V6753" s="1">
        <v>62534.09</v>
      </c>
      <c r="W6753">
        <v>2026</v>
      </c>
    </row>
    <row r="6754" spans="1:23" x14ac:dyDescent="0.3">
      <c r="A6754">
        <v>72035185</v>
      </c>
      <c r="B6754" s="2">
        <v>46027</v>
      </c>
      <c r="C6754" t="s">
        <v>2482</v>
      </c>
      <c r="D6754" t="s">
        <v>348</v>
      </c>
      <c r="E6754" t="s">
        <v>349</v>
      </c>
      <c r="F6754" t="s">
        <v>3175</v>
      </c>
      <c r="G6754" t="s">
        <v>3176</v>
      </c>
      <c r="H6754" t="s">
        <v>3185</v>
      </c>
      <c r="I6754" t="s">
        <v>3186</v>
      </c>
      <c r="J6754" t="s">
        <v>67</v>
      </c>
      <c r="K6754" t="s">
        <v>12</v>
      </c>
      <c r="L6754">
        <v>1620</v>
      </c>
      <c r="M6754" t="s">
        <v>49</v>
      </c>
      <c r="N6754" t="s">
        <v>14</v>
      </c>
      <c r="O6754">
        <v>1.2219</v>
      </c>
      <c r="P6754">
        <v>1979.4780000000001</v>
      </c>
      <c r="Q6754">
        <v>31.591200000000001</v>
      </c>
      <c r="R6754" s="7">
        <v>1.2219</v>
      </c>
      <c r="S6754" s="1">
        <v>1979.478145</v>
      </c>
      <c r="T6754" t="s">
        <v>315</v>
      </c>
      <c r="U6754" s="7">
        <v>31.591200000000001</v>
      </c>
      <c r="V6754" s="1">
        <v>62534.09</v>
      </c>
      <c r="W6754">
        <v>2026</v>
      </c>
    </row>
    <row r="6755" spans="1:23" x14ac:dyDescent="0.3">
      <c r="A6755">
        <v>72035206</v>
      </c>
      <c r="B6755" s="2">
        <v>46027</v>
      </c>
      <c r="C6755" t="s">
        <v>2482</v>
      </c>
      <c r="D6755" t="s">
        <v>348</v>
      </c>
      <c r="E6755" t="s">
        <v>349</v>
      </c>
      <c r="F6755" t="s">
        <v>3175</v>
      </c>
      <c r="G6755" t="s">
        <v>3176</v>
      </c>
      <c r="H6755" t="s">
        <v>3187</v>
      </c>
      <c r="I6755" t="s">
        <v>3188</v>
      </c>
      <c r="J6755" t="s">
        <v>67</v>
      </c>
      <c r="K6755" t="s">
        <v>12</v>
      </c>
      <c r="L6755">
        <v>2120</v>
      </c>
      <c r="M6755" t="s">
        <v>49</v>
      </c>
      <c r="N6755" t="s">
        <v>14</v>
      </c>
      <c r="O6755">
        <v>1.6516999999999999</v>
      </c>
      <c r="P6755">
        <v>3501.6039999999998</v>
      </c>
      <c r="Q6755">
        <v>31.591200000000001</v>
      </c>
      <c r="R6755" s="7">
        <v>1.6516999999999999</v>
      </c>
      <c r="S6755" s="1">
        <v>3501.6039270000001</v>
      </c>
      <c r="T6755" t="s">
        <v>315</v>
      </c>
      <c r="U6755" s="7">
        <v>31.591200000000001</v>
      </c>
      <c r="V6755" s="1">
        <v>110619.87</v>
      </c>
      <c r="W6755">
        <v>2026</v>
      </c>
    </row>
    <row r="6756" spans="1:23" x14ac:dyDescent="0.3">
      <c r="A6756">
        <v>72035170</v>
      </c>
      <c r="B6756" s="2">
        <v>46027</v>
      </c>
      <c r="C6756" t="s">
        <v>2482</v>
      </c>
      <c r="D6756" t="s">
        <v>348</v>
      </c>
      <c r="E6756" t="s">
        <v>349</v>
      </c>
      <c r="F6756" t="s">
        <v>3175</v>
      </c>
      <c r="G6756" t="s">
        <v>3176</v>
      </c>
      <c r="H6756" t="s">
        <v>3183</v>
      </c>
      <c r="I6756" t="s">
        <v>3184</v>
      </c>
      <c r="J6756" t="s">
        <v>67</v>
      </c>
      <c r="K6756" t="s">
        <v>12</v>
      </c>
      <c r="L6756">
        <v>1720</v>
      </c>
      <c r="M6756" t="s">
        <v>49</v>
      </c>
      <c r="N6756" t="s">
        <v>14</v>
      </c>
      <c r="O6756">
        <v>0.87649999999999995</v>
      </c>
      <c r="P6756">
        <v>1507.58</v>
      </c>
      <c r="Q6756">
        <v>31.591200000000001</v>
      </c>
      <c r="R6756" s="7">
        <v>0.87649999999999995</v>
      </c>
      <c r="S6756" s="1">
        <v>1507.579958</v>
      </c>
      <c r="T6756" t="s">
        <v>315</v>
      </c>
      <c r="U6756" s="7">
        <v>31.591200000000001</v>
      </c>
      <c r="V6756" s="1">
        <v>47626.26</v>
      </c>
      <c r="W6756">
        <v>2026</v>
      </c>
    </row>
    <row r="6757" spans="1:23" x14ac:dyDescent="0.3">
      <c r="A6757">
        <v>72035181</v>
      </c>
      <c r="B6757" s="2">
        <v>46027</v>
      </c>
      <c r="C6757" t="s">
        <v>2482</v>
      </c>
      <c r="D6757" t="s">
        <v>348</v>
      </c>
      <c r="E6757" t="s">
        <v>349</v>
      </c>
      <c r="F6757" t="s">
        <v>3175</v>
      </c>
      <c r="G6757" t="s">
        <v>3176</v>
      </c>
      <c r="H6757" t="s">
        <v>3191</v>
      </c>
      <c r="I6757" t="s">
        <v>3192</v>
      </c>
      <c r="J6757" t="s">
        <v>67</v>
      </c>
      <c r="K6757" t="s">
        <v>12</v>
      </c>
      <c r="L6757">
        <v>2200</v>
      </c>
      <c r="M6757" t="s">
        <v>49</v>
      </c>
      <c r="N6757" t="s">
        <v>14</v>
      </c>
      <c r="O6757">
        <v>0.87649999999999995</v>
      </c>
      <c r="P6757">
        <v>1928.3</v>
      </c>
      <c r="Q6757">
        <v>31.591200000000001</v>
      </c>
      <c r="R6757" s="7">
        <v>0.87649999999999995</v>
      </c>
      <c r="S6757" s="1">
        <v>1928.2999689999999</v>
      </c>
      <c r="T6757" t="s">
        <v>315</v>
      </c>
      <c r="U6757" s="7">
        <v>31.591200000000001</v>
      </c>
      <c r="V6757" s="1">
        <v>60917.31</v>
      </c>
      <c r="W6757">
        <v>2026</v>
      </c>
    </row>
    <row r="6758" spans="1:23" x14ac:dyDescent="0.3">
      <c r="A6758">
        <v>72035178</v>
      </c>
      <c r="B6758" s="2">
        <v>46027</v>
      </c>
      <c r="C6758" t="s">
        <v>2482</v>
      </c>
      <c r="D6758" t="s">
        <v>348</v>
      </c>
      <c r="E6758" t="s">
        <v>349</v>
      </c>
      <c r="F6758" t="s">
        <v>3175</v>
      </c>
      <c r="G6758" t="s">
        <v>3176</v>
      </c>
      <c r="H6758" t="s">
        <v>3195</v>
      </c>
      <c r="I6758" t="s">
        <v>3196</v>
      </c>
      <c r="J6758" t="s">
        <v>67</v>
      </c>
      <c r="K6758" t="s">
        <v>12</v>
      </c>
      <c r="L6758">
        <v>2000</v>
      </c>
      <c r="M6758" t="s">
        <v>49</v>
      </c>
      <c r="N6758" t="s">
        <v>14</v>
      </c>
      <c r="O6758">
        <v>1.6516999999999999</v>
      </c>
      <c r="P6758">
        <v>3303.4</v>
      </c>
      <c r="Q6758">
        <v>31.591200000000001</v>
      </c>
      <c r="R6758" s="7">
        <v>1.6516999999999999</v>
      </c>
      <c r="S6758" s="1">
        <v>3303.399997</v>
      </c>
      <c r="T6758" t="s">
        <v>315</v>
      </c>
      <c r="U6758" s="7">
        <v>31.591200000000001</v>
      </c>
      <c r="V6758" s="1">
        <v>104358.37</v>
      </c>
      <c r="W6758">
        <v>2026</v>
      </c>
    </row>
    <row r="6759" spans="1:23" x14ac:dyDescent="0.3">
      <c r="A6759">
        <v>72035182</v>
      </c>
      <c r="B6759" s="2">
        <v>46027</v>
      </c>
      <c r="C6759" t="s">
        <v>2482</v>
      </c>
      <c r="D6759" t="s">
        <v>348</v>
      </c>
      <c r="E6759" t="s">
        <v>349</v>
      </c>
      <c r="F6759" t="s">
        <v>3175</v>
      </c>
      <c r="G6759" t="s">
        <v>3176</v>
      </c>
      <c r="H6759" t="s">
        <v>3187</v>
      </c>
      <c r="I6759" t="s">
        <v>3188</v>
      </c>
      <c r="J6759" t="s">
        <v>67</v>
      </c>
      <c r="K6759" t="s">
        <v>12</v>
      </c>
      <c r="L6759">
        <v>2700</v>
      </c>
      <c r="M6759" t="s">
        <v>49</v>
      </c>
      <c r="N6759" t="s">
        <v>14</v>
      </c>
      <c r="O6759">
        <v>1.6516999999999999</v>
      </c>
      <c r="P6759">
        <v>4459.59</v>
      </c>
      <c r="Q6759">
        <v>31.591200000000001</v>
      </c>
      <c r="R6759" s="7">
        <v>1.6516999999999999</v>
      </c>
      <c r="S6759" s="1">
        <v>4459.5900119999997</v>
      </c>
      <c r="T6759" t="s">
        <v>315</v>
      </c>
      <c r="U6759" s="7">
        <v>31.591200000000001</v>
      </c>
      <c r="V6759" s="1">
        <v>140883.79999999999</v>
      </c>
      <c r="W6759">
        <v>2026</v>
      </c>
    </row>
    <row r="6760" spans="1:23" x14ac:dyDescent="0.3">
      <c r="A6760">
        <v>72035211</v>
      </c>
      <c r="B6760" s="2">
        <v>46027</v>
      </c>
      <c r="C6760" t="s">
        <v>2482</v>
      </c>
      <c r="D6760" t="s">
        <v>348</v>
      </c>
      <c r="E6760" t="s">
        <v>349</v>
      </c>
      <c r="F6760" t="s">
        <v>3175</v>
      </c>
      <c r="G6760" t="s">
        <v>3176</v>
      </c>
      <c r="H6760" t="s">
        <v>3191</v>
      </c>
      <c r="I6760" t="s">
        <v>3192</v>
      </c>
      <c r="J6760" t="s">
        <v>67</v>
      </c>
      <c r="K6760" t="s">
        <v>12</v>
      </c>
      <c r="L6760">
        <v>2000</v>
      </c>
      <c r="M6760" t="s">
        <v>49</v>
      </c>
      <c r="N6760" t="s">
        <v>14</v>
      </c>
      <c r="O6760">
        <v>0.87649999999999995</v>
      </c>
      <c r="P6760">
        <v>1753</v>
      </c>
      <c r="Q6760">
        <v>31.591200000000001</v>
      </c>
      <c r="R6760" s="7">
        <v>0.87649999999999995</v>
      </c>
      <c r="S6760" s="1">
        <v>1752.9998860000001</v>
      </c>
      <c r="T6760" t="s">
        <v>315</v>
      </c>
      <c r="U6760" s="7">
        <v>31.591200000000001</v>
      </c>
      <c r="V6760" s="1">
        <v>55379.37</v>
      </c>
      <c r="W6760">
        <v>2026</v>
      </c>
    </row>
    <row r="6761" spans="1:23" x14ac:dyDescent="0.3">
      <c r="A6761">
        <v>72035173</v>
      </c>
      <c r="B6761" s="2">
        <v>46027</v>
      </c>
      <c r="C6761" t="s">
        <v>2482</v>
      </c>
      <c r="D6761" t="s">
        <v>348</v>
      </c>
      <c r="E6761" t="s">
        <v>349</v>
      </c>
      <c r="F6761" t="s">
        <v>3175</v>
      </c>
      <c r="G6761" t="s">
        <v>3176</v>
      </c>
      <c r="H6761" t="s">
        <v>3193</v>
      </c>
      <c r="I6761" t="s">
        <v>3194</v>
      </c>
      <c r="J6761" t="s">
        <v>67</v>
      </c>
      <c r="K6761" t="s">
        <v>12</v>
      </c>
      <c r="L6761">
        <v>1920</v>
      </c>
      <c r="M6761" t="s">
        <v>49</v>
      </c>
      <c r="N6761" t="s">
        <v>14</v>
      </c>
      <c r="O6761">
        <v>0.87649999999999995</v>
      </c>
      <c r="P6761">
        <v>1682.88</v>
      </c>
      <c r="Q6761">
        <v>31.591200000000001</v>
      </c>
      <c r="R6761" s="7">
        <v>0.87649999999999995</v>
      </c>
      <c r="S6761" s="1">
        <v>1682.880042</v>
      </c>
      <c r="T6761" t="s">
        <v>315</v>
      </c>
      <c r="U6761" s="7">
        <v>31.591200000000001</v>
      </c>
      <c r="V6761" s="1">
        <v>53164.2</v>
      </c>
      <c r="W6761">
        <v>2026</v>
      </c>
    </row>
    <row r="6762" spans="1:23" x14ac:dyDescent="0.3">
      <c r="A6762">
        <v>72035201</v>
      </c>
      <c r="B6762" s="2">
        <v>46027</v>
      </c>
      <c r="C6762" t="s">
        <v>2482</v>
      </c>
      <c r="D6762" t="s">
        <v>348</v>
      </c>
      <c r="E6762" t="s">
        <v>349</v>
      </c>
      <c r="F6762" t="s">
        <v>3175</v>
      </c>
      <c r="G6762" t="s">
        <v>3176</v>
      </c>
      <c r="H6762" t="s">
        <v>3191</v>
      </c>
      <c r="I6762" t="s">
        <v>3192</v>
      </c>
      <c r="J6762" t="s">
        <v>67</v>
      </c>
      <c r="K6762" t="s">
        <v>12</v>
      </c>
      <c r="L6762">
        <v>2520</v>
      </c>
      <c r="M6762" t="s">
        <v>49</v>
      </c>
      <c r="N6762" t="s">
        <v>14</v>
      </c>
      <c r="O6762">
        <v>0.87649999999999995</v>
      </c>
      <c r="P6762">
        <v>2208.7800000000002</v>
      </c>
      <c r="Q6762">
        <v>31.591200000000001</v>
      </c>
      <c r="R6762" s="7">
        <v>0.87649999999999995</v>
      </c>
      <c r="S6762" s="1">
        <v>2208.7799759999998</v>
      </c>
      <c r="T6762" t="s">
        <v>315</v>
      </c>
      <c r="U6762" s="7">
        <v>31.591200000000001</v>
      </c>
      <c r="V6762" s="1">
        <v>69778.009999999995</v>
      </c>
      <c r="W6762">
        <v>2026</v>
      </c>
    </row>
    <row r="6763" spans="1:23" x14ac:dyDescent="0.3">
      <c r="A6763">
        <v>72035172</v>
      </c>
      <c r="B6763" s="2">
        <v>46027</v>
      </c>
      <c r="C6763" t="s">
        <v>2482</v>
      </c>
      <c r="D6763" t="s">
        <v>348</v>
      </c>
      <c r="E6763" t="s">
        <v>349</v>
      </c>
      <c r="F6763" t="s">
        <v>3175</v>
      </c>
      <c r="G6763" t="s">
        <v>3176</v>
      </c>
      <c r="H6763" t="s">
        <v>3191</v>
      </c>
      <c r="I6763" t="s">
        <v>3192</v>
      </c>
      <c r="J6763" t="s">
        <v>67</v>
      </c>
      <c r="K6763" t="s">
        <v>12</v>
      </c>
      <c r="L6763">
        <v>1000</v>
      </c>
      <c r="M6763" t="s">
        <v>49</v>
      </c>
      <c r="N6763" t="s">
        <v>14</v>
      </c>
      <c r="O6763">
        <v>0.87649999999999995</v>
      </c>
      <c r="P6763">
        <v>876.5</v>
      </c>
      <c r="Q6763">
        <v>31.591200000000001</v>
      </c>
      <c r="R6763" s="7">
        <v>0.87649999999999995</v>
      </c>
      <c r="S6763" s="1">
        <v>876.50010099999997</v>
      </c>
      <c r="T6763" t="s">
        <v>315</v>
      </c>
      <c r="U6763" s="7">
        <v>31.591200000000001</v>
      </c>
      <c r="V6763" s="1">
        <v>27689.69</v>
      </c>
      <c r="W6763">
        <v>2026</v>
      </c>
    </row>
    <row r="6764" spans="1:23" x14ac:dyDescent="0.3">
      <c r="A6764">
        <v>72035168</v>
      </c>
      <c r="B6764" s="2">
        <v>46027</v>
      </c>
      <c r="C6764" t="s">
        <v>2482</v>
      </c>
      <c r="D6764" t="s">
        <v>348</v>
      </c>
      <c r="E6764" t="s">
        <v>349</v>
      </c>
      <c r="F6764" t="s">
        <v>3133</v>
      </c>
      <c r="G6764" t="s">
        <v>3134</v>
      </c>
      <c r="H6764" t="s">
        <v>2576</v>
      </c>
      <c r="I6764" t="s">
        <v>2577</v>
      </c>
      <c r="J6764" t="s">
        <v>67</v>
      </c>
      <c r="K6764" t="s">
        <v>32</v>
      </c>
      <c r="L6764">
        <v>2520</v>
      </c>
      <c r="M6764" t="s">
        <v>49</v>
      </c>
      <c r="N6764" t="s">
        <v>14</v>
      </c>
      <c r="O6764">
        <v>0.66439999999999999</v>
      </c>
      <c r="P6764">
        <v>1674.288</v>
      </c>
      <c r="Q6764">
        <v>31.591200000000001</v>
      </c>
      <c r="R6764" s="7">
        <v>0.66439899999999996</v>
      </c>
      <c r="S6764" s="1">
        <v>1674.288092</v>
      </c>
      <c r="T6764" t="s">
        <v>315</v>
      </c>
      <c r="U6764" s="7">
        <v>31.591200000000001</v>
      </c>
      <c r="V6764" s="1">
        <v>52892.77</v>
      </c>
      <c r="W6764">
        <v>2026</v>
      </c>
    </row>
    <row r="6765" spans="1:23" x14ac:dyDescent="0.3">
      <c r="A6765">
        <v>72035174</v>
      </c>
      <c r="B6765" s="2">
        <v>46027</v>
      </c>
      <c r="C6765" t="s">
        <v>2482</v>
      </c>
      <c r="D6765" t="s">
        <v>348</v>
      </c>
      <c r="E6765" t="s">
        <v>349</v>
      </c>
      <c r="F6765" t="s">
        <v>3133</v>
      </c>
      <c r="G6765" t="s">
        <v>3134</v>
      </c>
      <c r="H6765" t="s">
        <v>2574</v>
      </c>
      <c r="I6765" t="s">
        <v>2575</v>
      </c>
      <c r="J6765" t="s">
        <v>67</v>
      </c>
      <c r="K6765" t="s">
        <v>32</v>
      </c>
      <c r="L6765">
        <v>2522</v>
      </c>
      <c r="M6765" t="s">
        <v>49</v>
      </c>
      <c r="N6765" t="s">
        <v>14</v>
      </c>
      <c r="O6765">
        <v>0.92730000000000001</v>
      </c>
      <c r="P6765">
        <v>2338.6509999999998</v>
      </c>
      <c r="Q6765">
        <v>31.591200000000001</v>
      </c>
      <c r="R6765" s="7">
        <v>0.92730000000000001</v>
      </c>
      <c r="S6765" s="1">
        <v>2338.6509529999998</v>
      </c>
      <c r="T6765" t="s">
        <v>315</v>
      </c>
      <c r="U6765" s="7">
        <v>31.591200000000001</v>
      </c>
      <c r="V6765" s="1">
        <v>73880.789999999994</v>
      </c>
      <c r="W6765">
        <v>2026</v>
      </c>
    </row>
    <row r="6766" spans="1:23" x14ac:dyDescent="0.3">
      <c r="A6766">
        <v>72035175</v>
      </c>
      <c r="B6766" s="2">
        <v>46027</v>
      </c>
      <c r="C6766" t="s">
        <v>2482</v>
      </c>
      <c r="D6766" t="s">
        <v>348</v>
      </c>
      <c r="E6766" t="s">
        <v>349</v>
      </c>
      <c r="F6766" t="s">
        <v>3133</v>
      </c>
      <c r="G6766" t="s">
        <v>3134</v>
      </c>
      <c r="H6766" t="s">
        <v>2570</v>
      </c>
      <c r="I6766" t="s">
        <v>2571</v>
      </c>
      <c r="J6766" t="s">
        <v>67</v>
      </c>
      <c r="K6766" t="s">
        <v>32</v>
      </c>
      <c r="L6766">
        <v>4536</v>
      </c>
      <c r="M6766" t="s">
        <v>49</v>
      </c>
      <c r="N6766" t="s">
        <v>14</v>
      </c>
      <c r="O6766">
        <v>0.74180000000000001</v>
      </c>
      <c r="P6766">
        <v>3364.8049999999998</v>
      </c>
      <c r="Q6766">
        <v>31.591200000000001</v>
      </c>
      <c r="R6766" s="7">
        <v>0.74179899999999999</v>
      </c>
      <c r="S6766" s="1">
        <v>3364.8050720000001</v>
      </c>
      <c r="T6766" t="s">
        <v>315</v>
      </c>
      <c r="U6766" s="7">
        <v>31.591200000000001</v>
      </c>
      <c r="V6766" s="1">
        <v>106298.23</v>
      </c>
      <c r="W6766">
        <v>2026</v>
      </c>
    </row>
    <row r="6767" spans="1:23" x14ac:dyDescent="0.3">
      <c r="A6767">
        <v>72035176</v>
      </c>
      <c r="B6767" s="2">
        <v>46027</v>
      </c>
      <c r="C6767" t="s">
        <v>2482</v>
      </c>
      <c r="D6767" t="s">
        <v>348</v>
      </c>
      <c r="E6767" t="s">
        <v>349</v>
      </c>
      <c r="F6767" t="s">
        <v>3133</v>
      </c>
      <c r="G6767" t="s">
        <v>3134</v>
      </c>
      <c r="H6767" t="s">
        <v>2574</v>
      </c>
      <c r="I6767" t="s">
        <v>2575</v>
      </c>
      <c r="J6767" t="s">
        <v>67</v>
      </c>
      <c r="K6767" t="s">
        <v>32</v>
      </c>
      <c r="L6767">
        <v>2522</v>
      </c>
      <c r="M6767" t="s">
        <v>49</v>
      </c>
      <c r="N6767" t="s">
        <v>14</v>
      </c>
      <c r="O6767">
        <v>0.92730000000000001</v>
      </c>
      <c r="P6767">
        <v>2338.65</v>
      </c>
      <c r="Q6767">
        <v>31.591200000000001</v>
      </c>
      <c r="R6767" s="7">
        <v>0.92730000000000001</v>
      </c>
      <c r="S6767" s="1">
        <v>2338.6500030000002</v>
      </c>
      <c r="T6767" t="s">
        <v>315</v>
      </c>
      <c r="U6767" s="7">
        <v>31.591200000000001</v>
      </c>
      <c r="V6767" s="1">
        <v>73880.759999999995</v>
      </c>
      <c r="W6767">
        <v>2026</v>
      </c>
    </row>
    <row r="6768" spans="1:23" x14ac:dyDescent="0.3">
      <c r="A6768">
        <v>72035176</v>
      </c>
      <c r="B6768" s="2">
        <v>46027</v>
      </c>
      <c r="C6768" t="s">
        <v>2482</v>
      </c>
      <c r="D6768" t="s">
        <v>348</v>
      </c>
      <c r="E6768" t="s">
        <v>349</v>
      </c>
      <c r="F6768" t="s">
        <v>3133</v>
      </c>
      <c r="G6768" t="s">
        <v>3134</v>
      </c>
      <c r="H6768" t="s">
        <v>2576</v>
      </c>
      <c r="I6768" t="s">
        <v>2577</v>
      </c>
      <c r="J6768" t="s">
        <v>67</v>
      </c>
      <c r="K6768" t="s">
        <v>32</v>
      </c>
      <c r="L6768">
        <v>2520</v>
      </c>
      <c r="M6768" t="s">
        <v>49</v>
      </c>
      <c r="N6768" t="s">
        <v>14</v>
      </c>
      <c r="O6768">
        <v>0.66439999999999999</v>
      </c>
      <c r="P6768">
        <v>1674.288</v>
      </c>
      <c r="Q6768">
        <v>31.591200000000001</v>
      </c>
      <c r="R6768" s="7">
        <v>0.66439899999999996</v>
      </c>
      <c r="S6768" s="1">
        <v>1674.288092</v>
      </c>
      <c r="T6768" t="s">
        <v>315</v>
      </c>
      <c r="U6768" s="7">
        <v>31.591200000000001</v>
      </c>
      <c r="V6768" s="1">
        <v>52892.77</v>
      </c>
      <c r="W6768">
        <v>2026</v>
      </c>
    </row>
    <row r="6769" spans="1:23" x14ac:dyDescent="0.3">
      <c r="A6769">
        <v>72035176</v>
      </c>
      <c r="B6769" s="2">
        <v>46027</v>
      </c>
      <c r="C6769" t="s">
        <v>2482</v>
      </c>
      <c r="D6769" t="s">
        <v>348</v>
      </c>
      <c r="E6769" t="s">
        <v>349</v>
      </c>
      <c r="F6769" t="s">
        <v>3133</v>
      </c>
      <c r="G6769" t="s">
        <v>3134</v>
      </c>
      <c r="H6769" t="s">
        <v>2572</v>
      </c>
      <c r="I6769" t="s">
        <v>2573</v>
      </c>
      <c r="J6769" t="s">
        <v>67</v>
      </c>
      <c r="K6769" t="s">
        <v>32</v>
      </c>
      <c r="L6769">
        <v>1122</v>
      </c>
      <c r="M6769" t="s">
        <v>49</v>
      </c>
      <c r="N6769" t="s">
        <v>14</v>
      </c>
      <c r="O6769">
        <v>0.62539999999999996</v>
      </c>
      <c r="P6769">
        <v>701.69899999999996</v>
      </c>
      <c r="Q6769">
        <v>31.591200000000001</v>
      </c>
      <c r="R6769" s="7">
        <v>0.62539999999999996</v>
      </c>
      <c r="S6769" s="1">
        <v>701.69889000000001</v>
      </c>
      <c r="T6769" t="s">
        <v>315</v>
      </c>
      <c r="U6769" s="7">
        <v>31.591200000000001</v>
      </c>
      <c r="V6769" s="1">
        <v>22167.51</v>
      </c>
      <c r="W6769">
        <v>2026</v>
      </c>
    </row>
    <row r="6770" spans="1:23" x14ac:dyDescent="0.3">
      <c r="A6770">
        <v>72035177</v>
      </c>
      <c r="B6770" s="2">
        <v>46027</v>
      </c>
      <c r="C6770" t="s">
        <v>2482</v>
      </c>
      <c r="D6770" t="s">
        <v>348</v>
      </c>
      <c r="E6770" t="s">
        <v>349</v>
      </c>
      <c r="F6770" t="s">
        <v>3133</v>
      </c>
      <c r="G6770" t="s">
        <v>3134</v>
      </c>
      <c r="H6770" t="s">
        <v>2570</v>
      </c>
      <c r="I6770" t="s">
        <v>2571</v>
      </c>
      <c r="J6770" t="s">
        <v>67</v>
      </c>
      <c r="K6770" t="s">
        <v>32</v>
      </c>
      <c r="L6770">
        <v>2040</v>
      </c>
      <c r="M6770" t="s">
        <v>49</v>
      </c>
      <c r="N6770" t="s">
        <v>14</v>
      </c>
      <c r="O6770">
        <v>0.74180000000000001</v>
      </c>
      <c r="P6770">
        <v>1513.2719999999999</v>
      </c>
      <c r="Q6770">
        <v>31.591200000000001</v>
      </c>
      <c r="R6770" s="7">
        <v>0.74179899999999999</v>
      </c>
      <c r="S6770" s="1">
        <v>1513.27205</v>
      </c>
      <c r="T6770" t="s">
        <v>315</v>
      </c>
      <c r="U6770" s="7">
        <v>31.591200000000001</v>
      </c>
      <c r="V6770" s="1">
        <v>47806.080000000002</v>
      </c>
      <c r="W6770">
        <v>2026</v>
      </c>
    </row>
    <row r="6771" spans="1:23" x14ac:dyDescent="0.3">
      <c r="A6771">
        <v>72035177</v>
      </c>
      <c r="B6771" s="2">
        <v>46027</v>
      </c>
      <c r="C6771" t="s">
        <v>2482</v>
      </c>
      <c r="D6771" t="s">
        <v>348</v>
      </c>
      <c r="E6771" t="s">
        <v>349</v>
      </c>
      <c r="F6771" t="s">
        <v>3135</v>
      </c>
      <c r="G6771" t="s">
        <v>3136</v>
      </c>
      <c r="H6771" t="s">
        <v>2570</v>
      </c>
      <c r="I6771" t="s">
        <v>2571</v>
      </c>
      <c r="J6771" t="s">
        <v>67</v>
      </c>
      <c r="K6771" t="s">
        <v>32</v>
      </c>
      <c r="L6771">
        <v>2496</v>
      </c>
      <c r="M6771" t="s">
        <v>49</v>
      </c>
      <c r="N6771" t="s">
        <v>14</v>
      </c>
      <c r="O6771">
        <v>0.74180000000000001</v>
      </c>
      <c r="P6771">
        <v>1851.53</v>
      </c>
      <c r="Q6771">
        <v>31.591200000000001</v>
      </c>
      <c r="R6771" s="7">
        <v>0.74179899999999999</v>
      </c>
      <c r="S6771" s="1">
        <v>1851.5298560000001</v>
      </c>
      <c r="T6771" t="s">
        <v>315</v>
      </c>
      <c r="U6771" s="7">
        <v>31.591200000000001</v>
      </c>
      <c r="V6771" s="1">
        <v>58492.05</v>
      </c>
      <c r="W6771">
        <v>2026</v>
      </c>
    </row>
    <row r="6772" spans="1:23" x14ac:dyDescent="0.3">
      <c r="A6772">
        <v>72034224</v>
      </c>
      <c r="B6772" s="2">
        <v>46027</v>
      </c>
      <c r="C6772" t="s">
        <v>2440</v>
      </c>
      <c r="D6772" t="s">
        <v>329</v>
      </c>
      <c r="E6772" t="s">
        <v>330</v>
      </c>
      <c r="F6772" t="s">
        <v>2820</v>
      </c>
      <c r="G6772" t="s">
        <v>2821</v>
      </c>
      <c r="H6772" t="s">
        <v>822</v>
      </c>
      <c r="I6772" t="s">
        <v>823</v>
      </c>
      <c r="J6772" t="s">
        <v>163</v>
      </c>
      <c r="K6772" t="s">
        <v>32</v>
      </c>
      <c r="L6772">
        <v>196</v>
      </c>
      <c r="M6772" t="s">
        <v>49</v>
      </c>
      <c r="N6772" t="s">
        <v>14</v>
      </c>
      <c r="O6772">
        <v>1.7985199999999999</v>
      </c>
      <c r="P6772">
        <v>352.51</v>
      </c>
      <c r="Q6772">
        <v>31.591200000000001</v>
      </c>
      <c r="R6772" s="7">
        <v>1.7985199999999999</v>
      </c>
      <c r="S6772" s="1">
        <v>352.50987600000002</v>
      </c>
      <c r="T6772" t="s">
        <v>315</v>
      </c>
      <c r="U6772" s="7">
        <v>31.591200000000001</v>
      </c>
      <c r="V6772" s="1">
        <v>11136.21</v>
      </c>
      <c r="W6772">
        <v>2026</v>
      </c>
    </row>
    <row r="6773" spans="1:23" x14ac:dyDescent="0.3">
      <c r="A6773">
        <v>72035142</v>
      </c>
      <c r="B6773" s="2">
        <v>46027</v>
      </c>
      <c r="C6773" t="s">
        <v>2489</v>
      </c>
      <c r="D6773" t="s">
        <v>329</v>
      </c>
      <c r="E6773" t="s">
        <v>330</v>
      </c>
      <c r="F6773" t="s">
        <v>2820</v>
      </c>
      <c r="G6773" t="s">
        <v>2821</v>
      </c>
      <c r="H6773" t="s">
        <v>971</v>
      </c>
      <c r="I6773" t="s">
        <v>972</v>
      </c>
      <c r="J6773" t="s">
        <v>163</v>
      </c>
      <c r="K6773" t="s">
        <v>32</v>
      </c>
      <c r="L6773">
        <v>98</v>
      </c>
      <c r="M6773" t="s">
        <v>49</v>
      </c>
      <c r="N6773" t="s">
        <v>14</v>
      </c>
      <c r="O6773">
        <v>1.7985</v>
      </c>
      <c r="P6773">
        <v>176.25299999999999</v>
      </c>
      <c r="Q6773">
        <v>31.591200000000001</v>
      </c>
      <c r="R6773" s="7">
        <v>1.7984990000000001</v>
      </c>
      <c r="S6773" s="1">
        <v>176.25288</v>
      </c>
      <c r="T6773" t="s">
        <v>315</v>
      </c>
      <c r="U6773" s="7">
        <v>31.591200000000001</v>
      </c>
      <c r="V6773" s="1">
        <v>5568.04</v>
      </c>
      <c r="W6773">
        <v>2026</v>
      </c>
    </row>
    <row r="6774" spans="1:23" x14ac:dyDescent="0.3">
      <c r="A6774">
        <v>72033968</v>
      </c>
      <c r="B6774" s="2">
        <v>46027</v>
      </c>
      <c r="C6774" t="s">
        <v>2431</v>
      </c>
      <c r="D6774" t="s">
        <v>329</v>
      </c>
      <c r="E6774" t="s">
        <v>330</v>
      </c>
      <c r="F6774" t="s">
        <v>2820</v>
      </c>
      <c r="G6774" t="s">
        <v>2821</v>
      </c>
      <c r="H6774" t="s">
        <v>971</v>
      </c>
      <c r="I6774" t="s">
        <v>972</v>
      </c>
      <c r="J6774" t="s">
        <v>163</v>
      </c>
      <c r="K6774" t="s">
        <v>32</v>
      </c>
      <c r="L6774">
        <v>196</v>
      </c>
      <c r="M6774" t="s">
        <v>49</v>
      </c>
      <c r="N6774" t="s">
        <v>14</v>
      </c>
      <c r="O6774">
        <v>1.7985199999999999</v>
      </c>
      <c r="P6774">
        <v>352.51</v>
      </c>
      <c r="Q6774">
        <v>31.591200000000001</v>
      </c>
      <c r="R6774" s="7">
        <v>1.7985199999999999</v>
      </c>
      <c r="S6774" s="1">
        <v>352.50987600000002</v>
      </c>
      <c r="T6774" t="s">
        <v>315</v>
      </c>
      <c r="U6774" s="7">
        <v>31.591200000000001</v>
      </c>
      <c r="V6774" s="1">
        <v>11136.21</v>
      </c>
      <c r="W6774">
        <v>2026</v>
      </c>
    </row>
    <row r="6775" spans="1:23" x14ac:dyDescent="0.3">
      <c r="A6775">
        <v>72033966</v>
      </c>
      <c r="B6775" s="2">
        <v>46027</v>
      </c>
      <c r="C6775" t="s">
        <v>2431</v>
      </c>
      <c r="D6775" t="s">
        <v>329</v>
      </c>
      <c r="E6775" t="s">
        <v>330</v>
      </c>
      <c r="F6775" t="s">
        <v>2820</v>
      </c>
      <c r="G6775" t="s">
        <v>2821</v>
      </c>
      <c r="H6775" t="s">
        <v>1216</v>
      </c>
      <c r="I6775" t="s">
        <v>1217</v>
      </c>
      <c r="J6775" t="s">
        <v>163</v>
      </c>
      <c r="K6775" t="s">
        <v>32</v>
      </c>
      <c r="L6775">
        <v>392</v>
      </c>
      <c r="M6775" t="s">
        <v>49</v>
      </c>
      <c r="N6775" t="s">
        <v>14</v>
      </c>
      <c r="O6775">
        <v>1.7985</v>
      </c>
      <c r="P6775">
        <v>705.01199999999994</v>
      </c>
      <c r="Q6775">
        <v>31.591200000000001</v>
      </c>
      <c r="R6775" s="7">
        <v>1.7984990000000001</v>
      </c>
      <c r="S6775" s="1">
        <v>705.01215500000001</v>
      </c>
      <c r="T6775" t="s">
        <v>315</v>
      </c>
      <c r="U6775" s="7">
        <v>31.591200000000001</v>
      </c>
      <c r="V6775" s="1">
        <v>22272.18</v>
      </c>
      <c r="W6775">
        <v>2026</v>
      </c>
    </row>
    <row r="6776" spans="1:23" x14ac:dyDescent="0.3">
      <c r="A6776">
        <v>72033968</v>
      </c>
      <c r="B6776" s="2">
        <v>46027</v>
      </c>
      <c r="C6776" t="s">
        <v>2431</v>
      </c>
      <c r="D6776" t="s">
        <v>329</v>
      </c>
      <c r="E6776" t="s">
        <v>330</v>
      </c>
      <c r="F6776" t="s">
        <v>2820</v>
      </c>
      <c r="G6776" t="s">
        <v>2821</v>
      </c>
      <c r="H6776" t="s">
        <v>822</v>
      </c>
      <c r="I6776" t="s">
        <v>823</v>
      </c>
      <c r="J6776" t="s">
        <v>163</v>
      </c>
      <c r="K6776" t="s">
        <v>32</v>
      </c>
      <c r="L6776">
        <v>196</v>
      </c>
      <c r="M6776" t="s">
        <v>49</v>
      </c>
      <c r="N6776" t="s">
        <v>14</v>
      </c>
      <c r="O6776">
        <v>1.7985199999999999</v>
      </c>
      <c r="P6776">
        <v>352.51</v>
      </c>
      <c r="Q6776">
        <v>31.591200000000001</v>
      </c>
      <c r="R6776" s="7">
        <v>1.7985199999999999</v>
      </c>
      <c r="S6776" s="1">
        <v>352.50987600000002</v>
      </c>
      <c r="T6776" t="s">
        <v>315</v>
      </c>
      <c r="U6776" s="7">
        <v>31.591200000000001</v>
      </c>
      <c r="V6776" s="1">
        <v>11136.21</v>
      </c>
      <c r="W6776">
        <v>2026</v>
      </c>
    </row>
    <row r="6777" spans="1:23" x14ac:dyDescent="0.3">
      <c r="A6777">
        <v>72033765</v>
      </c>
      <c r="B6777" s="2">
        <v>46027</v>
      </c>
      <c r="C6777" t="s">
        <v>2446</v>
      </c>
      <c r="D6777" t="s">
        <v>329</v>
      </c>
      <c r="E6777" t="s">
        <v>330</v>
      </c>
      <c r="F6777" t="s">
        <v>2812</v>
      </c>
      <c r="G6777" t="s">
        <v>2813</v>
      </c>
      <c r="H6777" t="s">
        <v>375</v>
      </c>
      <c r="I6777" t="s">
        <v>376</v>
      </c>
      <c r="J6777" t="s">
        <v>163</v>
      </c>
      <c r="K6777" t="s">
        <v>33</v>
      </c>
      <c r="L6777">
        <v>8690</v>
      </c>
      <c r="M6777" t="s">
        <v>49</v>
      </c>
      <c r="N6777" t="s">
        <v>14</v>
      </c>
      <c r="O6777">
        <v>0.55359999999999998</v>
      </c>
      <c r="P6777">
        <v>4810.7839999999997</v>
      </c>
      <c r="Q6777">
        <v>31.591200000000001</v>
      </c>
      <c r="R6777" s="7">
        <v>0.55359999999999998</v>
      </c>
      <c r="S6777" s="1">
        <v>4810.7840150000002</v>
      </c>
      <c r="T6777" t="s">
        <v>315</v>
      </c>
      <c r="U6777" s="7">
        <v>31.591200000000001</v>
      </c>
      <c r="V6777" s="1">
        <v>151978.44</v>
      </c>
      <c r="W6777">
        <v>2026</v>
      </c>
    </row>
    <row r="6778" spans="1:23" x14ac:dyDescent="0.3">
      <c r="A6778">
        <v>72033765</v>
      </c>
      <c r="B6778" s="2">
        <v>46027</v>
      </c>
      <c r="C6778" t="s">
        <v>2446</v>
      </c>
      <c r="D6778" t="s">
        <v>329</v>
      </c>
      <c r="E6778" t="s">
        <v>330</v>
      </c>
      <c r="F6778" t="s">
        <v>2812</v>
      </c>
      <c r="G6778" t="s">
        <v>2813</v>
      </c>
      <c r="H6778" t="s">
        <v>377</v>
      </c>
      <c r="I6778" t="s">
        <v>378</v>
      </c>
      <c r="J6778" t="s">
        <v>163</v>
      </c>
      <c r="K6778" t="s">
        <v>33</v>
      </c>
      <c r="L6778">
        <v>4200</v>
      </c>
      <c r="M6778" t="s">
        <v>49</v>
      </c>
      <c r="N6778" t="s">
        <v>14</v>
      </c>
      <c r="O6778">
        <v>0.60270000000000001</v>
      </c>
      <c r="P6778">
        <v>2531.3440000000001</v>
      </c>
      <c r="Q6778">
        <v>31.591200000000001</v>
      </c>
      <c r="R6778" s="7">
        <v>0.60270000000000001</v>
      </c>
      <c r="S6778" s="1">
        <v>2531.3438550000001</v>
      </c>
      <c r="T6778" t="s">
        <v>315</v>
      </c>
      <c r="U6778" s="7">
        <v>31.591200000000001</v>
      </c>
      <c r="V6778" s="1">
        <v>79968.19</v>
      </c>
      <c r="W6778">
        <v>2026</v>
      </c>
    </row>
    <row r="6779" spans="1:23" x14ac:dyDescent="0.3">
      <c r="A6779">
        <v>72034295</v>
      </c>
      <c r="B6779" s="2">
        <v>46027</v>
      </c>
      <c r="C6779" t="s">
        <v>2435</v>
      </c>
      <c r="D6779" t="s">
        <v>329</v>
      </c>
      <c r="E6779" t="s">
        <v>330</v>
      </c>
      <c r="F6779" t="s">
        <v>2812</v>
      </c>
      <c r="G6779" t="s">
        <v>2813</v>
      </c>
      <c r="H6779" t="s">
        <v>375</v>
      </c>
      <c r="I6779" t="s">
        <v>376</v>
      </c>
      <c r="J6779" t="s">
        <v>163</v>
      </c>
      <c r="K6779" t="s">
        <v>33</v>
      </c>
      <c r="L6779">
        <v>497</v>
      </c>
      <c r="M6779" t="s">
        <v>49</v>
      </c>
      <c r="N6779" t="s">
        <v>14</v>
      </c>
      <c r="O6779">
        <v>0.55359999999999998</v>
      </c>
      <c r="P6779">
        <v>275.14</v>
      </c>
      <c r="Q6779">
        <v>31.591200000000001</v>
      </c>
      <c r="R6779" s="7">
        <v>0.55359999999999998</v>
      </c>
      <c r="S6779" s="1">
        <v>275.13991199999998</v>
      </c>
      <c r="T6779" t="s">
        <v>315</v>
      </c>
      <c r="U6779" s="7">
        <v>31.591200000000001</v>
      </c>
      <c r="V6779" s="1">
        <v>8692</v>
      </c>
      <c r="W6779">
        <v>2026</v>
      </c>
    </row>
    <row r="6780" spans="1:23" x14ac:dyDescent="0.3">
      <c r="A6780">
        <v>72034295</v>
      </c>
      <c r="B6780" s="2">
        <v>46027</v>
      </c>
      <c r="C6780" t="s">
        <v>2435</v>
      </c>
      <c r="D6780" t="s">
        <v>329</v>
      </c>
      <c r="E6780" t="s">
        <v>330</v>
      </c>
      <c r="F6780" t="s">
        <v>2812</v>
      </c>
      <c r="G6780" t="s">
        <v>2813</v>
      </c>
      <c r="H6780" t="s">
        <v>377</v>
      </c>
      <c r="I6780" t="s">
        <v>378</v>
      </c>
      <c r="J6780" t="s">
        <v>163</v>
      </c>
      <c r="K6780" t="s">
        <v>33</v>
      </c>
      <c r="L6780">
        <v>812</v>
      </c>
      <c r="M6780" t="s">
        <v>49</v>
      </c>
      <c r="N6780" t="s">
        <v>14</v>
      </c>
      <c r="O6780">
        <v>0.60270000000000001</v>
      </c>
      <c r="P6780">
        <v>489.392</v>
      </c>
      <c r="Q6780">
        <v>31.591200000000001</v>
      </c>
      <c r="R6780" s="7">
        <v>0.60270000000000001</v>
      </c>
      <c r="S6780" s="1">
        <v>489.39198199999998</v>
      </c>
      <c r="T6780" t="s">
        <v>315</v>
      </c>
      <c r="U6780" s="7">
        <v>31.591200000000001</v>
      </c>
      <c r="V6780" s="1">
        <v>15460.48</v>
      </c>
      <c r="W6780">
        <v>2026</v>
      </c>
    </row>
    <row r="6781" spans="1:23" x14ac:dyDescent="0.3">
      <c r="A6781">
        <v>72033467</v>
      </c>
      <c r="B6781" s="2">
        <v>46027</v>
      </c>
      <c r="C6781" t="s">
        <v>2405</v>
      </c>
      <c r="D6781" t="s">
        <v>329</v>
      </c>
      <c r="E6781" t="s">
        <v>330</v>
      </c>
      <c r="F6781" t="s">
        <v>2865</v>
      </c>
      <c r="G6781" t="s">
        <v>2866</v>
      </c>
      <c r="H6781" t="s">
        <v>527</v>
      </c>
      <c r="I6781" t="s">
        <v>968</v>
      </c>
      <c r="J6781" t="s">
        <v>163</v>
      </c>
      <c r="K6781" t="s">
        <v>557</v>
      </c>
      <c r="L6781">
        <v>960</v>
      </c>
      <c r="M6781" t="s">
        <v>49</v>
      </c>
      <c r="N6781" t="s">
        <v>14</v>
      </c>
      <c r="O6781">
        <v>1.3185</v>
      </c>
      <c r="P6781">
        <v>1265.76</v>
      </c>
      <c r="Q6781">
        <v>31.591200000000001</v>
      </c>
      <c r="R6781" s="7">
        <v>1.3185</v>
      </c>
      <c r="S6781" s="1">
        <v>1265.7600849999999</v>
      </c>
      <c r="T6781" t="s">
        <v>315</v>
      </c>
      <c r="U6781" s="7">
        <v>31.591200000000001</v>
      </c>
      <c r="V6781" s="1">
        <v>39986.879999999997</v>
      </c>
      <c r="W6781">
        <v>2026</v>
      </c>
    </row>
    <row r="6782" spans="1:23" x14ac:dyDescent="0.3">
      <c r="A6782">
        <v>72033198</v>
      </c>
      <c r="B6782" s="2">
        <v>46027</v>
      </c>
      <c r="C6782" t="s">
        <v>2406</v>
      </c>
      <c r="D6782" t="s">
        <v>329</v>
      </c>
      <c r="E6782" t="s">
        <v>330</v>
      </c>
      <c r="F6782" t="s">
        <v>2865</v>
      </c>
      <c r="G6782" t="s">
        <v>2866</v>
      </c>
      <c r="H6782" t="s">
        <v>477</v>
      </c>
      <c r="I6782" t="s">
        <v>967</v>
      </c>
      <c r="J6782" t="s">
        <v>163</v>
      </c>
      <c r="K6782" t="s">
        <v>557</v>
      </c>
      <c r="L6782">
        <v>320</v>
      </c>
      <c r="M6782" t="s">
        <v>49</v>
      </c>
      <c r="N6782" t="s">
        <v>14</v>
      </c>
      <c r="O6782">
        <v>1.3185</v>
      </c>
      <c r="P6782">
        <v>421.92</v>
      </c>
      <c r="Q6782">
        <v>31.591200000000001</v>
      </c>
      <c r="R6782" s="7">
        <v>1.3185</v>
      </c>
      <c r="S6782" s="1">
        <v>421.920028</v>
      </c>
      <c r="T6782" t="s">
        <v>315</v>
      </c>
      <c r="U6782" s="7">
        <v>31.591200000000001</v>
      </c>
      <c r="V6782" s="1">
        <v>13328.96</v>
      </c>
      <c r="W6782">
        <v>2026</v>
      </c>
    </row>
    <row r="6783" spans="1:23" x14ac:dyDescent="0.3">
      <c r="A6783">
        <v>72033200</v>
      </c>
      <c r="B6783" s="2">
        <v>46027</v>
      </c>
      <c r="C6783" t="s">
        <v>2406</v>
      </c>
      <c r="D6783" t="s">
        <v>329</v>
      </c>
      <c r="E6783" t="s">
        <v>330</v>
      </c>
      <c r="F6783" t="s">
        <v>2865</v>
      </c>
      <c r="G6783" t="s">
        <v>2866</v>
      </c>
      <c r="H6783" t="s">
        <v>527</v>
      </c>
      <c r="I6783" t="s">
        <v>968</v>
      </c>
      <c r="J6783" t="s">
        <v>163</v>
      </c>
      <c r="K6783" t="s">
        <v>557</v>
      </c>
      <c r="L6783">
        <v>4000</v>
      </c>
      <c r="M6783" t="s">
        <v>49</v>
      </c>
      <c r="N6783" t="s">
        <v>14</v>
      </c>
      <c r="O6783">
        <v>1.3185</v>
      </c>
      <c r="P6783">
        <v>5274</v>
      </c>
      <c r="Q6783">
        <v>31.591200000000001</v>
      </c>
      <c r="R6783" s="7">
        <v>1.3185</v>
      </c>
      <c r="S6783" s="1">
        <v>5274.0000369999998</v>
      </c>
      <c r="T6783" t="s">
        <v>315</v>
      </c>
      <c r="U6783" s="7">
        <v>31.591200000000001</v>
      </c>
      <c r="V6783" s="1">
        <v>166611.99</v>
      </c>
      <c r="W6783">
        <v>2026</v>
      </c>
    </row>
    <row r="6784" spans="1:23" x14ac:dyDescent="0.3">
      <c r="A6784">
        <v>72033467</v>
      </c>
      <c r="B6784" s="2">
        <v>46027</v>
      </c>
      <c r="C6784" t="s">
        <v>2405</v>
      </c>
      <c r="D6784" t="s">
        <v>329</v>
      </c>
      <c r="E6784" t="s">
        <v>330</v>
      </c>
      <c r="F6784" t="s">
        <v>2865</v>
      </c>
      <c r="G6784" t="s">
        <v>2866</v>
      </c>
      <c r="H6784" t="s">
        <v>527</v>
      </c>
      <c r="I6784" t="s">
        <v>968</v>
      </c>
      <c r="J6784" t="s">
        <v>163</v>
      </c>
      <c r="K6784" t="s">
        <v>557</v>
      </c>
      <c r="L6784">
        <v>3040</v>
      </c>
      <c r="M6784" t="s">
        <v>49</v>
      </c>
      <c r="N6784" t="s">
        <v>14</v>
      </c>
      <c r="O6784">
        <v>1.3185</v>
      </c>
      <c r="P6784">
        <v>4008.24</v>
      </c>
      <c r="Q6784">
        <v>31.591200000000001</v>
      </c>
      <c r="R6784" s="7">
        <v>1.3185</v>
      </c>
      <c r="S6784" s="1">
        <v>4008.2399519999999</v>
      </c>
      <c r="T6784" t="s">
        <v>315</v>
      </c>
      <c r="U6784" s="7">
        <v>31.591200000000001</v>
      </c>
      <c r="V6784" s="1">
        <v>126625.11</v>
      </c>
      <c r="W6784">
        <v>2026</v>
      </c>
    </row>
    <row r="6785" spans="1:23" x14ac:dyDescent="0.3">
      <c r="A6785">
        <v>72033468</v>
      </c>
      <c r="B6785" s="2">
        <v>46027</v>
      </c>
      <c r="C6785" t="s">
        <v>2405</v>
      </c>
      <c r="D6785" t="s">
        <v>329</v>
      </c>
      <c r="E6785" t="s">
        <v>330</v>
      </c>
      <c r="F6785" t="s">
        <v>2865</v>
      </c>
      <c r="G6785" t="s">
        <v>2866</v>
      </c>
      <c r="H6785" t="s">
        <v>639</v>
      </c>
      <c r="I6785" t="s">
        <v>640</v>
      </c>
      <c r="J6785" t="s">
        <v>163</v>
      </c>
      <c r="K6785" t="s">
        <v>557</v>
      </c>
      <c r="L6785">
        <v>3754</v>
      </c>
      <c r="M6785" t="s">
        <v>49</v>
      </c>
      <c r="N6785" t="s">
        <v>14</v>
      </c>
      <c r="O6785">
        <v>1.3237000000000001</v>
      </c>
      <c r="P6785">
        <v>4969.17</v>
      </c>
      <c r="Q6785">
        <v>31.591200000000001</v>
      </c>
      <c r="R6785" s="7">
        <v>1.323699</v>
      </c>
      <c r="S6785" s="1">
        <v>4969.169895</v>
      </c>
      <c r="T6785" t="s">
        <v>315</v>
      </c>
      <c r="U6785" s="7">
        <v>31.591200000000001</v>
      </c>
      <c r="V6785" s="1">
        <v>156982.04</v>
      </c>
      <c r="W6785">
        <v>2026</v>
      </c>
    </row>
    <row r="6786" spans="1:23" x14ac:dyDescent="0.3">
      <c r="A6786">
        <v>72033763</v>
      </c>
      <c r="B6786" s="2">
        <v>46027</v>
      </c>
      <c r="C6786" t="s">
        <v>2446</v>
      </c>
      <c r="D6786" t="s">
        <v>329</v>
      </c>
      <c r="E6786" t="s">
        <v>330</v>
      </c>
      <c r="F6786" t="s">
        <v>2865</v>
      </c>
      <c r="G6786" t="s">
        <v>2866</v>
      </c>
      <c r="H6786" t="s">
        <v>527</v>
      </c>
      <c r="I6786" t="s">
        <v>968</v>
      </c>
      <c r="J6786" t="s">
        <v>163</v>
      </c>
      <c r="K6786" t="s">
        <v>557</v>
      </c>
      <c r="L6786">
        <v>4000</v>
      </c>
      <c r="M6786" t="s">
        <v>49</v>
      </c>
      <c r="N6786" t="s">
        <v>14</v>
      </c>
      <c r="O6786">
        <v>1.3185</v>
      </c>
      <c r="P6786">
        <v>5274</v>
      </c>
      <c r="Q6786">
        <v>31.591200000000001</v>
      </c>
      <c r="R6786" s="7">
        <v>1.3185</v>
      </c>
      <c r="S6786" s="1">
        <v>5274.0000369999998</v>
      </c>
      <c r="T6786" t="s">
        <v>315</v>
      </c>
      <c r="U6786" s="7">
        <v>31.591200000000001</v>
      </c>
      <c r="V6786" s="1">
        <v>166611.99</v>
      </c>
      <c r="W6786">
        <v>2026</v>
      </c>
    </row>
    <row r="6787" spans="1:23" x14ac:dyDescent="0.3">
      <c r="A6787">
        <v>72033201</v>
      </c>
      <c r="B6787" s="2">
        <v>46027</v>
      </c>
      <c r="C6787" t="s">
        <v>2406</v>
      </c>
      <c r="D6787" t="s">
        <v>329</v>
      </c>
      <c r="E6787" t="s">
        <v>330</v>
      </c>
      <c r="F6787" t="s">
        <v>2865</v>
      </c>
      <c r="G6787" t="s">
        <v>2866</v>
      </c>
      <c r="H6787" t="s">
        <v>527</v>
      </c>
      <c r="I6787" t="s">
        <v>968</v>
      </c>
      <c r="J6787" t="s">
        <v>163</v>
      </c>
      <c r="K6787" t="s">
        <v>557</v>
      </c>
      <c r="L6787">
        <v>2560</v>
      </c>
      <c r="M6787" t="s">
        <v>49</v>
      </c>
      <c r="N6787" t="s">
        <v>14</v>
      </c>
      <c r="O6787">
        <v>1.3185</v>
      </c>
      <c r="P6787">
        <v>3375.36</v>
      </c>
      <c r="Q6787">
        <v>31.591200000000001</v>
      </c>
      <c r="R6787" s="7">
        <v>1.3185</v>
      </c>
      <c r="S6787" s="1">
        <v>3375.3599100000001</v>
      </c>
      <c r="T6787" t="s">
        <v>315</v>
      </c>
      <c r="U6787" s="7">
        <v>31.591200000000001</v>
      </c>
      <c r="V6787" s="1">
        <v>106631.67</v>
      </c>
      <c r="W6787">
        <v>2026</v>
      </c>
    </row>
    <row r="6788" spans="1:23" x14ac:dyDescent="0.3">
      <c r="A6788">
        <v>72033465</v>
      </c>
      <c r="B6788" s="2">
        <v>46027</v>
      </c>
      <c r="C6788" t="s">
        <v>2405</v>
      </c>
      <c r="D6788" t="s">
        <v>329</v>
      </c>
      <c r="E6788" t="s">
        <v>330</v>
      </c>
      <c r="F6788" t="s">
        <v>2865</v>
      </c>
      <c r="G6788" t="s">
        <v>2866</v>
      </c>
      <c r="H6788" t="s">
        <v>527</v>
      </c>
      <c r="I6788" t="s">
        <v>968</v>
      </c>
      <c r="J6788" t="s">
        <v>163</v>
      </c>
      <c r="K6788" t="s">
        <v>557</v>
      </c>
      <c r="L6788">
        <v>3040</v>
      </c>
      <c r="M6788" t="s">
        <v>49</v>
      </c>
      <c r="N6788" t="s">
        <v>14</v>
      </c>
      <c r="O6788">
        <v>1.3185</v>
      </c>
      <c r="P6788">
        <v>4008.24</v>
      </c>
      <c r="Q6788">
        <v>31.591200000000001</v>
      </c>
      <c r="R6788" s="7">
        <v>1.3185</v>
      </c>
      <c r="S6788" s="1">
        <v>4008.2399519999999</v>
      </c>
      <c r="T6788" t="s">
        <v>315</v>
      </c>
      <c r="U6788" s="7">
        <v>31.591200000000001</v>
      </c>
      <c r="V6788" s="1">
        <v>126625.11</v>
      </c>
      <c r="W6788">
        <v>2026</v>
      </c>
    </row>
    <row r="6789" spans="1:23" x14ac:dyDescent="0.3">
      <c r="A6789">
        <v>72033467</v>
      </c>
      <c r="B6789" s="2">
        <v>46027</v>
      </c>
      <c r="C6789" t="s">
        <v>2405</v>
      </c>
      <c r="D6789" t="s">
        <v>329</v>
      </c>
      <c r="E6789" t="s">
        <v>330</v>
      </c>
      <c r="F6789" t="s">
        <v>2865</v>
      </c>
      <c r="G6789" t="s">
        <v>2866</v>
      </c>
      <c r="H6789" t="s">
        <v>477</v>
      </c>
      <c r="I6789" t="s">
        <v>967</v>
      </c>
      <c r="J6789" t="s">
        <v>163</v>
      </c>
      <c r="K6789" t="s">
        <v>557</v>
      </c>
      <c r="L6789">
        <v>5547</v>
      </c>
      <c r="M6789" t="s">
        <v>49</v>
      </c>
      <c r="N6789" t="s">
        <v>14</v>
      </c>
      <c r="O6789">
        <v>1.3185</v>
      </c>
      <c r="P6789">
        <v>7313.72</v>
      </c>
      <c r="Q6789">
        <v>31.591200000000001</v>
      </c>
      <c r="R6789" s="7">
        <v>1.3185</v>
      </c>
      <c r="S6789" s="1">
        <v>7313.719959</v>
      </c>
      <c r="T6789" t="s">
        <v>315</v>
      </c>
      <c r="U6789" s="7">
        <v>31.591200000000001</v>
      </c>
      <c r="V6789" s="1">
        <v>231049.19</v>
      </c>
      <c r="W6789">
        <v>2026</v>
      </c>
    </row>
    <row r="6790" spans="1:23" x14ac:dyDescent="0.3">
      <c r="A6790">
        <v>72033465</v>
      </c>
      <c r="B6790" s="2">
        <v>46027</v>
      </c>
      <c r="C6790" t="s">
        <v>2405</v>
      </c>
      <c r="D6790" t="s">
        <v>329</v>
      </c>
      <c r="E6790" t="s">
        <v>330</v>
      </c>
      <c r="F6790" t="s">
        <v>2865</v>
      </c>
      <c r="G6790" t="s">
        <v>2866</v>
      </c>
      <c r="H6790" t="s">
        <v>639</v>
      </c>
      <c r="I6790" t="s">
        <v>640</v>
      </c>
      <c r="J6790" t="s">
        <v>163</v>
      </c>
      <c r="K6790" t="s">
        <v>557</v>
      </c>
      <c r="L6790">
        <v>1500</v>
      </c>
      <c r="M6790" t="s">
        <v>49</v>
      </c>
      <c r="N6790" t="s">
        <v>14</v>
      </c>
      <c r="O6790">
        <v>1.3237000000000001</v>
      </c>
      <c r="P6790">
        <v>1985.55</v>
      </c>
      <c r="Q6790">
        <v>31.591200000000001</v>
      </c>
      <c r="R6790" s="7">
        <v>1.323699</v>
      </c>
      <c r="S6790" s="1">
        <v>1985.5500890000001</v>
      </c>
      <c r="T6790" t="s">
        <v>315</v>
      </c>
      <c r="U6790" s="7">
        <v>31.591200000000001</v>
      </c>
      <c r="V6790" s="1">
        <v>62725.91</v>
      </c>
      <c r="W6790">
        <v>2026</v>
      </c>
    </row>
    <row r="6791" spans="1:23" x14ac:dyDescent="0.3">
      <c r="A6791">
        <v>72033776</v>
      </c>
      <c r="B6791" s="2">
        <v>46027</v>
      </c>
      <c r="C6791" t="s">
        <v>2446</v>
      </c>
      <c r="D6791" t="s">
        <v>329</v>
      </c>
      <c r="E6791" t="s">
        <v>330</v>
      </c>
      <c r="F6791" t="s">
        <v>2865</v>
      </c>
      <c r="G6791" t="s">
        <v>2866</v>
      </c>
      <c r="H6791" t="s">
        <v>639</v>
      </c>
      <c r="I6791" t="s">
        <v>640</v>
      </c>
      <c r="J6791" t="s">
        <v>163</v>
      </c>
      <c r="K6791" t="s">
        <v>557</v>
      </c>
      <c r="L6791">
        <v>4320</v>
      </c>
      <c r="M6791" t="s">
        <v>49</v>
      </c>
      <c r="N6791" t="s">
        <v>14</v>
      </c>
      <c r="O6791">
        <v>1.3237000000000001</v>
      </c>
      <c r="P6791">
        <v>5718.38</v>
      </c>
      <c r="Q6791">
        <v>31.591200000000001</v>
      </c>
      <c r="R6791" s="7">
        <v>1.323699</v>
      </c>
      <c r="S6791" s="1">
        <v>5718.380118</v>
      </c>
      <c r="T6791" t="s">
        <v>315</v>
      </c>
      <c r="U6791" s="7">
        <v>31.591200000000001</v>
      </c>
      <c r="V6791" s="1">
        <v>180650.49</v>
      </c>
      <c r="W6791">
        <v>2026</v>
      </c>
    </row>
    <row r="6792" spans="1:23" x14ac:dyDescent="0.3">
      <c r="A6792">
        <v>72035142</v>
      </c>
      <c r="B6792" s="2">
        <v>46027</v>
      </c>
      <c r="C6792" t="s">
        <v>2489</v>
      </c>
      <c r="D6792" t="s">
        <v>329</v>
      </c>
      <c r="E6792" t="s">
        <v>330</v>
      </c>
      <c r="F6792" t="s">
        <v>2814</v>
      </c>
      <c r="G6792" t="s">
        <v>2815</v>
      </c>
      <c r="H6792" t="s">
        <v>884</v>
      </c>
      <c r="I6792" t="s">
        <v>885</v>
      </c>
      <c r="J6792" t="s">
        <v>163</v>
      </c>
      <c r="K6792" t="s">
        <v>32</v>
      </c>
      <c r="L6792">
        <v>98</v>
      </c>
      <c r="M6792" t="s">
        <v>49</v>
      </c>
      <c r="N6792" t="s">
        <v>14</v>
      </c>
      <c r="O6792">
        <v>1.7985</v>
      </c>
      <c r="P6792">
        <v>176.25299999999999</v>
      </c>
      <c r="Q6792">
        <v>31.591200000000001</v>
      </c>
      <c r="R6792" s="7">
        <v>1.7984990000000001</v>
      </c>
      <c r="S6792" s="1">
        <v>176.25288</v>
      </c>
      <c r="T6792" t="s">
        <v>315</v>
      </c>
      <c r="U6792" s="7">
        <v>31.591200000000001</v>
      </c>
      <c r="V6792" s="1">
        <v>5568.04</v>
      </c>
      <c r="W6792">
        <v>2026</v>
      </c>
    </row>
    <row r="6793" spans="1:23" x14ac:dyDescent="0.3">
      <c r="A6793">
        <v>72034497</v>
      </c>
      <c r="B6793" s="2">
        <v>46027</v>
      </c>
      <c r="C6793" t="s">
        <v>2441</v>
      </c>
      <c r="D6793" t="s">
        <v>329</v>
      </c>
      <c r="E6793" t="s">
        <v>330</v>
      </c>
      <c r="F6793" t="s">
        <v>2814</v>
      </c>
      <c r="G6793" t="s">
        <v>2815</v>
      </c>
      <c r="H6793" t="s">
        <v>675</v>
      </c>
      <c r="I6793" t="s">
        <v>676</v>
      </c>
      <c r="J6793" t="s">
        <v>163</v>
      </c>
      <c r="K6793" t="s">
        <v>32</v>
      </c>
      <c r="L6793">
        <v>160</v>
      </c>
      <c r="M6793" t="s">
        <v>49</v>
      </c>
      <c r="N6793" t="s">
        <v>14</v>
      </c>
      <c r="O6793">
        <v>1.3185</v>
      </c>
      <c r="P6793">
        <v>210.96</v>
      </c>
      <c r="Q6793">
        <v>31.591200000000001</v>
      </c>
      <c r="R6793" s="7">
        <v>1.3185</v>
      </c>
      <c r="S6793" s="1">
        <v>210.960014</v>
      </c>
      <c r="T6793" t="s">
        <v>315</v>
      </c>
      <c r="U6793" s="7">
        <v>31.591200000000001</v>
      </c>
      <c r="V6793" s="1">
        <v>6664.48</v>
      </c>
      <c r="W6793">
        <v>2026</v>
      </c>
    </row>
    <row r="6794" spans="1:23" x14ac:dyDescent="0.3">
      <c r="A6794">
        <v>72033968</v>
      </c>
      <c r="B6794" s="2">
        <v>46027</v>
      </c>
      <c r="C6794" t="s">
        <v>2431</v>
      </c>
      <c r="D6794" t="s">
        <v>329</v>
      </c>
      <c r="E6794" t="s">
        <v>330</v>
      </c>
      <c r="F6794" t="s">
        <v>2814</v>
      </c>
      <c r="G6794" t="s">
        <v>2815</v>
      </c>
      <c r="H6794" t="s">
        <v>884</v>
      </c>
      <c r="I6794" t="s">
        <v>885</v>
      </c>
      <c r="J6794" t="s">
        <v>163</v>
      </c>
      <c r="K6794" t="s">
        <v>32</v>
      </c>
      <c r="L6794">
        <v>490</v>
      </c>
      <c r="M6794" t="s">
        <v>49</v>
      </c>
      <c r="N6794" t="s">
        <v>14</v>
      </c>
      <c r="O6794">
        <v>1.7985100000000001</v>
      </c>
      <c r="P6794">
        <v>881.27</v>
      </c>
      <c r="Q6794">
        <v>31.591200000000001</v>
      </c>
      <c r="R6794" s="7">
        <v>1.7985100000000001</v>
      </c>
      <c r="S6794" s="1">
        <v>881.27009999999996</v>
      </c>
      <c r="T6794" t="s">
        <v>315</v>
      </c>
      <c r="U6794" s="7">
        <v>31.591200000000001</v>
      </c>
      <c r="V6794" s="1">
        <v>27840.38</v>
      </c>
      <c r="W6794">
        <v>2026</v>
      </c>
    </row>
    <row r="6795" spans="1:23" x14ac:dyDescent="0.3">
      <c r="A6795">
        <v>72034224</v>
      </c>
      <c r="B6795" s="2">
        <v>46027</v>
      </c>
      <c r="C6795" t="s">
        <v>2440</v>
      </c>
      <c r="D6795" t="s">
        <v>329</v>
      </c>
      <c r="E6795" t="s">
        <v>330</v>
      </c>
      <c r="F6795" t="s">
        <v>2814</v>
      </c>
      <c r="G6795" t="s">
        <v>2815</v>
      </c>
      <c r="H6795" t="s">
        <v>822</v>
      </c>
      <c r="I6795" t="s">
        <v>823</v>
      </c>
      <c r="J6795" t="s">
        <v>163</v>
      </c>
      <c r="K6795" t="s">
        <v>32</v>
      </c>
      <c r="L6795">
        <v>882</v>
      </c>
      <c r="M6795" t="s">
        <v>49</v>
      </c>
      <c r="N6795" t="s">
        <v>14</v>
      </c>
      <c r="O6795">
        <v>1.7984899999999999</v>
      </c>
      <c r="P6795">
        <v>1586.2719999999999</v>
      </c>
      <c r="Q6795">
        <v>31.591200000000001</v>
      </c>
      <c r="R6795" s="7">
        <v>1.7984899999999999</v>
      </c>
      <c r="S6795" s="1">
        <v>1586.2721260000001</v>
      </c>
      <c r="T6795" t="s">
        <v>315</v>
      </c>
      <c r="U6795" s="7">
        <v>31.591200000000001</v>
      </c>
      <c r="V6795" s="1">
        <v>50112.24</v>
      </c>
      <c r="W6795">
        <v>2026</v>
      </c>
    </row>
    <row r="6796" spans="1:23" x14ac:dyDescent="0.3">
      <c r="A6796">
        <v>72034499</v>
      </c>
      <c r="B6796" s="2">
        <v>46027</v>
      </c>
      <c r="C6796" t="s">
        <v>2441</v>
      </c>
      <c r="D6796" t="s">
        <v>329</v>
      </c>
      <c r="E6796" t="s">
        <v>330</v>
      </c>
      <c r="F6796" t="s">
        <v>2814</v>
      </c>
      <c r="G6796" t="s">
        <v>2815</v>
      </c>
      <c r="H6796" t="s">
        <v>958</v>
      </c>
      <c r="I6796" t="s">
        <v>959</v>
      </c>
      <c r="J6796" t="s">
        <v>163</v>
      </c>
      <c r="K6796" t="s">
        <v>32</v>
      </c>
      <c r="L6796">
        <v>800</v>
      </c>
      <c r="M6796" t="s">
        <v>49</v>
      </c>
      <c r="N6796" t="s">
        <v>14</v>
      </c>
      <c r="O6796">
        <v>1.3237000000000001</v>
      </c>
      <c r="P6796">
        <v>1058.96</v>
      </c>
      <c r="Q6796">
        <v>31.591200000000001</v>
      </c>
      <c r="R6796" s="7">
        <v>1.323699</v>
      </c>
      <c r="S6796" s="1">
        <v>1058.96009</v>
      </c>
      <c r="T6796" t="s">
        <v>315</v>
      </c>
      <c r="U6796" s="7">
        <v>31.591200000000001</v>
      </c>
      <c r="V6796" s="1">
        <v>33453.82</v>
      </c>
      <c r="W6796">
        <v>2026</v>
      </c>
    </row>
    <row r="6797" spans="1:23" x14ac:dyDescent="0.3">
      <c r="A6797">
        <v>72034760</v>
      </c>
      <c r="B6797" s="2">
        <v>46027</v>
      </c>
      <c r="C6797" t="s">
        <v>2462</v>
      </c>
      <c r="D6797" t="s">
        <v>329</v>
      </c>
      <c r="E6797" t="s">
        <v>330</v>
      </c>
      <c r="F6797" t="s">
        <v>2883</v>
      </c>
      <c r="G6797" t="s">
        <v>2884</v>
      </c>
      <c r="H6797" t="s">
        <v>631</v>
      </c>
      <c r="I6797" t="s">
        <v>632</v>
      </c>
      <c r="J6797" t="s">
        <v>163</v>
      </c>
      <c r="K6797" t="s">
        <v>12</v>
      </c>
      <c r="L6797">
        <v>520</v>
      </c>
      <c r="M6797" t="s">
        <v>49</v>
      </c>
      <c r="N6797" t="s">
        <v>14</v>
      </c>
      <c r="O6797">
        <v>0.4637</v>
      </c>
      <c r="P6797">
        <v>241.124</v>
      </c>
      <c r="Q6797">
        <v>31.591200000000001</v>
      </c>
      <c r="R6797" s="7">
        <v>0.4637</v>
      </c>
      <c r="S6797" s="1">
        <v>241.12411</v>
      </c>
      <c r="T6797" t="s">
        <v>315</v>
      </c>
      <c r="U6797" s="7">
        <v>31.591200000000001</v>
      </c>
      <c r="V6797" s="1">
        <v>7617.4</v>
      </c>
      <c r="W6797">
        <v>2026</v>
      </c>
    </row>
    <row r="6798" spans="1:23" x14ac:dyDescent="0.3">
      <c r="A6798">
        <v>72034758</v>
      </c>
      <c r="B6798" s="2">
        <v>46027</v>
      </c>
      <c r="C6798" t="s">
        <v>2462</v>
      </c>
      <c r="D6798" t="s">
        <v>329</v>
      </c>
      <c r="E6798" t="s">
        <v>330</v>
      </c>
      <c r="F6798" t="s">
        <v>2883</v>
      </c>
      <c r="G6798" t="s">
        <v>2884</v>
      </c>
      <c r="H6798" t="s">
        <v>2270</v>
      </c>
      <c r="I6798" t="s">
        <v>2271</v>
      </c>
      <c r="J6798" t="s">
        <v>163</v>
      </c>
      <c r="K6798" t="s">
        <v>12</v>
      </c>
      <c r="L6798">
        <v>2600</v>
      </c>
      <c r="M6798" t="s">
        <v>49</v>
      </c>
      <c r="N6798" t="s">
        <v>14</v>
      </c>
      <c r="O6798">
        <v>0.4637</v>
      </c>
      <c r="P6798">
        <v>1205.6199999999999</v>
      </c>
      <c r="Q6798">
        <v>31.591200000000001</v>
      </c>
      <c r="R6798" s="7">
        <v>0.4637</v>
      </c>
      <c r="S6798" s="1">
        <v>1205.619919</v>
      </c>
      <c r="T6798" t="s">
        <v>315</v>
      </c>
      <c r="U6798" s="7">
        <v>31.591200000000001</v>
      </c>
      <c r="V6798" s="1">
        <v>38086.980000000003</v>
      </c>
      <c r="W6798">
        <v>2026</v>
      </c>
    </row>
    <row r="6799" spans="1:23" x14ac:dyDescent="0.3">
      <c r="A6799">
        <v>72034351</v>
      </c>
      <c r="B6799" s="2">
        <v>46027</v>
      </c>
      <c r="C6799" t="s">
        <v>2435</v>
      </c>
      <c r="D6799" t="s">
        <v>329</v>
      </c>
      <c r="E6799" t="s">
        <v>330</v>
      </c>
      <c r="F6799" t="s">
        <v>2883</v>
      </c>
      <c r="G6799" t="s">
        <v>2884</v>
      </c>
      <c r="H6799" t="s">
        <v>631</v>
      </c>
      <c r="I6799" t="s">
        <v>632</v>
      </c>
      <c r="J6799" t="s">
        <v>163</v>
      </c>
      <c r="K6799" t="s">
        <v>12</v>
      </c>
      <c r="L6799">
        <v>1040</v>
      </c>
      <c r="M6799" t="s">
        <v>49</v>
      </c>
      <c r="N6799" t="s">
        <v>14</v>
      </c>
      <c r="O6799">
        <v>0.4637</v>
      </c>
      <c r="P6799">
        <v>482.24799999999999</v>
      </c>
      <c r="Q6799">
        <v>31.591200000000001</v>
      </c>
      <c r="R6799" s="7">
        <v>0.4637</v>
      </c>
      <c r="S6799" s="1">
        <v>482.24790400000001</v>
      </c>
      <c r="T6799" t="s">
        <v>315</v>
      </c>
      <c r="U6799" s="7">
        <v>31.591200000000001</v>
      </c>
      <c r="V6799" s="1">
        <v>15234.79</v>
      </c>
      <c r="W6799">
        <v>2026</v>
      </c>
    </row>
    <row r="6800" spans="1:23" x14ac:dyDescent="0.3">
      <c r="A6800">
        <v>72034758</v>
      </c>
      <c r="B6800" s="2">
        <v>46027</v>
      </c>
      <c r="C6800" t="s">
        <v>2462</v>
      </c>
      <c r="D6800" t="s">
        <v>329</v>
      </c>
      <c r="E6800" t="s">
        <v>330</v>
      </c>
      <c r="F6800" t="s">
        <v>2822</v>
      </c>
      <c r="G6800" t="s">
        <v>2823</v>
      </c>
      <c r="H6800" t="s">
        <v>2270</v>
      </c>
      <c r="I6800" t="s">
        <v>2271</v>
      </c>
      <c r="J6800" t="s">
        <v>163</v>
      </c>
      <c r="K6800" t="s">
        <v>12</v>
      </c>
      <c r="L6800">
        <v>1560</v>
      </c>
      <c r="M6800" t="s">
        <v>49</v>
      </c>
      <c r="N6800" t="s">
        <v>14</v>
      </c>
      <c r="O6800">
        <v>0.4637</v>
      </c>
      <c r="P6800">
        <v>723.37199999999996</v>
      </c>
      <c r="Q6800">
        <v>31.591200000000001</v>
      </c>
      <c r="R6800" s="7">
        <v>0.4637</v>
      </c>
      <c r="S6800" s="1">
        <v>723.37201400000004</v>
      </c>
      <c r="T6800" t="s">
        <v>315</v>
      </c>
      <c r="U6800" s="7">
        <v>31.591200000000001</v>
      </c>
      <c r="V6800" s="1">
        <v>22852.19</v>
      </c>
      <c r="W6800">
        <v>2026</v>
      </c>
    </row>
    <row r="6801" spans="1:23" x14ac:dyDescent="0.3">
      <c r="A6801">
        <v>72034787</v>
      </c>
      <c r="B6801" s="2">
        <v>46027</v>
      </c>
      <c r="C6801" t="s">
        <v>2459</v>
      </c>
      <c r="D6801" t="s">
        <v>329</v>
      </c>
      <c r="E6801" t="s">
        <v>330</v>
      </c>
      <c r="F6801" t="s">
        <v>2822</v>
      </c>
      <c r="G6801" t="s">
        <v>2823</v>
      </c>
      <c r="H6801" t="s">
        <v>1028</v>
      </c>
      <c r="I6801" t="s">
        <v>1029</v>
      </c>
      <c r="J6801" t="s">
        <v>163</v>
      </c>
      <c r="K6801" t="s">
        <v>12</v>
      </c>
      <c r="L6801">
        <v>660</v>
      </c>
      <c r="M6801" t="s">
        <v>49</v>
      </c>
      <c r="N6801" t="s">
        <v>14</v>
      </c>
      <c r="O6801">
        <v>0.30120000000000002</v>
      </c>
      <c r="P6801">
        <v>198.792</v>
      </c>
      <c r="Q6801">
        <v>31.591200000000001</v>
      </c>
      <c r="R6801" s="7">
        <v>0.30120000000000002</v>
      </c>
      <c r="S6801" s="1">
        <v>198.792068</v>
      </c>
      <c r="T6801" t="s">
        <v>315</v>
      </c>
      <c r="U6801" s="7">
        <v>31.591200000000001</v>
      </c>
      <c r="V6801" s="1">
        <v>6280.08</v>
      </c>
      <c r="W6801">
        <v>2026</v>
      </c>
    </row>
    <row r="6802" spans="1:23" x14ac:dyDescent="0.3">
      <c r="A6802">
        <v>72034760</v>
      </c>
      <c r="B6802" s="2">
        <v>46027</v>
      </c>
      <c r="C6802" t="s">
        <v>2462</v>
      </c>
      <c r="D6802" t="s">
        <v>329</v>
      </c>
      <c r="E6802" t="s">
        <v>330</v>
      </c>
      <c r="F6802" t="s">
        <v>2822</v>
      </c>
      <c r="G6802" t="s">
        <v>2823</v>
      </c>
      <c r="H6802" t="s">
        <v>631</v>
      </c>
      <c r="I6802" t="s">
        <v>632</v>
      </c>
      <c r="J6802" t="s">
        <v>163</v>
      </c>
      <c r="K6802" t="s">
        <v>12</v>
      </c>
      <c r="L6802">
        <v>260</v>
      </c>
      <c r="M6802" t="s">
        <v>49</v>
      </c>
      <c r="N6802" t="s">
        <v>14</v>
      </c>
      <c r="O6802">
        <v>0.4637</v>
      </c>
      <c r="P6802">
        <v>120.562</v>
      </c>
      <c r="Q6802">
        <v>31.591200000000001</v>
      </c>
      <c r="R6802" s="7">
        <v>0.4637</v>
      </c>
      <c r="S6802" s="1">
        <v>120.562055</v>
      </c>
      <c r="T6802" t="s">
        <v>315</v>
      </c>
      <c r="U6802" s="7">
        <v>31.591200000000001</v>
      </c>
      <c r="V6802" s="1">
        <v>3808.7</v>
      </c>
      <c r="W6802">
        <v>2026</v>
      </c>
    </row>
    <row r="6803" spans="1:23" x14ac:dyDescent="0.3">
      <c r="A6803">
        <v>72034759</v>
      </c>
      <c r="B6803" s="2">
        <v>46027</v>
      </c>
      <c r="C6803" t="s">
        <v>2462</v>
      </c>
      <c r="D6803" t="s">
        <v>329</v>
      </c>
      <c r="E6803" t="s">
        <v>330</v>
      </c>
      <c r="F6803" t="s">
        <v>2822</v>
      </c>
      <c r="G6803" t="s">
        <v>2823</v>
      </c>
      <c r="H6803" t="s">
        <v>2270</v>
      </c>
      <c r="I6803" t="s">
        <v>2271</v>
      </c>
      <c r="J6803" t="s">
        <v>163</v>
      </c>
      <c r="K6803" t="s">
        <v>12</v>
      </c>
      <c r="L6803">
        <v>260</v>
      </c>
      <c r="M6803" t="s">
        <v>49</v>
      </c>
      <c r="N6803" t="s">
        <v>14</v>
      </c>
      <c r="O6803">
        <v>0.4637</v>
      </c>
      <c r="P6803">
        <v>120.562</v>
      </c>
      <c r="Q6803">
        <v>31.591200000000001</v>
      </c>
      <c r="R6803" s="7">
        <v>0.4637</v>
      </c>
      <c r="S6803" s="1">
        <v>120.562055</v>
      </c>
      <c r="T6803" t="s">
        <v>315</v>
      </c>
      <c r="U6803" s="7">
        <v>31.591200000000001</v>
      </c>
      <c r="V6803" s="1">
        <v>3808.7</v>
      </c>
      <c r="W6803">
        <v>2026</v>
      </c>
    </row>
    <row r="6804" spans="1:23" x14ac:dyDescent="0.3">
      <c r="A6804">
        <v>72034295</v>
      </c>
      <c r="B6804" s="2">
        <v>46027</v>
      </c>
      <c r="C6804" t="s">
        <v>2435</v>
      </c>
      <c r="D6804" t="s">
        <v>329</v>
      </c>
      <c r="E6804" t="s">
        <v>330</v>
      </c>
      <c r="F6804" t="s">
        <v>2810</v>
      </c>
      <c r="G6804" t="s">
        <v>2811</v>
      </c>
      <c r="H6804" t="s">
        <v>381</v>
      </c>
      <c r="I6804" t="s">
        <v>382</v>
      </c>
      <c r="J6804" t="s">
        <v>163</v>
      </c>
      <c r="K6804" t="s">
        <v>33</v>
      </c>
      <c r="L6804">
        <v>584</v>
      </c>
      <c r="M6804" t="s">
        <v>49</v>
      </c>
      <c r="N6804" t="s">
        <v>14</v>
      </c>
      <c r="O6804">
        <v>0.60270000000000001</v>
      </c>
      <c r="P6804">
        <v>351.97699999999998</v>
      </c>
      <c r="Q6804">
        <v>31.591200000000001</v>
      </c>
      <c r="R6804" s="7">
        <v>0.60270000000000001</v>
      </c>
      <c r="S6804" s="1">
        <v>351.97713199999998</v>
      </c>
      <c r="T6804" t="s">
        <v>315</v>
      </c>
      <c r="U6804" s="7">
        <v>31.591200000000001</v>
      </c>
      <c r="V6804" s="1">
        <v>11119.38</v>
      </c>
      <c r="W6804">
        <v>2026</v>
      </c>
    </row>
    <row r="6805" spans="1:23" x14ac:dyDescent="0.3">
      <c r="A6805">
        <v>72033765</v>
      </c>
      <c r="B6805" s="2">
        <v>46027</v>
      </c>
      <c r="C6805" t="s">
        <v>2446</v>
      </c>
      <c r="D6805" t="s">
        <v>329</v>
      </c>
      <c r="E6805" t="s">
        <v>330</v>
      </c>
      <c r="F6805" t="s">
        <v>2810</v>
      </c>
      <c r="G6805" t="s">
        <v>2811</v>
      </c>
      <c r="H6805" t="s">
        <v>381</v>
      </c>
      <c r="I6805" t="s">
        <v>382</v>
      </c>
      <c r="J6805" t="s">
        <v>163</v>
      </c>
      <c r="K6805" t="s">
        <v>33</v>
      </c>
      <c r="L6805">
        <v>3780</v>
      </c>
      <c r="M6805" t="s">
        <v>49</v>
      </c>
      <c r="N6805" t="s">
        <v>14</v>
      </c>
      <c r="O6805">
        <v>0.60270000000000001</v>
      </c>
      <c r="P6805">
        <v>2278.2060000000001</v>
      </c>
      <c r="Q6805">
        <v>31.591200000000001</v>
      </c>
      <c r="R6805" s="7">
        <v>0.60270000000000001</v>
      </c>
      <c r="S6805" s="1">
        <v>2278.2059559999998</v>
      </c>
      <c r="T6805" t="s">
        <v>315</v>
      </c>
      <c r="U6805" s="7">
        <v>31.591200000000001</v>
      </c>
      <c r="V6805" s="1">
        <v>71971.259999999995</v>
      </c>
      <c r="W6805">
        <v>2026</v>
      </c>
    </row>
    <row r="6806" spans="1:23" x14ac:dyDescent="0.3">
      <c r="A6806">
        <v>72034668</v>
      </c>
      <c r="B6806" s="2">
        <v>46027</v>
      </c>
      <c r="C6806" t="s">
        <v>2455</v>
      </c>
      <c r="D6806" t="s">
        <v>329</v>
      </c>
      <c r="E6806" t="s">
        <v>330</v>
      </c>
      <c r="F6806" t="s">
        <v>2818</v>
      </c>
      <c r="G6806" t="s">
        <v>2819</v>
      </c>
      <c r="H6806" t="s">
        <v>631</v>
      </c>
      <c r="I6806" t="s">
        <v>632</v>
      </c>
      <c r="J6806" t="s">
        <v>163</v>
      </c>
      <c r="K6806" t="s">
        <v>33</v>
      </c>
      <c r="L6806">
        <v>260</v>
      </c>
      <c r="M6806" t="s">
        <v>49</v>
      </c>
      <c r="N6806" t="s">
        <v>14</v>
      </c>
      <c r="O6806">
        <v>0.4637</v>
      </c>
      <c r="P6806">
        <v>120.562</v>
      </c>
      <c r="Q6806">
        <v>31.591200000000001</v>
      </c>
      <c r="R6806" s="7">
        <v>0.4637</v>
      </c>
      <c r="S6806" s="1">
        <v>120.562055</v>
      </c>
      <c r="T6806" t="s">
        <v>315</v>
      </c>
      <c r="U6806" s="7">
        <v>31.591200000000001</v>
      </c>
      <c r="V6806" s="1">
        <v>3808.7</v>
      </c>
      <c r="W6806">
        <v>2026</v>
      </c>
    </row>
    <row r="6807" spans="1:23" x14ac:dyDescent="0.3">
      <c r="A6807">
        <v>72034658</v>
      </c>
      <c r="B6807" s="2">
        <v>46027</v>
      </c>
      <c r="C6807" t="s">
        <v>2455</v>
      </c>
      <c r="D6807" t="s">
        <v>329</v>
      </c>
      <c r="E6807" t="s">
        <v>330</v>
      </c>
      <c r="F6807" t="s">
        <v>2818</v>
      </c>
      <c r="G6807" t="s">
        <v>2819</v>
      </c>
      <c r="H6807" t="s">
        <v>973</v>
      </c>
      <c r="I6807" t="s">
        <v>974</v>
      </c>
      <c r="J6807" t="s">
        <v>163</v>
      </c>
      <c r="K6807" t="s">
        <v>33</v>
      </c>
      <c r="L6807">
        <v>520</v>
      </c>
      <c r="M6807" t="s">
        <v>49</v>
      </c>
      <c r="N6807" t="s">
        <v>14</v>
      </c>
      <c r="O6807">
        <v>0.4637</v>
      </c>
      <c r="P6807">
        <v>241.124</v>
      </c>
      <c r="Q6807">
        <v>31.591200000000001</v>
      </c>
      <c r="R6807" s="7">
        <v>0.4637</v>
      </c>
      <c r="S6807" s="1">
        <v>241.12411</v>
      </c>
      <c r="T6807" t="s">
        <v>315</v>
      </c>
      <c r="U6807" s="7">
        <v>31.591200000000001</v>
      </c>
      <c r="V6807" s="1">
        <v>7617.4</v>
      </c>
      <c r="W6807">
        <v>2026</v>
      </c>
    </row>
    <row r="6808" spans="1:23" x14ac:dyDescent="0.3">
      <c r="A6808">
        <v>72034662</v>
      </c>
      <c r="B6808" s="2">
        <v>46027</v>
      </c>
      <c r="C6808" t="s">
        <v>2455</v>
      </c>
      <c r="D6808" t="s">
        <v>329</v>
      </c>
      <c r="E6808" t="s">
        <v>330</v>
      </c>
      <c r="F6808" t="s">
        <v>2818</v>
      </c>
      <c r="G6808" t="s">
        <v>2819</v>
      </c>
      <c r="H6808" t="s">
        <v>973</v>
      </c>
      <c r="I6808" t="s">
        <v>974</v>
      </c>
      <c r="J6808" t="s">
        <v>163</v>
      </c>
      <c r="K6808" t="s">
        <v>33</v>
      </c>
      <c r="L6808">
        <v>260</v>
      </c>
      <c r="M6808" t="s">
        <v>49</v>
      </c>
      <c r="N6808" t="s">
        <v>14</v>
      </c>
      <c r="O6808">
        <v>0.4637</v>
      </c>
      <c r="P6808">
        <v>120.562</v>
      </c>
      <c r="Q6808">
        <v>31.591200000000001</v>
      </c>
      <c r="R6808" s="7">
        <v>0.4637</v>
      </c>
      <c r="S6808" s="1">
        <v>120.562055</v>
      </c>
      <c r="T6808" t="s">
        <v>315</v>
      </c>
      <c r="U6808" s="7">
        <v>31.591200000000001</v>
      </c>
      <c r="V6808" s="1">
        <v>3808.7</v>
      </c>
      <c r="W6808">
        <v>2026</v>
      </c>
    </row>
    <row r="6809" spans="1:23" x14ac:dyDescent="0.3">
      <c r="A6809">
        <v>72034037</v>
      </c>
      <c r="B6809" s="2">
        <v>46027</v>
      </c>
      <c r="C6809" t="s">
        <v>2458</v>
      </c>
      <c r="D6809" t="s">
        <v>329</v>
      </c>
      <c r="E6809" t="s">
        <v>330</v>
      </c>
      <c r="F6809" t="s">
        <v>2889</v>
      </c>
      <c r="G6809" t="s">
        <v>2890</v>
      </c>
      <c r="H6809" t="s">
        <v>2891</v>
      </c>
      <c r="I6809" t="s">
        <v>2892</v>
      </c>
      <c r="J6809" t="s">
        <v>50</v>
      </c>
      <c r="K6809" t="s">
        <v>557</v>
      </c>
      <c r="L6809">
        <v>1020</v>
      </c>
      <c r="M6809" t="s">
        <v>49</v>
      </c>
      <c r="N6809" t="s">
        <v>14</v>
      </c>
      <c r="O6809">
        <v>3.5042</v>
      </c>
      <c r="P6809">
        <v>3574.28</v>
      </c>
      <c r="Q6809">
        <v>31.591200000000001</v>
      </c>
      <c r="R6809" s="7">
        <v>3.5041989999999998</v>
      </c>
      <c r="S6809" s="1">
        <v>3574.2798619999999</v>
      </c>
      <c r="T6809" t="s">
        <v>315</v>
      </c>
      <c r="U6809" s="7">
        <v>31.591200000000001</v>
      </c>
      <c r="V6809" s="1">
        <v>112915.79</v>
      </c>
      <c r="W6809">
        <v>2026</v>
      </c>
    </row>
    <row r="6810" spans="1:23" x14ac:dyDescent="0.3">
      <c r="A6810">
        <v>72034374</v>
      </c>
      <c r="B6810" s="2">
        <v>46027</v>
      </c>
      <c r="C6810" t="s">
        <v>2467</v>
      </c>
      <c r="D6810" t="s">
        <v>329</v>
      </c>
      <c r="E6810" t="s">
        <v>330</v>
      </c>
      <c r="F6810" t="s">
        <v>2883</v>
      </c>
      <c r="G6810" t="s">
        <v>2884</v>
      </c>
      <c r="H6810" t="s">
        <v>1715</v>
      </c>
      <c r="I6810" t="s">
        <v>1716</v>
      </c>
      <c r="J6810" t="s">
        <v>50</v>
      </c>
      <c r="K6810" t="s">
        <v>12</v>
      </c>
      <c r="L6810">
        <v>197</v>
      </c>
      <c r="M6810" t="s">
        <v>49</v>
      </c>
      <c r="N6810" t="s">
        <v>14</v>
      </c>
      <c r="O6810">
        <v>1.1343099999999999</v>
      </c>
      <c r="P6810">
        <v>223.46</v>
      </c>
      <c r="Q6810">
        <v>31.591200000000001</v>
      </c>
      <c r="R6810" s="7">
        <v>1.134309</v>
      </c>
      <c r="S6810" s="1">
        <v>223.460014</v>
      </c>
      <c r="T6810" t="s">
        <v>315</v>
      </c>
      <c r="U6810" s="7">
        <v>31.591200000000001</v>
      </c>
      <c r="V6810" s="1">
        <v>7059.37</v>
      </c>
      <c r="W6810">
        <v>2026</v>
      </c>
    </row>
    <row r="6811" spans="1:23" x14ac:dyDescent="0.3">
      <c r="A6811">
        <v>72034361</v>
      </c>
      <c r="B6811" s="2">
        <v>46027</v>
      </c>
      <c r="C6811" t="s">
        <v>2435</v>
      </c>
      <c r="D6811" t="s">
        <v>329</v>
      </c>
      <c r="E6811" t="s">
        <v>330</v>
      </c>
      <c r="F6811" t="s">
        <v>2883</v>
      </c>
      <c r="G6811" t="s">
        <v>2884</v>
      </c>
      <c r="H6811" t="s">
        <v>2344</v>
      </c>
      <c r="I6811" t="s">
        <v>2345</v>
      </c>
      <c r="J6811" t="s">
        <v>50</v>
      </c>
      <c r="K6811" t="s">
        <v>12</v>
      </c>
      <c r="L6811">
        <v>55</v>
      </c>
      <c r="M6811" t="s">
        <v>49</v>
      </c>
      <c r="N6811" t="s">
        <v>14</v>
      </c>
      <c r="O6811">
        <v>1.13436</v>
      </c>
      <c r="P6811">
        <v>62.39</v>
      </c>
      <c r="Q6811">
        <v>31.591200000000001</v>
      </c>
      <c r="R6811" s="7">
        <v>1.1343589999999999</v>
      </c>
      <c r="S6811" s="1">
        <v>62.389842000000002</v>
      </c>
      <c r="T6811" t="s">
        <v>315</v>
      </c>
      <c r="U6811" s="7">
        <v>31.591200000000001</v>
      </c>
      <c r="V6811" s="1">
        <v>1970.97</v>
      </c>
      <c r="W6811">
        <v>2026</v>
      </c>
    </row>
    <row r="6812" spans="1:23" x14ac:dyDescent="0.3">
      <c r="A6812">
        <v>72034757</v>
      </c>
      <c r="B6812" s="2">
        <v>46027</v>
      </c>
      <c r="C6812" t="s">
        <v>2462</v>
      </c>
      <c r="D6812" t="s">
        <v>329</v>
      </c>
      <c r="E6812" t="s">
        <v>330</v>
      </c>
      <c r="F6812" t="s">
        <v>2883</v>
      </c>
      <c r="G6812" t="s">
        <v>2884</v>
      </c>
      <c r="H6812" t="s">
        <v>1717</v>
      </c>
      <c r="I6812" t="s">
        <v>1718</v>
      </c>
      <c r="J6812" t="s">
        <v>50</v>
      </c>
      <c r="K6812" t="s">
        <v>12</v>
      </c>
      <c r="L6812">
        <v>1610</v>
      </c>
      <c r="M6812" t="s">
        <v>49</v>
      </c>
      <c r="N6812" t="s">
        <v>14</v>
      </c>
      <c r="O6812">
        <v>1.1343000000000001</v>
      </c>
      <c r="P6812">
        <v>1826.223</v>
      </c>
      <c r="Q6812">
        <v>31.591200000000001</v>
      </c>
      <c r="R6812" s="7">
        <v>1.1343000000000001</v>
      </c>
      <c r="S6812" s="1">
        <v>1826.223125</v>
      </c>
      <c r="T6812" t="s">
        <v>315</v>
      </c>
      <c r="U6812" s="7">
        <v>31.591200000000001</v>
      </c>
      <c r="V6812" s="1">
        <v>57692.58</v>
      </c>
      <c r="W6812">
        <v>2026</v>
      </c>
    </row>
    <row r="6813" spans="1:23" x14ac:dyDescent="0.3">
      <c r="A6813">
        <v>72034765</v>
      </c>
      <c r="B6813" s="2">
        <v>46027</v>
      </c>
      <c r="C6813" t="s">
        <v>2462</v>
      </c>
      <c r="D6813" t="s">
        <v>329</v>
      </c>
      <c r="E6813" t="s">
        <v>330</v>
      </c>
      <c r="F6813" t="s">
        <v>2883</v>
      </c>
      <c r="G6813" t="s">
        <v>2884</v>
      </c>
      <c r="H6813" t="s">
        <v>1717</v>
      </c>
      <c r="I6813" t="s">
        <v>1718</v>
      </c>
      <c r="J6813" t="s">
        <v>50</v>
      </c>
      <c r="K6813" t="s">
        <v>12</v>
      </c>
      <c r="L6813">
        <v>100</v>
      </c>
      <c r="M6813" t="s">
        <v>49</v>
      </c>
      <c r="N6813" t="s">
        <v>14</v>
      </c>
      <c r="O6813">
        <v>1.1343000000000001</v>
      </c>
      <c r="P6813">
        <v>113.43</v>
      </c>
      <c r="Q6813">
        <v>31.591200000000001</v>
      </c>
      <c r="R6813" s="7">
        <v>1.1343000000000001</v>
      </c>
      <c r="S6813" s="1">
        <v>113.43000499999999</v>
      </c>
      <c r="T6813" t="s">
        <v>315</v>
      </c>
      <c r="U6813" s="7">
        <v>31.591200000000001</v>
      </c>
      <c r="V6813" s="1">
        <v>3583.39</v>
      </c>
      <c r="W6813">
        <v>2026</v>
      </c>
    </row>
    <row r="6814" spans="1:23" x14ac:dyDescent="0.3">
      <c r="A6814">
        <v>72034758</v>
      </c>
      <c r="B6814" s="2">
        <v>46027</v>
      </c>
      <c r="C6814" t="s">
        <v>2462</v>
      </c>
      <c r="D6814" t="s">
        <v>329</v>
      </c>
      <c r="E6814" t="s">
        <v>330</v>
      </c>
      <c r="F6814" t="s">
        <v>2883</v>
      </c>
      <c r="G6814" t="s">
        <v>2884</v>
      </c>
      <c r="H6814" t="s">
        <v>2243</v>
      </c>
      <c r="I6814" t="s">
        <v>2244</v>
      </c>
      <c r="J6814" t="s">
        <v>50</v>
      </c>
      <c r="K6814" t="s">
        <v>12</v>
      </c>
      <c r="L6814">
        <v>3283</v>
      </c>
      <c r="M6814" t="s">
        <v>49</v>
      </c>
      <c r="N6814" t="s">
        <v>14</v>
      </c>
      <c r="O6814">
        <v>1.0486</v>
      </c>
      <c r="P6814">
        <v>3442.5540000000001</v>
      </c>
      <c r="Q6814">
        <v>31.591200000000001</v>
      </c>
      <c r="R6814" s="7">
        <v>1.0485990000000001</v>
      </c>
      <c r="S6814" s="1">
        <v>3442.5539389999999</v>
      </c>
      <c r="T6814" t="s">
        <v>315</v>
      </c>
      <c r="U6814" s="7">
        <v>31.591200000000001</v>
      </c>
      <c r="V6814" s="1">
        <v>108754.41</v>
      </c>
      <c r="W6814">
        <v>2026</v>
      </c>
    </row>
    <row r="6815" spans="1:23" x14ac:dyDescent="0.3">
      <c r="A6815">
        <v>72034760</v>
      </c>
      <c r="B6815" s="2">
        <v>46027</v>
      </c>
      <c r="C6815" t="s">
        <v>2462</v>
      </c>
      <c r="D6815" t="s">
        <v>329</v>
      </c>
      <c r="E6815" t="s">
        <v>330</v>
      </c>
      <c r="F6815" t="s">
        <v>2883</v>
      </c>
      <c r="G6815" t="s">
        <v>2884</v>
      </c>
      <c r="H6815" t="s">
        <v>1715</v>
      </c>
      <c r="I6815" t="s">
        <v>1716</v>
      </c>
      <c r="J6815" t="s">
        <v>50</v>
      </c>
      <c r="K6815" t="s">
        <v>12</v>
      </c>
      <c r="L6815">
        <v>2070</v>
      </c>
      <c r="M6815" t="s">
        <v>49</v>
      </c>
      <c r="N6815" t="s">
        <v>14</v>
      </c>
      <c r="O6815">
        <v>1.1343000000000001</v>
      </c>
      <c r="P6815">
        <v>2348.0010000000002</v>
      </c>
      <c r="Q6815">
        <v>31.591200000000001</v>
      </c>
      <c r="R6815" s="7">
        <v>1.1343000000000001</v>
      </c>
      <c r="S6815" s="1">
        <v>2348.001025</v>
      </c>
      <c r="T6815" t="s">
        <v>315</v>
      </c>
      <c r="U6815" s="7">
        <v>31.591200000000001</v>
      </c>
      <c r="V6815" s="1">
        <v>74176.17</v>
      </c>
      <c r="W6815">
        <v>2026</v>
      </c>
    </row>
    <row r="6816" spans="1:23" x14ac:dyDescent="0.3">
      <c r="A6816">
        <v>72034367</v>
      </c>
      <c r="B6816" s="2">
        <v>46027</v>
      </c>
      <c r="C6816" t="s">
        <v>2435</v>
      </c>
      <c r="D6816" t="s">
        <v>329</v>
      </c>
      <c r="E6816" t="s">
        <v>330</v>
      </c>
      <c r="F6816" t="s">
        <v>2883</v>
      </c>
      <c r="G6816" t="s">
        <v>2884</v>
      </c>
      <c r="H6816" t="s">
        <v>1715</v>
      </c>
      <c r="I6816" t="s">
        <v>1716</v>
      </c>
      <c r="J6816" t="s">
        <v>50</v>
      </c>
      <c r="K6816" t="s">
        <v>12</v>
      </c>
      <c r="L6816">
        <v>900</v>
      </c>
      <c r="M6816" t="s">
        <v>49</v>
      </c>
      <c r="N6816" t="s">
        <v>14</v>
      </c>
      <c r="O6816">
        <v>1.1343000000000001</v>
      </c>
      <c r="P6816">
        <v>1020.87</v>
      </c>
      <c r="Q6816">
        <v>31.591200000000001</v>
      </c>
      <c r="R6816" s="7">
        <v>1.1343000000000001</v>
      </c>
      <c r="S6816" s="1">
        <v>1020.870052</v>
      </c>
      <c r="T6816" t="s">
        <v>315</v>
      </c>
      <c r="U6816" s="7">
        <v>31.591200000000001</v>
      </c>
      <c r="V6816" s="1">
        <v>32250.51</v>
      </c>
      <c r="W6816">
        <v>2026</v>
      </c>
    </row>
    <row r="6817" spans="1:23" x14ac:dyDescent="0.3">
      <c r="A6817">
        <v>72034757</v>
      </c>
      <c r="B6817" s="2">
        <v>46027</v>
      </c>
      <c r="C6817" t="s">
        <v>2462</v>
      </c>
      <c r="D6817" t="s">
        <v>329</v>
      </c>
      <c r="E6817" t="s">
        <v>330</v>
      </c>
      <c r="F6817" t="s">
        <v>2822</v>
      </c>
      <c r="G6817" t="s">
        <v>2823</v>
      </c>
      <c r="H6817" t="s">
        <v>1717</v>
      </c>
      <c r="I6817" t="s">
        <v>1718</v>
      </c>
      <c r="J6817" t="s">
        <v>50</v>
      </c>
      <c r="K6817" t="s">
        <v>12</v>
      </c>
      <c r="L6817">
        <v>3430</v>
      </c>
      <c r="M6817" t="s">
        <v>49</v>
      </c>
      <c r="N6817" t="s">
        <v>14</v>
      </c>
      <c r="O6817">
        <v>1.1343000000000001</v>
      </c>
      <c r="P6817">
        <v>3890.6489999999999</v>
      </c>
      <c r="Q6817">
        <v>31.591200000000001</v>
      </c>
      <c r="R6817" s="7">
        <v>1.1343000000000001</v>
      </c>
      <c r="S6817" s="1">
        <v>3890.6489780000002</v>
      </c>
      <c r="T6817" t="s">
        <v>315</v>
      </c>
      <c r="U6817" s="7">
        <v>31.591200000000001</v>
      </c>
      <c r="V6817" s="1">
        <v>122910.27</v>
      </c>
      <c r="W6817">
        <v>2026</v>
      </c>
    </row>
    <row r="6818" spans="1:23" x14ac:dyDescent="0.3">
      <c r="A6818">
        <v>72034189</v>
      </c>
      <c r="B6818" s="2">
        <v>46027</v>
      </c>
      <c r="C6818" t="s">
        <v>2439</v>
      </c>
      <c r="D6818" t="s">
        <v>329</v>
      </c>
      <c r="E6818" t="s">
        <v>330</v>
      </c>
      <c r="F6818" t="s">
        <v>2822</v>
      </c>
      <c r="G6818" t="s">
        <v>2823</v>
      </c>
      <c r="H6818" t="s">
        <v>2365</v>
      </c>
      <c r="I6818" t="s">
        <v>2366</v>
      </c>
      <c r="J6818" t="s">
        <v>50</v>
      </c>
      <c r="K6818" t="s">
        <v>12</v>
      </c>
      <c r="L6818">
        <v>307</v>
      </c>
      <c r="M6818" t="s">
        <v>49</v>
      </c>
      <c r="N6818" t="s">
        <v>14</v>
      </c>
      <c r="O6818">
        <v>1.8532900000000001</v>
      </c>
      <c r="P6818">
        <v>568.96</v>
      </c>
      <c r="Q6818">
        <v>31.591200000000001</v>
      </c>
      <c r="R6818" s="7">
        <v>1.8532900000000001</v>
      </c>
      <c r="S6818" s="1">
        <v>568.96002599999997</v>
      </c>
      <c r="T6818" t="s">
        <v>315</v>
      </c>
      <c r="U6818" s="7">
        <v>31.591200000000001</v>
      </c>
      <c r="V6818" s="1">
        <v>17974.13</v>
      </c>
      <c r="W6818">
        <v>2026</v>
      </c>
    </row>
    <row r="6819" spans="1:23" x14ac:dyDescent="0.3">
      <c r="A6819">
        <v>72034361</v>
      </c>
      <c r="B6819" s="2">
        <v>46027</v>
      </c>
      <c r="C6819" t="s">
        <v>2435</v>
      </c>
      <c r="D6819" t="s">
        <v>329</v>
      </c>
      <c r="E6819" t="s">
        <v>330</v>
      </c>
      <c r="F6819" t="s">
        <v>2822</v>
      </c>
      <c r="G6819" t="s">
        <v>2823</v>
      </c>
      <c r="H6819" t="s">
        <v>2344</v>
      </c>
      <c r="I6819" t="s">
        <v>2345</v>
      </c>
      <c r="J6819" t="s">
        <v>50</v>
      </c>
      <c r="K6819" t="s">
        <v>12</v>
      </c>
      <c r="L6819">
        <v>360</v>
      </c>
      <c r="M6819" t="s">
        <v>49</v>
      </c>
      <c r="N6819" t="s">
        <v>14</v>
      </c>
      <c r="O6819">
        <v>1.1343000000000001</v>
      </c>
      <c r="P6819">
        <v>408.34800000000001</v>
      </c>
      <c r="Q6819">
        <v>31.591200000000001</v>
      </c>
      <c r="R6819" s="7">
        <v>1.1343000000000001</v>
      </c>
      <c r="S6819" s="1">
        <v>408.347894</v>
      </c>
      <c r="T6819" t="s">
        <v>315</v>
      </c>
      <c r="U6819" s="7">
        <v>31.591200000000001</v>
      </c>
      <c r="V6819" s="1">
        <v>12900.2</v>
      </c>
      <c r="W6819">
        <v>2026</v>
      </c>
    </row>
    <row r="6820" spans="1:23" x14ac:dyDescent="0.3">
      <c r="A6820">
        <v>72034764</v>
      </c>
      <c r="B6820" s="2">
        <v>46027</v>
      </c>
      <c r="C6820" t="s">
        <v>2462</v>
      </c>
      <c r="D6820" t="s">
        <v>329</v>
      </c>
      <c r="E6820" t="s">
        <v>330</v>
      </c>
      <c r="F6820" t="s">
        <v>2822</v>
      </c>
      <c r="G6820" t="s">
        <v>2823</v>
      </c>
      <c r="H6820" t="s">
        <v>2344</v>
      </c>
      <c r="I6820" t="s">
        <v>2345</v>
      </c>
      <c r="J6820" t="s">
        <v>50</v>
      </c>
      <c r="K6820" t="s">
        <v>12</v>
      </c>
      <c r="L6820">
        <v>3545</v>
      </c>
      <c r="M6820" t="s">
        <v>49</v>
      </c>
      <c r="N6820" t="s">
        <v>14</v>
      </c>
      <c r="O6820">
        <v>1.1343000000000001</v>
      </c>
      <c r="P6820">
        <v>4021.0940000000001</v>
      </c>
      <c r="Q6820">
        <v>31.591200000000001</v>
      </c>
      <c r="R6820" s="7">
        <v>1.1343000000000001</v>
      </c>
      <c r="S6820" s="1">
        <v>4021.093848</v>
      </c>
      <c r="T6820" t="s">
        <v>315</v>
      </c>
      <c r="U6820" s="7">
        <v>31.591200000000001</v>
      </c>
      <c r="V6820" s="1">
        <v>127031.18</v>
      </c>
      <c r="W6820">
        <v>2026</v>
      </c>
    </row>
    <row r="6821" spans="1:23" x14ac:dyDescent="0.3">
      <c r="A6821">
        <v>72034761</v>
      </c>
      <c r="B6821" s="2">
        <v>46027</v>
      </c>
      <c r="C6821" t="s">
        <v>2462</v>
      </c>
      <c r="D6821" t="s">
        <v>329</v>
      </c>
      <c r="E6821" t="s">
        <v>330</v>
      </c>
      <c r="F6821" t="s">
        <v>2822</v>
      </c>
      <c r="G6821" t="s">
        <v>2823</v>
      </c>
      <c r="H6821" t="s">
        <v>2344</v>
      </c>
      <c r="I6821" t="s">
        <v>2345</v>
      </c>
      <c r="J6821" t="s">
        <v>50</v>
      </c>
      <c r="K6821" t="s">
        <v>12</v>
      </c>
      <c r="L6821">
        <v>450</v>
      </c>
      <c r="M6821" t="s">
        <v>49</v>
      </c>
      <c r="N6821" t="s">
        <v>14</v>
      </c>
      <c r="O6821">
        <v>1.1343000000000001</v>
      </c>
      <c r="P6821">
        <v>510.435</v>
      </c>
      <c r="Q6821">
        <v>31.591200000000001</v>
      </c>
      <c r="R6821" s="7">
        <v>1.1343000000000001</v>
      </c>
      <c r="S6821" s="1">
        <v>510.434867</v>
      </c>
      <c r="T6821" t="s">
        <v>315</v>
      </c>
      <c r="U6821" s="7">
        <v>31.591200000000001</v>
      </c>
      <c r="V6821" s="1">
        <v>16125.25</v>
      </c>
      <c r="W6821">
        <v>2026</v>
      </c>
    </row>
    <row r="6822" spans="1:23" x14ac:dyDescent="0.3">
      <c r="A6822">
        <v>72033970</v>
      </c>
      <c r="B6822" s="2">
        <v>46027</v>
      </c>
      <c r="C6822" t="s">
        <v>2431</v>
      </c>
      <c r="D6822" t="s">
        <v>329</v>
      </c>
      <c r="E6822" t="s">
        <v>330</v>
      </c>
      <c r="F6822" t="s">
        <v>2820</v>
      </c>
      <c r="G6822" t="s">
        <v>2821</v>
      </c>
      <c r="H6822" t="s">
        <v>1222</v>
      </c>
      <c r="I6822" t="s">
        <v>1223</v>
      </c>
      <c r="J6822" t="s">
        <v>50</v>
      </c>
      <c r="K6822" t="s">
        <v>32</v>
      </c>
      <c r="L6822">
        <v>350</v>
      </c>
      <c r="M6822" t="s">
        <v>49</v>
      </c>
      <c r="N6822" t="s">
        <v>14</v>
      </c>
      <c r="O6822">
        <v>3.5548999999999999</v>
      </c>
      <c r="P6822">
        <v>1244.2149999999999</v>
      </c>
      <c r="Q6822">
        <v>31.591200000000001</v>
      </c>
      <c r="R6822" s="7">
        <v>3.5548999999999999</v>
      </c>
      <c r="S6822" s="1">
        <v>1244.2148440000001</v>
      </c>
      <c r="T6822" t="s">
        <v>315</v>
      </c>
      <c r="U6822" s="7">
        <v>31.591200000000001</v>
      </c>
      <c r="V6822" s="1">
        <v>39306.239999999998</v>
      </c>
      <c r="W6822">
        <v>2026</v>
      </c>
    </row>
    <row r="6823" spans="1:23" x14ac:dyDescent="0.3">
      <c r="A6823">
        <v>72033975</v>
      </c>
      <c r="B6823" s="2">
        <v>46027</v>
      </c>
      <c r="C6823" t="s">
        <v>2431</v>
      </c>
      <c r="D6823" t="s">
        <v>329</v>
      </c>
      <c r="E6823" t="s">
        <v>330</v>
      </c>
      <c r="F6823" t="s">
        <v>2820</v>
      </c>
      <c r="G6823" t="s">
        <v>2821</v>
      </c>
      <c r="H6823" t="s">
        <v>628</v>
      </c>
      <c r="I6823" t="s">
        <v>670</v>
      </c>
      <c r="J6823" t="s">
        <v>50</v>
      </c>
      <c r="K6823" t="s">
        <v>32</v>
      </c>
      <c r="L6823">
        <v>264</v>
      </c>
      <c r="M6823" t="s">
        <v>49</v>
      </c>
      <c r="N6823" t="s">
        <v>14</v>
      </c>
      <c r="O6823">
        <v>2.8511000000000002</v>
      </c>
      <c r="P6823">
        <v>752.69</v>
      </c>
      <c r="Q6823">
        <v>31.591200000000001</v>
      </c>
      <c r="R6823" s="7">
        <v>2.851099</v>
      </c>
      <c r="S6823" s="1">
        <v>752.68998899999997</v>
      </c>
      <c r="T6823" t="s">
        <v>315</v>
      </c>
      <c r="U6823" s="7">
        <v>31.591200000000001</v>
      </c>
      <c r="V6823" s="1">
        <v>23778.38</v>
      </c>
      <c r="W6823">
        <v>2026</v>
      </c>
    </row>
    <row r="6824" spans="1:23" x14ac:dyDescent="0.3">
      <c r="A6824">
        <v>72034221</v>
      </c>
      <c r="B6824" s="2">
        <v>46027</v>
      </c>
      <c r="C6824" t="s">
        <v>2440</v>
      </c>
      <c r="D6824" t="s">
        <v>329</v>
      </c>
      <c r="E6824" t="s">
        <v>330</v>
      </c>
      <c r="F6824" t="s">
        <v>2820</v>
      </c>
      <c r="G6824" t="s">
        <v>2821</v>
      </c>
      <c r="H6824" t="s">
        <v>628</v>
      </c>
      <c r="I6824" t="s">
        <v>670</v>
      </c>
      <c r="J6824" t="s">
        <v>50</v>
      </c>
      <c r="K6824" t="s">
        <v>32</v>
      </c>
      <c r="L6824">
        <v>396</v>
      </c>
      <c r="M6824" t="s">
        <v>49</v>
      </c>
      <c r="N6824" t="s">
        <v>14</v>
      </c>
      <c r="O6824">
        <v>2.8511099999999998</v>
      </c>
      <c r="P6824">
        <v>1129.04</v>
      </c>
      <c r="Q6824">
        <v>31.591200000000001</v>
      </c>
      <c r="R6824" s="7">
        <v>2.8511099999999998</v>
      </c>
      <c r="S6824" s="1">
        <v>1129.040049</v>
      </c>
      <c r="T6824" t="s">
        <v>315</v>
      </c>
      <c r="U6824" s="7">
        <v>31.591200000000001</v>
      </c>
      <c r="V6824" s="1">
        <v>35667.730000000003</v>
      </c>
      <c r="W6824">
        <v>2026</v>
      </c>
    </row>
    <row r="6825" spans="1:23" x14ac:dyDescent="0.3">
      <c r="A6825">
        <v>72033975</v>
      </c>
      <c r="B6825" s="2">
        <v>46027</v>
      </c>
      <c r="C6825" t="s">
        <v>2431</v>
      </c>
      <c r="D6825" t="s">
        <v>329</v>
      </c>
      <c r="E6825" t="s">
        <v>330</v>
      </c>
      <c r="F6825" t="s">
        <v>2820</v>
      </c>
      <c r="G6825" t="s">
        <v>2821</v>
      </c>
      <c r="H6825" t="s">
        <v>1220</v>
      </c>
      <c r="I6825" t="s">
        <v>1221</v>
      </c>
      <c r="J6825" t="s">
        <v>50</v>
      </c>
      <c r="K6825" t="s">
        <v>32</v>
      </c>
      <c r="L6825">
        <v>540</v>
      </c>
      <c r="M6825" t="s">
        <v>49</v>
      </c>
      <c r="N6825" t="s">
        <v>14</v>
      </c>
      <c r="O6825">
        <v>3.1440000000000001</v>
      </c>
      <c r="P6825">
        <v>1697.76</v>
      </c>
      <c r="Q6825">
        <v>31.591200000000001</v>
      </c>
      <c r="R6825" s="7">
        <v>3.143999</v>
      </c>
      <c r="S6825" s="1">
        <v>1697.760135</v>
      </c>
      <c r="T6825" t="s">
        <v>315</v>
      </c>
      <c r="U6825" s="7">
        <v>31.591200000000001</v>
      </c>
      <c r="V6825" s="1">
        <v>53634.28</v>
      </c>
      <c r="W6825">
        <v>2026</v>
      </c>
    </row>
    <row r="6826" spans="1:23" x14ac:dyDescent="0.3">
      <c r="A6826">
        <v>72033970</v>
      </c>
      <c r="B6826" s="2">
        <v>46027</v>
      </c>
      <c r="C6826" t="s">
        <v>2431</v>
      </c>
      <c r="D6826" t="s">
        <v>329</v>
      </c>
      <c r="E6826" t="s">
        <v>330</v>
      </c>
      <c r="F6826" t="s">
        <v>2820</v>
      </c>
      <c r="G6826" t="s">
        <v>2821</v>
      </c>
      <c r="H6826" t="s">
        <v>1224</v>
      </c>
      <c r="I6826" t="s">
        <v>1225</v>
      </c>
      <c r="J6826" t="s">
        <v>50</v>
      </c>
      <c r="K6826" t="s">
        <v>32</v>
      </c>
      <c r="L6826">
        <v>240</v>
      </c>
      <c r="M6826" t="s">
        <v>49</v>
      </c>
      <c r="N6826" t="s">
        <v>14</v>
      </c>
      <c r="O6826">
        <v>3.1440000000000001</v>
      </c>
      <c r="P6826">
        <v>754.56</v>
      </c>
      <c r="Q6826">
        <v>31.591200000000001</v>
      </c>
      <c r="R6826" s="7">
        <v>3.143999</v>
      </c>
      <c r="S6826" s="1">
        <v>754.56012999999996</v>
      </c>
      <c r="T6826" t="s">
        <v>315</v>
      </c>
      <c r="U6826" s="7">
        <v>31.591200000000001</v>
      </c>
      <c r="V6826" s="1">
        <v>23837.46</v>
      </c>
      <c r="W6826">
        <v>2026</v>
      </c>
    </row>
    <row r="6827" spans="1:23" x14ac:dyDescent="0.3">
      <c r="A6827">
        <v>72034655</v>
      </c>
      <c r="B6827" s="2">
        <v>46027</v>
      </c>
      <c r="C6827" t="s">
        <v>2455</v>
      </c>
      <c r="D6827" t="s">
        <v>329</v>
      </c>
      <c r="E6827" t="s">
        <v>330</v>
      </c>
      <c r="F6827" t="s">
        <v>2816</v>
      </c>
      <c r="G6827" t="s">
        <v>2817</v>
      </c>
      <c r="H6827" t="s">
        <v>2901</v>
      </c>
      <c r="I6827" t="s">
        <v>2902</v>
      </c>
      <c r="J6827" t="s">
        <v>50</v>
      </c>
      <c r="K6827" t="s">
        <v>32</v>
      </c>
      <c r="L6827">
        <v>2040</v>
      </c>
      <c r="M6827" t="s">
        <v>49</v>
      </c>
      <c r="N6827" t="s">
        <v>14</v>
      </c>
      <c r="O6827">
        <v>1.7834000000000001</v>
      </c>
      <c r="P6827">
        <v>3638.136</v>
      </c>
      <c r="Q6827">
        <v>31.591200000000001</v>
      </c>
      <c r="R6827" s="7">
        <v>1.7834000000000001</v>
      </c>
      <c r="S6827" s="1">
        <v>3638.1359360000001</v>
      </c>
      <c r="T6827" t="s">
        <v>315</v>
      </c>
      <c r="U6827" s="7">
        <v>31.591200000000001</v>
      </c>
      <c r="V6827" s="1">
        <v>114933.08</v>
      </c>
      <c r="W6827">
        <v>2026</v>
      </c>
    </row>
    <row r="6828" spans="1:23" x14ac:dyDescent="0.3">
      <c r="A6828">
        <v>72034656</v>
      </c>
      <c r="B6828" s="2">
        <v>46027</v>
      </c>
      <c r="C6828" t="s">
        <v>2455</v>
      </c>
      <c r="D6828" t="s">
        <v>329</v>
      </c>
      <c r="E6828" t="s">
        <v>330</v>
      </c>
      <c r="F6828" t="s">
        <v>2816</v>
      </c>
      <c r="G6828" t="s">
        <v>2817</v>
      </c>
      <c r="H6828" t="s">
        <v>2899</v>
      </c>
      <c r="I6828" t="s">
        <v>2900</v>
      </c>
      <c r="J6828" t="s">
        <v>50</v>
      </c>
      <c r="K6828" t="s">
        <v>32</v>
      </c>
      <c r="L6828">
        <v>1020</v>
      </c>
      <c r="M6828" t="s">
        <v>49</v>
      </c>
      <c r="N6828" t="s">
        <v>14</v>
      </c>
      <c r="O6828">
        <v>1.7834000000000001</v>
      </c>
      <c r="P6828">
        <v>1819.068</v>
      </c>
      <c r="Q6828">
        <v>31.591200000000001</v>
      </c>
      <c r="R6828" s="7">
        <v>1.7834000000000001</v>
      </c>
      <c r="S6828" s="1">
        <v>1819.0679680000001</v>
      </c>
      <c r="T6828" t="s">
        <v>315</v>
      </c>
      <c r="U6828" s="7">
        <v>31.591200000000001</v>
      </c>
      <c r="V6828" s="1">
        <v>57466.54</v>
      </c>
      <c r="W6828">
        <v>2026</v>
      </c>
    </row>
    <row r="6829" spans="1:23" x14ac:dyDescent="0.3">
      <c r="A6829">
        <v>72034654</v>
      </c>
      <c r="B6829" s="2">
        <v>46027</v>
      </c>
      <c r="C6829" t="s">
        <v>2455</v>
      </c>
      <c r="D6829" t="s">
        <v>329</v>
      </c>
      <c r="E6829" t="s">
        <v>330</v>
      </c>
      <c r="F6829" t="s">
        <v>2816</v>
      </c>
      <c r="G6829" t="s">
        <v>2817</v>
      </c>
      <c r="H6829" t="s">
        <v>2899</v>
      </c>
      <c r="I6829" t="s">
        <v>2900</v>
      </c>
      <c r="J6829" t="s">
        <v>50</v>
      </c>
      <c r="K6829" t="s">
        <v>32</v>
      </c>
      <c r="L6829">
        <v>1020</v>
      </c>
      <c r="M6829" t="s">
        <v>49</v>
      </c>
      <c r="N6829" t="s">
        <v>14</v>
      </c>
      <c r="O6829">
        <v>1.7834000000000001</v>
      </c>
      <c r="P6829">
        <v>1819.068</v>
      </c>
      <c r="Q6829">
        <v>31.591200000000001</v>
      </c>
      <c r="R6829" s="7">
        <v>1.7834000000000001</v>
      </c>
      <c r="S6829" s="1">
        <v>1819.0679680000001</v>
      </c>
      <c r="T6829" t="s">
        <v>315</v>
      </c>
      <c r="U6829" s="7">
        <v>31.591200000000001</v>
      </c>
      <c r="V6829" s="1">
        <v>57466.54</v>
      </c>
      <c r="W6829">
        <v>2026</v>
      </c>
    </row>
    <row r="6830" spans="1:23" x14ac:dyDescent="0.3">
      <c r="A6830">
        <v>72033937</v>
      </c>
      <c r="B6830" s="2">
        <v>46027</v>
      </c>
      <c r="C6830" t="s">
        <v>2431</v>
      </c>
      <c r="D6830" t="s">
        <v>329</v>
      </c>
      <c r="E6830" t="s">
        <v>330</v>
      </c>
      <c r="F6830" t="s">
        <v>2814</v>
      </c>
      <c r="G6830" t="s">
        <v>2815</v>
      </c>
      <c r="H6830" t="s">
        <v>2444</v>
      </c>
      <c r="I6830" t="s">
        <v>2445</v>
      </c>
      <c r="J6830" t="s">
        <v>50</v>
      </c>
      <c r="K6830" t="s">
        <v>32</v>
      </c>
      <c r="L6830">
        <v>1050</v>
      </c>
      <c r="M6830" t="s">
        <v>49</v>
      </c>
      <c r="N6830" t="s">
        <v>14</v>
      </c>
      <c r="O6830">
        <v>2.3105099999999998</v>
      </c>
      <c r="P6830">
        <v>2426.0309999999999</v>
      </c>
      <c r="Q6830">
        <v>31.591200000000001</v>
      </c>
      <c r="R6830" s="7">
        <v>2.3105090000000001</v>
      </c>
      <c r="S6830" s="1">
        <v>2426.0309830000001</v>
      </c>
      <c r="T6830" t="s">
        <v>315</v>
      </c>
      <c r="U6830" s="7">
        <v>31.591200000000001</v>
      </c>
      <c r="V6830" s="1">
        <v>76641.23</v>
      </c>
      <c r="W6830">
        <v>2026</v>
      </c>
    </row>
    <row r="6831" spans="1:23" x14ac:dyDescent="0.3">
      <c r="A6831">
        <v>72033954</v>
      </c>
      <c r="B6831" s="2">
        <v>46027</v>
      </c>
      <c r="C6831" t="s">
        <v>2431</v>
      </c>
      <c r="D6831" t="s">
        <v>329</v>
      </c>
      <c r="E6831" t="s">
        <v>330</v>
      </c>
      <c r="F6831" t="s">
        <v>2814</v>
      </c>
      <c r="G6831" t="s">
        <v>2815</v>
      </c>
      <c r="H6831" t="s">
        <v>2444</v>
      </c>
      <c r="I6831" t="s">
        <v>2445</v>
      </c>
      <c r="J6831" t="s">
        <v>50</v>
      </c>
      <c r="K6831" t="s">
        <v>32</v>
      </c>
      <c r="L6831">
        <v>1050</v>
      </c>
      <c r="M6831" t="s">
        <v>49</v>
      </c>
      <c r="N6831" t="s">
        <v>14</v>
      </c>
      <c r="O6831">
        <v>2.3105000000000002</v>
      </c>
      <c r="P6831">
        <v>2426.0300000000002</v>
      </c>
      <c r="Q6831">
        <v>31.591200000000001</v>
      </c>
      <c r="R6831" s="7">
        <v>2.3105000000000002</v>
      </c>
      <c r="S6831" s="1">
        <v>2426.030033</v>
      </c>
      <c r="T6831" t="s">
        <v>315</v>
      </c>
      <c r="U6831" s="7">
        <v>31.591200000000001</v>
      </c>
      <c r="V6831" s="1">
        <v>76641.2</v>
      </c>
      <c r="W6831">
        <v>2026</v>
      </c>
    </row>
    <row r="6832" spans="1:23" x14ac:dyDescent="0.3">
      <c r="A6832">
        <v>72034092</v>
      </c>
      <c r="B6832" s="2">
        <v>46027</v>
      </c>
      <c r="C6832" t="s">
        <v>2434</v>
      </c>
      <c r="D6832" t="s">
        <v>329</v>
      </c>
      <c r="E6832" t="s">
        <v>330</v>
      </c>
      <c r="F6832" t="s">
        <v>2814</v>
      </c>
      <c r="G6832" t="s">
        <v>2815</v>
      </c>
      <c r="H6832" t="s">
        <v>1218</v>
      </c>
      <c r="I6832" t="s">
        <v>1219</v>
      </c>
      <c r="J6832" t="s">
        <v>50</v>
      </c>
      <c r="K6832" t="s">
        <v>32</v>
      </c>
      <c r="L6832">
        <v>792</v>
      </c>
      <c r="M6832" t="s">
        <v>49</v>
      </c>
      <c r="N6832" t="s">
        <v>14</v>
      </c>
      <c r="O6832">
        <v>2.8511000000000002</v>
      </c>
      <c r="P6832">
        <v>2258.0709999999999</v>
      </c>
      <c r="Q6832">
        <v>31.591200000000001</v>
      </c>
      <c r="R6832" s="7">
        <v>2.851099</v>
      </c>
      <c r="S6832" s="1">
        <v>2258.0709179999999</v>
      </c>
      <c r="T6832" t="s">
        <v>315</v>
      </c>
      <c r="U6832" s="7">
        <v>31.591200000000001</v>
      </c>
      <c r="V6832" s="1">
        <v>71335.17</v>
      </c>
      <c r="W6832">
        <v>2026</v>
      </c>
    </row>
    <row r="6833" spans="1:23" x14ac:dyDescent="0.3">
      <c r="A6833">
        <v>72035831</v>
      </c>
      <c r="B6833" s="2">
        <v>46027</v>
      </c>
      <c r="C6833" t="s">
        <v>2545</v>
      </c>
      <c r="D6833" t="s">
        <v>329</v>
      </c>
      <c r="E6833" t="s">
        <v>330</v>
      </c>
      <c r="F6833" t="s">
        <v>2814</v>
      </c>
      <c r="G6833" t="s">
        <v>2815</v>
      </c>
      <c r="H6833" t="s">
        <v>1613</v>
      </c>
      <c r="I6833" t="s">
        <v>1614</v>
      </c>
      <c r="J6833" t="s">
        <v>50</v>
      </c>
      <c r="K6833" t="s">
        <v>32</v>
      </c>
      <c r="L6833">
        <v>140</v>
      </c>
      <c r="M6833" t="s">
        <v>49</v>
      </c>
      <c r="N6833" t="s">
        <v>14</v>
      </c>
      <c r="O6833">
        <v>2.1190000000000002</v>
      </c>
      <c r="P6833">
        <v>296.66000000000003</v>
      </c>
      <c r="Q6833">
        <v>31.591200000000001</v>
      </c>
      <c r="R6833" s="7">
        <v>2.1189990000000001</v>
      </c>
      <c r="S6833" s="1">
        <v>296.660145</v>
      </c>
      <c r="T6833" t="s">
        <v>315</v>
      </c>
      <c r="U6833" s="7">
        <v>31.591200000000001</v>
      </c>
      <c r="V6833" s="1">
        <v>9371.85</v>
      </c>
      <c r="W6833">
        <v>2026</v>
      </c>
    </row>
    <row r="6834" spans="1:23" x14ac:dyDescent="0.3">
      <c r="A6834">
        <v>72035839</v>
      </c>
      <c r="B6834" s="2">
        <v>46027</v>
      </c>
      <c r="C6834" t="s">
        <v>2545</v>
      </c>
      <c r="D6834" t="s">
        <v>329</v>
      </c>
      <c r="E6834" t="s">
        <v>330</v>
      </c>
      <c r="F6834" t="s">
        <v>2814</v>
      </c>
      <c r="G6834" t="s">
        <v>2815</v>
      </c>
      <c r="H6834" t="s">
        <v>2444</v>
      </c>
      <c r="I6834" t="s">
        <v>2445</v>
      </c>
      <c r="J6834" t="s">
        <v>50</v>
      </c>
      <c r="K6834" t="s">
        <v>32</v>
      </c>
      <c r="L6834">
        <v>19</v>
      </c>
      <c r="M6834" t="s">
        <v>49</v>
      </c>
      <c r="N6834" t="s">
        <v>14</v>
      </c>
      <c r="O6834">
        <v>2.3105000000000002</v>
      </c>
      <c r="P6834">
        <v>43.9</v>
      </c>
      <c r="Q6834">
        <v>31.591200000000001</v>
      </c>
      <c r="R6834" s="7">
        <v>2.3105000000000002</v>
      </c>
      <c r="S6834" s="1">
        <v>43.899883000000003</v>
      </c>
      <c r="T6834" t="s">
        <v>315</v>
      </c>
      <c r="U6834" s="7">
        <v>31.591200000000001</v>
      </c>
      <c r="V6834" s="1">
        <v>1386.85</v>
      </c>
      <c r="W6834">
        <v>2026</v>
      </c>
    </row>
    <row r="6835" spans="1:23" x14ac:dyDescent="0.3">
      <c r="A6835">
        <v>72034221</v>
      </c>
      <c r="B6835" s="2">
        <v>46027</v>
      </c>
      <c r="C6835" t="s">
        <v>2440</v>
      </c>
      <c r="D6835" t="s">
        <v>329</v>
      </c>
      <c r="E6835" t="s">
        <v>330</v>
      </c>
      <c r="F6835" t="s">
        <v>2814</v>
      </c>
      <c r="G6835" t="s">
        <v>2815</v>
      </c>
      <c r="H6835" t="s">
        <v>628</v>
      </c>
      <c r="I6835" t="s">
        <v>670</v>
      </c>
      <c r="J6835" t="s">
        <v>50</v>
      </c>
      <c r="K6835" t="s">
        <v>32</v>
      </c>
      <c r="L6835">
        <v>198</v>
      </c>
      <c r="M6835" t="s">
        <v>49</v>
      </c>
      <c r="N6835" t="s">
        <v>14</v>
      </c>
      <c r="O6835">
        <v>2.8511000000000002</v>
      </c>
      <c r="P6835">
        <v>564.51800000000003</v>
      </c>
      <c r="Q6835">
        <v>31.591200000000001</v>
      </c>
      <c r="R6835" s="7">
        <v>2.851099</v>
      </c>
      <c r="S6835" s="1">
        <v>564.517967</v>
      </c>
      <c r="T6835" t="s">
        <v>315</v>
      </c>
      <c r="U6835" s="7">
        <v>31.591200000000001</v>
      </c>
      <c r="V6835" s="1">
        <v>17833.8</v>
      </c>
      <c r="W6835">
        <v>2026</v>
      </c>
    </row>
    <row r="6836" spans="1:23" x14ac:dyDescent="0.3">
      <c r="A6836">
        <v>72033972</v>
      </c>
      <c r="B6836" s="2">
        <v>46027</v>
      </c>
      <c r="C6836" t="s">
        <v>2431</v>
      </c>
      <c r="D6836" t="s">
        <v>329</v>
      </c>
      <c r="E6836" t="s">
        <v>330</v>
      </c>
      <c r="F6836" t="s">
        <v>2814</v>
      </c>
      <c r="G6836" t="s">
        <v>2815</v>
      </c>
      <c r="H6836" t="s">
        <v>1218</v>
      </c>
      <c r="I6836" t="s">
        <v>1219</v>
      </c>
      <c r="J6836" t="s">
        <v>50</v>
      </c>
      <c r="K6836" t="s">
        <v>32</v>
      </c>
      <c r="L6836">
        <v>66</v>
      </c>
      <c r="M6836" t="s">
        <v>49</v>
      </c>
      <c r="N6836" t="s">
        <v>14</v>
      </c>
      <c r="O6836">
        <v>2.8511000000000002</v>
      </c>
      <c r="P6836">
        <v>188.173</v>
      </c>
      <c r="Q6836">
        <v>31.591200000000001</v>
      </c>
      <c r="R6836" s="7">
        <v>2.851099</v>
      </c>
      <c r="S6836" s="1">
        <v>188.17297199999999</v>
      </c>
      <c r="T6836" t="s">
        <v>315</v>
      </c>
      <c r="U6836" s="7">
        <v>31.591200000000001</v>
      </c>
      <c r="V6836" s="1">
        <v>5944.61</v>
      </c>
      <c r="W6836">
        <v>2026</v>
      </c>
    </row>
    <row r="6837" spans="1:23" x14ac:dyDescent="0.3">
      <c r="A6837">
        <v>72034208</v>
      </c>
      <c r="B6837" s="2">
        <v>46027</v>
      </c>
      <c r="C6837" t="s">
        <v>2440</v>
      </c>
      <c r="D6837" t="s">
        <v>329</v>
      </c>
      <c r="E6837" t="s">
        <v>330</v>
      </c>
      <c r="F6837" t="s">
        <v>2814</v>
      </c>
      <c r="G6837" t="s">
        <v>2815</v>
      </c>
      <c r="H6837" t="s">
        <v>1611</v>
      </c>
      <c r="I6837" t="s">
        <v>1612</v>
      </c>
      <c r="J6837" t="s">
        <v>50</v>
      </c>
      <c r="K6837" t="s">
        <v>32</v>
      </c>
      <c r="L6837">
        <v>140</v>
      </c>
      <c r="M6837" t="s">
        <v>49</v>
      </c>
      <c r="N6837" t="s">
        <v>14</v>
      </c>
      <c r="O6837">
        <v>2.3212999999999999</v>
      </c>
      <c r="P6837">
        <v>324.98200000000003</v>
      </c>
      <c r="Q6837">
        <v>31.591200000000001</v>
      </c>
      <c r="R6837" s="7">
        <v>2.3212989999999998</v>
      </c>
      <c r="S6837" s="1">
        <v>324.98195700000002</v>
      </c>
      <c r="T6837" t="s">
        <v>315</v>
      </c>
      <c r="U6837" s="7">
        <v>31.591200000000001</v>
      </c>
      <c r="V6837" s="1">
        <v>10266.57</v>
      </c>
      <c r="W6837">
        <v>2026</v>
      </c>
    </row>
    <row r="6838" spans="1:23" x14ac:dyDescent="0.3">
      <c r="A6838">
        <v>72033970</v>
      </c>
      <c r="B6838" s="2">
        <v>46027</v>
      </c>
      <c r="C6838" t="s">
        <v>2431</v>
      </c>
      <c r="D6838" t="s">
        <v>329</v>
      </c>
      <c r="E6838" t="s">
        <v>330</v>
      </c>
      <c r="F6838" t="s">
        <v>2814</v>
      </c>
      <c r="G6838" t="s">
        <v>2815</v>
      </c>
      <c r="H6838" t="s">
        <v>1224</v>
      </c>
      <c r="I6838" t="s">
        <v>1225</v>
      </c>
      <c r="J6838" t="s">
        <v>50</v>
      </c>
      <c r="K6838" t="s">
        <v>32</v>
      </c>
      <c r="L6838">
        <v>240</v>
      </c>
      <c r="M6838" t="s">
        <v>49</v>
      </c>
      <c r="N6838" t="s">
        <v>14</v>
      </c>
      <c r="O6838">
        <v>3.1440000000000001</v>
      </c>
      <c r="P6838">
        <v>754.56</v>
      </c>
      <c r="Q6838">
        <v>31.591200000000001</v>
      </c>
      <c r="R6838" s="7">
        <v>3.143999</v>
      </c>
      <c r="S6838" s="1">
        <v>754.56012999999996</v>
      </c>
      <c r="T6838" t="s">
        <v>315</v>
      </c>
      <c r="U6838" s="7">
        <v>31.591200000000001</v>
      </c>
      <c r="V6838" s="1">
        <v>23837.46</v>
      </c>
      <c r="W6838">
        <v>2026</v>
      </c>
    </row>
    <row r="6839" spans="1:23" x14ac:dyDescent="0.3">
      <c r="A6839">
        <v>72033770</v>
      </c>
      <c r="B6839" s="2">
        <v>46027</v>
      </c>
      <c r="C6839" t="s">
        <v>2446</v>
      </c>
      <c r="D6839" t="s">
        <v>329</v>
      </c>
      <c r="E6839" t="s">
        <v>330</v>
      </c>
      <c r="F6839" t="s">
        <v>2812</v>
      </c>
      <c r="G6839" t="s">
        <v>2813</v>
      </c>
      <c r="H6839" t="s">
        <v>369</v>
      </c>
      <c r="I6839" t="s">
        <v>370</v>
      </c>
      <c r="J6839" t="s">
        <v>50</v>
      </c>
      <c r="K6839" t="s">
        <v>33</v>
      </c>
      <c r="L6839">
        <v>4117</v>
      </c>
      <c r="M6839" t="s">
        <v>49</v>
      </c>
      <c r="N6839" t="s">
        <v>14</v>
      </c>
      <c r="O6839">
        <v>2.0165999999999999</v>
      </c>
      <c r="P6839">
        <v>8302.3420000000006</v>
      </c>
      <c r="Q6839">
        <v>31.591200000000001</v>
      </c>
      <c r="R6839" s="7">
        <v>2.0165989999999998</v>
      </c>
      <c r="S6839" s="1">
        <v>8302.3421070000004</v>
      </c>
      <c r="T6839" t="s">
        <v>315</v>
      </c>
      <c r="U6839" s="7">
        <v>31.591200000000001</v>
      </c>
      <c r="V6839" s="1">
        <v>262280.95</v>
      </c>
      <c r="W6839">
        <v>2026</v>
      </c>
    </row>
    <row r="6840" spans="1:23" x14ac:dyDescent="0.3">
      <c r="A6840">
        <v>72035533</v>
      </c>
      <c r="B6840" s="2">
        <v>46027</v>
      </c>
      <c r="C6840" t="s">
        <v>2491</v>
      </c>
      <c r="D6840" t="s">
        <v>329</v>
      </c>
      <c r="E6840" t="s">
        <v>330</v>
      </c>
      <c r="F6840" t="s">
        <v>2897</v>
      </c>
      <c r="G6840" t="s">
        <v>2898</v>
      </c>
      <c r="H6840" t="s">
        <v>1226</v>
      </c>
      <c r="I6840" t="s">
        <v>1227</v>
      </c>
      <c r="J6840" t="s">
        <v>50</v>
      </c>
      <c r="K6840" t="s">
        <v>33</v>
      </c>
      <c r="L6840">
        <v>140</v>
      </c>
      <c r="M6840" t="s">
        <v>49</v>
      </c>
      <c r="N6840" t="s">
        <v>14</v>
      </c>
      <c r="O6840">
        <v>2.3732099999999998</v>
      </c>
      <c r="P6840">
        <v>332.25</v>
      </c>
      <c r="Q6840">
        <v>31.591200000000001</v>
      </c>
      <c r="R6840" s="7">
        <v>2.3732090000000001</v>
      </c>
      <c r="S6840" s="1">
        <v>332.25011999999998</v>
      </c>
      <c r="T6840" t="s">
        <v>315</v>
      </c>
      <c r="U6840" s="7">
        <v>31.591200000000001</v>
      </c>
      <c r="V6840" s="1">
        <v>10496.18</v>
      </c>
      <c r="W6840">
        <v>2026</v>
      </c>
    </row>
    <row r="6841" spans="1:23" x14ac:dyDescent="0.3">
      <c r="A6841">
        <v>72035701</v>
      </c>
      <c r="B6841" s="2">
        <v>46027</v>
      </c>
      <c r="C6841" t="s">
        <v>2487</v>
      </c>
      <c r="D6841" t="s">
        <v>329</v>
      </c>
      <c r="E6841" t="s">
        <v>330</v>
      </c>
      <c r="F6841" t="s">
        <v>2897</v>
      </c>
      <c r="G6841" t="s">
        <v>2898</v>
      </c>
      <c r="H6841" t="s">
        <v>1505</v>
      </c>
      <c r="I6841" t="s">
        <v>1506</v>
      </c>
      <c r="J6841" t="s">
        <v>50</v>
      </c>
      <c r="K6841" t="s">
        <v>33</v>
      </c>
      <c r="L6841">
        <v>990</v>
      </c>
      <c r="M6841" t="s">
        <v>49</v>
      </c>
      <c r="N6841" t="s">
        <v>14</v>
      </c>
      <c r="O6841">
        <v>2.03051</v>
      </c>
      <c r="P6841">
        <v>2010.2</v>
      </c>
      <c r="Q6841">
        <v>31.591200000000001</v>
      </c>
      <c r="R6841" s="7">
        <v>2.03051</v>
      </c>
      <c r="S6841" s="1">
        <v>2010.1999920000001</v>
      </c>
      <c r="T6841" t="s">
        <v>315</v>
      </c>
      <c r="U6841" s="7">
        <v>31.591200000000001</v>
      </c>
      <c r="V6841" s="1">
        <v>63504.63</v>
      </c>
      <c r="W6841">
        <v>2026</v>
      </c>
    </row>
    <row r="6842" spans="1:23" x14ac:dyDescent="0.3">
      <c r="A6842">
        <v>72035054</v>
      </c>
      <c r="B6842" s="2">
        <v>46027</v>
      </c>
      <c r="C6842" t="s">
        <v>2476</v>
      </c>
      <c r="D6842" t="s">
        <v>329</v>
      </c>
      <c r="E6842" t="s">
        <v>330</v>
      </c>
      <c r="F6842" t="s">
        <v>2897</v>
      </c>
      <c r="G6842" t="s">
        <v>2898</v>
      </c>
      <c r="H6842" t="s">
        <v>1226</v>
      </c>
      <c r="I6842" t="s">
        <v>1227</v>
      </c>
      <c r="J6842" t="s">
        <v>50</v>
      </c>
      <c r="K6842" t="s">
        <v>33</v>
      </c>
      <c r="L6842">
        <v>140</v>
      </c>
      <c r="M6842" t="s">
        <v>49</v>
      </c>
      <c r="N6842" t="s">
        <v>14</v>
      </c>
      <c r="O6842">
        <v>2.3732099999999998</v>
      </c>
      <c r="P6842">
        <v>332.25</v>
      </c>
      <c r="Q6842">
        <v>31.591200000000001</v>
      </c>
      <c r="R6842" s="7">
        <v>2.3732090000000001</v>
      </c>
      <c r="S6842" s="1">
        <v>332.25011999999998</v>
      </c>
      <c r="T6842" t="s">
        <v>315</v>
      </c>
      <c r="U6842" s="7">
        <v>31.591200000000001</v>
      </c>
      <c r="V6842" s="1">
        <v>10496.18</v>
      </c>
      <c r="W6842">
        <v>2026</v>
      </c>
    </row>
    <row r="6843" spans="1:23" x14ac:dyDescent="0.3">
      <c r="A6843">
        <v>72035694</v>
      </c>
      <c r="B6843" s="2">
        <v>46027</v>
      </c>
      <c r="C6843" t="s">
        <v>2487</v>
      </c>
      <c r="D6843" t="s">
        <v>329</v>
      </c>
      <c r="E6843" t="s">
        <v>330</v>
      </c>
      <c r="F6843" t="s">
        <v>2897</v>
      </c>
      <c r="G6843" t="s">
        <v>2898</v>
      </c>
      <c r="H6843" t="s">
        <v>1503</v>
      </c>
      <c r="I6843" t="s">
        <v>1504</v>
      </c>
      <c r="J6843" t="s">
        <v>50</v>
      </c>
      <c r="K6843" t="s">
        <v>33</v>
      </c>
      <c r="L6843">
        <v>1050</v>
      </c>
      <c r="M6843" t="s">
        <v>49</v>
      </c>
      <c r="N6843" t="s">
        <v>14</v>
      </c>
      <c r="O6843">
        <v>2.3732000000000002</v>
      </c>
      <c r="P6843">
        <v>2491.86</v>
      </c>
      <c r="Q6843">
        <v>31.591200000000001</v>
      </c>
      <c r="R6843" s="7">
        <v>2.3732000000000002</v>
      </c>
      <c r="S6843" s="1">
        <v>2491.8600740000002</v>
      </c>
      <c r="T6843" t="s">
        <v>315</v>
      </c>
      <c r="U6843" s="7">
        <v>31.591200000000001</v>
      </c>
      <c r="V6843" s="1">
        <v>78720.850000000006</v>
      </c>
      <c r="W6843">
        <v>2026</v>
      </c>
    </row>
    <row r="6844" spans="1:23" x14ac:dyDescent="0.3">
      <c r="A6844">
        <v>72033989</v>
      </c>
      <c r="B6844" s="2">
        <v>46027</v>
      </c>
      <c r="C6844" t="s">
        <v>2431</v>
      </c>
      <c r="D6844" t="s">
        <v>329</v>
      </c>
      <c r="E6844" t="s">
        <v>330</v>
      </c>
      <c r="F6844" t="s">
        <v>2818</v>
      </c>
      <c r="G6844" t="s">
        <v>2819</v>
      </c>
      <c r="H6844" t="s">
        <v>769</v>
      </c>
      <c r="I6844" t="s">
        <v>770</v>
      </c>
      <c r="J6844" t="s">
        <v>50</v>
      </c>
      <c r="K6844" t="s">
        <v>33</v>
      </c>
      <c r="L6844">
        <v>1000</v>
      </c>
      <c r="M6844" t="s">
        <v>49</v>
      </c>
      <c r="N6844" t="s">
        <v>14</v>
      </c>
      <c r="O6844">
        <v>1.4359999999999999</v>
      </c>
      <c r="P6844">
        <v>1436</v>
      </c>
      <c r="Q6844">
        <v>31.591200000000001</v>
      </c>
      <c r="R6844" s="7">
        <v>1.435999</v>
      </c>
      <c r="S6844" s="1">
        <v>1435.999898</v>
      </c>
      <c r="T6844" t="s">
        <v>315</v>
      </c>
      <c r="U6844" s="7">
        <v>31.591200000000001</v>
      </c>
      <c r="V6844" s="1">
        <v>45364.959999999999</v>
      </c>
      <c r="W6844">
        <v>2026</v>
      </c>
    </row>
    <row r="6845" spans="1:23" x14ac:dyDescent="0.3">
      <c r="A6845">
        <v>72035806</v>
      </c>
      <c r="B6845" s="2">
        <v>46027</v>
      </c>
      <c r="C6845" t="s">
        <v>2508</v>
      </c>
      <c r="D6845" t="s">
        <v>329</v>
      </c>
      <c r="E6845" t="s">
        <v>330</v>
      </c>
      <c r="F6845" t="s">
        <v>2818</v>
      </c>
      <c r="G6845" t="s">
        <v>2819</v>
      </c>
      <c r="H6845" t="s">
        <v>371</v>
      </c>
      <c r="I6845" t="s">
        <v>372</v>
      </c>
      <c r="J6845" t="s">
        <v>50</v>
      </c>
      <c r="K6845" t="s">
        <v>33</v>
      </c>
      <c r="L6845">
        <v>300</v>
      </c>
      <c r="M6845" t="s">
        <v>49</v>
      </c>
      <c r="N6845" t="s">
        <v>14</v>
      </c>
      <c r="O6845">
        <v>1.4359999999999999</v>
      </c>
      <c r="P6845">
        <v>430.8</v>
      </c>
      <c r="Q6845">
        <v>31.591200000000001</v>
      </c>
      <c r="R6845" s="7">
        <v>1.435999</v>
      </c>
      <c r="S6845" s="1">
        <v>430.80003199999999</v>
      </c>
      <c r="T6845" t="s">
        <v>315</v>
      </c>
      <c r="U6845" s="7">
        <v>31.591200000000001</v>
      </c>
      <c r="V6845" s="1">
        <v>13609.49</v>
      </c>
      <c r="W6845">
        <v>2026</v>
      </c>
    </row>
    <row r="6846" spans="1:23" x14ac:dyDescent="0.3">
      <c r="A6846">
        <v>72033969</v>
      </c>
      <c r="B6846" s="2">
        <v>46027</v>
      </c>
      <c r="C6846" t="s">
        <v>2431</v>
      </c>
      <c r="D6846" t="s">
        <v>329</v>
      </c>
      <c r="E6846" t="s">
        <v>330</v>
      </c>
      <c r="F6846" t="s">
        <v>2818</v>
      </c>
      <c r="G6846" t="s">
        <v>2819</v>
      </c>
      <c r="H6846" t="s">
        <v>373</v>
      </c>
      <c r="I6846" t="s">
        <v>374</v>
      </c>
      <c r="J6846" t="s">
        <v>50</v>
      </c>
      <c r="K6846" t="s">
        <v>33</v>
      </c>
      <c r="L6846">
        <v>1100</v>
      </c>
      <c r="M6846" t="s">
        <v>49</v>
      </c>
      <c r="N6846" t="s">
        <v>14</v>
      </c>
      <c r="O6846">
        <v>1.4359999999999999</v>
      </c>
      <c r="P6846">
        <v>1579.6</v>
      </c>
      <c r="Q6846">
        <v>31.591200000000001</v>
      </c>
      <c r="R6846" s="7">
        <v>1.435999</v>
      </c>
      <c r="S6846" s="1">
        <v>1579.600015</v>
      </c>
      <c r="T6846" t="s">
        <v>315</v>
      </c>
      <c r="U6846" s="7">
        <v>31.591200000000001</v>
      </c>
      <c r="V6846" s="1">
        <v>49901.46</v>
      </c>
      <c r="W6846">
        <v>2026</v>
      </c>
    </row>
    <row r="6847" spans="1:23" x14ac:dyDescent="0.3">
      <c r="A6847">
        <v>72033983</v>
      </c>
      <c r="B6847" s="2">
        <v>46027</v>
      </c>
      <c r="C6847" t="s">
        <v>2431</v>
      </c>
      <c r="D6847" t="s">
        <v>329</v>
      </c>
      <c r="E6847" t="s">
        <v>330</v>
      </c>
      <c r="F6847" t="s">
        <v>2818</v>
      </c>
      <c r="G6847" t="s">
        <v>2819</v>
      </c>
      <c r="H6847" t="s">
        <v>371</v>
      </c>
      <c r="I6847" t="s">
        <v>372</v>
      </c>
      <c r="J6847" t="s">
        <v>50</v>
      </c>
      <c r="K6847" t="s">
        <v>33</v>
      </c>
      <c r="L6847">
        <v>1100</v>
      </c>
      <c r="M6847" t="s">
        <v>49</v>
      </c>
      <c r="N6847" t="s">
        <v>14</v>
      </c>
      <c r="O6847">
        <v>1.4359999999999999</v>
      </c>
      <c r="P6847">
        <v>1579.6</v>
      </c>
      <c r="Q6847">
        <v>31.591200000000001</v>
      </c>
      <c r="R6847" s="7">
        <v>1.435999</v>
      </c>
      <c r="S6847" s="1">
        <v>1579.600015</v>
      </c>
      <c r="T6847" t="s">
        <v>315</v>
      </c>
      <c r="U6847" s="7">
        <v>31.591200000000001</v>
      </c>
      <c r="V6847" s="1">
        <v>49901.46</v>
      </c>
      <c r="W6847">
        <v>2026</v>
      </c>
    </row>
    <row r="6848" spans="1:23" x14ac:dyDescent="0.3">
      <c r="A6848">
        <v>72034090</v>
      </c>
      <c r="B6848" s="2">
        <v>46027</v>
      </c>
      <c r="C6848" t="s">
        <v>2434</v>
      </c>
      <c r="D6848" t="s">
        <v>329</v>
      </c>
      <c r="E6848" t="s">
        <v>330</v>
      </c>
      <c r="F6848" t="s">
        <v>2818</v>
      </c>
      <c r="G6848" t="s">
        <v>2819</v>
      </c>
      <c r="H6848" t="s">
        <v>769</v>
      </c>
      <c r="I6848" t="s">
        <v>770</v>
      </c>
      <c r="J6848" t="s">
        <v>50</v>
      </c>
      <c r="K6848" t="s">
        <v>33</v>
      </c>
      <c r="L6848">
        <v>300</v>
      </c>
      <c r="M6848" t="s">
        <v>49</v>
      </c>
      <c r="N6848" t="s">
        <v>14</v>
      </c>
      <c r="O6848">
        <v>1.4359999999999999</v>
      </c>
      <c r="P6848">
        <v>430.8</v>
      </c>
      <c r="Q6848">
        <v>31.591200000000001</v>
      </c>
      <c r="R6848" s="7">
        <v>1.435999</v>
      </c>
      <c r="S6848" s="1">
        <v>430.80003199999999</v>
      </c>
      <c r="T6848" t="s">
        <v>315</v>
      </c>
      <c r="U6848" s="7">
        <v>31.591200000000001</v>
      </c>
      <c r="V6848" s="1">
        <v>13609.49</v>
      </c>
      <c r="W6848">
        <v>2026</v>
      </c>
    </row>
    <row r="6849" spans="1:23" x14ac:dyDescent="0.3">
      <c r="A6849">
        <v>72033983</v>
      </c>
      <c r="B6849" s="2">
        <v>46027</v>
      </c>
      <c r="C6849" t="s">
        <v>2431</v>
      </c>
      <c r="D6849" t="s">
        <v>329</v>
      </c>
      <c r="E6849" t="s">
        <v>330</v>
      </c>
      <c r="F6849" t="s">
        <v>2818</v>
      </c>
      <c r="G6849" t="s">
        <v>2819</v>
      </c>
      <c r="H6849" t="s">
        <v>371</v>
      </c>
      <c r="I6849" t="s">
        <v>372</v>
      </c>
      <c r="J6849" t="s">
        <v>50</v>
      </c>
      <c r="K6849" t="s">
        <v>33</v>
      </c>
      <c r="L6849">
        <v>900</v>
      </c>
      <c r="M6849" t="s">
        <v>49</v>
      </c>
      <c r="N6849" t="s">
        <v>14</v>
      </c>
      <c r="O6849">
        <v>1.4359999999999999</v>
      </c>
      <c r="P6849">
        <v>1292.4000000000001</v>
      </c>
      <c r="Q6849">
        <v>31.591200000000001</v>
      </c>
      <c r="R6849" s="7">
        <v>1.435999</v>
      </c>
      <c r="S6849" s="1">
        <v>1292.4000980000001</v>
      </c>
      <c r="T6849" t="s">
        <v>315</v>
      </c>
      <c r="U6849" s="7">
        <v>31.591200000000001</v>
      </c>
      <c r="V6849" s="1">
        <v>40828.47</v>
      </c>
      <c r="W6849">
        <v>2026</v>
      </c>
    </row>
    <row r="6850" spans="1:23" x14ac:dyDescent="0.3">
      <c r="A6850">
        <v>72033980</v>
      </c>
      <c r="B6850" s="2">
        <v>46027</v>
      </c>
      <c r="C6850" t="s">
        <v>2431</v>
      </c>
      <c r="D6850" t="s">
        <v>329</v>
      </c>
      <c r="E6850" t="s">
        <v>330</v>
      </c>
      <c r="F6850" t="s">
        <v>2818</v>
      </c>
      <c r="G6850" t="s">
        <v>2819</v>
      </c>
      <c r="H6850" t="s">
        <v>373</v>
      </c>
      <c r="I6850" t="s">
        <v>374</v>
      </c>
      <c r="J6850" t="s">
        <v>50</v>
      </c>
      <c r="K6850" t="s">
        <v>33</v>
      </c>
      <c r="L6850">
        <v>200</v>
      </c>
      <c r="M6850" t="s">
        <v>49</v>
      </c>
      <c r="N6850" t="s">
        <v>14</v>
      </c>
      <c r="O6850">
        <v>1.4359999999999999</v>
      </c>
      <c r="P6850">
        <v>287.2</v>
      </c>
      <c r="Q6850">
        <v>31.591200000000001</v>
      </c>
      <c r="R6850" s="7">
        <v>1.435999</v>
      </c>
      <c r="S6850" s="1">
        <v>287.19991599999997</v>
      </c>
      <c r="T6850" t="s">
        <v>315</v>
      </c>
      <c r="U6850" s="7">
        <v>31.591200000000001</v>
      </c>
      <c r="V6850" s="1">
        <v>9072.99</v>
      </c>
      <c r="W6850">
        <v>2026</v>
      </c>
    </row>
    <row r="6851" spans="1:23" x14ac:dyDescent="0.3">
      <c r="A6851">
        <v>72033977</v>
      </c>
      <c r="B6851" s="2">
        <v>46027</v>
      </c>
      <c r="C6851" t="s">
        <v>2431</v>
      </c>
      <c r="D6851" t="s">
        <v>329</v>
      </c>
      <c r="E6851" t="s">
        <v>330</v>
      </c>
      <c r="F6851" t="s">
        <v>2820</v>
      </c>
      <c r="G6851" t="s">
        <v>2821</v>
      </c>
      <c r="H6851" t="s">
        <v>679</v>
      </c>
      <c r="I6851" t="s">
        <v>680</v>
      </c>
      <c r="J6851" t="s">
        <v>56</v>
      </c>
      <c r="K6851" t="s">
        <v>32</v>
      </c>
      <c r="L6851">
        <v>4180</v>
      </c>
      <c r="M6851" t="s">
        <v>49</v>
      </c>
      <c r="N6851" t="s">
        <v>14</v>
      </c>
      <c r="O6851">
        <v>1.8493999999999999</v>
      </c>
      <c r="P6851">
        <v>7730.4920000000002</v>
      </c>
      <c r="Q6851">
        <v>31.591200000000001</v>
      </c>
      <c r="R6851" s="7">
        <v>1.8493999999999999</v>
      </c>
      <c r="S6851" s="1">
        <v>7730.4920350000002</v>
      </c>
      <c r="T6851" t="s">
        <v>315</v>
      </c>
      <c r="U6851" s="7">
        <v>31.591200000000001</v>
      </c>
      <c r="V6851" s="1">
        <v>244215.52</v>
      </c>
      <c r="W6851">
        <v>2026</v>
      </c>
    </row>
    <row r="6852" spans="1:23" x14ac:dyDescent="0.3">
      <c r="A6852">
        <v>72033971</v>
      </c>
      <c r="B6852" s="2">
        <v>46027</v>
      </c>
      <c r="C6852" t="s">
        <v>2431</v>
      </c>
      <c r="D6852" t="s">
        <v>329</v>
      </c>
      <c r="E6852" t="s">
        <v>330</v>
      </c>
      <c r="F6852" t="s">
        <v>2820</v>
      </c>
      <c r="G6852" t="s">
        <v>2821</v>
      </c>
      <c r="H6852" t="s">
        <v>679</v>
      </c>
      <c r="I6852" t="s">
        <v>680</v>
      </c>
      <c r="J6852" t="s">
        <v>56</v>
      </c>
      <c r="K6852" t="s">
        <v>32</v>
      </c>
      <c r="L6852">
        <v>1520</v>
      </c>
      <c r="M6852" t="s">
        <v>49</v>
      </c>
      <c r="N6852" t="s">
        <v>14</v>
      </c>
      <c r="O6852">
        <v>1.8493999999999999</v>
      </c>
      <c r="P6852">
        <v>2811.0880000000002</v>
      </c>
      <c r="Q6852">
        <v>31.591200000000001</v>
      </c>
      <c r="R6852" s="7">
        <v>1.8493999999999999</v>
      </c>
      <c r="S6852" s="1">
        <v>2811.0878969999999</v>
      </c>
      <c r="T6852" t="s">
        <v>315</v>
      </c>
      <c r="U6852" s="7">
        <v>31.591200000000001</v>
      </c>
      <c r="V6852" s="1">
        <v>88805.64</v>
      </c>
      <c r="W6852">
        <v>2026</v>
      </c>
    </row>
    <row r="6853" spans="1:23" x14ac:dyDescent="0.3">
      <c r="A6853">
        <v>72033968</v>
      </c>
      <c r="B6853" s="2">
        <v>46027</v>
      </c>
      <c r="C6853" t="s">
        <v>2431</v>
      </c>
      <c r="D6853" t="s">
        <v>329</v>
      </c>
      <c r="E6853" t="s">
        <v>330</v>
      </c>
      <c r="F6853" t="s">
        <v>2820</v>
      </c>
      <c r="G6853" t="s">
        <v>2821</v>
      </c>
      <c r="H6853" t="s">
        <v>1208</v>
      </c>
      <c r="I6853" t="s">
        <v>1209</v>
      </c>
      <c r="J6853" t="s">
        <v>56</v>
      </c>
      <c r="K6853" t="s">
        <v>32</v>
      </c>
      <c r="L6853">
        <v>190</v>
      </c>
      <c r="M6853" t="s">
        <v>49</v>
      </c>
      <c r="N6853" t="s">
        <v>14</v>
      </c>
      <c r="O6853">
        <v>1.8242100000000001</v>
      </c>
      <c r="P6853">
        <v>346.6</v>
      </c>
      <c r="Q6853">
        <v>31.591200000000001</v>
      </c>
      <c r="R6853" s="7">
        <v>1.824209</v>
      </c>
      <c r="S6853" s="1">
        <v>346.60000200000002</v>
      </c>
      <c r="T6853" t="s">
        <v>315</v>
      </c>
      <c r="U6853" s="7">
        <v>31.591200000000001</v>
      </c>
      <c r="V6853" s="1">
        <v>10949.51</v>
      </c>
      <c r="W6853">
        <v>2026</v>
      </c>
    </row>
    <row r="6854" spans="1:23" x14ac:dyDescent="0.3">
      <c r="A6854">
        <v>72034093</v>
      </c>
      <c r="B6854" s="2">
        <v>46027</v>
      </c>
      <c r="C6854" t="s">
        <v>2434</v>
      </c>
      <c r="D6854" t="s">
        <v>329</v>
      </c>
      <c r="E6854" t="s">
        <v>330</v>
      </c>
      <c r="F6854" t="s">
        <v>2816</v>
      </c>
      <c r="G6854" t="s">
        <v>2817</v>
      </c>
      <c r="H6854" t="s">
        <v>2060</v>
      </c>
      <c r="I6854" t="s">
        <v>2061</v>
      </c>
      <c r="J6854" t="s">
        <v>56</v>
      </c>
      <c r="K6854" t="s">
        <v>32</v>
      </c>
      <c r="L6854">
        <v>882</v>
      </c>
      <c r="M6854" t="s">
        <v>49</v>
      </c>
      <c r="N6854" t="s">
        <v>14</v>
      </c>
      <c r="O6854">
        <v>0.91930000000000001</v>
      </c>
      <c r="P6854">
        <v>810.82299999999998</v>
      </c>
      <c r="Q6854">
        <v>31.591200000000001</v>
      </c>
      <c r="R6854" s="7">
        <v>0.91929899999999998</v>
      </c>
      <c r="S6854" s="1">
        <v>810.82294999999999</v>
      </c>
      <c r="T6854" t="s">
        <v>315</v>
      </c>
      <c r="U6854" s="7">
        <v>31.591200000000001</v>
      </c>
      <c r="V6854" s="1">
        <v>25614.87</v>
      </c>
      <c r="W6854">
        <v>2026</v>
      </c>
    </row>
    <row r="6855" spans="1:23" x14ac:dyDescent="0.3">
      <c r="A6855">
        <v>72033775</v>
      </c>
      <c r="B6855" s="2">
        <v>46027</v>
      </c>
      <c r="C6855" t="s">
        <v>2446</v>
      </c>
      <c r="D6855" t="s">
        <v>329</v>
      </c>
      <c r="E6855" t="s">
        <v>330</v>
      </c>
      <c r="F6855" t="s">
        <v>2816</v>
      </c>
      <c r="G6855" t="s">
        <v>2817</v>
      </c>
      <c r="H6855" t="s">
        <v>2060</v>
      </c>
      <c r="I6855" t="s">
        <v>2061</v>
      </c>
      <c r="J6855" t="s">
        <v>56</v>
      </c>
      <c r="K6855" t="s">
        <v>32</v>
      </c>
      <c r="L6855">
        <v>1890</v>
      </c>
      <c r="M6855" t="s">
        <v>49</v>
      </c>
      <c r="N6855" t="s">
        <v>14</v>
      </c>
      <c r="O6855">
        <v>0.91930000000000001</v>
      </c>
      <c r="P6855">
        <v>1737.4760000000001</v>
      </c>
      <c r="Q6855">
        <v>31.591200000000001</v>
      </c>
      <c r="R6855" s="7">
        <v>0.91929899999999998</v>
      </c>
      <c r="S6855" s="1">
        <v>1737.475942</v>
      </c>
      <c r="T6855" t="s">
        <v>315</v>
      </c>
      <c r="U6855" s="7">
        <v>31.591200000000001</v>
      </c>
      <c r="V6855" s="1">
        <v>54888.95</v>
      </c>
      <c r="W6855">
        <v>2026</v>
      </c>
    </row>
    <row r="6856" spans="1:23" x14ac:dyDescent="0.3">
      <c r="A6856">
        <v>72034091</v>
      </c>
      <c r="B6856" s="2">
        <v>46027</v>
      </c>
      <c r="C6856" t="s">
        <v>2434</v>
      </c>
      <c r="D6856" t="s">
        <v>329</v>
      </c>
      <c r="E6856" t="s">
        <v>330</v>
      </c>
      <c r="F6856" t="s">
        <v>2816</v>
      </c>
      <c r="G6856" t="s">
        <v>2817</v>
      </c>
      <c r="H6856" t="s">
        <v>2060</v>
      </c>
      <c r="I6856" t="s">
        <v>2061</v>
      </c>
      <c r="J6856" t="s">
        <v>56</v>
      </c>
      <c r="K6856" t="s">
        <v>32</v>
      </c>
      <c r="L6856">
        <v>2016</v>
      </c>
      <c r="M6856" t="s">
        <v>49</v>
      </c>
      <c r="N6856" t="s">
        <v>14</v>
      </c>
      <c r="O6856">
        <v>0.91930000000000001</v>
      </c>
      <c r="P6856">
        <v>1853.309</v>
      </c>
      <c r="Q6856">
        <v>31.591200000000001</v>
      </c>
      <c r="R6856" s="7">
        <v>0.91929899999999998</v>
      </c>
      <c r="S6856" s="1">
        <v>1853.3091489999999</v>
      </c>
      <c r="T6856" t="s">
        <v>315</v>
      </c>
      <c r="U6856" s="7">
        <v>31.591200000000001</v>
      </c>
      <c r="V6856" s="1">
        <v>58548.26</v>
      </c>
      <c r="W6856">
        <v>2026</v>
      </c>
    </row>
    <row r="6857" spans="1:23" x14ac:dyDescent="0.3">
      <c r="A6857">
        <v>72033768</v>
      </c>
      <c r="B6857" s="2">
        <v>46027</v>
      </c>
      <c r="C6857" t="s">
        <v>2446</v>
      </c>
      <c r="D6857" t="s">
        <v>329</v>
      </c>
      <c r="E6857" t="s">
        <v>330</v>
      </c>
      <c r="F6857" t="s">
        <v>2814</v>
      </c>
      <c r="G6857" t="s">
        <v>2815</v>
      </c>
      <c r="H6857" t="s">
        <v>740</v>
      </c>
      <c r="I6857" t="s">
        <v>1010</v>
      </c>
      <c r="J6857" t="s">
        <v>56</v>
      </c>
      <c r="K6857" t="s">
        <v>32</v>
      </c>
      <c r="L6857">
        <v>2880</v>
      </c>
      <c r="M6857" t="s">
        <v>49</v>
      </c>
      <c r="N6857" t="s">
        <v>14</v>
      </c>
      <c r="O6857">
        <v>0.99460000000000004</v>
      </c>
      <c r="P6857">
        <v>2864.4479999999999</v>
      </c>
      <c r="Q6857">
        <v>31.591200000000001</v>
      </c>
      <c r="R6857" s="7">
        <v>0.99460000000000004</v>
      </c>
      <c r="S6857" s="1">
        <v>2864.4480100000001</v>
      </c>
      <c r="T6857" t="s">
        <v>315</v>
      </c>
      <c r="U6857" s="7">
        <v>31.591200000000001</v>
      </c>
      <c r="V6857" s="1">
        <v>90491.35</v>
      </c>
      <c r="W6857">
        <v>2026</v>
      </c>
    </row>
    <row r="6858" spans="1:23" x14ac:dyDescent="0.3">
      <c r="A6858">
        <v>72033968</v>
      </c>
      <c r="B6858" s="2">
        <v>46027</v>
      </c>
      <c r="C6858" t="s">
        <v>2431</v>
      </c>
      <c r="D6858" t="s">
        <v>329</v>
      </c>
      <c r="E6858" t="s">
        <v>330</v>
      </c>
      <c r="F6858" t="s">
        <v>2814</v>
      </c>
      <c r="G6858" t="s">
        <v>2815</v>
      </c>
      <c r="H6858" t="s">
        <v>1208</v>
      </c>
      <c r="I6858" t="s">
        <v>1209</v>
      </c>
      <c r="J6858" t="s">
        <v>56</v>
      </c>
      <c r="K6858" t="s">
        <v>32</v>
      </c>
      <c r="L6858">
        <v>95</v>
      </c>
      <c r="M6858" t="s">
        <v>49</v>
      </c>
      <c r="N6858" t="s">
        <v>14</v>
      </c>
      <c r="O6858">
        <v>1.8242</v>
      </c>
      <c r="P6858">
        <v>173.29900000000001</v>
      </c>
      <c r="Q6858">
        <v>31.591200000000001</v>
      </c>
      <c r="R6858" s="7">
        <v>1.8242</v>
      </c>
      <c r="S6858" s="1">
        <v>173.29889299999999</v>
      </c>
      <c r="T6858" t="s">
        <v>315</v>
      </c>
      <c r="U6858" s="7">
        <v>31.591200000000001</v>
      </c>
      <c r="V6858" s="1">
        <v>5474.72</v>
      </c>
      <c r="W6858">
        <v>2026</v>
      </c>
    </row>
    <row r="6859" spans="1:23" x14ac:dyDescent="0.3">
      <c r="A6859">
        <v>72033977</v>
      </c>
      <c r="B6859" s="2">
        <v>46027</v>
      </c>
      <c r="C6859" t="s">
        <v>2431</v>
      </c>
      <c r="D6859" t="s">
        <v>329</v>
      </c>
      <c r="E6859" t="s">
        <v>330</v>
      </c>
      <c r="F6859" t="s">
        <v>2814</v>
      </c>
      <c r="G6859" t="s">
        <v>2815</v>
      </c>
      <c r="H6859" t="s">
        <v>679</v>
      </c>
      <c r="I6859" t="s">
        <v>680</v>
      </c>
      <c r="J6859" t="s">
        <v>56</v>
      </c>
      <c r="K6859" t="s">
        <v>32</v>
      </c>
      <c r="L6859">
        <v>1425</v>
      </c>
      <c r="M6859" t="s">
        <v>49</v>
      </c>
      <c r="N6859" t="s">
        <v>14</v>
      </c>
      <c r="O6859">
        <v>1.8493999999999999</v>
      </c>
      <c r="P6859">
        <v>2635.395</v>
      </c>
      <c r="Q6859">
        <v>31.591200000000001</v>
      </c>
      <c r="R6859" s="7">
        <v>1.8493999999999999</v>
      </c>
      <c r="S6859" s="1">
        <v>2635.3949830000001</v>
      </c>
      <c r="T6859" t="s">
        <v>315</v>
      </c>
      <c r="U6859" s="7">
        <v>31.591200000000001</v>
      </c>
      <c r="V6859" s="1">
        <v>83255.289999999994</v>
      </c>
      <c r="W6859">
        <v>2026</v>
      </c>
    </row>
    <row r="6860" spans="1:23" x14ac:dyDescent="0.3">
      <c r="A6860">
        <v>72035044</v>
      </c>
      <c r="B6860" s="2">
        <v>46027</v>
      </c>
      <c r="C6860" t="s">
        <v>2476</v>
      </c>
      <c r="D6860" t="s">
        <v>329</v>
      </c>
      <c r="E6860" t="s">
        <v>330</v>
      </c>
      <c r="F6860" t="s">
        <v>2814</v>
      </c>
      <c r="G6860" t="s">
        <v>2815</v>
      </c>
      <c r="H6860" t="s">
        <v>954</v>
      </c>
      <c r="I6860" t="s">
        <v>955</v>
      </c>
      <c r="J6860" t="s">
        <v>56</v>
      </c>
      <c r="K6860" t="s">
        <v>32</v>
      </c>
      <c r="L6860">
        <v>1140</v>
      </c>
      <c r="M6860" t="s">
        <v>49</v>
      </c>
      <c r="N6860" t="s">
        <v>14</v>
      </c>
      <c r="O6860">
        <v>0.58209999999999995</v>
      </c>
      <c r="P6860">
        <v>663.59400000000005</v>
      </c>
      <c r="Q6860">
        <v>31.591200000000001</v>
      </c>
      <c r="R6860" s="7">
        <v>0.58209999999999995</v>
      </c>
      <c r="S6860" s="1">
        <v>663.593975</v>
      </c>
      <c r="T6860" t="s">
        <v>315</v>
      </c>
      <c r="U6860" s="7">
        <v>31.591200000000001</v>
      </c>
      <c r="V6860" s="1">
        <v>20963.73</v>
      </c>
      <c r="W6860">
        <v>2026</v>
      </c>
    </row>
    <row r="6861" spans="1:23" x14ac:dyDescent="0.3">
      <c r="A6861">
        <v>72034209</v>
      </c>
      <c r="B6861" s="2">
        <v>46027</v>
      </c>
      <c r="C6861" t="s">
        <v>2440</v>
      </c>
      <c r="D6861" t="s">
        <v>329</v>
      </c>
      <c r="E6861" t="s">
        <v>330</v>
      </c>
      <c r="F6861" t="s">
        <v>2814</v>
      </c>
      <c r="G6861" t="s">
        <v>2815</v>
      </c>
      <c r="H6861" t="s">
        <v>2068</v>
      </c>
      <c r="I6861" t="s">
        <v>2069</v>
      </c>
      <c r="J6861" t="s">
        <v>56</v>
      </c>
      <c r="K6861" t="s">
        <v>32</v>
      </c>
      <c r="L6861">
        <v>936</v>
      </c>
      <c r="M6861" t="s">
        <v>49</v>
      </c>
      <c r="N6861" t="s">
        <v>14</v>
      </c>
      <c r="O6861">
        <v>2.5253999999999999</v>
      </c>
      <c r="P6861">
        <v>2363.7739999999999</v>
      </c>
      <c r="Q6861">
        <v>31.591200000000001</v>
      </c>
      <c r="R6861" s="7">
        <v>2.5253999999999999</v>
      </c>
      <c r="S6861" s="1">
        <v>2363.7740880000001</v>
      </c>
      <c r="T6861" t="s">
        <v>315</v>
      </c>
      <c r="U6861" s="7">
        <v>31.591200000000001</v>
      </c>
      <c r="V6861" s="1">
        <v>74674.460000000006</v>
      </c>
      <c r="W6861">
        <v>2026</v>
      </c>
    </row>
    <row r="6862" spans="1:23" x14ac:dyDescent="0.3">
      <c r="A6862">
        <v>72033765</v>
      </c>
      <c r="B6862" s="2">
        <v>46027</v>
      </c>
      <c r="C6862" t="s">
        <v>2446</v>
      </c>
      <c r="D6862" t="s">
        <v>329</v>
      </c>
      <c r="E6862" t="s">
        <v>330</v>
      </c>
      <c r="F6862" t="s">
        <v>2812</v>
      </c>
      <c r="G6862" t="s">
        <v>2813</v>
      </c>
      <c r="H6862" t="s">
        <v>383</v>
      </c>
      <c r="I6862" t="s">
        <v>384</v>
      </c>
      <c r="J6862" t="s">
        <v>56</v>
      </c>
      <c r="K6862" t="s">
        <v>33</v>
      </c>
      <c r="L6862">
        <v>3840</v>
      </c>
      <c r="M6862" t="s">
        <v>49</v>
      </c>
      <c r="N6862" t="s">
        <v>14</v>
      </c>
      <c r="O6862">
        <v>1.1215999999999999</v>
      </c>
      <c r="P6862">
        <v>4306.9440000000004</v>
      </c>
      <c r="Q6862">
        <v>31.591200000000001</v>
      </c>
      <c r="R6862" s="7">
        <v>1.1215999999999999</v>
      </c>
      <c r="S6862" s="1">
        <v>4306.9440219999997</v>
      </c>
      <c r="T6862" t="s">
        <v>315</v>
      </c>
      <c r="U6862" s="7">
        <v>31.591200000000001</v>
      </c>
      <c r="V6862" s="1">
        <v>136061.53</v>
      </c>
      <c r="W6862">
        <v>2026</v>
      </c>
    </row>
    <row r="6863" spans="1:23" x14ac:dyDescent="0.3">
      <c r="A6863">
        <v>72033765</v>
      </c>
      <c r="B6863" s="2">
        <v>46027</v>
      </c>
      <c r="C6863" t="s">
        <v>2446</v>
      </c>
      <c r="D6863" t="s">
        <v>329</v>
      </c>
      <c r="E6863" t="s">
        <v>330</v>
      </c>
      <c r="F6863" t="s">
        <v>2812</v>
      </c>
      <c r="G6863" t="s">
        <v>2813</v>
      </c>
      <c r="H6863" t="s">
        <v>385</v>
      </c>
      <c r="I6863" t="s">
        <v>386</v>
      </c>
      <c r="J6863" t="s">
        <v>56</v>
      </c>
      <c r="K6863" t="s">
        <v>33</v>
      </c>
      <c r="L6863">
        <v>960</v>
      </c>
      <c r="M6863" t="s">
        <v>49</v>
      </c>
      <c r="N6863" t="s">
        <v>14</v>
      </c>
      <c r="O6863">
        <v>1.12161</v>
      </c>
      <c r="P6863">
        <v>1076.7439999999999</v>
      </c>
      <c r="Q6863">
        <v>31.591200000000001</v>
      </c>
      <c r="R6863" s="7">
        <v>1.12161</v>
      </c>
      <c r="S6863" s="1">
        <v>1076.744156</v>
      </c>
      <c r="T6863" t="s">
        <v>315</v>
      </c>
      <c r="U6863" s="7">
        <v>31.591200000000001</v>
      </c>
      <c r="V6863" s="1">
        <v>34015.64</v>
      </c>
      <c r="W6863">
        <v>2026</v>
      </c>
    </row>
    <row r="6864" spans="1:23" x14ac:dyDescent="0.3">
      <c r="A6864">
        <v>72034788</v>
      </c>
      <c r="B6864" s="2">
        <v>46027</v>
      </c>
      <c r="C6864" t="s">
        <v>2459</v>
      </c>
      <c r="D6864" t="s">
        <v>329</v>
      </c>
      <c r="E6864" t="s">
        <v>330</v>
      </c>
      <c r="F6864" t="s">
        <v>2822</v>
      </c>
      <c r="G6864" t="s">
        <v>2823</v>
      </c>
      <c r="H6864" t="s">
        <v>1026</v>
      </c>
      <c r="I6864" t="s">
        <v>1027</v>
      </c>
      <c r="J6864" t="s">
        <v>56</v>
      </c>
      <c r="K6864" t="s">
        <v>12</v>
      </c>
      <c r="L6864">
        <v>720</v>
      </c>
      <c r="M6864" t="s">
        <v>49</v>
      </c>
      <c r="N6864" t="s">
        <v>14</v>
      </c>
      <c r="O6864">
        <v>0.43569000000000002</v>
      </c>
      <c r="P6864">
        <v>313.7</v>
      </c>
      <c r="Q6864">
        <v>31.591200000000001</v>
      </c>
      <c r="R6864" s="7">
        <v>0.43569000000000002</v>
      </c>
      <c r="S6864" s="1">
        <v>313.700017</v>
      </c>
      <c r="T6864" t="s">
        <v>315</v>
      </c>
      <c r="U6864" s="7">
        <v>31.591200000000001</v>
      </c>
      <c r="V6864" s="1">
        <v>9910.16</v>
      </c>
      <c r="W6864">
        <v>2026</v>
      </c>
    </row>
    <row r="6865" spans="1:23" x14ac:dyDescent="0.3">
      <c r="A6865">
        <v>72034785</v>
      </c>
      <c r="B6865" s="2">
        <v>46027</v>
      </c>
      <c r="C6865" t="s">
        <v>2459</v>
      </c>
      <c r="D6865" t="s">
        <v>329</v>
      </c>
      <c r="E6865" t="s">
        <v>330</v>
      </c>
      <c r="F6865" t="s">
        <v>2822</v>
      </c>
      <c r="G6865" t="s">
        <v>2823</v>
      </c>
      <c r="H6865" t="s">
        <v>1026</v>
      </c>
      <c r="I6865" t="s">
        <v>1027</v>
      </c>
      <c r="J6865" t="s">
        <v>56</v>
      </c>
      <c r="K6865" t="s">
        <v>12</v>
      </c>
      <c r="L6865">
        <v>720</v>
      </c>
      <c r="M6865" t="s">
        <v>49</v>
      </c>
      <c r="N6865" t="s">
        <v>14</v>
      </c>
      <c r="O6865">
        <v>0.43569999999999998</v>
      </c>
      <c r="P6865">
        <v>313.70400000000001</v>
      </c>
      <c r="Q6865">
        <v>31.591200000000001</v>
      </c>
      <c r="R6865" s="7">
        <v>0.43569999999999998</v>
      </c>
      <c r="S6865" s="1">
        <v>313.70413200000002</v>
      </c>
      <c r="T6865" t="s">
        <v>315</v>
      </c>
      <c r="U6865" s="7">
        <v>31.591200000000001</v>
      </c>
      <c r="V6865" s="1">
        <v>9910.2900000000009</v>
      </c>
      <c r="W6865">
        <v>2026</v>
      </c>
    </row>
    <row r="6866" spans="1:23" x14ac:dyDescent="0.3">
      <c r="A6866">
        <v>72034787</v>
      </c>
      <c r="B6866" s="2">
        <v>46027</v>
      </c>
      <c r="C6866" t="s">
        <v>2459</v>
      </c>
      <c r="D6866" t="s">
        <v>329</v>
      </c>
      <c r="E6866" t="s">
        <v>330</v>
      </c>
      <c r="F6866" t="s">
        <v>2822</v>
      </c>
      <c r="G6866" t="s">
        <v>2823</v>
      </c>
      <c r="H6866" t="s">
        <v>1026</v>
      </c>
      <c r="I6866" t="s">
        <v>1027</v>
      </c>
      <c r="J6866" t="s">
        <v>56</v>
      </c>
      <c r="K6866" t="s">
        <v>12</v>
      </c>
      <c r="L6866">
        <v>2160</v>
      </c>
      <c r="M6866" t="s">
        <v>49</v>
      </c>
      <c r="N6866" t="s">
        <v>14</v>
      </c>
      <c r="O6866">
        <v>0.43569999999999998</v>
      </c>
      <c r="P6866">
        <v>941.11199999999997</v>
      </c>
      <c r="Q6866">
        <v>31.591200000000001</v>
      </c>
      <c r="R6866" s="7">
        <v>0.43569999999999998</v>
      </c>
      <c r="S6866" s="1">
        <v>941.11208099999999</v>
      </c>
      <c r="T6866" t="s">
        <v>315</v>
      </c>
      <c r="U6866" s="7">
        <v>31.591200000000001</v>
      </c>
      <c r="V6866" s="1">
        <v>29730.86</v>
      </c>
      <c r="W6866">
        <v>2026</v>
      </c>
    </row>
    <row r="6867" spans="1:23" x14ac:dyDescent="0.3">
      <c r="A6867">
        <v>72033765</v>
      </c>
      <c r="B6867" s="2">
        <v>46027</v>
      </c>
      <c r="C6867" t="s">
        <v>2446</v>
      </c>
      <c r="D6867" t="s">
        <v>329</v>
      </c>
      <c r="E6867" t="s">
        <v>330</v>
      </c>
      <c r="F6867" t="s">
        <v>2810</v>
      </c>
      <c r="G6867" t="s">
        <v>2811</v>
      </c>
      <c r="H6867" t="s">
        <v>385</v>
      </c>
      <c r="I6867" t="s">
        <v>386</v>
      </c>
      <c r="J6867" t="s">
        <v>56</v>
      </c>
      <c r="K6867" t="s">
        <v>33</v>
      </c>
      <c r="L6867">
        <v>1280</v>
      </c>
      <c r="M6867" t="s">
        <v>49</v>
      </c>
      <c r="N6867" t="s">
        <v>14</v>
      </c>
      <c r="O6867">
        <v>1.1215999999999999</v>
      </c>
      <c r="P6867">
        <v>1435.6469999999999</v>
      </c>
      <c r="Q6867">
        <v>31.591200000000001</v>
      </c>
      <c r="R6867" s="7">
        <v>1.1215999999999999</v>
      </c>
      <c r="S6867" s="1">
        <v>1435.6469520000001</v>
      </c>
      <c r="T6867" t="s">
        <v>315</v>
      </c>
      <c r="U6867" s="7">
        <v>31.591200000000001</v>
      </c>
      <c r="V6867" s="1">
        <v>45353.81</v>
      </c>
      <c r="W6867">
        <v>2026</v>
      </c>
    </row>
    <row r="6868" spans="1:23" x14ac:dyDescent="0.3">
      <c r="A6868">
        <v>72033765</v>
      </c>
      <c r="B6868" s="2">
        <v>46027</v>
      </c>
      <c r="C6868" t="s">
        <v>2446</v>
      </c>
      <c r="D6868" t="s">
        <v>329</v>
      </c>
      <c r="E6868" t="s">
        <v>330</v>
      </c>
      <c r="F6868" t="s">
        <v>2810</v>
      </c>
      <c r="G6868" t="s">
        <v>2811</v>
      </c>
      <c r="H6868" t="s">
        <v>383</v>
      </c>
      <c r="I6868" t="s">
        <v>384</v>
      </c>
      <c r="J6868" t="s">
        <v>56</v>
      </c>
      <c r="K6868" t="s">
        <v>33</v>
      </c>
      <c r="L6868">
        <v>4000</v>
      </c>
      <c r="M6868" t="s">
        <v>49</v>
      </c>
      <c r="N6868" t="s">
        <v>14</v>
      </c>
      <c r="O6868">
        <v>1.1215999999999999</v>
      </c>
      <c r="P6868">
        <v>4486.3999999999996</v>
      </c>
      <c r="Q6868">
        <v>31.591200000000001</v>
      </c>
      <c r="R6868" s="7">
        <v>1.1215999999999999</v>
      </c>
      <c r="S6868" s="1">
        <v>4486.4000100000003</v>
      </c>
      <c r="T6868" t="s">
        <v>315</v>
      </c>
      <c r="U6868" s="7">
        <v>31.591200000000001</v>
      </c>
      <c r="V6868" s="1">
        <v>141730.76</v>
      </c>
      <c r="W6868">
        <v>2026</v>
      </c>
    </row>
    <row r="6869" spans="1:23" x14ac:dyDescent="0.3">
      <c r="A6869">
        <v>72033976</v>
      </c>
      <c r="B6869" s="2">
        <v>46027</v>
      </c>
      <c r="C6869" t="s">
        <v>2431</v>
      </c>
      <c r="D6869" t="s">
        <v>329</v>
      </c>
      <c r="E6869" t="s">
        <v>330</v>
      </c>
      <c r="F6869" t="s">
        <v>2818</v>
      </c>
      <c r="G6869" t="s">
        <v>2819</v>
      </c>
      <c r="H6869" t="s">
        <v>387</v>
      </c>
      <c r="I6869" t="s">
        <v>388</v>
      </c>
      <c r="J6869" t="s">
        <v>56</v>
      </c>
      <c r="K6869" t="s">
        <v>33</v>
      </c>
      <c r="L6869">
        <v>2040</v>
      </c>
      <c r="M6869" t="s">
        <v>49</v>
      </c>
      <c r="N6869" t="s">
        <v>14</v>
      </c>
      <c r="O6869">
        <v>0.94259999999999999</v>
      </c>
      <c r="P6869">
        <v>1922.904</v>
      </c>
      <c r="Q6869">
        <v>31.591200000000001</v>
      </c>
      <c r="R6869" s="7">
        <v>0.94259999999999999</v>
      </c>
      <c r="S6869" s="1">
        <v>1922.9038459999999</v>
      </c>
      <c r="T6869" t="s">
        <v>315</v>
      </c>
      <c r="U6869" s="7">
        <v>31.591200000000001</v>
      </c>
      <c r="V6869" s="1">
        <v>60746.84</v>
      </c>
      <c r="W6869">
        <v>2026</v>
      </c>
    </row>
    <row r="6870" spans="1:23" x14ac:dyDescent="0.3">
      <c r="A6870">
        <v>72033983</v>
      </c>
      <c r="B6870" s="2">
        <v>46027</v>
      </c>
      <c r="C6870" t="s">
        <v>2431</v>
      </c>
      <c r="D6870" t="s">
        <v>329</v>
      </c>
      <c r="E6870" t="s">
        <v>330</v>
      </c>
      <c r="F6870" t="s">
        <v>2818</v>
      </c>
      <c r="G6870" t="s">
        <v>2819</v>
      </c>
      <c r="H6870" t="s">
        <v>389</v>
      </c>
      <c r="I6870" t="s">
        <v>390</v>
      </c>
      <c r="J6870" t="s">
        <v>56</v>
      </c>
      <c r="K6870" t="s">
        <v>33</v>
      </c>
      <c r="L6870">
        <v>1020</v>
      </c>
      <c r="M6870" t="s">
        <v>49</v>
      </c>
      <c r="N6870" t="s">
        <v>14</v>
      </c>
      <c r="O6870">
        <v>0.94259999999999999</v>
      </c>
      <c r="P6870">
        <v>961.452</v>
      </c>
      <c r="Q6870">
        <v>31.591200000000001</v>
      </c>
      <c r="R6870" s="7">
        <v>0.94259999999999999</v>
      </c>
      <c r="S6870" s="1">
        <v>961.45192299999997</v>
      </c>
      <c r="T6870" t="s">
        <v>315</v>
      </c>
      <c r="U6870" s="7">
        <v>31.591200000000001</v>
      </c>
      <c r="V6870" s="1">
        <v>30373.42</v>
      </c>
      <c r="W6870">
        <v>2026</v>
      </c>
    </row>
    <row r="6871" spans="1:23" x14ac:dyDescent="0.3">
      <c r="A6871">
        <v>72034223</v>
      </c>
      <c r="B6871" s="2">
        <v>46027</v>
      </c>
      <c r="C6871" t="s">
        <v>2440</v>
      </c>
      <c r="D6871" t="s">
        <v>329</v>
      </c>
      <c r="E6871" t="s">
        <v>330</v>
      </c>
      <c r="F6871" t="s">
        <v>2818</v>
      </c>
      <c r="G6871" t="s">
        <v>2819</v>
      </c>
      <c r="H6871" t="s">
        <v>2172</v>
      </c>
      <c r="I6871" t="s">
        <v>2173</v>
      </c>
      <c r="J6871" t="s">
        <v>56</v>
      </c>
      <c r="K6871" t="s">
        <v>33</v>
      </c>
      <c r="L6871">
        <v>97</v>
      </c>
      <c r="M6871" t="s">
        <v>49</v>
      </c>
      <c r="N6871" t="s">
        <v>14</v>
      </c>
      <c r="O6871">
        <v>0.93440000000000001</v>
      </c>
      <c r="P6871">
        <v>90.637</v>
      </c>
      <c r="Q6871">
        <v>31.591200000000001</v>
      </c>
      <c r="R6871" s="7">
        <v>0.93440000000000001</v>
      </c>
      <c r="S6871" s="1">
        <v>90.636949000000001</v>
      </c>
      <c r="T6871" t="s">
        <v>315</v>
      </c>
      <c r="U6871" s="7">
        <v>31.591200000000001</v>
      </c>
      <c r="V6871" s="1">
        <v>2863.33</v>
      </c>
      <c r="W6871">
        <v>2026</v>
      </c>
    </row>
    <row r="6872" spans="1:23" x14ac:dyDescent="0.3">
      <c r="A6872">
        <v>72033982</v>
      </c>
      <c r="B6872" s="2">
        <v>46027</v>
      </c>
      <c r="C6872" t="s">
        <v>2431</v>
      </c>
      <c r="D6872" t="s">
        <v>329</v>
      </c>
      <c r="E6872" t="s">
        <v>330</v>
      </c>
      <c r="F6872" t="s">
        <v>2818</v>
      </c>
      <c r="G6872" t="s">
        <v>2819</v>
      </c>
      <c r="H6872" t="s">
        <v>2172</v>
      </c>
      <c r="I6872" t="s">
        <v>2173</v>
      </c>
      <c r="J6872" t="s">
        <v>56</v>
      </c>
      <c r="K6872" t="s">
        <v>33</v>
      </c>
      <c r="L6872">
        <v>1890</v>
      </c>
      <c r="M6872" t="s">
        <v>49</v>
      </c>
      <c r="N6872" t="s">
        <v>14</v>
      </c>
      <c r="O6872">
        <v>0.93440000000000001</v>
      </c>
      <c r="P6872">
        <v>1766.0160000000001</v>
      </c>
      <c r="Q6872">
        <v>31.591200000000001</v>
      </c>
      <c r="R6872" s="7">
        <v>0.93440000000000001</v>
      </c>
      <c r="S6872" s="1">
        <v>1766.015852</v>
      </c>
      <c r="T6872" t="s">
        <v>315</v>
      </c>
      <c r="U6872" s="7">
        <v>31.591200000000001</v>
      </c>
      <c r="V6872" s="1">
        <v>55790.559999999998</v>
      </c>
      <c r="W6872">
        <v>2026</v>
      </c>
    </row>
    <row r="6873" spans="1:23" x14ac:dyDescent="0.3">
      <c r="A6873">
        <v>72033974</v>
      </c>
      <c r="B6873" s="2">
        <v>46027</v>
      </c>
      <c r="C6873" t="s">
        <v>2431</v>
      </c>
      <c r="D6873" t="s">
        <v>329</v>
      </c>
      <c r="E6873" t="s">
        <v>330</v>
      </c>
      <c r="F6873" t="s">
        <v>2818</v>
      </c>
      <c r="G6873" t="s">
        <v>2819</v>
      </c>
      <c r="H6873" t="s">
        <v>389</v>
      </c>
      <c r="I6873" t="s">
        <v>390</v>
      </c>
      <c r="J6873" t="s">
        <v>56</v>
      </c>
      <c r="K6873" t="s">
        <v>33</v>
      </c>
      <c r="L6873">
        <v>850</v>
      </c>
      <c r="M6873" t="s">
        <v>49</v>
      </c>
      <c r="N6873" t="s">
        <v>14</v>
      </c>
      <c r="O6873">
        <v>0.94259999999999999</v>
      </c>
      <c r="P6873">
        <v>801.21</v>
      </c>
      <c r="Q6873">
        <v>31.591200000000001</v>
      </c>
      <c r="R6873" s="7">
        <v>0.94259999999999999</v>
      </c>
      <c r="S6873" s="1">
        <v>801.21014700000001</v>
      </c>
      <c r="T6873" t="s">
        <v>315</v>
      </c>
      <c r="U6873" s="7">
        <v>31.591200000000001</v>
      </c>
      <c r="V6873" s="1">
        <v>25311.19</v>
      </c>
      <c r="W6873">
        <v>2026</v>
      </c>
    </row>
    <row r="6874" spans="1:23" x14ac:dyDescent="0.3">
      <c r="A6874">
        <v>72033983</v>
      </c>
      <c r="B6874" s="2">
        <v>46027</v>
      </c>
      <c r="C6874" t="s">
        <v>2431</v>
      </c>
      <c r="D6874" t="s">
        <v>329</v>
      </c>
      <c r="E6874" t="s">
        <v>330</v>
      </c>
      <c r="F6874" t="s">
        <v>2818</v>
      </c>
      <c r="G6874" t="s">
        <v>2819</v>
      </c>
      <c r="H6874" t="s">
        <v>389</v>
      </c>
      <c r="I6874" t="s">
        <v>390</v>
      </c>
      <c r="J6874" t="s">
        <v>56</v>
      </c>
      <c r="K6874" t="s">
        <v>33</v>
      </c>
      <c r="L6874">
        <v>1020</v>
      </c>
      <c r="M6874" t="s">
        <v>49</v>
      </c>
      <c r="N6874" t="s">
        <v>14</v>
      </c>
      <c r="O6874">
        <v>0.94259999999999999</v>
      </c>
      <c r="P6874">
        <v>961.452</v>
      </c>
      <c r="Q6874">
        <v>31.591200000000001</v>
      </c>
      <c r="R6874" s="7">
        <v>0.94259999999999999</v>
      </c>
      <c r="S6874" s="1">
        <v>961.45192299999997</v>
      </c>
      <c r="T6874" t="s">
        <v>315</v>
      </c>
      <c r="U6874" s="7">
        <v>31.591200000000001</v>
      </c>
      <c r="V6874" s="1">
        <v>30373.42</v>
      </c>
      <c r="W6874">
        <v>2026</v>
      </c>
    </row>
    <row r="6875" spans="1:23" x14ac:dyDescent="0.3">
      <c r="A6875">
        <v>72033967</v>
      </c>
      <c r="B6875" s="2">
        <v>46027</v>
      </c>
      <c r="C6875" t="s">
        <v>2431</v>
      </c>
      <c r="D6875" t="s">
        <v>329</v>
      </c>
      <c r="E6875" t="s">
        <v>330</v>
      </c>
      <c r="F6875" t="s">
        <v>2818</v>
      </c>
      <c r="G6875" t="s">
        <v>2819</v>
      </c>
      <c r="H6875" t="s">
        <v>387</v>
      </c>
      <c r="I6875" t="s">
        <v>388</v>
      </c>
      <c r="J6875" t="s">
        <v>56</v>
      </c>
      <c r="K6875" t="s">
        <v>33</v>
      </c>
      <c r="L6875">
        <v>1700</v>
      </c>
      <c r="M6875" t="s">
        <v>49</v>
      </c>
      <c r="N6875" t="s">
        <v>14</v>
      </c>
      <c r="O6875">
        <v>0.94259999999999999</v>
      </c>
      <c r="P6875">
        <v>1602.421</v>
      </c>
      <c r="Q6875">
        <v>31.591200000000001</v>
      </c>
      <c r="R6875" s="7">
        <v>0.94259999999999999</v>
      </c>
      <c r="S6875" s="1">
        <v>1602.4209269999999</v>
      </c>
      <c r="T6875" t="s">
        <v>315</v>
      </c>
      <c r="U6875" s="7">
        <v>31.591200000000001</v>
      </c>
      <c r="V6875" s="1">
        <v>50622.400000000001</v>
      </c>
      <c r="W6875">
        <v>2026</v>
      </c>
    </row>
    <row r="6876" spans="1:23" x14ac:dyDescent="0.3">
      <c r="A6876">
        <v>72034218</v>
      </c>
      <c r="B6876" s="2">
        <v>46027</v>
      </c>
      <c r="C6876" t="s">
        <v>2440</v>
      </c>
      <c r="D6876" t="s">
        <v>329</v>
      </c>
      <c r="E6876" t="s">
        <v>330</v>
      </c>
      <c r="F6876" t="s">
        <v>2799</v>
      </c>
      <c r="G6876" t="s">
        <v>2800</v>
      </c>
      <c r="H6876" t="s">
        <v>483</v>
      </c>
      <c r="I6876" t="s">
        <v>543</v>
      </c>
      <c r="J6876" t="s">
        <v>484</v>
      </c>
      <c r="K6876" t="s">
        <v>32</v>
      </c>
      <c r="L6876">
        <v>240</v>
      </c>
      <c r="M6876" t="s">
        <v>49</v>
      </c>
      <c r="N6876" t="s">
        <v>14</v>
      </c>
      <c r="O6876">
        <v>0.56850000000000001</v>
      </c>
      <c r="P6876">
        <v>136.44</v>
      </c>
      <c r="Q6876">
        <v>31.591200000000001</v>
      </c>
      <c r="R6876" s="7">
        <v>0.56850000000000001</v>
      </c>
      <c r="S6876" s="1">
        <v>136.43989400000001</v>
      </c>
      <c r="T6876" t="s">
        <v>315</v>
      </c>
      <c r="U6876" s="7">
        <v>31.591200000000001</v>
      </c>
      <c r="V6876" s="1">
        <v>4310.3</v>
      </c>
      <c r="W6876">
        <v>2026</v>
      </c>
    </row>
    <row r="6877" spans="1:23" x14ac:dyDescent="0.3">
      <c r="A6877">
        <v>72034225</v>
      </c>
      <c r="B6877" s="2">
        <v>46027</v>
      </c>
      <c r="C6877" t="s">
        <v>2440</v>
      </c>
      <c r="D6877" t="s">
        <v>329</v>
      </c>
      <c r="E6877" t="s">
        <v>330</v>
      </c>
      <c r="F6877" t="s">
        <v>2799</v>
      </c>
      <c r="G6877" t="s">
        <v>2800</v>
      </c>
      <c r="H6877" t="s">
        <v>483</v>
      </c>
      <c r="I6877" t="s">
        <v>543</v>
      </c>
      <c r="J6877" t="s">
        <v>484</v>
      </c>
      <c r="K6877" t="s">
        <v>32</v>
      </c>
      <c r="L6877">
        <v>2100</v>
      </c>
      <c r="M6877" t="s">
        <v>49</v>
      </c>
      <c r="N6877" t="s">
        <v>14</v>
      </c>
      <c r="O6877">
        <v>0.56850000000000001</v>
      </c>
      <c r="P6877">
        <v>1193.8499999999999</v>
      </c>
      <c r="Q6877">
        <v>31.591200000000001</v>
      </c>
      <c r="R6877" s="7">
        <v>0.56850000000000001</v>
      </c>
      <c r="S6877" s="1">
        <v>1193.8498689999999</v>
      </c>
      <c r="T6877" t="s">
        <v>315</v>
      </c>
      <c r="U6877" s="7">
        <v>31.591200000000001</v>
      </c>
      <c r="V6877" s="1">
        <v>37715.15</v>
      </c>
      <c r="W6877">
        <v>2026</v>
      </c>
    </row>
    <row r="6878" spans="1:23" x14ac:dyDescent="0.3">
      <c r="A6878">
        <v>72035062</v>
      </c>
      <c r="B6878" s="2">
        <v>46027</v>
      </c>
      <c r="C6878" t="s">
        <v>2476</v>
      </c>
      <c r="D6878" t="s">
        <v>329</v>
      </c>
      <c r="E6878" t="s">
        <v>330</v>
      </c>
      <c r="F6878" t="s">
        <v>2799</v>
      </c>
      <c r="G6878" t="s">
        <v>2800</v>
      </c>
      <c r="H6878" t="s">
        <v>483</v>
      </c>
      <c r="I6878" t="s">
        <v>543</v>
      </c>
      <c r="J6878" t="s">
        <v>484</v>
      </c>
      <c r="K6878" t="s">
        <v>32</v>
      </c>
      <c r="L6878">
        <v>420</v>
      </c>
      <c r="M6878" t="s">
        <v>49</v>
      </c>
      <c r="N6878" t="s">
        <v>14</v>
      </c>
      <c r="O6878">
        <v>0.56850000000000001</v>
      </c>
      <c r="P6878">
        <v>238.77</v>
      </c>
      <c r="Q6878">
        <v>31.591200000000001</v>
      </c>
      <c r="R6878" s="7">
        <v>0.56850000000000001</v>
      </c>
      <c r="S6878" s="1">
        <v>238.76997299999999</v>
      </c>
      <c r="T6878" t="s">
        <v>315</v>
      </c>
      <c r="U6878" s="7">
        <v>31.591200000000001</v>
      </c>
      <c r="V6878" s="1">
        <v>7543.03</v>
      </c>
      <c r="W6878">
        <v>2026</v>
      </c>
    </row>
    <row r="6879" spans="1:23" x14ac:dyDescent="0.3">
      <c r="A6879">
        <v>72035064</v>
      </c>
      <c r="B6879" s="2">
        <v>46027</v>
      </c>
      <c r="C6879" t="s">
        <v>2476</v>
      </c>
      <c r="D6879" t="s">
        <v>329</v>
      </c>
      <c r="E6879" t="s">
        <v>330</v>
      </c>
      <c r="F6879" t="s">
        <v>2801</v>
      </c>
      <c r="G6879" t="s">
        <v>2802</v>
      </c>
      <c r="H6879" t="s">
        <v>483</v>
      </c>
      <c r="I6879" t="s">
        <v>543</v>
      </c>
      <c r="J6879" t="s">
        <v>484</v>
      </c>
      <c r="K6879" t="s">
        <v>32</v>
      </c>
      <c r="L6879">
        <v>1020</v>
      </c>
      <c r="M6879" t="s">
        <v>49</v>
      </c>
      <c r="N6879" t="s">
        <v>14</v>
      </c>
      <c r="O6879">
        <v>0.56850000000000001</v>
      </c>
      <c r="P6879">
        <v>579.87</v>
      </c>
      <c r="Q6879">
        <v>31.591200000000001</v>
      </c>
      <c r="R6879" s="7">
        <v>0.56850000000000001</v>
      </c>
      <c r="S6879" s="1">
        <v>579.87002700000005</v>
      </c>
      <c r="T6879" t="s">
        <v>315</v>
      </c>
      <c r="U6879" s="7">
        <v>31.591200000000001</v>
      </c>
      <c r="V6879" s="1">
        <v>18318.79</v>
      </c>
      <c r="W6879">
        <v>2026</v>
      </c>
    </row>
    <row r="6880" spans="1:23" x14ac:dyDescent="0.3">
      <c r="A6880">
        <v>72035063</v>
      </c>
      <c r="B6880" s="2">
        <v>46027</v>
      </c>
      <c r="C6880" t="s">
        <v>2476</v>
      </c>
      <c r="D6880" t="s">
        <v>329</v>
      </c>
      <c r="E6880" t="s">
        <v>330</v>
      </c>
      <c r="F6880" t="s">
        <v>2801</v>
      </c>
      <c r="G6880" t="s">
        <v>2802</v>
      </c>
      <c r="H6880" t="s">
        <v>483</v>
      </c>
      <c r="I6880" t="s">
        <v>543</v>
      </c>
      <c r="J6880" t="s">
        <v>484</v>
      </c>
      <c r="K6880" t="s">
        <v>32</v>
      </c>
      <c r="L6880">
        <v>1020</v>
      </c>
      <c r="M6880" t="s">
        <v>49</v>
      </c>
      <c r="N6880" t="s">
        <v>14</v>
      </c>
      <c r="O6880">
        <v>0.56850000000000001</v>
      </c>
      <c r="P6880">
        <v>579.87</v>
      </c>
      <c r="Q6880">
        <v>31.591200000000001</v>
      </c>
      <c r="R6880" s="7">
        <v>0.56850000000000001</v>
      </c>
      <c r="S6880" s="1">
        <v>579.87002700000005</v>
      </c>
      <c r="T6880" t="s">
        <v>315</v>
      </c>
      <c r="U6880" s="7">
        <v>31.591200000000001</v>
      </c>
      <c r="V6880" s="1">
        <v>18318.79</v>
      </c>
      <c r="W6880">
        <v>2026</v>
      </c>
    </row>
    <row r="6881" spans="1:23" x14ac:dyDescent="0.3">
      <c r="A6881">
        <v>72035062</v>
      </c>
      <c r="B6881" s="2">
        <v>46027</v>
      </c>
      <c r="C6881" t="s">
        <v>2476</v>
      </c>
      <c r="D6881" t="s">
        <v>329</v>
      </c>
      <c r="E6881" t="s">
        <v>330</v>
      </c>
      <c r="F6881" t="s">
        <v>2801</v>
      </c>
      <c r="G6881" t="s">
        <v>2802</v>
      </c>
      <c r="H6881" t="s">
        <v>483</v>
      </c>
      <c r="I6881" t="s">
        <v>543</v>
      </c>
      <c r="J6881" t="s">
        <v>484</v>
      </c>
      <c r="K6881" t="s">
        <v>32</v>
      </c>
      <c r="L6881">
        <v>600</v>
      </c>
      <c r="M6881" t="s">
        <v>49</v>
      </c>
      <c r="N6881" t="s">
        <v>14</v>
      </c>
      <c r="O6881">
        <v>0.56850000000000001</v>
      </c>
      <c r="P6881">
        <v>341.1</v>
      </c>
      <c r="Q6881">
        <v>31.591200000000001</v>
      </c>
      <c r="R6881" s="7">
        <v>0.56850000000000001</v>
      </c>
      <c r="S6881" s="1">
        <v>341.100053</v>
      </c>
      <c r="T6881" t="s">
        <v>315</v>
      </c>
      <c r="U6881" s="7">
        <v>31.591200000000001</v>
      </c>
      <c r="V6881" s="1">
        <v>10775.76</v>
      </c>
      <c r="W6881">
        <v>2026</v>
      </c>
    </row>
    <row r="6882" spans="1:23" x14ac:dyDescent="0.3">
      <c r="A6882">
        <v>72035890</v>
      </c>
      <c r="B6882" s="2">
        <v>46027</v>
      </c>
      <c r="C6882" t="s">
        <v>2538</v>
      </c>
      <c r="D6882" t="s">
        <v>696</v>
      </c>
      <c r="E6882" t="s">
        <v>697</v>
      </c>
      <c r="F6882" t="s">
        <v>3359</v>
      </c>
      <c r="G6882" t="s">
        <v>3360</v>
      </c>
      <c r="H6882" t="s">
        <v>698</v>
      </c>
      <c r="I6882" t="s">
        <v>2376</v>
      </c>
      <c r="J6882" t="s">
        <v>1271</v>
      </c>
      <c r="K6882" t="s">
        <v>12</v>
      </c>
      <c r="L6882">
        <v>180</v>
      </c>
      <c r="M6882" t="s">
        <v>49</v>
      </c>
      <c r="N6882" t="s">
        <v>21</v>
      </c>
      <c r="O6882">
        <v>745</v>
      </c>
      <c r="P6882">
        <v>134100</v>
      </c>
      <c r="Q6882">
        <v>1</v>
      </c>
      <c r="R6882" s="7">
        <v>23.582515999999998</v>
      </c>
      <c r="S6882" s="1">
        <v>4244.852997</v>
      </c>
      <c r="T6882" t="s">
        <v>315</v>
      </c>
      <c r="U6882" s="7">
        <v>31.591200000000001</v>
      </c>
      <c r="V6882" s="1">
        <v>134100</v>
      </c>
      <c r="W6882">
        <v>2026</v>
      </c>
    </row>
    <row r="6883" spans="1:23" x14ac:dyDescent="0.3">
      <c r="A6883">
        <v>72035890</v>
      </c>
      <c r="B6883" s="2">
        <v>46027</v>
      </c>
      <c r="C6883" t="s">
        <v>2538</v>
      </c>
      <c r="D6883" t="s">
        <v>696</v>
      </c>
      <c r="E6883" t="s">
        <v>697</v>
      </c>
      <c r="F6883" t="s">
        <v>3359</v>
      </c>
      <c r="G6883" t="s">
        <v>3360</v>
      </c>
      <c r="H6883" t="s">
        <v>983</v>
      </c>
      <c r="I6883" t="s">
        <v>2375</v>
      </c>
      <c r="J6883" t="s">
        <v>1271</v>
      </c>
      <c r="K6883" t="s">
        <v>12</v>
      </c>
      <c r="L6883">
        <v>48</v>
      </c>
      <c r="M6883" t="s">
        <v>49</v>
      </c>
      <c r="N6883" t="s">
        <v>21</v>
      </c>
      <c r="O6883">
        <v>885</v>
      </c>
      <c r="P6883">
        <v>42480</v>
      </c>
      <c r="Q6883">
        <v>1</v>
      </c>
      <c r="R6883" s="7">
        <v>28.014130000000002</v>
      </c>
      <c r="S6883" s="1">
        <v>1344.6782639999999</v>
      </c>
      <c r="T6883" t="s">
        <v>315</v>
      </c>
      <c r="U6883" s="7">
        <v>31.591200000000001</v>
      </c>
      <c r="V6883" s="1">
        <v>42480</v>
      </c>
      <c r="W6883">
        <v>2026</v>
      </c>
    </row>
    <row r="6884" spans="1:23" x14ac:dyDescent="0.3">
      <c r="A6884">
        <v>72036529</v>
      </c>
      <c r="B6884" s="2">
        <v>46027</v>
      </c>
      <c r="C6884" t="s">
        <v>2547</v>
      </c>
      <c r="D6884" t="s">
        <v>251</v>
      </c>
      <c r="E6884" t="s">
        <v>252</v>
      </c>
      <c r="F6884" t="s">
        <v>3361</v>
      </c>
      <c r="G6884" t="s">
        <v>3362</v>
      </c>
      <c r="H6884" t="s">
        <v>253</v>
      </c>
      <c r="I6884" t="s">
        <v>254</v>
      </c>
      <c r="J6884" t="s">
        <v>237</v>
      </c>
      <c r="K6884" t="s">
        <v>178</v>
      </c>
      <c r="L6884">
        <v>600</v>
      </c>
      <c r="M6884" t="s">
        <v>49</v>
      </c>
      <c r="N6884" t="s">
        <v>21</v>
      </c>
      <c r="O6884">
        <v>29</v>
      </c>
      <c r="P6884">
        <v>17400</v>
      </c>
      <c r="Q6884">
        <v>1</v>
      </c>
      <c r="R6884" s="7">
        <v>0.91797700000000004</v>
      </c>
      <c r="S6884" s="1">
        <v>550.786294</v>
      </c>
      <c r="T6884" t="s">
        <v>315</v>
      </c>
      <c r="U6884" s="7">
        <v>31.591200000000001</v>
      </c>
      <c r="V6884" s="1">
        <v>17400</v>
      </c>
      <c r="W6884">
        <v>2026</v>
      </c>
    </row>
    <row r="6885" spans="1:23" x14ac:dyDescent="0.3">
      <c r="A6885">
        <v>72036871</v>
      </c>
      <c r="B6885" s="2">
        <v>46027</v>
      </c>
      <c r="C6885" t="s">
        <v>2685</v>
      </c>
      <c r="D6885" t="s">
        <v>257</v>
      </c>
      <c r="E6885" t="s">
        <v>258</v>
      </c>
      <c r="F6885" t="s">
        <v>3365</v>
      </c>
      <c r="G6885" t="s">
        <v>3366</v>
      </c>
      <c r="H6885" t="s">
        <v>808</v>
      </c>
      <c r="I6885" t="s">
        <v>2384</v>
      </c>
      <c r="J6885" t="s">
        <v>1238</v>
      </c>
      <c r="K6885" t="s">
        <v>32</v>
      </c>
      <c r="L6885">
        <v>30</v>
      </c>
      <c r="M6885" t="s">
        <v>49</v>
      </c>
      <c r="N6885" t="s">
        <v>21</v>
      </c>
      <c r="O6885">
        <v>446.43</v>
      </c>
      <c r="P6885">
        <v>13392.9</v>
      </c>
      <c r="Q6885">
        <v>1</v>
      </c>
      <c r="R6885" s="7">
        <v>14.131466</v>
      </c>
      <c r="S6885" s="1">
        <v>423.94400899999999</v>
      </c>
      <c r="T6885" t="s">
        <v>315</v>
      </c>
      <c r="U6885" s="7">
        <v>31.591200000000001</v>
      </c>
      <c r="V6885" s="1">
        <v>13392.9</v>
      </c>
      <c r="W6885">
        <v>2026</v>
      </c>
    </row>
    <row r="6886" spans="1:23" x14ac:dyDescent="0.3">
      <c r="A6886">
        <v>72036871</v>
      </c>
      <c r="B6886" s="2">
        <v>46027</v>
      </c>
      <c r="C6886" t="s">
        <v>2685</v>
      </c>
      <c r="D6886" t="s">
        <v>257</v>
      </c>
      <c r="E6886" t="s">
        <v>258</v>
      </c>
      <c r="F6886" t="s">
        <v>3365</v>
      </c>
      <c r="G6886" t="s">
        <v>3366</v>
      </c>
      <c r="H6886" t="s">
        <v>853</v>
      </c>
      <c r="I6886" t="s">
        <v>2386</v>
      </c>
      <c r="J6886" t="s">
        <v>1238</v>
      </c>
      <c r="K6886" t="s">
        <v>32</v>
      </c>
      <c r="L6886">
        <v>30</v>
      </c>
      <c r="M6886" t="s">
        <v>49</v>
      </c>
      <c r="N6886" t="s">
        <v>21</v>
      </c>
      <c r="O6886">
        <v>777.14</v>
      </c>
      <c r="P6886">
        <v>23314.2</v>
      </c>
      <c r="Q6886">
        <v>1</v>
      </c>
      <c r="R6886" s="7">
        <v>24.599888</v>
      </c>
      <c r="S6886" s="1">
        <v>737.99665700000003</v>
      </c>
      <c r="T6886" t="s">
        <v>315</v>
      </c>
      <c r="U6886" s="7">
        <v>31.591200000000001</v>
      </c>
      <c r="V6886" s="1">
        <v>23314.2</v>
      </c>
      <c r="W6886">
        <v>2026</v>
      </c>
    </row>
    <row r="6887" spans="1:23" x14ac:dyDescent="0.3">
      <c r="A6887">
        <v>72036871</v>
      </c>
      <c r="B6887" s="2">
        <v>46027</v>
      </c>
      <c r="C6887" t="s">
        <v>2685</v>
      </c>
      <c r="D6887" t="s">
        <v>257</v>
      </c>
      <c r="E6887" t="s">
        <v>258</v>
      </c>
      <c r="F6887" t="s">
        <v>3365</v>
      </c>
      <c r="G6887" t="s">
        <v>3366</v>
      </c>
      <c r="H6887" t="s">
        <v>809</v>
      </c>
      <c r="I6887" t="s">
        <v>2385</v>
      </c>
      <c r="J6887" t="s">
        <v>1238</v>
      </c>
      <c r="K6887" t="s">
        <v>32</v>
      </c>
      <c r="L6887">
        <v>30</v>
      </c>
      <c r="M6887" t="s">
        <v>49</v>
      </c>
      <c r="N6887" t="s">
        <v>21</v>
      </c>
      <c r="O6887">
        <v>942.9</v>
      </c>
      <c r="P6887">
        <v>28287</v>
      </c>
      <c r="Q6887">
        <v>1</v>
      </c>
      <c r="R6887" s="7">
        <v>29.846919</v>
      </c>
      <c r="S6887" s="1">
        <v>895.40758100000005</v>
      </c>
      <c r="T6887" t="s">
        <v>315</v>
      </c>
      <c r="U6887" s="7">
        <v>31.591200000000001</v>
      </c>
      <c r="V6887" s="1">
        <v>28287</v>
      </c>
      <c r="W6887">
        <v>2026</v>
      </c>
    </row>
    <row r="6888" spans="1:23" x14ac:dyDescent="0.3">
      <c r="A6888">
        <v>72036870</v>
      </c>
      <c r="B6888" s="2">
        <v>46027</v>
      </c>
      <c r="C6888" t="s">
        <v>2685</v>
      </c>
      <c r="D6888" t="s">
        <v>257</v>
      </c>
      <c r="E6888" t="s">
        <v>258</v>
      </c>
      <c r="F6888" t="s">
        <v>3363</v>
      </c>
      <c r="G6888" t="s">
        <v>3364</v>
      </c>
      <c r="H6888" t="s">
        <v>921</v>
      </c>
      <c r="I6888" t="s">
        <v>2391</v>
      </c>
      <c r="J6888" t="s">
        <v>1238</v>
      </c>
      <c r="K6888" t="s">
        <v>33</v>
      </c>
      <c r="L6888">
        <v>29</v>
      </c>
      <c r="M6888" t="s">
        <v>49</v>
      </c>
      <c r="N6888" t="s">
        <v>21</v>
      </c>
      <c r="O6888">
        <v>3543.48</v>
      </c>
      <c r="P6888">
        <v>102760.92</v>
      </c>
      <c r="Q6888">
        <v>1</v>
      </c>
      <c r="R6888" s="7">
        <v>112.166679</v>
      </c>
      <c r="S6888" s="1">
        <v>3252.8337000000001</v>
      </c>
      <c r="T6888" t="s">
        <v>315</v>
      </c>
      <c r="U6888" s="7">
        <v>31.591200000000001</v>
      </c>
      <c r="V6888" s="1">
        <v>102760.92</v>
      </c>
      <c r="W6888">
        <v>2026</v>
      </c>
    </row>
    <row r="6889" spans="1:23" x14ac:dyDescent="0.3">
      <c r="A6889">
        <v>72036870</v>
      </c>
      <c r="B6889" s="2">
        <v>46027</v>
      </c>
      <c r="C6889" t="s">
        <v>2685</v>
      </c>
      <c r="D6889" t="s">
        <v>257</v>
      </c>
      <c r="E6889" t="s">
        <v>258</v>
      </c>
      <c r="F6889" t="s">
        <v>3363</v>
      </c>
      <c r="G6889" t="s">
        <v>3364</v>
      </c>
      <c r="H6889" t="s">
        <v>984</v>
      </c>
      <c r="I6889" t="s">
        <v>2389</v>
      </c>
      <c r="J6889" t="s">
        <v>1238</v>
      </c>
      <c r="K6889" t="s">
        <v>33</v>
      </c>
      <c r="L6889">
        <v>19</v>
      </c>
      <c r="M6889" t="s">
        <v>49</v>
      </c>
      <c r="N6889" t="s">
        <v>21</v>
      </c>
      <c r="O6889">
        <v>3956.53</v>
      </c>
      <c r="P6889">
        <v>75174.070000000007</v>
      </c>
      <c r="Q6889">
        <v>1</v>
      </c>
      <c r="R6889" s="7">
        <v>125.241522</v>
      </c>
      <c r="S6889" s="1">
        <v>2379.5889360000001</v>
      </c>
      <c r="T6889" t="s">
        <v>315</v>
      </c>
      <c r="U6889" s="7">
        <v>31.591200000000001</v>
      </c>
      <c r="V6889" s="1">
        <v>75174.070000000007</v>
      </c>
      <c r="W6889">
        <v>2026</v>
      </c>
    </row>
    <row r="6890" spans="1:23" x14ac:dyDescent="0.3">
      <c r="A6890">
        <v>72036870</v>
      </c>
      <c r="B6890" s="2">
        <v>46027</v>
      </c>
      <c r="C6890" t="s">
        <v>2685</v>
      </c>
      <c r="D6890" t="s">
        <v>257</v>
      </c>
      <c r="E6890" t="s">
        <v>258</v>
      </c>
      <c r="F6890" t="s">
        <v>3363</v>
      </c>
      <c r="G6890" t="s">
        <v>3364</v>
      </c>
      <c r="H6890" t="s">
        <v>2212</v>
      </c>
      <c r="I6890" t="s">
        <v>2392</v>
      </c>
      <c r="J6890" t="s">
        <v>1238</v>
      </c>
      <c r="K6890" t="s">
        <v>33</v>
      </c>
      <c r="L6890">
        <v>20</v>
      </c>
      <c r="M6890" t="s">
        <v>49</v>
      </c>
      <c r="N6890" t="s">
        <v>21</v>
      </c>
      <c r="O6890">
        <v>5435.79</v>
      </c>
      <c r="P6890">
        <v>108715.8</v>
      </c>
      <c r="Q6890">
        <v>1</v>
      </c>
      <c r="R6890" s="7">
        <v>172.066588</v>
      </c>
      <c r="S6890" s="1">
        <v>3441.3317630000001</v>
      </c>
      <c r="T6890" t="s">
        <v>315</v>
      </c>
      <c r="U6890" s="7">
        <v>31.591200000000001</v>
      </c>
      <c r="V6890" s="1">
        <v>108715.8</v>
      </c>
      <c r="W6890">
        <v>2026</v>
      </c>
    </row>
    <row r="6891" spans="1:23" x14ac:dyDescent="0.3">
      <c r="A6891">
        <v>72036870</v>
      </c>
      <c r="B6891" s="2">
        <v>46027</v>
      </c>
      <c r="C6891" t="s">
        <v>2685</v>
      </c>
      <c r="D6891" t="s">
        <v>257</v>
      </c>
      <c r="E6891" t="s">
        <v>258</v>
      </c>
      <c r="F6891" t="s">
        <v>3363</v>
      </c>
      <c r="G6891" t="s">
        <v>3364</v>
      </c>
      <c r="H6891" t="s">
        <v>812</v>
      </c>
      <c r="I6891" t="s">
        <v>2382</v>
      </c>
      <c r="J6891" t="s">
        <v>1238</v>
      </c>
      <c r="K6891" t="s">
        <v>33</v>
      </c>
      <c r="L6891">
        <v>15</v>
      </c>
      <c r="M6891" t="s">
        <v>49</v>
      </c>
      <c r="N6891" t="s">
        <v>21</v>
      </c>
      <c r="O6891">
        <v>3423.92</v>
      </c>
      <c r="P6891">
        <v>51358.8</v>
      </c>
      <c r="Q6891">
        <v>1</v>
      </c>
      <c r="R6891" s="7">
        <v>108.382081</v>
      </c>
      <c r="S6891" s="1">
        <v>1625.7312159999999</v>
      </c>
      <c r="T6891" t="s">
        <v>315</v>
      </c>
      <c r="U6891" s="7">
        <v>31.591200000000001</v>
      </c>
      <c r="V6891" s="1">
        <v>51358.8</v>
      </c>
      <c r="W6891">
        <v>2026</v>
      </c>
    </row>
    <row r="6892" spans="1:23" x14ac:dyDescent="0.3">
      <c r="A6892">
        <v>72036870</v>
      </c>
      <c r="B6892" s="2">
        <v>46027</v>
      </c>
      <c r="C6892" t="s">
        <v>2685</v>
      </c>
      <c r="D6892" t="s">
        <v>257</v>
      </c>
      <c r="E6892" t="s">
        <v>258</v>
      </c>
      <c r="F6892" t="s">
        <v>3363</v>
      </c>
      <c r="G6892" t="s">
        <v>3364</v>
      </c>
      <c r="H6892" t="s">
        <v>811</v>
      </c>
      <c r="I6892" t="s">
        <v>2390</v>
      </c>
      <c r="J6892" t="s">
        <v>1238</v>
      </c>
      <c r="K6892" t="s">
        <v>33</v>
      </c>
      <c r="L6892">
        <v>20</v>
      </c>
      <c r="M6892" t="s">
        <v>49</v>
      </c>
      <c r="N6892" t="s">
        <v>21</v>
      </c>
      <c r="O6892">
        <v>4402.18</v>
      </c>
      <c r="P6892">
        <v>88043.6</v>
      </c>
      <c r="Q6892">
        <v>1</v>
      </c>
      <c r="R6892" s="7">
        <v>139.348299</v>
      </c>
      <c r="S6892" s="1">
        <v>2786.9659900000001</v>
      </c>
      <c r="T6892" t="s">
        <v>315</v>
      </c>
      <c r="U6892" s="7">
        <v>31.591200000000001</v>
      </c>
      <c r="V6892" s="1">
        <v>88043.6</v>
      </c>
      <c r="W6892">
        <v>2026</v>
      </c>
    </row>
    <row r="6893" spans="1:23" x14ac:dyDescent="0.3">
      <c r="A6893">
        <v>72036870</v>
      </c>
      <c r="B6893" s="2">
        <v>46027</v>
      </c>
      <c r="C6893" t="s">
        <v>2685</v>
      </c>
      <c r="D6893" t="s">
        <v>257</v>
      </c>
      <c r="E6893" t="s">
        <v>258</v>
      </c>
      <c r="F6893" t="s">
        <v>3363</v>
      </c>
      <c r="G6893" t="s">
        <v>3364</v>
      </c>
      <c r="H6893" t="s">
        <v>1062</v>
      </c>
      <c r="I6893" t="s">
        <v>2388</v>
      </c>
      <c r="J6893" t="s">
        <v>1238</v>
      </c>
      <c r="K6893" t="s">
        <v>33</v>
      </c>
      <c r="L6893">
        <v>10</v>
      </c>
      <c r="M6893" t="s">
        <v>49</v>
      </c>
      <c r="N6893" t="s">
        <v>21</v>
      </c>
      <c r="O6893">
        <v>6195.66</v>
      </c>
      <c r="P6893">
        <v>61956.6</v>
      </c>
      <c r="Q6893">
        <v>1</v>
      </c>
      <c r="R6893" s="7">
        <v>196.11980500000001</v>
      </c>
      <c r="S6893" s="1">
        <v>1961.1980550000001</v>
      </c>
      <c r="T6893" t="s">
        <v>315</v>
      </c>
      <c r="U6893" s="7">
        <v>31.591200000000001</v>
      </c>
      <c r="V6893" s="1">
        <v>61956.6</v>
      </c>
      <c r="W6893">
        <v>2026</v>
      </c>
    </row>
    <row r="6894" spans="1:23" x14ac:dyDescent="0.3">
      <c r="A6894">
        <v>72036870</v>
      </c>
      <c r="B6894" s="2">
        <v>46027</v>
      </c>
      <c r="C6894" t="s">
        <v>2685</v>
      </c>
      <c r="D6894" t="s">
        <v>257</v>
      </c>
      <c r="E6894" t="s">
        <v>258</v>
      </c>
      <c r="F6894" t="s">
        <v>3363</v>
      </c>
      <c r="G6894" t="s">
        <v>3364</v>
      </c>
      <c r="H6894" t="s">
        <v>1063</v>
      </c>
      <c r="I6894" t="s">
        <v>2387</v>
      </c>
      <c r="J6894" t="s">
        <v>1238</v>
      </c>
      <c r="K6894" t="s">
        <v>33</v>
      </c>
      <c r="L6894">
        <v>8</v>
      </c>
      <c r="M6894" t="s">
        <v>49</v>
      </c>
      <c r="N6894" t="s">
        <v>21</v>
      </c>
      <c r="O6894">
        <v>6847.83</v>
      </c>
      <c r="P6894">
        <v>54782.64</v>
      </c>
      <c r="Q6894">
        <v>1</v>
      </c>
      <c r="R6894" s="7">
        <v>216.763845</v>
      </c>
      <c r="S6894" s="1">
        <v>1734.1107649999999</v>
      </c>
      <c r="T6894" t="s">
        <v>315</v>
      </c>
      <c r="U6894" s="7">
        <v>31.591200000000001</v>
      </c>
      <c r="V6894" s="1">
        <v>54782.64</v>
      </c>
      <c r="W6894">
        <v>2026</v>
      </c>
    </row>
    <row r="6895" spans="1:23" x14ac:dyDescent="0.3">
      <c r="A6895">
        <v>72036884</v>
      </c>
      <c r="B6895" s="2">
        <v>46027</v>
      </c>
      <c r="C6895" t="s">
        <v>2549</v>
      </c>
      <c r="D6895" t="s">
        <v>244</v>
      </c>
      <c r="E6895" t="s">
        <v>245</v>
      </c>
      <c r="F6895" t="s">
        <v>3298</v>
      </c>
      <c r="G6895" t="s">
        <v>3299</v>
      </c>
      <c r="H6895" t="s">
        <v>978</v>
      </c>
      <c r="I6895" t="s">
        <v>979</v>
      </c>
      <c r="J6895" t="s">
        <v>980</v>
      </c>
      <c r="K6895" t="s">
        <v>178</v>
      </c>
      <c r="L6895">
        <v>160</v>
      </c>
      <c r="M6895" t="s">
        <v>49</v>
      </c>
      <c r="N6895" t="s">
        <v>21</v>
      </c>
      <c r="O6895">
        <v>169</v>
      </c>
      <c r="P6895">
        <v>27040</v>
      </c>
      <c r="Q6895">
        <v>1</v>
      </c>
      <c r="R6895" s="7">
        <v>5.3495910000000002</v>
      </c>
      <c r="S6895" s="1">
        <v>855.93456400000002</v>
      </c>
      <c r="T6895" t="s">
        <v>315</v>
      </c>
      <c r="U6895" s="7">
        <v>31.591200000000001</v>
      </c>
      <c r="V6895" s="1">
        <v>27040</v>
      </c>
      <c r="W6895">
        <v>2026</v>
      </c>
    </row>
    <row r="6896" spans="1:23" x14ac:dyDescent="0.3">
      <c r="A6896">
        <v>72036884</v>
      </c>
      <c r="B6896" s="2">
        <v>46027</v>
      </c>
      <c r="C6896" t="s">
        <v>2549</v>
      </c>
      <c r="D6896" t="s">
        <v>244</v>
      </c>
      <c r="E6896" t="s">
        <v>245</v>
      </c>
      <c r="F6896" t="s">
        <v>3298</v>
      </c>
      <c r="G6896" t="s">
        <v>3299</v>
      </c>
      <c r="H6896" t="s">
        <v>981</v>
      </c>
      <c r="I6896" t="s">
        <v>982</v>
      </c>
      <c r="J6896" t="s">
        <v>980</v>
      </c>
      <c r="K6896" t="s">
        <v>178</v>
      </c>
      <c r="L6896">
        <v>150</v>
      </c>
      <c r="M6896" t="s">
        <v>49</v>
      </c>
      <c r="N6896" t="s">
        <v>21</v>
      </c>
      <c r="O6896">
        <v>469</v>
      </c>
      <c r="P6896">
        <v>70350</v>
      </c>
      <c r="Q6896">
        <v>1</v>
      </c>
      <c r="R6896" s="7">
        <v>14.845905999999999</v>
      </c>
      <c r="S6896" s="1">
        <v>2226.885968</v>
      </c>
      <c r="T6896" t="s">
        <v>315</v>
      </c>
      <c r="U6896" s="7">
        <v>31.591200000000001</v>
      </c>
      <c r="V6896" s="1">
        <v>70350</v>
      </c>
      <c r="W6896">
        <v>2026</v>
      </c>
    </row>
    <row r="6897" spans="1:23" x14ac:dyDescent="0.3">
      <c r="A6897">
        <v>72036509</v>
      </c>
      <c r="B6897" s="2">
        <v>46027</v>
      </c>
      <c r="C6897" t="s">
        <v>2548</v>
      </c>
      <c r="D6897" t="s">
        <v>1263</v>
      </c>
      <c r="E6897" t="s">
        <v>1264</v>
      </c>
      <c r="F6897" t="s">
        <v>3496</v>
      </c>
      <c r="G6897" t="s">
        <v>3497</v>
      </c>
      <c r="H6897" t="s">
        <v>1267</v>
      </c>
      <c r="I6897" t="s">
        <v>1268</v>
      </c>
      <c r="J6897" t="s">
        <v>82</v>
      </c>
      <c r="K6897" t="s">
        <v>12</v>
      </c>
      <c r="L6897">
        <v>100000</v>
      </c>
      <c r="M6897" t="s">
        <v>49</v>
      </c>
      <c r="N6897" t="s">
        <v>21</v>
      </c>
      <c r="O6897">
        <v>0.18</v>
      </c>
      <c r="P6897">
        <v>18000</v>
      </c>
      <c r="Q6897">
        <v>1</v>
      </c>
      <c r="R6897" s="7">
        <v>5.6969999999999998E-3</v>
      </c>
      <c r="S6897" s="1">
        <v>569.77892499999996</v>
      </c>
      <c r="T6897" t="s">
        <v>315</v>
      </c>
      <c r="U6897" s="7">
        <v>31.591200000000001</v>
      </c>
      <c r="V6897" s="1">
        <v>18000</v>
      </c>
      <c r="W6897">
        <v>2026</v>
      </c>
    </row>
    <row r="6898" spans="1:23" x14ac:dyDescent="0.3">
      <c r="A6898">
        <v>72036509</v>
      </c>
      <c r="B6898" s="2">
        <v>46027</v>
      </c>
      <c r="C6898" t="s">
        <v>2548</v>
      </c>
      <c r="D6898" t="s">
        <v>1263</v>
      </c>
      <c r="E6898" t="s">
        <v>1264</v>
      </c>
      <c r="F6898" t="s">
        <v>3496</v>
      </c>
      <c r="G6898" t="s">
        <v>3497</v>
      </c>
      <c r="H6898" t="s">
        <v>1265</v>
      </c>
      <c r="I6898" t="s">
        <v>1266</v>
      </c>
      <c r="J6898" t="s">
        <v>82</v>
      </c>
      <c r="K6898" t="s">
        <v>12</v>
      </c>
      <c r="L6898">
        <v>60000</v>
      </c>
      <c r="M6898" t="s">
        <v>49</v>
      </c>
      <c r="N6898" t="s">
        <v>21</v>
      </c>
      <c r="O6898">
        <v>0.35</v>
      </c>
      <c r="P6898">
        <v>21000</v>
      </c>
      <c r="Q6898">
        <v>1</v>
      </c>
      <c r="R6898" s="7">
        <v>1.1079E-2</v>
      </c>
      <c r="S6898" s="1">
        <v>664.74207999999999</v>
      </c>
      <c r="T6898" t="s">
        <v>315</v>
      </c>
      <c r="U6898" s="7">
        <v>31.591200000000001</v>
      </c>
      <c r="V6898" s="1">
        <v>21000</v>
      </c>
      <c r="W6898">
        <v>2026</v>
      </c>
    </row>
    <row r="6899" spans="1:23" x14ac:dyDescent="0.3">
      <c r="A6899">
        <v>72036508</v>
      </c>
      <c r="B6899" s="2">
        <v>46027</v>
      </c>
      <c r="C6899" t="s">
        <v>2548</v>
      </c>
      <c r="D6899" t="s">
        <v>1263</v>
      </c>
      <c r="E6899" t="s">
        <v>1264</v>
      </c>
      <c r="F6899" t="s">
        <v>3251</v>
      </c>
      <c r="G6899" t="s">
        <v>3493</v>
      </c>
      <c r="H6899" t="s">
        <v>1265</v>
      </c>
      <c r="I6899" t="s">
        <v>1266</v>
      </c>
      <c r="J6899" t="s">
        <v>82</v>
      </c>
      <c r="K6899" t="s">
        <v>32</v>
      </c>
      <c r="L6899">
        <v>50000</v>
      </c>
      <c r="M6899" t="s">
        <v>49</v>
      </c>
      <c r="N6899" t="s">
        <v>21</v>
      </c>
      <c r="O6899">
        <v>0.35</v>
      </c>
      <c r="P6899">
        <v>17500</v>
      </c>
      <c r="Q6899">
        <v>1</v>
      </c>
      <c r="R6899" s="7">
        <v>1.1079E-2</v>
      </c>
      <c r="S6899" s="1">
        <v>553.95173299999999</v>
      </c>
      <c r="T6899" t="s">
        <v>315</v>
      </c>
      <c r="U6899" s="7">
        <v>31.591200000000001</v>
      </c>
      <c r="V6899" s="1">
        <v>17500</v>
      </c>
      <c r="W6899">
        <v>2026</v>
      </c>
    </row>
    <row r="6900" spans="1:23" x14ac:dyDescent="0.3">
      <c r="A6900">
        <v>72036508</v>
      </c>
      <c r="B6900" s="2">
        <v>46027</v>
      </c>
      <c r="C6900" t="s">
        <v>2548</v>
      </c>
      <c r="D6900" t="s">
        <v>1263</v>
      </c>
      <c r="E6900" t="s">
        <v>1264</v>
      </c>
      <c r="F6900" t="s">
        <v>3251</v>
      </c>
      <c r="G6900" t="s">
        <v>3493</v>
      </c>
      <c r="H6900" t="s">
        <v>1739</v>
      </c>
      <c r="I6900" t="s">
        <v>1740</v>
      </c>
      <c r="J6900" t="s">
        <v>82</v>
      </c>
      <c r="K6900" t="s">
        <v>32</v>
      </c>
      <c r="L6900">
        <v>100000</v>
      </c>
      <c r="M6900" t="s">
        <v>49</v>
      </c>
      <c r="N6900" t="s">
        <v>21</v>
      </c>
      <c r="O6900">
        <v>0.3</v>
      </c>
      <c r="P6900">
        <v>30000</v>
      </c>
      <c r="Q6900">
        <v>1</v>
      </c>
      <c r="R6900" s="7">
        <v>9.4959999999999992E-3</v>
      </c>
      <c r="S6900" s="1">
        <v>949.63154199999997</v>
      </c>
      <c r="T6900" t="s">
        <v>315</v>
      </c>
      <c r="U6900" s="7">
        <v>31.591200000000001</v>
      </c>
      <c r="V6900" s="1">
        <v>30000</v>
      </c>
      <c r="W6900">
        <v>2026</v>
      </c>
    </row>
    <row r="6901" spans="1:23" x14ac:dyDescent="0.3">
      <c r="A6901">
        <v>72036508</v>
      </c>
      <c r="B6901" s="2">
        <v>46027</v>
      </c>
      <c r="C6901" t="s">
        <v>2548</v>
      </c>
      <c r="D6901" t="s">
        <v>1263</v>
      </c>
      <c r="E6901" t="s">
        <v>1264</v>
      </c>
      <c r="F6901" t="s">
        <v>3251</v>
      </c>
      <c r="G6901" t="s">
        <v>3493</v>
      </c>
      <c r="H6901" t="s">
        <v>3494</v>
      </c>
      <c r="I6901" t="s">
        <v>3495</v>
      </c>
      <c r="J6901" t="s">
        <v>82</v>
      </c>
      <c r="K6901" t="s">
        <v>32</v>
      </c>
      <c r="L6901">
        <v>50000</v>
      </c>
      <c r="M6901" t="s">
        <v>49</v>
      </c>
      <c r="N6901" t="s">
        <v>21</v>
      </c>
      <c r="O6901">
        <v>0.22</v>
      </c>
      <c r="P6901">
        <v>11000</v>
      </c>
      <c r="Q6901">
        <v>1</v>
      </c>
      <c r="R6901" s="7">
        <v>6.9629999999999996E-3</v>
      </c>
      <c r="S6901" s="1">
        <v>348.19823200000002</v>
      </c>
      <c r="T6901" t="s">
        <v>315</v>
      </c>
      <c r="U6901" s="7">
        <v>31.591200000000001</v>
      </c>
      <c r="V6901" s="1">
        <v>11000</v>
      </c>
      <c r="W6901">
        <v>2026</v>
      </c>
    </row>
    <row r="6902" spans="1:23" x14ac:dyDescent="0.3">
      <c r="A6902">
        <v>72036508</v>
      </c>
      <c r="B6902" s="2">
        <v>46027</v>
      </c>
      <c r="C6902" t="s">
        <v>2548</v>
      </c>
      <c r="D6902" t="s">
        <v>1263</v>
      </c>
      <c r="E6902" t="s">
        <v>1264</v>
      </c>
      <c r="F6902" t="s">
        <v>3251</v>
      </c>
      <c r="G6902" t="s">
        <v>3493</v>
      </c>
      <c r="H6902" t="s">
        <v>1267</v>
      </c>
      <c r="I6902" t="s">
        <v>1268</v>
      </c>
      <c r="J6902" t="s">
        <v>82</v>
      </c>
      <c r="K6902" t="s">
        <v>32</v>
      </c>
      <c r="L6902">
        <v>100000</v>
      </c>
      <c r="M6902" t="s">
        <v>49</v>
      </c>
      <c r="N6902" t="s">
        <v>21</v>
      </c>
      <c r="O6902">
        <v>0.18</v>
      </c>
      <c r="P6902">
        <v>18000</v>
      </c>
      <c r="Q6902">
        <v>1</v>
      </c>
      <c r="R6902" s="7">
        <v>5.6969999999999998E-3</v>
      </c>
      <c r="S6902" s="1">
        <v>569.77892499999996</v>
      </c>
      <c r="T6902" t="s">
        <v>315</v>
      </c>
      <c r="U6902" s="7">
        <v>31.591200000000001</v>
      </c>
      <c r="V6902" s="1">
        <v>18000</v>
      </c>
      <c r="W6902">
        <v>2026</v>
      </c>
    </row>
    <row r="6903" spans="1:23" x14ac:dyDescent="0.3">
      <c r="A6903">
        <v>72036511</v>
      </c>
      <c r="B6903" s="2">
        <v>46027</v>
      </c>
      <c r="C6903" t="s">
        <v>2548</v>
      </c>
      <c r="D6903" t="s">
        <v>1263</v>
      </c>
      <c r="E6903" t="s">
        <v>1264</v>
      </c>
      <c r="F6903" t="s">
        <v>3498</v>
      </c>
      <c r="G6903" t="s">
        <v>3499</v>
      </c>
      <c r="H6903" t="s">
        <v>1267</v>
      </c>
      <c r="I6903" t="s">
        <v>1268</v>
      </c>
      <c r="J6903" t="s">
        <v>82</v>
      </c>
      <c r="K6903" t="s">
        <v>33</v>
      </c>
      <c r="L6903">
        <v>50000</v>
      </c>
      <c r="M6903" t="s">
        <v>49</v>
      </c>
      <c r="N6903" t="s">
        <v>21</v>
      </c>
      <c r="O6903">
        <v>0.18</v>
      </c>
      <c r="P6903">
        <v>9000</v>
      </c>
      <c r="Q6903">
        <v>1</v>
      </c>
      <c r="R6903" s="7">
        <v>5.6969999999999998E-3</v>
      </c>
      <c r="S6903" s="1">
        <v>284.88946199999998</v>
      </c>
      <c r="T6903" t="s">
        <v>315</v>
      </c>
      <c r="U6903" s="7">
        <v>31.591200000000001</v>
      </c>
      <c r="V6903" s="1">
        <v>9000</v>
      </c>
      <c r="W6903">
        <v>2026</v>
      </c>
    </row>
    <row r="6904" spans="1:23" x14ac:dyDescent="0.3">
      <c r="A6904">
        <v>72036511</v>
      </c>
      <c r="B6904" s="2">
        <v>46027</v>
      </c>
      <c r="C6904" t="s">
        <v>2548</v>
      </c>
      <c r="D6904" t="s">
        <v>1263</v>
      </c>
      <c r="E6904" t="s">
        <v>1264</v>
      </c>
      <c r="F6904" t="s">
        <v>3498</v>
      </c>
      <c r="G6904" t="s">
        <v>3499</v>
      </c>
      <c r="H6904" t="s">
        <v>1265</v>
      </c>
      <c r="I6904" t="s">
        <v>1266</v>
      </c>
      <c r="J6904" t="s">
        <v>82</v>
      </c>
      <c r="K6904" t="s">
        <v>33</v>
      </c>
      <c r="L6904">
        <v>50000</v>
      </c>
      <c r="M6904" t="s">
        <v>49</v>
      </c>
      <c r="N6904" t="s">
        <v>21</v>
      </c>
      <c r="O6904">
        <v>0.35</v>
      </c>
      <c r="P6904">
        <v>17500</v>
      </c>
      <c r="Q6904">
        <v>1</v>
      </c>
      <c r="R6904" s="7">
        <v>1.1079E-2</v>
      </c>
      <c r="S6904" s="1">
        <v>553.95173299999999</v>
      </c>
      <c r="T6904" t="s">
        <v>315</v>
      </c>
      <c r="U6904" s="7">
        <v>31.591200000000001</v>
      </c>
      <c r="V6904" s="1">
        <v>17500</v>
      </c>
      <c r="W6904">
        <v>2026</v>
      </c>
    </row>
    <row r="6905" spans="1:23" x14ac:dyDescent="0.3">
      <c r="A6905">
        <v>72036716</v>
      </c>
      <c r="B6905" s="2">
        <v>46027</v>
      </c>
      <c r="C6905" t="s">
        <v>2543</v>
      </c>
      <c r="D6905" t="s">
        <v>1263</v>
      </c>
      <c r="E6905" t="s">
        <v>1264</v>
      </c>
      <c r="F6905" t="s">
        <v>3500</v>
      </c>
      <c r="G6905" t="s">
        <v>3501</v>
      </c>
      <c r="H6905" t="s">
        <v>2578</v>
      </c>
      <c r="I6905" t="s">
        <v>2579</v>
      </c>
      <c r="J6905" t="s">
        <v>82</v>
      </c>
      <c r="K6905" t="s">
        <v>12</v>
      </c>
      <c r="L6905">
        <v>600000</v>
      </c>
      <c r="M6905" t="s">
        <v>49</v>
      </c>
      <c r="N6905" t="s">
        <v>21</v>
      </c>
      <c r="O6905">
        <v>0.09</v>
      </c>
      <c r="P6905">
        <v>54000</v>
      </c>
      <c r="Q6905">
        <v>1</v>
      </c>
      <c r="R6905" s="7">
        <v>2.8479999999999998E-3</v>
      </c>
      <c r="S6905" s="1">
        <v>1709.336777</v>
      </c>
      <c r="T6905" t="s">
        <v>315</v>
      </c>
      <c r="U6905" s="7">
        <v>31.591200000000001</v>
      </c>
      <c r="V6905" s="1">
        <v>54000</v>
      </c>
      <c r="W6905">
        <v>2026</v>
      </c>
    </row>
    <row r="6906" spans="1:23" x14ac:dyDescent="0.3">
      <c r="A6906">
        <v>72036531</v>
      </c>
      <c r="B6906" s="2">
        <v>46027</v>
      </c>
      <c r="C6906" t="s">
        <v>2547</v>
      </c>
      <c r="D6906" t="s">
        <v>242</v>
      </c>
      <c r="E6906" t="s">
        <v>641</v>
      </c>
      <c r="F6906" t="s">
        <v>3306</v>
      </c>
      <c r="G6906" t="s">
        <v>3307</v>
      </c>
      <c r="H6906" t="s">
        <v>249</v>
      </c>
      <c r="I6906" t="s">
        <v>250</v>
      </c>
      <c r="J6906" t="s">
        <v>243</v>
      </c>
      <c r="K6906" t="s">
        <v>178</v>
      </c>
      <c r="L6906">
        <v>30</v>
      </c>
      <c r="M6906" t="s">
        <v>99</v>
      </c>
      <c r="N6906" t="s">
        <v>21</v>
      </c>
      <c r="O6906">
        <v>430</v>
      </c>
      <c r="P6906">
        <v>12900</v>
      </c>
      <c r="Q6906">
        <v>1</v>
      </c>
      <c r="R6906" s="7">
        <v>13.611385</v>
      </c>
      <c r="S6906" s="1">
        <v>408.34156300000001</v>
      </c>
      <c r="T6906" t="s">
        <v>315</v>
      </c>
      <c r="U6906" s="7">
        <v>31.591200000000001</v>
      </c>
      <c r="V6906" s="1">
        <v>12900</v>
      </c>
      <c r="W6906">
        <v>2026</v>
      </c>
    </row>
    <row r="6907" spans="1:23" x14ac:dyDescent="0.3">
      <c r="A6907">
        <v>72036531</v>
      </c>
      <c r="B6907" s="2">
        <v>46027</v>
      </c>
      <c r="C6907" t="s">
        <v>2547</v>
      </c>
      <c r="D6907" t="s">
        <v>242</v>
      </c>
      <c r="E6907" t="s">
        <v>641</v>
      </c>
      <c r="F6907" t="s">
        <v>3306</v>
      </c>
      <c r="G6907" t="s">
        <v>3307</v>
      </c>
      <c r="H6907" t="s">
        <v>255</v>
      </c>
      <c r="I6907" t="s">
        <v>256</v>
      </c>
      <c r="J6907" t="s">
        <v>243</v>
      </c>
      <c r="K6907" t="s">
        <v>178</v>
      </c>
      <c r="L6907">
        <v>160</v>
      </c>
      <c r="M6907" t="s">
        <v>99</v>
      </c>
      <c r="N6907" t="s">
        <v>21</v>
      </c>
      <c r="O6907">
        <v>80</v>
      </c>
      <c r="P6907">
        <v>12800</v>
      </c>
      <c r="Q6907">
        <v>1</v>
      </c>
      <c r="R6907" s="7">
        <v>2.5323500000000001</v>
      </c>
      <c r="S6907" s="1">
        <v>405.17612400000002</v>
      </c>
      <c r="T6907" t="s">
        <v>315</v>
      </c>
      <c r="U6907" s="7">
        <v>31.591200000000001</v>
      </c>
      <c r="V6907" s="1">
        <v>12800</v>
      </c>
      <c r="W6907">
        <v>2026</v>
      </c>
    </row>
    <row r="6908" spans="1:23" x14ac:dyDescent="0.3">
      <c r="A6908">
        <v>72036531</v>
      </c>
      <c r="B6908" s="2">
        <v>46027</v>
      </c>
      <c r="C6908" t="s">
        <v>2547</v>
      </c>
      <c r="D6908" t="s">
        <v>242</v>
      </c>
      <c r="E6908" t="s">
        <v>641</v>
      </c>
      <c r="F6908" t="s">
        <v>3306</v>
      </c>
      <c r="G6908" t="s">
        <v>3307</v>
      </c>
      <c r="H6908" t="s">
        <v>409</v>
      </c>
      <c r="I6908" t="s">
        <v>410</v>
      </c>
      <c r="J6908" t="s">
        <v>243</v>
      </c>
      <c r="K6908" t="s">
        <v>178</v>
      </c>
      <c r="L6908">
        <v>30</v>
      </c>
      <c r="M6908" t="s">
        <v>99</v>
      </c>
      <c r="N6908" t="s">
        <v>21</v>
      </c>
      <c r="O6908">
        <v>170</v>
      </c>
      <c r="P6908">
        <v>5100</v>
      </c>
      <c r="Q6908">
        <v>1</v>
      </c>
      <c r="R6908" s="7">
        <v>5.3812449999999998</v>
      </c>
      <c r="S6908" s="1">
        <v>161.43736200000001</v>
      </c>
      <c r="T6908" t="s">
        <v>315</v>
      </c>
      <c r="U6908" s="7">
        <v>31.591200000000001</v>
      </c>
      <c r="V6908" s="1">
        <v>5100</v>
      </c>
      <c r="W6908">
        <v>2026</v>
      </c>
    </row>
    <row r="6909" spans="1:23" x14ac:dyDescent="0.3">
      <c r="A6909">
        <v>72036884</v>
      </c>
      <c r="B6909" s="2">
        <v>46027</v>
      </c>
      <c r="C6909" t="s">
        <v>2549</v>
      </c>
      <c r="D6909" t="s">
        <v>244</v>
      </c>
      <c r="E6909" t="s">
        <v>245</v>
      </c>
      <c r="F6909" t="s">
        <v>3298</v>
      </c>
      <c r="G6909" t="s">
        <v>3299</v>
      </c>
      <c r="H6909" t="s">
        <v>246</v>
      </c>
      <c r="I6909" t="s">
        <v>247</v>
      </c>
      <c r="J6909" t="s">
        <v>243</v>
      </c>
      <c r="K6909" t="s">
        <v>178</v>
      </c>
      <c r="L6909">
        <v>200</v>
      </c>
      <c r="M6909" t="s">
        <v>99</v>
      </c>
      <c r="N6909" t="s">
        <v>21</v>
      </c>
      <c r="O6909">
        <v>85</v>
      </c>
      <c r="P6909">
        <v>17000</v>
      </c>
      <c r="Q6909">
        <v>1</v>
      </c>
      <c r="R6909" s="7">
        <v>2.6906219999999998</v>
      </c>
      <c r="S6909" s="1">
        <v>538.12454100000002</v>
      </c>
      <c r="T6909" t="s">
        <v>315</v>
      </c>
      <c r="U6909" s="7">
        <v>31.591200000000001</v>
      </c>
      <c r="V6909" s="1">
        <v>17000</v>
      </c>
      <c r="W6909">
        <v>2026</v>
      </c>
    </row>
    <row r="6910" spans="1:23" x14ac:dyDescent="0.3">
      <c r="A6910">
        <v>72035455</v>
      </c>
      <c r="B6910" s="2">
        <v>46027</v>
      </c>
      <c r="C6910" t="s">
        <v>2485</v>
      </c>
      <c r="D6910" t="s">
        <v>19</v>
      </c>
      <c r="E6910" t="s">
        <v>20</v>
      </c>
      <c r="F6910" t="s">
        <v>3666</v>
      </c>
      <c r="G6910" t="s">
        <v>3667</v>
      </c>
      <c r="H6910" t="s">
        <v>1451</v>
      </c>
      <c r="I6910" t="s">
        <v>1452</v>
      </c>
      <c r="J6910" t="s">
        <v>11</v>
      </c>
      <c r="K6910" t="s">
        <v>12</v>
      </c>
      <c r="L6910">
        <v>1988</v>
      </c>
      <c r="M6910" t="s">
        <v>13</v>
      </c>
      <c r="N6910" t="s">
        <v>21</v>
      </c>
      <c r="O6910">
        <v>114.5735</v>
      </c>
      <c r="P6910">
        <v>227772.12</v>
      </c>
      <c r="Q6910">
        <v>1</v>
      </c>
      <c r="R6910" s="7">
        <v>3.6267529999999999</v>
      </c>
      <c r="S6910" s="1">
        <v>7209.9863249999999</v>
      </c>
      <c r="T6910" t="s">
        <v>315</v>
      </c>
      <c r="U6910" s="7">
        <v>31.591200000000001</v>
      </c>
      <c r="V6910" s="1">
        <v>227772.12</v>
      </c>
      <c r="W6910">
        <v>2026</v>
      </c>
    </row>
    <row r="6911" spans="1:23" x14ac:dyDescent="0.3">
      <c r="A6911">
        <v>72035454</v>
      </c>
      <c r="B6911" s="2">
        <v>46027</v>
      </c>
      <c r="C6911" t="s">
        <v>2485</v>
      </c>
      <c r="D6911" t="s">
        <v>19</v>
      </c>
      <c r="E6911" t="s">
        <v>20</v>
      </c>
      <c r="F6911" t="s">
        <v>3666</v>
      </c>
      <c r="G6911" t="s">
        <v>3667</v>
      </c>
      <c r="H6911" t="s">
        <v>22</v>
      </c>
      <c r="I6911" t="s">
        <v>23</v>
      </c>
      <c r="J6911" t="s">
        <v>11</v>
      </c>
      <c r="K6911" t="s">
        <v>12</v>
      </c>
      <c r="L6911">
        <v>1998</v>
      </c>
      <c r="M6911" t="s">
        <v>13</v>
      </c>
      <c r="N6911" t="s">
        <v>21</v>
      </c>
      <c r="O6911">
        <v>114.5735</v>
      </c>
      <c r="P6911">
        <v>228917.85</v>
      </c>
      <c r="Q6911">
        <v>1</v>
      </c>
      <c r="R6911" s="7">
        <v>3.6267529999999999</v>
      </c>
      <c r="S6911" s="1">
        <v>7246.2537030000003</v>
      </c>
      <c r="T6911" t="s">
        <v>315</v>
      </c>
      <c r="U6911" s="7">
        <v>31.591200000000001</v>
      </c>
      <c r="V6911" s="1">
        <v>228917.85</v>
      </c>
      <c r="W6911">
        <v>2026</v>
      </c>
    </row>
    <row r="6912" spans="1:23" x14ac:dyDescent="0.3">
      <c r="A6912">
        <v>72035454</v>
      </c>
      <c r="B6912" s="2">
        <v>46027</v>
      </c>
      <c r="C6912" t="s">
        <v>2485</v>
      </c>
      <c r="D6912" t="s">
        <v>19</v>
      </c>
      <c r="E6912" t="s">
        <v>20</v>
      </c>
      <c r="F6912" t="s">
        <v>3666</v>
      </c>
      <c r="G6912" t="s">
        <v>3667</v>
      </c>
      <c r="H6912" t="s">
        <v>2180</v>
      </c>
      <c r="I6912" t="s">
        <v>2088</v>
      </c>
      <c r="J6912" t="s">
        <v>11</v>
      </c>
      <c r="K6912" t="s">
        <v>12</v>
      </c>
      <c r="L6912">
        <v>2038</v>
      </c>
      <c r="M6912" t="s">
        <v>13</v>
      </c>
      <c r="N6912" t="s">
        <v>21</v>
      </c>
      <c r="O6912">
        <v>114.5735</v>
      </c>
      <c r="P6912">
        <v>233500.79</v>
      </c>
      <c r="Q6912">
        <v>1</v>
      </c>
      <c r="R6912" s="7">
        <v>3.6267529999999999</v>
      </c>
      <c r="S6912" s="1">
        <v>7391.3238490000003</v>
      </c>
      <c r="T6912" t="s">
        <v>315</v>
      </c>
      <c r="U6912" s="7">
        <v>31.591200000000001</v>
      </c>
      <c r="V6912" s="1">
        <v>233500.79</v>
      </c>
      <c r="W6912">
        <v>2026</v>
      </c>
    </row>
    <row r="6913" spans="1:23" x14ac:dyDescent="0.3">
      <c r="A6913">
        <v>72035455</v>
      </c>
      <c r="B6913" s="2">
        <v>46027</v>
      </c>
      <c r="C6913" t="s">
        <v>2485</v>
      </c>
      <c r="D6913" t="s">
        <v>19</v>
      </c>
      <c r="E6913" t="s">
        <v>20</v>
      </c>
      <c r="F6913" t="s">
        <v>3666</v>
      </c>
      <c r="G6913" t="s">
        <v>3667</v>
      </c>
      <c r="H6913" t="s">
        <v>24</v>
      </c>
      <c r="I6913" t="s">
        <v>25</v>
      </c>
      <c r="J6913" t="s">
        <v>11</v>
      </c>
      <c r="K6913" t="s">
        <v>12</v>
      </c>
      <c r="L6913">
        <v>1014</v>
      </c>
      <c r="M6913" t="s">
        <v>13</v>
      </c>
      <c r="N6913" t="s">
        <v>21</v>
      </c>
      <c r="O6913">
        <v>115.2204</v>
      </c>
      <c r="P6913">
        <v>116833.49</v>
      </c>
      <c r="Q6913">
        <v>1</v>
      </c>
      <c r="R6913" s="7">
        <v>3.64723</v>
      </c>
      <c r="S6913" s="1">
        <v>3698.2922450000001</v>
      </c>
      <c r="T6913" t="s">
        <v>315</v>
      </c>
      <c r="U6913" s="7">
        <v>31.591200000000001</v>
      </c>
      <c r="V6913" s="1">
        <v>116833.49</v>
      </c>
      <c r="W6913">
        <v>2026</v>
      </c>
    </row>
    <row r="6914" spans="1:23" x14ac:dyDescent="0.3">
      <c r="A6914">
        <v>72035455</v>
      </c>
      <c r="B6914" s="2">
        <v>46027</v>
      </c>
      <c r="C6914" t="s">
        <v>2485</v>
      </c>
      <c r="D6914" t="s">
        <v>19</v>
      </c>
      <c r="E6914" t="s">
        <v>20</v>
      </c>
      <c r="F6914" t="s">
        <v>3666</v>
      </c>
      <c r="G6914" t="s">
        <v>3667</v>
      </c>
      <c r="H6914" t="s">
        <v>2090</v>
      </c>
      <c r="I6914" t="s">
        <v>1587</v>
      </c>
      <c r="J6914" t="s">
        <v>11</v>
      </c>
      <c r="K6914" t="s">
        <v>12</v>
      </c>
      <c r="L6914">
        <v>1018</v>
      </c>
      <c r="M6914" t="s">
        <v>13</v>
      </c>
      <c r="N6914" t="s">
        <v>21</v>
      </c>
      <c r="O6914">
        <v>115.2204</v>
      </c>
      <c r="P6914">
        <v>117294.37</v>
      </c>
      <c r="Q6914">
        <v>1</v>
      </c>
      <c r="R6914" s="7">
        <v>3.64723</v>
      </c>
      <c r="S6914" s="1">
        <v>3712.8811179999998</v>
      </c>
      <c r="T6914" t="s">
        <v>315</v>
      </c>
      <c r="U6914" s="7">
        <v>31.591200000000001</v>
      </c>
      <c r="V6914" s="1">
        <v>117294.37</v>
      </c>
      <c r="W6914">
        <v>2026</v>
      </c>
    </row>
    <row r="6915" spans="1:23" x14ac:dyDescent="0.3">
      <c r="A6915">
        <v>72035022</v>
      </c>
      <c r="B6915" s="2">
        <v>46027</v>
      </c>
      <c r="C6915" t="s">
        <v>2476</v>
      </c>
      <c r="D6915" t="s">
        <v>19</v>
      </c>
      <c r="E6915" t="s">
        <v>20</v>
      </c>
      <c r="F6915" t="s">
        <v>3664</v>
      </c>
      <c r="G6915" t="s">
        <v>3665</v>
      </c>
      <c r="H6915" t="s">
        <v>2551</v>
      </c>
      <c r="I6915" t="s">
        <v>2400</v>
      </c>
      <c r="J6915" t="s">
        <v>11</v>
      </c>
      <c r="K6915" t="s">
        <v>12</v>
      </c>
      <c r="L6915">
        <v>895</v>
      </c>
      <c r="M6915" t="s">
        <v>13</v>
      </c>
      <c r="N6915" t="s">
        <v>21</v>
      </c>
      <c r="O6915">
        <v>112.63290000000001</v>
      </c>
      <c r="P6915">
        <v>100806.45</v>
      </c>
      <c r="Q6915">
        <v>1</v>
      </c>
      <c r="R6915" s="7">
        <v>3.5653250000000001</v>
      </c>
      <c r="S6915" s="1">
        <v>3190.9661550000001</v>
      </c>
      <c r="T6915" t="s">
        <v>315</v>
      </c>
      <c r="U6915" s="7">
        <v>31.591200000000001</v>
      </c>
      <c r="V6915" s="1">
        <v>100806.45</v>
      </c>
      <c r="W6915">
        <v>2026</v>
      </c>
    </row>
    <row r="6916" spans="1:23" x14ac:dyDescent="0.3">
      <c r="A6916">
        <v>72035024</v>
      </c>
      <c r="B6916" s="2">
        <v>46027</v>
      </c>
      <c r="C6916" t="s">
        <v>2476</v>
      </c>
      <c r="D6916" t="s">
        <v>19</v>
      </c>
      <c r="E6916" t="s">
        <v>20</v>
      </c>
      <c r="F6916" t="s">
        <v>3664</v>
      </c>
      <c r="G6916" t="s">
        <v>3665</v>
      </c>
      <c r="H6916" t="s">
        <v>17</v>
      </c>
      <c r="I6916" t="s">
        <v>18</v>
      </c>
      <c r="J6916" t="s">
        <v>11</v>
      </c>
      <c r="K6916" t="s">
        <v>12</v>
      </c>
      <c r="L6916">
        <v>6704</v>
      </c>
      <c r="M6916" t="s">
        <v>13</v>
      </c>
      <c r="N6916" t="s">
        <v>21</v>
      </c>
      <c r="O6916">
        <v>112.63290000000001</v>
      </c>
      <c r="P6916">
        <v>755090.96</v>
      </c>
      <c r="Q6916">
        <v>1</v>
      </c>
      <c r="R6916" s="7">
        <v>3.5653250000000001</v>
      </c>
      <c r="S6916" s="1">
        <v>23901.939780000001</v>
      </c>
      <c r="T6916" t="s">
        <v>315</v>
      </c>
      <c r="U6916" s="7">
        <v>31.591200000000001</v>
      </c>
      <c r="V6916" s="1">
        <v>755090.96</v>
      </c>
      <c r="W6916">
        <v>2026</v>
      </c>
    </row>
    <row r="6917" spans="1:23" x14ac:dyDescent="0.3">
      <c r="A6917">
        <v>72035026</v>
      </c>
      <c r="B6917" s="2">
        <v>46027</v>
      </c>
      <c r="C6917" t="s">
        <v>2476</v>
      </c>
      <c r="D6917" t="s">
        <v>19</v>
      </c>
      <c r="E6917" t="s">
        <v>20</v>
      </c>
      <c r="F6917" t="s">
        <v>3664</v>
      </c>
      <c r="G6917" t="s">
        <v>3665</v>
      </c>
      <c r="H6917" t="s">
        <v>2505</v>
      </c>
      <c r="I6917" t="s">
        <v>2506</v>
      </c>
      <c r="J6917" t="s">
        <v>11</v>
      </c>
      <c r="K6917" t="s">
        <v>12</v>
      </c>
      <c r="L6917">
        <v>4828</v>
      </c>
      <c r="M6917" t="s">
        <v>13</v>
      </c>
      <c r="N6917" t="s">
        <v>21</v>
      </c>
      <c r="O6917">
        <v>113.92659999999999</v>
      </c>
      <c r="P6917">
        <v>550037.62</v>
      </c>
      <c r="Q6917">
        <v>1</v>
      </c>
      <c r="R6917" s="7">
        <v>3.6062759999999998</v>
      </c>
      <c r="S6917" s="1">
        <v>17411.102458000001</v>
      </c>
      <c r="T6917" t="s">
        <v>315</v>
      </c>
      <c r="U6917" s="7">
        <v>31.591200000000001</v>
      </c>
      <c r="V6917" s="1">
        <v>550037.62</v>
      </c>
      <c r="W6917">
        <v>2026</v>
      </c>
    </row>
    <row r="6918" spans="1:23" x14ac:dyDescent="0.3">
      <c r="A6918">
        <v>72035026</v>
      </c>
      <c r="B6918" s="2">
        <v>46027</v>
      </c>
      <c r="C6918" t="s">
        <v>2476</v>
      </c>
      <c r="D6918" t="s">
        <v>19</v>
      </c>
      <c r="E6918" t="s">
        <v>20</v>
      </c>
      <c r="F6918" t="s">
        <v>3664</v>
      </c>
      <c r="G6918" t="s">
        <v>3665</v>
      </c>
      <c r="H6918" t="s">
        <v>2550</v>
      </c>
      <c r="I6918" t="s">
        <v>2398</v>
      </c>
      <c r="J6918" t="s">
        <v>11</v>
      </c>
      <c r="K6918" t="s">
        <v>12</v>
      </c>
      <c r="L6918">
        <v>3487</v>
      </c>
      <c r="M6918" t="s">
        <v>13</v>
      </c>
      <c r="N6918" t="s">
        <v>21</v>
      </c>
      <c r="O6918">
        <v>113.92659999999999</v>
      </c>
      <c r="P6918">
        <v>397262.05</v>
      </c>
      <c r="Q6918">
        <v>1</v>
      </c>
      <c r="R6918" s="7">
        <v>3.6062759999999998</v>
      </c>
      <c r="S6918" s="1">
        <v>12575.085783</v>
      </c>
      <c r="T6918" t="s">
        <v>315</v>
      </c>
      <c r="U6918" s="7">
        <v>31.591200000000001</v>
      </c>
      <c r="V6918" s="1">
        <v>397262.05</v>
      </c>
      <c r="W6918">
        <v>2026</v>
      </c>
    </row>
    <row r="6919" spans="1:23" x14ac:dyDescent="0.3">
      <c r="A6919">
        <v>72035028</v>
      </c>
      <c r="B6919" s="2">
        <v>46027</v>
      </c>
      <c r="C6919" t="s">
        <v>2476</v>
      </c>
      <c r="D6919" t="s">
        <v>19</v>
      </c>
      <c r="E6919" t="s">
        <v>20</v>
      </c>
      <c r="F6919" t="s">
        <v>3664</v>
      </c>
      <c r="G6919" t="s">
        <v>3665</v>
      </c>
      <c r="H6919" t="s">
        <v>2501</v>
      </c>
      <c r="I6919" t="s">
        <v>2502</v>
      </c>
      <c r="J6919" t="s">
        <v>11</v>
      </c>
      <c r="K6919" t="s">
        <v>12</v>
      </c>
      <c r="L6919">
        <v>2722</v>
      </c>
      <c r="M6919" t="s">
        <v>13</v>
      </c>
      <c r="N6919" t="s">
        <v>21</v>
      </c>
      <c r="O6919">
        <v>113.92659999999999</v>
      </c>
      <c r="P6919">
        <v>310108.21000000002</v>
      </c>
      <c r="Q6919">
        <v>1</v>
      </c>
      <c r="R6919" s="7">
        <v>3.6062759999999998</v>
      </c>
      <c r="S6919" s="1">
        <v>9816.2845980000002</v>
      </c>
      <c r="T6919" t="s">
        <v>315</v>
      </c>
      <c r="U6919" s="7">
        <v>31.591200000000001</v>
      </c>
      <c r="V6919" s="1">
        <v>310108.21000000002</v>
      </c>
      <c r="W6919">
        <v>2026</v>
      </c>
    </row>
    <row r="6920" spans="1:23" x14ac:dyDescent="0.3">
      <c r="A6920">
        <v>72035032</v>
      </c>
      <c r="B6920" s="2">
        <v>46027</v>
      </c>
      <c r="C6920" t="s">
        <v>2476</v>
      </c>
      <c r="D6920" t="s">
        <v>19</v>
      </c>
      <c r="E6920" t="s">
        <v>20</v>
      </c>
      <c r="F6920" t="s">
        <v>3664</v>
      </c>
      <c r="G6920" t="s">
        <v>3665</v>
      </c>
      <c r="H6920" t="s">
        <v>1876</v>
      </c>
      <c r="I6920" t="s">
        <v>1872</v>
      </c>
      <c r="J6920" t="s">
        <v>11</v>
      </c>
      <c r="K6920" t="s">
        <v>12</v>
      </c>
      <c r="L6920">
        <v>1020</v>
      </c>
      <c r="M6920" t="s">
        <v>13</v>
      </c>
      <c r="N6920" t="s">
        <v>21</v>
      </c>
      <c r="O6920">
        <v>112.63290000000001</v>
      </c>
      <c r="P6920">
        <v>114885.56</v>
      </c>
      <c r="Q6920">
        <v>1</v>
      </c>
      <c r="R6920" s="7">
        <v>3.5653250000000001</v>
      </c>
      <c r="S6920" s="1">
        <v>3636.6317199999999</v>
      </c>
      <c r="T6920" t="s">
        <v>315</v>
      </c>
      <c r="U6920" s="7">
        <v>31.591200000000001</v>
      </c>
      <c r="V6920" s="1">
        <v>114885.56</v>
      </c>
      <c r="W6920">
        <v>2026</v>
      </c>
    </row>
    <row r="6921" spans="1:23" x14ac:dyDescent="0.3">
      <c r="A6921">
        <v>72035454</v>
      </c>
      <c r="B6921" s="2">
        <v>46027</v>
      </c>
      <c r="C6921" t="s">
        <v>2485</v>
      </c>
      <c r="D6921" t="s">
        <v>19</v>
      </c>
      <c r="E6921" t="s">
        <v>20</v>
      </c>
      <c r="F6921" t="s">
        <v>3664</v>
      </c>
      <c r="G6921" t="s">
        <v>3665</v>
      </c>
      <c r="H6921" t="s">
        <v>15</v>
      </c>
      <c r="I6921" t="s">
        <v>16</v>
      </c>
      <c r="J6921" t="s">
        <v>11</v>
      </c>
      <c r="K6921" t="s">
        <v>12</v>
      </c>
      <c r="L6921">
        <v>1028</v>
      </c>
      <c r="M6921" t="s">
        <v>13</v>
      </c>
      <c r="N6921" t="s">
        <v>21</v>
      </c>
      <c r="O6921">
        <v>115.2204</v>
      </c>
      <c r="P6921">
        <v>118446.57</v>
      </c>
      <c r="Q6921">
        <v>1</v>
      </c>
      <c r="R6921" s="7">
        <v>3.64723</v>
      </c>
      <c r="S6921" s="1">
        <v>3749.3533000000002</v>
      </c>
      <c r="T6921" t="s">
        <v>315</v>
      </c>
      <c r="U6921" s="7">
        <v>31.591200000000001</v>
      </c>
      <c r="V6921" s="1">
        <v>118446.57</v>
      </c>
      <c r="W6921">
        <v>2026</v>
      </c>
    </row>
    <row r="6922" spans="1:23" x14ac:dyDescent="0.3">
      <c r="A6922">
        <v>72035454</v>
      </c>
      <c r="B6922" s="2">
        <v>46027</v>
      </c>
      <c r="C6922" t="s">
        <v>2485</v>
      </c>
      <c r="D6922" t="s">
        <v>19</v>
      </c>
      <c r="E6922" t="s">
        <v>20</v>
      </c>
      <c r="F6922" t="s">
        <v>3664</v>
      </c>
      <c r="G6922" t="s">
        <v>3665</v>
      </c>
      <c r="H6922" t="s">
        <v>2263</v>
      </c>
      <c r="I6922" t="s">
        <v>2264</v>
      </c>
      <c r="J6922" t="s">
        <v>11</v>
      </c>
      <c r="K6922" t="s">
        <v>12</v>
      </c>
      <c r="L6922">
        <v>1011</v>
      </c>
      <c r="M6922" t="s">
        <v>13</v>
      </c>
      <c r="N6922" t="s">
        <v>21</v>
      </c>
      <c r="O6922">
        <v>115.2204</v>
      </c>
      <c r="P6922">
        <v>116487.82</v>
      </c>
      <c r="Q6922">
        <v>1</v>
      </c>
      <c r="R6922" s="7">
        <v>3.64723</v>
      </c>
      <c r="S6922" s="1">
        <v>3687.3502739999999</v>
      </c>
      <c r="T6922" t="s">
        <v>315</v>
      </c>
      <c r="U6922" s="7">
        <v>31.591200000000001</v>
      </c>
      <c r="V6922" s="1">
        <v>116487.82</v>
      </c>
      <c r="W6922">
        <v>2026</v>
      </c>
    </row>
    <row r="6923" spans="1:23" x14ac:dyDescent="0.3">
      <c r="A6923">
        <v>72035454</v>
      </c>
      <c r="B6923" s="2">
        <v>46027</v>
      </c>
      <c r="C6923" t="s">
        <v>2485</v>
      </c>
      <c r="D6923" t="s">
        <v>19</v>
      </c>
      <c r="E6923" t="s">
        <v>20</v>
      </c>
      <c r="F6923" t="s">
        <v>3664</v>
      </c>
      <c r="G6923" t="s">
        <v>3665</v>
      </c>
      <c r="H6923" t="s">
        <v>22</v>
      </c>
      <c r="I6923" t="s">
        <v>23</v>
      </c>
      <c r="J6923" t="s">
        <v>11</v>
      </c>
      <c r="K6923" t="s">
        <v>12</v>
      </c>
      <c r="L6923">
        <v>1021</v>
      </c>
      <c r="M6923" t="s">
        <v>13</v>
      </c>
      <c r="N6923" t="s">
        <v>21</v>
      </c>
      <c r="O6923">
        <v>114.5735</v>
      </c>
      <c r="P6923">
        <v>116979.54</v>
      </c>
      <c r="Q6923">
        <v>1</v>
      </c>
      <c r="R6923" s="7">
        <v>3.6267529999999999</v>
      </c>
      <c r="S6923" s="1">
        <v>3702.9153679999999</v>
      </c>
      <c r="T6923" t="s">
        <v>315</v>
      </c>
      <c r="U6923" s="7">
        <v>31.591200000000001</v>
      </c>
      <c r="V6923" s="1">
        <v>116979.54</v>
      </c>
      <c r="W6923">
        <v>2026</v>
      </c>
    </row>
    <row r="6924" spans="1:23" hidden="1" x14ac:dyDescent="0.3">
      <c r="A6924">
        <v>72038081</v>
      </c>
      <c r="B6924" s="2">
        <v>46114</v>
      </c>
      <c r="C6924" t="s">
        <v>5340</v>
      </c>
      <c r="D6924" t="s">
        <v>19</v>
      </c>
      <c r="E6924" t="s">
        <v>20</v>
      </c>
      <c r="F6924" t="s">
        <v>7513</v>
      </c>
      <c r="G6924" t="s">
        <v>7514</v>
      </c>
      <c r="H6924" t="s">
        <v>1871</v>
      </c>
      <c r="I6924" t="s">
        <v>1872</v>
      </c>
      <c r="J6924" t="s">
        <v>11</v>
      </c>
      <c r="K6924" t="s">
        <v>33</v>
      </c>
      <c r="L6924">
        <v>1006</v>
      </c>
      <c r="M6924" t="s">
        <v>13</v>
      </c>
      <c r="N6924" t="s">
        <v>21</v>
      </c>
      <c r="O6924">
        <v>128.18029999999999</v>
      </c>
      <c r="P6924">
        <v>128949.38</v>
      </c>
      <c r="Q6924">
        <v>1</v>
      </c>
      <c r="R6924" s="7">
        <v>3.905875</v>
      </c>
      <c r="S6924" s="1">
        <v>3929.311064</v>
      </c>
      <c r="T6924" t="s">
        <v>315</v>
      </c>
      <c r="U6924" s="7">
        <v>32.817300000000003</v>
      </c>
      <c r="V6924" s="1">
        <v>128949.38</v>
      </c>
      <c r="W6924">
        <v>2026</v>
      </c>
    </row>
    <row r="6925" spans="1:23" hidden="1" x14ac:dyDescent="0.3">
      <c r="A6925">
        <v>72038684</v>
      </c>
      <c r="B6925" s="2">
        <v>46114</v>
      </c>
      <c r="C6925" t="s">
        <v>6280</v>
      </c>
      <c r="D6925" t="s">
        <v>19</v>
      </c>
      <c r="E6925" t="s">
        <v>20</v>
      </c>
      <c r="F6925" t="s">
        <v>7515</v>
      </c>
      <c r="G6925" t="s">
        <v>7516</v>
      </c>
      <c r="H6925" t="s">
        <v>5466</v>
      </c>
      <c r="I6925" t="s">
        <v>5467</v>
      </c>
      <c r="J6925" t="s">
        <v>11</v>
      </c>
      <c r="K6925" t="s">
        <v>12</v>
      </c>
      <c r="L6925">
        <v>1904</v>
      </c>
      <c r="M6925" t="s">
        <v>13</v>
      </c>
      <c r="N6925" t="s">
        <v>21</v>
      </c>
      <c r="O6925">
        <v>124.5758</v>
      </c>
      <c r="P6925">
        <v>237192.32000000001</v>
      </c>
      <c r="Q6925">
        <v>1</v>
      </c>
      <c r="R6925" s="7">
        <v>3.7960400000000001</v>
      </c>
      <c r="S6925" s="1">
        <v>7227.6610199999996</v>
      </c>
      <c r="T6925" t="s">
        <v>315</v>
      </c>
      <c r="U6925" s="7">
        <v>32.817300000000003</v>
      </c>
      <c r="V6925" s="1">
        <v>237192.32000000001</v>
      </c>
      <c r="W6925">
        <v>2026</v>
      </c>
    </row>
    <row r="6926" spans="1:23" hidden="1" x14ac:dyDescent="0.3">
      <c r="A6926">
        <v>72038684</v>
      </c>
      <c r="B6926" s="2">
        <v>46114</v>
      </c>
      <c r="C6926" t="s">
        <v>6280</v>
      </c>
      <c r="D6926" t="s">
        <v>19</v>
      </c>
      <c r="E6926" t="s">
        <v>20</v>
      </c>
      <c r="F6926" t="s">
        <v>7517</v>
      </c>
      <c r="G6926" t="s">
        <v>7518</v>
      </c>
      <c r="H6926" t="s">
        <v>7519</v>
      </c>
      <c r="I6926" t="s">
        <v>1991</v>
      </c>
      <c r="J6926" t="s">
        <v>11</v>
      </c>
      <c r="K6926" t="s">
        <v>12</v>
      </c>
      <c r="L6926">
        <v>964</v>
      </c>
      <c r="M6926" t="s">
        <v>13</v>
      </c>
      <c r="N6926" t="s">
        <v>21</v>
      </c>
      <c r="O6926">
        <v>124.5758</v>
      </c>
      <c r="P6926">
        <v>120091.07</v>
      </c>
      <c r="Q6926">
        <v>1</v>
      </c>
      <c r="R6926" s="7">
        <v>3.7960400000000001</v>
      </c>
      <c r="S6926" s="1">
        <v>3659.3830079999998</v>
      </c>
      <c r="T6926" t="s">
        <v>315</v>
      </c>
      <c r="U6926" s="7">
        <v>32.817300000000003</v>
      </c>
      <c r="V6926" s="1">
        <v>120091.07</v>
      </c>
      <c r="W6926">
        <v>2026</v>
      </c>
    </row>
    <row r="6927" spans="1:23" hidden="1" x14ac:dyDescent="0.3">
      <c r="A6927">
        <v>72038684</v>
      </c>
      <c r="B6927" s="2">
        <v>46114</v>
      </c>
      <c r="C6927" t="s">
        <v>6280</v>
      </c>
      <c r="D6927" t="s">
        <v>19</v>
      </c>
      <c r="E6927" t="s">
        <v>20</v>
      </c>
      <c r="F6927" t="s">
        <v>7517</v>
      </c>
      <c r="G6927" t="s">
        <v>7518</v>
      </c>
      <c r="H6927" t="s">
        <v>1453</v>
      </c>
      <c r="I6927" t="s">
        <v>1454</v>
      </c>
      <c r="J6927" t="s">
        <v>11</v>
      </c>
      <c r="K6927" t="s">
        <v>12</v>
      </c>
      <c r="L6927">
        <v>1009</v>
      </c>
      <c r="M6927" t="s">
        <v>13</v>
      </c>
      <c r="N6927" t="s">
        <v>21</v>
      </c>
      <c r="O6927">
        <v>124.5758</v>
      </c>
      <c r="P6927">
        <v>125696.98</v>
      </c>
      <c r="Q6927">
        <v>1</v>
      </c>
      <c r="R6927" s="7">
        <v>3.7960400000000001</v>
      </c>
      <c r="S6927" s="1">
        <v>3830.2048</v>
      </c>
      <c r="T6927" t="s">
        <v>315</v>
      </c>
      <c r="U6927" s="7">
        <v>32.817300000000003</v>
      </c>
      <c r="V6927" s="1">
        <v>125696.98</v>
      </c>
      <c r="W6927">
        <v>2026</v>
      </c>
    </row>
    <row r="6928" spans="1:23" hidden="1" x14ac:dyDescent="0.3">
      <c r="A6928">
        <v>72038798</v>
      </c>
      <c r="B6928" s="2">
        <v>46114</v>
      </c>
      <c r="C6928" t="s">
        <v>6301</v>
      </c>
      <c r="D6928" t="s">
        <v>19</v>
      </c>
      <c r="E6928" t="s">
        <v>20</v>
      </c>
      <c r="F6928" t="s">
        <v>7517</v>
      </c>
      <c r="G6928" t="s">
        <v>7518</v>
      </c>
      <c r="H6928" t="s">
        <v>1453</v>
      </c>
      <c r="I6928" t="s">
        <v>1454</v>
      </c>
      <c r="J6928" t="s">
        <v>11</v>
      </c>
      <c r="K6928" t="s">
        <v>12</v>
      </c>
      <c r="L6928">
        <v>942</v>
      </c>
      <c r="M6928" t="s">
        <v>13</v>
      </c>
      <c r="N6928" t="s">
        <v>21</v>
      </c>
      <c r="O6928">
        <v>124.5758</v>
      </c>
      <c r="P6928">
        <v>117350.39999999999</v>
      </c>
      <c r="Q6928">
        <v>1</v>
      </c>
      <c r="R6928" s="7">
        <v>3.7960400000000001</v>
      </c>
      <c r="S6928" s="1">
        <v>3575.8700439999998</v>
      </c>
      <c r="T6928" t="s">
        <v>315</v>
      </c>
      <c r="U6928" s="7">
        <v>32.817300000000003</v>
      </c>
      <c r="V6928" s="1">
        <v>117350.39999999999</v>
      </c>
      <c r="W6928">
        <v>2026</v>
      </c>
    </row>
    <row r="6929" spans="1:23" hidden="1" x14ac:dyDescent="0.3">
      <c r="A6929">
        <v>72038283</v>
      </c>
      <c r="B6929" s="2">
        <v>46115</v>
      </c>
      <c r="C6929" t="s">
        <v>5828</v>
      </c>
      <c r="D6929" t="s">
        <v>19</v>
      </c>
      <c r="E6929" t="s">
        <v>20</v>
      </c>
      <c r="F6929" t="s">
        <v>7520</v>
      </c>
      <c r="G6929" t="s">
        <v>7521</v>
      </c>
      <c r="H6929" t="s">
        <v>6275</v>
      </c>
      <c r="I6929" t="s">
        <v>147</v>
      </c>
      <c r="J6929" t="s">
        <v>11</v>
      </c>
      <c r="K6929" t="s">
        <v>33</v>
      </c>
      <c r="L6929">
        <v>746</v>
      </c>
      <c r="M6929" t="s">
        <v>13</v>
      </c>
      <c r="N6929" t="s">
        <v>21</v>
      </c>
      <c r="O6929">
        <v>128.18029999999999</v>
      </c>
      <c r="P6929">
        <v>95622.5</v>
      </c>
      <c r="Q6929">
        <v>1</v>
      </c>
      <c r="R6929" s="7">
        <v>3.9074710000000001</v>
      </c>
      <c r="S6929" s="1">
        <v>2914.973524</v>
      </c>
      <c r="T6929" t="s">
        <v>315</v>
      </c>
      <c r="U6929" s="7">
        <v>32.803899999999999</v>
      </c>
      <c r="V6929" s="1">
        <v>95622.5</v>
      </c>
      <c r="W6929">
        <v>2026</v>
      </c>
    </row>
    <row r="6930" spans="1:23" hidden="1" x14ac:dyDescent="0.3">
      <c r="A6930">
        <v>72038686</v>
      </c>
      <c r="B6930" s="2">
        <v>46115</v>
      </c>
      <c r="C6930" t="s">
        <v>6280</v>
      </c>
      <c r="D6930" t="s">
        <v>19</v>
      </c>
      <c r="E6930" t="s">
        <v>20</v>
      </c>
      <c r="F6930" t="s">
        <v>7520</v>
      </c>
      <c r="G6930" t="s">
        <v>7521</v>
      </c>
      <c r="H6930" t="s">
        <v>6275</v>
      </c>
      <c r="I6930" t="s">
        <v>147</v>
      </c>
      <c r="J6930" t="s">
        <v>11</v>
      </c>
      <c r="K6930" t="s">
        <v>33</v>
      </c>
      <c r="L6930">
        <v>2039</v>
      </c>
      <c r="M6930" t="s">
        <v>13</v>
      </c>
      <c r="N6930" t="s">
        <v>21</v>
      </c>
      <c r="O6930">
        <v>124.5758</v>
      </c>
      <c r="P6930">
        <v>254010.06</v>
      </c>
      <c r="Q6930">
        <v>1</v>
      </c>
      <c r="R6930" s="7">
        <v>3.7975910000000002</v>
      </c>
      <c r="S6930" s="1">
        <v>7743.28845</v>
      </c>
      <c r="T6930" t="s">
        <v>315</v>
      </c>
      <c r="U6930" s="7">
        <v>32.803899999999999</v>
      </c>
      <c r="V6930" s="1">
        <v>254010.06</v>
      </c>
      <c r="W6930">
        <v>2026</v>
      </c>
    </row>
    <row r="6931" spans="1:23" hidden="1" x14ac:dyDescent="0.3">
      <c r="A6931">
        <v>72038683</v>
      </c>
      <c r="B6931" s="2">
        <v>46118</v>
      </c>
      <c r="C6931" t="s">
        <v>6280</v>
      </c>
      <c r="D6931" t="s">
        <v>19</v>
      </c>
      <c r="E6931" t="s">
        <v>20</v>
      </c>
      <c r="F6931" t="s">
        <v>7522</v>
      </c>
      <c r="G6931" t="s">
        <v>7523</v>
      </c>
      <c r="H6931" t="s">
        <v>7524</v>
      </c>
      <c r="I6931" t="s">
        <v>7525</v>
      </c>
      <c r="J6931" t="s">
        <v>11</v>
      </c>
      <c r="K6931" t="s">
        <v>12</v>
      </c>
      <c r="L6931">
        <v>1019</v>
      </c>
      <c r="M6931" t="s">
        <v>13</v>
      </c>
      <c r="N6931" t="s">
        <v>21</v>
      </c>
      <c r="O6931">
        <v>125.1978</v>
      </c>
      <c r="P6931">
        <v>127576.56</v>
      </c>
      <c r="Q6931">
        <v>1</v>
      </c>
      <c r="R6931" s="7">
        <v>3.8165520000000002</v>
      </c>
      <c r="S6931" s="1">
        <v>3889.0668479999999</v>
      </c>
      <c r="T6931" t="s">
        <v>315</v>
      </c>
      <c r="U6931" s="7">
        <v>32.803899999999999</v>
      </c>
      <c r="V6931" s="1">
        <v>127576.56</v>
      </c>
      <c r="W6931">
        <v>2026</v>
      </c>
    </row>
    <row r="6932" spans="1:23" hidden="1" x14ac:dyDescent="0.3">
      <c r="A6932">
        <v>72038683</v>
      </c>
      <c r="B6932" s="2">
        <v>46118</v>
      </c>
      <c r="C6932" t="s">
        <v>6280</v>
      </c>
      <c r="D6932" t="s">
        <v>19</v>
      </c>
      <c r="E6932" t="s">
        <v>20</v>
      </c>
      <c r="F6932" t="s">
        <v>7522</v>
      </c>
      <c r="G6932" t="s">
        <v>7523</v>
      </c>
      <c r="H6932" t="s">
        <v>7526</v>
      </c>
      <c r="I6932" t="s">
        <v>7527</v>
      </c>
      <c r="J6932" t="s">
        <v>11</v>
      </c>
      <c r="K6932" t="s">
        <v>12</v>
      </c>
      <c r="L6932">
        <v>994</v>
      </c>
      <c r="M6932" t="s">
        <v>13</v>
      </c>
      <c r="N6932" t="s">
        <v>21</v>
      </c>
      <c r="O6932">
        <v>125.1978</v>
      </c>
      <c r="P6932">
        <v>124446.61</v>
      </c>
      <c r="Q6932">
        <v>1</v>
      </c>
      <c r="R6932" s="7">
        <v>3.8165520000000002</v>
      </c>
      <c r="S6932" s="1">
        <v>3793.6528880000001</v>
      </c>
      <c r="T6932" t="s">
        <v>315</v>
      </c>
      <c r="U6932" s="7">
        <v>32.803899999999999</v>
      </c>
      <c r="V6932" s="1">
        <v>124446.61</v>
      </c>
      <c r="W6932">
        <v>2026</v>
      </c>
    </row>
    <row r="6933" spans="1:23" hidden="1" x14ac:dyDescent="0.3">
      <c r="A6933">
        <v>72038684</v>
      </c>
      <c r="B6933" s="2">
        <v>46118</v>
      </c>
      <c r="C6933" t="s">
        <v>6280</v>
      </c>
      <c r="D6933" t="s">
        <v>19</v>
      </c>
      <c r="E6933" t="s">
        <v>20</v>
      </c>
      <c r="F6933" t="s">
        <v>7522</v>
      </c>
      <c r="G6933" t="s">
        <v>7523</v>
      </c>
      <c r="H6933" t="s">
        <v>7519</v>
      </c>
      <c r="I6933" t="s">
        <v>1991</v>
      </c>
      <c r="J6933" t="s">
        <v>11</v>
      </c>
      <c r="K6933" t="s">
        <v>12</v>
      </c>
      <c r="L6933">
        <v>916</v>
      </c>
      <c r="M6933" t="s">
        <v>13</v>
      </c>
      <c r="N6933" t="s">
        <v>21</v>
      </c>
      <c r="O6933">
        <v>124.5758</v>
      </c>
      <c r="P6933">
        <v>114111.43</v>
      </c>
      <c r="Q6933">
        <v>1</v>
      </c>
      <c r="R6933" s="7">
        <v>3.7975910000000002</v>
      </c>
      <c r="S6933" s="1">
        <v>3478.593398</v>
      </c>
      <c r="T6933" t="s">
        <v>315</v>
      </c>
      <c r="U6933" s="7">
        <v>32.803899999999999</v>
      </c>
      <c r="V6933" s="1">
        <v>114111.43</v>
      </c>
      <c r="W6933">
        <v>2026</v>
      </c>
    </row>
    <row r="6934" spans="1:23" hidden="1" x14ac:dyDescent="0.3">
      <c r="A6934">
        <v>72038684</v>
      </c>
      <c r="B6934" s="2">
        <v>46118</v>
      </c>
      <c r="C6934" t="s">
        <v>6280</v>
      </c>
      <c r="D6934" t="s">
        <v>19</v>
      </c>
      <c r="E6934" t="s">
        <v>20</v>
      </c>
      <c r="F6934" t="s">
        <v>7522</v>
      </c>
      <c r="G6934" t="s">
        <v>7523</v>
      </c>
      <c r="H6934" t="s">
        <v>1453</v>
      </c>
      <c r="I6934" t="s">
        <v>1454</v>
      </c>
      <c r="J6934" t="s">
        <v>11</v>
      </c>
      <c r="K6934" t="s">
        <v>12</v>
      </c>
      <c r="L6934">
        <v>980</v>
      </c>
      <c r="M6934" t="s">
        <v>13</v>
      </c>
      <c r="N6934" t="s">
        <v>21</v>
      </c>
      <c r="O6934">
        <v>124.5758</v>
      </c>
      <c r="P6934">
        <v>122084.28</v>
      </c>
      <c r="Q6934">
        <v>1</v>
      </c>
      <c r="R6934" s="7">
        <v>3.7975910000000002</v>
      </c>
      <c r="S6934" s="1">
        <v>3721.6391950000002</v>
      </c>
      <c r="T6934" t="s">
        <v>315</v>
      </c>
      <c r="U6934" s="7">
        <v>32.803899999999999</v>
      </c>
      <c r="V6934" s="1">
        <v>122084.28</v>
      </c>
      <c r="W6934">
        <v>2026</v>
      </c>
    </row>
    <row r="6935" spans="1:23" hidden="1" x14ac:dyDescent="0.3">
      <c r="A6935">
        <v>72038799</v>
      </c>
      <c r="B6935" s="2">
        <v>46118</v>
      </c>
      <c r="C6935" t="s">
        <v>6301</v>
      </c>
      <c r="D6935" t="s">
        <v>19</v>
      </c>
      <c r="E6935" t="s">
        <v>20</v>
      </c>
      <c r="F6935" t="s">
        <v>7528</v>
      </c>
      <c r="G6935" t="s">
        <v>7529</v>
      </c>
      <c r="H6935" t="s">
        <v>622</v>
      </c>
      <c r="I6935" t="s">
        <v>550</v>
      </c>
      <c r="J6935" t="s">
        <v>11</v>
      </c>
      <c r="K6935" t="s">
        <v>33</v>
      </c>
      <c r="L6935">
        <v>1022</v>
      </c>
      <c r="M6935" t="s">
        <v>13</v>
      </c>
      <c r="N6935" t="s">
        <v>21</v>
      </c>
      <c r="O6935">
        <v>124.5758</v>
      </c>
      <c r="P6935">
        <v>127316.47</v>
      </c>
      <c r="Q6935">
        <v>1</v>
      </c>
      <c r="R6935" s="7">
        <v>3.7975910000000002</v>
      </c>
      <c r="S6935" s="1">
        <v>3881.1382180000001</v>
      </c>
      <c r="T6935" t="s">
        <v>315</v>
      </c>
      <c r="U6935" s="7">
        <v>32.803899999999999</v>
      </c>
      <c r="V6935" s="1">
        <v>127316.47</v>
      </c>
      <c r="W6935">
        <v>2026</v>
      </c>
    </row>
    <row r="6936" spans="1:23" hidden="1" x14ac:dyDescent="0.3">
      <c r="A6936">
        <v>72038800</v>
      </c>
      <c r="B6936" s="2">
        <v>46118</v>
      </c>
      <c r="C6936" t="s">
        <v>6301</v>
      </c>
      <c r="D6936" t="s">
        <v>19</v>
      </c>
      <c r="E6936" t="s">
        <v>20</v>
      </c>
      <c r="F6936" t="s">
        <v>7528</v>
      </c>
      <c r="G6936" t="s">
        <v>7529</v>
      </c>
      <c r="H6936" t="s">
        <v>419</v>
      </c>
      <c r="I6936" t="s">
        <v>23</v>
      </c>
      <c r="J6936" t="s">
        <v>11</v>
      </c>
      <c r="K6936" t="s">
        <v>33</v>
      </c>
      <c r="L6936">
        <v>2014</v>
      </c>
      <c r="M6936" t="s">
        <v>13</v>
      </c>
      <c r="N6936" t="s">
        <v>21</v>
      </c>
      <c r="O6936">
        <v>124.5758</v>
      </c>
      <c r="P6936">
        <v>250895.66</v>
      </c>
      <c r="Q6936">
        <v>1</v>
      </c>
      <c r="R6936" s="7">
        <v>3.7975910000000002</v>
      </c>
      <c r="S6936" s="1">
        <v>7648.3485190000001</v>
      </c>
      <c r="T6936" t="s">
        <v>315</v>
      </c>
      <c r="U6936" s="7">
        <v>32.803899999999999</v>
      </c>
      <c r="V6936" s="1">
        <v>250895.66</v>
      </c>
      <c r="W6936">
        <v>2026</v>
      </c>
    </row>
    <row r="6937" spans="1:23" hidden="1" x14ac:dyDescent="0.3">
      <c r="A6937">
        <v>72038933</v>
      </c>
      <c r="B6937" s="2">
        <v>46120</v>
      </c>
      <c r="C6937" t="s">
        <v>6001</v>
      </c>
      <c r="D6937" t="s">
        <v>19</v>
      </c>
      <c r="E6937" t="s">
        <v>20</v>
      </c>
      <c r="F6937" t="s">
        <v>7485</v>
      </c>
      <c r="G6937" t="s">
        <v>7486</v>
      </c>
      <c r="H6937" t="s">
        <v>7530</v>
      </c>
      <c r="I6937" t="s">
        <v>7531</v>
      </c>
      <c r="J6937" t="s">
        <v>11</v>
      </c>
      <c r="K6937" t="s">
        <v>33</v>
      </c>
      <c r="L6937">
        <v>1025</v>
      </c>
      <c r="M6937" t="s">
        <v>13</v>
      </c>
      <c r="N6937" t="s">
        <v>21</v>
      </c>
      <c r="O6937">
        <v>125.1978</v>
      </c>
      <c r="P6937">
        <v>128327.75</v>
      </c>
      <c r="Q6937">
        <v>1</v>
      </c>
      <c r="R6937" s="7">
        <v>3.8473860000000002</v>
      </c>
      <c r="S6937" s="1">
        <v>3943.571187</v>
      </c>
      <c r="T6937" t="s">
        <v>315</v>
      </c>
      <c r="U6937" s="7">
        <v>32.540999999999997</v>
      </c>
      <c r="V6937" s="1">
        <v>128327.75</v>
      </c>
      <c r="W6937">
        <v>2026</v>
      </c>
    </row>
    <row r="6938" spans="1:23" hidden="1" x14ac:dyDescent="0.3">
      <c r="A6938">
        <v>72039033</v>
      </c>
      <c r="B6938" s="2">
        <v>46120</v>
      </c>
      <c r="C6938" t="s">
        <v>6681</v>
      </c>
      <c r="D6938" t="s">
        <v>19</v>
      </c>
      <c r="E6938" t="s">
        <v>20</v>
      </c>
      <c r="F6938" t="s">
        <v>7485</v>
      </c>
      <c r="G6938" t="s">
        <v>7486</v>
      </c>
      <c r="H6938" t="s">
        <v>1551</v>
      </c>
      <c r="I6938" t="s">
        <v>1552</v>
      </c>
      <c r="J6938" t="s">
        <v>11</v>
      </c>
      <c r="K6938" t="s">
        <v>33</v>
      </c>
      <c r="L6938">
        <v>1022</v>
      </c>
      <c r="M6938" t="s">
        <v>13</v>
      </c>
      <c r="N6938" t="s">
        <v>21</v>
      </c>
      <c r="O6938">
        <v>125.1978</v>
      </c>
      <c r="P6938">
        <v>127952.15</v>
      </c>
      <c r="Q6938">
        <v>1</v>
      </c>
      <c r="R6938" s="7">
        <v>3.8473860000000002</v>
      </c>
      <c r="S6938" s="1">
        <v>3932.0288249999999</v>
      </c>
      <c r="T6938" t="s">
        <v>315</v>
      </c>
      <c r="U6938" s="7">
        <v>32.540999999999997</v>
      </c>
      <c r="V6938" s="1">
        <v>127952.15</v>
      </c>
      <c r="W6938">
        <v>2026</v>
      </c>
    </row>
    <row r="6939" spans="1:23" hidden="1" x14ac:dyDescent="0.3">
      <c r="A6939">
        <v>72039033</v>
      </c>
      <c r="B6939" s="2">
        <v>46120</v>
      </c>
      <c r="C6939" t="s">
        <v>6681</v>
      </c>
      <c r="D6939" t="s">
        <v>19</v>
      </c>
      <c r="E6939" t="s">
        <v>20</v>
      </c>
      <c r="F6939" t="s">
        <v>7485</v>
      </c>
      <c r="G6939" t="s">
        <v>7486</v>
      </c>
      <c r="H6939" t="s">
        <v>622</v>
      </c>
      <c r="I6939" t="s">
        <v>550</v>
      </c>
      <c r="J6939" t="s">
        <v>11</v>
      </c>
      <c r="K6939" t="s">
        <v>33</v>
      </c>
      <c r="L6939">
        <v>3101</v>
      </c>
      <c r="M6939" t="s">
        <v>13</v>
      </c>
      <c r="N6939" t="s">
        <v>21</v>
      </c>
      <c r="O6939">
        <v>124.5758</v>
      </c>
      <c r="P6939">
        <v>386309.56</v>
      </c>
      <c r="Q6939">
        <v>1</v>
      </c>
      <c r="R6939" s="7">
        <v>3.8282720000000001</v>
      </c>
      <c r="S6939" s="1">
        <v>11871.471681000001</v>
      </c>
      <c r="T6939" t="s">
        <v>315</v>
      </c>
      <c r="U6939" s="7">
        <v>32.540999999999997</v>
      </c>
      <c r="V6939" s="1">
        <v>386309.56</v>
      </c>
      <c r="W6939">
        <v>2026</v>
      </c>
    </row>
    <row r="6940" spans="1:23" hidden="1" x14ac:dyDescent="0.3">
      <c r="A6940">
        <v>72039034</v>
      </c>
      <c r="B6940" s="2">
        <v>46120</v>
      </c>
      <c r="C6940" t="s">
        <v>6681</v>
      </c>
      <c r="D6940" t="s">
        <v>19</v>
      </c>
      <c r="E6940" t="s">
        <v>20</v>
      </c>
      <c r="F6940" t="s">
        <v>7485</v>
      </c>
      <c r="G6940" t="s">
        <v>7486</v>
      </c>
      <c r="H6940" t="s">
        <v>500</v>
      </c>
      <c r="I6940" t="s">
        <v>501</v>
      </c>
      <c r="J6940" t="s">
        <v>11</v>
      </c>
      <c r="K6940" t="s">
        <v>33</v>
      </c>
      <c r="L6940">
        <v>2042</v>
      </c>
      <c r="M6940" t="s">
        <v>13</v>
      </c>
      <c r="N6940" t="s">
        <v>21</v>
      </c>
      <c r="O6940">
        <v>124.5758</v>
      </c>
      <c r="P6940">
        <v>254383.78</v>
      </c>
      <c r="Q6940">
        <v>1</v>
      </c>
      <c r="R6940" s="7">
        <v>3.8282720000000001</v>
      </c>
      <c r="S6940" s="1">
        <v>7817.3313660000003</v>
      </c>
      <c r="T6940" t="s">
        <v>315</v>
      </c>
      <c r="U6940" s="7">
        <v>32.540999999999997</v>
      </c>
      <c r="V6940" s="1">
        <v>254383.78</v>
      </c>
      <c r="W6940">
        <v>2026</v>
      </c>
    </row>
    <row r="6941" spans="1:23" hidden="1" x14ac:dyDescent="0.3">
      <c r="A6941">
        <v>72038799</v>
      </c>
      <c r="B6941" s="2">
        <v>46120</v>
      </c>
      <c r="C6941" t="s">
        <v>6301</v>
      </c>
      <c r="D6941" t="s">
        <v>19</v>
      </c>
      <c r="E6941" t="s">
        <v>20</v>
      </c>
      <c r="F6941" t="s">
        <v>7487</v>
      </c>
      <c r="G6941" t="s">
        <v>7488</v>
      </c>
      <c r="H6941" t="s">
        <v>6274</v>
      </c>
      <c r="I6941" t="s">
        <v>144</v>
      </c>
      <c r="J6941" t="s">
        <v>11</v>
      </c>
      <c r="K6941" t="s">
        <v>33</v>
      </c>
      <c r="L6941">
        <v>1952</v>
      </c>
      <c r="M6941" t="s">
        <v>13</v>
      </c>
      <c r="N6941" t="s">
        <v>21</v>
      </c>
      <c r="O6941">
        <v>124.5758</v>
      </c>
      <c r="P6941">
        <v>243171.96</v>
      </c>
      <c r="Q6941">
        <v>1</v>
      </c>
      <c r="R6941" s="7">
        <v>3.8282720000000001</v>
      </c>
      <c r="S6941" s="1">
        <v>7472.7869449999998</v>
      </c>
      <c r="T6941" t="s">
        <v>315</v>
      </c>
      <c r="U6941" s="7">
        <v>32.540999999999997</v>
      </c>
      <c r="V6941" s="1">
        <v>243171.96</v>
      </c>
      <c r="W6941">
        <v>2026</v>
      </c>
    </row>
    <row r="6942" spans="1:23" hidden="1" x14ac:dyDescent="0.3">
      <c r="A6942">
        <v>72038800</v>
      </c>
      <c r="B6942" s="2">
        <v>46120</v>
      </c>
      <c r="C6942" t="s">
        <v>6301</v>
      </c>
      <c r="D6942" t="s">
        <v>19</v>
      </c>
      <c r="E6942" t="s">
        <v>20</v>
      </c>
      <c r="F6942" t="s">
        <v>7487</v>
      </c>
      <c r="G6942" t="s">
        <v>7488</v>
      </c>
      <c r="H6942" t="s">
        <v>500</v>
      </c>
      <c r="I6942" t="s">
        <v>501</v>
      </c>
      <c r="J6942" t="s">
        <v>11</v>
      </c>
      <c r="K6942" t="s">
        <v>33</v>
      </c>
      <c r="L6942">
        <v>2063</v>
      </c>
      <c r="M6942" t="s">
        <v>13</v>
      </c>
      <c r="N6942" t="s">
        <v>21</v>
      </c>
      <c r="O6942">
        <v>124.5758</v>
      </c>
      <c r="P6942">
        <v>256999.88</v>
      </c>
      <c r="Q6942">
        <v>1</v>
      </c>
      <c r="R6942" s="7">
        <v>3.8282720000000001</v>
      </c>
      <c r="S6942" s="1">
        <v>7897.7253309999996</v>
      </c>
      <c r="T6942" t="s">
        <v>315</v>
      </c>
      <c r="U6942" s="7">
        <v>32.540999999999997</v>
      </c>
      <c r="V6942" s="1">
        <v>256999.88</v>
      </c>
      <c r="W6942">
        <v>2026</v>
      </c>
    </row>
    <row r="6943" spans="1:23" hidden="1" x14ac:dyDescent="0.3">
      <c r="A6943">
        <v>72038933</v>
      </c>
      <c r="B6943" s="2">
        <v>46120</v>
      </c>
      <c r="C6943" t="s">
        <v>6001</v>
      </c>
      <c r="D6943" t="s">
        <v>19</v>
      </c>
      <c r="E6943" t="s">
        <v>20</v>
      </c>
      <c r="F6943" t="s">
        <v>7487</v>
      </c>
      <c r="G6943" t="s">
        <v>7488</v>
      </c>
      <c r="H6943" t="s">
        <v>622</v>
      </c>
      <c r="I6943" t="s">
        <v>550</v>
      </c>
      <c r="J6943" t="s">
        <v>11</v>
      </c>
      <c r="K6943" t="s">
        <v>33</v>
      </c>
      <c r="L6943">
        <v>3021</v>
      </c>
      <c r="M6943" t="s">
        <v>13</v>
      </c>
      <c r="N6943" t="s">
        <v>21</v>
      </c>
      <c r="O6943">
        <v>124.5758</v>
      </c>
      <c r="P6943">
        <v>376343.49</v>
      </c>
      <c r="Q6943">
        <v>1</v>
      </c>
      <c r="R6943" s="7">
        <v>3.8282720000000001</v>
      </c>
      <c r="S6943" s="1">
        <v>11565.209735</v>
      </c>
      <c r="T6943" t="s">
        <v>315</v>
      </c>
      <c r="U6943" s="7">
        <v>32.540999999999997</v>
      </c>
      <c r="V6943" s="1">
        <v>376343.49</v>
      </c>
      <c r="W6943">
        <v>2026</v>
      </c>
    </row>
    <row r="6944" spans="1:23" hidden="1" x14ac:dyDescent="0.3">
      <c r="A6944">
        <v>72038683</v>
      </c>
      <c r="B6944" s="2">
        <v>46120</v>
      </c>
      <c r="C6944" t="s">
        <v>6280</v>
      </c>
      <c r="D6944" t="s">
        <v>19</v>
      </c>
      <c r="E6944" t="s">
        <v>20</v>
      </c>
      <c r="F6944" t="s">
        <v>7532</v>
      </c>
      <c r="G6944" t="s">
        <v>7533</v>
      </c>
      <c r="H6944" t="s">
        <v>549</v>
      </c>
      <c r="I6944" t="s">
        <v>144</v>
      </c>
      <c r="J6944" t="s">
        <v>11</v>
      </c>
      <c r="K6944" t="s">
        <v>12</v>
      </c>
      <c r="L6944">
        <v>994</v>
      </c>
      <c r="M6944" t="s">
        <v>13</v>
      </c>
      <c r="N6944" t="s">
        <v>21</v>
      </c>
      <c r="O6944">
        <v>125.1978</v>
      </c>
      <c r="P6944">
        <v>124446.61</v>
      </c>
      <c r="Q6944">
        <v>1</v>
      </c>
      <c r="R6944" s="7">
        <v>3.8473860000000002</v>
      </c>
      <c r="S6944" s="1">
        <v>3824.3019570000001</v>
      </c>
      <c r="T6944" t="s">
        <v>315</v>
      </c>
      <c r="U6944" s="7">
        <v>32.540999999999997</v>
      </c>
      <c r="V6944" s="1">
        <v>124446.61</v>
      </c>
      <c r="W6944">
        <v>2026</v>
      </c>
    </row>
    <row r="6945" spans="1:23" hidden="1" x14ac:dyDescent="0.3">
      <c r="A6945">
        <v>72038798</v>
      </c>
      <c r="B6945" s="2">
        <v>46120</v>
      </c>
      <c r="C6945" t="s">
        <v>6301</v>
      </c>
      <c r="D6945" t="s">
        <v>19</v>
      </c>
      <c r="E6945" t="s">
        <v>20</v>
      </c>
      <c r="F6945" t="s">
        <v>7532</v>
      </c>
      <c r="G6945" t="s">
        <v>7533</v>
      </c>
      <c r="H6945" t="s">
        <v>1453</v>
      </c>
      <c r="I6945" t="s">
        <v>1454</v>
      </c>
      <c r="J6945" t="s">
        <v>11</v>
      </c>
      <c r="K6945" t="s">
        <v>12</v>
      </c>
      <c r="L6945">
        <v>946</v>
      </c>
      <c r="M6945" t="s">
        <v>13</v>
      </c>
      <c r="N6945" t="s">
        <v>21</v>
      </c>
      <c r="O6945">
        <v>124.5758</v>
      </c>
      <c r="P6945">
        <v>117848.71</v>
      </c>
      <c r="Q6945">
        <v>1</v>
      </c>
      <c r="R6945" s="7">
        <v>3.8282720000000001</v>
      </c>
      <c r="S6945" s="1">
        <v>3621.5454340000001</v>
      </c>
      <c r="T6945" t="s">
        <v>315</v>
      </c>
      <c r="U6945" s="7">
        <v>32.540999999999997</v>
      </c>
      <c r="V6945" s="1">
        <v>117848.71</v>
      </c>
      <c r="W6945">
        <v>2026</v>
      </c>
    </row>
    <row r="6946" spans="1:23" hidden="1" x14ac:dyDescent="0.3">
      <c r="A6946">
        <v>72038924</v>
      </c>
      <c r="B6946" s="2">
        <v>46120</v>
      </c>
      <c r="C6946" t="s">
        <v>6001</v>
      </c>
      <c r="D6946" t="s">
        <v>19</v>
      </c>
      <c r="E6946" t="s">
        <v>20</v>
      </c>
      <c r="F6946" t="s">
        <v>7532</v>
      </c>
      <c r="G6946" t="s">
        <v>7533</v>
      </c>
      <c r="H6946" t="s">
        <v>5470</v>
      </c>
      <c r="I6946" t="s">
        <v>550</v>
      </c>
      <c r="J6946" t="s">
        <v>11</v>
      </c>
      <c r="K6946" t="s">
        <v>12</v>
      </c>
      <c r="L6946">
        <v>1011</v>
      </c>
      <c r="M6946" t="s">
        <v>13</v>
      </c>
      <c r="N6946" t="s">
        <v>21</v>
      </c>
      <c r="O6946">
        <v>124.5758</v>
      </c>
      <c r="P6946">
        <v>125946.13</v>
      </c>
      <c r="Q6946">
        <v>1</v>
      </c>
      <c r="R6946" s="7">
        <v>3.8282720000000001</v>
      </c>
      <c r="S6946" s="1">
        <v>3870.3829009999999</v>
      </c>
      <c r="T6946" t="s">
        <v>315</v>
      </c>
      <c r="U6946" s="7">
        <v>32.540999999999997</v>
      </c>
      <c r="V6946" s="1">
        <v>125946.13</v>
      </c>
      <c r="W6946">
        <v>2026</v>
      </c>
    </row>
    <row r="6947" spans="1:23" hidden="1" x14ac:dyDescent="0.3">
      <c r="A6947">
        <v>72038924</v>
      </c>
      <c r="B6947" s="2">
        <v>46120</v>
      </c>
      <c r="C6947" t="s">
        <v>6001</v>
      </c>
      <c r="D6947" t="s">
        <v>19</v>
      </c>
      <c r="E6947" t="s">
        <v>20</v>
      </c>
      <c r="F6947" t="s">
        <v>7532</v>
      </c>
      <c r="G6947" t="s">
        <v>7533</v>
      </c>
      <c r="H6947" t="s">
        <v>22</v>
      </c>
      <c r="I6947" t="s">
        <v>23</v>
      </c>
      <c r="J6947" t="s">
        <v>11</v>
      </c>
      <c r="K6947" t="s">
        <v>12</v>
      </c>
      <c r="L6947">
        <v>1028</v>
      </c>
      <c r="M6947" t="s">
        <v>13</v>
      </c>
      <c r="N6947" t="s">
        <v>21</v>
      </c>
      <c r="O6947">
        <v>124.5758</v>
      </c>
      <c r="P6947">
        <v>128063.92</v>
      </c>
      <c r="Q6947">
        <v>1</v>
      </c>
      <c r="R6947" s="7">
        <v>3.8282720000000001</v>
      </c>
      <c r="S6947" s="1">
        <v>3935.463569</v>
      </c>
      <c r="T6947" t="s">
        <v>315</v>
      </c>
      <c r="U6947" s="7">
        <v>32.540999999999997</v>
      </c>
      <c r="V6947" s="1">
        <v>128063.92</v>
      </c>
      <c r="W6947">
        <v>2026</v>
      </c>
    </row>
    <row r="6948" spans="1:23" hidden="1" x14ac:dyDescent="0.3">
      <c r="A6948">
        <v>72038925</v>
      </c>
      <c r="B6948" s="2">
        <v>46120</v>
      </c>
      <c r="C6948" t="s">
        <v>6001</v>
      </c>
      <c r="D6948" t="s">
        <v>19</v>
      </c>
      <c r="E6948" t="s">
        <v>20</v>
      </c>
      <c r="F6948" t="s">
        <v>7532</v>
      </c>
      <c r="G6948" t="s">
        <v>7533</v>
      </c>
      <c r="H6948" t="s">
        <v>24</v>
      </c>
      <c r="I6948" t="s">
        <v>25</v>
      </c>
      <c r="J6948" t="s">
        <v>11</v>
      </c>
      <c r="K6948" t="s">
        <v>12</v>
      </c>
      <c r="L6948">
        <v>2048</v>
      </c>
      <c r="M6948" t="s">
        <v>13</v>
      </c>
      <c r="N6948" t="s">
        <v>21</v>
      </c>
      <c r="O6948">
        <v>124.5758</v>
      </c>
      <c r="P6948">
        <v>255131.24</v>
      </c>
      <c r="Q6948">
        <v>1</v>
      </c>
      <c r="R6948" s="7">
        <v>3.8282720000000001</v>
      </c>
      <c r="S6948" s="1">
        <v>7840.3011580000002</v>
      </c>
      <c r="T6948" t="s">
        <v>315</v>
      </c>
      <c r="U6948" s="7">
        <v>32.540999999999997</v>
      </c>
      <c r="V6948" s="1">
        <v>255131.24</v>
      </c>
      <c r="W6948">
        <v>2026</v>
      </c>
    </row>
    <row r="6949" spans="1:23" hidden="1" x14ac:dyDescent="0.3">
      <c r="A6949">
        <v>72039031</v>
      </c>
      <c r="B6949" s="2">
        <v>46120</v>
      </c>
      <c r="C6949" t="s">
        <v>6681</v>
      </c>
      <c r="D6949" t="s">
        <v>19</v>
      </c>
      <c r="E6949" t="s">
        <v>20</v>
      </c>
      <c r="F6949" t="s">
        <v>7534</v>
      </c>
      <c r="G6949" t="s">
        <v>7535</v>
      </c>
      <c r="H6949" t="s">
        <v>22</v>
      </c>
      <c r="I6949" t="s">
        <v>23</v>
      </c>
      <c r="J6949" t="s">
        <v>11</v>
      </c>
      <c r="K6949" t="s">
        <v>12</v>
      </c>
      <c r="L6949">
        <v>2055</v>
      </c>
      <c r="M6949" t="s">
        <v>13</v>
      </c>
      <c r="N6949" t="s">
        <v>21</v>
      </c>
      <c r="O6949">
        <v>124.5758</v>
      </c>
      <c r="P6949">
        <v>256003.27</v>
      </c>
      <c r="Q6949">
        <v>1</v>
      </c>
      <c r="R6949" s="7">
        <v>3.8282720000000001</v>
      </c>
      <c r="S6949" s="1">
        <v>7867.0990439999996</v>
      </c>
      <c r="T6949" t="s">
        <v>315</v>
      </c>
      <c r="U6949" s="7">
        <v>32.540999999999997</v>
      </c>
      <c r="V6949" s="1">
        <v>256003.27</v>
      </c>
      <c r="W6949">
        <v>2026</v>
      </c>
    </row>
    <row r="6950" spans="1:23" hidden="1" x14ac:dyDescent="0.3">
      <c r="A6950">
        <v>72039034</v>
      </c>
      <c r="B6950" s="2">
        <v>46123</v>
      </c>
      <c r="C6950" t="s">
        <v>6681</v>
      </c>
      <c r="D6950" t="s">
        <v>19</v>
      </c>
      <c r="E6950" t="s">
        <v>20</v>
      </c>
      <c r="F6950" t="s">
        <v>7491</v>
      </c>
      <c r="G6950" t="s">
        <v>7492</v>
      </c>
      <c r="H6950" t="s">
        <v>1994</v>
      </c>
      <c r="I6950" t="s">
        <v>1991</v>
      </c>
      <c r="J6950" t="s">
        <v>11</v>
      </c>
      <c r="K6950" t="s">
        <v>33</v>
      </c>
      <c r="L6950">
        <v>819</v>
      </c>
      <c r="M6950" t="s">
        <v>13</v>
      </c>
      <c r="N6950" t="s">
        <v>21</v>
      </c>
      <c r="O6950">
        <v>125.1978</v>
      </c>
      <c r="P6950">
        <v>102537</v>
      </c>
      <c r="Q6950">
        <v>1</v>
      </c>
      <c r="R6950" s="7">
        <v>3.879588</v>
      </c>
      <c r="S6950" s="1">
        <v>3177.3827190000002</v>
      </c>
      <c r="T6950" t="s">
        <v>315</v>
      </c>
      <c r="U6950" s="7">
        <v>32.270899999999997</v>
      </c>
      <c r="V6950" s="1">
        <v>102537</v>
      </c>
      <c r="W6950">
        <v>2026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E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E10" sqref="E10"/>
    </sheetView>
  </sheetViews>
  <sheetFormatPr defaultRowHeight="14.4" x14ac:dyDescent="0.3"/>
  <cols>
    <col min="1" max="1" width="19.109375" bestFit="1" customWidth="1"/>
    <col min="2" max="2" width="10.109375" bestFit="1" customWidth="1"/>
    <col min="3" max="3" width="13.88671875" bestFit="1" customWidth="1"/>
    <col min="4" max="4" width="14.5546875" bestFit="1" customWidth="1"/>
    <col min="5" max="5" width="9" bestFit="1" customWidth="1"/>
  </cols>
  <sheetData>
    <row r="1" spans="1:5" x14ac:dyDescent="0.3">
      <c r="C1" s="8"/>
      <c r="D1" s="9"/>
      <c r="E1" s="8"/>
    </row>
    <row r="2" spans="1:5" x14ac:dyDescent="0.3">
      <c r="A2" s="3" t="s">
        <v>318</v>
      </c>
      <c r="B2" t="s">
        <v>467</v>
      </c>
    </row>
    <row r="3" spans="1:5" x14ac:dyDescent="0.3">
      <c r="A3" s="3" t="s">
        <v>2</v>
      </c>
      <c r="B3" t="s">
        <v>467</v>
      </c>
    </row>
    <row r="4" spans="1:5" x14ac:dyDescent="0.3">
      <c r="A4" s="3" t="s">
        <v>309</v>
      </c>
      <c r="B4" t="s">
        <v>467</v>
      </c>
    </row>
    <row r="6" spans="1:5" x14ac:dyDescent="0.3">
      <c r="B6" s="3" t="s">
        <v>323</v>
      </c>
    </row>
    <row r="7" spans="1:5" x14ac:dyDescent="0.3">
      <c r="A7" s="3" t="s">
        <v>311</v>
      </c>
      <c r="B7" t="s">
        <v>324</v>
      </c>
      <c r="C7" t="s">
        <v>325</v>
      </c>
      <c r="D7" t="s">
        <v>671</v>
      </c>
      <c r="E7" t="s">
        <v>672</v>
      </c>
    </row>
    <row r="8" spans="1:5" x14ac:dyDescent="0.3">
      <c r="A8" t="s">
        <v>21</v>
      </c>
      <c r="B8" s="6">
        <v>5051680.1209999993</v>
      </c>
      <c r="C8" s="5">
        <v>150379670.67000008</v>
      </c>
      <c r="D8" s="5">
        <v>150379670.67000008</v>
      </c>
      <c r="E8" s="17">
        <v>1</v>
      </c>
    </row>
    <row r="9" spans="1:5" x14ac:dyDescent="0.3">
      <c r="A9" t="s">
        <v>14</v>
      </c>
      <c r="B9" s="6">
        <v>19118876.25</v>
      </c>
      <c r="C9" s="5">
        <v>356367798.68000096</v>
      </c>
      <c r="D9" s="5">
        <v>11242757.375000054</v>
      </c>
      <c r="E9" s="17">
        <v>31.69754418719716</v>
      </c>
    </row>
    <row r="10" spans="1:5" x14ac:dyDescent="0.3">
      <c r="A10" t="s">
        <v>1310</v>
      </c>
      <c r="B10" s="6">
        <v>98717</v>
      </c>
      <c r="C10" s="5">
        <v>15565813.969999993</v>
      </c>
      <c r="D10" s="5">
        <v>420813.25000000006</v>
      </c>
      <c r="E10" s="17">
        <v>36.989838057618172</v>
      </c>
    </row>
    <row r="11" spans="1:5" x14ac:dyDescent="0.3">
      <c r="A11" t="s">
        <v>4543</v>
      </c>
      <c r="B11" s="6">
        <v>27350</v>
      </c>
      <c r="C11" s="5">
        <v>8562815.1599999983</v>
      </c>
      <c r="D11" s="5">
        <v>2136750.8000000003</v>
      </c>
      <c r="E11" s="17">
        <v>4.0074000019094402</v>
      </c>
    </row>
    <row r="12" spans="1:5" x14ac:dyDescent="0.3">
      <c r="A12" t="s">
        <v>322</v>
      </c>
      <c r="B12" s="6">
        <v>24296623.370999999</v>
      </c>
      <c r="C12" s="5">
        <v>530876098.48000103</v>
      </c>
      <c r="D12" s="5">
        <v>164179992.09500015</v>
      </c>
      <c r="E12" s="17">
        <v>3.2335005727909496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G2037"/>
  <sheetViews>
    <sheetView workbookViewId="0">
      <pane xSplit="1" ySplit="8" topLeftCell="B2011" activePane="bottomRight" state="frozen"/>
      <selection pane="topRight" activeCell="B1" sqref="B1"/>
      <selection pane="bottomLeft" activeCell="A9" sqref="A9"/>
      <selection pane="bottomRight" activeCell="F2037" sqref="F2037"/>
    </sheetView>
  </sheetViews>
  <sheetFormatPr defaultRowHeight="14.4" x14ac:dyDescent="0.3"/>
  <cols>
    <col min="1" max="1" width="23.5546875" bestFit="1" customWidth="1"/>
    <col min="2" max="2" width="17.88671875" bestFit="1" customWidth="1"/>
    <col min="3" max="3" width="8.5546875" bestFit="1" customWidth="1"/>
    <col min="4" max="4" width="12.6640625" bestFit="1" customWidth="1"/>
    <col min="5" max="5" width="10.109375" bestFit="1" customWidth="1"/>
    <col min="6" max="6" width="13.88671875" bestFit="1" customWidth="1"/>
    <col min="7" max="7" width="13.88671875" style="1" bestFit="1" customWidth="1"/>
  </cols>
  <sheetData>
    <row r="1" spans="1:7" x14ac:dyDescent="0.3">
      <c r="C1" s="8"/>
      <c r="D1" s="9"/>
      <c r="E1" s="8"/>
      <c r="F1" s="9"/>
    </row>
    <row r="2" spans="1:7" x14ac:dyDescent="0.3">
      <c r="A2" s="3" t="s">
        <v>2</v>
      </c>
      <c r="B2" t="s">
        <v>467</v>
      </c>
    </row>
    <row r="3" spans="1:7" x14ac:dyDescent="0.3">
      <c r="A3" s="3" t="s">
        <v>311</v>
      </c>
      <c r="B3" t="s">
        <v>467</v>
      </c>
    </row>
    <row r="4" spans="1:7" x14ac:dyDescent="0.3">
      <c r="A4" s="3" t="s">
        <v>314</v>
      </c>
      <c r="B4" t="s">
        <v>541</v>
      </c>
    </row>
    <row r="5" spans="1:7" x14ac:dyDescent="0.3">
      <c r="A5" s="3" t="s">
        <v>318</v>
      </c>
      <c r="B5" t="s">
        <v>467</v>
      </c>
    </row>
    <row r="7" spans="1:7" x14ac:dyDescent="0.3">
      <c r="B7" s="3" t="s">
        <v>323</v>
      </c>
      <c r="G7"/>
    </row>
    <row r="8" spans="1:7" x14ac:dyDescent="0.3">
      <c r="A8" s="3" t="s">
        <v>309</v>
      </c>
      <c r="B8" t="s">
        <v>324</v>
      </c>
      <c r="C8" t="s">
        <v>327</v>
      </c>
      <c r="D8" t="s">
        <v>328</v>
      </c>
      <c r="E8" t="s">
        <v>326</v>
      </c>
      <c r="F8" t="s">
        <v>325</v>
      </c>
      <c r="G8"/>
    </row>
    <row r="9" spans="1:7" x14ac:dyDescent="0.3">
      <c r="A9" t="s">
        <v>2503</v>
      </c>
      <c r="B9" s="6">
        <v>7036</v>
      </c>
      <c r="C9" s="4">
        <v>3.6540917376350204</v>
      </c>
      <c r="D9" s="5">
        <v>25710.189466000003</v>
      </c>
      <c r="E9" s="4">
        <v>115.08018192154633</v>
      </c>
      <c r="F9" s="5">
        <v>809704.15999999992</v>
      </c>
      <c r="G9"/>
    </row>
    <row r="10" spans="1:7" x14ac:dyDescent="0.3">
      <c r="A10" t="s">
        <v>2500</v>
      </c>
      <c r="B10" s="6">
        <v>21040</v>
      </c>
      <c r="C10" s="4">
        <v>3.6552307350285171</v>
      </c>
      <c r="D10" s="5">
        <v>76906.054665000003</v>
      </c>
      <c r="E10" s="4">
        <v>114.86158982889734</v>
      </c>
      <c r="F10" s="5">
        <v>2416687.85</v>
      </c>
      <c r="G10"/>
    </row>
    <row r="11" spans="1:7" x14ac:dyDescent="0.3">
      <c r="A11" t="s">
        <v>3692</v>
      </c>
      <c r="B11" s="6">
        <v>2017</v>
      </c>
      <c r="C11" s="4">
        <v>3.7309368403569656</v>
      </c>
      <c r="D11" s="5">
        <v>7525.2996069999999</v>
      </c>
      <c r="E11" s="4">
        <v>116.69930094199306</v>
      </c>
      <c r="F11" s="5">
        <v>235382.49</v>
      </c>
      <c r="G11"/>
    </row>
    <row r="12" spans="1:7" x14ac:dyDescent="0.3">
      <c r="A12" t="s">
        <v>2501</v>
      </c>
      <c r="B12" s="6">
        <v>16593</v>
      </c>
      <c r="C12" s="4">
        <v>3.6682686279153858</v>
      </c>
      <c r="D12" s="5">
        <v>60867.581342999998</v>
      </c>
      <c r="E12" s="4">
        <v>115.44229253299584</v>
      </c>
      <c r="F12" s="5">
        <v>1915533.96</v>
      </c>
      <c r="G12"/>
    </row>
    <row r="13" spans="1:7" x14ac:dyDescent="0.3">
      <c r="A13" t="s">
        <v>2551</v>
      </c>
      <c r="B13" s="6">
        <v>41491</v>
      </c>
      <c r="C13" s="4">
        <v>3.6233005294401193</v>
      </c>
      <c r="D13" s="5">
        <v>150334.36226699999</v>
      </c>
      <c r="E13" s="4">
        <v>114.27345303800826</v>
      </c>
      <c r="F13" s="5">
        <v>4741319.8400000008</v>
      </c>
      <c r="G13"/>
    </row>
    <row r="14" spans="1:7" x14ac:dyDescent="0.3">
      <c r="A14" t="s">
        <v>2781</v>
      </c>
      <c r="B14" s="6">
        <v>1026</v>
      </c>
      <c r="C14" s="4">
        <v>3.7203002407407406</v>
      </c>
      <c r="D14" s="5">
        <v>3817.0280469999998</v>
      </c>
      <c r="E14" s="4">
        <v>116.91341130604289</v>
      </c>
      <c r="F14" s="5">
        <v>119953.16</v>
      </c>
      <c r="G14"/>
    </row>
    <row r="15" spans="1:7" x14ac:dyDescent="0.3">
      <c r="A15" t="s">
        <v>2779</v>
      </c>
      <c r="B15" s="6">
        <v>1022</v>
      </c>
      <c r="C15" s="4">
        <v>3.7203034677103721</v>
      </c>
      <c r="D15" s="5">
        <v>3802.1501440000002</v>
      </c>
      <c r="E15" s="4">
        <v>116.91351272015656</v>
      </c>
      <c r="F15" s="5">
        <v>119485.61</v>
      </c>
      <c r="G15"/>
    </row>
    <row r="16" spans="1:7" x14ac:dyDescent="0.3">
      <c r="A16" t="s">
        <v>1436</v>
      </c>
      <c r="B16" s="6">
        <v>1026</v>
      </c>
      <c r="C16" s="4">
        <v>3.6453020575048729</v>
      </c>
      <c r="D16" s="5">
        <v>3740.0799109999998</v>
      </c>
      <c r="E16" s="4">
        <v>114.31521442495126</v>
      </c>
      <c r="F16" s="5">
        <v>117287.41</v>
      </c>
      <c r="G16"/>
    </row>
    <row r="17" spans="1:7" x14ac:dyDescent="0.3">
      <c r="A17" t="s">
        <v>549</v>
      </c>
      <c r="B17" s="6">
        <v>4013</v>
      </c>
      <c r="C17" s="4">
        <v>3.7748571834039368</v>
      </c>
      <c r="D17" s="5">
        <v>15148.501876999999</v>
      </c>
      <c r="E17" s="4">
        <v>120.46307251432843</v>
      </c>
      <c r="F17" s="5">
        <v>483418.31</v>
      </c>
      <c r="G17"/>
    </row>
    <row r="18" spans="1:7" x14ac:dyDescent="0.3">
      <c r="A18" t="s">
        <v>15</v>
      </c>
      <c r="B18" s="6">
        <v>1028</v>
      </c>
      <c r="C18" s="4">
        <v>3.6472308365758757</v>
      </c>
      <c r="D18" s="5">
        <v>3749.3533000000002</v>
      </c>
      <c r="E18" s="4">
        <v>115.22039883268484</v>
      </c>
      <c r="F18" s="5">
        <v>118446.57</v>
      </c>
      <c r="G18"/>
    </row>
    <row r="19" spans="1:7" x14ac:dyDescent="0.3">
      <c r="A19" t="s">
        <v>1875</v>
      </c>
      <c r="B19" s="6">
        <v>25055</v>
      </c>
      <c r="C19" s="4">
        <v>3.6691854208740771</v>
      </c>
      <c r="D19" s="5">
        <v>91931.440719999999</v>
      </c>
      <c r="E19" s="4">
        <v>115.86558052284974</v>
      </c>
      <c r="F19" s="5">
        <v>2903012.12</v>
      </c>
      <c r="G19"/>
    </row>
    <row r="20" spans="1:7" x14ac:dyDescent="0.3">
      <c r="A20" t="s">
        <v>5485</v>
      </c>
      <c r="B20" s="6">
        <v>1989</v>
      </c>
      <c r="C20" s="4">
        <v>3.8683470718954247</v>
      </c>
      <c r="D20" s="5">
        <v>7694.1423260000001</v>
      </c>
      <c r="E20" s="4">
        <v>122.43114127702361</v>
      </c>
      <c r="F20" s="5">
        <v>243515.53999999998</v>
      </c>
      <c r="G20"/>
    </row>
    <row r="21" spans="1:7" x14ac:dyDescent="0.3">
      <c r="A21" t="s">
        <v>5487</v>
      </c>
      <c r="B21" s="6">
        <v>2050</v>
      </c>
      <c r="C21" s="4">
        <v>3.8593689473170731</v>
      </c>
      <c r="D21" s="5">
        <v>7911.7063419999995</v>
      </c>
      <c r="E21" s="4">
        <v>122.0634</v>
      </c>
      <c r="F21" s="5">
        <v>250229.97</v>
      </c>
      <c r="G21"/>
    </row>
    <row r="22" spans="1:7" x14ac:dyDescent="0.3">
      <c r="A22" t="s">
        <v>6262</v>
      </c>
      <c r="B22" s="6">
        <v>1960</v>
      </c>
      <c r="C22" s="4">
        <v>3.7936460270408161</v>
      </c>
      <c r="D22" s="5">
        <v>7435.5462129999996</v>
      </c>
      <c r="E22" s="4">
        <v>122.06340306122451</v>
      </c>
      <c r="F22" s="5">
        <v>239244.27000000002</v>
      </c>
      <c r="G22"/>
    </row>
    <row r="23" spans="1:7" x14ac:dyDescent="0.3">
      <c r="A23" t="s">
        <v>5470</v>
      </c>
      <c r="B23" s="6">
        <v>5077</v>
      </c>
      <c r="C23" s="4">
        <v>3.7169091124679929</v>
      </c>
      <c r="D23" s="5">
        <v>18870.747564000001</v>
      </c>
      <c r="E23" s="4">
        <v>119.12095725822336</v>
      </c>
      <c r="F23" s="5">
        <v>604777.1</v>
      </c>
      <c r="G23"/>
    </row>
    <row r="24" spans="1:7" x14ac:dyDescent="0.3">
      <c r="A24" t="s">
        <v>17</v>
      </c>
      <c r="B24" s="6">
        <v>85324</v>
      </c>
      <c r="C24" s="4">
        <v>3.6274560524471431</v>
      </c>
      <c r="D24" s="5">
        <v>309509.06021900004</v>
      </c>
      <c r="E24" s="4">
        <v>113.92836142234309</v>
      </c>
      <c r="F24" s="5">
        <v>9720823.5100000016</v>
      </c>
      <c r="G24"/>
    </row>
    <row r="25" spans="1:7" x14ac:dyDescent="0.3">
      <c r="A25" t="s">
        <v>3656</v>
      </c>
      <c r="B25" s="6">
        <v>1005</v>
      </c>
      <c r="C25" s="4">
        <v>3.8558660298507461</v>
      </c>
      <c r="D25" s="5">
        <v>3875.14536</v>
      </c>
      <c r="E25" s="4">
        <v>121.68920398009949</v>
      </c>
      <c r="F25" s="5">
        <v>122297.65</v>
      </c>
      <c r="G25"/>
    </row>
    <row r="26" spans="1:7" x14ac:dyDescent="0.3">
      <c r="A26" t="s">
        <v>2263</v>
      </c>
      <c r="B26" s="6">
        <v>1997</v>
      </c>
      <c r="C26" s="4">
        <v>3.7288619779669503</v>
      </c>
      <c r="D26" s="5">
        <v>7446.53737</v>
      </c>
      <c r="E26" s="4">
        <v>118.5990635953931</v>
      </c>
      <c r="F26" s="5">
        <v>236842.33000000002</v>
      </c>
      <c r="G26"/>
    </row>
    <row r="27" spans="1:7" x14ac:dyDescent="0.3">
      <c r="A27" t="s">
        <v>1440</v>
      </c>
      <c r="B27" s="6">
        <v>2039</v>
      </c>
      <c r="C27" s="4">
        <v>3.8925244163805788</v>
      </c>
      <c r="D27" s="5">
        <v>7936.857285</v>
      </c>
      <c r="E27" s="4">
        <v>125.60600784698381</v>
      </c>
      <c r="F27" s="5">
        <v>256110.65</v>
      </c>
      <c r="G27"/>
    </row>
    <row r="28" spans="1:7" x14ac:dyDescent="0.3">
      <c r="A28" t="s">
        <v>2511</v>
      </c>
      <c r="B28" s="6">
        <v>1026</v>
      </c>
      <c r="C28" s="4">
        <v>3.6818032173489277</v>
      </c>
      <c r="D28" s="5">
        <v>3777.5301009999998</v>
      </c>
      <c r="E28" s="4">
        <v>114.97535087719299</v>
      </c>
      <c r="F28" s="5">
        <v>117964.71</v>
      </c>
      <c r="G28"/>
    </row>
    <row r="29" spans="1:7" x14ac:dyDescent="0.3">
      <c r="A29" t="s">
        <v>22</v>
      </c>
      <c r="B29" s="6">
        <v>9931</v>
      </c>
      <c r="C29" s="4">
        <v>3.7512765593595812</v>
      </c>
      <c r="D29" s="5">
        <v>37253.927511000002</v>
      </c>
      <c r="E29" s="4">
        <v>118.86076528043503</v>
      </c>
      <c r="F29" s="5">
        <v>1180406.2600000002</v>
      </c>
      <c r="G29"/>
    </row>
    <row r="30" spans="1:7" x14ac:dyDescent="0.3">
      <c r="A30" t="s">
        <v>1428</v>
      </c>
      <c r="B30" s="6">
        <v>6111</v>
      </c>
      <c r="C30" s="4">
        <v>3.9333375812469327</v>
      </c>
      <c r="D30" s="5">
        <v>24036.625959000005</v>
      </c>
      <c r="E30" s="4">
        <v>124.53343478972344</v>
      </c>
      <c r="F30" s="5">
        <v>761023.82</v>
      </c>
      <c r="G30"/>
    </row>
    <row r="31" spans="1:7" x14ac:dyDescent="0.3">
      <c r="A31" t="s">
        <v>2180</v>
      </c>
      <c r="B31" s="6">
        <v>2038</v>
      </c>
      <c r="C31" s="4">
        <v>3.6267536059862611</v>
      </c>
      <c r="D31" s="5">
        <v>7391.3238490000003</v>
      </c>
      <c r="E31" s="4">
        <v>114.5734985279686</v>
      </c>
      <c r="F31" s="5">
        <v>233500.79</v>
      </c>
      <c r="G31"/>
    </row>
    <row r="32" spans="1:7" x14ac:dyDescent="0.3">
      <c r="A32" t="s">
        <v>24</v>
      </c>
      <c r="B32" s="6">
        <v>23231</v>
      </c>
      <c r="C32" s="4">
        <v>3.766190794972236</v>
      </c>
      <c r="D32" s="5">
        <v>87492.378358000016</v>
      </c>
      <c r="E32" s="4">
        <v>122.08725237828766</v>
      </c>
      <c r="F32" s="5">
        <v>2836208.9600000004</v>
      </c>
      <c r="G32"/>
    </row>
    <row r="33" spans="1:7" x14ac:dyDescent="0.3">
      <c r="A33" t="s">
        <v>6263</v>
      </c>
      <c r="B33" s="6">
        <v>1668</v>
      </c>
      <c r="C33" s="4">
        <v>3.793059385491607</v>
      </c>
      <c r="D33" s="5">
        <v>6326.8230550000007</v>
      </c>
      <c r="E33" s="4">
        <v>122.06339928057554</v>
      </c>
      <c r="F33" s="5">
        <v>203601.75</v>
      </c>
      <c r="G33"/>
    </row>
    <row r="34" spans="1:7" x14ac:dyDescent="0.3">
      <c r="A34" t="s">
        <v>5483</v>
      </c>
      <c r="B34" s="6">
        <v>1022</v>
      </c>
      <c r="C34" s="4">
        <v>3.7334814197651665</v>
      </c>
      <c r="D34" s="5">
        <v>3815.618011</v>
      </c>
      <c r="E34" s="4">
        <v>116.69929549902152</v>
      </c>
      <c r="F34" s="5">
        <v>119266.68</v>
      </c>
      <c r="G34"/>
    </row>
    <row r="35" spans="1:7" x14ac:dyDescent="0.3">
      <c r="A35" t="s">
        <v>820</v>
      </c>
      <c r="B35" s="6">
        <v>987</v>
      </c>
      <c r="C35" s="4">
        <v>3.6508941874366765</v>
      </c>
      <c r="D35" s="5">
        <v>3603.4325629999998</v>
      </c>
      <c r="E35" s="4">
        <v>115.22039513677811</v>
      </c>
      <c r="F35" s="5">
        <v>113722.53</v>
      </c>
      <c r="G35"/>
    </row>
    <row r="36" spans="1:7" x14ac:dyDescent="0.3">
      <c r="A36" t="s">
        <v>5201</v>
      </c>
      <c r="B36" s="6">
        <v>3093</v>
      </c>
      <c r="C36" s="4">
        <v>4.0875545118008407</v>
      </c>
      <c r="D36" s="5">
        <v>12642.806105</v>
      </c>
      <c r="E36" s="4">
        <v>130.34649531199483</v>
      </c>
      <c r="F36" s="5">
        <v>403161.70999999996</v>
      </c>
      <c r="G36"/>
    </row>
    <row r="37" spans="1:7" x14ac:dyDescent="0.3">
      <c r="A37" t="s">
        <v>5479</v>
      </c>
      <c r="B37" s="6">
        <v>6940</v>
      </c>
      <c r="C37" s="4">
        <v>3.8768091606628245</v>
      </c>
      <c r="D37" s="5">
        <v>26905.055575000002</v>
      </c>
      <c r="E37" s="4">
        <v>123.87448126801154</v>
      </c>
      <c r="F37" s="5">
        <v>859688.9</v>
      </c>
      <c r="G37"/>
    </row>
    <row r="38" spans="1:7" x14ac:dyDescent="0.3">
      <c r="A38" t="s">
        <v>1876</v>
      </c>
      <c r="B38" s="6">
        <v>55089</v>
      </c>
      <c r="C38" s="4">
        <v>3.6268864461689265</v>
      </c>
      <c r="D38" s="5">
        <v>199801.547433</v>
      </c>
      <c r="E38" s="4">
        <v>114.07364991196064</v>
      </c>
      <c r="F38" s="5">
        <v>6284203.2999999998</v>
      </c>
      <c r="G38"/>
    </row>
    <row r="39" spans="1:7" x14ac:dyDescent="0.3">
      <c r="A39" t="s">
        <v>5877</v>
      </c>
      <c r="B39" s="6">
        <v>1030</v>
      </c>
      <c r="C39" s="4">
        <v>4.0629001048543696</v>
      </c>
      <c r="D39" s="5">
        <v>4184.7871080000004</v>
      </c>
      <c r="E39" s="4">
        <v>134.45883495145631</v>
      </c>
      <c r="F39" s="5">
        <v>138492.6</v>
      </c>
      <c r="G39"/>
    </row>
    <row r="40" spans="1:7" x14ac:dyDescent="0.3">
      <c r="A40" t="s">
        <v>2090</v>
      </c>
      <c r="B40" s="6">
        <v>1018</v>
      </c>
      <c r="C40" s="4">
        <v>3.6472309607072688</v>
      </c>
      <c r="D40" s="5">
        <v>3712.8811179999998</v>
      </c>
      <c r="E40" s="4">
        <v>115.22040275049116</v>
      </c>
      <c r="F40" s="5">
        <v>117294.37</v>
      </c>
      <c r="G40"/>
    </row>
    <row r="41" spans="1:7" x14ac:dyDescent="0.3">
      <c r="A41" t="s">
        <v>26</v>
      </c>
      <c r="B41" s="6">
        <v>8224</v>
      </c>
      <c r="C41" s="4">
        <v>3.6461695586089498</v>
      </c>
      <c r="D41" s="5">
        <v>29986.098450000001</v>
      </c>
      <c r="E41" s="4">
        <v>114.12299975680935</v>
      </c>
      <c r="F41" s="5">
        <v>938547.55</v>
      </c>
      <c r="G41"/>
    </row>
    <row r="42" spans="1:7" x14ac:dyDescent="0.3">
      <c r="A42" t="s">
        <v>551</v>
      </c>
      <c r="B42" s="6">
        <v>6792</v>
      </c>
      <c r="C42" s="4">
        <v>3.7448233140459366</v>
      </c>
      <c r="D42" s="5">
        <v>25434.839949000001</v>
      </c>
      <c r="E42" s="4">
        <v>118.6360644876325</v>
      </c>
      <c r="F42" s="5">
        <v>805776.14999999991</v>
      </c>
      <c r="G42"/>
    </row>
    <row r="43" spans="1:7" x14ac:dyDescent="0.3">
      <c r="A43" t="s">
        <v>6265</v>
      </c>
      <c r="B43" s="6">
        <v>1007</v>
      </c>
      <c r="C43" s="4">
        <v>3.8125629354518371</v>
      </c>
      <c r="D43" s="5">
        <v>3839.2508760000001</v>
      </c>
      <c r="E43" s="4">
        <v>122.06339622641509</v>
      </c>
      <c r="F43" s="5">
        <v>122917.84</v>
      </c>
      <c r="G43"/>
    </row>
    <row r="44" spans="1:7" x14ac:dyDescent="0.3">
      <c r="A44" t="s">
        <v>5477</v>
      </c>
      <c r="B44" s="6">
        <v>2017</v>
      </c>
      <c r="C44" s="4">
        <v>3.7128753351512147</v>
      </c>
      <c r="D44" s="5">
        <v>7488.8695509999998</v>
      </c>
      <c r="E44" s="4">
        <v>116.05520079325731</v>
      </c>
      <c r="F44" s="5">
        <v>234083.34</v>
      </c>
      <c r="G44"/>
    </row>
    <row r="45" spans="1:7" x14ac:dyDescent="0.3">
      <c r="A45" t="s">
        <v>1430</v>
      </c>
      <c r="B45" s="6">
        <v>2037</v>
      </c>
      <c r="C45" s="4">
        <v>3.64529999509082</v>
      </c>
      <c r="D45" s="5">
        <v>7425.4760900000001</v>
      </c>
      <c r="E45" s="4">
        <v>114.31514972999508</v>
      </c>
      <c r="F45" s="5">
        <v>232859.96</v>
      </c>
      <c r="G45"/>
    </row>
    <row r="46" spans="1:7" x14ac:dyDescent="0.3">
      <c r="A46" t="s">
        <v>2089</v>
      </c>
      <c r="B46" s="6">
        <v>975</v>
      </c>
      <c r="C46" s="4">
        <v>3.6690188379487183</v>
      </c>
      <c r="D46" s="5">
        <v>3577.2933670000002</v>
      </c>
      <c r="E46" s="4">
        <v>115.2204</v>
      </c>
      <c r="F46" s="5">
        <v>112339.89</v>
      </c>
      <c r="G46"/>
    </row>
    <row r="47" spans="1:7" x14ac:dyDescent="0.3">
      <c r="A47" t="s">
        <v>2505</v>
      </c>
      <c r="B47" s="6">
        <v>28728</v>
      </c>
      <c r="C47" s="4">
        <v>3.6650306085700359</v>
      </c>
      <c r="D47" s="5">
        <v>105288.999323</v>
      </c>
      <c r="E47" s="4">
        <v>115.69492167919799</v>
      </c>
      <c r="F47" s="5">
        <v>3323683.71</v>
      </c>
      <c r="G47"/>
    </row>
    <row r="48" spans="1:7" x14ac:dyDescent="0.3">
      <c r="A48" t="s">
        <v>2550</v>
      </c>
      <c r="B48" s="6">
        <v>43133</v>
      </c>
      <c r="C48" s="4">
        <v>3.65631335525004</v>
      </c>
      <c r="D48" s="5">
        <v>157707.76395199998</v>
      </c>
      <c r="E48" s="4">
        <v>115.17816265968054</v>
      </c>
      <c r="F48" s="5">
        <v>4967979.6900000004</v>
      </c>
      <c r="G48"/>
    </row>
    <row r="49" spans="1:7" x14ac:dyDescent="0.3">
      <c r="A49" t="s">
        <v>5466</v>
      </c>
      <c r="B49" s="6">
        <v>4870</v>
      </c>
      <c r="C49" s="4">
        <v>3.8164978770020532</v>
      </c>
      <c r="D49" s="5">
        <v>18586.344660999999</v>
      </c>
      <c r="E49" s="4">
        <v>119.6765954825462</v>
      </c>
      <c r="F49" s="5">
        <v>582825.02</v>
      </c>
      <c r="G49"/>
    </row>
    <row r="50" spans="1:7" x14ac:dyDescent="0.3">
      <c r="A50" t="s">
        <v>1451</v>
      </c>
      <c r="B50" s="6">
        <v>3866</v>
      </c>
      <c r="C50" s="4">
        <v>3.6472441870150027</v>
      </c>
      <c r="D50" s="5">
        <v>14100.246027000001</v>
      </c>
      <c r="E50" s="4">
        <v>114.57349974133471</v>
      </c>
      <c r="F50" s="5">
        <v>442941.15</v>
      </c>
      <c r="G50"/>
    </row>
    <row r="51" spans="1:7" x14ac:dyDescent="0.3">
      <c r="A51" t="s">
        <v>28</v>
      </c>
      <c r="B51" s="6">
        <v>7806</v>
      </c>
      <c r="C51" s="4">
        <v>3.676469086087625</v>
      </c>
      <c r="D51" s="5">
        <v>28698.517685999999</v>
      </c>
      <c r="E51" s="4">
        <v>115.38840507302075</v>
      </c>
      <c r="F51" s="5">
        <v>900721.89</v>
      </c>
      <c r="G51"/>
    </row>
    <row r="52" spans="1:7" x14ac:dyDescent="0.3">
      <c r="A52" t="s">
        <v>6212</v>
      </c>
      <c r="B52" s="6">
        <v>5063</v>
      </c>
      <c r="C52" s="4">
        <v>3.8086537698992697</v>
      </c>
      <c r="D52" s="5">
        <v>19283.214037000002</v>
      </c>
      <c r="E52" s="4">
        <v>121.05310882875766</v>
      </c>
      <c r="F52" s="5">
        <v>612891.89</v>
      </c>
      <c r="G52"/>
    </row>
    <row r="53" spans="1:7" x14ac:dyDescent="0.3">
      <c r="A53" t="s">
        <v>2095</v>
      </c>
      <c r="B53" s="6">
        <v>1016</v>
      </c>
      <c r="C53" s="4">
        <v>3.6908002785433069</v>
      </c>
      <c r="D53" s="5">
        <v>3749.853083</v>
      </c>
      <c r="E53" s="4">
        <v>116.69018700787402</v>
      </c>
      <c r="F53" s="5">
        <v>118557.23</v>
      </c>
      <c r="G53"/>
    </row>
    <row r="54" spans="1:7" x14ac:dyDescent="0.3">
      <c r="A54" t="s">
        <v>5489</v>
      </c>
      <c r="B54" s="6">
        <v>7105</v>
      </c>
      <c r="C54" s="4">
        <v>3.8431642129486274</v>
      </c>
      <c r="D54" s="5">
        <v>27305.681732999998</v>
      </c>
      <c r="E54" s="4">
        <v>120.9750457424349</v>
      </c>
      <c r="F54" s="5">
        <v>859527.7</v>
      </c>
      <c r="G54"/>
    </row>
    <row r="55" spans="1:7" x14ac:dyDescent="0.3">
      <c r="A55" t="s">
        <v>841</v>
      </c>
      <c r="B55" s="6">
        <v>9973</v>
      </c>
      <c r="C55" s="4">
        <v>3.9635886767271638</v>
      </c>
      <c r="D55" s="5">
        <v>39528.869873000003</v>
      </c>
      <c r="E55" s="4">
        <v>125.8158377619573</v>
      </c>
      <c r="F55" s="5">
        <v>1254761.3500000001</v>
      </c>
      <c r="G55"/>
    </row>
    <row r="56" spans="1:7" x14ac:dyDescent="0.3">
      <c r="A56" t="s">
        <v>5203</v>
      </c>
      <c r="B56" s="6">
        <v>2075</v>
      </c>
      <c r="C56" s="4">
        <v>3.8274000197590361</v>
      </c>
      <c r="D56" s="5">
        <v>7941.8550409999998</v>
      </c>
      <c r="E56" s="4">
        <v>119.97750843373494</v>
      </c>
      <c r="F56" s="5">
        <v>248953.33</v>
      </c>
      <c r="G56"/>
    </row>
    <row r="57" spans="1:7" x14ac:dyDescent="0.3">
      <c r="A57" t="s">
        <v>2093</v>
      </c>
      <c r="B57" s="6">
        <v>3079</v>
      </c>
      <c r="C57" s="4">
        <v>3.7006206118869764</v>
      </c>
      <c r="D57" s="5">
        <v>11394.210864000001</v>
      </c>
      <c r="E57" s="4">
        <v>116.76449171809028</v>
      </c>
      <c r="F57" s="5">
        <v>359517.87</v>
      </c>
      <c r="G57"/>
    </row>
    <row r="58" spans="1:7" x14ac:dyDescent="0.3">
      <c r="A58" t="s">
        <v>1877</v>
      </c>
      <c r="B58" s="6">
        <v>1758</v>
      </c>
      <c r="C58" s="4">
        <v>3.687653917519909</v>
      </c>
      <c r="D58" s="5">
        <v>6482.895587</v>
      </c>
      <c r="E58" s="4">
        <v>116.05519908987486</v>
      </c>
      <c r="F58" s="5">
        <v>204025.04</v>
      </c>
      <c r="G58"/>
    </row>
    <row r="59" spans="1:7" x14ac:dyDescent="0.3">
      <c r="A59" t="s">
        <v>1585</v>
      </c>
      <c r="B59" s="6">
        <v>1011</v>
      </c>
      <c r="C59" s="4">
        <v>3.6664268090999013</v>
      </c>
      <c r="D59" s="5">
        <v>3706.7575040000002</v>
      </c>
      <c r="E59" s="4">
        <v>115.2203956478734</v>
      </c>
      <c r="F59" s="5">
        <v>116487.82</v>
      </c>
      <c r="G59"/>
    </row>
    <row r="60" spans="1:7" x14ac:dyDescent="0.3">
      <c r="A60" t="s">
        <v>2266</v>
      </c>
      <c r="B60" s="6">
        <v>6175</v>
      </c>
      <c r="C60" s="4">
        <v>3.7776306063157894</v>
      </c>
      <c r="D60" s="5">
        <v>23326.868994</v>
      </c>
      <c r="E60" s="4">
        <v>119.88090850202428</v>
      </c>
      <c r="F60" s="5">
        <v>740264.61</v>
      </c>
      <c r="G60"/>
    </row>
    <row r="61" spans="1:7" x14ac:dyDescent="0.3">
      <c r="A61" t="s">
        <v>6216</v>
      </c>
      <c r="B61" s="6">
        <v>1009</v>
      </c>
      <c r="C61" s="4">
        <v>3.8404402061446978</v>
      </c>
      <c r="D61" s="5">
        <v>3875.0041679999999</v>
      </c>
      <c r="E61" s="4">
        <v>122.06339940535183</v>
      </c>
      <c r="F61" s="5">
        <v>123161.97</v>
      </c>
      <c r="G61"/>
    </row>
    <row r="62" spans="1:7" x14ac:dyDescent="0.3">
      <c r="A62" t="s">
        <v>3804</v>
      </c>
      <c r="B62" s="6">
        <v>5058</v>
      </c>
      <c r="C62" s="4">
        <v>3.8236782378410439</v>
      </c>
      <c r="D62" s="5">
        <v>19340.164527000001</v>
      </c>
      <c r="E62" s="4">
        <v>119.99583234480032</v>
      </c>
      <c r="F62" s="5">
        <v>606938.92000000004</v>
      </c>
      <c r="G62"/>
    </row>
    <row r="63" spans="1:7" x14ac:dyDescent="0.3">
      <c r="A63" t="s">
        <v>1854</v>
      </c>
      <c r="B63" s="6">
        <v>2071</v>
      </c>
      <c r="C63" s="4">
        <v>3.6857159903428296</v>
      </c>
      <c r="D63" s="5">
        <v>7633.1178159999999</v>
      </c>
      <c r="E63" s="4">
        <v>115.47829068083053</v>
      </c>
      <c r="F63" s="5">
        <v>239155.54</v>
      </c>
      <c r="G63"/>
    </row>
    <row r="64" spans="1:7" x14ac:dyDescent="0.3">
      <c r="A64" t="s">
        <v>2181</v>
      </c>
      <c r="B64" s="6">
        <v>2972</v>
      </c>
      <c r="C64" s="4">
        <v>3.6975630679676987</v>
      </c>
      <c r="D64" s="5">
        <v>10989.157438</v>
      </c>
      <c r="E64" s="4">
        <v>115.77375168236877</v>
      </c>
      <c r="F64" s="5">
        <v>344079.58999999997</v>
      </c>
      <c r="G64"/>
    </row>
    <row r="65" spans="1:7" x14ac:dyDescent="0.3">
      <c r="A65" t="s">
        <v>6218</v>
      </c>
      <c r="B65" s="6">
        <v>2021</v>
      </c>
      <c r="C65" s="4">
        <v>3.8259316506679864</v>
      </c>
      <c r="D65" s="5">
        <v>7732.2078660000006</v>
      </c>
      <c r="E65" s="4">
        <v>121.43170212765958</v>
      </c>
      <c r="F65" s="5">
        <v>245413.47</v>
      </c>
      <c r="G65"/>
    </row>
    <row r="66" spans="1:7" x14ac:dyDescent="0.3">
      <c r="A66" t="s">
        <v>1856</v>
      </c>
      <c r="B66" s="6">
        <v>9222</v>
      </c>
      <c r="C66" s="4">
        <v>3.7087770607243549</v>
      </c>
      <c r="D66" s="5">
        <v>34202.342054000001</v>
      </c>
      <c r="E66" s="4">
        <v>116.65743873346347</v>
      </c>
      <c r="F66" s="5">
        <v>1075814.9000000001</v>
      </c>
      <c r="G66"/>
    </row>
    <row r="67" spans="1:7" x14ac:dyDescent="0.3">
      <c r="A67" t="s">
        <v>3802</v>
      </c>
      <c r="B67" s="6">
        <v>2817</v>
      </c>
      <c r="C67" s="4">
        <v>3.6354614859779906</v>
      </c>
      <c r="D67" s="5">
        <v>10241.095006</v>
      </c>
      <c r="E67" s="4">
        <v>116.05520056798012</v>
      </c>
      <c r="F67" s="5">
        <v>326927.5</v>
      </c>
      <c r="G67"/>
    </row>
    <row r="68" spans="1:7" x14ac:dyDescent="0.3">
      <c r="A68" t="s">
        <v>6214</v>
      </c>
      <c r="B68" s="6">
        <v>5095</v>
      </c>
      <c r="C68" s="4">
        <v>3.8006934402355252</v>
      </c>
      <c r="D68" s="5">
        <v>19364.533078</v>
      </c>
      <c r="E68" s="4">
        <v>120.80010009813543</v>
      </c>
      <c r="F68" s="5">
        <v>615476.51</v>
      </c>
      <c r="G68"/>
    </row>
    <row r="69" spans="1:7" x14ac:dyDescent="0.3">
      <c r="A69" t="s">
        <v>2189</v>
      </c>
      <c r="B69" s="6">
        <v>2902</v>
      </c>
      <c r="C69" s="4">
        <v>3.81645766402481</v>
      </c>
      <c r="D69" s="5">
        <v>11075.360140999999</v>
      </c>
      <c r="E69" s="4">
        <v>122.60501033769813</v>
      </c>
      <c r="F69" s="5">
        <v>355799.74</v>
      </c>
      <c r="G69"/>
    </row>
    <row r="70" spans="1:7" x14ac:dyDescent="0.3">
      <c r="A70" t="s">
        <v>1453</v>
      </c>
      <c r="B70" s="6">
        <v>6786</v>
      </c>
      <c r="C70" s="4">
        <v>3.7208895822281169</v>
      </c>
      <c r="D70" s="5">
        <v>25249.956705000001</v>
      </c>
      <c r="E70" s="4">
        <v>118.00748157972295</v>
      </c>
      <c r="F70" s="5">
        <v>800798.7699999999</v>
      </c>
      <c r="G70"/>
    </row>
    <row r="71" spans="1:7" x14ac:dyDescent="0.3">
      <c r="A71" t="s">
        <v>6252</v>
      </c>
      <c r="B71" s="6">
        <v>959</v>
      </c>
      <c r="C71" s="4">
        <v>3.8234663753910327</v>
      </c>
      <c r="D71" s="5">
        <v>3666.7042540000002</v>
      </c>
      <c r="E71" s="4">
        <v>122.06339937434828</v>
      </c>
      <c r="F71" s="5">
        <v>117058.8</v>
      </c>
      <c r="G71"/>
    </row>
    <row r="72" spans="1:7" x14ac:dyDescent="0.3">
      <c r="A72" t="s">
        <v>5986</v>
      </c>
      <c r="B72" s="6">
        <v>150</v>
      </c>
      <c r="C72" s="4">
        <v>15.799998106666665</v>
      </c>
      <c r="D72" s="5">
        <v>2369.9997159999998</v>
      </c>
      <c r="E72" s="4">
        <v>502.18240000000003</v>
      </c>
      <c r="F72" s="5">
        <v>75327.360000000001</v>
      </c>
      <c r="G72"/>
    </row>
    <row r="73" spans="1:7" x14ac:dyDescent="0.3">
      <c r="A73" t="s">
        <v>5982</v>
      </c>
      <c r="B73" s="6">
        <v>100</v>
      </c>
      <c r="C73" s="4">
        <v>11.850000580000001</v>
      </c>
      <c r="D73" s="5">
        <v>1185.0000580000001</v>
      </c>
      <c r="E73" s="4">
        <v>379.93629999999996</v>
      </c>
      <c r="F73" s="5">
        <v>37993.629999999997</v>
      </c>
      <c r="G73"/>
    </row>
    <row r="74" spans="1:7" x14ac:dyDescent="0.3">
      <c r="A74" t="s">
        <v>4947</v>
      </c>
      <c r="B74" s="6">
        <v>100</v>
      </c>
      <c r="C74" s="4">
        <v>15.80000136</v>
      </c>
      <c r="D74" s="5">
        <v>1580.0001359999999</v>
      </c>
      <c r="E74" s="4">
        <v>501.51929999999999</v>
      </c>
      <c r="F74" s="5">
        <v>50151.93</v>
      </c>
      <c r="G74"/>
    </row>
    <row r="75" spans="1:7" x14ac:dyDescent="0.3">
      <c r="A75" t="s">
        <v>4937</v>
      </c>
      <c r="B75" s="6">
        <v>75</v>
      </c>
      <c r="C75" s="4">
        <v>15.600000826666667</v>
      </c>
      <c r="D75" s="5">
        <v>1170.0000620000001</v>
      </c>
      <c r="E75" s="4">
        <v>500.19426666666664</v>
      </c>
      <c r="F75" s="5">
        <v>37514.57</v>
      </c>
      <c r="G75"/>
    </row>
    <row r="76" spans="1:7" x14ac:dyDescent="0.3">
      <c r="A76" t="s">
        <v>1346</v>
      </c>
      <c r="B76" s="6">
        <v>325</v>
      </c>
      <c r="C76" s="4">
        <v>13.799999793846155</v>
      </c>
      <c r="D76" s="5">
        <v>4484.9999330000001</v>
      </c>
      <c r="E76" s="4">
        <v>435.43203076923078</v>
      </c>
      <c r="F76" s="5">
        <v>141515.41</v>
      </c>
      <c r="G76"/>
    </row>
    <row r="77" spans="1:7" x14ac:dyDescent="0.3">
      <c r="A77" t="s">
        <v>2148</v>
      </c>
      <c r="B77" s="6">
        <v>725</v>
      </c>
      <c r="C77" s="4">
        <v>12.750000102068965</v>
      </c>
      <c r="D77" s="5">
        <v>9243.7500739999996</v>
      </c>
      <c r="E77" s="4">
        <v>411.68906206896554</v>
      </c>
      <c r="F77" s="5">
        <v>298474.57</v>
      </c>
      <c r="G77"/>
    </row>
    <row r="78" spans="1:7" x14ac:dyDescent="0.3">
      <c r="A78" t="s">
        <v>1761</v>
      </c>
      <c r="B78" s="6">
        <v>100</v>
      </c>
      <c r="C78" s="4">
        <v>13.399998720000001</v>
      </c>
      <c r="D78" s="5">
        <v>1339.9998720000001</v>
      </c>
      <c r="E78" s="4">
        <v>421.4246</v>
      </c>
      <c r="F78" s="5">
        <v>42142.46</v>
      </c>
      <c r="G78"/>
    </row>
    <row r="79" spans="1:7" x14ac:dyDescent="0.3">
      <c r="A79" t="s">
        <v>962</v>
      </c>
      <c r="B79" s="6">
        <v>2250</v>
      </c>
      <c r="C79" s="4">
        <v>15.299999998666665</v>
      </c>
      <c r="D79" s="5">
        <v>34424.999996999999</v>
      </c>
      <c r="E79" s="4">
        <v>480.29759999999993</v>
      </c>
      <c r="F79" s="5">
        <v>1080669.5999999999</v>
      </c>
      <c r="G79"/>
    </row>
    <row r="80" spans="1:7" x14ac:dyDescent="0.3">
      <c r="A80" t="s">
        <v>1759</v>
      </c>
      <c r="B80" s="6">
        <v>200</v>
      </c>
      <c r="C80" s="4">
        <v>15.199999990000002</v>
      </c>
      <c r="D80" s="5">
        <v>3039.9999980000002</v>
      </c>
      <c r="E80" s="4">
        <v>478.19199999999995</v>
      </c>
      <c r="F80" s="5">
        <v>95638.399999999994</v>
      </c>
      <c r="G80"/>
    </row>
    <row r="81" spans="1:7" x14ac:dyDescent="0.3">
      <c r="A81" t="s">
        <v>1087</v>
      </c>
      <c r="B81" s="6">
        <v>200</v>
      </c>
      <c r="C81" s="4">
        <v>15.5</v>
      </c>
      <c r="D81" s="5">
        <v>3100</v>
      </c>
      <c r="E81" s="4">
        <v>487.46880000000004</v>
      </c>
      <c r="F81" s="5">
        <v>97493.760000000009</v>
      </c>
      <c r="G81"/>
    </row>
    <row r="82" spans="1:7" x14ac:dyDescent="0.3">
      <c r="A82" t="s">
        <v>2034</v>
      </c>
      <c r="B82" s="6">
        <v>166.4</v>
      </c>
      <c r="C82" s="4">
        <v>11.799999236778843</v>
      </c>
      <c r="D82" s="5">
        <v>1963.5198729999997</v>
      </c>
      <c r="E82" s="4">
        <v>372.16448317307692</v>
      </c>
      <c r="F82" s="5">
        <v>61928.17</v>
      </c>
      <c r="G82"/>
    </row>
    <row r="83" spans="1:7" x14ac:dyDescent="0.3">
      <c r="A83" t="s">
        <v>2036</v>
      </c>
      <c r="B83" s="6">
        <v>113.6</v>
      </c>
      <c r="C83" s="4">
        <v>11.799997764084507</v>
      </c>
      <c r="D83" s="5">
        <v>1340.479746</v>
      </c>
      <c r="E83" s="4">
        <v>372.16443661971829</v>
      </c>
      <c r="F83" s="5">
        <v>42277.88</v>
      </c>
      <c r="G83"/>
    </row>
    <row r="84" spans="1:7" x14ac:dyDescent="0.3">
      <c r="A84" t="s">
        <v>2038</v>
      </c>
      <c r="B84" s="6">
        <v>120</v>
      </c>
      <c r="C84" s="4">
        <v>11.800002416666667</v>
      </c>
      <c r="D84" s="5">
        <v>1416.0002899999999</v>
      </c>
      <c r="E84" s="4">
        <v>372.16458333333333</v>
      </c>
      <c r="F84" s="5">
        <v>44659.75</v>
      </c>
      <c r="G84"/>
    </row>
    <row r="85" spans="1:7" x14ac:dyDescent="0.3">
      <c r="A85" t="s">
        <v>2417</v>
      </c>
      <c r="B85" s="6">
        <v>83.2</v>
      </c>
      <c r="C85" s="4">
        <v>15.29999891826923</v>
      </c>
      <c r="D85" s="5">
        <v>1272.95991</v>
      </c>
      <c r="E85" s="4">
        <v>481.17884615384617</v>
      </c>
      <c r="F85" s="5">
        <v>40034.080000000002</v>
      </c>
      <c r="G85"/>
    </row>
    <row r="86" spans="1:7" x14ac:dyDescent="0.3">
      <c r="A86" t="s">
        <v>2419</v>
      </c>
      <c r="B86" s="6">
        <v>56.8</v>
      </c>
      <c r="C86" s="4">
        <v>15.299999771126762</v>
      </c>
      <c r="D86" s="5">
        <v>869.039987</v>
      </c>
      <c r="E86" s="4">
        <v>481.17887323943665</v>
      </c>
      <c r="F86" s="5">
        <v>27330.959999999999</v>
      </c>
      <c r="G86"/>
    </row>
    <row r="87" spans="1:7" x14ac:dyDescent="0.3">
      <c r="A87" t="s">
        <v>2421</v>
      </c>
      <c r="B87" s="6">
        <v>60</v>
      </c>
      <c r="C87" s="4">
        <v>15.300003966666669</v>
      </c>
      <c r="D87" s="5">
        <v>918.00023800000008</v>
      </c>
      <c r="E87" s="4">
        <v>481.48133333333334</v>
      </c>
      <c r="F87" s="5">
        <v>28888.880000000001</v>
      </c>
      <c r="G87"/>
    </row>
    <row r="88" spans="1:7" x14ac:dyDescent="0.3">
      <c r="A88" t="s">
        <v>5968</v>
      </c>
      <c r="B88" s="6">
        <v>180</v>
      </c>
      <c r="C88" s="4">
        <v>12.000001344444446</v>
      </c>
      <c r="D88" s="5">
        <v>2160.0002420000001</v>
      </c>
      <c r="E88" s="4">
        <v>395.07244444444439</v>
      </c>
      <c r="F88" s="5">
        <v>71113.039999999994</v>
      </c>
      <c r="G88"/>
    </row>
    <row r="89" spans="1:7" x14ac:dyDescent="0.3">
      <c r="A89" t="s">
        <v>3750</v>
      </c>
      <c r="B89" s="6">
        <v>16110</v>
      </c>
      <c r="C89" s="4">
        <v>13.499999973494722</v>
      </c>
      <c r="D89" s="5">
        <v>217484.99957299998</v>
      </c>
      <c r="E89" s="4">
        <v>431.34326567349484</v>
      </c>
      <c r="F89" s="5">
        <v>6948940.0100000016</v>
      </c>
      <c r="G89"/>
    </row>
    <row r="90" spans="1:7" x14ac:dyDescent="0.3">
      <c r="A90" t="s">
        <v>4985</v>
      </c>
      <c r="B90" s="6">
        <v>216</v>
      </c>
      <c r="C90" s="4">
        <v>14.299999949074074</v>
      </c>
      <c r="D90" s="5">
        <v>3088.7999890000001</v>
      </c>
      <c r="E90" s="4">
        <v>446.10851851851851</v>
      </c>
      <c r="F90" s="5">
        <v>96359.44</v>
      </c>
      <c r="G90"/>
    </row>
    <row r="91" spans="1:7" x14ac:dyDescent="0.3">
      <c r="A91" t="s">
        <v>3752</v>
      </c>
      <c r="B91" s="6">
        <v>4140</v>
      </c>
      <c r="C91" s="4">
        <v>15.149999924154589</v>
      </c>
      <c r="D91" s="5">
        <v>62720.999685999996</v>
      </c>
      <c r="E91" s="4">
        <v>484.03383574879228</v>
      </c>
      <c r="F91" s="5">
        <v>2003900.08</v>
      </c>
      <c r="G91"/>
    </row>
    <row r="92" spans="1:7" x14ac:dyDescent="0.3">
      <c r="A92" t="s">
        <v>3117</v>
      </c>
      <c r="B92" s="6">
        <v>7056</v>
      </c>
      <c r="C92" s="4">
        <v>17.500000023667802</v>
      </c>
      <c r="D92" s="5">
        <v>123480.00016700001</v>
      </c>
      <c r="E92" s="4">
        <v>556.2512641723356</v>
      </c>
      <c r="F92" s="5">
        <v>3924908.92</v>
      </c>
      <c r="G92"/>
    </row>
    <row r="93" spans="1:7" x14ac:dyDescent="0.3">
      <c r="A93" t="s">
        <v>1348</v>
      </c>
      <c r="B93" s="6">
        <v>100</v>
      </c>
      <c r="C93" s="4">
        <v>17.20000254</v>
      </c>
      <c r="D93" s="5">
        <v>1720.000254</v>
      </c>
      <c r="E93" s="4">
        <v>540.93319999999994</v>
      </c>
      <c r="F93" s="5">
        <v>54093.32</v>
      </c>
      <c r="G93"/>
    </row>
    <row r="94" spans="1:7" x14ac:dyDescent="0.3">
      <c r="A94" t="s">
        <v>2040</v>
      </c>
      <c r="B94" s="6">
        <v>100</v>
      </c>
      <c r="C94" s="4">
        <v>18</v>
      </c>
      <c r="D94" s="5">
        <v>1800</v>
      </c>
      <c r="E94" s="4">
        <v>566.46720000000005</v>
      </c>
      <c r="F94" s="5">
        <v>56646.720000000001</v>
      </c>
      <c r="G94"/>
    </row>
    <row r="95" spans="1:7" x14ac:dyDescent="0.3">
      <c r="A95" t="s">
        <v>3125</v>
      </c>
      <c r="B95" s="6">
        <v>200</v>
      </c>
      <c r="C95" s="4">
        <v>9.800000635</v>
      </c>
      <c r="D95" s="5">
        <v>1960.000127</v>
      </c>
      <c r="E95" s="4">
        <v>306.61849999999998</v>
      </c>
      <c r="F95" s="5">
        <v>61323.7</v>
      </c>
      <c r="G95"/>
    </row>
    <row r="96" spans="1:7" x14ac:dyDescent="0.3">
      <c r="A96" t="s">
        <v>1402</v>
      </c>
      <c r="B96" s="6">
        <v>600</v>
      </c>
      <c r="C96" s="4">
        <v>10.377347618333333</v>
      </c>
      <c r="D96" s="5">
        <v>6226.4085709999999</v>
      </c>
      <c r="E96" s="4">
        <v>327.762</v>
      </c>
      <c r="F96" s="5">
        <v>196657.2</v>
      </c>
      <c r="G96"/>
    </row>
    <row r="97" spans="1:7" x14ac:dyDescent="0.3">
      <c r="A97" t="s">
        <v>1410</v>
      </c>
      <c r="B97" s="6">
        <v>480</v>
      </c>
      <c r="C97" s="4">
        <v>10.712620322916667</v>
      </c>
      <c r="D97" s="5">
        <v>5142.0577549999998</v>
      </c>
      <c r="E97" s="4">
        <v>335.41</v>
      </c>
      <c r="F97" s="5">
        <v>160996.80000000002</v>
      </c>
      <c r="G97"/>
    </row>
    <row r="98" spans="1:7" x14ac:dyDescent="0.3">
      <c r="A98" t="s">
        <v>1412</v>
      </c>
      <c r="B98" s="6">
        <v>720</v>
      </c>
      <c r="C98" s="4">
        <v>17.601837122222225</v>
      </c>
      <c r="D98" s="5">
        <v>12673.322728000001</v>
      </c>
      <c r="E98" s="4">
        <v>551.11</v>
      </c>
      <c r="F98" s="5">
        <v>396799.2</v>
      </c>
      <c r="G98"/>
    </row>
    <row r="99" spans="1:7" x14ac:dyDescent="0.3">
      <c r="A99" t="s">
        <v>1745</v>
      </c>
      <c r="B99" s="6">
        <v>800</v>
      </c>
      <c r="C99" s="4">
        <v>19.299999838750001</v>
      </c>
      <c r="D99" s="5">
        <v>15439.999871</v>
      </c>
      <c r="E99" s="4">
        <v>612.82035000000008</v>
      </c>
      <c r="F99" s="5">
        <v>490256.28</v>
      </c>
      <c r="G99"/>
    </row>
    <row r="100" spans="1:7" x14ac:dyDescent="0.3">
      <c r="A100" t="s">
        <v>2144</v>
      </c>
      <c r="B100" s="6">
        <v>425</v>
      </c>
      <c r="C100" s="4">
        <v>15.750000369411763</v>
      </c>
      <c r="D100" s="5">
        <v>6693.7501569999995</v>
      </c>
      <c r="E100" s="4">
        <v>496.64531764705885</v>
      </c>
      <c r="F100" s="5">
        <v>211074.26</v>
      </c>
      <c r="G100"/>
    </row>
    <row r="101" spans="1:7" x14ac:dyDescent="0.3">
      <c r="A101" t="s">
        <v>432</v>
      </c>
      <c r="B101" s="6">
        <v>200</v>
      </c>
      <c r="C101" s="4">
        <v>13.099999995000001</v>
      </c>
      <c r="D101" s="5">
        <v>2619.9999990000001</v>
      </c>
      <c r="E101" s="4">
        <v>412.12600000000003</v>
      </c>
      <c r="F101" s="5">
        <v>82425.200000000012</v>
      </c>
      <c r="G101"/>
    </row>
    <row r="102" spans="1:7" x14ac:dyDescent="0.3">
      <c r="A102" t="s">
        <v>34</v>
      </c>
      <c r="B102" s="6">
        <v>300</v>
      </c>
      <c r="C102" s="4">
        <v>13.199999783333332</v>
      </c>
      <c r="D102" s="5">
        <v>3959.9999349999998</v>
      </c>
      <c r="E102" s="4">
        <v>414.51343333333335</v>
      </c>
      <c r="F102" s="5">
        <v>124354.03</v>
      </c>
      <c r="G102"/>
    </row>
    <row r="103" spans="1:7" x14ac:dyDescent="0.3">
      <c r="A103" t="s">
        <v>1532</v>
      </c>
      <c r="B103" s="6">
        <v>350</v>
      </c>
      <c r="C103" s="4">
        <v>14</v>
      </c>
      <c r="D103" s="5">
        <v>4900</v>
      </c>
      <c r="E103" s="4">
        <v>439.40560000000005</v>
      </c>
      <c r="F103" s="5">
        <v>153791.96000000002</v>
      </c>
      <c r="G103"/>
    </row>
    <row r="104" spans="1:7" x14ac:dyDescent="0.3">
      <c r="A104" t="s">
        <v>5978</v>
      </c>
      <c r="B104" s="6">
        <v>200</v>
      </c>
      <c r="C104" s="4">
        <v>11.45000123</v>
      </c>
      <c r="D104" s="5">
        <v>2290.0002460000001</v>
      </c>
      <c r="E104" s="4">
        <v>371.06934999999999</v>
      </c>
      <c r="F104" s="5">
        <v>74213.87</v>
      </c>
      <c r="G104"/>
    </row>
    <row r="105" spans="1:7" x14ac:dyDescent="0.3">
      <c r="A105" t="s">
        <v>4963</v>
      </c>
      <c r="B105" s="6">
        <v>3</v>
      </c>
      <c r="C105" s="4">
        <v>44.999994666666673</v>
      </c>
      <c r="D105" s="5">
        <v>134.99998400000001</v>
      </c>
      <c r="E105" s="4">
        <v>1424.8933333333334</v>
      </c>
      <c r="F105" s="5">
        <v>4274.68</v>
      </c>
      <c r="G105"/>
    </row>
    <row r="106" spans="1:7" x14ac:dyDescent="0.3">
      <c r="A106" t="s">
        <v>4965</v>
      </c>
      <c r="B106" s="6">
        <v>3</v>
      </c>
      <c r="C106" s="4">
        <v>44.999994666666673</v>
      </c>
      <c r="D106" s="5">
        <v>134.99998400000001</v>
      </c>
      <c r="E106" s="4">
        <v>1424.8933333333334</v>
      </c>
      <c r="F106" s="5">
        <v>4274.68</v>
      </c>
      <c r="G106"/>
    </row>
    <row r="107" spans="1:7" x14ac:dyDescent="0.3">
      <c r="A107" t="s">
        <v>4967</v>
      </c>
      <c r="B107" s="6">
        <v>3</v>
      </c>
      <c r="C107" s="4">
        <v>44.999994666666673</v>
      </c>
      <c r="D107" s="5">
        <v>134.99998400000001</v>
      </c>
      <c r="E107" s="4">
        <v>1424.8933333333334</v>
      </c>
      <c r="F107" s="5">
        <v>4274.68</v>
      </c>
      <c r="G107"/>
    </row>
    <row r="108" spans="1:7" x14ac:dyDescent="0.3">
      <c r="A108" t="s">
        <v>1405</v>
      </c>
      <c r="B108" s="6">
        <v>1470</v>
      </c>
      <c r="C108" s="4">
        <v>16.443719067346937</v>
      </c>
      <c r="D108" s="5">
        <v>24172.267028999995</v>
      </c>
      <c r="E108" s="4">
        <v>517.13979591836733</v>
      </c>
      <c r="F108" s="5">
        <v>760195.5</v>
      </c>
      <c r="G108"/>
    </row>
    <row r="109" spans="1:7" x14ac:dyDescent="0.3">
      <c r="A109" t="s">
        <v>1765</v>
      </c>
      <c r="B109" s="6">
        <v>50</v>
      </c>
      <c r="C109" s="4">
        <v>11.75</v>
      </c>
      <c r="D109" s="5">
        <v>587.5</v>
      </c>
      <c r="E109" s="4">
        <v>369.53280000000001</v>
      </c>
      <c r="F109" s="5">
        <v>18476.64</v>
      </c>
      <c r="G109"/>
    </row>
    <row r="110" spans="1:7" x14ac:dyDescent="0.3">
      <c r="A110" t="s">
        <v>728</v>
      </c>
      <c r="B110" s="6">
        <v>1600</v>
      </c>
      <c r="C110" s="4">
        <v>36.500000047499995</v>
      </c>
      <c r="D110" s="5">
        <v>58400.000075999997</v>
      </c>
      <c r="E110" s="4">
        <v>1149.3246624999999</v>
      </c>
      <c r="F110" s="5">
        <v>1838919.46</v>
      </c>
      <c r="G110"/>
    </row>
    <row r="111" spans="1:7" x14ac:dyDescent="0.3">
      <c r="A111" t="s">
        <v>5993</v>
      </c>
      <c r="B111" s="6">
        <v>100</v>
      </c>
      <c r="C111" s="4">
        <v>13.95000153</v>
      </c>
      <c r="D111" s="5">
        <v>1395.000153</v>
      </c>
      <c r="E111" s="4">
        <v>455.0351</v>
      </c>
      <c r="F111" s="5">
        <v>45503.51</v>
      </c>
      <c r="G111"/>
    </row>
    <row r="112" spans="1:7" x14ac:dyDescent="0.3">
      <c r="A112" t="s">
        <v>2032</v>
      </c>
      <c r="B112" s="6">
        <v>300</v>
      </c>
      <c r="C112" s="4">
        <v>14.950000880000001</v>
      </c>
      <c r="D112" s="5">
        <v>4485.0002640000002</v>
      </c>
      <c r="E112" s="4">
        <v>471.94013333333334</v>
      </c>
      <c r="F112" s="5">
        <v>141582.04</v>
      </c>
      <c r="G112"/>
    </row>
    <row r="113" spans="1:7" x14ac:dyDescent="0.3">
      <c r="A113" t="s">
        <v>36</v>
      </c>
      <c r="B113" s="6">
        <v>1450</v>
      </c>
      <c r="C113" s="4">
        <v>13.050000292413792</v>
      </c>
      <c r="D113" s="5">
        <v>18922.500423999998</v>
      </c>
      <c r="E113" s="4">
        <v>415.98297931034477</v>
      </c>
      <c r="F113" s="5">
        <v>603175.31999999995</v>
      </c>
      <c r="G113"/>
    </row>
    <row r="114" spans="1:7" x14ac:dyDescent="0.3">
      <c r="A114" t="s">
        <v>4949</v>
      </c>
      <c r="B114" s="6">
        <v>100</v>
      </c>
      <c r="C114" s="4">
        <v>20</v>
      </c>
      <c r="D114" s="5">
        <v>2000</v>
      </c>
      <c r="E114" s="4">
        <v>628.98599999999999</v>
      </c>
      <c r="F114" s="5">
        <v>62898.6</v>
      </c>
      <c r="G114"/>
    </row>
    <row r="115" spans="1:7" x14ac:dyDescent="0.3">
      <c r="A115" t="s">
        <v>4951</v>
      </c>
      <c r="B115" s="6">
        <v>50</v>
      </c>
      <c r="C115" s="4">
        <v>20</v>
      </c>
      <c r="D115" s="5">
        <v>1000</v>
      </c>
      <c r="E115" s="4">
        <v>628.98599999999999</v>
      </c>
      <c r="F115" s="5">
        <v>31449.3</v>
      </c>
      <c r="G115"/>
    </row>
    <row r="116" spans="1:7" x14ac:dyDescent="0.3">
      <c r="A116" t="s">
        <v>1751</v>
      </c>
      <c r="B116" s="6">
        <v>108.68</v>
      </c>
      <c r="C116" s="4">
        <v>13.749999337504601</v>
      </c>
      <c r="D116" s="5">
        <v>1494.3499280000001</v>
      </c>
      <c r="E116" s="4">
        <v>432.717979389032</v>
      </c>
      <c r="F116" s="5">
        <v>47027.79</v>
      </c>
      <c r="G116"/>
    </row>
    <row r="117" spans="1:7" x14ac:dyDescent="0.3">
      <c r="A117" t="s">
        <v>1749</v>
      </c>
      <c r="B117" s="6">
        <v>70.72</v>
      </c>
      <c r="C117" s="4">
        <v>13.750001357466063</v>
      </c>
      <c r="D117" s="5">
        <v>972.40009599999996</v>
      </c>
      <c r="E117" s="4">
        <v>432.71804298642536</v>
      </c>
      <c r="F117" s="5">
        <v>30601.82</v>
      </c>
      <c r="G117"/>
    </row>
    <row r="118" spans="1:7" x14ac:dyDescent="0.3">
      <c r="A118" t="s">
        <v>1747</v>
      </c>
      <c r="B118" s="6">
        <v>80.599999999999994</v>
      </c>
      <c r="C118" s="4">
        <v>13.749999677419357</v>
      </c>
      <c r="D118" s="5">
        <v>1108.2499740000001</v>
      </c>
      <c r="E118" s="4">
        <v>432.71799007444173</v>
      </c>
      <c r="F118" s="5">
        <v>34877.07</v>
      </c>
      <c r="G118"/>
    </row>
    <row r="119" spans="1:7" x14ac:dyDescent="0.3">
      <c r="A119" t="s">
        <v>1534</v>
      </c>
      <c r="B119" s="6">
        <v>280.98</v>
      </c>
      <c r="C119" s="4">
        <v>10.399984272901985</v>
      </c>
      <c r="D119" s="5">
        <v>2922.1875810000001</v>
      </c>
      <c r="E119" s="4">
        <v>332.95768382091251</v>
      </c>
      <c r="F119" s="5">
        <v>93554.45</v>
      </c>
      <c r="G119"/>
    </row>
    <row r="120" spans="1:7" x14ac:dyDescent="0.3">
      <c r="A120" t="s">
        <v>1542</v>
      </c>
      <c r="B120" s="6">
        <v>151.82999999999998</v>
      </c>
      <c r="C120" s="4">
        <v>10.399973193703484</v>
      </c>
      <c r="D120" s="5">
        <v>1579.02793</v>
      </c>
      <c r="E120" s="4">
        <v>332.95732068761117</v>
      </c>
      <c r="F120" s="5">
        <v>50552.909999999996</v>
      </c>
      <c r="G120"/>
    </row>
    <row r="121" spans="1:7" x14ac:dyDescent="0.3">
      <c r="A121" t="s">
        <v>1540</v>
      </c>
      <c r="B121" s="6">
        <v>197.19000000000005</v>
      </c>
      <c r="C121" s="4">
        <v>10.399989644505297</v>
      </c>
      <c r="D121" s="5">
        <v>2050.7739580000002</v>
      </c>
      <c r="E121" s="4">
        <v>332.95785790354466</v>
      </c>
      <c r="F121" s="5">
        <v>65655.959999999992</v>
      </c>
      <c r="G121"/>
    </row>
    <row r="122" spans="1:7" x14ac:dyDescent="0.3">
      <c r="A122" t="s">
        <v>4941</v>
      </c>
      <c r="B122" s="6">
        <v>250</v>
      </c>
      <c r="C122" s="4">
        <v>9.5000003120000009</v>
      </c>
      <c r="D122" s="5">
        <v>2375.000078</v>
      </c>
      <c r="E122" s="4">
        <v>301.95428000000004</v>
      </c>
      <c r="F122" s="5">
        <v>75488.570000000007</v>
      </c>
      <c r="G122"/>
    </row>
    <row r="123" spans="1:7" x14ac:dyDescent="0.3">
      <c r="A123" t="s">
        <v>401</v>
      </c>
      <c r="B123" s="6">
        <v>2000</v>
      </c>
      <c r="C123" s="4">
        <v>9.2500000374999996</v>
      </c>
      <c r="D123" s="5">
        <v>18500.000075</v>
      </c>
      <c r="E123" s="4">
        <v>295.38556999999997</v>
      </c>
      <c r="F123" s="5">
        <v>590771.1399999999</v>
      </c>
      <c r="G123"/>
    </row>
    <row r="124" spans="1:7" x14ac:dyDescent="0.3">
      <c r="A124" t="s">
        <v>5984</v>
      </c>
      <c r="B124" s="6">
        <v>200</v>
      </c>
      <c r="C124" s="4">
        <v>8.6999997450000013</v>
      </c>
      <c r="D124" s="5">
        <v>1739.9999490000002</v>
      </c>
      <c r="E124" s="4">
        <v>277.87560000000002</v>
      </c>
      <c r="F124" s="5">
        <v>55575.12</v>
      </c>
      <c r="G124"/>
    </row>
    <row r="125" spans="1:7" x14ac:dyDescent="0.3">
      <c r="A125" t="s">
        <v>2150</v>
      </c>
      <c r="B125" s="6">
        <v>5000</v>
      </c>
      <c r="C125" s="4">
        <v>10.150000074999999</v>
      </c>
      <c r="D125" s="5">
        <v>50750.000374999996</v>
      </c>
      <c r="E125" s="4">
        <v>320.63712199999998</v>
      </c>
      <c r="F125" s="5">
        <v>1603185.6099999999</v>
      </c>
      <c r="G125"/>
    </row>
    <row r="126" spans="1:7" x14ac:dyDescent="0.3">
      <c r="A126" t="s">
        <v>558</v>
      </c>
      <c r="B126" s="6">
        <v>480</v>
      </c>
      <c r="C126" s="4">
        <v>20</v>
      </c>
      <c r="D126" s="5">
        <v>9600</v>
      </c>
      <c r="E126" s="4">
        <v>627.88158333333342</v>
      </c>
      <c r="F126" s="5">
        <v>301383.16000000003</v>
      </c>
      <c r="G126"/>
    </row>
    <row r="127" spans="1:7" x14ac:dyDescent="0.3">
      <c r="A127" t="s">
        <v>339</v>
      </c>
      <c r="B127" s="6">
        <v>1940</v>
      </c>
      <c r="C127" s="4">
        <v>18.000000065463919</v>
      </c>
      <c r="D127" s="5">
        <v>34920.000126999999</v>
      </c>
      <c r="E127" s="4">
        <v>574.34355670103093</v>
      </c>
      <c r="F127" s="5">
        <v>1114226.5</v>
      </c>
      <c r="G127"/>
    </row>
    <row r="128" spans="1:7" x14ac:dyDescent="0.3">
      <c r="A128" t="s">
        <v>795</v>
      </c>
      <c r="B128" s="6">
        <v>890</v>
      </c>
      <c r="C128" s="4">
        <v>17.999999748314607</v>
      </c>
      <c r="D128" s="5">
        <v>16019.999776000001</v>
      </c>
      <c r="E128" s="4">
        <v>568.89710112359546</v>
      </c>
      <c r="F128" s="5">
        <v>506318.42</v>
      </c>
      <c r="G128"/>
    </row>
    <row r="129" spans="1:7" x14ac:dyDescent="0.3">
      <c r="A129" t="s">
        <v>946</v>
      </c>
      <c r="B129" s="6">
        <v>750</v>
      </c>
      <c r="C129" s="4">
        <v>19</v>
      </c>
      <c r="D129" s="5">
        <v>14250</v>
      </c>
      <c r="E129" s="4">
        <v>607.6866266666666</v>
      </c>
      <c r="F129" s="5">
        <v>455764.97</v>
      </c>
      <c r="G129"/>
    </row>
    <row r="130" spans="1:7" x14ac:dyDescent="0.3">
      <c r="A130" t="s">
        <v>1548</v>
      </c>
      <c r="B130" s="6">
        <v>220</v>
      </c>
      <c r="C130" s="4">
        <v>18.999999418181819</v>
      </c>
      <c r="D130" s="5">
        <v>4179.9998720000003</v>
      </c>
      <c r="E130" s="4">
        <v>597.0901818181818</v>
      </c>
      <c r="F130" s="5">
        <v>131359.84</v>
      </c>
      <c r="G130"/>
    </row>
    <row r="131" spans="1:7" x14ac:dyDescent="0.3">
      <c r="A131" t="s">
        <v>1020</v>
      </c>
      <c r="B131" s="6">
        <v>20</v>
      </c>
      <c r="C131" s="4">
        <v>15.9999968</v>
      </c>
      <c r="D131" s="5">
        <v>319.99993599999999</v>
      </c>
      <c r="E131" s="4">
        <v>501.75349999999997</v>
      </c>
      <c r="F131" s="5">
        <v>10035.07</v>
      </c>
      <c r="G131"/>
    </row>
    <row r="132" spans="1:7" x14ac:dyDescent="0.3">
      <c r="A132" t="s">
        <v>5964</v>
      </c>
      <c r="B132" s="6">
        <v>750</v>
      </c>
      <c r="C132" s="4">
        <v>16.003200152000002</v>
      </c>
      <c r="D132" s="5">
        <v>12002.400114</v>
      </c>
      <c r="E132" s="4">
        <v>511.74393333333325</v>
      </c>
      <c r="F132" s="5">
        <v>383807.94999999995</v>
      </c>
      <c r="G132"/>
    </row>
    <row r="133" spans="1:7" x14ac:dyDescent="0.3">
      <c r="A133" t="s">
        <v>3111</v>
      </c>
      <c r="B133" s="6">
        <v>800</v>
      </c>
      <c r="C133" s="4">
        <v>12</v>
      </c>
      <c r="D133" s="5">
        <v>9600</v>
      </c>
      <c r="E133" s="4">
        <v>381.34327500000001</v>
      </c>
      <c r="F133" s="5">
        <v>305074.62</v>
      </c>
      <c r="G133"/>
    </row>
    <row r="134" spans="1:7" x14ac:dyDescent="0.3">
      <c r="A134" t="s">
        <v>3113</v>
      </c>
      <c r="B134" s="6">
        <v>11800</v>
      </c>
      <c r="C134" s="4">
        <v>11.999999999830507</v>
      </c>
      <c r="D134" s="5">
        <v>141599.99999799998</v>
      </c>
      <c r="E134" s="4">
        <v>376.06224406779666</v>
      </c>
      <c r="F134" s="5">
        <v>4437534.4800000004</v>
      </c>
      <c r="G134"/>
    </row>
    <row r="135" spans="1:7" x14ac:dyDescent="0.3">
      <c r="A135" t="s">
        <v>4959</v>
      </c>
      <c r="B135" s="6">
        <v>580</v>
      </c>
      <c r="C135" s="4">
        <v>21.999999784482757</v>
      </c>
      <c r="D135" s="5">
        <v>12759.999875</v>
      </c>
      <c r="E135" s="4">
        <v>704.68206896551715</v>
      </c>
      <c r="F135" s="5">
        <v>408715.6</v>
      </c>
      <c r="G135"/>
    </row>
    <row r="136" spans="1:7" x14ac:dyDescent="0.3">
      <c r="A136" t="s">
        <v>3097</v>
      </c>
      <c r="B136" s="6">
        <v>3</v>
      </c>
      <c r="C136" s="4">
        <v>2.9999763333333331</v>
      </c>
      <c r="D136" s="5">
        <v>8.9999289999999998</v>
      </c>
      <c r="E136" s="4">
        <v>94.276666666666657</v>
      </c>
      <c r="F136" s="5">
        <v>282.83</v>
      </c>
      <c r="G136"/>
    </row>
    <row r="137" spans="1:7" x14ac:dyDescent="0.3">
      <c r="A137" t="s">
        <v>1408</v>
      </c>
      <c r="B137" s="6">
        <v>720</v>
      </c>
      <c r="C137" s="4">
        <v>9.4782964805555547</v>
      </c>
      <c r="D137" s="5">
        <v>6824.373466</v>
      </c>
      <c r="E137" s="4">
        <v>300.57958333333329</v>
      </c>
      <c r="F137" s="5">
        <v>216417.3</v>
      </c>
      <c r="G137"/>
    </row>
    <row r="138" spans="1:7" x14ac:dyDescent="0.3">
      <c r="A138" t="s">
        <v>1414</v>
      </c>
      <c r="B138" s="6">
        <v>780</v>
      </c>
      <c r="C138" s="4">
        <v>19.276392691025642</v>
      </c>
      <c r="D138" s="5">
        <v>15035.586299000001</v>
      </c>
      <c r="E138" s="4">
        <v>603.54</v>
      </c>
      <c r="F138" s="5">
        <v>470761.19999999995</v>
      </c>
      <c r="G138"/>
    </row>
    <row r="139" spans="1:7" x14ac:dyDescent="0.3">
      <c r="A139" t="s">
        <v>38</v>
      </c>
      <c r="B139" s="6">
        <v>1300</v>
      </c>
      <c r="C139" s="4">
        <v>14.199999993846154</v>
      </c>
      <c r="D139" s="5">
        <v>18459.999992000001</v>
      </c>
      <c r="E139" s="4">
        <v>452.73204615384617</v>
      </c>
      <c r="F139" s="5">
        <v>588551.66</v>
      </c>
      <c r="G139"/>
    </row>
    <row r="140" spans="1:7" x14ac:dyDescent="0.3">
      <c r="A140" t="s">
        <v>449</v>
      </c>
      <c r="B140" s="6">
        <v>550</v>
      </c>
      <c r="C140" s="4">
        <v>13.900000343636364</v>
      </c>
      <c r="D140" s="5">
        <v>7645.0001890000003</v>
      </c>
      <c r="E140" s="4">
        <v>436.5878909090909</v>
      </c>
      <c r="F140" s="5">
        <v>240123.34</v>
      </c>
      <c r="G140"/>
    </row>
    <row r="141" spans="1:7" x14ac:dyDescent="0.3">
      <c r="A141" t="s">
        <v>40</v>
      </c>
      <c r="B141" s="6">
        <v>200</v>
      </c>
      <c r="C141" s="4">
        <v>13.900000315</v>
      </c>
      <c r="D141" s="5">
        <v>2780.000063</v>
      </c>
      <c r="E141" s="4">
        <v>434.89765</v>
      </c>
      <c r="F141" s="5">
        <v>86979.53</v>
      </c>
      <c r="G141"/>
    </row>
    <row r="142" spans="1:7" x14ac:dyDescent="0.3">
      <c r="A142" t="s">
        <v>539</v>
      </c>
      <c r="B142" s="6">
        <v>350</v>
      </c>
      <c r="C142" s="4">
        <v>14.700000540000001</v>
      </c>
      <c r="D142" s="5">
        <v>5145.0001890000003</v>
      </c>
      <c r="E142" s="4">
        <v>461.46325714285717</v>
      </c>
      <c r="F142" s="5">
        <v>161512.14000000001</v>
      </c>
      <c r="G142"/>
    </row>
    <row r="143" spans="1:7" x14ac:dyDescent="0.3">
      <c r="A143" t="s">
        <v>1344</v>
      </c>
      <c r="B143" s="6">
        <v>525</v>
      </c>
      <c r="C143" s="4">
        <v>13.199999329523807</v>
      </c>
      <c r="D143" s="5">
        <v>6929.9996479999991</v>
      </c>
      <c r="E143" s="4">
        <v>415.60619047619048</v>
      </c>
      <c r="F143" s="5">
        <v>218193.25</v>
      </c>
      <c r="G143"/>
    </row>
    <row r="144" spans="1:7" x14ac:dyDescent="0.3">
      <c r="A144" t="s">
        <v>3093</v>
      </c>
      <c r="B144" s="6">
        <v>1450</v>
      </c>
      <c r="C144" s="4">
        <v>13.900000155862068</v>
      </c>
      <c r="D144" s="5">
        <v>20155.000226</v>
      </c>
      <c r="E144" s="4">
        <v>444.19003448275851</v>
      </c>
      <c r="F144" s="5">
        <v>644075.54999999981</v>
      </c>
      <c r="G144"/>
    </row>
    <row r="145" spans="1:7" x14ac:dyDescent="0.3">
      <c r="A145" t="s">
        <v>695</v>
      </c>
      <c r="B145" s="6">
        <v>150</v>
      </c>
      <c r="C145" s="4">
        <v>22</v>
      </c>
      <c r="D145" s="5">
        <v>3300</v>
      </c>
      <c r="E145" s="4">
        <v>692.3488000000001</v>
      </c>
      <c r="F145" s="5">
        <v>103852.32</v>
      </c>
      <c r="G145"/>
    </row>
    <row r="146" spans="1:7" x14ac:dyDescent="0.3">
      <c r="A146" t="s">
        <v>1544</v>
      </c>
      <c r="B146" s="6">
        <v>233.70000000000002</v>
      </c>
      <c r="C146" s="4">
        <v>11.192809452289259</v>
      </c>
      <c r="D146" s="5">
        <v>2615.7595689999998</v>
      </c>
      <c r="E146" s="4">
        <v>356.2162601626016</v>
      </c>
      <c r="F146" s="5">
        <v>83247.740000000005</v>
      </c>
      <c r="G146"/>
    </row>
    <row r="147" spans="1:7" x14ac:dyDescent="0.3">
      <c r="A147" t="s">
        <v>1536</v>
      </c>
      <c r="B147" s="6">
        <v>183.29999999999998</v>
      </c>
      <c r="C147" s="4">
        <v>11.163338745226405</v>
      </c>
      <c r="D147" s="5">
        <v>2046.2399919999998</v>
      </c>
      <c r="E147" s="4">
        <v>355.27834151663944</v>
      </c>
      <c r="F147" s="5">
        <v>65122.520000000004</v>
      </c>
      <c r="G147"/>
    </row>
    <row r="148" spans="1:7" x14ac:dyDescent="0.3">
      <c r="A148" t="s">
        <v>1538</v>
      </c>
      <c r="B148" s="6">
        <v>33.75</v>
      </c>
      <c r="C148" s="4">
        <v>11.200007111111111</v>
      </c>
      <c r="D148" s="5">
        <v>378.00023999999996</v>
      </c>
      <c r="E148" s="4">
        <v>356.44533333333334</v>
      </c>
      <c r="F148" s="5">
        <v>12030.03</v>
      </c>
      <c r="G148"/>
    </row>
    <row r="149" spans="1:7" x14ac:dyDescent="0.3">
      <c r="A149" t="s">
        <v>1753</v>
      </c>
      <c r="B149" s="6">
        <v>156</v>
      </c>
      <c r="C149" s="4">
        <v>13.650000826923078</v>
      </c>
      <c r="D149" s="5">
        <v>2129.4001290000001</v>
      </c>
      <c r="E149" s="4">
        <v>429.47634615384612</v>
      </c>
      <c r="F149" s="5">
        <v>66998.31</v>
      </c>
      <c r="G149"/>
    </row>
    <row r="150" spans="1:7" x14ac:dyDescent="0.3">
      <c r="A150" t="s">
        <v>1757</v>
      </c>
      <c r="B150" s="6">
        <v>121.80000000000001</v>
      </c>
      <c r="C150" s="4">
        <v>13.649998481116581</v>
      </c>
      <c r="D150" s="5">
        <v>1662.5698149999998</v>
      </c>
      <c r="E150" s="4">
        <v>429.47627257799672</v>
      </c>
      <c r="F150" s="5">
        <v>52310.210000000006</v>
      </c>
      <c r="G150"/>
    </row>
    <row r="151" spans="1:7" x14ac:dyDescent="0.3">
      <c r="A151" t="s">
        <v>1755</v>
      </c>
      <c r="B151" s="6">
        <v>22.200000000000003</v>
      </c>
      <c r="C151" s="4">
        <v>13.649993783783781</v>
      </c>
      <c r="D151" s="5">
        <v>303.02986199999998</v>
      </c>
      <c r="E151" s="4">
        <v>429.47612612612602</v>
      </c>
      <c r="F151" s="5">
        <v>9534.369999999999</v>
      </c>
      <c r="G151"/>
    </row>
    <row r="152" spans="1:7" x14ac:dyDescent="0.3">
      <c r="A152" t="s">
        <v>42</v>
      </c>
      <c r="B152" s="6">
        <v>1000</v>
      </c>
      <c r="C152" s="4">
        <v>9.000000301</v>
      </c>
      <c r="D152" s="5">
        <v>9000.000301</v>
      </c>
      <c r="E152" s="4">
        <v>289.21383999999995</v>
      </c>
      <c r="F152" s="5">
        <v>289213.83999999997</v>
      </c>
      <c r="G152"/>
    </row>
    <row r="153" spans="1:7" x14ac:dyDescent="0.3">
      <c r="A153" t="s">
        <v>1350</v>
      </c>
      <c r="B153" s="6">
        <v>300</v>
      </c>
      <c r="C153" s="4">
        <v>10.25</v>
      </c>
      <c r="D153" s="5">
        <v>3075</v>
      </c>
      <c r="E153" s="4">
        <v>330.34929999999997</v>
      </c>
      <c r="F153" s="5">
        <v>99104.79</v>
      </c>
      <c r="G153"/>
    </row>
    <row r="154" spans="1:7" x14ac:dyDescent="0.3">
      <c r="A154" t="s">
        <v>3079</v>
      </c>
      <c r="B154" s="6">
        <v>100</v>
      </c>
      <c r="C154" s="4">
        <v>9.1349990999999999</v>
      </c>
      <c r="D154" s="5">
        <v>913.49991</v>
      </c>
      <c r="E154" s="4">
        <v>287.29070000000002</v>
      </c>
      <c r="F154" s="5">
        <v>28729.07</v>
      </c>
      <c r="G154"/>
    </row>
    <row r="155" spans="1:7" x14ac:dyDescent="0.3">
      <c r="A155" t="s">
        <v>2146</v>
      </c>
      <c r="B155" s="6">
        <v>6325</v>
      </c>
      <c r="C155" s="4">
        <v>9.9499999751778638</v>
      </c>
      <c r="D155" s="5">
        <v>62933.749842999991</v>
      </c>
      <c r="E155" s="4">
        <v>315.15623241106715</v>
      </c>
      <c r="F155" s="5">
        <v>1993363.1699999997</v>
      </c>
      <c r="G155"/>
    </row>
    <row r="156" spans="1:7" x14ac:dyDescent="0.3">
      <c r="A156" t="s">
        <v>1763</v>
      </c>
      <c r="B156" s="6">
        <v>400</v>
      </c>
      <c r="C156" s="4">
        <v>11.050000457499999</v>
      </c>
      <c r="D156" s="5">
        <v>4420.0001830000001</v>
      </c>
      <c r="E156" s="4">
        <v>348.71404999999999</v>
      </c>
      <c r="F156" s="5">
        <v>139485.62</v>
      </c>
      <c r="G156"/>
    </row>
    <row r="157" spans="1:7" x14ac:dyDescent="0.3">
      <c r="A157" t="s">
        <v>843</v>
      </c>
      <c r="B157" s="6">
        <v>300</v>
      </c>
      <c r="C157" s="4">
        <v>12.199999366666667</v>
      </c>
      <c r="D157" s="5">
        <v>3659.9998100000003</v>
      </c>
      <c r="E157" s="4">
        <v>386.42196666666666</v>
      </c>
      <c r="F157" s="5">
        <v>115926.59</v>
      </c>
      <c r="G157"/>
    </row>
    <row r="158" spans="1:7" x14ac:dyDescent="0.3">
      <c r="A158" t="s">
        <v>1352</v>
      </c>
      <c r="B158" s="6">
        <v>300</v>
      </c>
      <c r="C158" s="4">
        <v>10.300000366666666</v>
      </c>
      <c r="D158" s="5">
        <v>3090.0001099999999</v>
      </c>
      <c r="E158" s="4">
        <v>324.03646666666668</v>
      </c>
      <c r="F158" s="5">
        <v>97210.94</v>
      </c>
      <c r="G158"/>
    </row>
    <row r="159" spans="1:7" x14ac:dyDescent="0.3">
      <c r="A159" t="s">
        <v>44</v>
      </c>
      <c r="B159" s="6">
        <v>200</v>
      </c>
      <c r="C159" s="4">
        <v>9.1000007849999989</v>
      </c>
      <c r="D159" s="5">
        <v>1820.0001569999999</v>
      </c>
      <c r="E159" s="4">
        <v>292.65375</v>
      </c>
      <c r="F159" s="5">
        <v>58530.75</v>
      </c>
      <c r="G159"/>
    </row>
    <row r="160" spans="1:7" x14ac:dyDescent="0.3">
      <c r="A160" t="s">
        <v>560</v>
      </c>
      <c r="B160" s="6">
        <v>168</v>
      </c>
      <c r="C160" s="4">
        <v>19.999999238095238</v>
      </c>
      <c r="D160" s="5">
        <v>3359.9998719999999</v>
      </c>
      <c r="E160" s="4">
        <v>627.93297619047621</v>
      </c>
      <c r="F160" s="5">
        <v>105492.74</v>
      </c>
      <c r="G160"/>
    </row>
    <row r="161" spans="1:7" x14ac:dyDescent="0.3">
      <c r="A161" t="s">
        <v>5999</v>
      </c>
      <c r="B161" s="6">
        <v>25</v>
      </c>
      <c r="C161" s="4">
        <v>0</v>
      </c>
      <c r="D161" s="5">
        <v>0</v>
      </c>
      <c r="E161" s="4">
        <v>0</v>
      </c>
      <c r="F161" s="5">
        <v>0</v>
      </c>
      <c r="G161"/>
    </row>
    <row r="162" spans="1:7" x14ac:dyDescent="0.3">
      <c r="A162" t="s">
        <v>3085</v>
      </c>
      <c r="B162" s="6">
        <v>25</v>
      </c>
      <c r="C162" s="4">
        <v>0</v>
      </c>
      <c r="D162" s="5">
        <v>0</v>
      </c>
      <c r="E162" s="4">
        <v>0</v>
      </c>
      <c r="F162" s="5">
        <v>0</v>
      </c>
      <c r="G162"/>
    </row>
    <row r="163" spans="1:7" x14ac:dyDescent="0.3">
      <c r="A163" t="s">
        <v>801</v>
      </c>
      <c r="B163" s="6">
        <v>371</v>
      </c>
      <c r="C163" s="4">
        <v>18.000000221024258</v>
      </c>
      <c r="D163" s="5">
        <v>6678.0000819999996</v>
      </c>
      <c r="E163" s="4">
        <v>568.64714285714297</v>
      </c>
      <c r="F163" s="5">
        <v>210968.09000000003</v>
      </c>
      <c r="G163"/>
    </row>
    <row r="164" spans="1:7" x14ac:dyDescent="0.3">
      <c r="A164" t="s">
        <v>1767</v>
      </c>
      <c r="B164" s="6">
        <v>406</v>
      </c>
      <c r="C164" s="4">
        <v>18.000000339901479</v>
      </c>
      <c r="D164" s="5">
        <v>7308.0001380000003</v>
      </c>
      <c r="E164" s="4">
        <v>566.10485221674878</v>
      </c>
      <c r="F164" s="5">
        <v>229838.57</v>
      </c>
      <c r="G164"/>
    </row>
    <row r="165" spans="1:7" x14ac:dyDescent="0.3">
      <c r="A165" t="s">
        <v>1546</v>
      </c>
      <c r="B165" s="6">
        <v>238</v>
      </c>
      <c r="C165" s="4">
        <v>19.000000315126051</v>
      </c>
      <c r="D165" s="5">
        <v>4522.0000749999999</v>
      </c>
      <c r="E165" s="4">
        <v>596.71021008403363</v>
      </c>
      <c r="F165" s="5">
        <v>142017.03</v>
      </c>
      <c r="G165"/>
    </row>
    <row r="166" spans="1:7" x14ac:dyDescent="0.3">
      <c r="A166" t="s">
        <v>948</v>
      </c>
      <c r="B166" s="6">
        <v>413</v>
      </c>
      <c r="C166" s="4">
        <v>19.00000045762712</v>
      </c>
      <c r="D166" s="5">
        <v>7847.0001890000003</v>
      </c>
      <c r="E166" s="4">
        <v>603.45849878934621</v>
      </c>
      <c r="F166" s="5">
        <v>249228.36</v>
      </c>
      <c r="G166"/>
    </row>
    <row r="167" spans="1:7" x14ac:dyDescent="0.3">
      <c r="A167" t="s">
        <v>2237</v>
      </c>
      <c r="B167" s="6">
        <v>483</v>
      </c>
      <c r="C167" s="4">
        <v>19.000000351966872</v>
      </c>
      <c r="D167" s="5">
        <v>9177.0001699999993</v>
      </c>
      <c r="E167" s="4">
        <v>598.03910973084874</v>
      </c>
      <c r="F167" s="5">
        <v>288852.88999999996</v>
      </c>
      <c r="G167"/>
    </row>
    <row r="168" spans="1:7" x14ac:dyDescent="0.3">
      <c r="A168" t="s">
        <v>799</v>
      </c>
      <c r="B168" s="6">
        <v>550</v>
      </c>
      <c r="C168" s="4">
        <v>16</v>
      </c>
      <c r="D168" s="5">
        <v>8800</v>
      </c>
      <c r="E168" s="4">
        <v>504.24872727272736</v>
      </c>
      <c r="F168" s="5">
        <v>277336.80000000005</v>
      </c>
      <c r="G168"/>
    </row>
    <row r="169" spans="1:7" x14ac:dyDescent="0.3">
      <c r="A169" t="s">
        <v>797</v>
      </c>
      <c r="B169" s="6">
        <v>5</v>
      </c>
      <c r="C169" s="4">
        <v>16.000012599999998</v>
      </c>
      <c r="D169" s="5">
        <v>80.000062999999997</v>
      </c>
      <c r="E169" s="4">
        <v>501.75400000000002</v>
      </c>
      <c r="F169" s="5">
        <v>2508.77</v>
      </c>
      <c r="G169"/>
    </row>
    <row r="170" spans="1:7" x14ac:dyDescent="0.3">
      <c r="A170" t="s">
        <v>3115</v>
      </c>
      <c r="B170" s="6">
        <v>5600</v>
      </c>
      <c r="C170" s="4">
        <v>12</v>
      </c>
      <c r="D170" s="5">
        <v>67200</v>
      </c>
      <c r="E170" s="4">
        <v>377.94113571428568</v>
      </c>
      <c r="F170" s="5">
        <v>2116470.36</v>
      </c>
      <c r="G170"/>
    </row>
    <row r="171" spans="1:7" x14ac:dyDescent="0.3">
      <c r="A171" t="s">
        <v>4961</v>
      </c>
      <c r="B171" s="6">
        <v>231</v>
      </c>
      <c r="C171" s="4">
        <v>22.000000151515152</v>
      </c>
      <c r="D171" s="5">
        <v>5082.000035</v>
      </c>
      <c r="E171" s="4">
        <v>707.24900432900438</v>
      </c>
      <c r="F171" s="5">
        <v>163374.52000000002</v>
      </c>
      <c r="G171"/>
    </row>
    <row r="172" spans="1:7" x14ac:dyDescent="0.3">
      <c r="A172" t="s">
        <v>4483</v>
      </c>
      <c r="B172" s="6">
        <v>7100</v>
      </c>
      <c r="C172" s="4">
        <v>0.31149999239436621</v>
      </c>
      <c r="D172" s="5">
        <v>2211.649946</v>
      </c>
      <c r="E172" s="4">
        <v>9.8116267605633816</v>
      </c>
      <c r="F172" s="5">
        <v>69662.55</v>
      </c>
      <c r="G172"/>
    </row>
    <row r="173" spans="1:7" x14ac:dyDescent="0.3">
      <c r="A173" t="s">
        <v>4485</v>
      </c>
      <c r="B173" s="6">
        <v>2020</v>
      </c>
      <c r="C173" s="4">
        <v>0.27770048564356437</v>
      </c>
      <c r="D173" s="5">
        <v>560.95498099999998</v>
      </c>
      <c r="E173" s="4">
        <v>8.7470099009900988</v>
      </c>
      <c r="F173" s="5">
        <v>17668.96</v>
      </c>
      <c r="G173"/>
    </row>
    <row r="174" spans="1:7" x14ac:dyDescent="0.3">
      <c r="A174" t="s">
        <v>483</v>
      </c>
      <c r="B174" s="6">
        <v>12964</v>
      </c>
      <c r="C174" s="4">
        <v>0.56873108222770752</v>
      </c>
      <c r="D174" s="5">
        <v>7373.0297500000006</v>
      </c>
      <c r="E174" s="4">
        <v>18.404081302067265</v>
      </c>
      <c r="F174" s="5">
        <v>238590.51</v>
      </c>
      <c r="G174"/>
    </row>
    <row r="175" spans="1:7" x14ac:dyDescent="0.3">
      <c r="A175" t="s">
        <v>1721</v>
      </c>
      <c r="B175" s="6">
        <v>2020</v>
      </c>
      <c r="C175" s="4">
        <v>0.36519804702970299</v>
      </c>
      <c r="D175" s="5">
        <v>737.70005500000002</v>
      </c>
      <c r="E175" s="4">
        <v>11.537044554455447</v>
      </c>
      <c r="F175" s="5">
        <v>23304.83</v>
      </c>
      <c r="G175"/>
    </row>
    <row r="176" spans="1:7" x14ac:dyDescent="0.3">
      <c r="A176" t="s">
        <v>485</v>
      </c>
      <c r="B176" s="6">
        <v>7100</v>
      </c>
      <c r="C176" s="4">
        <v>0.25955156422535214</v>
      </c>
      <c r="D176" s="5">
        <v>1842.816106</v>
      </c>
      <c r="E176" s="4">
        <v>8.4572225352112671</v>
      </c>
      <c r="F176" s="5">
        <v>60046.28</v>
      </c>
      <c r="G176"/>
    </row>
    <row r="177" spans="1:7" x14ac:dyDescent="0.3">
      <c r="A177" t="s">
        <v>5800</v>
      </c>
      <c r="B177" s="6">
        <v>10780</v>
      </c>
      <c r="C177" s="4">
        <v>0.24898533460111319</v>
      </c>
      <c r="D177" s="5">
        <v>2684.0619070000002</v>
      </c>
      <c r="E177" s="4">
        <v>8.2399953617810748</v>
      </c>
      <c r="F177" s="5">
        <v>88827.15</v>
      </c>
      <c r="G177"/>
    </row>
    <row r="178" spans="1:7" x14ac:dyDescent="0.3">
      <c r="A178" t="s">
        <v>5778</v>
      </c>
      <c r="B178" s="6">
        <v>4670</v>
      </c>
      <c r="C178" s="4">
        <v>0.21486084860813706</v>
      </c>
      <c r="D178" s="5">
        <v>1003.400163</v>
      </c>
      <c r="E178" s="4">
        <v>6.8790064239828688</v>
      </c>
      <c r="F178" s="5">
        <v>32124.959999999999</v>
      </c>
      <c r="G178"/>
    </row>
    <row r="179" spans="1:7" x14ac:dyDescent="0.3">
      <c r="A179" t="s">
        <v>1043</v>
      </c>
      <c r="B179" s="6">
        <v>14270</v>
      </c>
      <c r="C179" s="4">
        <v>2.7789999895585145</v>
      </c>
      <c r="D179" s="5">
        <v>39656.329851000002</v>
      </c>
      <c r="E179" s="4">
        <v>89.682284512964259</v>
      </c>
      <c r="F179" s="5">
        <v>1279766.2</v>
      </c>
      <c r="G179"/>
    </row>
    <row r="180" spans="1:7" x14ac:dyDescent="0.3">
      <c r="A180" t="s">
        <v>1045</v>
      </c>
      <c r="B180" s="6">
        <v>6020</v>
      </c>
      <c r="C180" s="4">
        <v>2.7904999466777407</v>
      </c>
      <c r="D180" s="5">
        <v>16798.809678999998</v>
      </c>
      <c r="E180" s="4">
        <v>87.431681063122923</v>
      </c>
      <c r="F180" s="5">
        <v>526338.72</v>
      </c>
      <c r="G180"/>
    </row>
    <row r="181" spans="1:7" x14ac:dyDescent="0.3">
      <c r="A181" t="s">
        <v>1057</v>
      </c>
      <c r="B181" s="6">
        <v>7110</v>
      </c>
      <c r="C181" s="4">
        <v>2.9840338876230659</v>
      </c>
      <c r="D181" s="5">
        <v>21216.480940999998</v>
      </c>
      <c r="E181" s="4">
        <v>93.505610407876233</v>
      </c>
      <c r="F181" s="5">
        <v>664824.89</v>
      </c>
      <c r="G181"/>
    </row>
    <row r="182" spans="1:7" x14ac:dyDescent="0.3">
      <c r="A182" t="s">
        <v>1055</v>
      </c>
      <c r="B182" s="6">
        <v>5050</v>
      </c>
      <c r="C182" s="4">
        <v>3.2798008493069304</v>
      </c>
      <c r="D182" s="5">
        <v>16562.994288999998</v>
      </c>
      <c r="E182" s="4">
        <v>104.37525940594061</v>
      </c>
      <c r="F182" s="5">
        <v>527095.06000000006</v>
      </c>
      <c r="G182"/>
    </row>
    <row r="183" spans="1:7" x14ac:dyDescent="0.3">
      <c r="A183" t="s">
        <v>1053</v>
      </c>
      <c r="B183" s="6">
        <v>15400</v>
      </c>
      <c r="C183" s="4">
        <v>3.5266002450000009</v>
      </c>
      <c r="D183" s="5">
        <v>54309.643773000011</v>
      </c>
      <c r="E183" s="4">
        <v>111.58389740259742</v>
      </c>
      <c r="F183" s="5">
        <v>1718392.0200000003</v>
      </c>
      <c r="G183"/>
    </row>
    <row r="184" spans="1:7" x14ac:dyDescent="0.3">
      <c r="A184" t="s">
        <v>1051</v>
      </c>
      <c r="B184" s="6">
        <v>5910</v>
      </c>
      <c r="C184" s="4">
        <v>3.572900562098138</v>
      </c>
      <c r="D184" s="5">
        <v>21115.842321999997</v>
      </c>
      <c r="E184" s="4">
        <v>112.32725719120135</v>
      </c>
      <c r="F184" s="5">
        <v>663854.09</v>
      </c>
      <c r="G184"/>
    </row>
    <row r="185" spans="1:7" x14ac:dyDescent="0.3">
      <c r="A185" t="s">
        <v>1049</v>
      </c>
      <c r="B185" s="6">
        <v>15960</v>
      </c>
      <c r="C185" s="4">
        <v>3.0110000124686711</v>
      </c>
      <c r="D185" s="5">
        <v>48055.560198999992</v>
      </c>
      <c r="E185" s="4">
        <v>95.72979197994988</v>
      </c>
      <c r="F185" s="5">
        <v>1527847.48</v>
      </c>
      <c r="G185"/>
    </row>
    <row r="186" spans="1:7" x14ac:dyDescent="0.3">
      <c r="A186" t="s">
        <v>1047</v>
      </c>
      <c r="B186" s="6">
        <v>23690</v>
      </c>
      <c r="C186" s="4">
        <v>3.5150999144364712</v>
      </c>
      <c r="D186" s="5">
        <v>83272.716973000002</v>
      </c>
      <c r="E186" s="4">
        <v>111.86160531869989</v>
      </c>
      <c r="F186" s="5">
        <v>2650001.4300000002</v>
      </c>
      <c r="G186"/>
    </row>
    <row r="187" spans="1:7" x14ac:dyDescent="0.3">
      <c r="A187" t="s">
        <v>3816</v>
      </c>
      <c r="B187" s="6">
        <v>6500</v>
      </c>
      <c r="C187" s="4">
        <v>3.7645000107692304</v>
      </c>
      <c r="D187" s="5">
        <v>24469.250069999998</v>
      </c>
      <c r="E187" s="4">
        <v>118.75929692307692</v>
      </c>
      <c r="F187" s="5">
        <v>771935.42999999993</v>
      </c>
      <c r="G187"/>
    </row>
    <row r="188" spans="1:7" x14ac:dyDescent="0.3">
      <c r="A188" t="s">
        <v>3881</v>
      </c>
      <c r="B188" s="6">
        <v>1000</v>
      </c>
      <c r="C188" s="4">
        <v>3.9207041509999998</v>
      </c>
      <c r="D188" s="5">
        <v>3920.7041509999999</v>
      </c>
      <c r="E188" s="4">
        <v>122.72941</v>
      </c>
      <c r="F188" s="5">
        <v>122729.41</v>
      </c>
      <c r="G188"/>
    </row>
    <row r="189" spans="1:7" x14ac:dyDescent="0.3">
      <c r="A189" t="s">
        <v>4463</v>
      </c>
      <c r="B189" s="6">
        <v>2485</v>
      </c>
      <c r="C189" s="4">
        <v>0.37185826398390343</v>
      </c>
      <c r="D189" s="5">
        <v>924.06778600000007</v>
      </c>
      <c r="E189" s="4">
        <v>11.873211267605633</v>
      </c>
      <c r="F189" s="5">
        <v>29504.93</v>
      </c>
      <c r="G189"/>
    </row>
    <row r="190" spans="1:7" x14ac:dyDescent="0.3">
      <c r="A190" t="s">
        <v>497</v>
      </c>
      <c r="B190" s="6">
        <v>3530</v>
      </c>
      <c r="C190" s="4">
        <v>0.33839945155807366</v>
      </c>
      <c r="D190" s="5">
        <v>1194.550064</v>
      </c>
      <c r="E190" s="4">
        <v>10.690444759206798</v>
      </c>
      <c r="F190" s="5">
        <v>37737.269999999997</v>
      </c>
      <c r="G190"/>
    </row>
    <row r="191" spans="1:7" x14ac:dyDescent="0.3">
      <c r="A191" t="s">
        <v>1457</v>
      </c>
      <c r="B191" s="6">
        <v>2010</v>
      </c>
      <c r="C191" s="4">
        <v>0.24770145174129352</v>
      </c>
      <c r="D191" s="5">
        <v>497.87991799999998</v>
      </c>
      <c r="E191" s="4">
        <v>7.9918905472636821</v>
      </c>
      <c r="F191" s="5">
        <v>16063.7</v>
      </c>
      <c r="G191"/>
    </row>
    <row r="192" spans="1:7" x14ac:dyDescent="0.3">
      <c r="A192" t="s">
        <v>1105</v>
      </c>
      <c r="B192" s="6">
        <v>6050</v>
      </c>
      <c r="C192" s="4">
        <v>0.31129998809917353</v>
      </c>
      <c r="D192" s="5">
        <v>1883.364928</v>
      </c>
      <c r="E192" s="4">
        <v>9.7212760330578512</v>
      </c>
      <c r="F192" s="5">
        <v>58813.72</v>
      </c>
      <c r="G192"/>
    </row>
    <row r="193" spans="1:7" x14ac:dyDescent="0.3">
      <c r="A193" t="s">
        <v>1109</v>
      </c>
      <c r="B193" s="6">
        <v>1000</v>
      </c>
      <c r="C193" s="4">
        <v>0.32090002399999995</v>
      </c>
      <c r="D193" s="5">
        <v>320.90002399999997</v>
      </c>
      <c r="E193" s="4">
        <v>10.084540000000001</v>
      </c>
      <c r="F193" s="5">
        <v>10084.540000000001</v>
      </c>
      <c r="G193"/>
    </row>
    <row r="194" spans="1:7" x14ac:dyDescent="0.3">
      <c r="A194" t="s">
        <v>2365</v>
      </c>
      <c r="B194" s="6">
        <v>700</v>
      </c>
      <c r="C194" s="4">
        <v>1.8532926985714286</v>
      </c>
      <c r="D194" s="5">
        <v>1297.304889</v>
      </c>
      <c r="E194" s="4">
        <v>58.37564285714285</v>
      </c>
      <c r="F194" s="5">
        <v>40862.949999999997</v>
      </c>
      <c r="G194"/>
    </row>
    <row r="195" spans="1:7" x14ac:dyDescent="0.3">
      <c r="A195" t="s">
        <v>2363</v>
      </c>
      <c r="B195" s="6">
        <v>1050</v>
      </c>
      <c r="C195" s="4">
        <v>1.8533018885714285</v>
      </c>
      <c r="D195" s="5">
        <v>1945.966983</v>
      </c>
      <c r="E195" s="4">
        <v>58.559495238095238</v>
      </c>
      <c r="F195" s="5">
        <v>61487.47</v>
      </c>
      <c r="G195"/>
    </row>
    <row r="196" spans="1:7" x14ac:dyDescent="0.3">
      <c r="A196" t="s">
        <v>4367</v>
      </c>
      <c r="B196" s="6">
        <v>5810</v>
      </c>
      <c r="C196" s="4">
        <v>1.8532997934595525</v>
      </c>
      <c r="D196" s="5">
        <v>10767.6718</v>
      </c>
      <c r="E196" s="4">
        <v>58.25709466437177</v>
      </c>
      <c r="F196" s="5">
        <v>338473.72</v>
      </c>
      <c r="G196"/>
    </row>
    <row r="197" spans="1:7" x14ac:dyDescent="0.3">
      <c r="A197" t="s">
        <v>4369</v>
      </c>
      <c r="B197" s="6">
        <v>4363</v>
      </c>
      <c r="C197" s="4">
        <v>1.7905000721980289</v>
      </c>
      <c r="D197" s="5">
        <v>7811.9518150000004</v>
      </c>
      <c r="E197" s="4">
        <v>56.399374283749715</v>
      </c>
      <c r="F197" s="5">
        <v>246070.47</v>
      </c>
      <c r="G197"/>
    </row>
    <row r="198" spans="1:7" x14ac:dyDescent="0.3">
      <c r="A198" t="s">
        <v>1617</v>
      </c>
      <c r="B198" s="6">
        <v>11520</v>
      </c>
      <c r="C198" s="4">
        <v>0.22469968437500004</v>
      </c>
      <c r="D198" s="5">
        <v>2588.5403640000004</v>
      </c>
      <c r="E198" s="4">
        <v>7.1744470486111114</v>
      </c>
      <c r="F198" s="5">
        <v>82649.63</v>
      </c>
      <c r="G198"/>
    </row>
    <row r="199" spans="1:7" x14ac:dyDescent="0.3">
      <c r="A199" t="s">
        <v>1619</v>
      </c>
      <c r="B199" s="6">
        <v>14910</v>
      </c>
      <c r="C199" s="4">
        <v>0.20319985338698859</v>
      </c>
      <c r="D199" s="5">
        <v>3029.7098139999998</v>
      </c>
      <c r="E199" s="4">
        <v>6.5381334674714964</v>
      </c>
      <c r="F199" s="5">
        <v>97483.57</v>
      </c>
      <c r="G199"/>
    </row>
    <row r="200" spans="1:7" x14ac:dyDescent="0.3">
      <c r="A200" t="s">
        <v>2114</v>
      </c>
      <c r="B200" s="6">
        <v>1020</v>
      </c>
      <c r="C200" s="4">
        <v>1.5507989568627452</v>
      </c>
      <c r="D200" s="5">
        <v>1581.814936</v>
      </c>
      <c r="E200" s="4">
        <v>48.737460784313733</v>
      </c>
      <c r="F200" s="5">
        <v>49712.210000000006</v>
      </c>
      <c r="G200"/>
    </row>
    <row r="201" spans="1:7" x14ac:dyDescent="0.3">
      <c r="A201" t="s">
        <v>2116</v>
      </c>
      <c r="B201" s="6">
        <v>510</v>
      </c>
      <c r="C201" s="4">
        <v>1.5508040039215685</v>
      </c>
      <c r="D201" s="5">
        <v>790.91004199999998</v>
      </c>
      <c r="E201" s="4">
        <v>48.866764705882353</v>
      </c>
      <c r="F201" s="5">
        <v>24922.05</v>
      </c>
      <c r="G201"/>
    </row>
    <row r="202" spans="1:7" x14ac:dyDescent="0.3">
      <c r="A202" t="s">
        <v>2118</v>
      </c>
      <c r="B202" s="6">
        <v>510</v>
      </c>
      <c r="C202" s="4">
        <v>1.9022000549019609</v>
      </c>
      <c r="D202" s="5">
        <v>970.122028</v>
      </c>
      <c r="E202" s="4">
        <v>59.675450980392164</v>
      </c>
      <c r="F202" s="5">
        <v>30434.480000000003</v>
      </c>
      <c r="G202"/>
    </row>
    <row r="203" spans="1:7" x14ac:dyDescent="0.3">
      <c r="A203" t="s">
        <v>1119</v>
      </c>
      <c r="B203" s="6">
        <v>1020</v>
      </c>
      <c r="C203" s="4">
        <v>1.6916000745098039</v>
      </c>
      <c r="D203" s="5">
        <v>1725.4320760000001</v>
      </c>
      <c r="E203" s="4">
        <v>53.303333333333335</v>
      </c>
      <c r="F203" s="5">
        <v>54369.4</v>
      </c>
      <c r="G203"/>
    </row>
    <row r="204" spans="1:7" x14ac:dyDescent="0.3">
      <c r="A204" t="s">
        <v>4365</v>
      </c>
      <c r="B204" s="6">
        <v>1008</v>
      </c>
      <c r="C204" s="4">
        <v>1.8950941617063493</v>
      </c>
      <c r="D204" s="5">
        <v>1910.254915</v>
      </c>
      <c r="E204" s="4">
        <v>59.834246031746027</v>
      </c>
      <c r="F204" s="5">
        <v>60312.92</v>
      </c>
      <c r="G204"/>
    </row>
    <row r="205" spans="1:7" x14ac:dyDescent="0.3">
      <c r="A205" t="s">
        <v>4361</v>
      </c>
      <c r="B205" s="6">
        <v>1008</v>
      </c>
      <c r="C205" s="4">
        <v>1.8950989662698414</v>
      </c>
      <c r="D205" s="5">
        <v>1910.2597580000001</v>
      </c>
      <c r="E205" s="4">
        <v>59.849404761904758</v>
      </c>
      <c r="F205" s="5">
        <v>60328.2</v>
      </c>
      <c r="G205"/>
    </row>
    <row r="206" spans="1:7" x14ac:dyDescent="0.3">
      <c r="A206" t="s">
        <v>4363</v>
      </c>
      <c r="B206" s="6">
        <v>960</v>
      </c>
      <c r="C206" s="4">
        <v>2.4752948364583331</v>
      </c>
      <c r="D206" s="5">
        <v>2376.2830429999999</v>
      </c>
      <c r="E206" s="4">
        <v>78.188093750000007</v>
      </c>
      <c r="F206" s="5">
        <v>75060.570000000007</v>
      </c>
      <c r="G206"/>
    </row>
    <row r="207" spans="1:7" x14ac:dyDescent="0.3">
      <c r="A207" t="s">
        <v>4359</v>
      </c>
      <c r="B207" s="6">
        <v>1008</v>
      </c>
      <c r="C207" s="4">
        <v>1.916298755952381</v>
      </c>
      <c r="D207" s="5">
        <v>1931.629146</v>
      </c>
      <c r="E207" s="4">
        <v>60.494890873015876</v>
      </c>
      <c r="F207" s="5">
        <v>60978.850000000006</v>
      </c>
      <c r="G207"/>
    </row>
    <row r="208" spans="1:7" x14ac:dyDescent="0.3">
      <c r="A208" t="s">
        <v>1613</v>
      </c>
      <c r="B208" s="6">
        <v>3085</v>
      </c>
      <c r="C208" s="4">
        <v>2.1189999374392219</v>
      </c>
      <c r="D208" s="5">
        <v>6537.1148069999999</v>
      </c>
      <c r="E208" s="4">
        <v>68.15102431118315</v>
      </c>
      <c r="F208" s="5">
        <v>210245.91</v>
      </c>
      <c r="G208"/>
    </row>
    <row r="209" spans="1:7" x14ac:dyDescent="0.3">
      <c r="A209" t="s">
        <v>2444</v>
      </c>
      <c r="B209" s="6">
        <v>4849</v>
      </c>
      <c r="C209" s="4">
        <v>2.3105034054444213</v>
      </c>
      <c r="D209" s="5">
        <v>11203.631012999998</v>
      </c>
      <c r="E209" s="4">
        <v>73.056446690039181</v>
      </c>
      <c r="F209" s="5">
        <v>354250.71</v>
      </c>
      <c r="G209"/>
    </row>
    <row r="210" spans="1:7" x14ac:dyDescent="0.3">
      <c r="A210" t="s">
        <v>1607</v>
      </c>
      <c r="B210" s="6">
        <v>2446</v>
      </c>
      <c r="C210" s="4">
        <v>2.3105042497955846</v>
      </c>
      <c r="D210" s="5">
        <v>5651.4933949999995</v>
      </c>
      <c r="E210" s="4">
        <v>73.232174979558479</v>
      </c>
      <c r="F210" s="5">
        <v>179125.90000000002</v>
      </c>
      <c r="G210"/>
    </row>
    <row r="211" spans="1:7" x14ac:dyDescent="0.3">
      <c r="A211" t="s">
        <v>564</v>
      </c>
      <c r="B211" s="6">
        <v>4927</v>
      </c>
      <c r="C211" s="4">
        <v>2.118999924700629</v>
      </c>
      <c r="D211" s="5">
        <v>10440.312629</v>
      </c>
      <c r="E211" s="4">
        <v>67.258500101481644</v>
      </c>
      <c r="F211" s="5">
        <v>331382.63000000006</v>
      </c>
      <c r="G211"/>
    </row>
    <row r="212" spans="1:7" x14ac:dyDescent="0.3">
      <c r="A212" t="s">
        <v>1611</v>
      </c>
      <c r="B212" s="6">
        <v>7848</v>
      </c>
      <c r="C212" s="4">
        <v>2.3213005463812433</v>
      </c>
      <c r="D212" s="5">
        <v>18217.566687999999</v>
      </c>
      <c r="E212" s="4">
        <v>73.462686034658518</v>
      </c>
      <c r="F212" s="5">
        <v>576535.16</v>
      </c>
      <c r="G212"/>
    </row>
    <row r="213" spans="1:7" x14ac:dyDescent="0.3">
      <c r="A213" t="s">
        <v>1609</v>
      </c>
      <c r="B213" s="6">
        <v>11030</v>
      </c>
      <c r="C213" s="4">
        <v>2.3197642097914772</v>
      </c>
      <c r="D213" s="5">
        <v>25586.999233999995</v>
      </c>
      <c r="E213" s="4">
        <v>73.266611060743429</v>
      </c>
      <c r="F213" s="5">
        <v>808130.72</v>
      </c>
      <c r="G213"/>
    </row>
    <row r="214" spans="1:7" x14ac:dyDescent="0.3">
      <c r="A214" t="s">
        <v>2562</v>
      </c>
      <c r="B214" s="6">
        <v>2084</v>
      </c>
      <c r="C214" s="4">
        <v>2.3096741367562381</v>
      </c>
      <c r="D214" s="5">
        <v>4813.360901</v>
      </c>
      <c r="E214" s="4">
        <v>72.639179462571974</v>
      </c>
      <c r="F214" s="5">
        <v>151380.04999999999</v>
      </c>
      <c r="G214"/>
    </row>
    <row r="215" spans="1:7" x14ac:dyDescent="0.3">
      <c r="A215" t="s">
        <v>998</v>
      </c>
      <c r="B215" s="6">
        <v>2015</v>
      </c>
      <c r="C215" s="4">
        <v>0.90190016178660048</v>
      </c>
      <c r="D215" s="5">
        <v>1817.3288259999999</v>
      </c>
      <c r="E215" s="4">
        <v>28.300213399503722</v>
      </c>
      <c r="F215" s="5">
        <v>57024.93</v>
      </c>
      <c r="G215"/>
    </row>
    <row r="216" spans="1:7" x14ac:dyDescent="0.3">
      <c r="A216" t="s">
        <v>51</v>
      </c>
      <c r="B216" s="6">
        <v>32365</v>
      </c>
      <c r="C216" s="4">
        <v>0.3402871099335702</v>
      </c>
      <c r="D216" s="5">
        <v>11013.392313</v>
      </c>
      <c r="E216" s="4">
        <v>10.747095010041711</v>
      </c>
      <c r="F216" s="5">
        <v>347829.73</v>
      </c>
      <c r="G216"/>
    </row>
    <row r="217" spans="1:7" x14ac:dyDescent="0.3">
      <c r="A217" t="s">
        <v>53</v>
      </c>
      <c r="B217" s="6">
        <v>25435</v>
      </c>
      <c r="C217" s="4">
        <v>0.30500106817377631</v>
      </c>
      <c r="D217" s="5">
        <v>7757.7021690000001</v>
      </c>
      <c r="E217" s="4">
        <v>9.6457389424022022</v>
      </c>
      <c r="F217" s="5">
        <v>245339.37000000002</v>
      </c>
      <c r="G217"/>
    </row>
    <row r="218" spans="1:7" x14ac:dyDescent="0.3">
      <c r="A218" t="s">
        <v>847</v>
      </c>
      <c r="B218" s="6">
        <v>11040</v>
      </c>
      <c r="C218" s="4">
        <v>0.26470029356884056</v>
      </c>
      <c r="D218" s="5">
        <v>2922.2912409999999</v>
      </c>
      <c r="E218" s="4">
        <v>8.3268288043478265</v>
      </c>
      <c r="F218" s="5">
        <v>91928.19</v>
      </c>
      <c r="G218"/>
    </row>
    <row r="219" spans="1:7" x14ac:dyDescent="0.3">
      <c r="A219" t="s">
        <v>2893</v>
      </c>
      <c r="B219" s="6">
        <v>2200</v>
      </c>
      <c r="C219" s="4">
        <v>2.9586000395454541</v>
      </c>
      <c r="D219" s="5">
        <v>6508.9200869999995</v>
      </c>
      <c r="E219" s="4">
        <v>92.95496363636363</v>
      </c>
      <c r="F219" s="5">
        <v>204500.91999999998</v>
      </c>
      <c r="G219"/>
    </row>
    <row r="220" spans="1:7" x14ac:dyDescent="0.3">
      <c r="A220" t="s">
        <v>2891</v>
      </c>
      <c r="B220" s="6">
        <v>4900</v>
      </c>
      <c r="C220" s="4">
        <v>3.504198716734694</v>
      </c>
      <c r="D220" s="5">
        <v>17170.573712000001</v>
      </c>
      <c r="E220" s="4">
        <v>110.38438775510204</v>
      </c>
      <c r="F220" s="5">
        <v>540883.5</v>
      </c>
      <c r="G220"/>
    </row>
    <row r="221" spans="1:7" x14ac:dyDescent="0.3">
      <c r="A221" t="s">
        <v>4216</v>
      </c>
      <c r="B221" s="6">
        <v>1540</v>
      </c>
      <c r="C221" s="4">
        <v>0.48959738051948054</v>
      </c>
      <c r="D221" s="5">
        <v>753.97996599999999</v>
      </c>
      <c r="E221" s="4">
        <v>15.347409090909089</v>
      </c>
      <c r="F221" s="5">
        <v>23635.01</v>
      </c>
      <c r="G221"/>
    </row>
    <row r="222" spans="1:7" x14ac:dyDescent="0.3">
      <c r="A222" t="s">
        <v>2316</v>
      </c>
      <c r="B222" s="6">
        <v>12150</v>
      </c>
      <c r="C222" s="4">
        <v>0.18079998617283949</v>
      </c>
      <c r="D222" s="5">
        <v>2196.7198319999998</v>
      </c>
      <c r="E222" s="4">
        <v>5.8959679012345685</v>
      </c>
      <c r="F222" s="5">
        <v>71636.010000000009</v>
      </c>
      <c r="G222"/>
    </row>
    <row r="223" spans="1:7" x14ac:dyDescent="0.3">
      <c r="A223" t="s">
        <v>2158</v>
      </c>
      <c r="B223" s="6">
        <v>5850</v>
      </c>
      <c r="C223" s="4">
        <v>0.5625512806837607</v>
      </c>
      <c r="D223" s="5">
        <v>3290.9249920000002</v>
      </c>
      <c r="E223" s="4">
        <v>17.736442735042736</v>
      </c>
      <c r="F223" s="5">
        <v>103758.19</v>
      </c>
      <c r="G223"/>
    </row>
    <row r="224" spans="1:7" x14ac:dyDescent="0.3">
      <c r="A224" t="s">
        <v>1508</v>
      </c>
      <c r="B224" s="6">
        <v>12890</v>
      </c>
      <c r="C224" s="4">
        <v>0.14985106958882857</v>
      </c>
      <c r="D224" s="5">
        <v>1931.5802870000002</v>
      </c>
      <c r="E224" s="4">
        <v>4.7271939487975176</v>
      </c>
      <c r="F224" s="5">
        <v>60933.530000000006</v>
      </c>
      <c r="G224"/>
    </row>
    <row r="225" spans="1:7" x14ac:dyDescent="0.3">
      <c r="A225" t="s">
        <v>629</v>
      </c>
      <c r="B225" s="6">
        <v>4600</v>
      </c>
      <c r="C225" s="4">
        <v>0.22970004282608694</v>
      </c>
      <c r="D225" s="5">
        <v>1056.620197</v>
      </c>
      <c r="E225" s="4">
        <v>7.2565</v>
      </c>
      <c r="F225" s="5">
        <v>33379.9</v>
      </c>
      <c r="G225"/>
    </row>
    <row r="226" spans="1:7" x14ac:dyDescent="0.3">
      <c r="A226" t="s">
        <v>4056</v>
      </c>
      <c r="B226" s="6">
        <v>3030</v>
      </c>
      <c r="C226" s="4">
        <v>0.30000004092409244</v>
      </c>
      <c r="D226" s="5">
        <v>909.00012400000003</v>
      </c>
      <c r="E226" s="4">
        <v>9.3908712871287126</v>
      </c>
      <c r="F226" s="5">
        <v>28454.34</v>
      </c>
      <c r="G226"/>
    </row>
    <row r="227" spans="1:7" x14ac:dyDescent="0.3">
      <c r="A227" t="s">
        <v>2727</v>
      </c>
      <c r="B227" s="6">
        <v>83700</v>
      </c>
      <c r="C227" s="4">
        <v>0.30000000479091993</v>
      </c>
      <c r="D227" s="5">
        <v>25110.000400999998</v>
      </c>
      <c r="E227" s="4">
        <v>9.5931494623655897</v>
      </c>
      <c r="F227" s="5">
        <v>802946.60999999987</v>
      </c>
      <c r="G227"/>
    </row>
    <row r="228" spans="1:7" x14ac:dyDescent="0.3">
      <c r="A228" t="s">
        <v>2725</v>
      </c>
      <c r="B228" s="6">
        <v>42550</v>
      </c>
      <c r="C228" s="4">
        <v>0.30000001612220917</v>
      </c>
      <c r="D228" s="5">
        <v>12765.000685999999</v>
      </c>
      <c r="E228" s="4">
        <v>9.4204155111633376</v>
      </c>
      <c r="F228" s="5">
        <v>400838.68000000005</v>
      </c>
      <c r="G228"/>
    </row>
    <row r="229" spans="1:7" x14ac:dyDescent="0.3">
      <c r="A229" t="s">
        <v>2723</v>
      </c>
      <c r="B229" s="6">
        <v>227815</v>
      </c>
      <c r="C229" s="4">
        <v>0.17140001643877706</v>
      </c>
      <c r="D229" s="5">
        <v>39047.494744999996</v>
      </c>
      <c r="E229" s="4">
        <v>5.4022016548515257</v>
      </c>
      <c r="F229" s="5">
        <v>1230702.5700000003</v>
      </c>
      <c r="G229"/>
    </row>
    <row r="230" spans="1:7" x14ac:dyDescent="0.3">
      <c r="A230" t="s">
        <v>4445</v>
      </c>
      <c r="B230" s="6">
        <v>1050</v>
      </c>
      <c r="C230" s="4">
        <v>1.6222951514285715</v>
      </c>
      <c r="D230" s="5">
        <v>1703.409909</v>
      </c>
      <c r="E230" s="4">
        <v>50.668333333333337</v>
      </c>
      <c r="F230" s="5">
        <v>53201.75</v>
      </c>
      <c r="G230"/>
    </row>
    <row r="231" spans="1:7" x14ac:dyDescent="0.3">
      <c r="A231" t="s">
        <v>4443</v>
      </c>
      <c r="B231" s="6">
        <v>1155</v>
      </c>
      <c r="C231" s="4">
        <v>1.5889004502164503</v>
      </c>
      <c r="D231" s="5">
        <v>1835.18002</v>
      </c>
      <c r="E231" s="4">
        <v>49.625333333333337</v>
      </c>
      <c r="F231" s="5">
        <v>57317.26</v>
      </c>
      <c r="G231"/>
    </row>
    <row r="232" spans="1:7" x14ac:dyDescent="0.3">
      <c r="A232" t="s">
        <v>4447</v>
      </c>
      <c r="B232" s="6">
        <v>2310</v>
      </c>
      <c r="C232" s="4">
        <v>1.5889000350649352</v>
      </c>
      <c r="D232" s="5">
        <v>3670.3590810000001</v>
      </c>
      <c r="E232" s="4">
        <v>49.62532034632035</v>
      </c>
      <c r="F232" s="5">
        <v>114634.49</v>
      </c>
      <c r="G232"/>
    </row>
    <row r="233" spans="1:7" x14ac:dyDescent="0.3">
      <c r="A233" t="s">
        <v>5758</v>
      </c>
      <c r="B233" s="6">
        <v>950</v>
      </c>
      <c r="C233" s="4">
        <v>1.5859051442105263</v>
      </c>
      <c r="D233" s="5">
        <v>1506.6098870000001</v>
      </c>
      <c r="E233" s="4">
        <v>49.773315789473685</v>
      </c>
      <c r="F233" s="5">
        <v>47284.65</v>
      </c>
      <c r="G233"/>
    </row>
    <row r="234" spans="1:7" x14ac:dyDescent="0.3">
      <c r="A234" t="s">
        <v>4020</v>
      </c>
      <c r="B234" s="6">
        <v>800</v>
      </c>
      <c r="C234" s="4">
        <v>0.21470015499999998</v>
      </c>
      <c r="D234" s="5">
        <v>171.76012399999999</v>
      </c>
      <c r="E234" s="4">
        <v>6.7207375000000003</v>
      </c>
      <c r="F234" s="5">
        <v>5376.59</v>
      </c>
      <c r="G234"/>
    </row>
    <row r="235" spans="1:7" x14ac:dyDescent="0.3">
      <c r="A235" t="s">
        <v>815</v>
      </c>
      <c r="B235" s="6">
        <v>2020</v>
      </c>
      <c r="C235" s="4">
        <v>0.21910006980198019</v>
      </c>
      <c r="D235" s="5">
        <v>442.58214099999998</v>
      </c>
      <c r="E235" s="4">
        <v>6.8868564356435646</v>
      </c>
      <c r="F235" s="5">
        <v>13911.45</v>
      </c>
      <c r="G235"/>
    </row>
    <row r="236" spans="1:7" x14ac:dyDescent="0.3">
      <c r="A236" t="s">
        <v>1041</v>
      </c>
      <c r="B236" s="6">
        <v>7200</v>
      </c>
      <c r="C236" s="4">
        <v>1.4267004344444445</v>
      </c>
      <c r="D236" s="5">
        <v>10272.243128</v>
      </c>
      <c r="E236" s="4">
        <v>44.946063888888887</v>
      </c>
      <c r="F236" s="5">
        <v>323611.65999999997</v>
      </c>
      <c r="G236"/>
    </row>
    <row r="237" spans="1:7" x14ac:dyDescent="0.3">
      <c r="A237" t="s">
        <v>3955</v>
      </c>
      <c r="B237" s="6">
        <v>1500</v>
      </c>
      <c r="C237" s="4">
        <v>1.4209001866666664</v>
      </c>
      <c r="D237" s="5">
        <v>2131.3502799999997</v>
      </c>
      <c r="E237" s="4">
        <v>45.304966666666665</v>
      </c>
      <c r="F237" s="5">
        <v>67957.45</v>
      </c>
      <c r="G237"/>
    </row>
    <row r="238" spans="1:7" x14ac:dyDescent="0.3">
      <c r="A238" t="s">
        <v>2690</v>
      </c>
      <c r="B238" s="6">
        <v>6550</v>
      </c>
      <c r="C238" s="4">
        <v>1.4557001774045801</v>
      </c>
      <c r="D238" s="5">
        <v>9534.8361619999996</v>
      </c>
      <c r="E238" s="4">
        <v>46.127665648854965</v>
      </c>
      <c r="F238" s="5">
        <v>302136.21000000002</v>
      </c>
      <c r="G238"/>
    </row>
    <row r="239" spans="1:7" x14ac:dyDescent="0.3">
      <c r="A239" t="s">
        <v>1037</v>
      </c>
      <c r="B239" s="6">
        <v>68060</v>
      </c>
      <c r="C239" s="4">
        <v>1.3983975612547752</v>
      </c>
      <c r="D239" s="5">
        <v>95174.938018999994</v>
      </c>
      <c r="E239" s="4">
        <v>44.221365119012631</v>
      </c>
      <c r="F239" s="5">
        <v>3009706.11</v>
      </c>
      <c r="G239"/>
    </row>
    <row r="240" spans="1:7" x14ac:dyDescent="0.3">
      <c r="A240" t="s">
        <v>3953</v>
      </c>
      <c r="B240" s="6">
        <v>2000</v>
      </c>
      <c r="C240" s="4">
        <v>1.4962001215</v>
      </c>
      <c r="D240" s="5">
        <v>2992.400243</v>
      </c>
      <c r="E240" s="4">
        <v>47.677150000000005</v>
      </c>
      <c r="F240" s="5">
        <v>95354.3</v>
      </c>
      <c r="G240"/>
    </row>
    <row r="241" spans="1:7" x14ac:dyDescent="0.3">
      <c r="A241" t="s">
        <v>5760</v>
      </c>
      <c r="B241" s="6">
        <v>7690</v>
      </c>
      <c r="C241" s="4">
        <v>1.4961999742522758</v>
      </c>
      <c r="D241" s="5">
        <v>11505.777802000001</v>
      </c>
      <c r="E241" s="4">
        <v>47.5547711313394</v>
      </c>
      <c r="F241" s="5">
        <v>365696.19</v>
      </c>
      <c r="G241"/>
    </row>
    <row r="242" spans="1:7" x14ac:dyDescent="0.3">
      <c r="A242" t="s">
        <v>1035</v>
      </c>
      <c r="B242" s="6">
        <v>4940</v>
      </c>
      <c r="C242" s="4">
        <v>1.4961996267206477</v>
      </c>
      <c r="D242" s="5">
        <v>7391.2261559999997</v>
      </c>
      <c r="E242" s="4">
        <v>48.154655870445346</v>
      </c>
      <c r="F242" s="5">
        <v>237884</v>
      </c>
      <c r="G242"/>
    </row>
    <row r="243" spans="1:7" x14ac:dyDescent="0.3">
      <c r="A243" t="s">
        <v>2068</v>
      </c>
      <c r="B243" s="6">
        <v>4968</v>
      </c>
      <c r="C243" s="4">
        <v>2.5253999547101449</v>
      </c>
      <c r="D243" s="5">
        <v>12546.186975000001</v>
      </c>
      <c r="E243" s="4">
        <v>79.510116747181968</v>
      </c>
      <c r="F243" s="5">
        <v>395006.26</v>
      </c>
      <c r="G243"/>
    </row>
    <row r="244" spans="1:7" x14ac:dyDescent="0.3">
      <c r="A244" t="s">
        <v>1039</v>
      </c>
      <c r="B244" s="6">
        <v>5020</v>
      </c>
      <c r="C244" s="4">
        <v>1.4961999719123509</v>
      </c>
      <c r="D244" s="5">
        <v>7510.9238590000014</v>
      </c>
      <c r="E244" s="4">
        <v>46.954422310756975</v>
      </c>
      <c r="F244" s="5">
        <v>235711.2</v>
      </c>
      <c r="G244"/>
    </row>
    <row r="245" spans="1:7" x14ac:dyDescent="0.3">
      <c r="A245" t="s">
        <v>1931</v>
      </c>
      <c r="B245" s="6">
        <v>2010</v>
      </c>
      <c r="C245" s="4">
        <v>1.8551999069651739</v>
      </c>
      <c r="D245" s="5">
        <v>3728.9518129999997</v>
      </c>
      <c r="E245" s="4">
        <v>59.150631840796017</v>
      </c>
      <c r="F245" s="5">
        <v>118892.76999999999</v>
      </c>
      <c r="G245"/>
    </row>
    <row r="246" spans="1:7" x14ac:dyDescent="0.3">
      <c r="A246" t="s">
        <v>637</v>
      </c>
      <c r="B246" s="6">
        <v>2700</v>
      </c>
      <c r="C246" s="4">
        <v>1.2460999840740741</v>
      </c>
      <c r="D246" s="5">
        <v>3364.4699569999998</v>
      </c>
      <c r="E246" s="4">
        <v>39.159688888888887</v>
      </c>
      <c r="F246" s="5">
        <v>105731.16</v>
      </c>
      <c r="G246"/>
    </row>
    <row r="247" spans="1:7" x14ac:dyDescent="0.3">
      <c r="A247" t="s">
        <v>2072</v>
      </c>
      <c r="B247" s="6">
        <v>5106</v>
      </c>
      <c r="C247" s="4">
        <v>1.3175990329024678</v>
      </c>
      <c r="D247" s="5">
        <v>6727.6606620000002</v>
      </c>
      <c r="E247" s="4">
        <v>41.418593811202499</v>
      </c>
      <c r="F247" s="5">
        <v>211483.33999999997</v>
      </c>
      <c r="G247"/>
    </row>
    <row r="248" spans="1:7" x14ac:dyDescent="0.3">
      <c r="A248" t="s">
        <v>1927</v>
      </c>
      <c r="B248" s="6">
        <v>10240</v>
      </c>
      <c r="C248" s="4">
        <v>0.16830021064453124</v>
      </c>
      <c r="D248" s="5">
        <v>1723.394157</v>
      </c>
      <c r="E248" s="4">
        <v>5.4814375000000002</v>
      </c>
      <c r="F248" s="5">
        <v>56129.919999999998</v>
      </c>
      <c r="G248"/>
    </row>
    <row r="249" spans="1:7" x14ac:dyDescent="0.3">
      <c r="A249" t="s">
        <v>2126</v>
      </c>
      <c r="B249" s="6">
        <v>1020</v>
      </c>
      <c r="C249" s="4">
        <v>1.4593039480392158</v>
      </c>
      <c r="D249" s="5">
        <v>1488.4900270000001</v>
      </c>
      <c r="E249" s="4">
        <v>45.924441176470587</v>
      </c>
      <c r="F249" s="5">
        <v>46842.93</v>
      </c>
      <c r="G249"/>
    </row>
    <row r="250" spans="1:7" x14ac:dyDescent="0.3">
      <c r="A250" t="s">
        <v>1697</v>
      </c>
      <c r="B250" s="6">
        <v>2240</v>
      </c>
      <c r="C250" s="4">
        <v>1.286797394642857</v>
      </c>
      <c r="D250" s="5">
        <v>2882.426164</v>
      </c>
      <c r="E250" s="4">
        <v>40.576196428571428</v>
      </c>
      <c r="F250" s="5">
        <v>90890.68</v>
      </c>
      <c r="G250"/>
    </row>
    <row r="251" spans="1:7" x14ac:dyDescent="0.3">
      <c r="A251" t="s">
        <v>1629</v>
      </c>
      <c r="B251" s="6">
        <v>2030</v>
      </c>
      <c r="C251" s="4">
        <v>0.90840001379310353</v>
      </c>
      <c r="D251" s="5">
        <v>1844.0520280000001</v>
      </c>
      <c r="E251" s="4">
        <v>28.668650246305418</v>
      </c>
      <c r="F251" s="5">
        <v>58197.36</v>
      </c>
      <c r="G251"/>
    </row>
    <row r="252" spans="1:7" x14ac:dyDescent="0.3">
      <c r="A252" t="s">
        <v>1470</v>
      </c>
      <c r="B252" s="6">
        <v>2030</v>
      </c>
      <c r="C252" s="4">
        <v>0.75809997487684733</v>
      </c>
      <c r="D252" s="5">
        <v>1538.942949</v>
      </c>
      <c r="E252" s="4">
        <v>23.925256157635467</v>
      </c>
      <c r="F252" s="5">
        <v>48568.27</v>
      </c>
      <c r="G252"/>
    </row>
    <row r="253" spans="1:7" x14ac:dyDescent="0.3">
      <c r="A253" t="s">
        <v>4220</v>
      </c>
      <c r="B253" s="6">
        <v>18330</v>
      </c>
      <c r="C253" s="4">
        <v>1.2587010877795963</v>
      </c>
      <c r="D253" s="5">
        <v>23071.990938999999</v>
      </c>
      <c r="E253" s="4">
        <v>39.715588652482261</v>
      </c>
      <c r="F253" s="5">
        <v>727986.73999999987</v>
      </c>
      <c r="G253"/>
    </row>
    <row r="254" spans="1:7" x14ac:dyDescent="0.3">
      <c r="A254" t="s">
        <v>1134</v>
      </c>
      <c r="B254" s="6">
        <v>24280</v>
      </c>
      <c r="C254" s="4">
        <v>0.90839995292421749</v>
      </c>
      <c r="D254" s="5">
        <v>22055.950857</v>
      </c>
      <c r="E254" s="4">
        <v>28.454101317957164</v>
      </c>
      <c r="F254" s="5">
        <v>690865.58</v>
      </c>
      <c r="G254"/>
    </row>
    <row r="255" spans="1:7" x14ac:dyDescent="0.3">
      <c r="A255" t="s">
        <v>1643</v>
      </c>
      <c r="B255" s="6">
        <v>28500</v>
      </c>
      <c r="C255" s="4">
        <v>0.75810000371929831</v>
      </c>
      <c r="D255" s="5">
        <v>21605.850106000002</v>
      </c>
      <c r="E255" s="4">
        <v>23.857200701754383</v>
      </c>
      <c r="F255" s="5">
        <v>679930.22</v>
      </c>
      <c r="G255"/>
    </row>
    <row r="256" spans="1:7" x14ac:dyDescent="0.3">
      <c r="A256" t="s">
        <v>2696</v>
      </c>
      <c r="B256" s="6">
        <v>6200</v>
      </c>
      <c r="C256" s="4">
        <v>1.2586999772580645</v>
      </c>
      <c r="D256" s="5">
        <v>7803.9398590000001</v>
      </c>
      <c r="E256" s="4">
        <v>39.723941935483872</v>
      </c>
      <c r="F256" s="5">
        <v>246288.44</v>
      </c>
      <c r="G256"/>
    </row>
    <row r="257" spans="1:7" x14ac:dyDescent="0.3">
      <c r="A257" t="s">
        <v>1170</v>
      </c>
      <c r="B257" s="6">
        <v>10230</v>
      </c>
      <c r="C257" s="4">
        <v>1.0964275599217985</v>
      </c>
      <c r="D257" s="5">
        <v>11216.453937999999</v>
      </c>
      <c r="E257" s="4">
        <v>34.545767350928642</v>
      </c>
      <c r="F257" s="5">
        <v>353403.2</v>
      </c>
      <c r="G257"/>
    </row>
    <row r="258" spans="1:7" x14ac:dyDescent="0.3">
      <c r="A258" t="s">
        <v>1172</v>
      </c>
      <c r="B258" s="6">
        <v>5950</v>
      </c>
      <c r="C258" s="4">
        <v>1.1056404764705883</v>
      </c>
      <c r="D258" s="5">
        <v>6578.5608350000002</v>
      </c>
      <c r="E258" s="4">
        <v>34.757522689075628</v>
      </c>
      <c r="F258" s="5">
        <v>206807.26</v>
      </c>
      <c r="G258"/>
    </row>
    <row r="259" spans="1:7" x14ac:dyDescent="0.3">
      <c r="A259" t="s">
        <v>3961</v>
      </c>
      <c r="B259" s="6">
        <v>6160</v>
      </c>
      <c r="C259" s="4">
        <v>1.1279107400974027</v>
      </c>
      <c r="D259" s="5">
        <v>6947.9301590000005</v>
      </c>
      <c r="E259" s="4">
        <v>35.545053571428568</v>
      </c>
      <c r="F259" s="5">
        <v>218957.53</v>
      </c>
      <c r="G259"/>
    </row>
    <row r="260" spans="1:7" x14ac:dyDescent="0.3">
      <c r="A260" t="s">
        <v>2566</v>
      </c>
      <c r="B260" s="6">
        <v>2044</v>
      </c>
      <c r="C260" s="4">
        <v>1.130500518590998</v>
      </c>
      <c r="D260" s="5">
        <v>2310.7430599999998</v>
      </c>
      <c r="E260" s="4">
        <v>35.363067514677105</v>
      </c>
      <c r="F260" s="5">
        <v>72282.11</v>
      </c>
      <c r="G260"/>
    </row>
    <row r="261" spans="1:7" x14ac:dyDescent="0.3">
      <c r="A261" t="s">
        <v>57</v>
      </c>
      <c r="B261" s="6">
        <v>33575</v>
      </c>
      <c r="C261" s="4">
        <v>0.24464273224125094</v>
      </c>
      <c r="D261" s="5">
        <v>8213.8797350000004</v>
      </c>
      <c r="E261" s="4">
        <v>7.770538793745347</v>
      </c>
      <c r="F261" s="5">
        <v>260895.84000000003</v>
      </c>
      <c r="G261"/>
    </row>
    <row r="262" spans="1:7" x14ac:dyDescent="0.3">
      <c r="A262" t="s">
        <v>778</v>
      </c>
      <c r="B262" s="6">
        <v>10000</v>
      </c>
      <c r="C262" s="4">
        <v>7.65000079E-2</v>
      </c>
      <c r="D262" s="5">
        <v>765.00007900000003</v>
      </c>
      <c r="E262" s="4">
        <v>2.4143020000000002</v>
      </c>
      <c r="F262" s="5">
        <v>24143.02</v>
      </c>
      <c r="G262"/>
    </row>
    <row r="263" spans="1:7" x14ac:dyDescent="0.3">
      <c r="A263" t="s">
        <v>1163</v>
      </c>
      <c r="B263" s="6">
        <v>450000</v>
      </c>
      <c r="C263" s="4">
        <v>9.0000001400000005E-3</v>
      </c>
      <c r="D263" s="5">
        <v>4050.0000630000004</v>
      </c>
      <c r="E263" s="4">
        <v>0.28275484444444443</v>
      </c>
      <c r="F263" s="5">
        <v>127239.67999999999</v>
      </c>
      <c r="G263"/>
    </row>
    <row r="264" spans="1:7" x14ac:dyDescent="0.3">
      <c r="A264" t="s">
        <v>5861</v>
      </c>
      <c r="B264" s="6">
        <v>1000</v>
      </c>
      <c r="C264" s="4">
        <v>6.5300139999999993E-2</v>
      </c>
      <c r="D264" s="5">
        <v>65.300139999999999</v>
      </c>
      <c r="E264" s="4">
        <v>2.1320300000000003</v>
      </c>
      <c r="F264" s="5">
        <v>2132.0300000000002</v>
      </c>
      <c r="G264"/>
    </row>
    <row r="265" spans="1:7" x14ac:dyDescent="0.3">
      <c r="A265" t="s">
        <v>1161</v>
      </c>
      <c r="B265" s="6">
        <v>470000</v>
      </c>
      <c r="C265" s="4">
        <v>1.5900000163829787E-2</v>
      </c>
      <c r="D265" s="5">
        <v>7473.0000769999997</v>
      </c>
      <c r="E265" s="4">
        <v>0.50108427659574462</v>
      </c>
      <c r="F265" s="5">
        <v>235509.61</v>
      </c>
      <c r="G265"/>
    </row>
    <row r="266" spans="1:7" x14ac:dyDescent="0.3">
      <c r="A266" t="s">
        <v>2509</v>
      </c>
      <c r="B266" s="6">
        <v>36000</v>
      </c>
      <c r="C266" s="4">
        <v>1.6913893972222222E-2</v>
      </c>
      <c r="D266" s="5">
        <v>608.90018299999997</v>
      </c>
      <c r="E266" s="4">
        <v>0.53233694444444435</v>
      </c>
      <c r="F266" s="5">
        <v>19164.129999999997</v>
      </c>
      <c r="G266"/>
    </row>
    <row r="267" spans="1:7" x14ac:dyDescent="0.3">
      <c r="A267" t="s">
        <v>61</v>
      </c>
      <c r="B267" s="6">
        <v>26490</v>
      </c>
      <c r="C267" s="4">
        <v>0.12140000517176294</v>
      </c>
      <c r="D267" s="5">
        <v>3215.8861370000004</v>
      </c>
      <c r="E267" s="4">
        <v>3.8607300868252166</v>
      </c>
      <c r="F267" s="5">
        <v>102270.73999999999</v>
      </c>
      <c r="G267"/>
    </row>
    <row r="268" spans="1:7" x14ac:dyDescent="0.3">
      <c r="A268" t="s">
        <v>5831</v>
      </c>
      <c r="B268" s="6">
        <v>3130</v>
      </c>
      <c r="C268" s="4">
        <v>0.18630030447284346</v>
      </c>
      <c r="D268" s="5">
        <v>583.11995300000001</v>
      </c>
      <c r="E268" s="4">
        <v>6.1538530351437704</v>
      </c>
      <c r="F268" s="5">
        <v>19261.560000000001</v>
      </c>
      <c r="G268"/>
    </row>
    <row r="269" spans="1:7" x14ac:dyDescent="0.3">
      <c r="A269" t="s">
        <v>1478</v>
      </c>
      <c r="B269" s="6">
        <v>50000</v>
      </c>
      <c r="C269" s="4">
        <v>4.7899999360000001E-2</v>
      </c>
      <c r="D269" s="5">
        <v>2394.9999680000001</v>
      </c>
      <c r="E269" s="4">
        <v>1.5052957999999999</v>
      </c>
      <c r="F269" s="5">
        <v>75264.789999999994</v>
      </c>
      <c r="G269"/>
    </row>
    <row r="270" spans="1:7" x14ac:dyDescent="0.3">
      <c r="A270" t="s">
        <v>1635</v>
      </c>
      <c r="B270" s="6">
        <v>6000</v>
      </c>
      <c r="C270" s="4">
        <v>1.2300019166666667E-2</v>
      </c>
      <c r="D270" s="5">
        <v>73.800115000000005</v>
      </c>
      <c r="E270" s="4">
        <v>0.38410500000000003</v>
      </c>
      <c r="F270" s="5">
        <v>2304.63</v>
      </c>
      <c r="G270"/>
    </row>
    <row r="271" spans="1:7" x14ac:dyDescent="0.3">
      <c r="A271" t="s">
        <v>2729</v>
      </c>
      <c r="B271" s="6">
        <v>94600</v>
      </c>
      <c r="C271" s="4">
        <v>1.0019000622093022</v>
      </c>
      <c r="D271" s="5">
        <v>94779.745884999982</v>
      </c>
      <c r="E271" s="4">
        <v>31.40335782241015</v>
      </c>
      <c r="F271" s="5">
        <v>2970757.6500000004</v>
      </c>
      <c r="G271"/>
    </row>
    <row r="272" spans="1:7" x14ac:dyDescent="0.3">
      <c r="A272" t="s">
        <v>2731</v>
      </c>
      <c r="B272" s="6">
        <v>75360</v>
      </c>
      <c r="C272" s="4">
        <v>0.42399998998142258</v>
      </c>
      <c r="D272" s="5">
        <v>31952.639245000006</v>
      </c>
      <c r="E272" s="4">
        <v>13.377901671974525</v>
      </c>
      <c r="F272" s="5">
        <v>1008158.6700000003</v>
      </c>
      <c r="G272"/>
    </row>
    <row r="273" spans="1:7" x14ac:dyDescent="0.3">
      <c r="A273" t="s">
        <v>2733</v>
      </c>
      <c r="B273" s="6">
        <v>42400</v>
      </c>
      <c r="C273" s="4">
        <v>0.34049999641509432</v>
      </c>
      <c r="D273" s="5">
        <v>14437.199847999998</v>
      </c>
      <c r="E273" s="4">
        <v>10.730905188679246</v>
      </c>
      <c r="F273" s="5">
        <v>454990.38000000006</v>
      </c>
      <c r="G273"/>
    </row>
    <row r="274" spans="1:7" x14ac:dyDescent="0.3">
      <c r="A274" t="s">
        <v>5849</v>
      </c>
      <c r="B274" s="6">
        <v>2000</v>
      </c>
      <c r="C274" s="4">
        <v>0.41119992300000002</v>
      </c>
      <c r="D274" s="5">
        <v>822.39984600000003</v>
      </c>
      <c r="E274" s="4">
        <v>13.069455</v>
      </c>
      <c r="F274" s="5">
        <v>26138.91</v>
      </c>
      <c r="G274"/>
    </row>
    <row r="275" spans="1:7" x14ac:dyDescent="0.3">
      <c r="A275" t="s">
        <v>5845</v>
      </c>
      <c r="B275" s="6">
        <v>2000</v>
      </c>
      <c r="C275" s="4">
        <v>0.41119992300000002</v>
      </c>
      <c r="D275" s="5">
        <v>822.39984600000003</v>
      </c>
      <c r="E275" s="4">
        <v>13.069455</v>
      </c>
      <c r="F275" s="5">
        <v>26138.91</v>
      </c>
      <c r="G275"/>
    </row>
    <row r="276" spans="1:7" x14ac:dyDescent="0.3">
      <c r="A276" t="s">
        <v>5847</v>
      </c>
      <c r="B276" s="6">
        <v>2000</v>
      </c>
      <c r="C276" s="4">
        <v>0.41119992300000002</v>
      </c>
      <c r="D276" s="5">
        <v>822.39984600000003</v>
      </c>
      <c r="E276" s="4">
        <v>13.069455</v>
      </c>
      <c r="F276" s="5">
        <v>26138.91</v>
      </c>
      <c r="G276"/>
    </row>
    <row r="277" spans="1:7" x14ac:dyDescent="0.3">
      <c r="A277" t="s">
        <v>1480</v>
      </c>
      <c r="B277" s="6">
        <v>3040</v>
      </c>
      <c r="C277" s="4">
        <v>7.863259868421052E-2</v>
      </c>
      <c r="D277" s="5">
        <v>239.04309999999998</v>
      </c>
      <c r="E277" s="4">
        <v>2.465973684210526</v>
      </c>
      <c r="F277" s="5">
        <v>7496.5599999999995</v>
      </c>
      <c r="G277"/>
    </row>
    <row r="278" spans="1:7" x14ac:dyDescent="0.3">
      <c r="A278" t="s">
        <v>1482</v>
      </c>
      <c r="B278" s="6">
        <v>4000</v>
      </c>
      <c r="C278" s="4">
        <v>7.8499958250000001E-2</v>
      </c>
      <c r="D278" s="5">
        <v>313.99983300000002</v>
      </c>
      <c r="E278" s="4">
        <v>2.4630725</v>
      </c>
      <c r="F278" s="5">
        <v>9852.2900000000009</v>
      </c>
      <c r="G278"/>
    </row>
    <row r="279" spans="1:7" x14ac:dyDescent="0.3">
      <c r="A279" t="s">
        <v>1484</v>
      </c>
      <c r="B279" s="6">
        <v>2800</v>
      </c>
      <c r="C279" s="4">
        <v>7.9700050357142865E-2</v>
      </c>
      <c r="D279" s="5">
        <v>223.16014100000001</v>
      </c>
      <c r="E279" s="4">
        <v>2.4991357142857145</v>
      </c>
      <c r="F279" s="5">
        <v>6997.58</v>
      </c>
      <c r="G279"/>
    </row>
    <row r="280" spans="1:7" x14ac:dyDescent="0.3">
      <c r="A280" t="s">
        <v>4277</v>
      </c>
      <c r="B280" s="6">
        <v>2030</v>
      </c>
      <c r="C280" s="4">
        <v>7.8099933004926111E-2</v>
      </c>
      <c r="D280" s="5">
        <v>158.54286400000001</v>
      </c>
      <c r="E280" s="4">
        <v>2.4392561576354677</v>
      </c>
      <c r="F280" s="5">
        <v>4951.6899999999996</v>
      </c>
      <c r="G280"/>
    </row>
    <row r="281" spans="1:7" x14ac:dyDescent="0.3">
      <c r="A281" t="s">
        <v>5772</v>
      </c>
      <c r="B281" s="6">
        <v>3030</v>
      </c>
      <c r="C281" s="4">
        <v>8.3600710561056113E-2</v>
      </c>
      <c r="D281" s="5">
        <v>253.31015300000001</v>
      </c>
      <c r="E281" s="4">
        <v>2.7217854785478548</v>
      </c>
      <c r="F281" s="5">
        <v>8247.01</v>
      </c>
      <c r="G281"/>
    </row>
    <row r="282" spans="1:7" x14ac:dyDescent="0.3">
      <c r="A282" t="s">
        <v>827</v>
      </c>
      <c r="B282" s="6">
        <v>3030</v>
      </c>
      <c r="C282" s="4">
        <v>8.0128045544554452E-2</v>
      </c>
      <c r="D282" s="5">
        <v>242.78797800000001</v>
      </c>
      <c r="E282" s="4">
        <v>2.5243069306930694</v>
      </c>
      <c r="F282" s="5">
        <v>7648.6500000000005</v>
      </c>
      <c r="G282"/>
    </row>
    <row r="283" spans="1:7" x14ac:dyDescent="0.3">
      <c r="A283" t="s">
        <v>4222</v>
      </c>
      <c r="B283" s="6">
        <v>1620</v>
      </c>
      <c r="C283" s="4">
        <v>8.1200595061728387E-2</v>
      </c>
      <c r="D283" s="5">
        <v>131.54496399999999</v>
      </c>
      <c r="E283" s="4">
        <v>2.5453950617283949</v>
      </c>
      <c r="F283" s="5">
        <v>4123.54</v>
      </c>
      <c r="G283"/>
    </row>
    <row r="284" spans="1:7" x14ac:dyDescent="0.3">
      <c r="A284" t="s">
        <v>4200</v>
      </c>
      <c r="B284" s="6">
        <v>4100</v>
      </c>
      <c r="C284" s="4">
        <v>7.9990304878048771E-2</v>
      </c>
      <c r="D284" s="5">
        <v>327.96024999999997</v>
      </c>
      <c r="E284" s="4">
        <v>2.5074560975609756</v>
      </c>
      <c r="F284" s="5">
        <v>10280.57</v>
      </c>
      <c r="G284"/>
    </row>
    <row r="285" spans="1:7" x14ac:dyDescent="0.3">
      <c r="A285" t="s">
        <v>2295</v>
      </c>
      <c r="B285" s="6">
        <v>2030</v>
      </c>
      <c r="C285" s="4">
        <v>8.190003399014778E-2</v>
      </c>
      <c r="D285" s="5">
        <v>166.257069</v>
      </c>
      <c r="E285" s="4">
        <v>2.5847241379310342</v>
      </c>
      <c r="F285" s="5">
        <v>5246.99</v>
      </c>
      <c r="G285"/>
    </row>
    <row r="286" spans="1:7" x14ac:dyDescent="0.3">
      <c r="A286" t="s">
        <v>5816</v>
      </c>
      <c r="B286" s="6">
        <v>3100</v>
      </c>
      <c r="C286" s="4">
        <v>8.1899981935483882E-2</v>
      </c>
      <c r="D286" s="5">
        <v>253.88994400000001</v>
      </c>
      <c r="E286" s="4">
        <v>2.7104225806451612</v>
      </c>
      <c r="F286" s="5">
        <v>8402.31</v>
      </c>
      <c r="G286"/>
    </row>
    <row r="287" spans="1:7" x14ac:dyDescent="0.3">
      <c r="A287" t="s">
        <v>5792</v>
      </c>
      <c r="B287" s="6">
        <v>500</v>
      </c>
      <c r="C287" s="4">
        <v>8.3599811999999996E-2</v>
      </c>
      <c r="D287" s="5">
        <v>41.799906</v>
      </c>
      <c r="E287" s="4">
        <v>2.6765400000000001</v>
      </c>
      <c r="F287" s="5">
        <v>1338.27</v>
      </c>
      <c r="G287"/>
    </row>
    <row r="288" spans="1:7" x14ac:dyDescent="0.3">
      <c r="A288" t="s">
        <v>5855</v>
      </c>
      <c r="B288" s="6">
        <v>1000</v>
      </c>
      <c r="C288" s="4">
        <v>8.4099874000000005E-2</v>
      </c>
      <c r="D288" s="5">
        <v>84.099874</v>
      </c>
      <c r="E288" s="4">
        <v>2.6925500000000002</v>
      </c>
      <c r="F288" s="5">
        <v>2692.55</v>
      </c>
      <c r="G288"/>
    </row>
    <row r="289" spans="1:7" x14ac:dyDescent="0.3">
      <c r="A289" t="s">
        <v>5774</v>
      </c>
      <c r="B289" s="6">
        <v>1010</v>
      </c>
      <c r="C289" s="4">
        <v>8.410001386138613E-2</v>
      </c>
      <c r="D289" s="5">
        <v>84.941013999999996</v>
      </c>
      <c r="E289" s="4">
        <v>2.6925544554455447</v>
      </c>
      <c r="F289" s="5">
        <v>2719.48</v>
      </c>
      <c r="G289"/>
    </row>
    <row r="290" spans="1:7" x14ac:dyDescent="0.3">
      <c r="A290" t="s">
        <v>1986</v>
      </c>
      <c r="B290" s="6">
        <v>5050</v>
      </c>
      <c r="C290" s="4">
        <v>8.2800004158415846E-2</v>
      </c>
      <c r="D290" s="5">
        <v>418.14002099999999</v>
      </c>
      <c r="E290" s="4">
        <v>2.6131267326732677</v>
      </c>
      <c r="F290" s="5">
        <v>13196.29</v>
      </c>
      <c r="G290"/>
    </row>
    <row r="291" spans="1:7" x14ac:dyDescent="0.3">
      <c r="A291" t="s">
        <v>1183</v>
      </c>
      <c r="B291" s="6">
        <v>2030</v>
      </c>
      <c r="C291" s="4">
        <v>8.5401000492610846E-2</v>
      </c>
      <c r="D291" s="5">
        <v>173.36403100000001</v>
      </c>
      <c r="E291" s="4">
        <v>2.6867192118226599</v>
      </c>
      <c r="F291" s="5">
        <v>5454.04</v>
      </c>
      <c r="G291"/>
    </row>
    <row r="292" spans="1:7" x14ac:dyDescent="0.3">
      <c r="A292" t="s">
        <v>5734</v>
      </c>
      <c r="B292" s="6">
        <v>3500</v>
      </c>
      <c r="C292" s="4">
        <v>9.9657114285714277E-2</v>
      </c>
      <c r="D292" s="5">
        <v>348.79989999999998</v>
      </c>
      <c r="E292" s="4">
        <v>3.1633599999999999</v>
      </c>
      <c r="F292" s="5">
        <v>11071.76</v>
      </c>
      <c r="G292"/>
    </row>
    <row r="293" spans="1:7" x14ac:dyDescent="0.3">
      <c r="A293" t="s">
        <v>5742</v>
      </c>
      <c r="B293" s="6">
        <v>4570</v>
      </c>
      <c r="C293" s="4">
        <v>9.8800005689277895E-2</v>
      </c>
      <c r="D293" s="5">
        <v>451.51602600000001</v>
      </c>
      <c r="E293" s="4">
        <v>3.1356214442013131</v>
      </c>
      <c r="F293" s="5">
        <v>14329.79</v>
      </c>
      <c r="G293"/>
    </row>
    <row r="294" spans="1:7" x14ac:dyDescent="0.3">
      <c r="A294" t="s">
        <v>5768</v>
      </c>
      <c r="B294" s="6">
        <v>1600</v>
      </c>
      <c r="C294" s="4">
        <v>8.2199956249999998E-2</v>
      </c>
      <c r="D294" s="5">
        <v>131.51992999999999</v>
      </c>
      <c r="E294" s="4">
        <v>2.6126187499999998</v>
      </c>
      <c r="F294" s="5">
        <v>4180.1899999999996</v>
      </c>
      <c r="G294"/>
    </row>
    <row r="295" spans="1:7" x14ac:dyDescent="0.3">
      <c r="A295" t="s">
        <v>4204</v>
      </c>
      <c r="B295" s="6">
        <v>4480</v>
      </c>
      <c r="C295" s="4">
        <v>8.3799956250000002E-2</v>
      </c>
      <c r="D295" s="5">
        <v>375.42380400000002</v>
      </c>
      <c r="E295" s="4">
        <v>2.6932254464285719</v>
      </c>
      <c r="F295" s="5">
        <v>12065.650000000001</v>
      </c>
      <c r="G295"/>
    </row>
    <row r="296" spans="1:7" x14ac:dyDescent="0.3">
      <c r="A296" t="s">
        <v>4180</v>
      </c>
      <c r="B296" s="6">
        <v>10130</v>
      </c>
      <c r="C296" s="4">
        <v>8.3472431984205314E-2</v>
      </c>
      <c r="D296" s="5">
        <v>845.57573599999989</v>
      </c>
      <c r="E296" s="4">
        <v>2.6260858835143135</v>
      </c>
      <c r="F296" s="5">
        <v>26602.249999999996</v>
      </c>
      <c r="G296"/>
    </row>
    <row r="297" spans="1:7" x14ac:dyDescent="0.3">
      <c r="A297" t="s">
        <v>1196</v>
      </c>
      <c r="B297" s="6">
        <v>1600</v>
      </c>
      <c r="C297" s="4">
        <v>8.5599879375000007E-2</v>
      </c>
      <c r="D297" s="5">
        <v>136.95980700000001</v>
      </c>
      <c r="E297" s="4">
        <v>2.6782062499999997</v>
      </c>
      <c r="F297" s="5">
        <v>4285.1299999999992</v>
      </c>
      <c r="G297"/>
    </row>
    <row r="298" spans="1:7" x14ac:dyDescent="0.3">
      <c r="A298" t="s">
        <v>2253</v>
      </c>
      <c r="B298" s="6">
        <v>4110</v>
      </c>
      <c r="C298" s="4">
        <v>8.4242321654501212E-2</v>
      </c>
      <c r="D298" s="5">
        <v>346.23594199999997</v>
      </c>
      <c r="E298" s="4">
        <v>2.6452141119221411</v>
      </c>
      <c r="F298" s="5">
        <v>10871.83</v>
      </c>
      <c r="G298"/>
    </row>
    <row r="299" spans="1:7" x14ac:dyDescent="0.3">
      <c r="A299" t="s">
        <v>1685</v>
      </c>
      <c r="B299" s="6">
        <v>6220</v>
      </c>
      <c r="C299" s="4">
        <v>8.4141437459807067E-2</v>
      </c>
      <c r="D299" s="5">
        <v>523.35974099999999</v>
      </c>
      <c r="E299" s="4">
        <v>2.6873199356913187</v>
      </c>
      <c r="F299" s="5">
        <v>16715.13</v>
      </c>
      <c r="G299"/>
    </row>
    <row r="300" spans="1:7" x14ac:dyDescent="0.3">
      <c r="A300" t="s">
        <v>1687</v>
      </c>
      <c r="B300" s="6">
        <v>3040</v>
      </c>
      <c r="C300" s="4">
        <v>8.559999177631579E-2</v>
      </c>
      <c r="D300" s="5">
        <v>260.223975</v>
      </c>
      <c r="E300" s="4">
        <v>2.7644374999999997</v>
      </c>
      <c r="F300" s="5">
        <v>8403.89</v>
      </c>
      <c r="G300"/>
    </row>
    <row r="301" spans="1:7" x14ac:dyDescent="0.3">
      <c r="A301" t="s">
        <v>1683</v>
      </c>
      <c r="B301" s="6">
        <v>3700</v>
      </c>
      <c r="C301" s="4">
        <v>8.5600003783783782E-2</v>
      </c>
      <c r="D301" s="5">
        <v>316.72001399999999</v>
      </c>
      <c r="E301" s="4">
        <v>2.763691891891892</v>
      </c>
      <c r="F301" s="5">
        <v>10225.66</v>
      </c>
      <c r="G301"/>
    </row>
    <row r="302" spans="1:7" x14ac:dyDescent="0.3">
      <c r="A302" t="s">
        <v>1659</v>
      </c>
      <c r="B302" s="6">
        <v>9850</v>
      </c>
      <c r="C302" s="4">
        <v>8.0226414213197955E-2</v>
      </c>
      <c r="D302" s="5">
        <v>790.2301799999999</v>
      </c>
      <c r="E302" s="4">
        <v>2.5336274111675126</v>
      </c>
      <c r="F302" s="5">
        <v>24956.23</v>
      </c>
      <c r="G302"/>
    </row>
    <row r="303" spans="1:7" x14ac:dyDescent="0.3">
      <c r="A303" t="s">
        <v>1157</v>
      </c>
      <c r="B303" s="6">
        <v>12100</v>
      </c>
      <c r="C303" s="4">
        <v>0.10294216611570249</v>
      </c>
      <c r="D303" s="5">
        <v>1245.6002100000001</v>
      </c>
      <c r="E303" s="4">
        <v>3.2450603305785122</v>
      </c>
      <c r="F303" s="5">
        <v>39265.229999999996</v>
      </c>
      <c r="G303"/>
    </row>
    <row r="304" spans="1:7" x14ac:dyDescent="0.3">
      <c r="A304" t="s">
        <v>63</v>
      </c>
      <c r="B304" s="6">
        <v>11140</v>
      </c>
      <c r="C304" s="4">
        <v>8.6682766876122086E-2</v>
      </c>
      <c r="D304" s="5">
        <v>965.64602300000001</v>
      </c>
      <c r="E304" s="4">
        <v>2.7602262118491923</v>
      </c>
      <c r="F304" s="5">
        <v>30748.920000000002</v>
      </c>
      <c r="G304"/>
    </row>
    <row r="305" spans="1:7" x14ac:dyDescent="0.3">
      <c r="A305" t="s">
        <v>342</v>
      </c>
      <c r="B305" s="6">
        <v>4640</v>
      </c>
      <c r="C305" s="4">
        <v>8.4818120474137934E-2</v>
      </c>
      <c r="D305" s="5">
        <v>393.55607900000001</v>
      </c>
      <c r="E305" s="4">
        <v>2.6584719827586212</v>
      </c>
      <c r="F305" s="5">
        <v>12335.310000000001</v>
      </c>
      <c r="G305"/>
    </row>
    <row r="306" spans="1:7" x14ac:dyDescent="0.3">
      <c r="A306" t="s">
        <v>4212</v>
      </c>
      <c r="B306" s="6">
        <v>1100</v>
      </c>
      <c r="C306" s="4">
        <v>8.8600039999999991E-2</v>
      </c>
      <c r="D306" s="5">
        <v>97.460043999999996</v>
      </c>
      <c r="E306" s="4">
        <v>2.7773454545454546</v>
      </c>
      <c r="F306" s="5">
        <v>3055.08</v>
      </c>
      <c r="G306"/>
    </row>
    <row r="307" spans="1:7" x14ac:dyDescent="0.3">
      <c r="A307" t="s">
        <v>6968</v>
      </c>
      <c r="B307" s="6">
        <v>120</v>
      </c>
      <c r="C307" s="4">
        <v>8.2200841666666663E-2</v>
      </c>
      <c r="D307" s="5">
        <v>9.8641009999999998</v>
      </c>
      <c r="E307" s="4">
        <v>2.7152499999999997</v>
      </c>
      <c r="F307" s="5">
        <v>325.83</v>
      </c>
      <c r="G307"/>
    </row>
    <row r="308" spans="1:7" x14ac:dyDescent="0.3">
      <c r="A308" t="s">
        <v>5736</v>
      </c>
      <c r="B308" s="6">
        <v>2070</v>
      </c>
      <c r="C308" s="4">
        <v>8.4202426570048297E-2</v>
      </c>
      <c r="D308" s="5">
        <v>174.29902299999998</v>
      </c>
      <c r="E308" s="4">
        <v>2.6426763285024157</v>
      </c>
      <c r="F308" s="5">
        <v>5470.34</v>
      </c>
      <c r="G308"/>
    </row>
    <row r="309" spans="1:7" x14ac:dyDescent="0.3">
      <c r="A309" t="s">
        <v>5770</v>
      </c>
      <c r="B309" s="6">
        <v>520</v>
      </c>
      <c r="C309" s="4">
        <v>8.7800175000000008E-2</v>
      </c>
      <c r="D309" s="5">
        <v>45.656091000000004</v>
      </c>
      <c r="E309" s="4">
        <v>2.8110192307692308</v>
      </c>
      <c r="F309" s="5">
        <v>1461.73</v>
      </c>
      <c r="G309"/>
    </row>
    <row r="310" spans="1:7" x14ac:dyDescent="0.3">
      <c r="A310" t="s">
        <v>5776</v>
      </c>
      <c r="B310" s="6">
        <v>100</v>
      </c>
      <c r="C310" s="4">
        <v>8.7599669999999991E-2</v>
      </c>
      <c r="D310" s="5">
        <v>8.7599669999999996</v>
      </c>
      <c r="E310" s="4">
        <v>2.8045999999999998</v>
      </c>
      <c r="F310" s="5">
        <v>280.45999999999998</v>
      </c>
      <c r="G310"/>
    </row>
    <row r="311" spans="1:7" x14ac:dyDescent="0.3">
      <c r="A311" t="s">
        <v>5766</v>
      </c>
      <c r="B311" s="6">
        <v>1010</v>
      </c>
      <c r="C311" s="4">
        <v>7.8395934653465352E-2</v>
      </c>
      <c r="D311" s="5">
        <v>79.179894000000004</v>
      </c>
      <c r="E311" s="4">
        <v>2.4917128712871288</v>
      </c>
      <c r="F311" s="5">
        <v>2516.63</v>
      </c>
      <c r="G311"/>
    </row>
    <row r="312" spans="1:7" x14ac:dyDescent="0.3">
      <c r="A312" t="s">
        <v>344</v>
      </c>
      <c r="B312" s="6">
        <v>5220</v>
      </c>
      <c r="C312" s="4">
        <v>7.6800748275862071E-2</v>
      </c>
      <c r="D312" s="5">
        <v>400.89990599999999</v>
      </c>
      <c r="E312" s="4">
        <v>2.4274750957854407</v>
      </c>
      <c r="F312" s="5">
        <v>12671.42</v>
      </c>
      <c r="G312"/>
    </row>
    <row r="313" spans="1:7" x14ac:dyDescent="0.3">
      <c r="A313" t="s">
        <v>1663</v>
      </c>
      <c r="B313" s="6">
        <v>6000</v>
      </c>
      <c r="C313" s="4">
        <v>7.6800044333333331E-2</v>
      </c>
      <c r="D313" s="5">
        <v>460.80026599999997</v>
      </c>
      <c r="E313" s="4">
        <v>2.416795</v>
      </c>
      <c r="F313" s="5">
        <v>14500.77</v>
      </c>
      <c r="G313"/>
    </row>
    <row r="314" spans="1:7" x14ac:dyDescent="0.3">
      <c r="A314" t="s">
        <v>5837</v>
      </c>
      <c r="B314" s="6">
        <v>500</v>
      </c>
      <c r="C314" s="4">
        <v>7.8399969999999999E-2</v>
      </c>
      <c r="D314" s="5">
        <v>39.199984999999998</v>
      </c>
      <c r="E314" s="4">
        <v>2.5896999999999997</v>
      </c>
      <c r="F314" s="5">
        <v>1294.8499999999999</v>
      </c>
      <c r="G314"/>
    </row>
    <row r="315" spans="1:7" x14ac:dyDescent="0.3">
      <c r="A315" t="s">
        <v>1132</v>
      </c>
      <c r="B315" s="6">
        <v>7440</v>
      </c>
      <c r="C315" s="4">
        <v>7.8815079973118277E-2</v>
      </c>
      <c r="D315" s="5">
        <v>586.38419499999998</v>
      </c>
      <c r="E315" s="4">
        <v>2.4628198924731177</v>
      </c>
      <c r="F315" s="5">
        <v>18323.379999999997</v>
      </c>
      <c r="G315"/>
    </row>
    <row r="316" spans="1:7" x14ac:dyDescent="0.3">
      <c r="A316" t="s">
        <v>1155</v>
      </c>
      <c r="B316" s="6">
        <v>1000</v>
      </c>
      <c r="C316" s="4">
        <v>8.0199995999999996E-2</v>
      </c>
      <c r="D316" s="5">
        <v>80.199995999999999</v>
      </c>
      <c r="E316" s="4">
        <v>2.5271500000000002</v>
      </c>
      <c r="F316" s="5">
        <v>2527.15</v>
      </c>
      <c r="G316"/>
    </row>
    <row r="317" spans="1:7" x14ac:dyDescent="0.3">
      <c r="A317" t="s">
        <v>1693</v>
      </c>
      <c r="B317" s="6">
        <v>2830</v>
      </c>
      <c r="C317" s="4">
        <v>8.0198568904593634E-2</v>
      </c>
      <c r="D317" s="5">
        <v>226.96195</v>
      </c>
      <c r="E317" s="4">
        <v>2.5418975265017667</v>
      </c>
      <c r="F317" s="5">
        <v>7193.57</v>
      </c>
      <c r="G317"/>
    </row>
    <row r="318" spans="1:7" x14ac:dyDescent="0.3">
      <c r="A318" t="s">
        <v>1147</v>
      </c>
      <c r="B318" s="6">
        <v>10100</v>
      </c>
      <c r="C318" s="4">
        <v>7.9091109900990109E-2</v>
      </c>
      <c r="D318" s="5">
        <v>798.82021000000009</v>
      </c>
      <c r="E318" s="4">
        <v>2.4914940594059405</v>
      </c>
      <c r="F318" s="5">
        <v>25164.09</v>
      </c>
      <c r="G318"/>
    </row>
    <row r="319" spans="1:7" x14ac:dyDescent="0.3">
      <c r="A319" t="s">
        <v>929</v>
      </c>
      <c r="B319" s="6">
        <v>1400</v>
      </c>
      <c r="C319" s="4">
        <v>9.9300077857142857E-2</v>
      </c>
      <c r="D319" s="5">
        <v>139.02010899999999</v>
      </c>
      <c r="E319" s="4">
        <v>3.100942857142857</v>
      </c>
      <c r="F319" s="5">
        <v>4341.32</v>
      </c>
      <c r="G319"/>
    </row>
    <row r="320" spans="1:7" x14ac:dyDescent="0.3">
      <c r="A320" t="s">
        <v>1141</v>
      </c>
      <c r="B320" s="6">
        <v>35870</v>
      </c>
      <c r="C320" s="4">
        <v>8.2733865570114293E-2</v>
      </c>
      <c r="D320" s="5">
        <v>2967.6637579999997</v>
      </c>
      <c r="E320" s="4">
        <v>2.6146651798160025</v>
      </c>
      <c r="F320" s="5">
        <v>93788.040000000008</v>
      </c>
      <c r="G320"/>
    </row>
    <row r="321" spans="1:7" x14ac:dyDescent="0.3">
      <c r="A321" t="s">
        <v>4275</v>
      </c>
      <c r="B321" s="6">
        <v>970</v>
      </c>
      <c r="C321" s="4">
        <v>7.9699888659793813E-2</v>
      </c>
      <c r="D321" s="5">
        <v>77.308892</v>
      </c>
      <c r="E321" s="4">
        <v>2.4892268041237116</v>
      </c>
      <c r="F321" s="5">
        <v>2414.5500000000002</v>
      </c>
      <c r="G321"/>
    </row>
    <row r="322" spans="1:7" x14ac:dyDescent="0.3">
      <c r="A322" t="s">
        <v>491</v>
      </c>
      <c r="B322" s="6">
        <v>170000</v>
      </c>
      <c r="C322" s="4">
        <v>4.7235289352941176E-3</v>
      </c>
      <c r="D322" s="5">
        <v>802.99991899999998</v>
      </c>
      <c r="E322" s="4">
        <v>0.14794117647058824</v>
      </c>
      <c r="F322" s="5">
        <v>25150</v>
      </c>
      <c r="G322"/>
    </row>
    <row r="323" spans="1:7" x14ac:dyDescent="0.3">
      <c r="A323" t="s">
        <v>4271</v>
      </c>
      <c r="B323" s="6">
        <v>25000</v>
      </c>
      <c r="C323" s="4">
        <v>5.5000015600000004E-3</v>
      </c>
      <c r="D323" s="5">
        <v>137.50003900000002</v>
      </c>
      <c r="E323" s="4">
        <v>0.17177879999999998</v>
      </c>
      <c r="F323" s="5">
        <v>4294.4699999999993</v>
      </c>
      <c r="G323"/>
    </row>
    <row r="324" spans="1:7" x14ac:dyDescent="0.3">
      <c r="A324" t="s">
        <v>1463</v>
      </c>
      <c r="B324" s="6">
        <v>14100</v>
      </c>
      <c r="C324" s="4">
        <v>7.4529236879432624E-3</v>
      </c>
      <c r="D324" s="5">
        <v>105.086224</v>
      </c>
      <c r="E324" s="4">
        <v>0.24260638297872342</v>
      </c>
      <c r="F324" s="5">
        <v>3420.75</v>
      </c>
      <c r="G324"/>
    </row>
    <row r="325" spans="1:7" x14ac:dyDescent="0.3">
      <c r="A325" t="s">
        <v>5750</v>
      </c>
      <c r="B325" s="6">
        <v>1030</v>
      </c>
      <c r="C325" s="4">
        <v>9.5601901941747572E-2</v>
      </c>
      <c r="D325" s="5">
        <v>98.469959000000003</v>
      </c>
      <c r="E325" s="4">
        <v>3.0004466019417477</v>
      </c>
      <c r="F325" s="5">
        <v>3090.46</v>
      </c>
      <c r="G325"/>
    </row>
    <row r="326" spans="1:7" x14ac:dyDescent="0.3">
      <c r="A326" t="s">
        <v>4206</v>
      </c>
      <c r="B326" s="6">
        <v>2020</v>
      </c>
      <c r="C326" s="4">
        <v>0.10209998465346536</v>
      </c>
      <c r="D326" s="5">
        <v>206.24196900000001</v>
      </c>
      <c r="E326" s="4">
        <v>3.2802326732673266</v>
      </c>
      <c r="F326" s="5">
        <v>6626.07</v>
      </c>
      <c r="G326"/>
    </row>
    <row r="327" spans="1:7" x14ac:dyDescent="0.3">
      <c r="A327" t="s">
        <v>6964</v>
      </c>
      <c r="B327" s="6">
        <v>1010</v>
      </c>
      <c r="C327" s="4">
        <v>0.10210009603960396</v>
      </c>
      <c r="D327" s="5">
        <v>103.12109700000001</v>
      </c>
      <c r="E327" s="4">
        <v>3.359940594059406</v>
      </c>
      <c r="F327" s="5">
        <v>3393.54</v>
      </c>
      <c r="G327"/>
    </row>
    <row r="328" spans="1:7" x14ac:dyDescent="0.3">
      <c r="A328" t="s">
        <v>1488</v>
      </c>
      <c r="B328" s="6">
        <v>2930</v>
      </c>
      <c r="C328" s="4">
        <v>0.11270100887372013</v>
      </c>
      <c r="D328" s="5">
        <v>330.213956</v>
      </c>
      <c r="E328" s="4">
        <v>3.6272866894197953</v>
      </c>
      <c r="F328" s="5">
        <v>10627.95</v>
      </c>
      <c r="G328"/>
    </row>
    <row r="329" spans="1:7" x14ac:dyDescent="0.3">
      <c r="A329" t="s">
        <v>4208</v>
      </c>
      <c r="B329" s="6">
        <v>1020</v>
      </c>
      <c r="C329" s="4">
        <v>0.12550001568627453</v>
      </c>
      <c r="D329" s="5">
        <v>128.01001600000001</v>
      </c>
      <c r="E329" s="4">
        <v>3.9340490196078433</v>
      </c>
      <c r="F329" s="5">
        <v>4012.73</v>
      </c>
      <c r="G329"/>
    </row>
    <row r="330" spans="1:7" x14ac:dyDescent="0.3">
      <c r="A330" t="s">
        <v>5740</v>
      </c>
      <c r="B330" s="6">
        <v>1450</v>
      </c>
      <c r="C330" s="4">
        <v>0.10420001241379309</v>
      </c>
      <c r="D330" s="5">
        <v>151.09001799999999</v>
      </c>
      <c r="E330" s="4">
        <v>3.270296551724138</v>
      </c>
      <c r="F330" s="5">
        <v>4741.93</v>
      </c>
      <c r="G330"/>
    </row>
    <row r="331" spans="1:7" x14ac:dyDescent="0.3">
      <c r="A331" t="s">
        <v>5752</v>
      </c>
      <c r="B331" s="6">
        <v>2050</v>
      </c>
      <c r="C331" s="4">
        <v>0.1021024</v>
      </c>
      <c r="D331" s="5">
        <v>209.30992000000001</v>
      </c>
      <c r="E331" s="4">
        <v>3.2044634146341462</v>
      </c>
      <c r="F331" s="5">
        <v>6569.15</v>
      </c>
      <c r="G331"/>
    </row>
    <row r="332" spans="1:7" x14ac:dyDescent="0.3">
      <c r="A332" t="s">
        <v>5754</v>
      </c>
      <c r="B332" s="6">
        <v>1030</v>
      </c>
      <c r="C332" s="4">
        <v>9.1301075728155337E-2</v>
      </c>
      <c r="D332" s="5">
        <v>94.040108000000004</v>
      </c>
      <c r="E332" s="4">
        <v>2.8654660194174757</v>
      </c>
      <c r="F332" s="5">
        <v>2951.43</v>
      </c>
      <c r="G332"/>
    </row>
    <row r="333" spans="1:7" x14ac:dyDescent="0.3">
      <c r="A333" t="s">
        <v>4198</v>
      </c>
      <c r="B333" s="6">
        <v>980</v>
      </c>
      <c r="C333" s="4">
        <v>0.10360005714285715</v>
      </c>
      <c r="D333" s="5">
        <v>101.52805600000001</v>
      </c>
      <c r="E333" s="4">
        <v>3.2475510204081632</v>
      </c>
      <c r="F333" s="5">
        <v>3182.6</v>
      </c>
      <c r="G333"/>
    </row>
    <row r="334" spans="1:7" x14ac:dyDescent="0.3">
      <c r="A334" t="s">
        <v>346</v>
      </c>
      <c r="B334" s="6">
        <v>4550</v>
      </c>
      <c r="C334" s="4">
        <v>0.10519999802197802</v>
      </c>
      <c r="D334" s="5">
        <v>478.65999099999999</v>
      </c>
      <c r="E334" s="4">
        <v>3.3200593406593408</v>
      </c>
      <c r="F334" s="5">
        <v>15106.27</v>
      </c>
    </row>
    <row r="335" spans="1:7" x14ac:dyDescent="0.3">
      <c r="A335" t="s">
        <v>1492</v>
      </c>
      <c r="B335" s="6">
        <v>1600</v>
      </c>
      <c r="C335" s="4">
        <v>0.109089418125</v>
      </c>
      <c r="D335" s="5">
        <v>174.543069</v>
      </c>
      <c r="E335" s="4">
        <v>3.4149000000000003</v>
      </c>
      <c r="F335" s="5">
        <v>5463.84</v>
      </c>
    </row>
    <row r="336" spans="1:7" x14ac:dyDescent="0.3">
      <c r="A336" t="s">
        <v>1490</v>
      </c>
      <c r="B336" s="6">
        <v>2950</v>
      </c>
      <c r="C336" s="4">
        <v>0.10770164813559321</v>
      </c>
      <c r="D336" s="5">
        <v>317.71986199999998</v>
      </c>
      <c r="E336" s="4">
        <v>3.3990101694915253</v>
      </c>
      <c r="F336" s="5">
        <v>10027.08</v>
      </c>
    </row>
    <row r="337" spans="1:6" x14ac:dyDescent="0.3">
      <c r="A337" t="s">
        <v>1494</v>
      </c>
      <c r="B337" s="6">
        <v>3000</v>
      </c>
      <c r="C337" s="4">
        <v>0.10843336966666667</v>
      </c>
      <c r="D337" s="5">
        <v>325.30010900000002</v>
      </c>
      <c r="E337" s="4">
        <v>3.3905166666666666</v>
      </c>
      <c r="F337" s="5">
        <v>10171.549999999999</v>
      </c>
    </row>
    <row r="338" spans="1:6" x14ac:dyDescent="0.3">
      <c r="A338" t="s">
        <v>1496</v>
      </c>
      <c r="B338" s="6">
        <v>4420</v>
      </c>
      <c r="C338" s="4">
        <v>0.10769998280542986</v>
      </c>
      <c r="D338" s="5">
        <v>476.03392400000001</v>
      </c>
      <c r="E338" s="4">
        <v>3.369054298642534</v>
      </c>
      <c r="F338" s="5">
        <v>14891.220000000001</v>
      </c>
    </row>
    <row r="339" spans="1:6" x14ac:dyDescent="0.3">
      <c r="A339" t="s">
        <v>1691</v>
      </c>
      <c r="B339" s="6">
        <v>720</v>
      </c>
      <c r="C339" s="4">
        <v>0.10990003611111111</v>
      </c>
      <c r="D339" s="5">
        <v>79.128026000000006</v>
      </c>
      <c r="E339" s="4">
        <v>3.4319583333333337</v>
      </c>
      <c r="F339" s="5">
        <v>2471.0100000000002</v>
      </c>
    </row>
    <row r="340" spans="1:6" x14ac:dyDescent="0.3">
      <c r="A340" t="s">
        <v>4202</v>
      </c>
      <c r="B340" s="6">
        <v>980</v>
      </c>
      <c r="C340" s="4">
        <v>0.10989984999999999</v>
      </c>
      <c r="D340" s="5">
        <v>107.701853</v>
      </c>
      <c r="E340" s="4">
        <v>3.4450306122448979</v>
      </c>
      <c r="F340" s="5">
        <v>3376.13</v>
      </c>
    </row>
    <row r="341" spans="1:6" x14ac:dyDescent="0.3">
      <c r="A341" t="s">
        <v>5853</v>
      </c>
      <c r="B341" s="6">
        <v>2000</v>
      </c>
      <c r="C341" s="4">
        <v>0.25400007250000001</v>
      </c>
      <c r="D341" s="5">
        <v>508.00014499999997</v>
      </c>
      <c r="E341" s="4">
        <v>8.3901050000000001</v>
      </c>
      <c r="F341" s="5">
        <v>16780.21</v>
      </c>
    </row>
    <row r="342" spans="1:6" x14ac:dyDescent="0.3">
      <c r="A342" t="s">
        <v>5851</v>
      </c>
      <c r="B342" s="6">
        <v>2000</v>
      </c>
      <c r="C342" s="4">
        <v>0.25400007250000001</v>
      </c>
      <c r="D342" s="5">
        <v>508.00014499999997</v>
      </c>
      <c r="E342" s="4">
        <v>8.3901050000000001</v>
      </c>
      <c r="F342" s="5">
        <v>16780.21</v>
      </c>
    </row>
    <row r="343" spans="1:6" x14ac:dyDescent="0.3">
      <c r="A343" t="s">
        <v>3990</v>
      </c>
      <c r="B343" s="6">
        <v>2000</v>
      </c>
      <c r="C343" s="4">
        <v>0.26100004999999998</v>
      </c>
      <c r="D343" s="5">
        <v>522.00009999999997</v>
      </c>
      <c r="E343" s="4">
        <v>8.3335750000000015</v>
      </c>
      <c r="F343" s="5">
        <v>16667.150000000001</v>
      </c>
    </row>
    <row r="344" spans="1:6" x14ac:dyDescent="0.3">
      <c r="A344" t="s">
        <v>752</v>
      </c>
      <c r="B344" s="6">
        <v>7300</v>
      </c>
      <c r="C344" s="4">
        <v>0.25820000041095892</v>
      </c>
      <c r="D344" s="5">
        <v>1884.860003</v>
      </c>
      <c r="E344" s="4">
        <v>8.4007835616438342</v>
      </c>
      <c r="F344" s="5">
        <v>61325.719999999994</v>
      </c>
    </row>
    <row r="345" spans="1:6" x14ac:dyDescent="0.3">
      <c r="A345" t="s">
        <v>5857</v>
      </c>
      <c r="B345" s="6">
        <v>1000</v>
      </c>
      <c r="C345" s="4">
        <v>0.11249996</v>
      </c>
      <c r="D345" s="5">
        <v>112.49996</v>
      </c>
      <c r="E345" s="4">
        <v>3.60181</v>
      </c>
      <c r="F345" s="5">
        <v>3601.81</v>
      </c>
    </row>
    <row r="346" spans="1:6" x14ac:dyDescent="0.3">
      <c r="A346" t="s">
        <v>1933</v>
      </c>
      <c r="B346" s="6">
        <v>5050</v>
      </c>
      <c r="C346" s="4">
        <v>0.12070102099009901</v>
      </c>
      <c r="D346" s="5">
        <v>609.54015600000002</v>
      </c>
      <c r="E346" s="4">
        <v>3.7692514851485153</v>
      </c>
      <c r="F346" s="5">
        <v>19034.72</v>
      </c>
    </row>
    <row r="347" spans="1:6" x14ac:dyDescent="0.3">
      <c r="A347" t="s">
        <v>502</v>
      </c>
      <c r="B347" s="6">
        <v>1010</v>
      </c>
      <c r="C347" s="4">
        <v>0.12450491782178218</v>
      </c>
      <c r="D347" s="5">
        <v>125.749967</v>
      </c>
      <c r="E347" s="4">
        <v>3.8880396039603959</v>
      </c>
      <c r="F347" s="5">
        <v>3926.92</v>
      </c>
    </row>
    <row r="348" spans="1:6" x14ac:dyDescent="0.3">
      <c r="A348" t="s">
        <v>5782</v>
      </c>
      <c r="B348" s="6">
        <v>1020</v>
      </c>
      <c r="C348" s="4">
        <v>0.11250007647058824</v>
      </c>
      <c r="D348" s="5">
        <v>114.750078</v>
      </c>
      <c r="E348" s="4">
        <v>3.6018137254901958</v>
      </c>
      <c r="F348" s="5">
        <v>3673.85</v>
      </c>
    </row>
    <row r="349" spans="1:6" x14ac:dyDescent="0.3">
      <c r="A349" t="s">
        <v>2328</v>
      </c>
      <c r="B349" s="6">
        <v>2500</v>
      </c>
      <c r="C349" s="4">
        <v>5.9199948400000008E-2</v>
      </c>
      <c r="D349" s="5">
        <v>147.99987100000001</v>
      </c>
      <c r="E349" s="4">
        <v>1.8486959999999999</v>
      </c>
      <c r="F349" s="5">
        <v>4621.74</v>
      </c>
    </row>
    <row r="350" spans="1:6" x14ac:dyDescent="0.3">
      <c r="A350" t="s">
        <v>509</v>
      </c>
      <c r="B350" s="6">
        <v>2700</v>
      </c>
      <c r="C350" s="4">
        <v>5.919995814814815E-2</v>
      </c>
      <c r="D350" s="5">
        <v>159.839887</v>
      </c>
      <c r="E350" s="4">
        <v>1.8486962962962961</v>
      </c>
      <c r="F350" s="5">
        <v>4991.4799999999996</v>
      </c>
    </row>
    <row r="351" spans="1:6" x14ac:dyDescent="0.3">
      <c r="A351" t="s">
        <v>4273</v>
      </c>
      <c r="B351" s="6">
        <v>5000</v>
      </c>
      <c r="C351" s="4">
        <v>5.9200000000000003E-2</v>
      </c>
      <c r="D351" s="5">
        <v>296</v>
      </c>
      <c r="E351" s="4">
        <v>1.8489640000000001</v>
      </c>
      <c r="F351" s="5">
        <v>9244.82</v>
      </c>
    </row>
    <row r="352" spans="1:6" x14ac:dyDescent="0.3">
      <c r="A352" t="s">
        <v>2120</v>
      </c>
      <c r="B352" s="6">
        <v>5000</v>
      </c>
      <c r="C352" s="4">
        <v>5.9199974199999998E-2</v>
      </c>
      <c r="D352" s="5">
        <v>295.99987099999998</v>
      </c>
      <c r="E352" s="4">
        <v>1.84883</v>
      </c>
      <c r="F352" s="5">
        <v>9244.15</v>
      </c>
    </row>
    <row r="353" spans="1:6" x14ac:dyDescent="0.3">
      <c r="A353" t="s">
        <v>2325</v>
      </c>
      <c r="B353" s="6">
        <v>2000</v>
      </c>
      <c r="C353" s="4">
        <v>5.9200076500000004E-2</v>
      </c>
      <c r="D353" s="5">
        <v>118.400153</v>
      </c>
      <c r="E353" s="4">
        <v>1.8487</v>
      </c>
      <c r="F353" s="5">
        <v>3697.4</v>
      </c>
    </row>
    <row r="354" spans="1:6" x14ac:dyDescent="0.3">
      <c r="A354" t="s">
        <v>3998</v>
      </c>
      <c r="B354" s="6">
        <v>2000</v>
      </c>
      <c r="C354" s="4">
        <v>0.27999993699999998</v>
      </c>
      <c r="D354" s="5">
        <v>559.99987399999998</v>
      </c>
      <c r="E354" s="4">
        <v>8.9402299999999997</v>
      </c>
      <c r="F354" s="5">
        <v>17880.46</v>
      </c>
    </row>
    <row r="355" spans="1:6" x14ac:dyDescent="0.3">
      <c r="A355" t="s">
        <v>1935</v>
      </c>
      <c r="B355" s="6">
        <v>2000</v>
      </c>
      <c r="C355" s="4">
        <v>0.28000006350000001</v>
      </c>
      <c r="D355" s="5">
        <v>560.00012700000002</v>
      </c>
      <c r="E355" s="4">
        <v>8.8116299999999992</v>
      </c>
      <c r="F355" s="5">
        <v>17623.259999999998</v>
      </c>
    </row>
    <row r="356" spans="1:6" x14ac:dyDescent="0.3">
      <c r="A356" t="s">
        <v>3994</v>
      </c>
      <c r="B356" s="6">
        <v>2000</v>
      </c>
      <c r="C356" s="4">
        <v>0.30089995399999997</v>
      </c>
      <c r="D356" s="5">
        <v>601.79990799999996</v>
      </c>
      <c r="E356" s="4">
        <v>9.6075549999999996</v>
      </c>
      <c r="F356" s="5">
        <v>19215.11</v>
      </c>
    </row>
    <row r="357" spans="1:6" x14ac:dyDescent="0.3">
      <c r="A357" t="s">
        <v>2315</v>
      </c>
      <c r="B357" s="6">
        <v>4800</v>
      </c>
      <c r="C357" s="4">
        <v>0.18880001999999999</v>
      </c>
      <c r="D357" s="5">
        <v>906.24009599999999</v>
      </c>
      <c r="E357" s="4">
        <v>5.969195833333333</v>
      </c>
      <c r="F357" s="5">
        <v>28652.14</v>
      </c>
    </row>
    <row r="358" spans="1:6" x14ac:dyDescent="0.3">
      <c r="A358" t="s">
        <v>350</v>
      </c>
      <c r="B358" s="6">
        <v>19422</v>
      </c>
      <c r="C358" s="4">
        <v>0.33209953254041807</v>
      </c>
      <c r="D358" s="5">
        <v>6450.0371210000003</v>
      </c>
      <c r="E358" s="4">
        <v>10.378087735557616</v>
      </c>
      <c r="F358" s="5">
        <v>201563.22</v>
      </c>
    </row>
    <row r="359" spans="1:6" x14ac:dyDescent="0.3">
      <c r="A359" t="s">
        <v>352</v>
      </c>
      <c r="B359" s="6">
        <v>11946</v>
      </c>
      <c r="C359" s="4">
        <v>0.37140052276912766</v>
      </c>
      <c r="D359" s="5">
        <v>4436.7506449999992</v>
      </c>
      <c r="E359" s="4">
        <v>11.679799095931694</v>
      </c>
      <c r="F359" s="5">
        <v>139526.88</v>
      </c>
    </row>
    <row r="360" spans="1:6" x14ac:dyDescent="0.3">
      <c r="A360" t="s">
        <v>4927</v>
      </c>
      <c r="B360" s="6">
        <v>1620</v>
      </c>
      <c r="C360" s="4">
        <v>0.41850005370370374</v>
      </c>
      <c r="D360" s="5">
        <v>677.97008700000004</v>
      </c>
      <c r="E360" s="4">
        <v>13.081265432098766</v>
      </c>
      <c r="F360" s="5">
        <v>21191.65</v>
      </c>
    </row>
    <row r="361" spans="1:6" x14ac:dyDescent="0.3">
      <c r="A361" t="s">
        <v>6080</v>
      </c>
      <c r="B361" s="6">
        <v>3528</v>
      </c>
      <c r="C361" s="4">
        <v>0.46250003429705211</v>
      </c>
      <c r="D361" s="5">
        <v>1631.7001209999999</v>
      </c>
      <c r="E361" s="4">
        <v>14.803965419501134</v>
      </c>
      <c r="F361" s="5">
        <v>52228.39</v>
      </c>
    </row>
    <row r="362" spans="1:6" x14ac:dyDescent="0.3">
      <c r="A362" t="s">
        <v>572</v>
      </c>
      <c r="B362" s="6">
        <v>12964</v>
      </c>
      <c r="C362" s="4">
        <v>0.56639926141622954</v>
      </c>
      <c r="D362" s="5">
        <v>7342.8000249999996</v>
      </c>
      <c r="E362" s="4">
        <v>17.765097192224623</v>
      </c>
      <c r="F362" s="5">
        <v>230306.72</v>
      </c>
    </row>
    <row r="363" spans="1:6" x14ac:dyDescent="0.3">
      <c r="A363" t="s">
        <v>1230</v>
      </c>
      <c r="B363" s="6">
        <v>5712</v>
      </c>
      <c r="C363" s="4">
        <v>0.70610053378851534</v>
      </c>
      <c r="D363" s="5">
        <v>4033.2462489999998</v>
      </c>
      <c r="E363" s="4">
        <v>22.189774159663862</v>
      </c>
      <c r="F363" s="5">
        <v>126747.98999999999</v>
      </c>
    </row>
    <row r="364" spans="1:6" x14ac:dyDescent="0.3">
      <c r="A364" t="s">
        <v>354</v>
      </c>
      <c r="B364" s="6">
        <v>13820</v>
      </c>
      <c r="C364" s="4">
        <v>0.77640027489146168</v>
      </c>
      <c r="D364" s="5">
        <v>10729.851799</v>
      </c>
      <c r="E364" s="4">
        <v>24.32953545586107</v>
      </c>
      <c r="F364" s="5">
        <v>336234.18</v>
      </c>
    </row>
    <row r="365" spans="1:6" x14ac:dyDescent="0.3">
      <c r="A365" t="s">
        <v>1232</v>
      </c>
      <c r="B365" s="6">
        <v>4400</v>
      </c>
      <c r="C365" s="4">
        <v>1.0057999877272727</v>
      </c>
      <c r="D365" s="5">
        <v>4425.5199460000003</v>
      </c>
      <c r="E365" s="4">
        <v>31.541965909090909</v>
      </c>
      <c r="F365" s="5">
        <v>138784.65</v>
      </c>
    </row>
    <row r="366" spans="1:6" x14ac:dyDescent="0.3">
      <c r="A366" t="s">
        <v>5829</v>
      </c>
      <c r="B366" s="6">
        <v>989</v>
      </c>
      <c r="C366" s="4">
        <v>1.2758038270980787</v>
      </c>
      <c r="D366" s="5">
        <v>1261.7699849999999</v>
      </c>
      <c r="E366" s="4">
        <v>42.142224469160773</v>
      </c>
      <c r="F366" s="5">
        <v>41678.660000000003</v>
      </c>
    </row>
    <row r="367" spans="1:6" x14ac:dyDescent="0.3">
      <c r="A367" t="s">
        <v>2320</v>
      </c>
      <c r="B367" s="6">
        <v>1030</v>
      </c>
      <c r="C367" s="4">
        <v>0.5900000407766991</v>
      </c>
      <c r="D367" s="5">
        <v>607.70004200000005</v>
      </c>
      <c r="E367" s="4">
        <v>18.541223300970874</v>
      </c>
      <c r="F367" s="5">
        <v>19097.46</v>
      </c>
    </row>
    <row r="368" spans="1:6" x14ac:dyDescent="0.3">
      <c r="A368" t="s">
        <v>6052</v>
      </c>
      <c r="B368" s="6">
        <v>1020</v>
      </c>
      <c r="C368" s="4">
        <v>0.61080390490196079</v>
      </c>
      <c r="D368" s="5">
        <v>623.01998300000002</v>
      </c>
      <c r="E368" s="4">
        <v>20.109313725490196</v>
      </c>
      <c r="F368" s="5">
        <v>20511.5</v>
      </c>
    </row>
    <row r="369" spans="1:6" x14ac:dyDescent="0.3">
      <c r="A369" t="s">
        <v>2318</v>
      </c>
      <c r="B369" s="6">
        <v>1980</v>
      </c>
      <c r="C369" s="4">
        <v>0.72519993939393945</v>
      </c>
      <c r="D369" s="5">
        <v>1435.89588</v>
      </c>
      <c r="E369" s="4">
        <v>23.354691919191918</v>
      </c>
      <c r="F369" s="5">
        <v>46242.29</v>
      </c>
    </row>
    <row r="370" spans="1:6" x14ac:dyDescent="0.3">
      <c r="A370" t="s">
        <v>1234</v>
      </c>
      <c r="B370" s="6">
        <v>2520</v>
      </c>
      <c r="C370" s="4">
        <v>0.48260001706349209</v>
      </c>
      <c r="D370" s="5">
        <v>1216.152043</v>
      </c>
      <c r="E370" s="4">
        <v>15.273412698412699</v>
      </c>
      <c r="F370" s="5">
        <v>38489</v>
      </c>
    </row>
    <row r="371" spans="1:6" x14ac:dyDescent="0.3">
      <c r="A371" t="s">
        <v>4863</v>
      </c>
      <c r="B371" s="6">
        <v>1020</v>
      </c>
      <c r="C371" s="4">
        <v>0.48259809705882356</v>
      </c>
      <c r="D371" s="5">
        <v>492.25005900000002</v>
      </c>
      <c r="E371" s="4">
        <v>15.059666666666667</v>
      </c>
      <c r="F371" s="5">
        <v>15360.86</v>
      </c>
    </row>
    <row r="372" spans="1:6" x14ac:dyDescent="0.3">
      <c r="A372" t="s">
        <v>869</v>
      </c>
      <c r="B372" s="6">
        <v>2052</v>
      </c>
      <c r="C372" s="4">
        <v>0.52810035526315779</v>
      </c>
      <c r="D372" s="5">
        <v>1083.6619289999999</v>
      </c>
      <c r="E372" s="4">
        <v>16.738299220272907</v>
      </c>
      <c r="F372" s="5">
        <v>34346.990000000005</v>
      </c>
    </row>
    <row r="373" spans="1:6" x14ac:dyDescent="0.3">
      <c r="A373" t="s">
        <v>601</v>
      </c>
      <c r="B373" s="6">
        <v>6858</v>
      </c>
      <c r="C373" s="4">
        <v>0.52810010527850693</v>
      </c>
      <c r="D373" s="5">
        <v>3621.7105220000003</v>
      </c>
      <c r="E373" s="4">
        <v>16.987117235345579</v>
      </c>
      <c r="F373" s="5">
        <v>116497.64999999998</v>
      </c>
    </row>
    <row r="374" spans="1:6" x14ac:dyDescent="0.3">
      <c r="A374" t="s">
        <v>6102</v>
      </c>
      <c r="B374" s="6">
        <v>8316</v>
      </c>
      <c r="C374" s="4">
        <v>0.6067426488696489</v>
      </c>
      <c r="D374" s="5">
        <v>5045.6718680000004</v>
      </c>
      <c r="E374" s="4">
        <v>19.68486531986532</v>
      </c>
      <c r="F374" s="5">
        <v>163699.34</v>
      </c>
    </row>
    <row r="375" spans="1:6" x14ac:dyDescent="0.3">
      <c r="A375" t="s">
        <v>1942</v>
      </c>
      <c r="B375" s="6">
        <v>2909</v>
      </c>
      <c r="C375" s="4">
        <v>1.0420000065314541</v>
      </c>
      <c r="D375" s="5">
        <v>3031.1780189999999</v>
      </c>
      <c r="E375" s="4">
        <v>33.048552767273975</v>
      </c>
      <c r="F375" s="5">
        <v>96138.239999999991</v>
      </c>
    </row>
    <row r="376" spans="1:6" x14ac:dyDescent="0.3">
      <c r="A376" t="s">
        <v>952</v>
      </c>
      <c r="B376" s="6">
        <v>3744</v>
      </c>
      <c r="C376" s="4">
        <v>0.35450021100427354</v>
      </c>
      <c r="D376" s="5">
        <v>1327.2487900000001</v>
      </c>
      <c r="E376" s="4">
        <v>11.102267628205128</v>
      </c>
      <c r="F376" s="5">
        <v>41566.89</v>
      </c>
    </row>
    <row r="377" spans="1:6" x14ac:dyDescent="0.3">
      <c r="A377" t="s">
        <v>4899</v>
      </c>
      <c r="B377" s="6">
        <v>1020</v>
      </c>
      <c r="C377" s="4">
        <v>0.40190201470588233</v>
      </c>
      <c r="D377" s="5">
        <v>409.94005499999997</v>
      </c>
      <c r="E377" s="4">
        <v>12.832490196078432</v>
      </c>
      <c r="F377" s="5">
        <v>13089.14</v>
      </c>
    </row>
    <row r="378" spans="1:6" x14ac:dyDescent="0.3">
      <c r="A378" t="s">
        <v>3217</v>
      </c>
      <c r="B378" s="6">
        <v>3792</v>
      </c>
      <c r="C378" s="4">
        <v>0.44970012552742616</v>
      </c>
      <c r="D378" s="5">
        <v>1705.262876</v>
      </c>
      <c r="E378" s="4">
        <v>14.090210970464135</v>
      </c>
      <c r="F378" s="5">
        <v>53430.080000000002</v>
      </c>
    </row>
    <row r="379" spans="1:6" x14ac:dyDescent="0.3">
      <c r="A379" t="s">
        <v>4010</v>
      </c>
      <c r="B379" s="6">
        <v>1008</v>
      </c>
      <c r="C379" s="4">
        <v>0.69560035019841271</v>
      </c>
      <c r="D379" s="5">
        <v>701.16515300000003</v>
      </c>
      <c r="E379" s="4">
        <v>21.91001984126984</v>
      </c>
      <c r="F379" s="5">
        <v>22085.3</v>
      </c>
    </row>
    <row r="380" spans="1:6" x14ac:dyDescent="0.3">
      <c r="A380" t="s">
        <v>6120</v>
      </c>
      <c r="B380" s="6">
        <v>2016</v>
      </c>
      <c r="C380" s="4">
        <v>0.61619796924603176</v>
      </c>
      <c r="D380" s="5">
        <v>1242.2551060000001</v>
      </c>
      <c r="E380" s="4">
        <v>20.244211309523809</v>
      </c>
      <c r="F380" s="5">
        <v>40812.33</v>
      </c>
    </row>
    <row r="381" spans="1:6" x14ac:dyDescent="0.3">
      <c r="A381" t="s">
        <v>6114</v>
      </c>
      <c r="B381" s="6">
        <v>2002</v>
      </c>
      <c r="C381" s="4">
        <v>0.85590003346653343</v>
      </c>
      <c r="D381" s="5">
        <v>1713.5118669999999</v>
      </c>
      <c r="E381" s="4">
        <v>27.833111888111887</v>
      </c>
      <c r="F381" s="5">
        <v>55721.89</v>
      </c>
    </row>
    <row r="382" spans="1:6" x14ac:dyDescent="0.3">
      <c r="A382" t="s">
        <v>4875</v>
      </c>
      <c r="B382" s="6">
        <v>5548</v>
      </c>
      <c r="C382" s="4">
        <v>0.75815287040374923</v>
      </c>
      <c r="D382" s="5">
        <v>4206.2321250000005</v>
      </c>
      <c r="E382" s="4">
        <v>24.497242249459262</v>
      </c>
      <c r="F382" s="5">
        <v>135910.69999999998</v>
      </c>
    </row>
    <row r="383" spans="1:6" x14ac:dyDescent="0.3">
      <c r="A383" t="s">
        <v>3215</v>
      </c>
      <c r="B383" s="6">
        <v>3258</v>
      </c>
      <c r="C383" s="4">
        <v>0.81350063597298961</v>
      </c>
      <c r="D383" s="5">
        <v>2650.385072</v>
      </c>
      <c r="E383" s="4">
        <v>25.517397176181703</v>
      </c>
      <c r="F383" s="5">
        <v>83135.679999999993</v>
      </c>
    </row>
    <row r="384" spans="1:6" x14ac:dyDescent="0.3">
      <c r="A384" t="s">
        <v>7149</v>
      </c>
      <c r="B384" s="6">
        <v>240</v>
      </c>
      <c r="C384" s="4">
        <v>0.48941679999999999</v>
      </c>
      <c r="D384" s="5">
        <v>117.460032</v>
      </c>
      <c r="E384" s="4">
        <v>16.105875000000001</v>
      </c>
      <c r="F384" s="5">
        <v>3865.41</v>
      </c>
    </row>
    <row r="385" spans="1:6" x14ac:dyDescent="0.3">
      <c r="A385" t="s">
        <v>356</v>
      </c>
      <c r="B385" s="6">
        <v>17820</v>
      </c>
      <c r="C385" s="4">
        <v>0.5246002774410774</v>
      </c>
      <c r="D385" s="5">
        <v>9348.3769439999996</v>
      </c>
      <c r="E385" s="4">
        <v>16.54041189674523</v>
      </c>
      <c r="F385" s="5">
        <v>294750.14</v>
      </c>
    </row>
    <row r="386" spans="1:6" x14ac:dyDescent="0.3">
      <c r="A386" t="s">
        <v>4837</v>
      </c>
      <c r="B386" s="6">
        <v>2016</v>
      </c>
      <c r="C386" s="4">
        <v>0.60299808878968253</v>
      </c>
      <c r="D386" s="5">
        <v>1215.644147</v>
      </c>
      <c r="E386" s="4">
        <v>19.383030753968256</v>
      </c>
      <c r="F386" s="5">
        <v>39076.19</v>
      </c>
    </row>
    <row r="387" spans="1:6" x14ac:dyDescent="0.3">
      <c r="A387" t="s">
        <v>4004</v>
      </c>
      <c r="B387" s="6">
        <v>829</v>
      </c>
      <c r="C387" s="4">
        <v>1.2614004776839567</v>
      </c>
      <c r="D387" s="5">
        <v>1045.700996</v>
      </c>
      <c r="E387" s="4">
        <v>39.731592279855242</v>
      </c>
      <c r="F387" s="5">
        <v>32937.49</v>
      </c>
    </row>
    <row r="388" spans="1:6" x14ac:dyDescent="0.3">
      <c r="A388" t="s">
        <v>4062</v>
      </c>
      <c r="B388" s="6">
        <v>1529</v>
      </c>
      <c r="C388" s="4">
        <v>0.86080072007848263</v>
      </c>
      <c r="D388" s="5">
        <v>1316.164301</v>
      </c>
      <c r="E388" s="4">
        <v>26.939843034663177</v>
      </c>
      <c r="F388" s="5">
        <v>41191.019999999997</v>
      </c>
    </row>
    <row r="389" spans="1:6" x14ac:dyDescent="0.3">
      <c r="A389" t="s">
        <v>5724</v>
      </c>
      <c r="B389" s="6">
        <v>1239</v>
      </c>
      <c r="C389" s="4">
        <v>1.0050042154963681</v>
      </c>
      <c r="D389" s="5">
        <v>1245.2002230000001</v>
      </c>
      <c r="E389" s="4">
        <v>31.541856335754641</v>
      </c>
      <c r="F389" s="5">
        <v>39080.36</v>
      </c>
    </row>
    <row r="390" spans="1:6" x14ac:dyDescent="0.3">
      <c r="A390" t="s">
        <v>5730</v>
      </c>
      <c r="B390" s="6">
        <v>3070</v>
      </c>
      <c r="C390" s="4">
        <v>1.0758000280130293</v>
      </c>
      <c r="D390" s="5">
        <v>3302.7060860000001</v>
      </c>
      <c r="E390" s="4">
        <v>33.76376872964169</v>
      </c>
      <c r="F390" s="5">
        <v>103654.76999999999</v>
      </c>
    </row>
    <row r="391" spans="1:6" x14ac:dyDescent="0.3">
      <c r="A391" t="s">
        <v>4224</v>
      </c>
      <c r="B391" s="6">
        <v>1009</v>
      </c>
      <c r="C391" s="4">
        <v>1.599500560951437</v>
      </c>
      <c r="D391" s="5">
        <v>1613.896066</v>
      </c>
      <c r="E391" s="4">
        <v>50.139544103072353</v>
      </c>
      <c r="F391" s="5">
        <v>50590.8</v>
      </c>
    </row>
    <row r="392" spans="1:6" x14ac:dyDescent="0.3">
      <c r="A392" t="s">
        <v>5726</v>
      </c>
      <c r="B392" s="6">
        <v>1020</v>
      </c>
      <c r="C392" s="4">
        <v>1.226199918627451</v>
      </c>
      <c r="D392" s="5">
        <v>1250.723917</v>
      </c>
      <c r="E392" s="4">
        <v>38.484039215686273</v>
      </c>
      <c r="F392" s="5">
        <v>39253.72</v>
      </c>
    </row>
    <row r="393" spans="1:6" x14ac:dyDescent="0.3">
      <c r="A393" t="s">
        <v>4919</v>
      </c>
      <c r="B393" s="6">
        <v>4608</v>
      </c>
      <c r="C393" s="4">
        <v>0.34679966232638892</v>
      </c>
      <c r="D393" s="5">
        <v>1598.0528440000001</v>
      </c>
      <c r="E393" s="4">
        <v>11.218808593750001</v>
      </c>
      <c r="F393" s="5">
        <v>51696.270000000004</v>
      </c>
    </row>
    <row r="394" spans="1:6" x14ac:dyDescent="0.3">
      <c r="A394" t="s">
        <v>4913</v>
      </c>
      <c r="B394" s="6">
        <v>2112</v>
      </c>
      <c r="C394" s="4">
        <v>0.39009938825757573</v>
      </c>
      <c r="D394" s="5">
        <v>823.88990799999999</v>
      </c>
      <c r="E394" s="4">
        <v>12.421112689393938</v>
      </c>
      <c r="F394" s="5">
        <v>26233.39</v>
      </c>
    </row>
    <row r="395" spans="1:6" x14ac:dyDescent="0.3">
      <c r="A395" t="s">
        <v>6068</v>
      </c>
      <c r="B395" s="6">
        <v>2538</v>
      </c>
      <c r="C395" s="4">
        <v>0.43530135460992908</v>
      </c>
      <c r="D395" s="5">
        <v>1104.794838</v>
      </c>
      <c r="E395" s="4">
        <v>14.309278959810873</v>
      </c>
      <c r="F395" s="5">
        <v>36316.949999999997</v>
      </c>
    </row>
    <row r="396" spans="1:6" x14ac:dyDescent="0.3">
      <c r="A396" t="s">
        <v>4889</v>
      </c>
      <c r="B396" s="6">
        <v>6688</v>
      </c>
      <c r="C396" s="4">
        <v>0.58829934494617231</v>
      </c>
      <c r="D396" s="5">
        <v>3934.5460190000003</v>
      </c>
      <c r="E396" s="4">
        <v>19.162601674641149</v>
      </c>
      <c r="F396" s="5">
        <v>128159.48</v>
      </c>
    </row>
    <row r="397" spans="1:6" x14ac:dyDescent="0.3">
      <c r="A397" t="s">
        <v>1960</v>
      </c>
      <c r="B397" s="6">
        <v>1000</v>
      </c>
      <c r="C397" s="4">
        <v>0.64600007600000009</v>
      </c>
      <c r="D397" s="5">
        <v>646.00007600000004</v>
      </c>
      <c r="E397" s="4">
        <v>20.35585</v>
      </c>
      <c r="F397" s="5">
        <v>20355.849999999999</v>
      </c>
    </row>
    <row r="398" spans="1:6" x14ac:dyDescent="0.3">
      <c r="A398" t="s">
        <v>2750</v>
      </c>
      <c r="B398" s="6">
        <v>989</v>
      </c>
      <c r="C398" s="4">
        <v>0.90879973913043477</v>
      </c>
      <c r="D398" s="5">
        <v>898.80294200000003</v>
      </c>
      <c r="E398" s="4">
        <v>28.636825075834174</v>
      </c>
      <c r="F398" s="5">
        <v>28321.82</v>
      </c>
    </row>
    <row r="399" spans="1:6" x14ac:dyDescent="0.3">
      <c r="A399" t="s">
        <v>4805</v>
      </c>
      <c r="B399" s="6">
        <v>14252</v>
      </c>
      <c r="C399" s="4">
        <v>0.60750003080269444</v>
      </c>
      <c r="D399" s="5">
        <v>8658.0904390000014</v>
      </c>
      <c r="E399" s="4">
        <v>19.3800442043222</v>
      </c>
      <c r="F399" s="5">
        <v>276204.39</v>
      </c>
    </row>
    <row r="400" spans="1:6" x14ac:dyDescent="0.3">
      <c r="A400" t="s">
        <v>4012</v>
      </c>
      <c r="B400" s="6">
        <v>989</v>
      </c>
      <c r="C400" s="4">
        <v>1.3125005571284125</v>
      </c>
      <c r="D400" s="5">
        <v>1298.0630510000001</v>
      </c>
      <c r="E400" s="4">
        <v>41.34114256825076</v>
      </c>
      <c r="F400" s="5">
        <v>40886.39</v>
      </c>
    </row>
    <row r="401" spans="1:6" x14ac:dyDescent="0.3">
      <c r="A401" t="s">
        <v>4841</v>
      </c>
      <c r="B401" s="6">
        <v>1056</v>
      </c>
      <c r="C401" s="4">
        <v>0.35339966193181821</v>
      </c>
      <c r="D401" s="5">
        <v>373.190043</v>
      </c>
      <c r="E401" s="4">
        <v>11.131382575757575</v>
      </c>
      <c r="F401" s="5">
        <v>11754.74</v>
      </c>
    </row>
    <row r="402" spans="1:6" x14ac:dyDescent="0.3">
      <c r="A402" t="s">
        <v>4829</v>
      </c>
      <c r="B402" s="6">
        <v>2040</v>
      </c>
      <c r="C402" s="4">
        <v>0.40119610686274509</v>
      </c>
      <c r="D402" s="5">
        <v>818.44005800000002</v>
      </c>
      <c r="E402" s="4">
        <v>12.809950980392156</v>
      </c>
      <c r="F402" s="5">
        <v>26132.3</v>
      </c>
    </row>
    <row r="403" spans="1:6" x14ac:dyDescent="0.3">
      <c r="A403" t="s">
        <v>4827</v>
      </c>
      <c r="B403" s="6">
        <v>1020</v>
      </c>
      <c r="C403" s="4">
        <v>0.40119610686274509</v>
      </c>
      <c r="D403" s="5">
        <v>409.22002900000001</v>
      </c>
      <c r="E403" s="4">
        <v>12.809950980392156</v>
      </c>
      <c r="F403" s="5">
        <v>13066.15</v>
      </c>
    </row>
    <row r="404" spans="1:6" x14ac:dyDescent="0.3">
      <c r="A404" t="s">
        <v>4879</v>
      </c>
      <c r="B404" s="6">
        <v>1056</v>
      </c>
      <c r="C404" s="4">
        <v>0.4478031325757576</v>
      </c>
      <c r="D404" s="5">
        <v>472.88010800000001</v>
      </c>
      <c r="E404" s="4">
        <v>13.997206439393938</v>
      </c>
      <c r="F404" s="5">
        <v>14781.05</v>
      </c>
    </row>
    <row r="405" spans="1:6" x14ac:dyDescent="0.3">
      <c r="A405" t="s">
        <v>4859</v>
      </c>
      <c r="B405" s="6">
        <v>2080</v>
      </c>
      <c r="C405" s="4">
        <v>0.61759620192307696</v>
      </c>
      <c r="D405" s="5">
        <v>1284.6001000000001</v>
      </c>
      <c r="E405" s="4">
        <v>19.272336538461538</v>
      </c>
      <c r="F405" s="5">
        <v>40086.46</v>
      </c>
    </row>
    <row r="406" spans="1:6" x14ac:dyDescent="0.3">
      <c r="A406" t="s">
        <v>4825</v>
      </c>
      <c r="B406" s="6">
        <v>2080</v>
      </c>
      <c r="C406" s="4">
        <v>0.6175980870192308</v>
      </c>
      <c r="D406" s="5">
        <v>1284.6040210000001</v>
      </c>
      <c r="E406" s="4">
        <v>19.456841346153844</v>
      </c>
      <c r="F406" s="5">
        <v>40470.229999999996</v>
      </c>
    </row>
    <row r="407" spans="1:6" x14ac:dyDescent="0.3">
      <c r="A407" t="s">
        <v>603</v>
      </c>
      <c r="B407" s="6">
        <v>2228</v>
      </c>
      <c r="C407" s="4">
        <v>0.84830077782764812</v>
      </c>
      <c r="D407" s="5">
        <v>1890.0141330000001</v>
      </c>
      <c r="E407" s="4">
        <v>26.719057450628366</v>
      </c>
      <c r="F407" s="5">
        <v>59530.06</v>
      </c>
    </row>
    <row r="408" spans="1:6" x14ac:dyDescent="0.3">
      <c r="A408" t="s">
        <v>519</v>
      </c>
      <c r="B408" s="6">
        <v>2310</v>
      </c>
      <c r="C408" s="4">
        <v>0.85260004891774888</v>
      </c>
      <c r="D408" s="5">
        <v>1969.5061129999999</v>
      </c>
      <c r="E408" s="4">
        <v>26.617839826839827</v>
      </c>
      <c r="F408" s="5">
        <v>61487.21</v>
      </c>
    </row>
    <row r="409" spans="1:6" x14ac:dyDescent="0.3">
      <c r="A409" t="s">
        <v>1468</v>
      </c>
      <c r="B409" s="6">
        <v>989</v>
      </c>
      <c r="C409" s="4">
        <v>0.66209315166835181</v>
      </c>
      <c r="D409" s="5">
        <v>654.81012699999997</v>
      </c>
      <c r="E409" s="4">
        <v>20.862952477249745</v>
      </c>
      <c r="F409" s="5">
        <v>20633.46</v>
      </c>
    </row>
    <row r="410" spans="1:6" x14ac:dyDescent="0.3">
      <c r="A410" t="s">
        <v>619</v>
      </c>
      <c r="B410" s="6">
        <v>4522</v>
      </c>
      <c r="C410" s="4">
        <v>1.0612008383458646</v>
      </c>
      <c r="D410" s="5">
        <v>4798.7501910000001</v>
      </c>
      <c r="E410" s="4">
        <v>33.384376382131798</v>
      </c>
      <c r="F410" s="5">
        <v>150964.15</v>
      </c>
    </row>
    <row r="411" spans="1:6" x14ac:dyDescent="0.3">
      <c r="A411" t="s">
        <v>6050</v>
      </c>
      <c r="B411" s="6">
        <v>1500</v>
      </c>
      <c r="C411" s="4">
        <v>0.77679999866666671</v>
      </c>
      <c r="D411" s="5">
        <v>1165.1999980000001</v>
      </c>
      <c r="E411" s="4">
        <v>25.574353333333331</v>
      </c>
      <c r="F411" s="5">
        <v>38361.53</v>
      </c>
    </row>
    <row r="412" spans="1:6" x14ac:dyDescent="0.3">
      <c r="A412" t="s">
        <v>6118</v>
      </c>
      <c r="B412" s="6">
        <v>1000</v>
      </c>
      <c r="C412" s="4">
        <v>0.82980010700000006</v>
      </c>
      <c r="D412" s="5">
        <v>829.80010700000003</v>
      </c>
      <c r="E412" s="4">
        <v>27.31926</v>
      </c>
      <c r="F412" s="5">
        <v>27319.26</v>
      </c>
    </row>
    <row r="413" spans="1:6" x14ac:dyDescent="0.3">
      <c r="A413" t="s">
        <v>2056</v>
      </c>
      <c r="B413" s="6">
        <v>2018</v>
      </c>
      <c r="C413" s="4">
        <v>1.4572001888007928</v>
      </c>
      <c r="D413" s="5">
        <v>2940.629981</v>
      </c>
      <c r="E413" s="4">
        <v>45.833681863230922</v>
      </c>
      <c r="F413" s="5">
        <v>92492.37</v>
      </c>
    </row>
    <row r="414" spans="1:6" x14ac:dyDescent="0.3">
      <c r="A414" t="s">
        <v>1655</v>
      </c>
      <c r="B414" s="6">
        <v>3000</v>
      </c>
      <c r="C414" s="4">
        <v>0.78950004266666673</v>
      </c>
      <c r="D414" s="5">
        <v>2368.5001280000001</v>
      </c>
      <c r="E414" s="4">
        <v>25.695460000000001</v>
      </c>
      <c r="F414" s="5">
        <v>77086.38</v>
      </c>
    </row>
    <row r="415" spans="1:6" x14ac:dyDescent="0.3">
      <c r="A415" t="s">
        <v>5796</v>
      </c>
      <c r="B415" s="6">
        <v>1020</v>
      </c>
      <c r="C415" s="4">
        <v>0.46269612745098038</v>
      </c>
      <c r="D415" s="5">
        <v>471.95004999999998</v>
      </c>
      <c r="E415" s="4">
        <v>14.813725490196079</v>
      </c>
      <c r="F415" s="5">
        <v>15110</v>
      </c>
    </row>
    <row r="416" spans="1:6" x14ac:dyDescent="0.3">
      <c r="A416" t="s">
        <v>5794</v>
      </c>
      <c r="B416" s="6">
        <v>900</v>
      </c>
      <c r="C416" s="4">
        <v>0.61179982666666666</v>
      </c>
      <c r="D416" s="5">
        <v>550.61984399999994</v>
      </c>
      <c r="E416" s="4">
        <v>19.587444444444444</v>
      </c>
      <c r="F416" s="5">
        <v>17628.7</v>
      </c>
    </row>
    <row r="417" spans="1:6" x14ac:dyDescent="0.3">
      <c r="A417" t="s">
        <v>2303</v>
      </c>
      <c r="B417" s="6">
        <v>2048</v>
      </c>
      <c r="C417" s="4">
        <v>0.9747020737304688</v>
      </c>
      <c r="D417" s="5">
        <v>1996.1898470000001</v>
      </c>
      <c r="E417" s="4">
        <v>30.69626953125</v>
      </c>
      <c r="F417" s="5">
        <v>62865.96</v>
      </c>
    </row>
    <row r="418" spans="1:6" x14ac:dyDescent="0.3">
      <c r="A418" t="s">
        <v>358</v>
      </c>
      <c r="B418" s="6">
        <v>13680</v>
      </c>
      <c r="C418" s="4">
        <v>0.64174972938596486</v>
      </c>
      <c r="D418" s="5">
        <v>8779.1362979999994</v>
      </c>
      <c r="E418" s="4">
        <v>20.642029970760237</v>
      </c>
      <c r="F418" s="5">
        <v>282382.97000000003</v>
      </c>
    </row>
    <row r="419" spans="1:6" x14ac:dyDescent="0.3">
      <c r="A419" t="s">
        <v>741</v>
      </c>
      <c r="B419" s="6">
        <v>1664</v>
      </c>
      <c r="C419" s="4">
        <v>0.67870005769230768</v>
      </c>
      <c r="D419" s="5">
        <v>1129.356896</v>
      </c>
      <c r="E419" s="4">
        <v>21.721742788461537</v>
      </c>
      <c r="F419" s="5">
        <v>36144.979999999996</v>
      </c>
    </row>
    <row r="420" spans="1:6" x14ac:dyDescent="0.3">
      <c r="A420" t="s">
        <v>4853</v>
      </c>
      <c r="B420" s="6">
        <v>2580</v>
      </c>
      <c r="C420" s="4">
        <v>0.47479999767441861</v>
      </c>
      <c r="D420" s="5">
        <v>1224.9839939999999</v>
      </c>
      <c r="E420" s="4">
        <v>15.181213178294573</v>
      </c>
      <c r="F420" s="5">
        <v>39167.53</v>
      </c>
    </row>
    <row r="421" spans="1:6" x14ac:dyDescent="0.3">
      <c r="A421" t="s">
        <v>6110</v>
      </c>
      <c r="B421" s="6">
        <v>1536</v>
      </c>
      <c r="C421" s="4">
        <v>0.52259759765625002</v>
      </c>
      <c r="D421" s="5">
        <v>802.70991000000004</v>
      </c>
      <c r="E421" s="4">
        <v>16.401621093749998</v>
      </c>
      <c r="F421" s="5">
        <v>25192.89</v>
      </c>
    </row>
    <row r="422" spans="1:6" x14ac:dyDescent="0.3">
      <c r="A422" t="s">
        <v>6094</v>
      </c>
      <c r="B422" s="6">
        <v>1026</v>
      </c>
      <c r="C422" s="4">
        <v>0.56710043762183238</v>
      </c>
      <c r="D422" s="5">
        <v>581.84504900000002</v>
      </c>
      <c r="E422" s="4">
        <v>18.670477582846004</v>
      </c>
      <c r="F422" s="5">
        <v>19155.91</v>
      </c>
    </row>
    <row r="423" spans="1:6" x14ac:dyDescent="0.3">
      <c r="A423" t="s">
        <v>4923</v>
      </c>
      <c r="B423" s="6">
        <v>2550</v>
      </c>
      <c r="C423" s="4">
        <v>0.6845000031372549</v>
      </c>
      <c r="D423" s="5">
        <v>1745.4750079999999</v>
      </c>
      <c r="E423" s="4">
        <v>22.091396078431373</v>
      </c>
      <c r="F423" s="5">
        <v>56333.06</v>
      </c>
    </row>
    <row r="424" spans="1:6" x14ac:dyDescent="0.3">
      <c r="A424" t="s">
        <v>4833</v>
      </c>
      <c r="B424" s="6">
        <v>5944</v>
      </c>
      <c r="C424" s="4">
        <v>0.4521618435397039</v>
      </c>
      <c r="D424" s="5">
        <v>2687.6499979999999</v>
      </c>
      <c r="E424" s="4">
        <v>14.709485195154777</v>
      </c>
      <c r="F424" s="5">
        <v>87433.18</v>
      </c>
    </row>
    <row r="425" spans="1:6" x14ac:dyDescent="0.3">
      <c r="A425" t="s">
        <v>456</v>
      </c>
      <c r="B425" s="6">
        <v>10040</v>
      </c>
      <c r="C425" s="4">
        <v>0.49505444023904377</v>
      </c>
      <c r="D425" s="5">
        <v>4970.3465799999994</v>
      </c>
      <c r="E425" s="4">
        <v>15.899981075697211</v>
      </c>
      <c r="F425" s="5">
        <v>159635.81</v>
      </c>
    </row>
    <row r="426" spans="1:6" x14ac:dyDescent="0.3">
      <c r="A426" t="s">
        <v>458</v>
      </c>
      <c r="B426" s="6">
        <v>6262</v>
      </c>
      <c r="C426" s="4">
        <v>0.53582433264132856</v>
      </c>
      <c r="D426" s="5">
        <v>3355.3319709999996</v>
      </c>
      <c r="E426" s="4">
        <v>17.129444267007347</v>
      </c>
      <c r="F426" s="5">
        <v>107264.58</v>
      </c>
    </row>
    <row r="427" spans="1:6" x14ac:dyDescent="0.3">
      <c r="A427" t="s">
        <v>554</v>
      </c>
      <c r="B427" s="6">
        <v>5644</v>
      </c>
      <c r="C427" s="4">
        <v>0.64912613997165136</v>
      </c>
      <c r="D427" s="5">
        <v>3663.6679340000001</v>
      </c>
      <c r="E427" s="4">
        <v>20.746401488306166</v>
      </c>
      <c r="F427" s="5">
        <v>117092.69</v>
      </c>
    </row>
    <row r="428" spans="1:6" x14ac:dyDescent="0.3">
      <c r="A428" t="s">
        <v>6970</v>
      </c>
      <c r="B428" s="6">
        <v>1009</v>
      </c>
      <c r="C428" s="4">
        <v>0.69279967492566896</v>
      </c>
      <c r="D428" s="5">
        <v>699.03487199999995</v>
      </c>
      <c r="E428" s="4">
        <v>22.884489593657086</v>
      </c>
      <c r="F428" s="5">
        <v>23090.45</v>
      </c>
    </row>
    <row r="429" spans="1:6" x14ac:dyDescent="0.3">
      <c r="A429" t="s">
        <v>894</v>
      </c>
      <c r="B429" s="6">
        <v>11</v>
      </c>
      <c r="C429" s="4">
        <v>1.4054461818181818</v>
      </c>
      <c r="D429" s="5">
        <v>15.459908</v>
      </c>
      <c r="E429" s="4">
        <v>44.167272727272724</v>
      </c>
      <c r="F429" s="5">
        <v>485.84</v>
      </c>
    </row>
    <row r="430" spans="1:6" x14ac:dyDescent="0.3">
      <c r="A430" t="s">
        <v>685</v>
      </c>
      <c r="B430" s="6">
        <v>2580</v>
      </c>
      <c r="C430" s="4">
        <v>0.67550010000000005</v>
      </c>
      <c r="D430" s="5">
        <v>1742.790258</v>
      </c>
      <c r="E430" s="4">
        <v>21.328903100775193</v>
      </c>
      <c r="F430" s="5">
        <v>55028.57</v>
      </c>
    </row>
    <row r="431" spans="1:6" x14ac:dyDescent="0.3">
      <c r="A431" t="s">
        <v>750</v>
      </c>
      <c r="B431" s="6">
        <v>2040</v>
      </c>
      <c r="C431" s="4">
        <v>0.6265000382352941</v>
      </c>
      <c r="D431" s="5">
        <v>1278.060078</v>
      </c>
      <c r="E431" s="4">
        <v>19.677426470588234</v>
      </c>
      <c r="F431" s="5">
        <v>40141.949999999997</v>
      </c>
    </row>
    <row r="432" spans="1:6" x14ac:dyDescent="0.3">
      <c r="A432" t="s">
        <v>691</v>
      </c>
      <c r="B432" s="6">
        <v>2584</v>
      </c>
      <c r="C432" s="4">
        <v>0.80150151702786387</v>
      </c>
      <c r="D432" s="5">
        <v>2071.0799200000001</v>
      </c>
      <c r="E432" s="4">
        <v>25.320394736842104</v>
      </c>
      <c r="F432" s="5">
        <v>65427.9</v>
      </c>
    </row>
    <row r="433" spans="1:6" x14ac:dyDescent="0.3">
      <c r="A433" t="s">
        <v>791</v>
      </c>
      <c r="B433" s="6">
        <v>2052</v>
      </c>
      <c r="C433" s="4">
        <v>0.76750474171539962</v>
      </c>
      <c r="D433" s="5">
        <v>1574.9197300000001</v>
      </c>
      <c r="E433" s="4">
        <v>24.155024366471736</v>
      </c>
      <c r="F433" s="5">
        <v>49566.11</v>
      </c>
    </row>
    <row r="434" spans="1:6" x14ac:dyDescent="0.3">
      <c r="A434" t="s">
        <v>922</v>
      </c>
      <c r="B434" s="6">
        <v>2460</v>
      </c>
      <c r="C434" s="4">
        <v>0.95840238048780491</v>
      </c>
      <c r="D434" s="5">
        <v>2357.669856</v>
      </c>
      <c r="E434" s="4">
        <v>30.277081300813006</v>
      </c>
      <c r="F434" s="5">
        <v>74481.62</v>
      </c>
    </row>
    <row r="435" spans="1:6" x14ac:dyDescent="0.3">
      <c r="A435" t="s">
        <v>673</v>
      </c>
      <c r="B435" s="6">
        <v>2040</v>
      </c>
      <c r="C435" s="4">
        <v>0.93470105392156866</v>
      </c>
      <c r="D435" s="5">
        <v>1906.79015</v>
      </c>
      <c r="E435" s="4">
        <v>29.357558823529409</v>
      </c>
      <c r="F435" s="5">
        <v>59889.42</v>
      </c>
    </row>
    <row r="436" spans="1:6" x14ac:dyDescent="0.3">
      <c r="A436" t="s">
        <v>693</v>
      </c>
      <c r="B436" s="6">
        <v>2544</v>
      </c>
      <c r="C436" s="4">
        <v>1.0061006505503145</v>
      </c>
      <c r="D436" s="5">
        <v>2559.520055</v>
      </c>
      <c r="E436" s="4">
        <v>31.78392688679245</v>
      </c>
      <c r="F436" s="5">
        <v>80858.31</v>
      </c>
    </row>
    <row r="437" spans="1:6" x14ac:dyDescent="0.3">
      <c r="A437" t="s">
        <v>748</v>
      </c>
      <c r="B437" s="6">
        <v>3024</v>
      </c>
      <c r="C437" s="4">
        <v>0.98850211111111108</v>
      </c>
      <c r="D437" s="5">
        <v>2989.230384</v>
      </c>
      <c r="E437" s="4">
        <v>31.006557539682539</v>
      </c>
      <c r="F437" s="5">
        <v>93763.83</v>
      </c>
    </row>
    <row r="438" spans="1:6" x14ac:dyDescent="0.3">
      <c r="A438" t="s">
        <v>689</v>
      </c>
      <c r="B438" s="6">
        <v>2538</v>
      </c>
      <c r="C438" s="4">
        <v>1.2344050019700552</v>
      </c>
      <c r="D438" s="5">
        <v>3132.919895</v>
      </c>
      <c r="E438" s="4">
        <v>38.913798266351456</v>
      </c>
      <c r="F438" s="5">
        <v>98763.22</v>
      </c>
    </row>
    <row r="439" spans="1:6" x14ac:dyDescent="0.3">
      <c r="A439" t="s">
        <v>6084</v>
      </c>
      <c r="B439" s="6">
        <v>1314</v>
      </c>
      <c r="C439" s="4">
        <v>1.2142997739726027</v>
      </c>
      <c r="D439" s="5">
        <v>1595.589903</v>
      </c>
      <c r="E439" s="4">
        <v>38.11055555555555</v>
      </c>
      <c r="F439" s="5">
        <v>50077.27</v>
      </c>
    </row>
    <row r="440" spans="1:6" x14ac:dyDescent="0.3">
      <c r="A440" t="s">
        <v>4867</v>
      </c>
      <c r="B440" s="6">
        <v>1008</v>
      </c>
      <c r="C440" s="4">
        <v>0.61590282539682539</v>
      </c>
      <c r="D440" s="5">
        <v>620.83004800000003</v>
      </c>
      <c r="E440" s="4">
        <v>19.219494047619047</v>
      </c>
      <c r="F440" s="5">
        <v>19373.25</v>
      </c>
    </row>
    <row r="441" spans="1:6" x14ac:dyDescent="0.3">
      <c r="A441" t="s">
        <v>360</v>
      </c>
      <c r="B441" s="6">
        <v>4320</v>
      </c>
      <c r="C441" s="4">
        <v>0.79320042592592588</v>
      </c>
      <c r="D441" s="5">
        <v>3426.6258399999997</v>
      </c>
      <c r="E441" s="4">
        <v>25.28754398148148</v>
      </c>
      <c r="F441" s="5">
        <v>109242.19</v>
      </c>
    </row>
    <row r="442" spans="1:6" x14ac:dyDescent="0.3">
      <c r="A442" t="s">
        <v>361</v>
      </c>
      <c r="B442" s="6">
        <v>4320</v>
      </c>
      <c r="C442" s="4">
        <v>0.91359954004629629</v>
      </c>
      <c r="D442" s="5">
        <v>3946.7500129999999</v>
      </c>
      <c r="E442" s="4">
        <v>29.085976851851854</v>
      </c>
      <c r="F442" s="5">
        <v>125651.42000000001</v>
      </c>
    </row>
    <row r="443" spans="1:6" x14ac:dyDescent="0.3">
      <c r="A443" t="s">
        <v>362</v>
      </c>
      <c r="B443" s="6">
        <v>4334</v>
      </c>
      <c r="C443" s="4">
        <v>1.1039008181818182</v>
      </c>
      <c r="D443" s="5">
        <v>4784.3061459999999</v>
      </c>
      <c r="E443" s="4">
        <v>35.143098754037844</v>
      </c>
      <c r="F443" s="5">
        <v>152310.19</v>
      </c>
    </row>
    <row r="444" spans="1:6" x14ac:dyDescent="0.3">
      <c r="A444" t="s">
        <v>2753</v>
      </c>
      <c r="B444" s="6">
        <v>12118</v>
      </c>
      <c r="C444" s="4">
        <v>0.77319973650767448</v>
      </c>
      <c r="D444" s="5">
        <v>9369.6344069999996</v>
      </c>
      <c r="E444" s="4">
        <v>24.520494305991086</v>
      </c>
      <c r="F444" s="5">
        <v>297139.34999999998</v>
      </c>
    </row>
    <row r="445" spans="1:6" x14ac:dyDescent="0.3">
      <c r="A445" t="s">
        <v>363</v>
      </c>
      <c r="B445" s="6">
        <v>6318</v>
      </c>
      <c r="C445" s="4">
        <v>0.76090068534346311</v>
      </c>
      <c r="D445" s="5">
        <v>4807.3705300000001</v>
      </c>
      <c r="E445" s="4">
        <v>24.281171256726811</v>
      </c>
      <c r="F445" s="5">
        <v>153408.44</v>
      </c>
    </row>
    <row r="446" spans="1:6" x14ac:dyDescent="0.3">
      <c r="A446" t="s">
        <v>2477</v>
      </c>
      <c r="B446" s="6">
        <v>6678</v>
      </c>
      <c r="C446" s="4">
        <v>0.86416457457322549</v>
      </c>
      <c r="D446" s="5">
        <v>5770.8910289999994</v>
      </c>
      <c r="E446" s="4">
        <v>27.592129380053908</v>
      </c>
      <c r="F446" s="5">
        <v>184260.24</v>
      </c>
    </row>
    <row r="447" spans="1:6" x14ac:dyDescent="0.3">
      <c r="A447" t="s">
        <v>365</v>
      </c>
      <c r="B447" s="6">
        <v>4326</v>
      </c>
      <c r="C447" s="4">
        <v>0.82460384951456311</v>
      </c>
      <c r="D447" s="5">
        <v>3567.236253</v>
      </c>
      <c r="E447" s="4">
        <v>26.289112343966714</v>
      </c>
      <c r="F447" s="5">
        <v>113726.70000000001</v>
      </c>
    </row>
    <row r="448" spans="1:6" x14ac:dyDescent="0.3">
      <c r="A448" t="s">
        <v>687</v>
      </c>
      <c r="B448" s="6">
        <v>6864</v>
      </c>
      <c r="C448" s="4">
        <v>0.65140067409673663</v>
      </c>
      <c r="D448" s="5">
        <v>4471.2142270000004</v>
      </c>
      <c r="E448" s="4">
        <v>20.742741841491842</v>
      </c>
      <c r="F448" s="5">
        <v>142378.18</v>
      </c>
    </row>
    <row r="449" spans="1:6" x14ac:dyDescent="0.3">
      <c r="A449" t="s">
        <v>1526</v>
      </c>
      <c r="B449" s="6">
        <v>10686</v>
      </c>
      <c r="C449" s="4">
        <v>0.74410483267827066</v>
      </c>
      <c r="D449" s="5">
        <v>7951.504242</v>
      </c>
      <c r="E449" s="4">
        <v>23.998726370952649</v>
      </c>
      <c r="F449" s="5">
        <v>256450.39</v>
      </c>
    </row>
    <row r="450" spans="1:6" x14ac:dyDescent="0.3">
      <c r="A450" t="s">
        <v>3155</v>
      </c>
      <c r="B450" s="6">
        <v>16260</v>
      </c>
      <c r="C450" s="4">
        <v>0.9286996316113163</v>
      </c>
      <c r="D450" s="5">
        <v>15100.656010000002</v>
      </c>
      <c r="E450" s="4">
        <v>29.410901599015986</v>
      </c>
      <c r="F450" s="5">
        <v>478221.25999999995</v>
      </c>
    </row>
    <row r="451" spans="1:6" x14ac:dyDescent="0.3">
      <c r="A451" t="s">
        <v>2166</v>
      </c>
      <c r="B451" s="6">
        <v>3660</v>
      </c>
      <c r="C451" s="4">
        <v>0.92870157295081968</v>
      </c>
      <c r="D451" s="5">
        <v>3399.0477569999998</v>
      </c>
      <c r="E451" s="4">
        <v>29.191920765027319</v>
      </c>
      <c r="F451" s="5">
        <v>106842.43</v>
      </c>
    </row>
    <row r="452" spans="1:6" x14ac:dyDescent="0.3">
      <c r="A452" t="s">
        <v>6122</v>
      </c>
      <c r="B452" s="6">
        <v>2016</v>
      </c>
      <c r="C452" s="4">
        <v>1.0054449449404761</v>
      </c>
      <c r="D452" s="5">
        <v>2026.977009</v>
      </c>
      <c r="E452" s="4">
        <v>33.094647817460313</v>
      </c>
      <c r="F452" s="5">
        <v>66718.81</v>
      </c>
    </row>
    <row r="453" spans="1:6" x14ac:dyDescent="0.3">
      <c r="A453" t="s">
        <v>3163</v>
      </c>
      <c r="B453" s="6">
        <v>7282</v>
      </c>
      <c r="C453" s="4">
        <v>1.0638996297720407</v>
      </c>
      <c r="D453" s="5">
        <v>7747.3171039999997</v>
      </c>
      <c r="E453" s="4">
        <v>33.798066465256795</v>
      </c>
      <c r="F453" s="5">
        <v>246117.51999999996</v>
      </c>
    </row>
    <row r="454" spans="1:6" x14ac:dyDescent="0.3">
      <c r="A454" t="s">
        <v>6100</v>
      </c>
      <c r="B454" s="6">
        <v>3900</v>
      </c>
      <c r="C454" s="4">
        <v>1.2684999097435896</v>
      </c>
      <c r="D454" s="5">
        <v>4947.1496479999996</v>
      </c>
      <c r="E454" s="4">
        <v>41.112166666666667</v>
      </c>
      <c r="F454" s="5">
        <v>160337.45000000001</v>
      </c>
    </row>
    <row r="455" spans="1:6" x14ac:dyDescent="0.3">
      <c r="A455" t="s">
        <v>2164</v>
      </c>
      <c r="B455" s="6">
        <v>1020</v>
      </c>
      <c r="C455" s="4">
        <v>0.95540196960784307</v>
      </c>
      <c r="D455" s="5">
        <v>974.51000899999997</v>
      </c>
      <c r="E455" s="4">
        <v>30.047009803921569</v>
      </c>
      <c r="F455" s="5">
        <v>30647.95</v>
      </c>
    </row>
    <row r="456" spans="1:6" x14ac:dyDescent="0.3">
      <c r="A456" t="s">
        <v>6062</v>
      </c>
      <c r="B456" s="6">
        <v>1008</v>
      </c>
      <c r="C456" s="4">
        <v>0.37359626884920633</v>
      </c>
      <c r="D456" s="5">
        <v>376.58503899999999</v>
      </c>
      <c r="E456" s="4">
        <v>12.28045634920635</v>
      </c>
      <c r="F456" s="5">
        <v>12378.7</v>
      </c>
    </row>
    <row r="457" spans="1:6" x14ac:dyDescent="0.3">
      <c r="A457" t="s">
        <v>6064</v>
      </c>
      <c r="B457" s="6">
        <v>276</v>
      </c>
      <c r="C457" s="4">
        <v>0.46230126449275366</v>
      </c>
      <c r="D457" s="5">
        <v>127.59514900000001</v>
      </c>
      <c r="E457" s="4">
        <v>15.153079710144928</v>
      </c>
      <c r="F457" s="5">
        <v>4182.25</v>
      </c>
    </row>
    <row r="458" spans="1:6" x14ac:dyDescent="0.3">
      <c r="A458" t="s">
        <v>3982</v>
      </c>
      <c r="B458" s="6">
        <v>1000</v>
      </c>
      <c r="C458" s="4">
        <v>0.761698918</v>
      </c>
      <c r="D458" s="5">
        <v>761.69891800000005</v>
      </c>
      <c r="E458" s="4">
        <v>24.316569999999999</v>
      </c>
      <c r="F458" s="5">
        <v>24316.57</v>
      </c>
    </row>
    <row r="459" spans="1:6" x14ac:dyDescent="0.3">
      <c r="A459" t="s">
        <v>3957</v>
      </c>
      <c r="B459" s="6">
        <v>500</v>
      </c>
      <c r="C459" s="4">
        <v>0.83640024600000007</v>
      </c>
      <c r="D459" s="5">
        <v>418.20012300000002</v>
      </c>
      <c r="E459" s="4">
        <v>26.702199999999998</v>
      </c>
      <c r="F459" s="5">
        <v>13351.099999999999</v>
      </c>
    </row>
    <row r="460" spans="1:6" x14ac:dyDescent="0.3">
      <c r="A460" t="s">
        <v>2255</v>
      </c>
      <c r="B460" s="6">
        <v>4080</v>
      </c>
      <c r="C460" s="4">
        <v>1.1021997144607842</v>
      </c>
      <c r="D460" s="5">
        <v>4496.974835</v>
      </c>
      <c r="E460" s="4">
        <v>34.825132352941175</v>
      </c>
      <c r="F460" s="5">
        <v>142086.54</v>
      </c>
    </row>
    <row r="461" spans="1:6" x14ac:dyDescent="0.3">
      <c r="A461" t="s">
        <v>2257</v>
      </c>
      <c r="B461" s="6">
        <v>1020</v>
      </c>
      <c r="C461" s="4">
        <v>1.4292000666666667</v>
      </c>
      <c r="D461" s="5">
        <v>1457.7840679999999</v>
      </c>
      <c r="E461" s="4">
        <v>45.186303921568623</v>
      </c>
      <c r="F461" s="5">
        <v>46090.03</v>
      </c>
    </row>
    <row r="462" spans="1:6" x14ac:dyDescent="0.3">
      <c r="A462" t="s">
        <v>2122</v>
      </c>
      <c r="B462" s="6">
        <v>1020</v>
      </c>
      <c r="C462" s="4">
        <v>1.8386009578431373</v>
      </c>
      <c r="D462" s="5">
        <v>1875.372977</v>
      </c>
      <c r="E462" s="4">
        <v>57.823264705882359</v>
      </c>
      <c r="F462" s="5">
        <v>58979.73</v>
      </c>
    </row>
    <row r="463" spans="1:6" x14ac:dyDescent="0.3">
      <c r="A463" t="s">
        <v>3201</v>
      </c>
      <c r="B463" s="6">
        <v>33140</v>
      </c>
      <c r="C463" s="4">
        <v>0.75175812658418806</v>
      </c>
      <c r="D463" s="5">
        <v>24913.264314999993</v>
      </c>
      <c r="E463" s="4">
        <v>23.584645745322867</v>
      </c>
      <c r="F463" s="5">
        <v>781595.1599999998</v>
      </c>
    </row>
    <row r="464" spans="1:6" x14ac:dyDescent="0.3">
      <c r="A464" t="s">
        <v>3183</v>
      </c>
      <c r="B464" s="6">
        <v>22720</v>
      </c>
      <c r="C464" s="4">
        <v>0.87650001985035186</v>
      </c>
      <c r="D464" s="5">
        <v>19914.080450999994</v>
      </c>
      <c r="E464" s="4">
        <v>27.59790801056338</v>
      </c>
      <c r="F464" s="5">
        <v>627024.47</v>
      </c>
    </row>
    <row r="465" spans="1:6" x14ac:dyDescent="0.3">
      <c r="A465" t="s">
        <v>3191</v>
      </c>
      <c r="B465" s="6">
        <v>32840</v>
      </c>
      <c r="C465" s="4">
        <v>0.8088298419305725</v>
      </c>
      <c r="D465" s="5">
        <v>26561.972009000001</v>
      </c>
      <c r="E465" s="4">
        <v>25.401858708891588</v>
      </c>
      <c r="F465" s="5">
        <v>834197.0399999998</v>
      </c>
    </row>
    <row r="466" spans="1:6" x14ac:dyDescent="0.3">
      <c r="A466" t="s">
        <v>3193</v>
      </c>
      <c r="B466" s="6">
        <v>21364</v>
      </c>
      <c r="C466" s="4">
        <v>0.80907695660924928</v>
      </c>
      <c r="D466" s="5">
        <v>17285.120101</v>
      </c>
      <c r="E466" s="4">
        <v>25.579068994570299</v>
      </c>
      <c r="F466" s="5">
        <v>546471.22999999986</v>
      </c>
    </row>
    <row r="467" spans="1:6" x14ac:dyDescent="0.3">
      <c r="A467" t="s">
        <v>3185</v>
      </c>
      <c r="B467" s="6">
        <v>22980</v>
      </c>
      <c r="C467" s="4">
        <v>1.2219004439077459</v>
      </c>
      <c r="D467" s="5">
        <v>28079.272201</v>
      </c>
      <c r="E467" s="4">
        <v>38.482422106179285</v>
      </c>
      <c r="F467" s="5">
        <v>884326.06</v>
      </c>
    </row>
    <row r="468" spans="1:6" x14ac:dyDescent="0.3">
      <c r="A468" t="s">
        <v>3189</v>
      </c>
      <c r="B468" s="6">
        <v>32610</v>
      </c>
      <c r="C468" s="4">
        <v>0.97855225072063801</v>
      </c>
      <c r="D468" s="5">
        <v>31910.588896000005</v>
      </c>
      <c r="E468" s="4">
        <v>30.809018705918433</v>
      </c>
      <c r="F468" s="5">
        <v>1004682.1000000001</v>
      </c>
    </row>
    <row r="469" spans="1:6" x14ac:dyDescent="0.3">
      <c r="A469" t="s">
        <v>3181</v>
      </c>
      <c r="B469" s="6">
        <v>21344</v>
      </c>
      <c r="C469" s="4">
        <v>1.1101903572901048</v>
      </c>
      <c r="D469" s="5">
        <v>23695.902985999997</v>
      </c>
      <c r="E469" s="4">
        <v>35.229756371814091</v>
      </c>
      <c r="F469" s="5">
        <v>751943.91999999993</v>
      </c>
    </row>
    <row r="470" spans="1:6" x14ac:dyDescent="0.3">
      <c r="A470" t="s">
        <v>3195</v>
      </c>
      <c r="B470" s="6">
        <v>40300</v>
      </c>
      <c r="C470" s="4">
        <v>1.2483609983374691</v>
      </c>
      <c r="D470" s="5">
        <v>50308.948233000003</v>
      </c>
      <c r="E470" s="4">
        <v>39.306724317617856</v>
      </c>
      <c r="F470" s="5">
        <v>1584060.9899999998</v>
      </c>
    </row>
    <row r="471" spans="1:6" x14ac:dyDescent="0.3">
      <c r="A471" t="s">
        <v>3187</v>
      </c>
      <c r="B471" s="6">
        <v>36372</v>
      </c>
      <c r="C471" s="4">
        <v>1.464537277961069</v>
      </c>
      <c r="D471" s="5">
        <v>53268.149874000002</v>
      </c>
      <c r="E471" s="4">
        <v>46.440949081711203</v>
      </c>
      <c r="F471" s="5">
        <v>1689150.2</v>
      </c>
    </row>
    <row r="472" spans="1:6" x14ac:dyDescent="0.3">
      <c r="A472" t="s">
        <v>2572</v>
      </c>
      <c r="B472" s="6">
        <v>13860</v>
      </c>
      <c r="C472" s="4">
        <v>0.62539984249639247</v>
      </c>
      <c r="D472" s="5">
        <v>8668.0418169999994</v>
      </c>
      <c r="E472" s="4">
        <v>19.761714285714284</v>
      </c>
      <c r="F472" s="5">
        <v>273897.36</v>
      </c>
    </row>
    <row r="473" spans="1:6" x14ac:dyDescent="0.3">
      <c r="A473" t="s">
        <v>2576</v>
      </c>
      <c r="B473" s="6">
        <v>17640</v>
      </c>
      <c r="C473" s="4">
        <v>0.66439986558956909</v>
      </c>
      <c r="D473" s="5">
        <v>11720.013628999999</v>
      </c>
      <c r="E473" s="4">
        <v>20.960477891156465</v>
      </c>
      <c r="F473" s="5">
        <v>369742.83000000007</v>
      </c>
    </row>
    <row r="474" spans="1:6" x14ac:dyDescent="0.3">
      <c r="A474" t="s">
        <v>2570</v>
      </c>
      <c r="B474" s="6">
        <v>45360</v>
      </c>
      <c r="C474" s="4">
        <v>0.7417994776675485</v>
      </c>
      <c r="D474" s="5">
        <v>33648.024307</v>
      </c>
      <c r="E474" s="4">
        <v>23.446590167548496</v>
      </c>
      <c r="F474" s="5">
        <v>1063537.3299999998</v>
      </c>
    </row>
    <row r="475" spans="1:6" x14ac:dyDescent="0.3">
      <c r="A475" t="s">
        <v>2574</v>
      </c>
      <c r="B475" s="6">
        <v>18642</v>
      </c>
      <c r="C475" s="4">
        <v>0.9272989461431177</v>
      </c>
      <c r="D475" s="5">
        <v>17286.706954000001</v>
      </c>
      <c r="E475" s="4">
        <v>29.356301898937886</v>
      </c>
      <c r="F475" s="5">
        <v>547260.18000000005</v>
      </c>
    </row>
    <row r="476" spans="1:6" x14ac:dyDescent="0.3">
      <c r="A476" t="s">
        <v>4811</v>
      </c>
      <c r="B476" s="6">
        <v>1040</v>
      </c>
      <c r="C476" s="4">
        <v>1.2509999576923079</v>
      </c>
      <c r="D476" s="5">
        <v>1301.0399560000001</v>
      </c>
      <c r="E476" s="4">
        <v>39.781048076923078</v>
      </c>
      <c r="F476" s="5">
        <v>41372.29</v>
      </c>
    </row>
    <row r="477" spans="1:6" x14ac:dyDescent="0.3">
      <c r="A477" t="s">
        <v>3996</v>
      </c>
      <c r="B477" s="6">
        <v>2039</v>
      </c>
      <c r="C477" s="4">
        <v>2.1186997920549291</v>
      </c>
      <c r="D477" s="5">
        <v>4320.0288760000003</v>
      </c>
      <c r="E477" s="4">
        <v>67.648813143697893</v>
      </c>
      <c r="F477" s="5">
        <v>137935.93</v>
      </c>
    </row>
    <row r="478" spans="1:6" x14ac:dyDescent="0.3">
      <c r="A478" t="s">
        <v>5732</v>
      </c>
      <c r="B478" s="6">
        <v>1019</v>
      </c>
      <c r="C478" s="4">
        <v>0.97100096957801763</v>
      </c>
      <c r="D478" s="5">
        <v>989.44998799999996</v>
      </c>
      <c r="E478" s="4">
        <v>30.474671246319922</v>
      </c>
      <c r="F478" s="5">
        <v>31053.69</v>
      </c>
    </row>
    <row r="479" spans="1:6" x14ac:dyDescent="0.3">
      <c r="A479" t="s">
        <v>4060</v>
      </c>
      <c r="B479" s="6">
        <v>2159</v>
      </c>
      <c r="C479" s="4">
        <v>0.97117650347383044</v>
      </c>
      <c r="D479" s="5">
        <v>2096.7700709999999</v>
      </c>
      <c r="E479" s="4">
        <v>30.414469661880499</v>
      </c>
      <c r="F479" s="5">
        <v>65664.84</v>
      </c>
    </row>
    <row r="480" spans="1:6" x14ac:dyDescent="0.3">
      <c r="A480" t="s">
        <v>2058</v>
      </c>
      <c r="B480" s="6">
        <v>1008</v>
      </c>
      <c r="C480" s="4">
        <v>0.7542957251984127</v>
      </c>
      <c r="D480" s="5">
        <v>760.33009100000004</v>
      </c>
      <c r="E480" s="4">
        <v>23.829107142857143</v>
      </c>
      <c r="F480" s="5">
        <v>24019.74</v>
      </c>
    </row>
    <row r="481" spans="1:6" x14ac:dyDescent="0.3">
      <c r="A481" t="s">
        <v>4909</v>
      </c>
      <c r="B481" s="6">
        <v>3354</v>
      </c>
      <c r="C481" s="4">
        <v>0.36403106112104955</v>
      </c>
      <c r="D481" s="5">
        <v>1220.9601790000002</v>
      </c>
      <c r="E481" s="4">
        <v>11.544454382826478</v>
      </c>
      <c r="F481" s="5">
        <v>38720.100000000006</v>
      </c>
    </row>
    <row r="482" spans="1:6" x14ac:dyDescent="0.3">
      <c r="A482" t="s">
        <v>4815</v>
      </c>
      <c r="B482" s="6">
        <v>2028</v>
      </c>
      <c r="C482" s="4">
        <v>0.33560139447731757</v>
      </c>
      <c r="D482" s="5">
        <v>680.59962800000005</v>
      </c>
      <c r="E482" s="4">
        <v>10.705483234714004</v>
      </c>
      <c r="F482" s="5">
        <v>21710.720000000001</v>
      </c>
    </row>
    <row r="483" spans="1:6" x14ac:dyDescent="0.3">
      <c r="A483" t="s">
        <v>845</v>
      </c>
      <c r="B483" s="6">
        <v>10560</v>
      </c>
      <c r="C483" s="4">
        <v>0.41211824640151512</v>
      </c>
      <c r="D483" s="5">
        <v>4351.9686819999997</v>
      </c>
      <c r="E483" s="4">
        <v>13.117808712121212</v>
      </c>
      <c r="F483" s="5">
        <v>138524.06</v>
      </c>
    </row>
    <row r="484" spans="1:6" x14ac:dyDescent="0.3">
      <c r="A484" t="s">
        <v>2052</v>
      </c>
      <c r="B484" s="6">
        <v>2018</v>
      </c>
      <c r="C484" s="4">
        <v>0.81850191278493556</v>
      </c>
      <c r="D484" s="5">
        <v>1651.73686</v>
      </c>
      <c r="E484" s="4">
        <v>25.760014866204163</v>
      </c>
      <c r="F484" s="5">
        <v>51983.71</v>
      </c>
    </row>
    <row r="485" spans="1:6" x14ac:dyDescent="0.3">
      <c r="A485" t="s">
        <v>713</v>
      </c>
      <c r="B485" s="6">
        <v>198</v>
      </c>
      <c r="C485" s="4">
        <v>0.37611121717171719</v>
      </c>
      <c r="D485" s="5">
        <v>74.470021000000003</v>
      </c>
      <c r="E485" s="4">
        <v>11.819595959595961</v>
      </c>
      <c r="F485" s="5">
        <v>2340.2800000000002</v>
      </c>
    </row>
    <row r="486" spans="1:6" x14ac:dyDescent="0.3">
      <c r="A486" t="s">
        <v>2050</v>
      </c>
      <c r="B486" s="6">
        <v>2018</v>
      </c>
      <c r="C486" s="4">
        <v>0.91060214519326055</v>
      </c>
      <c r="D486" s="5">
        <v>1837.5951289999998</v>
      </c>
      <c r="E486" s="4">
        <v>28.658607532210109</v>
      </c>
      <c r="F486" s="5">
        <v>57833.07</v>
      </c>
    </row>
    <row r="487" spans="1:6" x14ac:dyDescent="0.3">
      <c r="A487" t="s">
        <v>789</v>
      </c>
      <c r="B487" s="6">
        <v>7320</v>
      </c>
      <c r="C487" s="4">
        <v>0.40760026338797822</v>
      </c>
      <c r="D487" s="5">
        <v>2983.6339280000007</v>
      </c>
      <c r="E487" s="4">
        <v>12.887286885245903</v>
      </c>
      <c r="F487" s="5">
        <v>94334.94</v>
      </c>
    </row>
    <row r="488" spans="1:6" x14ac:dyDescent="0.3">
      <c r="A488" t="s">
        <v>1528</v>
      </c>
      <c r="B488" s="6">
        <v>2998</v>
      </c>
      <c r="C488" s="4">
        <v>0.67950166744496321</v>
      </c>
      <c r="D488" s="5">
        <v>2037.1459989999998</v>
      </c>
      <c r="E488" s="4">
        <v>21.292188125416946</v>
      </c>
      <c r="F488" s="5">
        <v>63833.98</v>
      </c>
    </row>
    <row r="489" spans="1:6" x14ac:dyDescent="0.3">
      <c r="A489" t="s">
        <v>4895</v>
      </c>
      <c r="B489" s="6">
        <v>1008</v>
      </c>
      <c r="C489" s="4">
        <v>0.46650801686507942</v>
      </c>
      <c r="D489" s="5">
        <v>470.24008100000003</v>
      </c>
      <c r="E489" s="4">
        <v>14.684226190476192</v>
      </c>
      <c r="F489" s="5">
        <v>14801.7</v>
      </c>
    </row>
    <row r="490" spans="1:6" x14ac:dyDescent="0.3">
      <c r="A490" t="s">
        <v>4809</v>
      </c>
      <c r="B490" s="6">
        <v>20020</v>
      </c>
      <c r="C490" s="4">
        <v>0.61859888156843157</v>
      </c>
      <c r="D490" s="5">
        <v>12384.349609000001</v>
      </c>
      <c r="E490" s="4">
        <v>19.690606893106892</v>
      </c>
      <c r="F490" s="5">
        <v>394205.94999999995</v>
      </c>
    </row>
    <row r="491" spans="1:6" x14ac:dyDescent="0.3">
      <c r="A491" t="s">
        <v>2054</v>
      </c>
      <c r="B491" s="6">
        <v>2064</v>
      </c>
      <c r="C491" s="4">
        <v>1.174921455910853</v>
      </c>
      <c r="D491" s="5">
        <v>2425.0378850000006</v>
      </c>
      <c r="E491" s="4">
        <v>36.990760658914731</v>
      </c>
      <c r="F491" s="5">
        <v>76348.930000000008</v>
      </c>
    </row>
    <row r="492" spans="1:6" x14ac:dyDescent="0.3">
      <c r="A492" t="s">
        <v>803</v>
      </c>
      <c r="B492" s="6">
        <v>12208</v>
      </c>
      <c r="C492" s="4">
        <v>0.54490051048492782</v>
      </c>
      <c r="D492" s="5">
        <v>6652.1454319999993</v>
      </c>
      <c r="E492" s="4">
        <v>17.202641710353866</v>
      </c>
      <c r="F492" s="5">
        <v>210009.85</v>
      </c>
    </row>
    <row r="493" spans="1:6" x14ac:dyDescent="0.3">
      <c r="A493" t="s">
        <v>1530</v>
      </c>
      <c r="B493" s="6">
        <v>9820</v>
      </c>
      <c r="C493" s="4">
        <v>0.8730997895112016</v>
      </c>
      <c r="D493" s="5">
        <v>8573.8399329999993</v>
      </c>
      <c r="E493" s="4">
        <v>27.353589613034622</v>
      </c>
      <c r="F493" s="5">
        <v>268612.25</v>
      </c>
    </row>
    <row r="494" spans="1:6" x14ac:dyDescent="0.3">
      <c r="A494" t="s">
        <v>6128</v>
      </c>
      <c r="B494" s="6">
        <v>2016</v>
      </c>
      <c r="C494" s="4">
        <v>0.69860011111111109</v>
      </c>
      <c r="D494" s="5">
        <v>1408.3778239999999</v>
      </c>
      <c r="E494" s="4">
        <v>22.989742063492063</v>
      </c>
      <c r="F494" s="5">
        <v>46347.32</v>
      </c>
    </row>
    <row r="495" spans="1:6" x14ac:dyDescent="0.3">
      <c r="A495" t="s">
        <v>854</v>
      </c>
      <c r="B495" s="6">
        <v>4620</v>
      </c>
      <c r="C495" s="4">
        <v>0.63840130930735928</v>
      </c>
      <c r="D495" s="5">
        <v>2949.414049</v>
      </c>
      <c r="E495" s="4">
        <v>20.293307359307359</v>
      </c>
      <c r="F495" s="5">
        <v>93755.08</v>
      </c>
    </row>
    <row r="496" spans="1:6" x14ac:dyDescent="0.3">
      <c r="A496" t="s">
        <v>2479</v>
      </c>
      <c r="B496" s="6">
        <v>1008</v>
      </c>
      <c r="C496" s="4">
        <v>0.71190463293650796</v>
      </c>
      <c r="D496" s="5">
        <v>717.59987000000001</v>
      </c>
      <c r="E496" s="4">
        <v>22.372172619047621</v>
      </c>
      <c r="F496" s="5">
        <v>22551.15</v>
      </c>
    </row>
    <row r="497" spans="1:6" x14ac:dyDescent="0.3">
      <c r="A497" t="s">
        <v>4851</v>
      </c>
      <c r="B497" s="6">
        <v>5200</v>
      </c>
      <c r="C497" s="4">
        <v>0.76799994884615386</v>
      </c>
      <c r="D497" s="5">
        <v>3993.5997339999999</v>
      </c>
      <c r="E497" s="4">
        <v>23.973440384615383</v>
      </c>
      <c r="F497" s="5">
        <v>124661.89</v>
      </c>
    </row>
    <row r="498" spans="1:6" x14ac:dyDescent="0.3">
      <c r="A498" t="s">
        <v>367</v>
      </c>
      <c r="B498" s="6">
        <v>12160</v>
      </c>
      <c r="C498" s="4">
        <v>0.76799999901315796</v>
      </c>
      <c r="D498" s="5">
        <v>9338.8799880000006</v>
      </c>
      <c r="E498" s="4">
        <v>24.037967105263164</v>
      </c>
      <c r="F498" s="5">
        <v>292301.68000000005</v>
      </c>
    </row>
    <row r="499" spans="1:6" x14ac:dyDescent="0.3">
      <c r="A499" t="s">
        <v>4193</v>
      </c>
      <c r="B499" s="6">
        <v>1000</v>
      </c>
      <c r="C499" s="4">
        <v>4.2100040999999998E-2</v>
      </c>
      <c r="D499" s="5">
        <v>42.100040999999997</v>
      </c>
      <c r="E499" s="4">
        <v>1.3197099999999999</v>
      </c>
      <c r="F499" s="5">
        <v>1319.71</v>
      </c>
    </row>
    <row r="500" spans="1:6" x14ac:dyDescent="0.3">
      <c r="A500" t="s">
        <v>1486</v>
      </c>
      <c r="B500" s="6">
        <v>21000</v>
      </c>
      <c r="C500" s="4">
        <v>4.7399989571428568E-2</v>
      </c>
      <c r="D500" s="5">
        <v>995.39978099999996</v>
      </c>
      <c r="E500" s="4">
        <v>1.4869647619047619</v>
      </c>
      <c r="F500" s="5">
        <v>31226.260000000002</v>
      </c>
    </row>
    <row r="501" spans="1:6" x14ac:dyDescent="0.3">
      <c r="A501" t="s">
        <v>71</v>
      </c>
      <c r="B501" s="6">
        <v>39000</v>
      </c>
      <c r="C501" s="4">
        <v>8.6799982846153867E-2</v>
      </c>
      <c r="D501" s="5">
        <v>3385.1993310000007</v>
      </c>
      <c r="E501" s="4">
        <v>2.7360758974358976</v>
      </c>
      <c r="F501" s="5">
        <v>106706.96</v>
      </c>
    </row>
    <row r="502" spans="1:6" x14ac:dyDescent="0.3">
      <c r="A502" t="s">
        <v>910</v>
      </c>
      <c r="B502" s="6">
        <v>28000</v>
      </c>
      <c r="C502" s="4">
        <v>4.1457141142857146E-2</v>
      </c>
      <c r="D502" s="5">
        <v>1160.7999520000001</v>
      </c>
      <c r="E502" s="4">
        <v>1.2970028571428571</v>
      </c>
      <c r="F502" s="5">
        <v>36316.080000000002</v>
      </c>
    </row>
    <row r="503" spans="1:6" x14ac:dyDescent="0.3">
      <c r="A503" t="s">
        <v>73</v>
      </c>
      <c r="B503" s="6">
        <v>103000</v>
      </c>
      <c r="C503" s="4">
        <v>1.8108737223300971E-2</v>
      </c>
      <c r="D503" s="5">
        <v>1865.1999340000002</v>
      </c>
      <c r="E503" s="4">
        <v>0.56931737864077669</v>
      </c>
      <c r="F503" s="5">
        <v>58639.689999999995</v>
      </c>
    </row>
    <row r="504" spans="1:6" x14ac:dyDescent="0.3">
      <c r="A504" t="s">
        <v>2297</v>
      </c>
      <c r="B504" s="6">
        <v>12000</v>
      </c>
      <c r="C504" s="4">
        <v>0.01</v>
      </c>
      <c r="D504" s="5">
        <v>120</v>
      </c>
      <c r="E504" s="4">
        <v>0.31267666666666671</v>
      </c>
      <c r="F504" s="5">
        <v>3752.1200000000003</v>
      </c>
    </row>
    <row r="505" spans="1:6" x14ac:dyDescent="0.3">
      <c r="A505" t="s">
        <v>75</v>
      </c>
      <c r="B505" s="6">
        <v>27000</v>
      </c>
      <c r="C505" s="4">
        <v>1.1100010925925925E-2</v>
      </c>
      <c r="D505" s="5">
        <v>299.70029499999998</v>
      </c>
      <c r="E505" s="4">
        <v>0.34831444444444437</v>
      </c>
      <c r="F505" s="5">
        <v>9404.489999999998</v>
      </c>
    </row>
    <row r="506" spans="1:6" x14ac:dyDescent="0.3">
      <c r="A506" t="s">
        <v>3223</v>
      </c>
      <c r="B506" s="6">
        <v>60</v>
      </c>
      <c r="C506" s="4">
        <v>0.36100241666666666</v>
      </c>
      <c r="D506" s="5">
        <v>21.660145</v>
      </c>
      <c r="E506" s="4">
        <v>11.404500000000001</v>
      </c>
      <c r="F506" s="5">
        <v>684.27</v>
      </c>
    </row>
    <row r="507" spans="1:6" x14ac:dyDescent="0.3">
      <c r="A507" t="s">
        <v>4191</v>
      </c>
      <c r="B507" s="6">
        <v>2000</v>
      </c>
      <c r="C507" s="4">
        <v>4.6800012500000002E-2</v>
      </c>
      <c r="D507" s="5">
        <v>93.600025000000002</v>
      </c>
      <c r="E507" s="4">
        <v>1.4670399999999999</v>
      </c>
      <c r="F507" s="5">
        <v>2934.08</v>
      </c>
    </row>
    <row r="508" spans="1:6" x14ac:dyDescent="0.3">
      <c r="A508" t="s">
        <v>1193</v>
      </c>
      <c r="B508" s="6">
        <v>250000</v>
      </c>
      <c r="C508" s="4">
        <v>5.8000002399999995E-3</v>
      </c>
      <c r="D508" s="5">
        <v>1450.0000599999998</v>
      </c>
      <c r="E508" s="4">
        <v>0.18172236000000003</v>
      </c>
      <c r="F508" s="5">
        <v>45430.590000000004</v>
      </c>
    </row>
    <row r="509" spans="1:6" x14ac:dyDescent="0.3">
      <c r="A509" t="s">
        <v>6554</v>
      </c>
      <c r="B509" s="6">
        <v>1200</v>
      </c>
      <c r="C509" s="4">
        <v>2.0673582500000003E-2</v>
      </c>
      <c r="D509" s="5">
        <v>24.808299000000002</v>
      </c>
      <c r="E509" s="4">
        <v>0.66</v>
      </c>
      <c r="F509" s="5">
        <v>792</v>
      </c>
    </row>
    <row r="510" spans="1:6" x14ac:dyDescent="0.3">
      <c r="A510" t="s">
        <v>6690</v>
      </c>
      <c r="B510" s="6">
        <v>21600</v>
      </c>
      <c r="C510" s="4">
        <v>2.8434538888888892E-2</v>
      </c>
      <c r="D510" s="5">
        <v>614.18604000000005</v>
      </c>
      <c r="E510" s="4">
        <v>0.94</v>
      </c>
      <c r="F510" s="5">
        <v>20304</v>
      </c>
    </row>
    <row r="511" spans="1:6" x14ac:dyDescent="0.3">
      <c r="A511" t="s">
        <v>1830</v>
      </c>
      <c r="B511" s="6">
        <v>300</v>
      </c>
      <c r="C511" s="4">
        <v>2.4140495466666669</v>
      </c>
      <c r="D511" s="5">
        <v>724.21486400000003</v>
      </c>
      <c r="E511" s="4">
        <v>75.5</v>
      </c>
      <c r="F511" s="5">
        <v>22650</v>
      </c>
    </row>
    <row r="512" spans="1:6" x14ac:dyDescent="0.3">
      <c r="A512" t="s">
        <v>699</v>
      </c>
      <c r="B512" s="6">
        <v>400</v>
      </c>
      <c r="C512" s="4">
        <v>2.412426215</v>
      </c>
      <c r="D512" s="5">
        <v>964.97048600000005</v>
      </c>
      <c r="E512" s="4">
        <v>75.5</v>
      </c>
      <c r="F512" s="5">
        <v>30200</v>
      </c>
    </row>
    <row r="513" spans="1:6" x14ac:dyDescent="0.3">
      <c r="A513" t="s">
        <v>701</v>
      </c>
      <c r="B513" s="6">
        <v>400</v>
      </c>
      <c r="C513" s="4">
        <v>2.3959844024999999</v>
      </c>
      <c r="D513" s="5">
        <v>958.39376100000004</v>
      </c>
      <c r="E513" s="4">
        <v>75.5</v>
      </c>
      <c r="F513" s="5">
        <v>30200</v>
      </c>
    </row>
    <row r="514" spans="1:6" x14ac:dyDescent="0.3">
      <c r="A514" t="s">
        <v>703</v>
      </c>
      <c r="B514" s="6">
        <v>300</v>
      </c>
      <c r="C514" s="4">
        <v>2.4270362166666666</v>
      </c>
      <c r="D514" s="5">
        <v>728.11086499999999</v>
      </c>
      <c r="E514" s="4">
        <v>75.5</v>
      </c>
      <c r="F514" s="5">
        <v>22650</v>
      </c>
    </row>
    <row r="515" spans="1:6" x14ac:dyDescent="0.3">
      <c r="A515" t="s">
        <v>1832</v>
      </c>
      <c r="B515" s="6">
        <v>200</v>
      </c>
      <c r="C515" s="4">
        <v>2.4270362149999998</v>
      </c>
      <c r="D515" s="5">
        <v>485.40724299999999</v>
      </c>
      <c r="E515" s="4">
        <v>75.5</v>
      </c>
      <c r="F515" s="5">
        <v>15100</v>
      </c>
    </row>
    <row r="516" spans="1:6" x14ac:dyDescent="0.3">
      <c r="A516" t="s">
        <v>1840</v>
      </c>
      <c r="B516" s="6">
        <v>200</v>
      </c>
      <c r="C516" s="4">
        <v>2.4270362149999998</v>
      </c>
      <c r="D516" s="5">
        <v>485.40724299999999</v>
      </c>
      <c r="E516" s="4">
        <v>75.5</v>
      </c>
      <c r="F516" s="5">
        <v>15100</v>
      </c>
    </row>
    <row r="517" spans="1:6" x14ac:dyDescent="0.3">
      <c r="A517" t="s">
        <v>705</v>
      </c>
      <c r="B517" s="6">
        <v>500</v>
      </c>
      <c r="C517" s="4">
        <v>2.4083804799999999</v>
      </c>
      <c r="D517" s="5">
        <v>1204.1902399999999</v>
      </c>
      <c r="E517" s="4">
        <v>75.5</v>
      </c>
      <c r="F517" s="5">
        <v>37750</v>
      </c>
    </row>
    <row r="518" spans="1:6" x14ac:dyDescent="0.3">
      <c r="A518" t="s">
        <v>1838</v>
      </c>
      <c r="B518" s="6">
        <v>200</v>
      </c>
      <c r="C518" s="4">
        <v>2.2091846199999998</v>
      </c>
      <c r="D518" s="5">
        <v>441.83692399999995</v>
      </c>
      <c r="E518" s="4">
        <v>69</v>
      </c>
      <c r="F518" s="5">
        <v>13800</v>
      </c>
    </row>
    <row r="519" spans="1:6" x14ac:dyDescent="0.3">
      <c r="A519" t="s">
        <v>654</v>
      </c>
      <c r="B519" s="6">
        <v>300</v>
      </c>
      <c r="C519" s="4">
        <v>2.21808608</v>
      </c>
      <c r="D519" s="5">
        <v>665.42582400000003</v>
      </c>
      <c r="E519" s="4">
        <v>69</v>
      </c>
      <c r="F519" s="5">
        <v>20700</v>
      </c>
    </row>
    <row r="520" spans="1:6" x14ac:dyDescent="0.3">
      <c r="A520" t="s">
        <v>1836</v>
      </c>
      <c r="B520" s="6">
        <v>2000</v>
      </c>
      <c r="C520" s="4">
        <v>2.1365989129999998</v>
      </c>
      <c r="D520" s="5">
        <v>4273.1978259999996</v>
      </c>
      <c r="E520" s="4">
        <v>69</v>
      </c>
      <c r="F520" s="5">
        <v>138000</v>
      </c>
    </row>
    <row r="521" spans="1:6" x14ac:dyDescent="0.3">
      <c r="A521" t="s">
        <v>648</v>
      </c>
      <c r="B521" s="6">
        <v>1000</v>
      </c>
      <c r="C521" s="4">
        <v>2.1566244219999997</v>
      </c>
      <c r="D521" s="5">
        <v>2156.6244219999999</v>
      </c>
      <c r="E521" s="4">
        <v>69</v>
      </c>
      <c r="F521" s="5">
        <v>69000</v>
      </c>
    </row>
    <row r="522" spans="1:6" x14ac:dyDescent="0.3">
      <c r="A522" t="s">
        <v>732</v>
      </c>
      <c r="B522" s="6">
        <v>512.65000000000009</v>
      </c>
      <c r="C522" s="4">
        <v>1.929736075295035</v>
      </c>
      <c r="D522" s="5">
        <v>989.27919899999983</v>
      </c>
      <c r="E522" s="4">
        <v>60.999999999999986</v>
      </c>
      <c r="F522" s="5">
        <v>31271.649999999998</v>
      </c>
    </row>
    <row r="523" spans="1:6" x14ac:dyDescent="0.3">
      <c r="A523" t="s">
        <v>1422</v>
      </c>
      <c r="B523" s="6">
        <v>2227.1499999999996</v>
      </c>
      <c r="C523" s="4">
        <v>1.9828879720719306</v>
      </c>
      <c r="D523" s="5">
        <v>4416.1889469999996</v>
      </c>
      <c r="E523" s="4">
        <v>63</v>
      </c>
      <c r="F523" s="5">
        <v>140310.44999999998</v>
      </c>
    </row>
    <row r="524" spans="1:6" x14ac:dyDescent="0.3">
      <c r="A524" t="s">
        <v>3526</v>
      </c>
      <c r="B524" s="6">
        <v>98</v>
      </c>
      <c r="C524" s="4">
        <v>2.7366049489795916</v>
      </c>
      <c r="D524" s="5">
        <v>268.18728499999997</v>
      </c>
      <c r="E524" s="4">
        <v>86</v>
      </c>
      <c r="F524" s="5">
        <v>8428</v>
      </c>
    </row>
    <row r="525" spans="1:6" x14ac:dyDescent="0.3">
      <c r="A525" t="s">
        <v>3756</v>
      </c>
      <c r="B525" s="6">
        <v>197</v>
      </c>
      <c r="C525" s="4">
        <v>2.5786650050761422</v>
      </c>
      <c r="D525" s="5">
        <v>507.997006</v>
      </c>
      <c r="E525" s="4">
        <v>82</v>
      </c>
      <c r="F525" s="5">
        <v>16154</v>
      </c>
    </row>
    <row r="526" spans="1:6" x14ac:dyDescent="0.3">
      <c r="A526" t="s">
        <v>3758</v>
      </c>
      <c r="B526" s="6">
        <v>100</v>
      </c>
      <c r="C526" s="4">
        <v>2.7044535400000003</v>
      </c>
      <c r="D526" s="5">
        <v>270.44535400000001</v>
      </c>
      <c r="E526" s="4">
        <v>86</v>
      </c>
      <c r="F526" s="5">
        <v>8600</v>
      </c>
    </row>
    <row r="527" spans="1:6" x14ac:dyDescent="0.3">
      <c r="A527" t="s">
        <v>1555</v>
      </c>
      <c r="B527" s="6">
        <v>520</v>
      </c>
      <c r="C527" s="4">
        <v>10.35659171346154</v>
      </c>
      <c r="D527" s="5">
        <v>5385.4276910000008</v>
      </c>
      <c r="E527" s="4">
        <v>325</v>
      </c>
      <c r="F527" s="5">
        <v>169000</v>
      </c>
    </row>
    <row r="528" spans="1:6" x14ac:dyDescent="0.3">
      <c r="A528" t="s">
        <v>6710</v>
      </c>
      <c r="B528" s="6">
        <v>50000</v>
      </c>
      <c r="C528" s="4">
        <v>9.1970937000000006E-3</v>
      </c>
      <c r="D528" s="5">
        <v>459.85468500000002</v>
      </c>
      <c r="E528" s="4">
        <v>0.3</v>
      </c>
      <c r="F528" s="5">
        <v>15000</v>
      </c>
    </row>
    <row r="529" spans="1:6" x14ac:dyDescent="0.3">
      <c r="A529" t="s">
        <v>1739</v>
      </c>
      <c r="B529" s="6">
        <v>200000</v>
      </c>
      <c r="C529" s="4">
        <v>9.3467045650000007E-3</v>
      </c>
      <c r="D529" s="5">
        <v>1869.340913</v>
      </c>
      <c r="E529" s="4">
        <v>0.3</v>
      </c>
      <c r="F529" s="5">
        <v>60000</v>
      </c>
    </row>
    <row r="530" spans="1:6" x14ac:dyDescent="0.3">
      <c r="A530" t="s">
        <v>3494</v>
      </c>
      <c r="B530" s="6">
        <v>50000</v>
      </c>
      <c r="C530" s="4">
        <v>6.9639646400000005E-3</v>
      </c>
      <c r="D530" s="5">
        <v>348.19823200000002</v>
      </c>
      <c r="E530" s="4">
        <v>0.22</v>
      </c>
      <c r="F530" s="5">
        <v>11000</v>
      </c>
    </row>
    <row r="531" spans="1:6" x14ac:dyDescent="0.3">
      <c r="A531" t="s">
        <v>2578</v>
      </c>
      <c r="B531" s="6">
        <v>900000</v>
      </c>
      <c r="C531" s="4">
        <v>2.8161444599999999E-3</v>
      </c>
      <c r="D531" s="5">
        <v>2534.5300139999999</v>
      </c>
      <c r="E531" s="4">
        <v>0.09</v>
      </c>
      <c r="F531" s="5">
        <v>81000</v>
      </c>
    </row>
    <row r="532" spans="1:6" x14ac:dyDescent="0.3">
      <c r="A532" t="s">
        <v>1267</v>
      </c>
      <c r="B532" s="6">
        <v>700000</v>
      </c>
      <c r="C532" s="4">
        <v>5.6090789014285698E-3</v>
      </c>
      <c r="D532" s="5">
        <v>3926.3552309999991</v>
      </c>
      <c r="E532" s="4">
        <v>0.18</v>
      </c>
      <c r="F532" s="5">
        <v>126000</v>
      </c>
    </row>
    <row r="533" spans="1:6" x14ac:dyDescent="0.3">
      <c r="A533" t="s">
        <v>1265</v>
      </c>
      <c r="B533" s="6">
        <v>510000</v>
      </c>
      <c r="C533" s="4">
        <v>1.0920433774509804E-2</v>
      </c>
      <c r="D533" s="5">
        <v>5569.421225</v>
      </c>
      <c r="E533" s="4">
        <v>0.35</v>
      </c>
      <c r="F533" s="5">
        <v>178500</v>
      </c>
    </row>
    <row r="534" spans="1:6" x14ac:dyDescent="0.3">
      <c r="A534" t="s">
        <v>1725</v>
      </c>
      <c r="B534" s="6">
        <v>245</v>
      </c>
      <c r="C534" s="4">
        <v>4.2020110204081633E-2</v>
      </c>
      <c r="D534" s="5">
        <v>10.294926999999999</v>
      </c>
      <c r="E534" s="4">
        <v>1.312204081632653</v>
      </c>
      <c r="F534" s="5">
        <v>321.49</v>
      </c>
    </row>
    <row r="535" spans="1:6" x14ac:dyDescent="0.3">
      <c r="A535" t="s">
        <v>1727</v>
      </c>
      <c r="B535" s="6">
        <v>871</v>
      </c>
      <c r="C535" s="4">
        <v>4.199659931113664E-2</v>
      </c>
      <c r="D535" s="5">
        <v>36.579038000000011</v>
      </c>
      <c r="E535" s="4">
        <v>1.3190011481056256</v>
      </c>
      <c r="F535" s="5">
        <v>1148.8499999999999</v>
      </c>
    </row>
    <row r="536" spans="1:6" x14ac:dyDescent="0.3">
      <c r="A536" t="s">
        <v>6007</v>
      </c>
      <c r="B536" s="6">
        <v>53</v>
      </c>
      <c r="C536" s="4">
        <v>4.2073301886792452E-2</v>
      </c>
      <c r="D536" s="5">
        <v>2.2298849999999999</v>
      </c>
      <c r="E536" s="4">
        <v>1.3347169811320754</v>
      </c>
      <c r="F536" s="5">
        <v>70.739999999999995</v>
      </c>
    </row>
    <row r="537" spans="1:6" x14ac:dyDescent="0.3">
      <c r="A537" t="s">
        <v>1512</v>
      </c>
      <c r="B537" s="6">
        <v>2763</v>
      </c>
      <c r="C537" s="4">
        <v>4.2018019905899387E-2</v>
      </c>
      <c r="D537" s="5">
        <v>116.09578900000001</v>
      </c>
      <c r="E537" s="4">
        <v>1.3199638074556646</v>
      </c>
      <c r="F537" s="5">
        <v>3647.0600000000009</v>
      </c>
    </row>
    <row r="538" spans="1:6" x14ac:dyDescent="0.3">
      <c r="A538" t="s">
        <v>1514</v>
      </c>
      <c r="B538" s="6">
        <v>980</v>
      </c>
      <c r="C538" s="4">
        <v>4.2010567346938782E-2</v>
      </c>
      <c r="D538" s="5">
        <v>41.170356000000005</v>
      </c>
      <c r="E538" s="4">
        <v>1.3219999999999996</v>
      </c>
      <c r="F538" s="5">
        <v>1295.5599999999997</v>
      </c>
    </row>
    <row r="539" spans="1:6" x14ac:dyDescent="0.3">
      <c r="A539" t="s">
        <v>3516</v>
      </c>
      <c r="B539" s="6">
        <v>32730</v>
      </c>
      <c r="C539" s="4">
        <v>5.7541350504124643E-2</v>
      </c>
      <c r="D539" s="5">
        <v>1883.3284019999996</v>
      </c>
      <c r="E539" s="4">
        <v>1.8</v>
      </c>
      <c r="F539" s="5">
        <v>58914</v>
      </c>
    </row>
    <row r="540" spans="1:6" x14ac:dyDescent="0.3">
      <c r="A540" t="s">
        <v>3518</v>
      </c>
      <c r="B540" s="6">
        <v>21230</v>
      </c>
      <c r="C540" s="4">
        <v>5.7573572727272718E-2</v>
      </c>
      <c r="D540" s="5">
        <v>1222.2869489999998</v>
      </c>
      <c r="E540" s="4">
        <v>1.8</v>
      </c>
      <c r="F540" s="5">
        <v>38214</v>
      </c>
    </row>
    <row r="541" spans="1:6" x14ac:dyDescent="0.3">
      <c r="A541" t="s">
        <v>3514</v>
      </c>
      <c r="B541" s="6">
        <v>21210</v>
      </c>
      <c r="C541" s="4">
        <v>5.7545117491749176E-2</v>
      </c>
      <c r="D541" s="5">
        <v>1220.5319420000001</v>
      </c>
      <c r="E541" s="4">
        <v>1.8</v>
      </c>
      <c r="F541" s="5">
        <v>38178</v>
      </c>
    </row>
    <row r="542" spans="1:6" x14ac:dyDescent="0.3">
      <c r="A542" t="s">
        <v>2360</v>
      </c>
      <c r="B542" s="6">
        <v>1000</v>
      </c>
      <c r="C542" s="4">
        <v>7.2600023E-2</v>
      </c>
      <c r="D542" s="5">
        <v>72.600022999999993</v>
      </c>
      <c r="E542" s="4">
        <v>2.2847300000000001</v>
      </c>
      <c r="F542" s="5">
        <v>2284.73</v>
      </c>
    </row>
    <row r="543" spans="1:6" x14ac:dyDescent="0.3">
      <c r="A543" t="s">
        <v>3942</v>
      </c>
      <c r="B543" s="6">
        <v>200</v>
      </c>
      <c r="C543" s="4">
        <v>29.648300669999998</v>
      </c>
      <c r="D543" s="5">
        <v>5929.6601339999997</v>
      </c>
      <c r="E543" s="4">
        <v>942.40384999999992</v>
      </c>
      <c r="F543" s="5">
        <v>188480.77</v>
      </c>
    </row>
    <row r="544" spans="1:6" x14ac:dyDescent="0.3">
      <c r="A544" t="s">
        <v>2735</v>
      </c>
      <c r="B544" s="6">
        <v>100</v>
      </c>
      <c r="C544" s="4">
        <v>50.046499930000003</v>
      </c>
      <c r="D544" s="5">
        <v>5004.649993</v>
      </c>
      <c r="E544" s="4">
        <v>1562.8520999999998</v>
      </c>
      <c r="F544" s="5">
        <v>156285.21</v>
      </c>
    </row>
    <row r="545" spans="1:6" x14ac:dyDescent="0.3">
      <c r="A545" t="s">
        <v>642</v>
      </c>
      <c r="B545" s="6">
        <v>400</v>
      </c>
      <c r="C545" s="4">
        <v>2.8020905125</v>
      </c>
      <c r="D545" s="5">
        <v>1120.8362050000001</v>
      </c>
      <c r="E545" s="4">
        <v>90</v>
      </c>
      <c r="F545" s="5">
        <v>36000</v>
      </c>
    </row>
    <row r="546" spans="1:6" x14ac:dyDescent="0.3">
      <c r="A546" t="s">
        <v>4686</v>
      </c>
      <c r="B546" s="6">
        <v>300</v>
      </c>
      <c r="C546" s="4">
        <v>1.4081126466666667</v>
      </c>
      <c r="D546" s="5">
        <v>422.43379399999998</v>
      </c>
      <c r="E546" s="4">
        <v>44</v>
      </c>
      <c r="F546" s="5">
        <v>13200</v>
      </c>
    </row>
    <row r="547" spans="1:6" x14ac:dyDescent="0.3">
      <c r="A547" t="s">
        <v>451</v>
      </c>
      <c r="B547" s="6">
        <v>1200</v>
      </c>
      <c r="C547" s="4">
        <v>4.2856498816666662</v>
      </c>
      <c r="D547" s="5">
        <v>5142.7798579999999</v>
      </c>
      <c r="E547" s="4">
        <v>138</v>
      </c>
      <c r="F547" s="5">
        <v>165600</v>
      </c>
    </row>
    <row r="548" spans="1:6" x14ac:dyDescent="0.3">
      <c r="A548" t="s">
        <v>1274</v>
      </c>
      <c r="B548" s="6">
        <v>50</v>
      </c>
      <c r="C548" s="4">
        <v>14.652498660000001</v>
      </c>
      <c r="D548" s="5">
        <v>732.62493300000006</v>
      </c>
      <c r="E548" s="4">
        <v>470</v>
      </c>
      <c r="F548" s="5">
        <v>23500</v>
      </c>
    </row>
    <row r="549" spans="1:6" x14ac:dyDescent="0.3">
      <c r="A549" t="s">
        <v>4621</v>
      </c>
      <c r="B549" s="6">
        <v>30</v>
      </c>
      <c r="C549" s="4">
        <v>7.2637007333333337</v>
      </c>
      <c r="D549" s="5">
        <v>217.911022</v>
      </c>
      <c r="E549" s="4">
        <v>230</v>
      </c>
      <c r="F549" s="5">
        <v>6900</v>
      </c>
    </row>
    <row r="550" spans="1:6" x14ac:dyDescent="0.3">
      <c r="A550" t="s">
        <v>892</v>
      </c>
      <c r="B550" s="6">
        <v>3000</v>
      </c>
      <c r="C550" s="4">
        <v>0.39470667966666662</v>
      </c>
      <c r="D550" s="5">
        <v>1184.1200389999999</v>
      </c>
      <c r="E550" s="4">
        <v>12.5</v>
      </c>
      <c r="F550" s="5">
        <v>37500</v>
      </c>
    </row>
    <row r="551" spans="1:6" x14ac:dyDescent="0.3">
      <c r="A551" t="s">
        <v>734</v>
      </c>
      <c r="B551" s="6">
        <v>110</v>
      </c>
      <c r="C551" s="4">
        <v>26.354288245454544</v>
      </c>
      <c r="D551" s="5">
        <v>2898.9717069999997</v>
      </c>
      <c r="E551" s="4">
        <v>850</v>
      </c>
      <c r="F551" s="5">
        <v>93500</v>
      </c>
    </row>
    <row r="552" spans="1:6" x14ac:dyDescent="0.3">
      <c r="A552" t="s">
        <v>4671</v>
      </c>
      <c r="B552" s="6">
        <v>100000</v>
      </c>
      <c r="C552" s="4">
        <v>5.7604608360000004E-2</v>
      </c>
      <c r="D552" s="5">
        <v>5760.4608360000002</v>
      </c>
      <c r="E552" s="4">
        <v>1.8</v>
      </c>
      <c r="F552" s="5">
        <v>180000</v>
      </c>
    </row>
    <row r="553" spans="1:6" x14ac:dyDescent="0.3">
      <c r="A553" t="s">
        <v>6532</v>
      </c>
      <c r="B553" s="6">
        <v>10</v>
      </c>
      <c r="C553" s="4">
        <v>26.636321199999998</v>
      </c>
      <c r="D553" s="5">
        <v>266.36321199999998</v>
      </c>
      <c r="E553" s="4">
        <v>845</v>
      </c>
      <c r="F553" s="5">
        <v>8450</v>
      </c>
    </row>
    <row r="554" spans="1:6" x14ac:dyDescent="0.3">
      <c r="A554" t="s">
        <v>6645</v>
      </c>
      <c r="B554" s="6">
        <v>40</v>
      </c>
      <c r="C554" s="4">
        <v>12.0606636</v>
      </c>
      <c r="D554" s="5">
        <v>482.42654399999998</v>
      </c>
      <c r="E554" s="4">
        <v>395</v>
      </c>
      <c r="F554" s="5">
        <v>15800</v>
      </c>
    </row>
    <row r="555" spans="1:6" x14ac:dyDescent="0.3">
      <c r="A555" t="s">
        <v>6647</v>
      </c>
      <c r="B555" s="6">
        <v>60</v>
      </c>
      <c r="C555" s="4">
        <v>4.5799988333333337</v>
      </c>
      <c r="D555" s="5">
        <v>274.79993000000002</v>
      </c>
      <c r="E555" s="4">
        <v>150</v>
      </c>
      <c r="F555" s="5">
        <v>9000</v>
      </c>
    </row>
    <row r="556" spans="1:6" x14ac:dyDescent="0.3">
      <c r="A556" t="s">
        <v>849</v>
      </c>
      <c r="B556" s="6">
        <v>2000</v>
      </c>
      <c r="C556" s="4">
        <v>1.7076481060000002</v>
      </c>
      <c r="D556" s="5">
        <v>3415.2962120000002</v>
      </c>
      <c r="E556" s="4">
        <v>55</v>
      </c>
      <c r="F556" s="5">
        <v>110000</v>
      </c>
    </row>
    <row r="557" spans="1:6" x14ac:dyDescent="0.3">
      <c r="A557" t="s">
        <v>6534</v>
      </c>
      <c r="B557" s="6">
        <v>600</v>
      </c>
      <c r="C557" s="4">
        <v>1.1032795766666668</v>
      </c>
      <c r="D557" s="5">
        <v>661.96774600000003</v>
      </c>
      <c r="E557" s="4">
        <v>35</v>
      </c>
      <c r="F557" s="5">
        <v>21000</v>
      </c>
    </row>
    <row r="558" spans="1:6" x14ac:dyDescent="0.3">
      <c r="A558" t="s">
        <v>1272</v>
      </c>
      <c r="B558" s="6">
        <v>200</v>
      </c>
      <c r="C558" s="4">
        <v>1.86306528</v>
      </c>
      <c r="D558" s="5">
        <v>372.61305600000003</v>
      </c>
      <c r="E558" s="4">
        <v>60</v>
      </c>
      <c r="F558" s="5">
        <v>12000</v>
      </c>
    </row>
    <row r="559" spans="1:6" x14ac:dyDescent="0.3">
      <c r="A559" t="s">
        <v>4637</v>
      </c>
      <c r="B559" s="6">
        <v>700</v>
      </c>
      <c r="C559" s="4">
        <v>1.4898571514285714</v>
      </c>
      <c r="D559" s="5">
        <v>1042.9000060000001</v>
      </c>
      <c r="E559" s="4">
        <v>48</v>
      </c>
      <c r="F559" s="5">
        <v>33600</v>
      </c>
    </row>
    <row r="560" spans="1:6" x14ac:dyDescent="0.3">
      <c r="A560" t="s">
        <v>85</v>
      </c>
      <c r="B560" s="6">
        <v>103920</v>
      </c>
      <c r="C560" s="4">
        <v>0.11029939599692069</v>
      </c>
      <c r="D560" s="5">
        <v>11462.313231999999</v>
      </c>
      <c r="E560" s="4">
        <v>3.5</v>
      </c>
      <c r="F560" s="5">
        <v>363720</v>
      </c>
    </row>
    <row r="561" spans="1:6" x14ac:dyDescent="0.3">
      <c r="A561" t="s">
        <v>6814</v>
      </c>
      <c r="B561" s="6">
        <v>3600</v>
      </c>
      <c r="C561" s="4">
        <v>0.15617142611111109</v>
      </c>
      <c r="D561" s="5">
        <v>562.21713399999999</v>
      </c>
      <c r="E561" s="4">
        <v>5</v>
      </c>
      <c r="F561" s="5">
        <v>18000</v>
      </c>
    </row>
    <row r="562" spans="1:6" x14ac:dyDescent="0.3">
      <c r="A562" t="s">
        <v>6816</v>
      </c>
      <c r="B562" s="6">
        <v>1200</v>
      </c>
      <c r="C562" s="4">
        <v>0.44977370749999995</v>
      </c>
      <c r="D562" s="5">
        <v>539.72844899999996</v>
      </c>
      <c r="E562" s="4">
        <v>14.4</v>
      </c>
      <c r="F562" s="5">
        <v>17280</v>
      </c>
    </row>
    <row r="563" spans="1:6" x14ac:dyDescent="0.3">
      <c r="A563" t="s">
        <v>5493</v>
      </c>
      <c r="B563" s="6">
        <v>4800</v>
      </c>
      <c r="C563" s="4">
        <v>0.34706969708333335</v>
      </c>
      <c r="D563" s="5">
        <v>1665.934546</v>
      </c>
      <c r="E563" s="4">
        <v>11</v>
      </c>
      <c r="F563" s="5">
        <v>52800</v>
      </c>
    </row>
    <row r="564" spans="1:6" x14ac:dyDescent="0.3">
      <c r="A564" t="s">
        <v>1365</v>
      </c>
      <c r="B564" s="6">
        <v>7200</v>
      </c>
      <c r="C564" s="4">
        <v>0.34725990208333335</v>
      </c>
      <c r="D564" s="5">
        <v>2500.271295</v>
      </c>
      <c r="E564" s="4">
        <v>11</v>
      </c>
      <c r="F564" s="5">
        <v>79200</v>
      </c>
    </row>
    <row r="565" spans="1:6" x14ac:dyDescent="0.3">
      <c r="A565" t="s">
        <v>5491</v>
      </c>
      <c r="B565" s="6">
        <v>3600</v>
      </c>
      <c r="C565" s="4">
        <v>0.34644949444444445</v>
      </c>
      <c r="D565" s="5">
        <v>1247.2181800000001</v>
      </c>
      <c r="E565" s="4">
        <v>11</v>
      </c>
      <c r="F565" s="5">
        <v>39600</v>
      </c>
    </row>
    <row r="566" spans="1:6" x14ac:dyDescent="0.3">
      <c r="A566" t="s">
        <v>1391</v>
      </c>
      <c r="B566" s="6">
        <v>1200</v>
      </c>
      <c r="C566" s="4">
        <v>2.0515929966666664</v>
      </c>
      <c r="D566" s="5">
        <v>2461.9115959999999</v>
      </c>
      <c r="E566" s="4">
        <v>65</v>
      </c>
      <c r="F566" s="5">
        <v>78000</v>
      </c>
    </row>
    <row r="567" spans="1:6" x14ac:dyDescent="0.3">
      <c r="A567" t="s">
        <v>1367</v>
      </c>
      <c r="B567" s="6">
        <v>3000</v>
      </c>
      <c r="C567" s="4">
        <v>2.0525988396666666</v>
      </c>
      <c r="D567" s="5">
        <v>6157.7965189999995</v>
      </c>
      <c r="E567" s="4">
        <v>65</v>
      </c>
      <c r="F567" s="5">
        <v>195000</v>
      </c>
    </row>
    <row r="568" spans="1:6" x14ac:dyDescent="0.3">
      <c r="A568" t="s">
        <v>6865</v>
      </c>
      <c r="B568" s="6">
        <v>1440</v>
      </c>
      <c r="C568" s="4">
        <v>0.48295324513888888</v>
      </c>
      <c r="D568" s="5">
        <v>695.452673</v>
      </c>
      <c r="E568" s="4">
        <v>15.83</v>
      </c>
      <c r="F568" s="5">
        <v>22795.200000000001</v>
      </c>
    </row>
    <row r="569" spans="1:6" x14ac:dyDescent="0.3">
      <c r="A569" t="s">
        <v>6839</v>
      </c>
      <c r="B569" s="6">
        <v>1200</v>
      </c>
      <c r="C569" s="4">
        <v>1.0729942666666668</v>
      </c>
      <c r="D569" s="5">
        <v>1287.59312</v>
      </c>
      <c r="E569" s="4">
        <v>35</v>
      </c>
      <c r="F569" s="5">
        <v>42000</v>
      </c>
    </row>
    <row r="570" spans="1:6" x14ac:dyDescent="0.3">
      <c r="A570" t="s">
        <v>1389</v>
      </c>
      <c r="B570" s="6">
        <v>2400</v>
      </c>
      <c r="C570" s="4">
        <v>0.63877763499999995</v>
      </c>
      <c r="D570" s="5">
        <v>1533.0663239999999</v>
      </c>
      <c r="E570" s="4">
        <v>20</v>
      </c>
      <c r="F570" s="5">
        <v>48000</v>
      </c>
    </row>
    <row r="571" spans="1:6" x14ac:dyDescent="0.3">
      <c r="A571" t="s">
        <v>1828</v>
      </c>
      <c r="B571" s="6">
        <v>2400</v>
      </c>
      <c r="C571" s="4">
        <v>0.63877763499999995</v>
      </c>
      <c r="D571" s="5">
        <v>1533.0663239999999</v>
      </c>
      <c r="E571" s="4">
        <v>20</v>
      </c>
      <c r="F571" s="5">
        <v>48000</v>
      </c>
    </row>
    <row r="572" spans="1:6" x14ac:dyDescent="0.3">
      <c r="A572" t="s">
        <v>6841</v>
      </c>
      <c r="B572" s="6">
        <v>60</v>
      </c>
      <c r="C572" s="4">
        <v>10.270087983333333</v>
      </c>
      <c r="D572" s="5">
        <v>616.20527900000002</v>
      </c>
      <c r="E572" s="4">
        <v>335</v>
      </c>
      <c r="F572" s="5">
        <v>20100</v>
      </c>
    </row>
    <row r="573" spans="1:6" x14ac:dyDescent="0.3">
      <c r="A573" t="s">
        <v>6843</v>
      </c>
      <c r="B573" s="6">
        <v>50</v>
      </c>
      <c r="C573" s="4">
        <v>10.270087980000001</v>
      </c>
      <c r="D573" s="5">
        <v>513.50439900000003</v>
      </c>
      <c r="E573" s="4">
        <v>335</v>
      </c>
      <c r="F573" s="5">
        <v>16750</v>
      </c>
    </row>
    <row r="574" spans="1:6" x14ac:dyDescent="0.3">
      <c r="A574" t="s">
        <v>6818</v>
      </c>
      <c r="B574" s="6">
        <v>120</v>
      </c>
      <c r="C574" s="4">
        <v>3.123428525</v>
      </c>
      <c r="D574" s="5">
        <v>374.81142299999999</v>
      </c>
      <c r="E574" s="4">
        <v>100</v>
      </c>
      <c r="F574" s="5">
        <v>12000</v>
      </c>
    </row>
    <row r="575" spans="1:6" x14ac:dyDescent="0.3">
      <c r="A575" t="s">
        <v>6857</v>
      </c>
      <c r="B575" s="6">
        <v>10</v>
      </c>
      <c r="C575" s="4">
        <v>6.1583179999999995</v>
      </c>
      <c r="D575" s="5">
        <v>61.583179999999999</v>
      </c>
      <c r="E575" s="4">
        <v>200</v>
      </c>
      <c r="F575" s="5">
        <v>2000</v>
      </c>
    </row>
    <row r="576" spans="1:6" x14ac:dyDescent="0.3">
      <c r="A576" t="s">
        <v>866</v>
      </c>
      <c r="B576" s="6">
        <v>100</v>
      </c>
      <c r="C576" s="4">
        <v>13.822855280000001</v>
      </c>
      <c r="D576" s="5">
        <v>1382.2855280000001</v>
      </c>
      <c r="E576" s="4">
        <v>430</v>
      </c>
      <c r="F576" s="5">
        <v>43000</v>
      </c>
    </row>
    <row r="577" spans="1:6" x14ac:dyDescent="0.3">
      <c r="A577" t="s">
        <v>93</v>
      </c>
      <c r="B577" s="6">
        <v>36000</v>
      </c>
      <c r="C577" s="4">
        <v>0.75136307363888899</v>
      </c>
      <c r="D577" s="5">
        <v>27049.070651000002</v>
      </c>
      <c r="E577" s="4">
        <v>23.95</v>
      </c>
      <c r="F577" s="5">
        <v>862200</v>
      </c>
    </row>
    <row r="578" spans="1:6" x14ac:dyDescent="0.3">
      <c r="A578" t="s">
        <v>6684</v>
      </c>
      <c r="B578" s="6">
        <v>1000</v>
      </c>
      <c r="C578" s="4">
        <v>0.665169028</v>
      </c>
      <c r="D578" s="5">
        <v>665.16902800000003</v>
      </c>
      <c r="E578" s="4">
        <v>22</v>
      </c>
      <c r="F578" s="5">
        <v>22000</v>
      </c>
    </row>
    <row r="579" spans="1:6" x14ac:dyDescent="0.3">
      <c r="A579" t="s">
        <v>6598</v>
      </c>
      <c r="B579" s="6">
        <v>2400</v>
      </c>
      <c r="C579" s="4">
        <v>1.0978917383333333</v>
      </c>
      <c r="D579" s="5">
        <v>2634.9401720000001</v>
      </c>
      <c r="E579" s="4">
        <v>35.5</v>
      </c>
      <c r="F579" s="5">
        <v>85200</v>
      </c>
    </row>
    <row r="580" spans="1:6" x14ac:dyDescent="0.3">
      <c r="A580" t="s">
        <v>1359</v>
      </c>
      <c r="B580" s="6">
        <v>5670</v>
      </c>
      <c r="C580" s="4">
        <v>3.584999982010582</v>
      </c>
      <c r="D580" s="5">
        <v>20326.949897999999</v>
      </c>
      <c r="E580" s="4">
        <v>114.33865784832453</v>
      </c>
      <c r="F580" s="5">
        <v>648300.19000000006</v>
      </c>
    </row>
    <row r="581" spans="1:6" x14ac:dyDescent="0.3">
      <c r="A581" t="s">
        <v>5895</v>
      </c>
      <c r="B581" s="6">
        <v>1350</v>
      </c>
      <c r="C581" s="4">
        <v>3.5850001000000002</v>
      </c>
      <c r="D581" s="5">
        <v>4839.7501350000002</v>
      </c>
      <c r="E581" s="4">
        <v>117.04917777777779</v>
      </c>
      <c r="F581" s="5">
        <v>158016.39000000001</v>
      </c>
    </row>
    <row r="582" spans="1:6" x14ac:dyDescent="0.3">
      <c r="A582" t="s">
        <v>1356</v>
      </c>
      <c r="B582" s="6">
        <v>5250</v>
      </c>
      <c r="C582" s="4">
        <v>7.6440000203809522</v>
      </c>
      <c r="D582" s="5">
        <v>40131.000107</v>
      </c>
      <c r="E582" s="4">
        <v>246.20286666666667</v>
      </c>
      <c r="F582" s="5">
        <v>1292565.05</v>
      </c>
    </row>
    <row r="583" spans="1:6" x14ac:dyDescent="0.3">
      <c r="A583" t="s">
        <v>5532</v>
      </c>
      <c r="B583" s="6">
        <v>457.2</v>
      </c>
      <c r="C583" s="4">
        <v>8.2286619925634295</v>
      </c>
      <c r="D583" s="5">
        <v>3762.1442630000001</v>
      </c>
      <c r="E583" s="4">
        <v>259.18639545056868</v>
      </c>
      <c r="F583" s="5">
        <v>118500.02</v>
      </c>
    </row>
    <row r="584" spans="1:6" x14ac:dyDescent="0.3">
      <c r="A584" t="s">
        <v>1371</v>
      </c>
      <c r="B584" s="6">
        <v>456</v>
      </c>
      <c r="C584" s="4">
        <v>15.154504774122806</v>
      </c>
      <c r="D584" s="5">
        <v>6910.4541769999996</v>
      </c>
      <c r="E584" s="4">
        <v>473.68421052631578</v>
      </c>
      <c r="F584" s="5">
        <v>216000</v>
      </c>
    </row>
    <row r="585" spans="1:6" x14ac:dyDescent="0.3">
      <c r="A585" t="s">
        <v>1372</v>
      </c>
      <c r="B585" s="6">
        <v>95</v>
      </c>
      <c r="C585" s="4">
        <v>9.442481652631578</v>
      </c>
      <c r="D585" s="5">
        <v>897.03575699999999</v>
      </c>
      <c r="E585" s="4">
        <v>298</v>
      </c>
      <c r="F585" s="5">
        <v>28310</v>
      </c>
    </row>
    <row r="586" spans="1:6" x14ac:dyDescent="0.3">
      <c r="A586" t="s">
        <v>1559</v>
      </c>
      <c r="B586" s="6">
        <v>95</v>
      </c>
      <c r="C586" s="4">
        <v>9.442481652631578</v>
      </c>
      <c r="D586" s="5">
        <v>897.03575699999999</v>
      </c>
      <c r="E586" s="4">
        <v>298</v>
      </c>
      <c r="F586" s="5">
        <v>28310</v>
      </c>
    </row>
    <row r="587" spans="1:6" x14ac:dyDescent="0.3">
      <c r="A587" t="s">
        <v>793</v>
      </c>
      <c r="B587" s="6">
        <v>1200</v>
      </c>
      <c r="C587" s="4">
        <v>2.6520594441666665</v>
      </c>
      <c r="D587" s="5">
        <v>3182.471333</v>
      </c>
      <c r="E587" s="4">
        <v>82.5</v>
      </c>
      <c r="F587" s="5">
        <v>99000</v>
      </c>
    </row>
    <row r="588" spans="1:6" x14ac:dyDescent="0.3">
      <c r="A588" t="s">
        <v>785</v>
      </c>
      <c r="B588" s="6">
        <v>1200</v>
      </c>
      <c r="C588" s="4">
        <v>1.8323319791666666</v>
      </c>
      <c r="D588" s="5">
        <v>2198.7983749999999</v>
      </c>
      <c r="E588" s="4">
        <v>57</v>
      </c>
      <c r="F588" s="5">
        <v>68400</v>
      </c>
    </row>
    <row r="589" spans="1:6" x14ac:dyDescent="0.3">
      <c r="A589" t="s">
        <v>460</v>
      </c>
      <c r="B589" s="6">
        <v>24000</v>
      </c>
      <c r="C589" s="4">
        <v>1.934740395583334</v>
      </c>
      <c r="D589" s="5">
        <v>46433.769494000015</v>
      </c>
      <c r="E589" s="4">
        <v>61</v>
      </c>
      <c r="F589" s="5">
        <v>1464000</v>
      </c>
    </row>
    <row r="590" spans="1:6" x14ac:dyDescent="0.3">
      <c r="A590" t="s">
        <v>5604</v>
      </c>
      <c r="B590" s="6">
        <v>48</v>
      </c>
      <c r="C590" s="4">
        <v>3.3651257500000002</v>
      </c>
      <c r="D590" s="5">
        <v>161.526036</v>
      </c>
      <c r="E590" s="4">
        <v>105</v>
      </c>
      <c r="F590" s="5">
        <v>5040</v>
      </c>
    </row>
    <row r="591" spans="1:6" x14ac:dyDescent="0.3">
      <c r="A591" t="s">
        <v>4716</v>
      </c>
      <c r="B591" s="6">
        <v>100</v>
      </c>
      <c r="C591" s="4">
        <v>42.97300568</v>
      </c>
      <c r="D591" s="5">
        <v>4297.3005679999997</v>
      </c>
      <c r="E591" s="4">
        <v>1349</v>
      </c>
      <c r="F591" s="5">
        <v>134900</v>
      </c>
    </row>
    <row r="592" spans="1:6" x14ac:dyDescent="0.3">
      <c r="A592" t="s">
        <v>709</v>
      </c>
      <c r="B592" s="6">
        <v>62</v>
      </c>
      <c r="C592" s="4">
        <v>126.99224229032259</v>
      </c>
      <c r="D592" s="5">
        <v>7873.5190220000004</v>
      </c>
      <c r="E592" s="4">
        <v>4000</v>
      </c>
      <c r="F592" s="5">
        <v>248000</v>
      </c>
    </row>
    <row r="593" spans="1:6" x14ac:dyDescent="0.3">
      <c r="A593" t="s">
        <v>711</v>
      </c>
      <c r="B593" s="6">
        <v>30</v>
      </c>
      <c r="C593" s="4">
        <v>126.96403916666667</v>
      </c>
      <c r="D593" s="5">
        <v>3808.9211749999999</v>
      </c>
      <c r="E593" s="4">
        <v>4000</v>
      </c>
      <c r="F593" s="5">
        <v>120000</v>
      </c>
    </row>
    <row r="594" spans="1:6" x14ac:dyDescent="0.3">
      <c r="A594" t="s">
        <v>2206</v>
      </c>
      <c r="B594" s="6">
        <v>55</v>
      </c>
      <c r="C594" s="4">
        <v>132.35100805454545</v>
      </c>
      <c r="D594" s="5">
        <v>7279.3054430000002</v>
      </c>
      <c r="E594" s="4">
        <v>4200</v>
      </c>
      <c r="F594" s="5">
        <v>231000</v>
      </c>
    </row>
    <row r="595" spans="1:6" x14ac:dyDescent="0.3">
      <c r="A595" t="s">
        <v>2202</v>
      </c>
      <c r="B595" s="6">
        <v>68</v>
      </c>
      <c r="C595" s="4">
        <v>27.219162279411766</v>
      </c>
      <c r="D595" s="5">
        <v>1850.903035</v>
      </c>
      <c r="E595" s="4">
        <v>850</v>
      </c>
      <c r="F595" s="5">
        <v>57800</v>
      </c>
    </row>
    <row r="596" spans="1:6" x14ac:dyDescent="0.3">
      <c r="A596" t="s">
        <v>4663</v>
      </c>
      <c r="B596" s="6">
        <v>10</v>
      </c>
      <c r="C596" s="4">
        <v>128.13325850000001</v>
      </c>
      <c r="D596" s="5">
        <v>1281.3325850000001</v>
      </c>
      <c r="E596" s="4">
        <v>4000</v>
      </c>
      <c r="F596" s="5">
        <v>40000</v>
      </c>
    </row>
    <row r="597" spans="1:6" x14ac:dyDescent="0.3">
      <c r="A597" t="s">
        <v>1290</v>
      </c>
      <c r="B597" s="6">
        <v>440</v>
      </c>
      <c r="C597" s="4">
        <v>12.987409300000001</v>
      </c>
      <c r="D597" s="5">
        <v>5714.4600920000003</v>
      </c>
      <c r="E597" s="4">
        <v>409.72363636363633</v>
      </c>
      <c r="F597" s="5">
        <v>180278.39999999999</v>
      </c>
    </row>
    <row r="598" spans="1:6" x14ac:dyDescent="0.3">
      <c r="A598" t="s">
        <v>1294</v>
      </c>
      <c r="B598" s="6">
        <v>440</v>
      </c>
      <c r="C598" s="4">
        <v>11.233185765909091</v>
      </c>
      <c r="D598" s="5">
        <v>4942.601737</v>
      </c>
      <c r="E598" s="4">
        <v>354.38181818181818</v>
      </c>
      <c r="F598" s="5">
        <v>155928</v>
      </c>
    </row>
    <row r="599" spans="1:6" x14ac:dyDescent="0.3">
      <c r="A599" t="s">
        <v>1292</v>
      </c>
      <c r="B599" s="6">
        <v>120</v>
      </c>
      <c r="C599" s="4">
        <v>11.447448716666667</v>
      </c>
      <c r="D599" s="5">
        <v>1373.6938460000001</v>
      </c>
      <c r="E599" s="4">
        <v>365.625</v>
      </c>
      <c r="F599" s="5">
        <v>43875</v>
      </c>
    </row>
    <row r="600" spans="1:6" x14ac:dyDescent="0.3">
      <c r="A600" t="s">
        <v>1241</v>
      </c>
      <c r="B600" s="6">
        <v>48</v>
      </c>
      <c r="C600" s="4">
        <v>54.999997354166673</v>
      </c>
      <c r="D600" s="5">
        <v>2639.9998730000002</v>
      </c>
      <c r="E600" s="4">
        <v>1733.0829166666665</v>
      </c>
      <c r="F600" s="5">
        <v>83187.98</v>
      </c>
    </row>
    <row r="601" spans="1:6" x14ac:dyDescent="0.3">
      <c r="A601" t="s">
        <v>1244</v>
      </c>
      <c r="B601" s="6">
        <v>60</v>
      </c>
      <c r="C601" s="4">
        <v>55</v>
      </c>
      <c r="D601" s="5">
        <v>3300</v>
      </c>
      <c r="E601" s="4">
        <v>1733.0829999999999</v>
      </c>
      <c r="F601" s="5">
        <v>103984.98</v>
      </c>
    </row>
    <row r="602" spans="1:6" x14ac:dyDescent="0.3">
      <c r="A602" t="s">
        <v>6669</v>
      </c>
      <c r="B602" s="6">
        <v>30</v>
      </c>
      <c r="C602" s="4">
        <v>115.93318586666666</v>
      </c>
      <c r="D602" s="5">
        <v>3477.9955759999998</v>
      </c>
      <c r="E602" s="4">
        <v>3800</v>
      </c>
      <c r="F602" s="5">
        <v>114000</v>
      </c>
    </row>
    <row r="603" spans="1:6" x14ac:dyDescent="0.3">
      <c r="A603" t="s">
        <v>6785</v>
      </c>
      <c r="B603" s="6">
        <v>600</v>
      </c>
      <c r="C603" s="4">
        <v>1.8264078749999999</v>
      </c>
      <c r="D603" s="5">
        <v>1095.8447249999999</v>
      </c>
      <c r="E603" s="4">
        <v>58.05</v>
      </c>
      <c r="F603" s="5">
        <v>34830</v>
      </c>
    </row>
    <row r="604" spans="1:6" x14ac:dyDescent="0.3">
      <c r="A604" t="s">
        <v>1099</v>
      </c>
      <c r="B604" s="6">
        <v>5643</v>
      </c>
      <c r="C604" s="4">
        <v>2.523765359206096</v>
      </c>
      <c r="D604" s="5">
        <v>14241.607921999999</v>
      </c>
      <c r="E604" s="4">
        <v>80</v>
      </c>
      <c r="F604" s="5">
        <v>451440</v>
      </c>
    </row>
    <row r="605" spans="1:6" x14ac:dyDescent="0.3">
      <c r="A605" t="s">
        <v>6779</v>
      </c>
      <c r="B605" s="6">
        <v>200</v>
      </c>
      <c r="C605" s="4">
        <v>2.9950804199999999</v>
      </c>
      <c r="D605" s="5">
        <v>599.01608399999998</v>
      </c>
      <c r="E605" s="4">
        <v>94</v>
      </c>
      <c r="F605" s="5">
        <v>18800</v>
      </c>
    </row>
    <row r="606" spans="1:6" x14ac:dyDescent="0.3">
      <c r="A606" t="s">
        <v>6800</v>
      </c>
      <c r="B606" s="6">
        <v>836</v>
      </c>
      <c r="C606" s="4">
        <v>2.8817721638755982</v>
      </c>
      <c r="D606" s="5">
        <v>2409.161529</v>
      </c>
      <c r="E606" s="4">
        <v>92</v>
      </c>
      <c r="F606" s="5">
        <v>76912</v>
      </c>
    </row>
    <row r="607" spans="1:6" x14ac:dyDescent="0.3">
      <c r="A607" t="s">
        <v>6318</v>
      </c>
      <c r="B607" s="6">
        <v>36</v>
      </c>
      <c r="C607" s="4">
        <v>5.0117776666666662</v>
      </c>
      <c r="D607" s="5">
        <v>180.42399599999999</v>
      </c>
      <c r="E607" s="4">
        <v>160</v>
      </c>
      <c r="F607" s="5">
        <v>5760</v>
      </c>
    </row>
    <row r="608" spans="1:6" x14ac:dyDescent="0.3">
      <c r="A608" t="s">
        <v>4993</v>
      </c>
      <c r="B608" s="6">
        <v>26000</v>
      </c>
      <c r="C608" s="4">
        <v>1.4336003995</v>
      </c>
      <c r="D608" s="5">
        <v>37273.610387000001</v>
      </c>
      <c r="E608" s="4">
        <v>45.15554538461538</v>
      </c>
      <c r="F608" s="5">
        <v>1174044.18</v>
      </c>
    </row>
    <row r="609" spans="1:6" x14ac:dyDescent="0.3">
      <c r="A609" t="s">
        <v>102</v>
      </c>
      <c r="B609" s="6">
        <v>69000</v>
      </c>
      <c r="C609" s="4">
        <v>0.68783877352173906</v>
      </c>
      <c r="D609" s="5">
        <v>47460.875372999995</v>
      </c>
      <c r="E609" s="4">
        <v>21.919565217391305</v>
      </c>
      <c r="F609" s="5">
        <v>1512450</v>
      </c>
    </row>
    <row r="610" spans="1:6" x14ac:dyDescent="0.3">
      <c r="A610" t="s">
        <v>403</v>
      </c>
      <c r="B610" s="6">
        <v>32600</v>
      </c>
      <c r="C610" s="4">
        <v>0.97882403343558277</v>
      </c>
      <c r="D610" s="5">
        <v>31909.663489999999</v>
      </c>
      <c r="E610" s="4">
        <v>31.812883435582823</v>
      </c>
      <c r="F610" s="5">
        <v>1037100</v>
      </c>
    </row>
    <row r="611" spans="1:6" x14ac:dyDescent="0.3">
      <c r="A611" t="s">
        <v>1418</v>
      </c>
      <c r="B611" s="6">
        <v>6000</v>
      </c>
      <c r="C611" s="4">
        <v>1.0313406921666666</v>
      </c>
      <c r="D611" s="5">
        <v>6188.0441529999998</v>
      </c>
      <c r="E611" s="4">
        <v>33.5</v>
      </c>
      <c r="F611" s="5">
        <v>201000</v>
      </c>
    </row>
    <row r="612" spans="1:6" x14ac:dyDescent="0.3">
      <c r="A612" t="s">
        <v>415</v>
      </c>
      <c r="B612" s="6">
        <v>4000</v>
      </c>
      <c r="C612" s="4">
        <v>1.0696229714999999</v>
      </c>
      <c r="D612" s="5">
        <v>4278.4918859999998</v>
      </c>
      <c r="E612" s="4">
        <v>33.5</v>
      </c>
      <c r="F612" s="5">
        <v>134000</v>
      </c>
    </row>
    <row r="613" spans="1:6" x14ac:dyDescent="0.3">
      <c r="A613" t="s">
        <v>745</v>
      </c>
      <c r="B613" s="6">
        <v>12000</v>
      </c>
      <c r="C613" s="4">
        <v>1.0534342249166666</v>
      </c>
      <c r="D613" s="5">
        <v>12641.210698999999</v>
      </c>
      <c r="E613" s="4">
        <v>33.5</v>
      </c>
      <c r="F613" s="5">
        <v>402000</v>
      </c>
    </row>
    <row r="614" spans="1:6" x14ac:dyDescent="0.3">
      <c r="A614" t="s">
        <v>5621</v>
      </c>
      <c r="B614" s="6">
        <v>120</v>
      </c>
      <c r="C614" s="4">
        <v>0.44789250000000003</v>
      </c>
      <c r="D614" s="5">
        <v>53.747100000000003</v>
      </c>
      <c r="E614" s="4">
        <v>14</v>
      </c>
      <c r="F614" s="5">
        <v>1680</v>
      </c>
    </row>
    <row r="615" spans="1:6" x14ac:dyDescent="0.3">
      <c r="A615" t="s">
        <v>6847</v>
      </c>
      <c r="B615" s="6">
        <v>160</v>
      </c>
      <c r="C615" s="4">
        <v>3.8627793562500004</v>
      </c>
      <c r="D615" s="5">
        <v>618.04469700000004</v>
      </c>
      <c r="E615" s="4">
        <v>126</v>
      </c>
      <c r="F615" s="5">
        <v>20160</v>
      </c>
    </row>
    <row r="616" spans="1:6" x14ac:dyDescent="0.3">
      <c r="A616" t="s">
        <v>6878</v>
      </c>
      <c r="B616" s="6">
        <v>5</v>
      </c>
      <c r="C616" s="4">
        <v>17.3165938</v>
      </c>
      <c r="D616" s="5">
        <v>86.582969000000006</v>
      </c>
      <c r="E616" s="4">
        <v>572</v>
      </c>
      <c r="F616" s="5">
        <v>2860</v>
      </c>
    </row>
    <row r="617" spans="1:6" x14ac:dyDescent="0.3">
      <c r="A617" t="s">
        <v>1379</v>
      </c>
      <c r="B617" s="6">
        <v>1200</v>
      </c>
      <c r="C617" s="4">
        <v>3.1659590208333337</v>
      </c>
      <c r="D617" s="5">
        <v>3799.1508250000002</v>
      </c>
      <c r="E617" s="4">
        <v>100</v>
      </c>
      <c r="F617" s="5">
        <v>120000</v>
      </c>
    </row>
    <row r="618" spans="1:6" x14ac:dyDescent="0.3">
      <c r="A618" t="s">
        <v>1385</v>
      </c>
      <c r="B618" s="6">
        <v>1400</v>
      </c>
      <c r="C618" s="4">
        <v>5.5349075921428561</v>
      </c>
      <c r="D618" s="5">
        <v>7748.8706289999991</v>
      </c>
      <c r="E618" s="4">
        <v>174.14285714285714</v>
      </c>
      <c r="F618" s="5">
        <v>243800</v>
      </c>
    </row>
    <row r="619" spans="1:6" x14ac:dyDescent="0.3">
      <c r="A619" t="s">
        <v>2249</v>
      </c>
      <c r="B619" s="6">
        <v>300</v>
      </c>
      <c r="C619" s="4">
        <v>3.5131809233333335</v>
      </c>
      <c r="D619" s="5">
        <v>1053.954277</v>
      </c>
      <c r="E619" s="4">
        <v>110</v>
      </c>
      <c r="F619" s="5">
        <v>33000</v>
      </c>
    </row>
    <row r="620" spans="1:6" x14ac:dyDescent="0.3">
      <c r="A620" t="s">
        <v>4752</v>
      </c>
      <c r="B620" s="6">
        <v>200</v>
      </c>
      <c r="C620" s="4">
        <v>0.95012310500000008</v>
      </c>
      <c r="D620" s="5">
        <v>190.02462100000002</v>
      </c>
      <c r="E620" s="4">
        <v>30</v>
      </c>
      <c r="F620" s="5">
        <v>6000</v>
      </c>
    </row>
    <row r="621" spans="1:6" x14ac:dyDescent="0.3">
      <c r="A621" t="s">
        <v>977</v>
      </c>
      <c r="B621" s="6">
        <v>300</v>
      </c>
      <c r="C621" s="4">
        <v>4.5433603833333338</v>
      </c>
      <c r="D621" s="5">
        <v>1363.0081150000001</v>
      </c>
      <c r="E621" s="4">
        <v>145</v>
      </c>
      <c r="F621" s="5">
        <v>43500</v>
      </c>
    </row>
    <row r="622" spans="1:6" x14ac:dyDescent="0.3">
      <c r="A622" t="s">
        <v>5524</v>
      </c>
      <c r="B622" s="6">
        <v>2000</v>
      </c>
      <c r="C622" s="4">
        <v>0.83097972299999989</v>
      </c>
      <c r="D622" s="5">
        <v>1661.9594459999998</v>
      </c>
      <c r="E622" s="4">
        <v>27</v>
      </c>
      <c r="F622" s="5">
        <v>54000</v>
      </c>
    </row>
    <row r="623" spans="1:6" x14ac:dyDescent="0.3">
      <c r="A623" t="s">
        <v>424</v>
      </c>
      <c r="B623" s="6">
        <v>240</v>
      </c>
      <c r="C623" s="4">
        <v>1.3274705291666669</v>
      </c>
      <c r="D623" s="5">
        <v>318.59292700000003</v>
      </c>
      <c r="E623" s="4">
        <v>42</v>
      </c>
      <c r="F623" s="5">
        <v>10080</v>
      </c>
    </row>
    <row r="624" spans="1:6" x14ac:dyDescent="0.3">
      <c r="A624" t="s">
        <v>1381</v>
      </c>
      <c r="B624" s="6">
        <v>2400</v>
      </c>
      <c r="C624" s="4">
        <v>1.5124990991666667</v>
      </c>
      <c r="D624" s="5">
        <v>3629.9978380000002</v>
      </c>
      <c r="E624" s="4">
        <v>48.333333333333336</v>
      </c>
      <c r="F624" s="5">
        <v>116000</v>
      </c>
    </row>
    <row r="625" spans="1:6" x14ac:dyDescent="0.3">
      <c r="A625" t="s">
        <v>5507</v>
      </c>
      <c r="B625" s="6">
        <v>456</v>
      </c>
      <c r="C625" s="4">
        <v>0.69774733114035081</v>
      </c>
      <c r="D625" s="5">
        <v>318.17278299999998</v>
      </c>
      <c r="E625" s="4">
        <v>22.368421052631579</v>
      </c>
      <c r="F625" s="5">
        <v>10200</v>
      </c>
    </row>
    <row r="626" spans="1:6" x14ac:dyDescent="0.3">
      <c r="A626" t="s">
        <v>5503</v>
      </c>
      <c r="B626" s="6">
        <v>1216</v>
      </c>
      <c r="C626" s="4">
        <v>1.0671429769736842</v>
      </c>
      <c r="D626" s="5">
        <v>1297.6458600000001</v>
      </c>
      <c r="E626" s="4">
        <v>34.210526315789473</v>
      </c>
      <c r="F626" s="5">
        <v>41600</v>
      </c>
    </row>
    <row r="627" spans="1:6" x14ac:dyDescent="0.3">
      <c r="A627" t="s">
        <v>6871</v>
      </c>
      <c r="B627" s="6">
        <v>360</v>
      </c>
      <c r="C627" s="4">
        <v>1.1842024361111112</v>
      </c>
      <c r="D627" s="5">
        <v>426.31287700000001</v>
      </c>
      <c r="E627" s="4">
        <v>39.166666666666664</v>
      </c>
      <c r="F627" s="5">
        <v>14100</v>
      </c>
    </row>
    <row r="628" spans="1:6" x14ac:dyDescent="0.3">
      <c r="A628" t="s">
        <v>1383</v>
      </c>
      <c r="B628" s="6">
        <v>2100</v>
      </c>
      <c r="C628" s="4">
        <v>4.8315872814285719</v>
      </c>
      <c r="D628" s="5">
        <v>10146.333291000001</v>
      </c>
      <c r="E628" s="4">
        <v>154.16666666666666</v>
      </c>
      <c r="F628" s="5">
        <v>323750</v>
      </c>
    </row>
    <row r="629" spans="1:6" x14ac:dyDescent="0.3">
      <c r="A629" t="s">
        <v>110</v>
      </c>
      <c r="B629" s="6">
        <v>4125</v>
      </c>
      <c r="C629" s="4">
        <v>2.374221778181818</v>
      </c>
      <c r="D629" s="5">
        <v>9793.6648349999996</v>
      </c>
      <c r="E629" s="4">
        <v>76.006060606060601</v>
      </c>
      <c r="F629" s="5">
        <v>313525</v>
      </c>
    </row>
    <row r="630" spans="1:6" x14ac:dyDescent="0.3">
      <c r="A630" t="s">
        <v>5386</v>
      </c>
      <c r="B630" s="6">
        <v>498</v>
      </c>
      <c r="C630" s="4">
        <v>2.4001920140562247</v>
      </c>
      <c r="D630" s="5">
        <v>1195.295623</v>
      </c>
      <c r="E630" s="4">
        <v>75</v>
      </c>
      <c r="F630" s="5">
        <v>37350</v>
      </c>
    </row>
    <row r="631" spans="1:6" x14ac:dyDescent="0.3">
      <c r="A631" t="s">
        <v>1286</v>
      </c>
      <c r="B631" s="6">
        <v>10</v>
      </c>
      <c r="C631" s="4">
        <v>12.504929799999999</v>
      </c>
      <c r="D631" s="5">
        <v>125.04929799999999</v>
      </c>
      <c r="E631" s="4">
        <v>390</v>
      </c>
      <c r="F631" s="5">
        <v>3900</v>
      </c>
    </row>
    <row r="632" spans="1:6" x14ac:dyDescent="0.3">
      <c r="A632" t="s">
        <v>1284</v>
      </c>
      <c r="B632" s="6">
        <v>5</v>
      </c>
      <c r="C632" s="4">
        <v>12.504929799999999</v>
      </c>
      <c r="D632" s="5">
        <v>62.524648999999997</v>
      </c>
      <c r="E632" s="4">
        <v>390</v>
      </c>
      <c r="F632" s="5">
        <v>1950</v>
      </c>
    </row>
    <row r="633" spans="1:6" x14ac:dyDescent="0.3">
      <c r="A633" t="s">
        <v>1282</v>
      </c>
      <c r="B633" s="6">
        <v>10</v>
      </c>
      <c r="C633" s="4">
        <v>12.504929799999999</v>
      </c>
      <c r="D633" s="5">
        <v>125.04929799999999</v>
      </c>
      <c r="E633" s="4">
        <v>390</v>
      </c>
      <c r="F633" s="5">
        <v>3900</v>
      </c>
    </row>
    <row r="634" spans="1:6" x14ac:dyDescent="0.3">
      <c r="A634" t="s">
        <v>767</v>
      </c>
      <c r="B634" s="6">
        <v>60</v>
      </c>
      <c r="C634" s="4">
        <v>12.009062233333333</v>
      </c>
      <c r="D634" s="5">
        <v>720.54373399999997</v>
      </c>
      <c r="E634" s="4">
        <v>379</v>
      </c>
      <c r="F634" s="5">
        <v>22740</v>
      </c>
    </row>
    <row r="635" spans="1:6" x14ac:dyDescent="0.3">
      <c r="A635" t="s">
        <v>1518</v>
      </c>
      <c r="B635" s="6">
        <v>144</v>
      </c>
      <c r="C635" s="4">
        <v>1.6676398333333333</v>
      </c>
      <c r="D635" s="5">
        <v>240.14013600000001</v>
      </c>
      <c r="E635" s="4">
        <v>52.75</v>
      </c>
      <c r="F635" s="5">
        <v>7596</v>
      </c>
    </row>
    <row r="636" spans="1:6" x14ac:dyDescent="0.3">
      <c r="A636" t="s">
        <v>1520</v>
      </c>
      <c r="B636" s="6">
        <v>72</v>
      </c>
      <c r="C636" s="4">
        <v>1.6451883194444443</v>
      </c>
      <c r="D636" s="5">
        <v>118.453559</v>
      </c>
      <c r="E636" s="4">
        <v>52.75</v>
      </c>
      <c r="F636" s="5">
        <v>3798</v>
      </c>
    </row>
    <row r="637" spans="1:6" x14ac:dyDescent="0.3">
      <c r="A637" t="s">
        <v>6652</v>
      </c>
      <c r="B637" s="6">
        <v>24</v>
      </c>
      <c r="C637" s="4">
        <v>1.6106329166666666</v>
      </c>
      <c r="D637" s="5">
        <v>38.655189999999997</v>
      </c>
      <c r="E637" s="4">
        <v>52.75</v>
      </c>
      <c r="F637" s="5">
        <v>1266</v>
      </c>
    </row>
    <row r="638" spans="1:6" x14ac:dyDescent="0.3">
      <c r="A638" t="s">
        <v>1374</v>
      </c>
      <c r="B638" s="6">
        <v>80</v>
      </c>
      <c r="C638" s="4">
        <v>20.7586157625</v>
      </c>
      <c r="D638" s="5">
        <v>1660.689261</v>
      </c>
      <c r="E638" s="4">
        <v>670</v>
      </c>
      <c r="F638" s="5">
        <v>53600</v>
      </c>
    </row>
    <row r="639" spans="1:6" x14ac:dyDescent="0.3">
      <c r="A639" t="s">
        <v>6594</v>
      </c>
      <c r="B639" s="6">
        <v>2000</v>
      </c>
      <c r="C639" s="4">
        <v>2.4741222E-2</v>
      </c>
      <c r="D639" s="5">
        <v>49.482444000000001</v>
      </c>
      <c r="E639" s="4">
        <v>0.8</v>
      </c>
      <c r="F639" s="5">
        <v>1600</v>
      </c>
    </row>
    <row r="640" spans="1:6" x14ac:dyDescent="0.3">
      <c r="A640" t="s">
        <v>804</v>
      </c>
      <c r="B640" s="6">
        <v>48</v>
      </c>
      <c r="C640" s="4">
        <v>1.6847760000000001</v>
      </c>
      <c r="D640" s="5">
        <v>80.869247999999999</v>
      </c>
      <c r="E640" s="4">
        <v>52.75</v>
      </c>
      <c r="F640" s="5">
        <v>2532</v>
      </c>
    </row>
    <row r="641" spans="1:6" x14ac:dyDescent="0.3">
      <c r="A641" t="s">
        <v>2210</v>
      </c>
      <c r="B641" s="6">
        <v>3000</v>
      </c>
      <c r="C641" s="4">
        <v>1.6597987173333335</v>
      </c>
      <c r="D641" s="5">
        <v>4979.3961520000003</v>
      </c>
      <c r="E641" s="4">
        <v>52</v>
      </c>
      <c r="F641" s="5">
        <v>156000</v>
      </c>
    </row>
    <row r="642" spans="1:6" x14ac:dyDescent="0.3">
      <c r="A642" t="s">
        <v>6886</v>
      </c>
      <c r="B642" s="6">
        <v>134.55000000000001</v>
      </c>
      <c r="C642" s="4">
        <v>10.271915436640652</v>
      </c>
      <c r="D642" s="5">
        <v>1382.0862219999999</v>
      </c>
      <c r="E642" s="4">
        <v>338.90746934225194</v>
      </c>
      <c r="F642" s="5">
        <v>45600</v>
      </c>
    </row>
    <row r="643" spans="1:6" x14ac:dyDescent="0.3">
      <c r="A643" t="s">
        <v>5542</v>
      </c>
      <c r="B643" s="6">
        <v>8.7100000000000009</v>
      </c>
      <c r="C643" s="4">
        <v>31.260984385763486</v>
      </c>
      <c r="D643" s="5">
        <v>272.28317399999997</v>
      </c>
      <c r="E643" s="4">
        <v>975.88978185993096</v>
      </c>
      <c r="F643" s="5">
        <v>8500</v>
      </c>
    </row>
    <row r="644" spans="1:6" x14ac:dyDescent="0.3">
      <c r="A644" t="s">
        <v>5544</v>
      </c>
      <c r="B644" s="6">
        <v>13.935</v>
      </c>
      <c r="C644" s="4">
        <v>31.378166056691782</v>
      </c>
      <c r="D644" s="5">
        <v>437.25474400000002</v>
      </c>
      <c r="E644" s="4">
        <v>979.54790096878355</v>
      </c>
      <c r="F644" s="5">
        <v>13650</v>
      </c>
    </row>
    <row r="645" spans="1:6" x14ac:dyDescent="0.3">
      <c r="A645" t="s">
        <v>5546</v>
      </c>
      <c r="B645" s="6">
        <v>6.0960000000000001</v>
      </c>
      <c r="C645" s="4">
        <v>31.528852854330708</v>
      </c>
      <c r="D645" s="5">
        <v>192.19988699999999</v>
      </c>
      <c r="E645" s="4">
        <v>984.25196850393695</v>
      </c>
      <c r="F645" s="5">
        <v>6000</v>
      </c>
    </row>
    <row r="646" spans="1:6" x14ac:dyDescent="0.3">
      <c r="A646" t="s">
        <v>6820</v>
      </c>
      <c r="B646" s="6">
        <v>2400</v>
      </c>
      <c r="C646" s="4">
        <v>0.21239313958333333</v>
      </c>
      <c r="D646" s="5">
        <v>509.74353500000001</v>
      </c>
      <c r="E646" s="4">
        <v>6.8</v>
      </c>
      <c r="F646" s="5">
        <v>16320</v>
      </c>
    </row>
    <row r="647" spans="1:6" x14ac:dyDescent="0.3">
      <c r="A647" t="s">
        <v>5619</v>
      </c>
      <c r="B647" s="6">
        <v>98</v>
      </c>
      <c r="C647" s="4">
        <v>3.8390786122448981</v>
      </c>
      <c r="D647" s="5">
        <v>376.22970400000003</v>
      </c>
      <c r="E647" s="4">
        <v>120</v>
      </c>
      <c r="F647" s="5">
        <v>11760</v>
      </c>
    </row>
    <row r="648" spans="1:6" x14ac:dyDescent="0.3">
      <c r="A648" t="s">
        <v>683</v>
      </c>
      <c r="B648" s="6">
        <v>3400</v>
      </c>
      <c r="C648" s="4">
        <v>2.1403814252941178</v>
      </c>
      <c r="D648" s="5">
        <v>7277.2968460000011</v>
      </c>
      <c r="E648" s="4">
        <v>69</v>
      </c>
      <c r="F648" s="5">
        <v>234600</v>
      </c>
    </row>
    <row r="649" spans="1:6" x14ac:dyDescent="0.3">
      <c r="A649" t="s">
        <v>681</v>
      </c>
      <c r="B649" s="6">
        <v>2900</v>
      </c>
      <c r="C649" s="4">
        <v>2.152526375862069</v>
      </c>
      <c r="D649" s="5">
        <v>6242.3264900000004</v>
      </c>
      <c r="E649" s="4">
        <v>69</v>
      </c>
      <c r="F649" s="5">
        <v>200100</v>
      </c>
    </row>
    <row r="650" spans="1:6" x14ac:dyDescent="0.3">
      <c r="A650" t="s">
        <v>650</v>
      </c>
      <c r="B650" s="6">
        <v>4300</v>
      </c>
      <c r="C650" s="4">
        <v>2.1596472948837206</v>
      </c>
      <c r="D650" s="5">
        <v>9286.4833679999992</v>
      </c>
      <c r="E650" s="4">
        <v>69</v>
      </c>
      <c r="F650" s="5">
        <v>296700</v>
      </c>
    </row>
    <row r="651" spans="1:6" x14ac:dyDescent="0.3">
      <c r="A651" t="s">
        <v>5271</v>
      </c>
      <c r="B651" s="6">
        <v>800</v>
      </c>
      <c r="C651" s="4">
        <v>2.16125127875</v>
      </c>
      <c r="D651" s="5">
        <v>1729.001023</v>
      </c>
      <c r="E651" s="4">
        <v>69</v>
      </c>
      <c r="F651" s="5">
        <v>55200</v>
      </c>
    </row>
    <row r="652" spans="1:6" x14ac:dyDescent="0.3">
      <c r="A652" t="s">
        <v>1420</v>
      </c>
      <c r="B652" s="6">
        <v>3200</v>
      </c>
      <c r="C652" s="4">
        <v>1.103707936875</v>
      </c>
      <c r="D652" s="5">
        <v>3531.8653979999999</v>
      </c>
      <c r="E652" s="4">
        <v>34.5</v>
      </c>
      <c r="F652" s="5">
        <v>110400</v>
      </c>
    </row>
    <row r="653" spans="1:6" x14ac:dyDescent="0.3">
      <c r="A653" t="s">
        <v>5436</v>
      </c>
      <c r="B653" s="6">
        <v>869</v>
      </c>
      <c r="C653" s="4">
        <v>3.8779593049482166</v>
      </c>
      <c r="D653" s="5">
        <v>3369.9466360000001</v>
      </c>
      <c r="E653" s="4">
        <v>121.43170310701956</v>
      </c>
      <c r="F653" s="5">
        <v>105524.15</v>
      </c>
    </row>
    <row r="654" spans="1:6" x14ac:dyDescent="0.3">
      <c r="A654" t="s">
        <v>115</v>
      </c>
      <c r="B654" s="6">
        <v>2074</v>
      </c>
      <c r="C654" s="4">
        <v>3.6898110795564127</v>
      </c>
      <c r="D654" s="5">
        <v>7652.6681790000002</v>
      </c>
      <c r="E654" s="4">
        <v>115.41109932497589</v>
      </c>
      <c r="F654" s="5">
        <v>239362.62</v>
      </c>
    </row>
    <row r="655" spans="1:6" x14ac:dyDescent="0.3">
      <c r="A655" t="s">
        <v>117</v>
      </c>
      <c r="B655" s="6">
        <v>4982</v>
      </c>
      <c r="C655" s="4">
        <v>3.7393597175832998</v>
      </c>
      <c r="D655" s="5">
        <v>18629.490113</v>
      </c>
      <c r="E655" s="4">
        <v>117.53145724608591</v>
      </c>
      <c r="F655" s="5">
        <v>585541.72</v>
      </c>
    </row>
    <row r="656" spans="1:6" x14ac:dyDescent="0.3">
      <c r="A656" t="s">
        <v>119</v>
      </c>
      <c r="B656" s="6">
        <v>7041</v>
      </c>
      <c r="C656" s="4">
        <v>3.679598479619373</v>
      </c>
      <c r="D656" s="5">
        <v>25908.052895000004</v>
      </c>
      <c r="E656" s="4">
        <v>115.41110069592388</v>
      </c>
      <c r="F656" s="5">
        <v>812609.56</v>
      </c>
    </row>
    <row r="657" spans="1:6" x14ac:dyDescent="0.3">
      <c r="A657" t="s">
        <v>121</v>
      </c>
      <c r="B657" s="6">
        <v>4965</v>
      </c>
      <c r="C657" s="4">
        <v>3.7788723478348438</v>
      </c>
      <c r="D657" s="5">
        <v>18762.101207</v>
      </c>
      <c r="E657" s="4">
        <v>118.81958509566968</v>
      </c>
      <c r="F657" s="5">
        <v>589939.24</v>
      </c>
    </row>
    <row r="658" spans="1:6" x14ac:dyDescent="0.3">
      <c r="A658" t="s">
        <v>2335</v>
      </c>
      <c r="B658" s="6">
        <v>981</v>
      </c>
      <c r="C658" s="4">
        <v>3.670295582059123</v>
      </c>
      <c r="D658" s="5">
        <v>3600.5599659999998</v>
      </c>
      <c r="E658" s="4">
        <v>115.94904179408766</v>
      </c>
      <c r="F658" s="5">
        <v>113746.01</v>
      </c>
    </row>
    <row r="659" spans="1:6" x14ac:dyDescent="0.3">
      <c r="A659" t="s">
        <v>1446</v>
      </c>
      <c r="B659" s="6">
        <v>1040</v>
      </c>
      <c r="C659" s="4">
        <v>3.6484192894230767</v>
      </c>
      <c r="D659" s="5">
        <v>3794.356061</v>
      </c>
      <c r="E659" s="4">
        <v>114.5735</v>
      </c>
      <c r="F659" s="5">
        <v>119156.44</v>
      </c>
    </row>
    <row r="660" spans="1:6" x14ac:dyDescent="0.3">
      <c r="A660" t="s">
        <v>123</v>
      </c>
      <c r="B660" s="6">
        <v>10184</v>
      </c>
      <c r="C660" s="4">
        <v>3.7852997621759621</v>
      </c>
      <c r="D660" s="5">
        <v>38549.492778</v>
      </c>
      <c r="E660" s="4">
        <v>119.24614100549881</v>
      </c>
      <c r="F660" s="5">
        <v>1214402.7</v>
      </c>
    </row>
    <row r="661" spans="1:6" x14ac:dyDescent="0.3">
      <c r="A661" t="s">
        <v>1442</v>
      </c>
      <c r="B661" s="6">
        <v>4142</v>
      </c>
      <c r="C661" s="4">
        <v>3.6655328500724291</v>
      </c>
      <c r="D661" s="5">
        <v>15182.637065000001</v>
      </c>
      <c r="E661" s="4">
        <v>114.76710043457267</v>
      </c>
      <c r="F661" s="5">
        <v>475365.33</v>
      </c>
    </row>
    <row r="662" spans="1:6" x14ac:dyDescent="0.3">
      <c r="A662" t="s">
        <v>574</v>
      </c>
      <c r="B662" s="6">
        <v>1038</v>
      </c>
      <c r="C662" s="4">
        <v>3.6484191965317918</v>
      </c>
      <c r="D662" s="5">
        <v>3787.0591260000001</v>
      </c>
      <c r="E662" s="4">
        <v>114.57349710982659</v>
      </c>
      <c r="F662" s="5">
        <v>118927.29</v>
      </c>
    </row>
    <row r="663" spans="1:6" x14ac:dyDescent="0.3">
      <c r="A663" t="s">
        <v>6224</v>
      </c>
      <c r="B663" s="6">
        <v>1050</v>
      </c>
      <c r="C663" s="4">
        <v>3.8278034257142859</v>
      </c>
      <c r="D663" s="5">
        <v>4019.193597</v>
      </c>
      <c r="E663" s="4">
        <v>121.43170476190475</v>
      </c>
      <c r="F663" s="5">
        <v>127503.29</v>
      </c>
    </row>
    <row r="664" spans="1:6" x14ac:dyDescent="0.3">
      <c r="A664" t="s">
        <v>1321</v>
      </c>
      <c r="B664" s="6">
        <v>4040</v>
      </c>
      <c r="C664" s="4">
        <v>3.7156059034653466</v>
      </c>
      <c r="D664" s="5">
        <v>15011.047850000001</v>
      </c>
      <c r="E664" s="4">
        <v>117.03747277227723</v>
      </c>
      <c r="F664" s="5">
        <v>472831.39</v>
      </c>
    </row>
    <row r="665" spans="1:6" x14ac:dyDescent="0.3">
      <c r="A665" t="s">
        <v>1444</v>
      </c>
      <c r="B665" s="6">
        <v>3089</v>
      </c>
      <c r="C665" s="4">
        <v>3.6673255144059564</v>
      </c>
      <c r="D665" s="5">
        <v>11328.368514</v>
      </c>
      <c r="E665" s="4">
        <v>115.41110067983166</v>
      </c>
      <c r="F665" s="5">
        <v>356504.89</v>
      </c>
    </row>
    <row r="666" spans="1:6" x14ac:dyDescent="0.3">
      <c r="A666" t="s">
        <v>5422</v>
      </c>
      <c r="B666" s="6">
        <v>9366</v>
      </c>
      <c r="C666" s="4">
        <v>3.7566975129190694</v>
      </c>
      <c r="D666" s="5">
        <v>35185.228906000004</v>
      </c>
      <c r="E666" s="4">
        <v>122.78639760837072</v>
      </c>
      <c r="F666" s="5">
        <v>1150017.4000000001</v>
      </c>
    </row>
    <row r="667" spans="1:6" x14ac:dyDescent="0.3">
      <c r="A667" t="s">
        <v>1325</v>
      </c>
      <c r="B667" s="6">
        <v>5204</v>
      </c>
      <c r="C667" s="4">
        <v>3.7239417953497314</v>
      </c>
      <c r="D667" s="5">
        <v>19379.393103000002</v>
      </c>
      <c r="E667" s="4">
        <v>117.58161222136818</v>
      </c>
      <c r="F667" s="5">
        <v>611894.71</v>
      </c>
    </row>
    <row r="668" spans="1:6" x14ac:dyDescent="0.3">
      <c r="A668" t="s">
        <v>1323</v>
      </c>
      <c r="B668" s="6">
        <v>6529</v>
      </c>
      <c r="C668" s="4">
        <v>3.6898989471588295</v>
      </c>
      <c r="D668" s="5">
        <v>24091.350225999999</v>
      </c>
      <c r="E668" s="4">
        <v>116.61423801500996</v>
      </c>
      <c r="F668" s="5">
        <v>761374.36</v>
      </c>
    </row>
    <row r="669" spans="1:6" x14ac:dyDescent="0.3">
      <c r="A669" t="s">
        <v>2091</v>
      </c>
      <c r="B669" s="6">
        <v>1956</v>
      </c>
      <c r="C669" s="4">
        <v>3.6033906411042946</v>
      </c>
      <c r="D669" s="5">
        <v>7048.232094</v>
      </c>
      <c r="E669" s="4">
        <v>113.92660020449897</v>
      </c>
      <c r="F669" s="5">
        <v>222840.43</v>
      </c>
    </row>
    <row r="670" spans="1:6" x14ac:dyDescent="0.3">
      <c r="A670" t="s">
        <v>6230</v>
      </c>
      <c r="B670" s="6">
        <v>1057</v>
      </c>
      <c r="C670" s="4">
        <v>3.8278033680227055</v>
      </c>
      <c r="D670" s="5">
        <v>4045.9881599999999</v>
      </c>
      <c r="E670" s="4">
        <v>121.43170293282876</v>
      </c>
      <c r="F670" s="5">
        <v>128353.31</v>
      </c>
    </row>
    <row r="671" spans="1:6" x14ac:dyDescent="0.3">
      <c r="A671" t="s">
        <v>6238</v>
      </c>
      <c r="B671" s="6">
        <v>1063</v>
      </c>
      <c r="C671" s="4">
        <v>3.8278033612417683</v>
      </c>
      <c r="D671" s="5">
        <v>4068.9549729999999</v>
      </c>
      <c r="E671" s="4">
        <v>121.43170272812793</v>
      </c>
      <c r="F671" s="5">
        <v>129081.9</v>
      </c>
    </row>
    <row r="672" spans="1:6" x14ac:dyDescent="0.3">
      <c r="A672" t="s">
        <v>1883</v>
      </c>
      <c r="B672" s="6">
        <v>2090</v>
      </c>
      <c r="C672" s="4">
        <v>3.8884702377990434</v>
      </c>
      <c r="D672" s="5">
        <v>8126.9027970000006</v>
      </c>
      <c r="E672" s="4">
        <v>121.88122009569378</v>
      </c>
      <c r="F672" s="5">
        <v>254731.75</v>
      </c>
    </row>
    <row r="673" spans="1:6" x14ac:dyDescent="0.3">
      <c r="A673" t="s">
        <v>6226</v>
      </c>
      <c r="B673" s="6">
        <v>1047</v>
      </c>
      <c r="C673" s="4">
        <v>3.8278032779369626</v>
      </c>
      <c r="D673" s="5">
        <v>4007.710032</v>
      </c>
      <c r="E673" s="4">
        <v>121.43170009551099</v>
      </c>
      <c r="F673" s="5">
        <v>127138.99</v>
      </c>
    </row>
    <row r="674" spans="1:6" x14ac:dyDescent="0.3">
      <c r="A674" t="s">
        <v>125</v>
      </c>
      <c r="B674" s="6">
        <v>3090</v>
      </c>
      <c r="C674" s="4">
        <v>3.7372640181229775</v>
      </c>
      <c r="D674" s="5">
        <v>11548.145816</v>
      </c>
      <c r="E674" s="4">
        <v>117.41017152103559</v>
      </c>
      <c r="F674" s="5">
        <v>362797.43</v>
      </c>
    </row>
    <row r="675" spans="1:6" x14ac:dyDescent="0.3">
      <c r="A675" t="s">
        <v>5440</v>
      </c>
      <c r="B675" s="6">
        <v>1022</v>
      </c>
      <c r="C675" s="4">
        <v>3.877959286692759</v>
      </c>
      <c r="D675" s="5">
        <v>3963.2743909999999</v>
      </c>
      <c r="E675" s="4">
        <v>121.43170254403131</v>
      </c>
      <c r="F675" s="5">
        <v>124103.2</v>
      </c>
    </row>
    <row r="676" spans="1:6" x14ac:dyDescent="0.3">
      <c r="A676" t="s">
        <v>6248</v>
      </c>
      <c r="B676" s="6">
        <v>1058</v>
      </c>
      <c r="C676" s="4">
        <v>4.0207670037807182</v>
      </c>
      <c r="D676" s="5">
        <v>4253.9714899999999</v>
      </c>
      <c r="E676" s="4">
        <v>127.55320415879015</v>
      </c>
      <c r="F676" s="5">
        <v>134951.28999999998</v>
      </c>
    </row>
    <row r="677" spans="1:6" x14ac:dyDescent="0.3">
      <c r="A677" t="s">
        <v>6234</v>
      </c>
      <c r="B677" s="6">
        <v>1036</v>
      </c>
      <c r="C677" s="4">
        <v>3.8278032384169882</v>
      </c>
      <c r="D677" s="5">
        <v>3965.604155</v>
      </c>
      <c r="E677" s="4">
        <v>121.43169884169885</v>
      </c>
      <c r="F677" s="5">
        <v>125803.24</v>
      </c>
    </row>
    <row r="678" spans="1:6" x14ac:dyDescent="0.3">
      <c r="A678" t="s">
        <v>306</v>
      </c>
      <c r="B678" s="6">
        <v>21271</v>
      </c>
      <c r="C678" s="4">
        <v>3.6591790298998634</v>
      </c>
      <c r="D678" s="5">
        <v>77834.397144999995</v>
      </c>
      <c r="E678" s="4">
        <v>115.06344412580511</v>
      </c>
      <c r="F678" s="5">
        <v>2447514.5200000005</v>
      </c>
    </row>
    <row r="679" spans="1:6" x14ac:dyDescent="0.3">
      <c r="A679" t="s">
        <v>1885</v>
      </c>
      <c r="B679" s="6">
        <v>3117</v>
      </c>
      <c r="C679" s="4">
        <v>3.7537187189605392</v>
      </c>
      <c r="D679" s="5">
        <v>11700.341247</v>
      </c>
      <c r="E679" s="4">
        <v>117.42762271414823</v>
      </c>
      <c r="F679" s="5">
        <v>366021.9</v>
      </c>
    </row>
    <row r="680" spans="1:6" x14ac:dyDescent="0.3">
      <c r="A680" t="s">
        <v>5426</v>
      </c>
      <c r="B680" s="6">
        <v>1047</v>
      </c>
      <c r="C680" s="4">
        <v>3.8779592082139445</v>
      </c>
      <c r="D680" s="5">
        <v>4060.2232909999998</v>
      </c>
      <c r="E680" s="4">
        <v>121.43170009551099</v>
      </c>
      <c r="F680" s="5">
        <v>127138.99</v>
      </c>
    </row>
    <row r="681" spans="1:6" x14ac:dyDescent="0.3">
      <c r="A681" t="s">
        <v>1879</v>
      </c>
      <c r="B681" s="6">
        <v>2062</v>
      </c>
      <c r="C681" s="4">
        <v>3.6643940431619786</v>
      </c>
      <c r="D681" s="5">
        <v>7555.980517</v>
      </c>
      <c r="E681" s="4">
        <v>115.31937924345296</v>
      </c>
      <c r="F681" s="5">
        <v>237788.56</v>
      </c>
    </row>
    <row r="682" spans="1:6" x14ac:dyDescent="0.3">
      <c r="A682" t="s">
        <v>6240</v>
      </c>
      <c r="B682" s="6">
        <v>1038</v>
      </c>
      <c r="C682" s="4">
        <v>3.8278031358381504</v>
      </c>
      <c r="D682" s="5">
        <v>3973.2596549999998</v>
      </c>
      <c r="E682" s="4">
        <v>121.43169556840077</v>
      </c>
      <c r="F682" s="5">
        <v>126046.1</v>
      </c>
    </row>
    <row r="683" spans="1:6" x14ac:dyDescent="0.3">
      <c r="A683" t="s">
        <v>478</v>
      </c>
      <c r="B683" s="6">
        <v>2053</v>
      </c>
      <c r="C683" s="4">
        <v>3.6278197433024841</v>
      </c>
      <c r="D683" s="5">
        <v>7447.9139329999998</v>
      </c>
      <c r="E683" s="4">
        <v>113.92660009741842</v>
      </c>
      <c r="F683" s="5">
        <v>233891.31</v>
      </c>
    </row>
    <row r="684" spans="1:6" x14ac:dyDescent="0.3">
      <c r="A684" t="s">
        <v>6242</v>
      </c>
      <c r="B684" s="6">
        <v>1019</v>
      </c>
      <c r="C684" s="4">
        <v>3.8278032041216878</v>
      </c>
      <c r="D684" s="5">
        <v>3900.531465</v>
      </c>
      <c r="E684" s="4">
        <v>121.43169774288518</v>
      </c>
      <c r="F684" s="5">
        <v>123738.9</v>
      </c>
    </row>
    <row r="685" spans="1:6" x14ac:dyDescent="0.3">
      <c r="A685" t="s">
        <v>5448</v>
      </c>
      <c r="B685" s="6">
        <v>2015</v>
      </c>
      <c r="C685" s="4">
        <v>3.8437743037220846</v>
      </c>
      <c r="D685" s="5">
        <v>7745.2052220000005</v>
      </c>
      <c r="E685" s="4">
        <v>121.43169727047146</v>
      </c>
      <c r="F685" s="5">
        <v>244684.87</v>
      </c>
    </row>
    <row r="686" spans="1:6" x14ac:dyDescent="0.3">
      <c r="A686" t="s">
        <v>5432</v>
      </c>
      <c r="B686" s="6">
        <v>3134</v>
      </c>
      <c r="C686" s="4">
        <v>3.725616574026803</v>
      </c>
      <c r="D686" s="5">
        <v>11676.082343</v>
      </c>
      <c r="E686" s="4">
        <v>117.41284301212507</v>
      </c>
      <c r="F686" s="5">
        <v>367971.85</v>
      </c>
    </row>
    <row r="687" spans="1:6" x14ac:dyDescent="0.3">
      <c r="A687" t="s">
        <v>5450</v>
      </c>
      <c r="B687" s="6">
        <v>2045</v>
      </c>
      <c r="C687" s="4">
        <v>3.8722448034229826</v>
      </c>
      <c r="D687" s="5">
        <v>7918.7406229999997</v>
      </c>
      <c r="E687" s="4">
        <v>120.80009779951101</v>
      </c>
      <c r="F687" s="5">
        <v>247036.2</v>
      </c>
    </row>
    <row r="688" spans="1:6" x14ac:dyDescent="0.3">
      <c r="A688" t="s">
        <v>127</v>
      </c>
      <c r="B688" s="6">
        <v>9288</v>
      </c>
      <c r="C688" s="4">
        <v>3.664553225129199</v>
      </c>
      <c r="D688" s="5">
        <v>34036.370354999999</v>
      </c>
      <c r="E688" s="4">
        <v>114.91243109388458</v>
      </c>
      <c r="F688" s="5">
        <v>1067306.6599999999</v>
      </c>
    </row>
    <row r="689" spans="1:6" x14ac:dyDescent="0.3">
      <c r="A689" t="s">
        <v>6244</v>
      </c>
      <c r="B689" s="6">
        <v>1013</v>
      </c>
      <c r="C689" s="4">
        <v>3.8278032102665351</v>
      </c>
      <c r="D689" s="5">
        <v>3877.564652</v>
      </c>
      <c r="E689" s="4">
        <v>121.43169792694965</v>
      </c>
      <c r="F689" s="5">
        <v>123010.31</v>
      </c>
    </row>
    <row r="690" spans="1:6" x14ac:dyDescent="0.3">
      <c r="A690" t="s">
        <v>5434</v>
      </c>
      <c r="B690" s="6">
        <v>1045</v>
      </c>
      <c r="C690" s="4">
        <v>3.8779593119617228</v>
      </c>
      <c r="D690" s="5">
        <v>4052.4674810000001</v>
      </c>
      <c r="E690" s="4">
        <v>121.4317033492823</v>
      </c>
      <c r="F690" s="5">
        <v>126896.13</v>
      </c>
    </row>
    <row r="691" spans="1:6" x14ac:dyDescent="0.3">
      <c r="A691" t="s">
        <v>5446</v>
      </c>
      <c r="B691" s="6">
        <v>4164</v>
      </c>
      <c r="C691" s="4">
        <v>3.7940737804995197</v>
      </c>
      <c r="D691" s="5">
        <v>15798.523222</v>
      </c>
      <c r="E691" s="4">
        <v>118.42329731027857</v>
      </c>
      <c r="F691" s="5">
        <v>493114.61</v>
      </c>
    </row>
    <row r="692" spans="1:6" x14ac:dyDescent="0.3">
      <c r="A692" t="s">
        <v>5424</v>
      </c>
      <c r="B692" s="6">
        <v>974</v>
      </c>
      <c r="C692" s="4">
        <v>3.877959342915811</v>
      </c>
      <c r="D692" s="5">
        <v>3777.1324</v>
      </c>
      <c r="E692" s="4">
        <v>121.43170431211499</v>
      </c>
      <c r="F692" s="5">
        <v>118274.48</v>
      </c>
    </row>
    <row r="693" spans="1:6" x14ac:dyDescent="0.3">
      <c r="A693" t="s">
        <v>6232</v>
      </c>
      <c r="B693" s="6">
        <v>1033</v>
      </c>
      <c r="C693" s="4">
        <v>3.8278033939980638</v>
      </c>
      <c r="D693" s="5">
        <v>3954.1209060000001</v>
      </c>
      <c r="E693" s="4">
        <v>121.43170377541142</v>
      </c>
      <c r="F693" s="5">
        <v>125438.95</v>
      </c>
    </row>
    <row r="694" spans="1:6" x14ac:dyDescent="0.3">
      <c r="A694" t="s">
        <v>5438</v>
      </c>
      <c r="B694" s="6">
        <v>1080</v>
      </c>
      <c r="C694" s="4">
        <v>3.877959323148148</v>
      </c>
      <c r="D694" s="5">
        <v>4188.1960689999996</v>
      </c>
      <c r="E694" s="4">
        <v>121.43170370370369</v>
      </c>
      <c r="F694" s="5">
        <v>131146.23999999999</v>
      </c>
    </row>
    <row r="695" spans="1:6" x14ac:dyDescent="0.3">
      <c r="A695" t="s">
        <v>1881</v>
      </c>
      <c r="B695" s="6">
        <v>1379</v>
      </c>
      <c r="C695" s="4">
        <v>3.818204506163887</v>
      </c>
      <c r="D695" s="5">
        <v>5265.3040140000003</v>
      </c>
      <c r="E695" s="4">
        <v>119.66617113850616</v>
      </c>
      <c r="F695" s="5">
        <v>165019.65</v>
      </c>
    </row>
    <row r="696" spans="1:6" x14ac:dyDescent="0.3">
      <c r="A696" t="s">
        <v>6246</v>
      </c>
      <c r="B696" s="6">
        <v>1036</v>
      </c>
      <c r="C696" s="4">
        <v>3.8278032384169882</v>
      </c>
      <c r="D696" s="5">
        <v>3965.604155</v>
      </c>
      <c r="E696" s="4">
        <v>121.43169884169885</v>
      </c>
      <c r="F696" s="5">
        <v>125803.24</v>
      </c>
    </row>
    <row r="697" spans="1:6" x14ac:dyDescent="0.3">
      <c r="A697" t="s">
        <v>5458</v>
      </c>
      <c r="B697" s="6">
        <v>2049</v>
      </c>
      <c r="C697" s="4">
        <v>3.8366310658857978</v>
      </c>
      <c r="D697" s="5">
        <v>7861.2570539999997</v>
      </c>
      <c r="E697" s="4">
        <v>120.80009760858955</v>
      </c>
      <c r="F697" s="5">
        <v>247519.4</v>
      </c>
    </row>
    <row r="698" spans="1:6" x14ac:dyDescent="0.3">
      <c r="A698" t="s">
        <v>6228</v>
      </c>
      <c r="B698" s="6">
        <v>1032</v>
      </c>
      <c r="C698" s="4">
        <v>3.8278031405038759</v>
      </c>
      <c r="D698" s="5">
        <v>3950.292841</v>
      </c>
      <c r="E698" s="4">
        <v>121.43169573643411</v>
      </c>
      <c r="F698" s="5">
        <v>125317.51</v>
      </c>
    </row>
    <row r="699" spans="1:6" x14ac:dyDescent="0.3">
      <c r="A699" t="s">
        <v>5456</v>
      </c>
      <c r="B699" s="6">
        <v>2149</v>
      </c>
      <c r="C699" s="4">
        <v>3.835558051651931</v>
      </c>
      <c r="D699" s="5">
        <v>8242.6142529999997</v>
      </c>
      <c r="E699" s="4">
        <v>120.8000977198697</v>
      </c>
      <c r="F699" s="5">
        <v>259599.40999999997</v>
      </c>
    </row>
    <row r="700" spans="1:6" x14ac:dyDescent="0.3">
      <c r="A700" t="s">
        <v>5428</v>
      </c>
      <c r="B700" s="6">
        <v>1027</v>
      </c>
      <c r="C700" s="4">
        <v>3.8779593330087634</v>
      </c>
      <c r="D700" s="5">
        <v>3982.6642350000002</v>
      </c>
      <c r="E700" s="4">
        <v>121.43170399221032</v>
      </c>
      <c r="F700" s="5">
        <v>124710.36</v>
      </c>
    </row>
    <row r="701" spans="1:6" x14ac:dyDescent="0.3">
      <c r="A701" t="s">
        <v>129</v>
      </c>
      <c r="B701" s="6">
        <v>2771</v>
      </c>
      <c r="C701" s="4">
        <v>3.7499570415012626</v>
      </c>
      <c r="D701" s="5">
        <v>10391.130961999999</v>
      </c>
      <c r="E701" s="4">
        <v>121.03208588957054</v>
      </c>
      <c r="F701" s="5">
        <v>335379.90999999997</v>
      </c>
    </row>
    <row r="702" spans="1:6" x14ac:dyDescent="0.3">
      <c r="A702" t="s">
        <v>131</v>
      </c>
      <c r="B702" s="6">
        <v>950</v>
      </c>
      <c r="C702" s="4">
        <v>11.75000002</v>
      </c>
      <c r="D702" s="5">
        <v>11162.500018999999</v>
      </c>
      <c r="E702" s="4">
        <v>369.67383157894739</v>
      </c>
      <c r="F702" s="5">
        <v>351190.14</v>
      </c>
    </row>
    <row r="703" spans="1:6" x14ac:dyDescent="0.3">
      <c r="A703" t="s">
        <v>886</v>
      </c>
      <c r="B703" s="6">
        <v>75</v>
      </c>
      <c r="C703" s="4">
        <v>12.799998293333333</v>
      </c>
      <c r="D703" s="5">
        <v>959.99987199999998</v>
      </c>
      <c r="E703" s="4">
        <v>402.8210666666667</v>
      </c>
      <c r="F703" s="5">
        <v>30211.58</v>
      </c>
    </row>
    <row r="704" spans="1:6" x14ac:dyDescent="0.3">
      <c r="A704" t="s">
        <v>454</v>
      </c>
      <c r="B704" s="6">
        <v>1500</v>
      </c>
      <c r="C704" s="4">
        <v>0</v>
      </c>
      <c r="D704" s="5">
        <v>0</v>
      </c>
      <c r="E704" s="4">
        <v>0</v>
      </c>
      <c r="F704" s="5">
        <v>0</v>
      </c>
    </row>
    <row r="705" spans="1:6" x14ac:dyDescent="0.3">
      <c r="A705" t="s">
        <v>2471</v>
      </c>
      <c r="B705" s="6">
        <v>225</v>
      </c>
      <c r="C705" s="4">
        <v>12.399999715555555</v>
      </c>
      <c r="D705" s="5">
        <v>2789.9999360000002</v>
      </c>
      <c r="E705" s="4">
        <v>390.11666666666667</v>
      </c>
      <c r="F705" s="5">
        <v>87776.25</v>
      </c>
    </row>
    <row r="706" spans="1:6" x14ac:dyDescent="0.3">
      <c r="A706" t="s">
        <v>2473</v>
      </c>
      <c r="B706" s="6">
        <v>300</v>
      </c>
      <c r="C706" s="4">
        <v>14.899999786666667</v>
      </c>
      <c r="D706" s="5">
        <v>4469.9999360000002</v>
      </c>
      <c r="E706" s="4">
        <v>466.18523333333337</v>
      </c>
      <c r="F706" s="5">
        <v>139855.57</v>
      </c>
    </row>
    <row r="707" spans="1:6" x14ac:dyDescent="0.3">
      <c r="A707" t="s">
        <v>405</v>
      </c>
      <c r="B707" s="6">
        <v>100</v>
      </c>
      <c r="C707" s="4">
        <v>11.14999808</v>
      </c>
      <c r="D707" s="5">
        <v>1114.999808</v>
      </c>
      <c r="E707" s="4">
        <v>350.89490000000001</v>
      </c>
      <c r="F707" s="5">
        <v>35089.49</v>
      </c>
    </row>
    <row r="708" spans="1:6" x14ac:dyDescent="0.3">
      <c r="A708" t="s">
        <v>2010</v>
      </c>
      <c r="B708" s="6">
        <v>225</v>
      </c>
      <c r="C708" s="4">
        <v>13.5</v>
      </c>
      <c r="D708" s="5">
        <v>3037.5</v>
      </c>
      <c r="E708" s="4">
        <v>424.56960000000004</v>
      </c>
      <c r="F708" s="5">
        <v>95528.16</v>
      </c>
    </row>
    <row r="709" spans="1:6" x14ac:dyDescent="0.3">
      <c r="A709" t="s">
        <v>2030</v>
      </c>
      <c r="B709" s="6">
        <v>9640</v>
      </c>
      <c r="C709" s="4">
        <v>14.199999910580912</v>
      </c>
      <c r="D709" s="5">
        <v>136887.99913799998</v>
      </c>
      <c r="E709" s="4">
        <v>459.79148962655603</v>
      </c>
      <c r="F709" s="5">
        <v>4432389.96</v>
      </c>
    </row>
    <row r="710" spans="1:6" x14ac:dyDescent="0.3">
      <c r="A710" t="s">
        <v>3121</v>
      </c>
      <c r="B710" s="6">
        <v>1000</v>
      </c>
      <c r="C710" s="4">
        <v>11</v>
      </c>
      <c r="D710" s="5">
        <v>11000</v>
      </c>
      <c r="E710" s="4">
        <v>347.15449999999998</v>
      </c>
      <c r="F710" s="5">
        <v>347154.5</v>
      </c>
    </row>
    <row r="711" spans="1:6" x14ac:dyDescent="0.3">
      <c r="A711" t="s">
        <v>3119</v>
      </c>
      <c r="B711" s="6">
        <v>600</v>
      </c>
      <c r="C711" s="4">
        <v>16.199999885</v>
      </c>
      <c r="D711" s="5">
        <v>9719.9999310000003</v>
      </c>
      <c r="E711" s="4">
        <v>515.68406666666669</v>
      </c>
      <c r="F711" s="5">
        <v>309410.44</v>
      </c>
    </row>
    <row r="712" spans="1:6" x14ac:dyDescent="0.3">
      <c r="A712" t="s">
        <v>508</v>
      </c>
      <c r="B712" s="6">
        <v>260</v>
      </c>
      <c r="C712" s="4">
        <v>10.199999511538463</v>
      </c>
      <c r="D712" s="5">
        <v>2651.9998730000002</v>
      </c>
      <c r="E712" s="4">
        <v>321.90688461538457</v>
      </c>
      <c r="F712" s="5">
        <v>83695.789999999994</v>
      </c>
    </row>
    <row r="713" spans="1:6" x14ac:dyDescent="0.3">
      <c r="A713" t="s">
        <v>2028</v>
      </c>
      <c r="B713" s="6">
        <v>2000</v>
      </c>
      <c r="C713" s="4">
        <v>12.500000158000001</v>
      </c>
      <c r="D713" s="5">
        <v>25000.000316000001</v>
      </c>
      <c r="E713" s="4">
        <v>394.49375500000002</v>
      </c>
      <c r="F713" s="5">
        <v>788987.51</v>
      </c>
    </row>
    <row r="714" spans="1:6" x14ac:dyDescent="0.3">
      <c r="A714" t="s">
        <v>3748</v>
      </c>
      <c r="B714" s="6">
        <v>100</v>
      </c>
      <c r="C714" s="4">
        <v>11.30000031</v>
      </c>
      <c r="D714" s="5">
        <v>1130.000031</v>
      </c>
      <c r="E714" s="4">
        <v>357.80660000000006</v>
      </c>
      <c r="F714" s="5">
        <v>35780.660000000003</v>
      </c>
    </row>
    <row r="715" spans="1:6" x14ac:dyDescent="0.3">
      <c r="A715" t="s">
        <v>1771</v>
      </c>
      <c r="B715" s="6">
        <v>900</v>
      </c>
      <c r="C715" s="4">
        <v>12</v>
      </c>
      <c r="D715" s="5">
        <v>10800</v>
      </c>
      <c r="E715" s="4">
        <v>385.98439999999994</v>
      </c>
      <c r="F715" s="5">
        <v>347385.95999999996</v>
      </c>
    </row>
    <row r="716" spans="1:6" x14ac:dyDescent="0.3">
      <c r="A716" t="s">
        <v>1769</v>
      </c>
      <c r="B716" s="6">
        <v>1500</v>
      </c>
      <c r="C716" s="4">
        <v>12</v>
      </c>
      <c r="D716" s="5">
        <v>18000</v>
      </c>
      <c r="E716" s="4">
        <v>389.61959999999999</v>
      </c>
      <c r="F716" s="5">
        <v>584429.4</v>
      </c>
    </row>
    <row r="717" spans="1:6" x14ac:dyDescent="0.3">
      <c r="A717" t="s">
        <v>1507</v>
      </c>
      <c r="B717" s="6">
        <v>1010</v>
      </c>
      <c r="C717" s="4">
        <v>0.2603999376237624</v>
      </c>
      <c r="D717" s="5">
        <v>263.00393700000001</v>
      </c>
      <c r="E717" s="4">
        <v>8.2263465346534659</v>
      </c>
      <c r="F717" s="5">
        <v>8308.61</v>
      </c>
    </row>
    <row r="718" spans="1:6" x14ac:dyDescent="0.3">
      <c r="A718" t="s">
        <v>1925</v>
      </c>
      <c r="B718" s="6">
        <v>5000</v>
      </c>
      <c r="C718" s="4">
        <v>1.8825071492000003</v>
      </c>
      <c r="D718" s="5">
        <v>9412.5357460000014</v>
      </c>
      <c r="E718" s="4">
        <v>59.162337999999998</v>
      </c>
      <c r="F718" s="5">
        <v>295811.69</v>
      </c>
    </row>
    <row r="719" spans="1:6" x14ac:dyDescent="0.3">
      <c r="A719" t="s">
        <v>134</v>
      </c>
      <c r="B719" s="6">
        <v>32600</v>
      </c>
      <c r="C719" s="4">
        <v>0.13710306018404908</v>
      </c>
      <c r="D719" s="5">
        <v>4469.5597619999999</v>
      </c>
      <c r="E719" s="4">
        <v>4.3139665644171776</v>
      </c>
      <c r="F719" s="5">
        <v>140635.31</v>
      </c>
    </row>
    <row r="720" spans="1:6" x14ac:dyDescent="0.3">
      <c r="A720" t="s">
        <v>5764</v>
      </c>
      <c r="B720" s="6">
        <v>2560</v>
      </c>
      <c r="C720" s="4">
        <v>0.36417415039062501</v>
      </c>
      <c r="D720" s="5">
        <v>932.28582500000005</v>
      </c>
      <c r="E720" s="4">
        <v>11.671433593750001</v>
      </c>
      <c r="F720" s="5">
        <v>29878.870000000003</v>
      </c>
    </row>
    <row r="721" spans="1:6" x14ac:dyDescent="0.3">
      <c r="A721" t="s">
        <v>2291</v>
      </c>
      <c r="B721" s="6">
        <v>5000</v>
      </c>
      <c r="C721" s="4">
        <v>0.23069999779999997</v>
      </c>
      <c r="D721" s="5">
        <v>1153.4999889999999</v>
      </c>
      <c r="E721" s="4">
        <v>7.2499320000000003</v>
      </c>
      <c r="F721" s="5">
        <v>36249.660000000003</v>
      </c>
    </row>
    <row r="722" spans="1:6" x14ac:dyDescent="0.3">
      <c r="A722" t="s">
        <v>2293</v>
      </c>
      <c r="B722" s="6">
        <v>6020</v>
      </c>
      <c r="C722" s="4">
        <v>0.2307000403654485</v>
      </c>
      <c r="D722" s="5">
        <v>1388.814243</v>
      </c>
      <c r="E722" s="4">
        <v>7.235117940199336</v>
      </c>
      <c r="F722" s="5">
        <v>43555.41</v>
      </c>
    </row>
    <row r="723" spans="1:6" x14ac:dyDescent="0.3">
      <c r="A723" t="s">
        <v>1466</v>
      </c>
      <c r="B723" s="6">
        <v>36000</v>
      </c>
      <c r="C723" s="4">
        <v>2.6100001833333334E-2</v>
      </c>
      <c r="D723" s="5">
        <v>939.60006600000008</v>
      </c>
      <c r="E723" s="4">
        <v>0.83844138888888886</v>
      </c>
      <c r="F723" s="5">
        <v>30183.89</v>
      </c>
    </row>
    <row r="724" spans="1:6" x14ac:dyDescent="0.3">
      <c r="A724" t="s">
        <v>7026</v>
      </c>
      <c r="B724" s="6">
        <v>1000</v>
      </c>
      <c r="C724" s="4">
        <v>7.4699999000000003E-2</v>
      </c>
      <c r="D724" s="5">
        <v>74.699999000000005</v>
      </c>
      <c r="E724" s="4">
        <v>2.45825</v>
      </c>
      <c r="F724" s="5">
        <v>2458.25</v>
      </c>
    </row>
    <row r="725" spans="1:6" x14ac:dyDescent="0.3">
      <c r="A725" t="s">
        <v>6962</v>
      </c>
      <c r="B725" s="6">
        <v>950</v>
      </c>
      <c r="C725" s="4">
        <v>7.4700078947368423E-2</v>
      </c>
      <c r="D725" s="5">
        <v>70.965074999999999</v>
      </c>
      <c r="E725" s="4">
        <v>2.4582526315789477</v>
      </c>
      <c r="F725" s="5">
        <v>2335.34</v>
      </c>
    </row>
    <row r="726" spans="1:6" x14ac:dyDescent="0.3">
      <c r="A726" t="s">
        <v>1168</v>
      </c>
      <c r="B726" s="6">
        <v>1250</v>
      </c>
      <c r="C726" s="4">
        <v>7.4699896000000002E-2</v>
      </c>
      <c r="D726" s="5">
        <v>93.374870000000001</v>
      </c>
      <c r="E726" s="4">
        <v>2.3475040000000003</v>
      </c>
      <c r="F726" s="5">
        <v>2934.38</v>
      </c>
    </row>
    <row r="727" spans="1:6" x14ac:dyDescent="0.3">
      <c r="A727" t="s">
        <v>7028</v>
      </c>
      <c r="B727" s="6">
        <v>1000</v>
      </c>
      <c r="C727" s="4">
        <v>8.0200130999999994E-2</v>
      </c>
      <c r="D727" s="5">
        <v>80.200130999999999</v>
      </c>
      <c r="E727" s="4">
        <v>2.6392500000000001</v>
      </c>
      <c r="F727" s="5">
        <v>2639.25</v>
      </c>
    </row>
    <row r="728" spans="1:6" x14ac:dyDescent="0.3">
      <c r="A728" t="s">
        <v>6966</v>
      </c>
      <c r="B728" s="6">
        <v>1010</v>
      </c>
      <c r="C728" s="4">
        <v>8.0203064356435635E-2</v>
      </c>
      <c r="D728" s="5">
        <v>81.005094999999997</v>
      </c>
      <c r="E728" s="4">
        <v>2.6393465346534652</v>
      </c>
      <c r="F728" s="5">
        <v>2665.74</v>
      </c>
    </row>
    <row r="729" spans="1:6" x14ac:dyDescent="0.3">
      <c r="A729" t="s">
        <v>137</v>
      </c>
      <c r="B729" s="6">
        <v>21000</v>
      </c>
      <c r="C729" s="4">
        <v>1.579999395238095E-2</v>
      </c>
      <c r="D729" s="5">
        <v>331.79987299999993</v>
      </c>
      <c r="E729" s="4">
        <v>0.50452857142857144</v>
      </c>
      <c r="F729" s="5">
        <v>10595.1</v>
      </c>
    </row>
    <row r="730" spans="1:6" x14ac:dyDescent="0.3">
      <c r="A730" t="s">
        <v>5243</v>
      </c>
      <c r="B730" s="6">
        <v>404.6</v>
      </c>
      <c r="C730" s="4">
        <v>1.907876898171033</v>
      </c>
      <c r="D730" s="5">
        <v>771.92699300000004</v>
      </c>
      <c r="E730" s="4">
        <v>60.999999999999993</v>
      </c>
      <c r="F730" s="5">
        <v>24680.6</v>
      </c>
    </row>
    <row r="731" spans="1:6" x14ac:dyDescent="0.3">
      <c r="A731" t="s">
        <v>5263</v>
      </c>
      <c r="B731" s="6">
        <v>304.8</v>
      </c>
      <c r="C731" s="4">
        <v>1.9743645144356954</v>
      </c>
      <c r="D731" s="5">
        <v>601.78630399999997</v>
      </c>
      <c r="E731" s="4">
        <v>63</v>
      </c>
      <c r="F731" s="5">
        <v>19202.400000000001</v>
      </c>
    </row>
    <row r="732" spans="1:6" x14ac:dyDescent="0.3">
      <c r="A732" t="s">
        <v>1424</v>
      </c>
      <c r="B732" s="6">
        <v>710.5</v>
      </c>
      <c r="C732" s="4">
        <v>1.9852710204081632</v>
      </c>
      <c r="D732" s="5">
        <v>1410.5350599999999</v>
      </c>
      <c r="E732" s="4">
        <v>63</v>
      </c>
      <c r="F732" s="5">
        <v>44761.5</v>
      </c>
    </row>
    <row r="733" spans="1:6" x14ac:dyDescent="0.3">
      <c r="A733" t="s">
        <v>5251</v>
      </c>
      <c r="B733" s="6">
        <v>100.95</v>
      </c>
      <c r="C733" s="4">
        <v>1.9104649628528974</v>
      </c>
      <c r="D733" s="5">
        <v>192.86143799999999</v>
      </c>
      <c r="E733" s="4">
        <v>61</v>
      </c>
      <c r="F733" s="5">
        <v>6157.95</v>
      </c>
    </row>
    <row r="734" spans="1:6" x14ac:dyDescent="0.3">
      <c r="A734" t="s">
        <v>5253</v>
      </c>
      <c r="B734" s="6">
        <v>102</v>
      </c>
      <c r="C734" s="4">
        <v>1.9731031568627451</v>
      </c>
      <c r="D734" s="5">
        <v>201.25652199999999</v>
      </c>
      <c r="E734" s="4">
        <v>63</v>
      </c>
      <c r="F734" s="5">
        <v>6426</v>
      </c>
    </row>
    <row r="735" spans="1:6" x14ac:dyDescent="0.3">
      <c r="A735" t="s">
        <v>3534</v>
      </c>
      <c r="B735" s="6">
        <v>302.89999999999998</v>
      </c>
      <c r="C735" s="4">
        <v>1.9840479861340377</v>
      </c>
      <c r="D735" s="5">
        <v>600.96813499999996</v>
      </c>
      <c r="E735" s="4">
        <v>63.000000000000007</v>
      </c>
      <c r="F735" s="5">
        <v>19082.7</v>
      </c>
    </row>
    <row r="736" spans="1:6" x14ac:dyDescent="0.3">
      <c r="A736" t="s">
        <v>5245</v>
      </c>
      <c r="B736" s="6">
        <v>100</v>
      </c>
      <c r="C736" s="4">
        <v>3.69565353</v>
      </c>
      <c r="D736" s="5">
        <v>369.56535300000002</v>
      </c>
      <c r="E736" s="4">
        <v>118</v>
      </c>
      <c r="F736" s="5">
        <v>11800</v>
      </c>
    </row>
    <row r="737" spans="1:6" x14ac:dyDescent="0.3">
      <c r="A737" t="s">
        <v>6308</v>
      </c>
      <c r="B737" s="6">
        <v>100</v>
      </c>
      <c r="C737" s="4">
        <v>4.1845348400000004</v>
      </c>
      <c r="D737" s="5">
        <v>418.453484</v>
      </c>
      <c r="E737" s="4">
        <v>133</v>
      </c>
      <c r="F737" s="5">
        <v>13300</v>
      </c>
    </row>
    <row r="738" spans="1:6" x14ac:dyDescent="0.3">
      <c r="A738" t="s">
        <v>5265</v>
      </c>
      <c r="B738" s="6">
        <v>100</v>
      </c>
      <c r="C738" s="4">
        <v>4.1654400000000003</v>
      </c>
      <c r="D738" s="5">
        <v>416.54399999999998</v>
      </c>
      <c r="E738" s="4">
        <v>133</v>
      </c>
      <c r="F738" s="5">
        <v>13300</v>
      </c>
    </row>
    <row r="739" spans="1:6" x14ac:dyDescent="0.3">
      <c r="A739" t="s">
        <v>3760</v>
      </c>
      <c r="B739" s="6">
        <v>92</v>
      </c>
      <c r="C739" s="4">
        <v>2.7044535326086954</v>
      </c>
      <c r="D739" s="5">
        <v>248.80972499999999</v>
      </c>
      <c r="E739" s="4">
        <v>86</v>
      </c>
      <c r="F739" s="5">
        <v>7912</v>
      </c>
    </row>
    <row r="740" spans="1:6" x14ac:dyDescent="0.3">
      <c r="A740" t="s">
        <v>5233</v>
      </c>
      <c r="B740" s="6">
        <v>98</v>
      </c>
      <c r="C740" s="4">
        <v>2.7475737653061225</v>
      </c>
      <c r="D740" s="5">
        <v>269.26222899999999</v>
      </c>
      <c r="E740" s="4">
        <v>87</v>
      </c>
      <c r="F740" s="5">
        <v>8526</v>
      </c>
    </row>
    <row r="741" spans="1:6" x14ac:dyDescent="0.3">
      <c r="A741" t="s">
        <v>2213</v>
      </c>
      <c r="B741" s="6">
        <v>3600</v>
      </c>
      <c r="C741" s="4">
        <v>5.6857127499999993E-2</v>
      </c>
      <c r="D741" s="5">
        <v>204.68565899999999</v>
      </c>
      <c r="E741" s="4">
        <v>1.8</v>
      </c>
      <c r="F741" s="5">
        <v>6480</v>
      </c>
    </row>
    <row r="742" spans="1:6" x14ac:dyDescent="0.3">
      <c r="A742" t="s">
        <v>2215</v>
      </c>
      <c r="B742" s="6">
        <v>6080</v>
      </c>
      <c r="C742" s="4">
        <v>5.6857127302631573E-2</v>
      </c>
      <c r="D742" s="5">
        <v>345.69133399999998</v>
      </c>
      <c r="E742" s="4">
        <v>1.8</v>
      </c>
      <c r="F742" s="5">
        <v>10944</v>
      </c>
    </row>
    <row r="743" spans="1:6" x14ac:dyDescent="0.3">
      <c r="A743" t="s">
        <v>141</v>
      </c>
      <c r="B743" s="6">
        <v>6400</v>
      </c>
      <c r="C743" s="4">
        <v>0.14539091281249999</v>
      </c>
      <c r="D743" s="5">
        <v>930.5018419999999</v>
      </c>
      <c r="E743" s="4">
        <v>4.5999999999999996</v>
      </c>
      <c r="F743" s="5">
        <v>29440</v>
      </c>
    </row>
    <row r="744" spans="1:6" x14ac:dyDescent="0.3">
      <c r="A744" t="s">
        <v>2109</v>
      </c>
      <c r="B744" s="6">
        <v>1320</v>
      </c>
      <c r="C744" s="4">
        <v>0.53186720909090912</v>
      </c>
      <c r="D744" s="5">
        <v>702.06471599999998</v>
      </c>
      <c r="E744" s="4">
        <v>17</v>
      </c>
      <c r="F744" s="5">
        <v>22440</v>
      </c>
    </row>
    <row r="745" spans="1:6" x14ac:dyDescent="0.3">
      <c r="A745" t="s">
        <v>1094</v>
      </c>
      <c r="B745" s="6">
        <v>10</v>
      </c>
      <c r="C745" s="4">
        <v>39.504580900000001</v>
      </c>
      <c r="D745" s="5">
        <v>395.04580900000002</v>
      </c>
      <c r="E745" s="4">
        <v>1250</v>
      </c>
      <c r="F745" s="5">
        <v>12500</v>
      </c>
    </row>
    <row r="746" spans="1:6" x14ac:dyDescent="0.3">
      <c r="A746" t="s">
        <v>2191</v>
      </c>
      <c r="B746" s="6">
        <v>393</v>
      </c>
      <c r="C746" s="4">
        <v>3.6816398371501271</v>
      </c>
      <c r="D746" s="5">
        <v>1446.884456</v>
      </c>
      <c r="E746" s="4">
        <v>116.1907124681934</v>
      </c>
      <c r="F746" s="5">
        <v>45662.950000000004</v>
      </c>
    </row>
    <row r="747" spans="1:6" x14ac:dyDescent="0.3">
      <c r="A747" t="s">
        <v>1844</v>
      </c>
      <c r="B747" s="6">
        <v>1965</v>
      </c>
      <c r="C747" s="4">
        <v>3.7990959994910942</v>
      </c>
      <c r="D747" s="5">
        <v>7465.2236389999998</v>
      </c>
      <c r="E747" s="4">
        <v>119.54343511450381</v>
      </c>
      <c r="F747" s="5">
        <v>234902.84999999998</v>
      </c>
    </row>
    <row r="748" spans="1:6" x14ac:dyDescent="0.3">
      <c r="A748" t="s">
        <v>1033</v>
      </c>
      <c r="B748" s="6">
        <v>2133</v>
      </c>
      <c r="C748" s="4">
        <v>3.7115316361931554</v>
      </c>
      <c r="D748" s="5">
        <v>7916.6969800000006</v>
      </c>
      <c r="E748" s="4">
        <v>116.92839662447258</v>
      </c>
      <c r="F748" s="5">
        <v>249408.27000000002</v>
      </c>
    </row>
    <row r="749" spans="1:6" x14ac:dyDescent="0.3">
      <c r="A749" t="s">
        <v>1848</v>
      </c>
      <c r="B749" s="6">
        <v>1047</v>
      </c>
      <c r="C749" s="4">
        <v>3.9354443457497608</v>
      </c>
      <c r="D749" s="5">
        <v>4120.4102299999995</v>
      </c>
      <c r="E749" s="4">
        <v>123.18113658070678</v>
      </c>
      <c r="F749" s="5">
        <v>128970.65</v>
      </c>
    </row>
    <row r="750" spans="1:6" x14ac:dyDescent="0.3">
      <c r="A750" t="s">
        <v>1570</v>
      </c>
      <c r="B750" s="6">
        <v>5114</v>
      </c>
      <c r="C750" s="4">
        <v>3.7906671490027373</v>
      </c>
      <c r="D750" s="5">
        <v>19385.471799999999</v>
      </c>
      <c r="E750" s="4">
        <v>118.83439382088386</v>
      </c>
      <c r="F750" s="5">
        <v>607719.09000000008</v>
      </c>
    </row>
    <row r="751" spans="1:6" x14ac:dyDescent="0.3">
      <c r="A751" t="s">
        <v>2183</v>
      </c>
      <c r="B751" s="6">
        <v>998</v>
      </c>
      <c r="C751" s="4">
        <v>3.6702995871743487</v>
      </c>
      <c r="D751" s="5">
        <v>3662.9589879999999</v>
      </c>
      <c r="E751" s="4">
        <v>115.94916833667335</v>
      </c>
      <c r="F751" s="5">
        <v>115717.27</v>
      </c>
    </row>
    <row r="752" spans="1:6" x14ac:dyDescent="0.3">
      <c r="A752" t="s">
        <v>1846</v>
      </c>
      <c r="B752" s="6">
        <v>2538</v>
      </c>
      <c r="C752" s="4">
        <v>3.8343187876280531</v>
      </c>
      <c r="D752" s="5">
        <v>9731.5010829999992</v>
      </c>
      <c r="E752" s="4">
        <v>120.20273837667455</v>
      </c>
      <c r="F752" s="5">
        <v>305074.55</v>
      </c>
    </row>
    <row r="753" spans="1:6" x14ac:dyDescent="0.3">
      <c r="A753" t="s">
        <v>2793</v>
      </c>
      <c r="B753" s="6">
        <v>1010</v>
      </c>
      <c r="C753" s="4">
        <v>3.7471000475247522</v>
      </c>
      <c r="D753" s="5">
        <v>3784.5710479999998</v>
      </c>
      <c r="E753" s="4">
        <v>118.25660396039603</v>
      </c>
      <c r="F753" s="5">
        <v>119439.17</v>
      </c>
    </row>
    <row r="754" spans="1:6" x14ac:dyDescent="0.3">
      <c r="A754" t="s">
        <v>1551</v>
      </c>
      <c r="B754" s="6">
        <v>2027</v>
      </c>
      <c r="C754" s="4">
        <v>3.6705910996546618</v>
      </c>
      <c r="D754" s="5">
        <v>7440.2881589999997</v>
      </c>
      <c r="E754" s="4">
        <v>118.61658115441539</v>
      </c>
      <c r="F754" s="5">
        <v>240435.81</v>
      </c>
    </row>
    <row r="755" spans="1:6" x14ac:dyDescent="0.3">
      <c r="A755" t="s">
        <v>6274</v>
      </c>
      <c r="B755" s="6">
        <v>1998</v>
      </c>
      <c r="C755" s="4">
        <v>3.716802492992993</v>
      </c>
      <c r="D755" s="5">
        <v>7426.1713810000001</v>
      </c>
      <c r="E755" s="4">
        <v>122.0634034034034</v>
      </c>
      <c r="F755" s="5">
        <v>243882.68</v>
      </c>
    </row>
    <row r="756" spans="1:6" x14ac:dyDescent="0.3">
      <c r="A756" t="s">
        <v>1448</v>
      </c>
      <c r="B756" s="6">
        <v>3130</v>
      </c>
      <c r="C756" s="4">
        <v>3.6834325444089449</v>
      </c>
      <c r="D756" s="5">
        <v>11529.143863999998</v>
      </c>
      <c r="E756" s="4">
        <v>117.83472843450478</v>
      </c>
      <c r="F756" s="5">
        <v>368822.69999999995</v>
      </c>
    </row>
    <row r="757" spans="1:6" x14ac:dyDescent="0.3">
      <c r="A757" t="s">
        <v>1434</v>
      </c>
      <c r="B757" s="6">
        <v>996</v>
      </c>
      <c r="C757" s="4">
        <v>3.7095000632530124</v>
      </c>
      <c r="D757" s="5">
        <v>3694.6620630000002</v>
      </c>
      <c r="E757" s="4">
        <v>117.43646586345382</v>
      </c>
      <c r="F757" s="5">
        <v>116966.72</v>
      </c>
    </row>
    <row r="758" spans="1:6" x14ac:dyDescent="0.3">
      <c r="A758" t="s">
        <v>6299</v>
      </c>
      <c r="B758" s="6">
        <v>1019</v>
      </c>
      <c r="C758" s="4">
        <v>3.8755258370951915</v>
      </c>
      <c r="D758" s="5">
        <v>3949.160828</v>
      </c>
      <c r="E758" s="4">
        <v>128.18030421982334</v>
      </c>
      <c r="F758" s="5">
        <v>130615.73</v>
      </c>
    </row>
    <row r="759" spans="1:6" x14ac:dyDescent="0.3">
      <c r="A759" t="s">
        <v>6285</v>
      </c>
      <c r="B759" s="6">
        <v>1014</v>
      </c>
      <c r="C759" s="4">
        <v>3.7239997662721898</v>
      </c>
      <c r="D759" s="5">
        <v>3776.1357630000002</v>
      </c>
      <c r="E759" s="4">
        <v>122.0634023668639</v>
      </c>
      <c r="F759" s="5">
        <v>123772.29</v>
      </c>
    </row>
    <row r="760" spans="1:6" x14ac:dyDescent="0.3">
      <c r="A760" t="s">
        <v>1449</v>
      </c>
      <c r="B760" s="6">
        <v>3019</v>
      </c>
      <c r="C760" s="4">
        <v>3.7553632000662476</v>
      </c>
      <c r="D760" s="5">
        <v>11337.441501000001</v>
      </c>
      <c r="E760" s="4">
        <v>121.78425306392846</v>
      </c>
      <c r="F760" s="5">
        <v>367666.66000000003</v>
      </c>
    </row>
    <row r="761" spans="1:6" x14ac:dyDescent="0.3">
      <c r="A761" t="s">
        <v>622</v>
      </c>
      <c r="B761" s="6">
        <v>12083</v>
      </c>
      <c r="C761" s="4">
        <v>3.731752679715302</v>
      </c>
      <c r="D761" s="5">
        <v>45090.767628999994</v>
      </c>
      <c r="E761" s="4">
        <v>121.85574939998345</v>
      </c>
      <c r="F761" s="5">
        <v>1472383.02</v>
      </c>
    </row>
    <row r="762" spans="1:6" x14ac:dyDescent="0.3">
      <c r="A762" t="s">
        <v>145</v>
      </c>
      <c r="B762" s="6">
        <v>957</v>
      </c>
      <c r="C762" s="4">
        <v>3.7106767617554861</v>
      </c>
      <c r="D762" s="5">
        <v>3551.1176610000002</v>
      </c>
      <c r="E762" s="4">
        <v>116.69929989550678</v>
      </c>
      <c r="F762" s="5">
        <v>111681.23</v>
      </c>
    </row>
    <row r="763" spans="1:6" x14ac:dyDescent="0.3">
      <c r="A763" t="s">
        <v>1438</v>
      </c>
      <c r="B763" s="6">
        <v>1999</v>
      </c>
      <c r="C763" s="4">
        <v>3.7350630445222612</v>
      </c>
      <c r="D763" s="5">
        <v>7466.3910260000002</v>
      </c>
      <c r="E763" s="4">
        <v>117.59671835917959</v>
      </c>
      <c r="F763" s="5">
        <v>235075.84</v>
      </c>
    </row>
    <row r="764" spans="1:6" x14ac:dyDescent="0.3">
      <c r="A764" t="s">
        <v>6286</v>
      </c>
      <c r="B764" s="6">
        <v>1004</v>
      </c>
      <c r="C764" s="4">
        <v>3.7239995846613545</v>
      </c>
      <c r="D764" s="5">
        <v>3738.895583</v>
      </c>
      <c r="E764" s="4">
        <v>122.06339641434262</v>
      </c>
      <c r="F764" s="5">
        <v>122551.65</v>
      </c>
    </row>
    <row r="765" spans="1:6" x14ac:dyDescent="0.3">
      <c r="A765" t="s">
        <v>419</v>
      </c>
      <c r="B765" s="6">
        <v>9029</v>
      </c>
      <c r="C765" s="4">
        <v>3.7542090421973642</v>
      </c>
      <c r="D765" s="5">
        <v>33896.753442000001</v>
      </c>
      <c r="E765" s="4">
        <v>121.00567172444346</v>
      </c>
      <c r="F765" s="5">
        <v>1092560.21</v>
      </c>
    </row>
    <row r="766" spans="1:6" x14ac:dyDescent="0.3">
      <c r="A766" t="s">
        <v>576</v>
      </c>
      <c r="B766" s="6">
        <v>1965</v>
      </c>
      <c r="C766" s="4">
        <v>3.7636269954198474</v>
      </c>
      <c r="D766" s="5">
        <v>7395.5270460000002</v>
      </c>
      <c r="E766" s="4">
        <v>117.69215776081425</v>
      </c>
      <c r="F766" s="5">
        <v>231265.09</v>
      </c>
    </row>
    <row r="767" spans="1:6" x14ac:dyDescent="0.3">
      <c r="A767" t="s">
        <v>1873</v>
      </c>
      <c r="B767" s="6">
        <v>1986</v>
      </c>
      <c r="C767" s="4">
        <v>3.7160584003021149</v>
      </c>
      <c r="D767" s="5">
        <v>7380.0919830000003</v>
      </c>
      <c r="E767" s="4">
        <v>119.35704431017119</v>
      </c>
      <c r="F767" s="5">
        <v>237043.09</v>
      </c>
    </row>
    <row r="768" spans="1:6" x14ac:dyDescent="0.3">
      <c r="A768" t="s">
        <v>6296</v>
      </c>
      <c r="B768" s="6">
        <v>1001</v>
      </c>
      <c r="C768" s="4">
        <v>3.6905814055944055</v>
      </c>
      <c r="D768" s="5">
        <v>3694.2719870000001</v>
      </c>
      <c r="E768" s="4">
        <v>122.06339660339661</v>
      </c>
      <c r="F768" s="5">
        <v>122185.46</v>
      </c>
    </row>
    <row r="769" spans="1:6" x14ac:dyDescent="0.3">
      <c r="A769" t="s">
        <v>500</v>
      </c>
      <c r="B769" s="6">
        <v>7911</v>
      </c>
      <c r="C769" s="4">
        <v>3.7220862476298824</v>
      </c>
      <c r="D769" s="5">
        <v>29445.424305</v>
      </c>
      <c r="E769" s="4">
        <v>120.18276071293137</v>
      </c>
      <c r="F769" s="5">
        <v>950765.82000000007</v>
      </c>
    </row>
    <row r="770" spans="1:6" x14ac:dyDescent="0.3">
      <c r="A770" t="s">
        <v>1032</v>
      </c>
      <c r="B770" s="6">
        <v>967</v>
      </c>
      <c r="C770" s="4">
        <v>3.6703000527404344</v>
      </c>
      <c r="D770" s="5">
        <v>3549.180151</v>
      </c>
      <c r="E770" s="4">
        <v>115.94918304033092</v>
      </c>
      <c r="F770" s="5">
        <v>112122.86</v>
      </c>
    </row>
    <row r="771" spans="1:6" x14ac:dyDescent="0.3">
      <c r="A771" t="s">
        <v>1871</v>
      </c>
      <c r="B771" s="6">
        <v>2031</v>
      </c>
      <c r="C771" s="4">
        <v>3.6458419748892172</v>
      </c>
      <c r="D771" s="5">
        <v>7404.7050509999999</v>
      </c>
      <c r="E771" s="4">
        <v>114.57350073855244</v>
      </c>
      <c r="F771" s="5">
        <v>232698.78</v>
      </c>
    </row>
    <row r="772" spans="1:6" x14ac:dyDescent="0.3">
      <c r="A772" t="s">
        <v>2789</v>
      </c>
      <c r="B772" s="6">
        <v>2002</v>
      </c>
      <c r="C772" s="4">
        <v>3.6929020354645354</v>
      </c>
      <c r="D772" s="5">
        <v>7393.189875</v>
      </c>
      <c r="E772" s="4">
        <v>116.66320679320678</v>
      </c>
      <c r="F772" s="5">
        <v>233559.74</v>
      </c>
    </row>
    <row r="773" spans="1:6" x14ac:dyDescent="0.3">
      <c r="A773" t="s">
        <v>1870</v>
      </c>
      <c r="B773" s="6">
        <v>954</v>
      </c>
      <c r="C773" s="4">
        <v>3.6508942882599582</v>
      </c>
      <c r="D773" s="5">
        <v>3482.9531510000002</v>
      </c>
      <c r="E773" s="4">
        <v>115.22039832285115</v>
      </c>
      <c r="F773" s="5">
        <v>109920.26</v>
      </c>
    </row>
    <row r="774" spans="1:6" x14ac:dyDescent="0.3">
      <c r="A774" t="s">
        <v>856</v>
      </c>
      <c r="B774" s="6">
        <v>4978</v>
      </c>
      <c r="C774" s="4">
        <v>3.991046619525914</v>
      </c>
      <c r="D774" s="5">
        <v>19867.430071999999</v>
      </c>
      <c r="E774" s="4">
        <v>127.07705303334671</v>
      </c>
      <c r="F774" s="5">
        <v>632589.56999999995</v>
      </c>
    </row>
    <row r="775" spans="1:6" x14ac:dyDescent="0.3">
      <c r="A775" t="s">
        <v>6275</v>
      </c>
      <c r="B775" s="6">
        <v>1042</v>
      </c>
      <c r="C775" s="4">
        <v>3.7420950153550865</v>
      </c>
      <c r="D775" s="5">
        <v>3899.2630060000001</v>
      </c>
      <c r="E775" s="4">
        <v>122.06339731285988</v>
      </c>
      <c r="F775" s="5">
        <v>127190.06</v>
      </c>
    </row>
    <row r="776" spans="1:6" x14ac:dyDescent="0.3">
      <c r="A776" t="s">
        <v>2178</v>
      </c>
      <c r="B776" s="6">
        <v>999</v>
      </c>
      <c r="C776" s="4">
        <v>3.6881255325325326</v>
      </c>
      <c r="D776" s="5">
        <v>3684.4374069999999</v>
      </c>
      <c r="E776" s="4">
        <v>116.6992992992993</v>
      </c>
      <c r="F776" s="5">
        <v>116582.6</v>
      </c>
    </row>
    <row r="777" spans="1:6" x14ac:dyDescent="0.3">
      <c r="A777" t="s">
        <v>1327</v>
      </c>
      <c r="B777" s="6">
        <v>1005</v>
      </c>
      <c r="C777" s="4">
        <v>3.7471004577114426</v>
      </c>
      <c r="D777" s="5">
        <v>3765.8359599999999</v>
      </c>
      <c r="E777" s="4">
        <v>118.25661691542288</v>
      </c>
      <c r="F777" s="5">
        <v>118847.9</v>
      </c>
    </row>
    <row r="778" spans="1:6" x14ac:dyDescent="0.3">
      <c r="A778" t="s">
        <v>3658</v>
      </c>
      <c r="B778" s="6">
        <v>921</v>
      </c>
      <c r="C778" s="4">
        <v>3.6508943973941368</v>
      </c>
      <c r="D778" s="5">
        <v>3362.4737399999999</v>
      </c>
      <c r="E778" s="4">
        <v>115.22040173724213</v>
      </c>
      <c r="F778" s="5">
        <v>106117.99</v>
      </c>
    </row>
    <row r="779" spans="1:6" x14ac:dyDescent="0.3">
      <c r="A779" t="s">
        <v>1588</v>
      </c>
      <c r="B779" s="6">
        <v>9937</v>
      </c>
      <c r="C779" s="4">
        <v>3.7142062971721845</v>
      </c>
      <c r="D779" s="5">
        <v>36908.067974999998</v>
      </c>
      <c r="E779" s="4">
        <v>120.56251886887391</v>
      </c>
      <c r="F779" s="5">
        <v>1198029.75</v>
      </c>
    </row>
    <row r="780" spans="1:6" x14ac:dyDescent="0.3">
      <c r="A780" t="s">
        <v>1331</v>
      </c>
      <c r="B780" s="6">
        <v>8014</v>
      </c>
      <c r="C780" s="4">
        <v>3.9252736236585974</v>
      </c>
      <c r="D780" s="5">
        <v>31457.142820000001</v>
      </c>
      <c r="E780" s="4">
        <v>123.64884951335164</v>
      </c>
      <c r="F780" s="5">
        <v>990921.88</v>
      </c>
    </row>
    <row r="781" spans="1:6" x14ac:dyDescent="0.3">
      <c r="A781" t="s">
        <v>1994</v>
      </c>
      <c r="B781" s="6">
        <v>967</v>
      </c>
      <c r="C781" s="4">
        <v>3.6910884115822129</v>
      </c>
      <c r="D781" s="5">
        <v>3569.282494</v>
      </c>
      <c r="E781" s="4">
        <v>116.69929679420889</v>
      </c>
      <c r="F781" s="5">
        <v>112848.22</v>
      </c>
    </row>
    <row r="782" spans="1:6" x14ac:dyDescent="0.3">
      <c r="A782" t="s">
        <v>1992</v>
      </c>
      <c r="B782" s="6">
        <v>940</v>
      </c>
      <c r="C782" s="4">
        <v>3.6690189734042549</v>
      </c>
      <c r="D782" s="5">
        <v>3448.8778349999998</v>
      </c>
      <c r="E782" s="4">
        <v>115.22040425531914</v>
      </c>
      <c r="F782" s="5">
        <v>108307.18</v>
      </c>
    </row>
    <row r="783" spans="1:6" x14ac:dyDescent="0.3">
      <c r="A783" t="s">
        <v>1579</v>
      </c>
      <c r="B783" s="6">
        <v>3019</v>
      </c>
      <c r="C783" s="4">
        <v>3.7444856184166939</v>
      </c>
      <c r="D783" s="5">
        <v>11304.602081999999</v>
      </c>
      <c r="E783" s="4">
        <v>117.57464060947332</v>
      </c>
      <c r="F783" s="5">
        <v>354957.83999999997</v>
      </c>
    </row>
    <row r="784" spans="1:6" x14ac:dyDescent="0.3">
      <c r="A784" t="s">
        <v>1858</v>
      </c>
      <c r="B784" s="6">
        <v>4148</v>
      </c>
      <c r="C784" s="4">
        <v>3.7193695496624879</v>
      </c>
      <c r="D784" s="5">
        <v>15427.944892</v>
      </c>
      <c r="E784" s="4">
        <v>116.71620540019285</v>
      </c>
      <c r="F784" s="5">
        <v>484138.81999999995</v>
      </c>
    </row>
    <row r="785" spans="1:6" x14ac:dyDescent="0.3">
      <c r="A785" t="s">
        <v>1583</v>
      </c>
      <c r="B785" s="6">
        <v>5000</v>
      </c>
      <c r="C785" s="4">
        <v>3.8225489960000001</v>
      </c>
      <c r="D785" s="5">
        <v>19112.744979999999</v>
      </c>
      <c r="E785" s="4">
        <v>120.70174399999999</v>
      </c>
      <c r="F785" s="5">
        <v>603508.72</v>
      </c>
    </row>
    <row r="786" spans="1:6" x14ac:dyDescent="0.3">
      <c r="A786" t="s">
        <v>5219</v>
      </c>
      <c r="B786" s="6">
        <v>997</v>
      </c>
      <c r="C786" s="4">
        <v>3.8013040501504514</v>
      </c>
      <c r="D786" s="5">
        <v>3789.900138</v>
      </c>
      <c r="E786" s="4">
        <v>119.0313741223671</v>
      </c>
      <c r="F786" s="5">
        <v>118674.28</v>
      </c>
    </row>
    <row r="787" spans="1:6" x14ac:dyDescent="0.3">
      <c r="A787" t="s">
        <v>1581</v>
      </c>
      <c r="B787" s="6">
        <v>4957</v>
      </c>
      <c r="C787" s="4">
        <v>3.8278276887230178</v>
      </c>
      <c r="D787" s="5">
        <v>18974.541852999999</v>
      </c>
      <c r="E787" s="4">
        <v>121.27126286060117</v>
      </c>
      <c r="F787" s="5">
        <v>601141.65</v>
      </c>
    </row>
    <row r="788" spans="1:6" x14ac:dyDescent="0.3">
      <c r="A788" t="s">
        <v>1432</v>
      </c>
      <c r="B788" s="6">
        <v>1981</v>
      </c>
      <c r="C788" s="4">
        <v>3.7557946395759716</v>
      </c>
      <c r="D788" s="5">
        <v>7440.2291809999997</v>
      </c>
      <c r="E788" s="4">
        <v>118.24072185764766</v>
      </c>
      <c r="F788" s="5">
        <v>234234.87</v>
      </c>
    </row>
    <row r="789" spans="1:6" x14ac:dyDescent="0.3">
      <c r="A789" t="s">
        <v>5217</v>
      </c>
      <c r="B789" s="6">
        <v>1004</v>
      </c>
      <c r="C789" s="4">
        <v>3.8012999272908368</v>
      </c>
      <c r="D789" s="5">
        <v>3816.5051269999999</v>
      </c>
      <c r="E789" s="4">
        <v>119.03124501992032</v>
      </c>
      <c r="F789" s="5">
        <v>119507.37</v>
      </c>
    </row>
    <row r="790" spans="1:6" x14ac:dyDescent="0.3">
      <c r="A790" t="s">
        <v>1329</v>
      </c>
      <c r="B790" s="6">
        <v>5988</v>
      </c>
      <c r="C790" s="4">
        <v>3.8607401008684037</v>
      </c>
      <c r="D790" s="5">
        <v>23118.111724000002</v>
      </c>
      <c r="E790" s="4">
        <v>121.76909318637276</v>
      </c>
      <c r="F790" s="5">
        <v>729153.33000000007</v>
      </c>
    </row>
    <row r="791" spans="1:6" x14ac:dyDescent="0.3">
      <c r="A791" t="s">
        <v>5211</v>
      </c>
      <c r="B791" s="6">
        <v>992</v>
      </c>
      <c r="C791" s="4">
        <v>3.8013004082661292</v>
      </c>
      <c r="D791" s="5">
        <v>3770.8900050000002</v>
      </c>
      <c r="E791" s="4">
        <v>119.03126008064515</v>
      </c>
      <c r="F791" s="5">
        <v>118079.01</v>
      </c>
    </row>
    <row r="792" spans="1:6" x14ac:dyDescent="0.3">
      <c r="A792" t="s">
        <v>2229</v>
      </c>
      <c r="B792" s="6">
        <v>1969</v>
      </c>
      <c r="C792" s="4">
        <v>3.9104241127475876</v>
      </c>
      <c r="D792" s="5">
        <v>7699.625078</v>
      </c>
      <c r="E792" s="4">
        <v>123.51039106145252</v>
      </c>
      <c r="F792" s="5">
        <v>243191.96000000002</v>
      </c>
    </row>
    <row r="793" spans="1:6" x14ac:dyDescent="0.3">
      <c r="A793" t="s">
        <v>5215</v>
      </c>
      <c r="B793" s="6">
        <v>1000</v>
      </c>
      <c r="C793" s="4">
        <v>3.8013000860000004</v>
      </c>
      <c r="D793" s="5">
        <v>3801.3000860000002</v>
      </c>
      <c r="E793" s="4">
        <v>119.03125</v>
      </c>
      <c r="F793" s="5">
        <v>119031.25</v>
      </c>
    </row>
    <row r="794" spans="1:6" x14ac:dyDescent="0.3">
      <c r="A794" t="s">
        <v>148</v>
      </c>
      <c r="B794" s="6">
        <v>5931</v>
      </c>
      <c r="C794" s="4">
        <v>3.7918283476648122</v>
      </c>
      <c r="D794" s="5">
        <v>22489.333930000001</v>
      </c>
      <c r="E794" s="4">
        <v>119.88646096779632</v>
      </c>
      <c r="F794" s="5">
        <v>711046.6</v>
      </c>
    </row>
    <row r="795" spans="1:6" x14ac:dyDescent="0.3">
      <c r="A795" t="s">
        <v>2130</v>
      </c>
      <c r="B795" s="6">
        <v>2007</v>
      </c>
      <c r="C795" s="4">
        <v>3.6702998893871448</v>
      </c>
      <c r="D795" s="5">
        <v>7366.291878</v>
      </c>
      <c r="E795" s="4">
        <v>115.94917787742899</v>
      </c>
      <c r="F795" s="5">
        <v>232710</v>
      </c>
    </row>
    <row r="796" spans="1:6" x14ac:dyDescent="0.3">
      <c r="A796" t="s">
        <v>5213</v>
      </c>
      <c r="B796" s="6">
        <v>993</v>
      </c>
      <c r="C796" s="4">
        <v>3.8013000463242701</v>
      </c>
      <c r="D796" s="5">
        <v>3774.6909460000002</v>
      </c>
      <c r="E796" s="4">
        <v>119.03124874118832</v>
      </c>
      <c r="F796" s="5">
        <v>118198.03</v>
      </c>
    </row>
    <row r="797" spans="1:6" x14ac:dyDescent="0.3">
      <c r="A797" t="s">
        <v>5885</v>
      </c>
      <c r="B797" s="6">
        <v>1002</v>
      </c>
      <c r="C797" s="4">
        <v>4.0993002784431134</v>
      </c>
      <c r="D797" s="5">
        <v>4107.4988789999998</v>
      </c>
      <c r="E797" s="4">
        <v>130.79268463073853</v>
      </c>
      <c r="F797" s="5">
        <v>131054.27</v>
      </c>
    </row>
    <row r="798" spans="1:6" x14ac:dyDescent="0.3">
      <c r="A798" t="s">
        <v>5881</v>
      </c>
      <c r="B798" s="6">
        <v>1002</v>
      </c>
      <c r="C798" s="4">
        <v>4.0993002784431134</v>
      </c>
      <c r="D798" s="5">
        <v>4107.4988789999998</v>
      </c>
      <c r="E798" s="4">
        <v>130.79268463073853</v>
      </c>
      <c r="F798" s="5">
        <v>131054.27</v>
      </c>
    </row>
    <row r="799" spans="1:6" x14ac:dyDescent="0.3">
      <c r="A799" t="s">
        <v>583</v>
      </c>
      <c r="B799" s="6">
        <v>6963</v>
      </c>
      <c r="C799" s="4">
        <v>3.8446122481688927</v>
      </c>
      <c r="D799" s="5">
        <v>26770.035083999999</v>
      </c>
      <c r="E799" s="4">
        <v>121.81865862415627</v>
      </c>
      <c r="F799" s="5">
        <v>848223.32000000007</v>
      </c>
    </row>
    <row r="800" spans="1:6" x14ac:dyDescent="0.3">
      <c r="A800" t="s">
        <v>5891</v>
      </c>
      <c r="B800" s="6">
        <v>994</v>
      </c>
      <c r="C800" s="4">
        <v>4.1985995030181087</v>
      </c>
      <c r="D800" s="5">
        <v>4173.4079060000004</v>
      </c>
      <c r="E800" s="4">
        <v>133.9609356136821</v>
      </c>
      <c r="F800" s="5">
        <v>133157.17000000001</v>
      </c>
    </row>
    <row r="801" spans="1:6" x14ac:dyDescent="0.3">
      <c r="A801" t="s">
        <v>149</v>
      </c>
      <c r="B801" s="6">
        <v>11961</v>
      </c>
      <c r="C801" s="4">
        <v>3.9259040084441095</v>
      </c>
      <c r="D801" s="5">
        <v>46957.737844999996</v>
      </c>
      <c r="E801" s="4">
        <v>123.76601705543014</v>
      </c>
      <c r="F801" s="5">
        <v>1480365.3299999998</v>
      </c>
    </row>
    <row r="802" spans="1:6" x14ac:dyDescent="0.3">
      <c r="A802" t="s">
        <v>782</v>
      </c>
      <c r="B802" s="6">
        <v>3000</v>
      </c>
      <c r="C802" s="4">
        <v>3.8447186663333328</v>
      </c>
      <c r="D802" s="5">
        <v>11534.155998999999</v>
      </c>
      <c r="E802" s="4">
        <v>121.97166333333332</v>
      </c>
      <c r="F802" s="5">
        <v>365914.99</v>
      </c>
    </row>
    <row r="803" spans="1:6" x14ac:dyDescent="0.3">
      <c r="A803" t="s">
        <v>783</v>
      </c>
      <c r="B803" s="6">
        <v>2068</v>
      </c>
      <c r="C803" s="4">
        <v>3.7822475952611221</v>
      </c>
      <c r="D803" s="5">
        <v>7821.6880270000001</v>
      </c>
      <c r="E803" s="4">
        <v>118.2719584139265</v>
      </c>
      <c r="F803" s="5">
        <v>244586.41</v>
      </c>
    </row>
    <row r="804" spans="1:6" x14ac:dyDescent="0.3">
      <c r="A804" t="s">
        <v>5209</v>
      </c>
      <c r="B804" s="6">
        <v>1002</v>
      </c>
      <c r="C804" s="4">
        <v>3.7605996946107787</v>
      </c>
      <c r="D804" s="5">
        <v>3768.1208940000001</v>
      </c>
      <c r="E804" s="4">
        <v>117.75678642714571</v>
      </c>
      <c r="F804" s="5">
        <v>117992.3</v>
      </c>
    </row>
    <row r="805" spans="1:6" x14ac:dyDescent="0.3">
      <c r="A805" t="s">
        <v>567</v>
      </c>
      <c r="B805" s="6">
        <v>10978</v>
      </c>
      <c r="C805" s="4">
        <v>3.7980614709418838</v>
      </c>
      <c r="D805" s="5">
        <v>41695.118827999999</v>
      </c>
      <c r="E805" s="4">
        <v>120.23064674804154</v>
      </c>
      <c r="F805" s="5">
        <v>1319892.04</v>
      </c>
    </row>
    <row r="806" spans="1:6" x14ac:dyDescent="0.3">
      <c r="A806" t="s">
        <v>5221</v>
      </c>
      <c r="B806" s="6">
        <v>939</v>
      </c>
      <c r="C806" s="4">
        <v>3.8013002981895632</v>
      </c>
      <c r="D806" s="5">
        <v>3569.4209799999999</v>
      </c>
      <c r="E806" s="4">
        <v>119.03125665601705</v>
      </c>
      <c r="F806" s="5">
        <v>111770.35</v>
      </c>
    </row>
    <row r="807" spans="1:6" x14ac:dyDescent="0.3">
      <c r="A807" t="s">
        <v>5883</v>
      </c>
      <c r="B807" s="6">
        <v>2990</v>
      </c>
      <c r="C807" s="4">
        <v>4.0836812123745814</v>
      </c>
      <c r="D807" s="5">
        <v>12210.206824999999</v>
      </c>
      <c r="E807" s="4">
        <v>130.29434113712375</v>
      </c>
      <c r="F807" s="5">
        <v>389580.08</v>
      </c>
    </row>
    <row r="808" spans="1:6" x14ac:dyDescent="0.3">
      <c r="A808" t="s">
        <v>1860</v>
      </c>
      <c r="B808" s="6">
        <v>3996</v>
      </c>
      <c r="C808" s="4">
        <v>3.7774565010010006</v>
      </c>
      <c r="D808" s="5">
        <v>15094.716177999999</v>
      </c>
      <c r="E808" s="4">
        <v>118.51710960960961</v>
      </c>
      <c r="F808" s="5">
        <v>473594.37</v>
      </c>
    </row>
    <row r="809" spans="1:6" x14ac:dyDescent="0.3">
      <c r="A809" t="s">
        <v>2187</v>
      </c>
      <c r="B809" s="6">
        <v>4965</v>
      </c>
      <c r="C809" s="4">
        <v>3.9030868435045316</v>
      </c>
      <c r="D809" s="5">
        <v>19378.826177999999</v>
      </c>
      <c r="E809" s="4">
        <v>123.31282175226585</v>
      </c>
      <c r="F809" s="5">
        <v>612248.15999999992</v>
      </c>
    </row>
    <row r="810" spans="1:6" x14ac:dyDescent="0.3">
      <c r="A810" t="s">
        <v>1864</v>
      </c>
      <c r="B810" s="6">
        <v>4817</v>
      </c>
      <c r="C810" s="4">
        <v>3.8530026657670744</v>
      </c>
      <c r="D810" s="5">
        <v>18559.913840999998</v>
      </c>
      <c r="E810" s="4">
        <v>121.53288146149056</v>
      </c>
      <c r="F810" s="5">
        <v>585423.89</v>
      </c>
    </row>
    <row r="811" spans="1:6" x14ac:dyDescent="0.3">
      <c r="A811" t="s">
        <v>1862</v>
      </c>
      <c r="B811" s="6">
        <v>8942</v>
      </c>
      <c r="C811" s="4">
        <v>3.8301178597629164</v>
      </c>
      <c r="D811" s="5">
        <v>34248.913902</v>
      </c>
      <c r="E811" s="4">
        <v>121.22274323417579</v>
      </c>
      <c r="F811" s="5">
        <v>1083973.77</v>
      </c>
    </row>
    <row r="812" spans="1:6" x14ac:dyDescent="0.3">
      <c r="A812" t="s">
        <v>5223</v>
      </c>
      <c r="B812" s="6">
        <v>1000</v>
      </c>
      <c r="C812" s="4">
        <v>3.7606001280000001</v>
      </c>
      <c r="D812" s="5">
        <v>3760.600128</v>
      </c>
      <c r="E812" s="4">
        <v>117.7568</v>
      </c>
      <c r="F812" s="5">
        <v>117756.8</v>
      </c>
    </row>
    <row r="813" spans="1:6" x14ac:dyDescent="0.3">
      <c r="A813" t="s">
        <v>2185</v>
      </c>
      <c r="B813" s="6">
        <v>3930</v>
      </c>
      <c r="C813" s="4">
        <v>3.7479274697201022</v>
      </c>
      <c r="D813" s="5">
        <v>14729.354956000001</v>
      </c>
      <c r="E813" s="4">
        <v>118.07237150127227</v>
      </c>
      <c r="F813" s="5">
        <v>464024.42000000004</v>
      </c>
    </row>
    <row r="814" spans="1:6" x14ac:dyDescent="0.3">
      <c r="A814" t="s">
        <v>1866</v>
      </c>
      <c r="B814" s="6">
        <v>7040</v>
      </c>
      <c r="C814" s="4">
        <v>3.8474380561079546</v>
      </c>
      <c r="D814" s="5">
        <v>27085.963915</v>
      </c>
      <c r="E814" s="4">
        <v>121.70986789772726</v>
      </c>
      <c r="F814" s="5">
        <v>856837.47</v>
      </c>
    </row>
    <row r="815" spans="1:6" x14ac:dyDescent="0.3">
      <c r="A815" t="s">
        <v>5887</v>
      </c>
      <c r="B815" s="6">
        <v>996</v>
      </c>
      <c r="C815" s="4">
        <v>4.0993001556224904</v>
      </c>
      <c r="D815" s="5">
        <v>4082.902955</v>
      </c>
      <c r="E815" s="4">
        <v>130.79268072289156</v>
      </c>
      <c r="F815" s="5">
        <v>130269.51</v>
      </c>
    </row>
    <row r="816" spans="1:6" x14ac:dyDescent="0.3">
      <c r="A816" t="s">
        <v>1868</v>
      </c>
      <c r="B816" s="6">
        <v>8013</v>
      </c>
      <c r="C816" s="4">
        <v>3.8377575211531263</v>
      </c>
      <c r="D816" s="5">
        <v>30751.951016999999</v>
      </c>
      <c r="E816" s="4">
        <v>121.41675277673779</v>
      </c>
      <c r="F816" s="5">
        <v>972912.44</v>
      </c>
    </row>
    <row r="817" spans="1:6" x14ac:dyDescent="0.3">
      <c r="A817" t="s">
        <v>1605</v>
      </c>
      <c r="B817" s="6">
        <v>1400</v>
      </c>
      <c r="C817" s="4">
        <v>1.0390999721428571</v>
      </c>
      <c r="D817" s="5">
        <v>1454.739961</v>
      </c>
      <c r="E817" s="4">
        <v>32.867642857142854</v>
      </c>
      <c r="F817" s="5">
        <v>46014.7</v>
      </c>
    </row>
    <row r="818" spans="1:6" x14ac:dyDescent="0.3">
      <c r="A818" t="s">
        <v>754</v>
      </c>
      <c r="B818" s="6">
        <v>3850</v>
      </c>
      <c r="C818" s="4">
        <v>1.0585068851948052</v>
      </c>
      <c r="D818" s="5">
        <v>4075.2515080000003</v>
      </c>
      <c r="E818" s="4">
        <v>33.732831168831169</v>
      </c>
      <c r="F818" s="5">
        <v>129871.4</v>
      </c>
    </row>
    <row r="819" spans="1:6" x14ac:dyDescent="0.3">
      <c r="A819" t="s">
        <v>3866</v>
      </c>
      <c r="B819" s="6">
        <v>10080</v>
      </c>
      <c r="C819" s="4">
        <v>1.1272399847222221</v>
      </c>
      <c r="D819" s="5">
        <v>11362.579045999999</v>
      </c>
      <c r="E819" s="4">
        <v>35.731255952380955</v>
      </c>
      <c r="F819" s="5">
        <v>360171.06</v>
      </c>
    </row>
    <row r="820" spans="1:6" x14ac:dyDescent="0.3">
      <c r="A820" t="s">
        <v>5762</v>
      </c>
      <c r="B820" s="6">
        <v>500</v>
      </c>
      <c r="C820" s="4">
        <v>0.72709973800000005</v>
      </c>
      <c r="D820" s="5">
        <v>363.549869</v>
      </c>
      <c r="E820" s="4">
        <v>23.109919999999999</v>
      </c>
      <c r="F820" s="5">
        <v>11554.96</v>
      </c>
    </row>
    <row r="821" spans="1:6" x14ac:dyDescent="0.3">
      <c r="A821" t="s">
        <v>756</v>
      </c>
      <c r="B821" s="6">
        <v>2370</v>
      </c>
      <c r="C821" s="4">
        <v>1.0580581940928271</v>
      </c>
      <c r="D821" s="5">
        <v>2507.5979200000002</v>
      </c>
      <c r="E821" s="4">
        <v>33.405742616033756</v>
      </c>
      <c r="F821" s="5">
        <v>79171.61</v>
      </c>
    </row>
    <row r="822" spans="1:6" x14ac:dyDescent="0.3">
      <c r="A822" t="s">
        <v>758</v>
      </c>
      <c r="B822" s="6">
        <v>7310</v>
      </c>
      <c r="C822" s="4">
        <v>1.1474703031463747</v>
      </c>
      <c r="D822" s="5">
        <v>8388.0079159999987</v>
      </c>
      <c r="E822" s="4">
        <v>36.135291381668942</v>
      </c>
      <c r="F822" s="5">
        <v>264148.98</v>
      </c>
    </row>
    <row r="823" spans="1:6" x14ac:dyDescent="0.3">
      <c r="A823" t="s">
        <v>1679</v>
      </c>
      <c r="B823" s="6">
        <v>500</v>
      </c>
      <c r="C823" s="4">
        <v>0.73879979400000007</v>
      </c>
      <c r="D823" s="5">
        <v>369.39989700000001</v>
      </c>
      <c r="E823" s="4">
        <v>23.071240000000003</v>
      </c>
      <c r="F823" s="5">
        <v>11535.62</v>
      </c>
    </row>
    <row r="824" spans="1:6" x14ac:dyDescent="0.3">
      <c r="A824" t="s">
        <v>2289</v>
      </c>
      <c r="B824" s="6">
        <v>1020</v>
      </c>
      <c r="C824" s="4">
        <v>0.70019995588235284</v>
      </c>
      <c r="D824" s="5">
        <v>714.20395499999995</v>
      </c>
      <c r="E824" s="4">
        <v>22.120156862745098</v>
      </c>
      <c r="F824" s="5">
        <v>22562.560000000001</v>
      </c>
    </row>
    <row r="825" spans="1:6" x14ac:dyDescent="0.3">
      <c r="A825" t="s">
        <v>1621</v>
      </c>
      <c r="B825" s="6">
        <v>2190</v>
      </c>
      <c r="C825" s="4">
        <v>1.1627980625570775</v>
      </c>
      <c r="D825" s="5">
        <v>2546.5277569999998</v>
      </c>
      <c r="E825" s="4">
        <v>36.842767123287672</v>
      </c>
      <c r="F825" s="5">
        <v>80685.66</v>
      </c>
    </row>
    <row r="826" spans="1:6" x14ac:dyDescent="0.3">
      <c r="A826" t="s">
        <v>780</v>
      </c>
      <c r="B826" s="6">
        <v>2680</v>
      </c>
      <c r="C826" s="4">
        <v>1.1396000507462687</v>
      </c>
      <c r="D826" s="5">
        <v>3054.1281359999998</v>
      </c>
      <c r="E826" s="4">
        <v>35.81284328358209</v>
      </c>
      <c r="F826" s="5">
        <v>95978.42</v>
      </c>
    </row>
    <row r="827" spans="1:6" x14ac:dyDescent="0.3">
      <c r="A827" t="s">
        <v>4405</v>
      </c>
      <c r="B827" s="6">
        <v>448</v>
      </c>
      <c r="C827" s="4">
        <v>2.5368992343749999</v>
      </c>
      <c r="D827" s="5">
        <v>1136.530857</v>
      </c>
      <c r="E827" s="4">
        <v>79.233705357142853</v>
      </c>
      <c r="F827" s="5">
        <v>35496.699999999997</v>
      </c>
    </row>
    <row r="828" spans="1:6" x14ac:dyDescent="0.3">
      <c r="A828" t="s">
        <v>6147</v>
      </c>
      <c r="B828" s="6">
        <v>1088</v>
      </c>
      <c r="C828" s="4">
        <v>2.5369025882352942</v>
      </c>
      <c r="D828" s="5">
        <v>2760.1500160000001</v>
      </c>
      <c r="E828" s="4">
        <v>82.829108455882363</v>
      </c>
      <c r="F828" s="5">
        <v>90118.07</v>
      </c>
    </row>
    <row r="829" spans="1:6" x14ac:dyDescent="0.3">
      <c r="A829" t="s">
        <v>4403</v>
      </c>
      <c r="B829" s="6">
        <v>832</v>
      </c>
      <c r="C829" s="4">
        <v>2.5369002788461539</v>
      </c>
      <c r="D829" s="5">
        <v>2110.7010319999999</v>
      </c>
      <c r="E829" s="4">
        <v>79.233737980769234</v>
      </c>
      <c r="F829" s="5">
        <v>65922.47</v>
      </c>
    </row>
    <row r="830" spans="1:6" x14ac:dyDescent="0.3">
      <c r="A830" t="s">
        <v>4395</v>
      </c>
      <c r="B830" s="6">
        <v>2816</v>
      </c>
      <c r="C830" s="4">
        <v>2.5368997542613636</v>
      </c>
      <c r="D830" s="5">
        <v>7143.9097080000001</v>
      </c>
      <c r="E830" s="4">
        <v>79.233721590909099</v>
      </c>
      <c r="F830" s="5">
        <v>223122.16</v>
      </c>
    </row>
    <row r="831" spans="1:6" x14ac:dyDescent="0.3">
      <c r="A831" t="s">
        <v>4397</v>
      </c>
      <c r="B831" s="6">
        <v>4992</v>
      </c>
      <c r="C831" s="4">
        <v>2.5369004268830131</v>
      </c>
      <c r="D831" s="5">
        <v>12664.206931000001</v>
      </c>
      <c r="E831" s="4">
        <v>79.464210737179485</v>
      </c>
      <c r="F831" s="5">
        <v>396685.33999999997</v>
      </c>
    </row>
    <row r="832" spans="1:6" x14ac:dyDescent="0.3">
      <c r="A832" t="s">
        <v>4399</v>
      </c>
      <c r="B832" s="6">
        <v>832</v>
      </c>
      <c r="C832" s="4">
        <v>2.5369002788461539</v>
      </c>
      <c r="D832" s="5">
        <v>2110.7010319999999</v>
      </c>
      <c r="E832" s="4">
        <v>79.233737980769234</v>
      </c>
      <c r="F832" s="5">
        <v>65922.47</v>
      </c>
    </row>
    <row r="833" spans="1:6" x14ac:dyDescent="0.3">
      <c r="A833" t="s">
        <v>2679</v>
      </c>
      <c r="B833" s="6">
        <v>1006</v>
      </c>
      <c r="C833" s="4">
        <v>1.9872006640159046</v>
      </c>
      <c r="D833" s="5">
        <v>1999.1238679999999</v>
      </c>
      <c r="E833" s="4">
        <v>62.442316103379724</v>
      </c>
      <c r="F833" s="5">
        <v>62816.97</v>
      </c>
    </row>
    <row r="834" spans="1:6" x14ac:dyDescent="0.3">
      <c r="A834" t="s">
        <v>1103</v>
      </c>
      <c r="B834" s="6">
        <v>2000</v>
      </c>
      <c r="C834" s="4">
        <v>1.9473999295000002</v>
      </c>
      <c r="D834" s="5">
        <v>3894.7998590000002</v>
      </c>
      <c r="E834" s="4">
        <v>60.813404999999996</v>
      </c>
      <c r="F834" s="5">
        <v>121626.81</v>
      </c>
    </row>
    <row r="835" spans="1:6" x14ac:dyDescent="0.3">
      <c r="A835" t="s">
        <v>3899</v>
      </c>
      <c r="B835" s="6">
        <v>502</v>
      </c>
      <c r="C835" s="4">
        <v>0.73490069920318724</v>
      </c>
      <c r="D835" s="5">
        <v>368.92015099999998</v>
      </c>
      <c r="E835" s="4">
        <v>23.036932270916335</v>
      </c>
      <c r="F835" s="5">
        <v>11564.54</v>
      </c>
    </row>
    <row r="836" spans="1:6" x14ac:dyDescent="0.3">
      <c r="A836" t="s">
        <v>2513</v>
      </c>
      <c r="B836" s="6">
        <v>670</v>
      </c>
      <c r="C836" s="4">
        <v>2.2944000850746269</v>
      </c>
      <c r="D836" s="5">
        <v>1537.248057</v>
      </c>
      <c r="E836" s="4">
        <v>72.103358208955228</v>
      </c>
      <c r="F836" s="5">
        <v>48309.25</v>
      </c>
    </row>
    <row r="837" spans="1:6" x14ac:dyDescent="0.3">
      <c r="A837" t="s">
        <v>2668</v>
      </c>
      <c r="B837" s="6">
        <v>1000</v>
      </c>
      <c r="C837" s="4">
        <v>1.1914000249999999</v>
      </c>
      <c r="D837" s="5">
        <v>1191.4000249999999</v>
      </c>
      <c r="E837" s="4">
        <v>37.205040000000004</v>
      </c>
      <c r="F837" s="5">
        <v>37205.040000000001</v>
      </c>
    </row>
    <row r="838" spans="1:6" x14ac:dyDescent="0.3">
      <c r="A838" t="s">
        <v>2670</v>
      </c>
      <c r="B838" s="6">
        <v>1000</v>
      </c>
      <c r="C838" s="4">
        <v>1.1914000249999999</v>
      </c>
      <c r="D838" s="5">
        <v>1191.4000249999999</v>
      </c>
      <c r="E838" s="4">
        <v>37.205040000000004</v>
      </c>
      <c r="F838" s="5">
        <v>37205.040000000001</v>
      </c>
    </row>
    <row r="839" spans="1:6" x14ac:dyDescent="0.3">
      <c r="A839" t="s">
        <v>6907</v>
      </c>
      <c r="B839" s="6">
        <v>1040</v>
      </c>
      <c r="C839" s="4">
        <v>1.1914039615384617</v>
      </c>
      <c r="D839" s="5">
        <v>1239.0601200000001</v>
      </c>
      <c r="E839" s="4">
        <v>39.354336538461538</v>
      </c>
      <c r="F839" s="5">
        <v>40928.51</v>
      </c>
    </row>
    <row r="840" spans="1:6" x14ac:dyDescent="0.3">
      <c r="A840" t="s">
        <v>2600</v>
      </c>
      <c r="B840" s="6">
        <v>1005</v>
      </c>
      <c r="C840" s="4">
        <v>1.2285006308457711</v>
      </c>
      <c r="D840" s="5">
        <v>1234.6431339999999</v>
      </c>
      <c r="E840" s="4">
        <v>38.770865671641793</v>
      </c>
      <c r="F840" s="5">
        <v>38964.720000000001</v>
      </c>
    </row>
    <row r="841" spans="1:6" x14ac:dyDescent="0.3">
      <c r="A841" t="s">
        <v>5688</v>
      </c>
      <c r="B841" s="6">
        <v>1005</v>
      </c>
      <c r="C841" s="4">
        <v>1.1914028895522388</v>
      </c>
      <c r="D841" s="5">
        <v>1197.3599039999999</v>
      </c>
      <c r="E841" s="4">
        <v>39.383890547263682</v>
      </c>
      <c r="F841" s="5">
        <v>39580.81</v>
      </c>
    </row>
    <row r="842" spans="1:6" x14ac:dyDescent="0.3">
      <c r="A842" t="s">
        <v>2453</v>
      </c>
      <c r="B842" s="6">
        <v>1050</v>
      </c>
      <c r="C842" s="4">
        <v>1.2285000590476192</v>
      </c>
      <c r="D842" s="5">
        <v>1289.925062</v>
      </c>
      <c r="E842" s="4">
        <v>38.770847619047622</v>
      </c>
      <c r="F842" s="5">
        <v>40709.39</v>
      </c>
    </row>
    <row r="843" spans="1:6" x14ac:dyDescent="0.3">
      <c r="A843" t="s">
        <v>2284</v>
      </c>
      <c r="B843" s="6">
        <v>1020</v>
      </c>
      <c r="C843" s="4">
        <v>1.1235000392156862</v>
      </c>
      <c r="D843" s="5">
        <v>1145.9700399999999</v>
      </c>
      <c r="E843" s="4">
        <v>35.198245098039216</v>
      </c>
      <c r="F843" s="5">
        <v>35902.21</v>
      </c>
    </row>
    <row r="844" spans="1:6" x14ac:dyDescent="0.3">
      <c r="A844" t="s">
        <v>6909</v>
      </c>
      <c r="B844" s="6">
        <v>1020</v>
      </c>
      <c r="C844" s="4">
        <v>1.2486999343137255</v>
      </c>
      <c r="D844" s="5">
        <v>1273.673933</v>
      </c>
      <c r="E844" s="4">
        <v>41.246931372549021</v>
      </c>
      <c r="F844" s="5">
        <v>42071.87</v>
      </c>
    </row>
    <row r="845" spans="1:6" x14ac:dyDescent="0.3">
      <c r="A845" t="s">
        <v>3897</v>
      </c>
      <c r="B845" s="6">
        <v>1020</v>
      </c>
      <c r="C845" s="4">
        <v>1.0754999225490196</v>
      </c>
      <c r="D845" s="5">
        <v>1097.0099210000001</v>
      </c>
      <c r="E845" s="4">
        <v>33.713696078431376</v>
      </c>
      <c r="F845" s="5">
        <v>34387.97</v>
      </c>
    </row>
    <row r="846" spans="1:6" x14ac:dyDescent="0.3">
      <c r="A846" t="s">
        <v>3895</v>
      </c>
      <c r="B846" s="6">
        <v>1020</v>
      </c>
      <c r="C846" s="4">
        <v>1.0754999225490196</v>
      </c>
      <c r="D846" s="5">
        <v>1097.0099210000001</v>
      </c>
      <c r="E846" s="4">
        <v>33.713696078431376</v>
      </c>
      <c r="F846" s="5">
        <v>34387.97</v>
      </c>
    </row>
    <row r="847" spans="1:6" x14ac:dyDescent="0.3">
      <c r="A847" t="s">
        <v>6911</v>
      </c>
      <c r="B847" s="6">
        <v>720</v>
      </c>
      <c r="C847" s="4">
        <v>1.2486944430555555</v>
      </c>
      <c r="D847" s="5">
        <v>899.05999899999995</v>
      </c>
      <c r="E847" s="4">
        <v>41.246749999999999</v>
      </c>
      <c r="F847" s="5">
        <v>29697.66</v>
      </c>
    </row>
    <row r="848" spans="1:6" x14ac:dyDescent="0.3">
      <c r="A848" t="s">
        <v>1623</v>
      </c>
      <c r="B848" s="6">
        <v>900</v>
      </c>
      <c r="C848" s="4">
        <v>0.35439989666666666</v>
      </c>
      <c r="D848" s="5">
        <v>318.95990699999999</v>
      </c>
      <c r="E848" s="4">
        <v>11.0672</v>
      </c>
      <c r="F848" s="5">
        <v>9960.48</v>
      </c>
    </row>
    <row r="849" spans="1:6" x14ac:dyDescent="0.3">
      <c r="A849" t="s">
        <v>5660</v>
      </c>
      <c r="B849" s="6">
        <v>1010</v>
      </c>
      <c r="C849" s="4">
        <v>0.35440011584158415</v>
      </c>
      <c r="D849" s="5">
        <v>357.94411700000001</v>
      </c>
      <c r="E849" s="4">
        <v>11.728623762376237</v>
      </c>
      <c r="F849" s="5">
        <v>11845.91</v>
      </c>
    </row>
    <row r="850" spans="1:6" x14ac:dyDescent="0.3">
      <c r="A850" t="s">
        <v>4377</v>
      </c>
      <c r="B850" s="6">
        <v>2100</v>
      </c>
      <c r="C850" s="4">
        <v>2.3581000147619045</v>
      </c>
      <c r="D850" s="5">
        <v>4952.0100309999998</v>
      </c>
      <c r="E850" s="4">
        <v>74.641442857142863</v>
      </c>
      <c r="F850" s="5">
        <v>156747.03</v>
      </c>
    </row>
    <row r="851" spans="1:6" x14ac:dyDescent="0.3">
      <c r="A851" t="s">
        <v>4393</v>
      </c>
      <c r="B851" s="6">
        <v>1050</v>
      </c>
      <c r="C851" s="4">
        <v>2.3580989257142861</v>
      </c>
      <c r="D851" s="5">
        <v>2476.0038720000002</v>
      </c>
      <c r="E851" s="4">
        <v>74.275400000000005</v>
      </c>
      <c r="F851" s="5">
        <v>77989.17</v>
      </c>
    </row>
    <row r="852" spans="1:6" x14ac:dyDescent="0.3">
      <c r="A852" t="s">
        <v>3842</v>
      </c>
      <c r="B852" s="6">
        <v>1005</v>
      </c>
      <c r="C852" s="4">
        <v>2.3279004676616912</v>
      </c>
      <c r="D852" s="5">
        <v>2339.5399699999998</v>
      </c>
      <c r="E852" s="4">
        <v>73.324208955223881</v>
      </c>
      <c r="F852" s="5">
        <v>73690.83</v>
      </c>
    </row>
    <row r="853" spans="1:6" x14ac:dyDescent="0.3">
      <c r="A853" t="s">
        <v>3844</v>
      </c>
      <c r="B853" s="6">
        <v>1340</v>
      </c>
      <c r="C853" s="4">
        <v>2.327899952238806</v>
      </c>
      <c r="D853" s="5">
        <v>3119.3859360000001</v>
      </c>
      <c r="E853" s="4">
        <v>72.936753731343288</v>
      </c>
      <c r="F853" s="5">
        <v>97735.25</v>
      </c>
    </row>
    <row r="854" spans="1:6" x14ac:dyDescent="0.3">
      <c r="A854" t="s">
        <v>1505</v>
      </c>
      <c r="B854" s="6">
        <v>1080</v>
      </c>
      <c r="C854" s="4">
        <v>2.0305047055555558</v>
      </c>
      <c r="D854" s="5">
        <v>2192.9450820000002</v>
      </c>
      <c r="E854" s="4">
        <v>64.122120370370368</v>
      </c>
      <c r="F854" s="5">
        <v>69251.89</v>
      </c>
    </row>
    <row r="855" spans="1:6" x14ac:dyDescent="0.3">
      <c r="A855" t="s">
        <v>4391</v>
      </c>
      <c r="B855" s="6">
        <v>1170</v>
      </c>
      <c r="C855" s="4">
        <v>2.0304998333333333</v>
      </c>
      <c r="D855" s="5">
        <v>2375.6848049999999</v>
      </c>
      <c r="E855" s="4">
        <v>63.956683760683767</v>
      </c>
      <c r="F855" s="5">
        <v>74829.320000000007</v>
      </c>
    </row>
    <row r="856" spans="1:6" x14ac:dyDescent="0.3">
      <c r="A856" t="s">
        <v>1503</v>
      </c>
      <c r="B856" s="6">
        <v>1050</v>
      </c>
      <c r="C856" s="4">
        <v>2.3732000704761904</v>
      </c>
      <c r="D856" s="5">
        <v>2491.8600740000002</v>
      </c>
      <c r="E856" s="4">
        <v>74.972238095238097</v>
      </c>
      <c r="F856" s="5">
        <v>78720.850000000006</v>
      </c>
    </row>
    <row r="857" spans="1:6" x14ac:dyDescent="0.3">
      <c r="A857" t="s">
        <v>1226</v>
      </c>
      <c r="B857" s="6">
        <v>1120</v>
      </c>
      <c r="C857" s="4">
        <v>2.3732039258928572</v>
      </c>
      <c r="D857" s="5">
        <v>2657.9883970000001</v>
      </c>
      <c r="E857" s="4">
        <v>74.806473214285717</v>
      </c>
      <c r="F857" s="5">
        <v>83783.25</v>
      </c>
    </row>
    <row r="858" spans="1:6" x14ac:dyDescent="0.3">
      <c r="A858" t="s">
        <v>4383</v>
      </c>
      <c r="B858" s="6">
        <v>1050</v>
      </c>
      <c r="C858" s="4">
        <v>2.3630998819047617</v>
      </c>
      <c r="D858" s="5">
        <v>2481.254876</v>
      </c>
      <c r="E858" s="4">
        <v>74.799704761904763</v>
      </c>
      <c r="F858" s="5">
        <v>78539.69</v>
      </c>
    </row>
    <row r="859" spans="1:6" x14ac:dyDescent="0.3">
      <c r="A859" t="s">
        <v>4389</v>
      </c>
      <c r="B859" s="6">
        <v>1050</v>
      </c>
      <c r="C859" s="4">
        <v>2.3631000000000002</v>
      </c>
      <c r="D859" s="5">
        <v>2481.2550000000001</v>
      </c>
      <c r="E859" s="4">
        <v>74.432923809523814</v>
      </c>
      <c r="F859" s="5">
        <v>78154.570000000007</v>
      </c>
    </row>
    <row r="860" spans="1:6" x14ac:dyDescent="0.3">
      <c r="A860" t="s">
        <v>3840</v>
      </c>
      <c r="B860" s="6">
        <v>1005</v>
      </c>
      <c r="C860" s="4">
        <v>2.3062985273631837</v>
      </c>
      <c r="D860" s="5">
        <v>2317.8300199999999</v>
      </c>
      <c r="E860" s="4">
        <v>72.643791044776108</v>
      </c>
      <c r="F860" s="5">
        <v>73007.009999999995</v>
      </c>
    </row>
    <row r="861" spans="1:6" x14ac:dyDescent="0.3">
      <c r="A861" t="s">
        <v>3838</v>
      </c>
      <c r="B861" s="6">
        <v>1480</v>
      </c>
      <c r="C861" s="4">
        <v>2.3062999310810817</v>
      </c>
      <c r="D861" s="5">
        <v>3413.3238980000006</v>
      </c>
      <c r="E861" s="4">
        <v>72.238378378378385</v>
      </c>
      <c r="F861" s="5">
        <v>106912.8</v>
      </c>
    </row>
    <row r="862" spans="1:6" x14ac:dyDescent="0.3">
      <c r="A862" t="s">
        <v>1615</v>
      </c>
      <c r="B862" s="6">
        <v>10660</v>
      </c>
      <c r="C862" s="4">
        <v>2.2192003654784243</v>
      </c>
      <c r="D862" s="5">
        <v>23656.675896000001</v>
      </c>
      <c r="E862" s="4">
        <v>70.087815196998122</v>
      </c>
      <c r="F862" s="5">
        <v>747136.11</v>
      </c>
    </row>
    <row r="863" spans="1:6" x14ac:dyDescent="0.3">
      <c r="A863" t="s">
        <v>2677</v>
      </c>
      <c r="B863" s="6">
        <v>10290</v>
      </c>
      <c r="C863" s="4">
        <v>2.3849999661807582</v>
      </c>
      <c r="D863" s="5">
        <v>24541.649652</v>
      </c>
      <c r="E863" s="4">
        <v>75.225917395529649</v>
      </c>
      <c r="F863" s="5">
        <v>774074.69000000006</v>
      </c>
    </row>
    <row r="864" spans="1:6" x14ac:dyDescent="0.3">
      <c r="A864" t="s">
        <v>858</v>
      </c>
      <c r="B864" s="6">
        <v>1005</v>
      </c>
      <c r="C864" s="4">
        <v>2.2190001820895522</v>
      </c>
      <c r="D864" s="5">
        <v>2230.0951829999999</v>
      </c>
      <c r="E864" s="4">
        <v>70.495820895522385</v>
      </c>
      <c r="F864" s="5">
        <v>70848.3</v>
      </c>
    </row>
    <row r="865" spans="1:6" x14ac:dyDescent="0.3">
      <c r="A865" t="s">
        <v>860</v>
      </c>
      <c r="B865" s="6">
        <v>3845</v>
      </c>
      <c r="C865" s="4">
        <v>2.2880022847854353</v>
      </c>
      <c r="D865" s="5">
        <v>8797.3687849999988</v>
      </c>
      <c r="E865" s="4">
        <v>71.788501950585186</v>
      </c>
      <c r="F865" s="5">
        <v>276026.79000000004</v>
      </c>
    </row>
    <row r="866" spans="1:6" x14ac:dyDescent="0.3">
      <c r="A866" t="s">
        <v>5716</v>
      </c>
      <c r="B866" s="6">
        <v>1020</v>
      </c>
      <c r="C866" s="4">
        <v>1.7064018901960785</v>
      </c>
      <c r="D866" s="5">
        <v>1740.5299279999999</v>
      </c>
      <c r="E866" s="4">
        <v>55.713509803921568</v>
      </c>
      <c r="F866" s="5">
        <v>56827.78</v>
      </c>
    </row>
    <row r="867" spans="1:6" x14ac:dyDescent="0.3">
      <c r="A867" t="s">
        <v>578</v>
      </c>
      <c r="B867" s="6">
        <v>5350</v>
      </c>
      <c r="C867" s="4">
        <v>2.2087018927102804</v>
      </c>
      <c r="D867" s="5">
        <v>11816.555125999999</v>
      </c>
      <c r="E867" s="4">
        <v>69.201261682242986</v>
      </c>
      <c r="F867" s="5">
        <v>370226.75</v>
      </c>
    </row>
    <row r="868" spans="1:6" x14ac:dyDescent="0.3">
      <c r="A868" t="s">
        <v>151</v>
      </c>
      <c r="B868" s="6">
        <v>15690</v>
      </c>
      <c r="C868" s="4">
        <v>2.369300524984066</v>
      </c>
      <c r="D868" s="5">
        <v>37174.325236999997</v>
      </c>
      <c r="E868" s="4">
        <v>74.592929891650741</v>
      </c>
      <c r="F868" s="5">
        <v>1170363.07</v>
      </c>
    </row>
    <row r="869" spans="1:6" x14ac:dyDescent="0.3">
      <c r="A869" t="s">
        <v>580</v>
      </c>
      <c r="B869" s="6">
        <v>5140</v>
      </c>
      <c r="C869" s="4">
        <v>2.3693001060311283</v>
      </c>
      <c r="D869" s="5">
        <v>12178.202545</v>
      </c>
      <c r="E869" s="4">
        <v>74.24779182879378</v>
      </c>
      <c r="F869" s="5">
        <v>381633.65</v>
      </c>
    </row>
    <row r="870" spans="1:6" x14ac:dyDescent="0.3">
      <c r="A870" t="s">
        <v>5700</v>
      </c>
      <c r="B870" s="6">
        <v>2500</v>
      </c>
      <c r="C870" s="4">
        <v>2.0459999743999999</v>
      </c>
      <c r="D870" s="5">
        <v>5114.9999360000002</v>
      </c>
      <c r="E870" s="4">
        <v>64.213300000000004</v>
      </c>
      <c r="F870" s="5">
        <v>160533.25</v>
      </c>
    </row>
    <row r="871" spans="1:6" x14ac:dyDescent="0.3">
      <c r="A871" t="s">
        <v>369</v>
      </c>
      <c r="B871" s="6">
        <v>7590</v>
      </c>
      <c r="C871" s="4">
        <v>2.0166003312252965</v>
      </c>
      <c r="D871" s="5">
        <v>15305.996514</v>
      </c>
      <c r="E871" s="4">
        <v>63.767938076416357</v>
      </c>
      <c r="F871" s="5">
        <v>483998.65000000014</v>
      </c>
    </row>
    <row r="872" spans="1:6" x14ac:dyDescent="0.3">
      <c r="A872" t="s">
        <v>1101</v>
      </c>
      <c r="B872" s="6">
        <v>7000</v>
      </c>
      <c r="C872" s="4">
        <v>2.1918002884285714</v>
      </c>
      <c r="D872" s="5">
        <v>15342.602019</v>
      </c>
      <c r="E872" s="4">
        <v>68.817508571428576</v>
      </c>
      <c r="F872" s="5">
        <v>481722.56000000006</v>
      </c>
    </row>
    <row r="873" spans="1:6" x14ac:dyDescent="0.3">
      <c r="A873" t="s">
        <v>153</v>
      </c>
      <c r="B873" s="6">
        <v>3920</v>
      </c>
      <c r="C873" s="4">
        <v>2.2075000724489793</v>
      </c>
      <c r="D873" s="5">
        <v>8653.4002839999994</v>
      </c>
      <c r="E873" s="4">
        <v>69.503063775510213</v>
      </c>
      <c r="F873" s="5">
        <v>272452.01</v>
      </c>
    </row>
    <row r="874" spans="1:6" x14ac:dyDescent="0.3">
      <c r="A874" t="s">
        <v>155</v>
      </c>
      <c r="B874" s="6">
        <v>7000</v>
      </c>
      <c r="C874" s="4">
        <v>2.2074999321428574</v>
      </c>
      <c r="D874" s="5">
        <v>15452.499525000001</v>
      </c>
      <c r="E874" s="4">
        <v>69.536787142857122</v>
      </c>
      <c r="F874" s="5">
        <v>486757.50999999989</v>
      </c>
    </row>
    <row r="875" spans="1:6" x14ac:dyDescent="0.3">
      <c r="A875" t="s">
        <v>1107</v>
      </c>
      <c r="B875" s="6">
        <v>9400</v>
      </c>
      <c r="C875" s="4">
        <v>0.32059999457446808</v>
      </c>
      <c r="D875" s="5">
        <v>3013.6399489999999</v>
      </c>
      <c r="E875" s="4">
        <v>10.117975531914894</v>
      </c>
      <c r="F875" s="5">
        <v>95108.97</v>
      </c>
    </row>
    <row r="876" spans="1:6" x14ac:dyDescent="0.3">
      <c r="A876" t="s">
        <v>1117</v>
      </c>
      <c r="B876" s="6">
        <v>8100</v>
      </c>
      <c r="C876" s="4">
        <v>0.64500001580246913</v>
      </c>
      <c r="D876" s="5">
        <v>5224.5001279999997</v>
      </c>
      <c r="E876" s="4">
        <v>20.142060493827159</v>
      </c>
      <c r="F876" s="5">
        <v>163150.69</v>
      </c>
    </row>
    <row r="877" spans="1:6" x14ac:dyDescent="0.3">
      <c r="A877" t="s">
        <v>3911</v>
      </c>
      <c r="B877" s="6">
        <v>2010</v>
      </c>
      <c r="C877" s="4">
        <v>1.0880000696517413</v>
      </c>
      <c r="D877" s="5">
        <v>2186.8801400000002</v>
      </c>
      <c r="E877" s="4">
        <v>34.869975124378108</v>
      </c>
      <c r="F877" s="5">
        <v>70088.649999999994</v>
      </c>
    </row>
    <row r="878" spans="1:6" x14ac:dyDescent="0.3">
      <c r="A878" t="s">
        <v>3850</v>
      </c>
      <c r="B878" s="6">
        <v>2010</v>
      </c>
      <c r="C878" s="4">
        <v>1.0880000422885572</v>
      </c>
      <c r="D878" s="5">
        <v>2186.8800849999998</v>
      </c>
      <c r="E878" s="4">
        <v>34.068298507462686</v>
      </c>
      <c r="F878" s="5">
        <v>68477.279999999999</v>
      </c>
    </row>
    <row r="879" spans="1:6" x14ac:dyDescent="0.3">
      <c r="A879" t="s">
        <v>5698</v>
      </c>
      <c r="B879" s="6">
        <v>2010</v>
      </c>
      <c r="C879" s="4">
        <v>1.0879999771144278</v>
      </c>
      <c r="D879" s="5">
        <v>2186.879954</v>
      </c>
      <c r="E879" s="4">
        <v>34.146661691542285</v>
      </c>
      <c r="F879" s="5">
        <v>68634.789999999994</v>
      </c>
    </row>
    <row r="880" spans="1:6" x14ac:dyDescent="0.3">
      <c r="A880" t="s">
        <v>5694</v>
      </c>
      <c r="B880" s="6">
        <v>1005</v>
      </c>
      <c r="C880" s="4">
        <v>1.1995999422885573</v>
      </c>
      <c r="D880" s="5">
        <v>1205.5979420000001</v>
      </c>
      <c r="E880" s="4">
        <v>39.699920398009951</v>
      </c>
      <c r="F880" s="5">
        <v>39898.42</v>
      </c>
    </row>
    <row r="881" spans="1:6" x14ac:dyDescent="0.3">
      <c r="A881" t="s">
        <v>3901</v>
      </c>
      <c r="B881" s="6">
        <v>2010</v>
      </c>
      <c r="C881" s="4">
        <v>1.1756020353233831</v>
      </c>
      <c r="D881" s="5">
        <v>2362.9600909999999</v>
      </c>
      <c r="E881" s="4">
        <v>36.851597014925375</v>
      </c>
      <c r="F881" s="5">
        <v>74071.710000000006</v>
      </c>
    </row>
    <row r="882" spans="1:6" x14ac:dyDescent="0.3">
      <c r="A882" t="s">
        <v>3903</v>
      </c>
      <c r="B882" s="6">
        <v>1005</v>
      </c>
      <c r="C882" s="4">
        <v>1.1996018875621892</v>
      </c>
      <c r="D882" s="5">
        <v>1205.5998970000001</v>
      </c>
      <c r="E882" s="4">
        <v>37.603920398009954</v>
      </c>
      <c r="F882" s="5">
        <v>37791.94</v>
      </c>
    </row>
    <row r="883" spans="1:6" x14ac:dyDescent="0.3">
      <c r="A883" t="s">
        <v>5692</v>
      </c>
      <c r="B883" s="6">
        <v>2010</v>
      </c>
      <c r="C883" s="4">
        <v>1.0879999577114428</v>
      </c>
      <c r="D883" s="5">
        <v>2186.879915</v>
      </c>
      <c r="E883" s="4">
        <v>36.006597014925369</v>
      </c>
      <c r="F883" s="5">
        <v>72373.259999999995</v>
      </c>
    </row>
    <row r="884" spans="1:6" x14ac:dyDescent="0.3">
      <c r="A884" t="s">
        <v>3824</v>
      </c>
      <c r="B884" s="6">
        <v>3015</v>
      </c>
      <c r="C884" s="4">
        <v>1.1755999890547264</v>
      </c>
      <c r="D884" s="5">
        <v>3544.4339669999999</v>
      </c>
      <c r="E884" s="4">
        <v>37.528796019900497</v>
      </c>
      <c r="F884" s="5">
        <v>113149.32</v>
      </c>
    </row>
    <row r="885" spans="1:6" x14ac:dyDescent="0.3">
      <c r="A885" t="s">
        <v>5708</v>
      </c>
      <c r="B885" s="6">
        <v>180</v>
      </c>
      <c r="C885" s="4">
        <v>1.6504005444444443</v>
      </c>
      <c r="D885" s="5">
        <v>297.07209799999998</v>
      </c>
      <c r="E885" s="4">
        <v>52.839388888888891</v>
      </c>
      <c r="F885" s="5">
        <v>9511.09</v>
      </c>
    </row>
    <row r="886" spans="1:6" x14ac:dyDescent="0.3">
      <c r="A886" t="s">
        <v>1915</v>
      </c>
      <c r="B886" s="6">
        <v>1007</v>
      </c>
      <c r="C886" s="4">
        <v>1.6504001429990072</v>
      </c>
      <c r="D886" s="5">
        <v>1661.9529440000001</v>
      </c>
      <c r="E886" s="4">
        <v>51.705551142005959</v>
      </c>
      <c r="F886" s="5">
        <v>52067.49</v>
      </c>
    </row>
    <row r="887" spans="1:6" x14ac:dyDescent="0.3">
      <c r="A887" t="s">
        <v>5710</v>
      </c>
      <c r="B887" s="6">
        <v>90</v>
      </c>
      <c r="C887" s="4">
        <v>1.8365551444444443</v>
      </c>
      <c r="D887" s="5">
        <v>165.289963</v>
      </c>
      <c r="E887" s="4">
        <v>58.79933333333333</v>
      </c>
      <c r="F887" s="5">
        <v>5291.94</v>
      </c>
    </row>
    <row r="888" spans="1:6" x14ac:dyDescent="0.3">
      <c r="A888" t="s">
        <v>941</v>
      </c>
      <c r="B888" s="6">
        <v>1640</v>
      </c>
      <c r="C888" s="4">
        <v>1.8364998231707319</v>
      </c>
      <c r="D888" s="5">
        <v>3011.8597100000002</v>
      </c>
      <c r="E888" s="4">
        <v>57.846853658536595</v>
      </c>
      <c r="F888" s="5">
        <v>94868.840000000011</v>
      </c>
    </row>
    <row r="889" spans="1:6" x14ac:dyDescent="0.3">
      <c r="A889" t="s">
        <v>3909</v>
      </c>
      <c r="B889" s="6">
        <v>800</v>
      </c>
      <c r="C889" s="4">
        <v>1.8364999037499998</v>
      </c>
      <c r="D889" s="5">
        <v>1469.1999229999999</v>
      </c>
      <c r="E889" s="4">
        <v>57.568762500000005</v>
      </c>
      <c r="F889" s="5">
        <v>46055.01</v>
      </c>
    </row>
    <row r="890" spans="1:6" x14ac:dyDescent="0.3">
      <c r="A890" t="s">
        <v>1911</v>
      </c>
      <c r="B890" s="6">
        <v>1000</v>
      </c>
      <c r="C890" s="4">
        <v>0.88069993400000002</v>
      </c>
      <c r="D890" s="5">
        <v>880.69993399999998</v>
      </c>
      <c r="E890" s="4">
        <v>27.6767</v>
      </c>
      <c r="F890" s="5">
        <v>27676.7</v>
      </c>
    </row>
    <row r="891" spans="1:6" x14ac:dyDescent="0.3">
      <c r="A891" t="s">
        <v>1907</v>
      </c>
      <c r="B891" s="6">
        <v>1115</v>
      </c>
      <c r="C891" s="4">
        <v>0.87904298295964123</v>
      </c>
      <c r="D891" s="5">
        <v>980.132926</v>
      </c>
      <c r="E891" s="4">
        <v>27.618224215246638</v>
      </c>
      <c r="F891" s="5">
        <v>30794.32</v>
      </c>
    </row>
    <row r="892" spans="1:6" x14ac:dyDescent="0.3">
      <c r="A892" t="s">
        <v>1905</v>
      </c>
      <c r="B892" s="6">
        <v>1010</v>
      </c>
      <c r="C892" s="4">
        <v>0.76530011287128719</v>
      </c>
      <c r="D892" s="5">
        <v>772.95311400000003</v>
      </c>
      <c r="E892" s="4">
        <v>24.05016831683168</v>
      </c>
      <c r="F892" s="5">
        <v>24290.67</v>
      </c>
    </row>
    <row r="893" spans="1:6" x14ac:dyDescent="0.3">
      <c r="A893" t="s">
        <v>1909</v>
      </c>
      <c r="B893" s="6">
        <v>2420</v>
      </c>
      <c r="C893" s="4">
        <v>0.86310037685950425</v>
      </c>
      <c r="D893" s="5">
        <v>2088.7029120000002</v>
      </c>
      <c r="E893" s="4">
        <v>27.123619834710745</v>
      </c>
      <c r="F893" s="5">
        <v>65639.16</v>
      </c>
    </row>
    <row r="894" spans="1:6" x14ac:dyDescent="0.3">
      <c r="A894" t="s">
        <v>2287</v>
      </c>
      <c r="B894" s="6">
        <v>1115</v>
      </c>
      <c r="C894" s="4">
        <v>0.88070040269058292</v>
      </c>
      <c r="D894" s="5">
        <v>981.98094900000001</v>
      </c>
      <c r="E894" s="4">
        <v>27.67017937219731</v>
      </c>
      <c r="F894" s="5">
        <v>30852.25</v>
      </c>
    </row>
    <row r="895" spans="1:6" x14ac:dyDescent="0.3">
      <c r="A895" t="s">
        <v>489</v>
      </c>
      <c r="B895" s="6">
        <v>910</v>
      </c>
      <c r="C895" s="4">
        <v>0.85380228351648346</v>
      </c>
      <c r="D895" s="5">
        <v>776.96007799999995</v>
      </c>
      <c r="E895" s="4">
        <v>26.74885714285714</v>
      </c>
      <c r="F895" s="5">
        <v>24341.46</v>
      </c>
    </row>
    <row r="896" spans="1:6" x14ac:dyDescent="0.3">
      <c r="A896" t="s">
        <v>2653</v>
      </c>
      <c r="B896" s="6">
        <v>300</v>
      </c>
      <c r="C896" s="4">
        <v>0.91929998666666657</v>
      </c>
      <c r="D896" s="5">
        <v>275.78999599999997</v>
      </c>
      <c r="E896" s="4">
        <v>28.707900000000002</v>
      </c>
      <c r="F896" s="5">
        <v>8612.3700000000008</v>
      </c>
    </row>
    <row r="897" spans="1:6" x14ac:dyDescent="0.3">
      <c r="A897" t="s">
        <v>2342</v>
      </c>
      <c r="B897" s="6">
        <v>2000</v>
      </c>
      <c r="C897" s="4">
        <v>0.38820003650000001</v>
      </c>
      <c r="D897" s="5">
        <v>776.40007300000002</v>
      </c>
      <c r="E897" s="4">
        <v>12.263705</v>
      </c>
      <c r="F897" s="5">
        <v>24527.41</v>
      </c>
    </row>
    <row r="898" spans="1:6" x14ac:dyDescent="0.3">
      <c r="A898" t="s">
        <v>1059</v>
      </c>
      <c r="B898" s="6">
        <v>6800</v>
      </c>
      <c r="C898" s="4">
        <v>0.59939998176470588</v>
      </c>
      <c r="D898" s="5">
        <v>4075.9198759999999</v>
      </c>
      <c r="E898" s="4">
        <v>18.935764705882352</v>
      </c>
      <c r="F898" s="5">
        <v>128763.2</v>
      </c>
    </row>
    <row r="899" spans="1:6" x14ac:dyDescent="0.3">
      <c r="A899" t="s">
        <v>935</v>
      </c>
      <c r="B899" s="6">
        <v>3725</v>
      </c>
      <c r="C899" s="4">
        <v>1.6248543417449666</v>
      </c>
      <c r="D899" s="5">
        <v>6052.5824230000007</v>
      </c>
      <c r="E899" s="4">
        <v>51.11213691275168</v>
      </c>
      <c r="F899" s="5">
        <v>190392.71000000002</v>
      </c>
    </row>
    <row r="900" spans="1:6" x14ac:dyDescent="0.3">
      <c r="A900" t="s">
        <v>939</v>
      </c>
      <c r="B900" s="6">
        <v>3725</v>
      </c>
      <c r="C900" s="4">
        <v>1.6870015973154362</v>
      </c>
      <c r="D900" s="5">
        <v>6284.0809499999996</v>
      </c>
      <c r="E900" s="4">
        <v>53.240751677852344</v>
      </c>
      <c r="F900" s="5">
        <v>198321.8</v>
      </c>
    </row>
    <row r="901" spans="1:6" x14ac:dyDescent="0.3">
      <c r="A901" t="s">
        <v>4387</v>
      </c>
      <c r="B901" s="6">
        <v>2020</v>
      </c>
      <c r="C901" s="4">
        <v>1.7120989995049505</v>
      </c>
      <c r="D901" s="5">
        <v>3458.4399789999998</v>
      </c>
      <c r="E901" s="4">
        <v>53.702663366336637</v>
      </c>
      <c r="F901" s="5">
        <v>108479.38</v>
      </c>
    </row>
    <row r="902" spans="1:6" x14ac:dyDescent="0.3">
      <c r="A902" t="s">
        <v>1913</v>
      </c>
      <c r="B902" s="6">
        <v>3725</v>
      </c>
      <c r="C902" s="4">
        <v>1.6870004386577182</v>
      </c>
      <c r="D902" s="5">
        <v>6284.076634</v>
      </c>
      <c r="E902" s="4">
        <v>53.166641610738253</v>
      </c>
      <c r="F902" s="5">
        <v>198045.74</v>
      </c>
    </row>
    <row r="903" spans="1:6" x14ac:dyDescent="0.3">
      <c r="A903" t="s">
        <v>1919</v>
      </c>
      <c r="B903" s="6">
        <v>2010</v>
      </c>
      <c r="C903" s="4">
        <v>2.3586000641791047</v>
      </c>
      <c r="D903" s="5">
        <v>4740.7861290000001</v>
      </c>
      <c r="E903" s="4">
        <v>74.172547263681594</v>
      </c>
      <c r="F903" s="5">
        <v>149086.82</v>
      </c>
    </row>
    <row r="904" spans="1:6" x14ac:dyDescent="0.3">
      <c r="A904" t="s">
        <v>1603</v>
      </c>
      <c r="B904" s="6">
        <v>7435</v>
      </c>
      <c r="C904" s="4">
        <v>1.6704586792199059</v>
      </c>
      <c r="D904" s="5">
        <v>12419.860280000001</v>
      </c>
      <c r="E904" s="4">
        <v>52.923655682582378</v>
      </c>
      <c r="F904" s="5">
        <v>393487.38</v>
      </c>
    </row>
    <row r="905" spans="1:6" x14ac:dyDescent="0.3">
      <c r="A905" t="s">
        <v>2664</v>
      </c>
      <c r="B905" s="6">
        <v>3060</v>
      </c>
      <c r="C905" s="4">
        <v>1.6495333107843135</v>
      </c>
      <c r="D905" s="5">
        <v>5047.5719309999995</v>
      </c>
      <c r="E905" s="4">
        <v>51.930052287581695</v>
      </c>
      <c r="F905" s="5">
        <v>158905.96</v>
      </c>
    </row>
    <row r="906" spans="1:6" x14ac:dyDescent="0.3">
      <c r="A906" t="s">
        <v>4381</v>
      </c>
      <c r="B906" s="6">
        <v>1005</v>
      </c>
      <c r="C906" s="4">
        <v>2.434003119402985</v>
      </c>
      <c r="D906" s="5">
        <v>2446.173135</v>
      </c>
      <c r="E906" s="4">
        <v>77.071004975124382</v>
      </c>
      <c r="F906" s="5">
        <v>77456.36</v>
      </c>
    </row>
    <row r="907" spans="1:6" x14ac:dyDescent="0.3">
      <c r="A907" t="s">
        <v>545</v>
      </c>
      <c r="B907" s="6">
        <v>19655</v>
      </c>
      <c r="C907" s="4">
        <v>1.6839815428135336</v>
      </c>
      <c r="D907" s="5">
        <v>33098.657224000002</v>
      </c>
      <c r="E907" s="4">
        <v>53.199191045535486</v>
      </c>
      <c r="F907" s="5">
        <v>1045630.1</v>
      </c>
    </row>
    <row r="908" spans="1:6" x14ac:dyDescent="0.3">
      <c r="A908" t="s">
        <v>2901</v>
      </c>
      <c r="B908" s="6">
        <v>2040</v>
      </c>
      <c r="C908" s="4">
        <v>1.7833999686274511</v>
      </c>
      <c r="D908" s="5">
        <v>3638.1359360000001</v>
      </c>
      <c r="E908" s="4">
        <v>56.339745098039216</v>
      </c>
      <c r="F908" s="5">
        <v>114933.08</v>
      </c>
    </row>
    <row r="909" spans="1:6" x14ac:dyDescent="0.3">
      <c r="A909" t="s">
        <v>4379</v>
      </c>
      <c r="B909" s="6">
        <v>1005</v>
      </c>
      <c r="C909" s="4">
        <v>2.434003119402985</v>
      </c>
      <c r="D909" s="5">
        <v>2446.173135</v>
      </c>
      <c r="E909" s="4">
        <v>77.071004975124382</v>
      </c>
      <c r="F909" s="5">
        <v>77456.36</v>
      </c>
    </row>
    <row r="910" spans="1:6" x14ac:dyDescent="0.3">
      <c r="A910" t="s">
        <v>596</v>
      </c>
      <c r="B910" s="6">
        <v>10552</v>
      </c>
      <c r="C910" s="4">
        <v>1.6777870537338893</v>
      </c>
      <c r="D910" s="5">
        <v>17704.008990999999</v>
      </c>
      <c r="E910" s="4">
        <v>52.996032031842304</v>
      </c>
      <c r="F910" s="5">
        <v>559214.13</v>
      </c>
    </row>
    <row r="911" spans="1:6" x14ac:dyDescent="0.3">
      <c r="A911" t="s">
        <v>937</v>
      </c>
      <c r="B911" s="6">
        <v>3665</v>
      </c>
      <c r="C911" s="4">
        <v>1.6241289055934516</v>
      </c>
      <c r="D911" s="5">
        <v>5952.4324390000002</v>
      </c>
      <c r="E911" s="4">
        <v>51.088944065484313</v>
      </c>
      <c r="F911" s="5">
        <v>187240.98</v>
      </c>
    </row>
    <row r="912" spans="1:6" x14ac:dyDescent="0.3">
      <c r="A912" t="s">
        <v>933</v>
      </c>
      <c r="B912" s="6">
        <v>3715</v>
      </c>
      <c r="C912" s="4">
        <v>1.7348947695827726</v>
      </c>
      <c r="D912" s="5">
        <v>6445.1340689999997</v>
      </c>
      <c r="E912" s="4">
        <v>54.770882907133249</v>
      </c>
      <c r="F912" s="5">
        <v>203473.83000000002</v>
      </c>
    </row>
    <row r="913" spans="1:6" x14ac:dyDescent="0.3">
      <c r="A913" t="s">
        <v>931</v>
      </c>
      <c r="B913" s="6">
        <v>3665</v>
      </c>
      <c r="C913" s="4">
        <v>1.735203002728513</v>
      </c>
      <c r="D913" s="5">
        <v>6359.5190050000001</v>
      </c>
      <c r="E913" s="4">
        <v>54.778414733969989</v>
      </c>
      <c r="F913" s="5">
        <v>200762.89</v>
      </c>
    </row>
    <row r="914" spans="1:6" x14ac:dyDescent="0.3">
      <c r="A914" t="s">
        <v>2899</v>
      </c>
      <c r="B914" s="6">
        <v>3060</v>
      </c>
      <c r="C914" s="4">
        <v>1.7834006578431372</v>
      </c>
      <c r="D914" s="5">
        <v>5457.206013</v>
      </c>
      <c r="E914" s="4">
        <v>56.20208823529412</v>
      </c>
      <c r="F914" s="5">
        <v>171978.39</v>
      </c>
    </row>
    <row r="915" spans="1:6" x14ac:dyDescent="0.3">
      <c r="A915" t="s">
        <v>2662</v>
      </c>
      <c r="B915" s="6">
        <v>5500</v>
      </c>
      <c r="C915" s="4">
        <v>1.6452007000000002</v>
      </c>
      <c r="D915" s="5">
        <v>9048.6038500000013</v>
      </c>
      <c r="E915" s="4">
        <v>52.242130909090918</v>
      </c>
      <c r="F915" s="5">
        <v>287331.72000000003</v>
      </c>
    </row>
    <row r="916" spans="1:6" x14ac:dyDescent="0.3">
      <c r="A916" t="s">
        <v>2448</v>
      </c>
      <c r="B916" s="6">
        <v>3975</v>
      </c>
      <c r="C916" s="4">
        <v>1.7839974505660376</v>
      </c>
      <c r="D916" s="5">
        <v>7091.3898659999995</v>
      </c>
      <c r="E916" s="4">
        <v>56.398211320754719</v>
      </c>
      <c r="F916" s="5">
        <v>224182.89</v>
      </c>
    </row>
    <row r="917" spans="1:6" x14ac:dyDescent="0.3">
      <c r="A917" t="s">
        <v>2225</v>
      </c>
      <c r="B917" s="6">
        <v>4020</v>
      </c>
      <c r="C917" s="4">
        <v>1.7088762149253731</v>
      </c>
      <c r="D917" s="5">
        <v>6869.6823839999997</v>
      </c>
      <c r="E917" s="4">
        <v>53.828791044776118</v>
      </c>
      <c r="F917" s="5">
        <v>216391.74</v>
      </c>
    </row>
    <row r="918" spans="1:6" x14ac:dyDescent="0.3">
      <c r="A918" t="s">
        <v>1921</v>
      </c>
      <c r="B918" s="6">
        <v>2010</v>
      </c>
      <c r="C918" s="4">
        <v>2.3585986532338312</v>
      </c>
      <c r="D918" s="5">
        <v>4740.7832930000004</v>
      </c>
      <c r="E918" s="4">
        <v>74.572527363184079</v>
      </c>
      <c r="F918" s="5">
        <v>149890.78</v>
      </c>
    </row>
    <row r="919" spans="1:6" x14ac:dyDescent="0.3">
      <c r="A919" t="s">
        <v>585</v>
      </c>
      <c r="B919" s="6">
        <v>6865</v>
      </c>
      <c r="C919" s="4">
        <v>1.6703484518572469</v>
      </c>
      <c r="D919" s="5">
        <v>11466.942122</v>
      </c>
      <c r="E919" s="4">
        <v>52.934888565185723</v>
      </c>
      <c r="F919" s="5">
        <v>363398.01</v>
      </c>
    </row>
    <row r="920" spans="1:6" x14ac:dyDescent="0.3">
      <c r="A920" t="s">
        <v>1923</v>
      </c>
      <c r="B920" s="6">
        <v>2010</v>
      </c>
      <c r="C920" s="4">
        <v>2.3585984666666664</v>
      </c>
      <c r="D920" s="5">
        <v>4740.7829179999999</v>
      </c>
      <c r="E920" s="4">
        <v>74.702945273631826</v>
      </c>
      <c r="F920" s="5">
        <v>150152.91999999998</v>
      </c>
    </row>
    <row r="921" spans="1:6" x14ac:dyDescent="0.3">
      <c r="A921" t="s">
        <v>547</v>
      </c>
      <c r="B921" s="6">
        <v>6385</v>
      </c>
      <c r="C921" s="4">
        <v>1.6576742386844168</v>
      </c>
      <c r="D921" s="5">
        <v>10584.250014000001</v>
      </c>
      <c r="E921" s="4">
        <v>52.657151135473761</v>
      </c>
      <c r="F921" s="5">
        <v>336215.91</v>
      </c>
    </row>
    <row r="922" spans="1:6" x14ac:dyDescent="0.3">
      <c r="A922" t="s">
        <v>830</v>
      </c>
      <c r="B922" s="6">
        <v>7975</v>
      </c>
      <c r="C922" s="4">
        <v>1.6557693207523512</v>
      </c>
      <c r="D922" s="5">
        <v>13204.760333</v>
      </c>
      <c r="E922" s="4">
        <v>52.224613166144188</v>
      </c>
      <c r="F922" s="5">
        <v>416491.28999999992</v>
      </c>
    </row>
    <row r="923" spans="1:6" x14ac:dyDescent="0.3">
      <c r="A923" t="s">
        <v>628</v>
      </c>
      <c r="B923" s="6">
        <v>1584</v>
      </c>
      <c r="C923" s="4">
        <v>2.8511041351010098</v>
      </c>
      <c r="D923" s="5">
        <v>4516.1489499999998</v>
      </c>
      <c r="E923" s="4">
        <v>89.8526893939394</v>
      </c>
      <c r="F923" s="5">
        <v>142326.66</v>
      </c>
    </row>
    <row r="924" spans="1:6" x14ac:dyDescent="0.3">
      <c r="A924" t="s">
        <v>1224</v>
      </c>
      <c r="B924" s="6">
        <v>1800</v>
      </c>
      <c r="C924" s="4">
        <v>3.1440000861111113</v>
      </c>
      <c r="D924" s="5">
        <v>5659.2001550000004</v>
      </c>
      <c r="E924" s="4">
        <v>99.014283333333339</v>
      </c>
      <c r="F924" s="5">
        <v>178225.71000000002</v>
      </c>
    </row>
    <row r="925" spans="1:6" x14ac:dyDescent="0.3">
      <c r="A925" t="s">
        <v>2176</v>
      </c>
      <c r="B925" s="6">
        <v>1080</v>
      </c>
      <c r="C925" s="4">
        <v>3.1439999925925926</v>
      </c>
      <c r="D925" s="5">
        <v>3395.519992</v>
      </c>
      <c r="E925" s="4">
        <v>98.827657407407401</v>
      </c>
      <c r="F925" s="5">
        <v>106733.87</v>
      </c>
    </row>
    <row r="926" spans="1:6" x14ac:dyDescent="0.3">
      <c r="A926" t="s">
        <v>1222</v>
      </c>
      <c r="B926" s="6">
        <v>600</v>
      </c>
      <c r="C926" s="4">
        <v>3.5549083100000001</v>
      </c>
      <c r="D926" s="5">
        <v>2132.944986</v>
      </c>
      <c r="E926" s="4">
        <v>112.06741666666666</v>
      </c>
      <c r="F926" s="5">
        <v>67240.45</v>
      </c>
    </row>
    <row r="927" spans="1:6" x14ac:dyDescent="0.3">
      <c r="A927" t="s">
        <v>1218</v>
      </c>
      <c r="B927" s="6">
        <v>1584</v>
      </c>
      <c r="C927" s="4">
        <v>2.8510995864898985</v>
      </c>
      <c r="D927" s="5">
        <v>4516.141744999999</v>
      </c>
      <c r="E927" s="4">
        <v>89.844779040404049</v>
      </c>
      <c r="F927" s="5">
        <v>142314.13</v>
      </c>
    </row>
    <row r="928" spans="1:6" x14ac:dyDescent="0.3">
      <c r="A928" t="s">
        <v>1220</v>
      </c>
      <c r="B928" s="6">
        <v>2160</v>
      </c>
      <c r="C928" s="4">
        <v>3.1439998949074073</v>
      </c>
      <c r="D928" s="5">
        <v>6791.0397729999995</v>
      </c>
      <c r="E928" s="4">
        <v>98.927416666666687</v>
      </c>
      <c r="F928" s="5">
        <v>213683.22000000003</v>
      </c>
    </row>
    <row r="929" spans="1:6" x14ac:dyDescent="0.3">
      <c r="A929" t="s">
        <v>625</v>
      </c>
      <c r="B929" s="6">
        <v>13940</v>
      </c>
      <c r="C929" s="4">
        <v>1.3727056827116213</v>
      </c>
      <c r="D929" s="5">
        <v>19135.517217000001</v>
      </c>
      <c r="E929" s="4">
        <v>43.41351578192252</v>
      </c>
      <c r="F929" s="5">
        <v>605184.40999999992</v>
      </c>
    </row>
    <row r="930" spans="1:6" x14ac:dyDescent="0.3">
      <c r="A930" t="s">
        <v>2048</v>
      </c>
      <c r="B930" s="6">
        <v>9270</v>
      </c>
      <c r="C930" s="4">
        <v>1.3948002475728156</v>
      </c>
      <c r="D930" s="5">
        <v>12929.798295000001</v>
      </c>
      <c r="E930" s="4">
        <v>43.813416396979513</v>
      </c>
      <c r="F930" s="5">
        <v>406150.37000000005</v>
      </c>
    </row>
    <row r="931" spans="1:6" x14ac:dyDescent="0.3">
      <c r="A931" t="s">
        <v>1455</v>
      </c>
      <c r="B931" s="6">
        <v>15720</v>
      </c>
      <c r="C931" s="4">
        <v>1.4164622779262086</v>
      </c>
      <c r="D931" s="5">
        <v>22266.787009</v>
      </c>
      <c r="E931" s="4">
        <v>44.661472010178116</v>
      </c>
      <c r="F931" s="5">
        <v>702078.34</v>
      </c>
    </row>
    <row r="932" spans="1:6" x14ac:dyDescent="0.3">
      <c r="A932" t="s">
        <v>4510</v>
      </c>
      <c r="B932" s="6">
        <v>4110</v>
      </c>
      <c r="C932" s="4">
        <v>1.9418378917274939</v>
      </c>
      <c r="D932" s="5">
        <v>7980.9537350000001</v>
      </c>
      <c r="E932" s="4">
        <v>61.834525547445246</v>
      </c>
      <c r="F932" s="5">
        <v>254139.89999999997</v>
      </c>
    </row>
    <row r="933" spans="1:6" x14ac:dyDescent="0.3">
      <c r="A933" t="s">
        <v>1510</v>
      </c>
      <c r="B933" s="6">
        <v>800</v>
      </c>
      <c r="C933" s="4">
        <v>1.7599998875</v>
      </c>
      <c r="D933" s="5">
        <v>1407.99991</v>
      </c>
      <c r="E933" s="4">
        <v>55.139212500000006</v>
      </c>
      <c r="F933" s="5">
        <v>44111.37</v>
      </c>
    </row>
    <row r="934" spans="1:6" x14ac:dyDescent="0.3">
      <c r="A934" t="s">
        <v>1111</v>
      </c>
      <c r="B934" s="6">
        <v>2480</v>
      </c>
      <c r="C934" s="4">
        <v>1.4078551669354837</v>
      </c>
      <c r="D934" s="5">
        <v>3491.4808139999996</v>
      </c>
      <c r="E934" s="4">
        <v>44.554383064516124</v>
      </c>
      <c r="F934" s="5">
        <v>110494.87</v>
      </c>
    </row>
    <row r="935" spans="1:6" x14ac:dyDescent="0.3">
      <c r="A935" t="s">
        <v>5722</v>
      </c>
      <c r="B935" s="6">
        <v>120</v>
      </c>
      <c r="C935" s="4">
        <v>1.2556675000000002</v>
      </c>
      <c r="D935" s="5">
        <v>150.68010000000001</v>
      </c>
      <c r="E935" s="4">
        <v>41.477083333333333</v>
      </c>
      <c r="F935" s="5">
        <v>4977.25</v>
      </c>
    </row>
    <row r="936" spans="1:6" x14ac:dyDescent="0.3">
      <c r="A936" t="s">
        <v>157</v>
      </c>
      <c r="B936" s="6">
        <v>1125</v>
      </c>
      <c r="C936" s="4">
        <v>1.4472301688888889</v>
      </c>
      <c r="D936" s="5">
        <v>1628.1339399999999</v>
      </c>
      <c r="E936" s="4">
        <v>45.231955555555551</v>
      </c>
      <c r="F936" s="5">
        <v>50885.95</v>
      </c>
    </row>
    <row r="937" spans="1:6" x14ac:dyDescent="0.3">
      <c r="A937" t="s">
        <v>769</v>
      </c>
      <c r="B937" s="6">
        <v>2400</v>
      </c>
      <c r="C937" s="4">
        <v>1.4397875258333332</v>
      </c>
      <c r="D937" s="5">
        <v>3455.4900619999999</v>
      </c>
      <c r="E937" s="4">
        <v>45.522137499999992</v>
      </c>
      <c r="F937" s="5">
        <v>109253.12999999999</v>
      </c>
    </row>
    <row r="938" spans="1:6" x14ac:dyDescent="0.3">
      <c r="A938" t="s">
        <v>904</v>
      </c>
      <c r="B938" s="6">
        <v>2200</v>
      </c>
      <c r="C938" s="4">
        <v>1.4360000531818182</v>
      </c>
      <c r="D938" s="5">
        <v>3159.2001169999999</v>
      </c>
      <c r="E938" s="4">
        <v>45.161627272727273</v>
      </c>
      <c r="F938" s="5">
        <v>99355.58</v>
      </c>
    </row>
    <row r="939" spans="1:6" x14ac:dyDescent="0.3">
      <c r="A939" t="s">
        <v>371</v>
      </c>
      <c r="B939" s="6">
        <v>3400</v>
      </c>
      <c r="C939" s="4">
        <v>1.4359999970588235</v>
      </c>
      <c r="D939" s="5">
        <v>4882.3999899999999</v>
      </c>
      <c r="E939" s="4">
        <v>45.225155882352944</v>
      </c>
      <c r="F939" s="5">
        <v>153765.53</v>
      </c>
    </row>
    <row r="940" spans="1:6" x14ac:dyDescent="0.3">
      <c r="A940" t="s">
        <v>159</v>
      </c>
      <c r="B940" s="6">
        <v>4200</v>
      </c>
      <c r="C940" s="4">
        <v>1.436000050714286</v>
      </c>
      <c r="D940" s="5">
        <v>6031.200213000001</v>
      </c>
      <c r="E940" s="4">
        <v>45.73813333333333</v>
      </c>
      <c r="F940" s="5">
        <v>192100.15999999997</v>
      </c>
    </row>
    <row r="941" spans="1:6" x14ac:dyDescent="0.3">
      <c r="A941" t="s">
        <v>161</v>
      </c>
      <c r="B941" s="6">
        <v>7980</v>
      </c>
      <c r="C941" s="4">
        <v>1.4518535604010026</v>
      </c>
      <c r="D941" s="5">
        <v>11585.791412</v>
      </c>
      <c r="E941" s="4">
        <v>45.669172932330824</v>
      </c>
      <c r="F941" s="5">
        <v>364440</v>
      </c>
    </row>
    <row r="942" spans="1:6" x14ac:dyDescent="0.3">
      <c r="A942" t="s">
        <v>373</v>
      </c>
      <c r="B942" s="6">
        <v>8300</v>
      </c>
      <c r="C942" s="4">
        <v>1.4360007502409637</v>
      </c>
      <c r="D942" s="5">
        <v>11918.806226999999</v>
      </c>
      <c r="E942" s="4">
        <v>45.177026506024092</v>
      </c>
      <c r="F942" s="5">
        <v>374969.31999999995</v>
      </c>
    </row>
    <row r="943" spans="1:6" x14ac:dyDescent="0.3">
      <c r="A943" t="s">
        <v>633</v>
      </c>
      <c r="B943" s="6">
        <v>101</v>
      </c>
      <c r="C943" s="4">
        <v>1.4359992574257425</v>
      </c>
      <c r="D943" s="5">
        <v>145.03592499999999</v>
      </c>
      <c r="E943" s="4">
        <v>45.127425742574253</v>
      </c>
      <c r="F943" s="5">
        <v>4557.87</v>
      </c>
    </row>
    <row r="944" spans="1:6" x14ac:dyDescent="0.3">
      <c r="A944" t="s">
        <v>2222</v>
      </c>
      <c r="B944" s="6">
        <v>1020</v>
      </c>
      <c r="C944" s="4">
        <v>2.1748038607843139</v>
      </c>
      <c r="D944" s="5">
        <v>2218.2999380000001</v>
      </c>
      <c r="E944" s="4">
        <v>68.759686274509804</v>
      </c>
      <c r="F944" s="5">
        <v>70134.880000000005</v>
      </c>
    </row>
    <row r="945" spans="1:6" x14ac:dyDescent="0.3">
      <c r="A945" t="s">
        <v>3856</v>
      </c>
      <c r="B945" s="6">
        <v>1028</v>
      </c>
      <c r="C945" s="4">
        <v>2.2435990778210115</v>
      </c>
      <c r="D945" s="5">
        <v>2306.419852</v>
      </c>
      <c r="E945" s="4">
        <v>70.231157587548637</v>
      </c>
      <c r="F945" s="5">
        <v>72197.63</v>
      </c>
    </row>
    <row r="946" spans="1:6" x14ac:dyDescent="0.3">
      <c r="A946" t="s">
        <v>1113</v>
      </c>
      <c r="B946" s="6">
        <v>3020</v>
      </c>
      <c r="C946" s="4">
        <v>2.1748000072847686</v>
      </c>
      <c r="D946" s="5">
        <v>6567.8960220000008</v>
      </c>
      <c r="E946" s="4">
        <v>69.048768211920546</v>
      </c>
      <c r="F946" s="5">
        <v>208527.28000000003</v>
      </c>
    </row>
    <row r="947" spans="1:6" x14ac:dyDescent="0.3">
      <c r="A947" t="s">
        <v>1115</v>
      </c>
      <c r="B947" s="6">
        <v>7085</v>
      </c>
      <c r="C947" s="4">
        <v>2.2436007702187717</v>
      </c>
      <c r="D947" s="5">
        <v>15895.911456999998</v>
      </c>
      <c r="E947" s="4">
        <v>71.097685250529281</v>
      </c>
      <c r="F947" s="5">
        <v>503727.1</v>
      </c>
    </row>
    <row r="948" spans="1:6" x14ac:dyDescent="0.3">
      <c r="A948" t="s">
        <v>719</v>
      </c>
      <c r="B948" s="6">
        <v>2010</v>
      </c>
      <c r="C948" s="4">
        <v>0.5314030223880597</v>
      </c>
      <c r="D948" s="5">
        <v>1068.120075</v>
      </c>
      <c r="E948" s="4">
        <v>16.663975124378108</v>
      </c>
      <c r="F948" s="5">
        <v>33494.589999999997</v>
      </c>
    </row>
    <row r="949" spans="1:6" x14ac:dyDescent="0.3">
      <c r="A949" t="s">
        <v>570</v>
      </c>
      <c r="B949" s="6">
        <v>5720</v>
      </c>
      <c r="C949" s="4">
        <v>0.52667485576923079</v>
      </c>
      <c r="D949" s="5">
        <v>3012.5801750000001</v>
      </c>
      <c r="E949" s="4">
        <v>16.771903846153844</v>
      </c>
      <c r="F949" s="5">
        <v>95935.29</v>
      </c>
    </row>
    <row r="950" spans="1:6" x14ac:dyDescent="0.3">
      <c r="A950" t="s">
        <v>677</v>
      </c>
      <c r="B950" s="6">
        <v>3030</v>
      </c>
      <c r="C950" s="4">
        <v>0.56209905049504949</v>
      </c>
      <c r="D950" s="5">
        <v>1703.1601229999999</v>
      </c>
      <c r="E950" s="4">
        <v>17.734590759075907</v>
      </c>
      <c r="F950" s="5">
        <v>53735.81</v>
      </c>
    </row>
    <row r="951" spans="1:6" x14ac:dyDescent="0.3">
      <c r="A951" t="s">
        <v>4471</v>
      </c>
      <c r="B951" s="6">
        <v>1000</v>
      </c>
      <c r="C951" s="4">
        <v>0.56210013300000006</v>
      </c>
      <c r="D951" s="5">
        <v>562.10013300000003</v>
      </c>
      <c r="E951" s="4">
        <v>17.947520000000001</v>
      </c>
      <c r="F951" s="5">
        <v>17947.52</v>
      </c>
    </row>
    <row r="952" spans="1:6" x14ac:dyDescent="0.3">
      <c r="A952" t="s">
        <v>2162</v>
      </c>
      <c r="B952" s="6">
        <v>1000</v>
      </c>
      <c r="C952" s="4">
        <v>0.53139988300000007</v>
      </c>
      <c r="D952" s="5">
        <v>531.39988300000005</v>
      </c>
      <c r="E952" s="4">
        <v>16.787560000000003</v>
      </c>
      <c r="F952" s="5">
        <v>16787.560000000001</v>
      </c>
    </row>
    <row r="953" spans="1:6" x14ac:dyDescent="0.3">
      <c r="A953" t="s">
        <v>723</v>
      </c>
      <c r="B953" s="6">
        <v>1920</v>
      </c>
      <c r="C953" s="4">
        <v>0.53140106822916666</v>
      </c>
      <c r="D953" s="5">
        <v>1020.2900509999999</v>
      </c>
      <c r="E953" s="4">
        <v>16.836343750000001</v>
      </c>
      <c r="F953" s="5">
        <v>32325.78</v>
      </c>
    </row>
    <row r="954" spans="1:6" x14ac:dyDescent="0.3">
      <c r="A954" t="s">
        <v>721</v>
      </c>
      <c r="B954" s="6">
        <v>2920</v>
      </c>
      <c r="C954" s="4">
        <v>0.56210003356164384</v>
      </c>
      <c r="D954" s="5">
        <v>1641.3320979999999</v>
      </c>
      <c r="E954" s="4">
        <v>17.755205479452055</v>
      </c>
      <c r="F954" s="5">
        <v>51845.200000000004</v>
      </c>
    </row>
    <row r="955" spans="1:6" x14ac:dyDescent="0.3">
      <c r="A955" t="s">
        <v>3071</v>
      </c>
      <c r="B955" s="6">
        <v>900</v>
      </c>
      <c r="C955" s="4">
        <v>0.49964546999999998</v>
      </c>
      <c r="D955" s="5">
        <v>449.68092300000001</v>
      </c>
      <c r="E955" s="4">
        <v>15.7844</v>
      </c>
      <c r="F955" s="5">
        <v>14205.96</v>
      </c>
    </row>
    <row r="956" spans="1:6" x14ac:dyDescent="0.3">
      <c r="A956" t="s">
        <v>5706</v>
      </c>
      <c r="B956" s="6">
        <v>120</v>
      </c>
      <c r="C956" s="4">
        <v>0.82639931666666666</v>
      </c>
      <c r="D956" s="5">
        <v>99.167918</v>
      </c>
      <c r="E956" s="4">
        <v>26.458083333333331</v>
      </c>
      <c r="F956" s="5">
        <v>3174.97</v>
      </c>
    </row>
    <row r="957" spans="1:6" x14ac:dyDescent="0.3">
      <c r="A957" t="s">
        <v>1715</v>
      </c>
      <c r="B957" s="6">
        <v>4050</v>
      </c>
      <c r="C957" s="4">
        <v>1.1343015049382714</v>
      </c>
      <c r="D957" s="5">
        <v>4593.9210949999997</v>
      </c>
      <c r="E957" s="4">
        <v>35.787479012345671</v>
      </c>
      <c r="F957" s="5">
        <v>144939.28999999998</v>
      </c>
    </row>
    <row r="958" spans="1:6" x14ac:dyDescent="0.3">
      <c r="A958" t="s">
        <v>1711</v>
      </c>
      <c r="B958" s="6">
        <v>10782</v>
      </c>
      <c r="C958" s="4">
        <v>1.0485995774438881</v>
      </c>
      <c r="D958" s="5">
        <v>11306.000644000002</v>
      </c>
      <c r="E958" s="4">
        <v>33.136333704322027</v>
      </c>
      <c r="F958" s="5">
        <v>357275.95000000007</v>
      </c>
    </row>
    <row r="959" spans="1:6" x14ac:dyDescent="0.3">
      <c r="A959" t="s">
        <v>1717</v>
      </c>
      <c r="B959" s="6">
        <v>11070</v>
      </c>
      <c r="C959" s="4">
        <v>1.1342996124661247</v>
      </c>
      <c r="D959" s="5">
        <v>12556.69671</v>
      </c>
      <c r="E959" s="4">
        <v>35.913134598012647</v>
      </c>
      <c r="F959" s="5">
        <v>397558.39999999997</v>
      </c>
    </row>
    <row r="960" spans="1:6" x14ac:dyDescent="0.3">
      <c r="A960" t="s">
        <v>2344</v>
      </c>
      <c r="B960" s="6">
        <v>6155</v>
      </c>
      <c r="C960" s="4">
        <v>1.1343008674248578</v>
      </c>
      <c r="D960" s="5">
        <v>6981.6218389999995</v>
      </c>
      <c r="E960" s="4">
        <v>35.78268724614135</v>
      </c>
      <c r="F960" s="5">
        <v>220242.44</v>
      </c>
    </row>
    <row r="961" spans="1:6" x14ac:dyDescent="0.3">
      <c r="A961" t="s">
        <v>1713</v>
      </c>
      <c r="B961" s="6">
        <v>5040</v>
      </c>
      <c r="C961" s="4">
        <v>1.0485985162698412</v>
      </c>
      <c r="D961" s="5">
        <v>5284.936522</v>
      </c>
      <c r="E961" s="4">
        <v>33.322251984126986</v>
      </c>
      <c r="F961" s="5">
        <v>167944.15</v>
      </c>
    </row>
    <row r="962" spans="1:6" x14ac:dyDescent="0.3">
      <c r="A962" t="s">
        <v>2243</v>
      </c>
      <c r="B962" s="6">
        <v>4283</v>
      </c>
      <c r="C962" s="4">
        <v>1.0486000084053233</v>
      </c>
      <c r="D962" s="5">
        <v>4491.1538359999995</v>
      </c>
      <c r="E962" s="4">
        <v>33.448996030819515</v>
      </c>
      <c r="F962" s="5">
        <v>143262.04999999999</v>
      </c>
    </row>
    <row r="963" spans="1:6" x14ac:dyDescent="0.3">
      <c r="A963" t="s">
        <v>5670</v>
      </c>
      <c r="B963" s="6">
        <v>3745</v>
      </c>
      <c r="C963" s="4">
        <v>0.75366163711615486</v>
      </c>
      <c r="D963" s="5">
        <v>2822.4628309999998</v>
      </c>
      <c r="E963" s="4">
        <v>24.894875834445926</v>
      </c>
      <c r="F963" s="5">
        <v>93231.31</v>
      </c>
    </row>
    <row r="964" spans="1:6" x14ac:dyDescent="0.3">
      <c r="A964" t="s">
        <v>5662</v>
      </c>
      <c r="B964" s="6">
        <v>3310</v>
      </c>
      <c r="C964" s="4">
        <v>0.7544685196374622</v>
      </c>
      <c r="D964" s="5">
        <v>2497.2907999999998</v>
      </c>
      <c r="E964" s="4">
        <v>24.921528700906347</v>
      </c>
      <c r="F964" s="5">
        <v>82490.260000000009</v>
      </c>
    </row>
    <row r="965" spans="1:6" x14ac:dyDescent="0.3">
      <c r="A965" t="s">
        <v>5668</v>
      </c>
      <c r="B965" s="6">
        <v>1155</v>
      </c>
      <c r="C965" s="4">
        <v>0.69459996796536794</v>
      </c>
      <c r="D965" s="5">
        <v>802.26296300000001</v>
      </c>
      <c r="E965" s="4">
        <v>22.943956709956712</v>
      </c>
      <c r="F965" s="5">
        <v>26500.27</v>
      </c>
    </row>
    <row r="966" spans="1:6" x14ac:dyDescent="0.3">
      <c r="A966" t="s">
        <v>5664</v>
      </c>
      <c r="B966" s="6">
        <v>9255</v>
      </c>
      <c r="C966" s="4">
        <v>0.74703769843327938</v>
      </c>
      <c r="D966" s="5">
        <v>6913.8338990000002</v>
      </c>
      <c r="E966" s="4">
        <v>24.676074554294978</v>
      </c>
      <c r="F966" s="5">
        <v>228377.07</v>
      </c>
    </row>
    <row r="967" spans="1:6" x14ac:dyDescent="0.3">
      <c r="A967" t="s">
        <v>5666</v>
      </c>
      <c r="B967" s="6">
        <v>945</v>
      </c>
      <c r="C967" s="4">
        <v>0.76510038941798941</v>
      </c>
      <c r="D967" s="5">
        <v>723.01986799999997</v>
      </c>
      <c r="E967" s="4">
        <v>25.272719576719577</v>
      </c>
      <c r="F967" s="5">
        <v>23882.720000000001</v>
      </c>
    </row>
    <row r="968" spans="1:6" x14ac:dyDescent="0.3">
      <c r="A968" t="s">
        <v>4373</v>
      </c>
      <c r="B968" s="6">
        <v>1540</v>
      </c>
      <c r="C968" s="4">
        <v>1.5600000409090908</v>
      </c>
      <c r="D968" s="5">
        <v>2402.400063</v>
      </c>
      <c r="E968" s="4">
        <v>48.761701298701304</v>
      </c>
      <c r="F968" s="5">
        <v>75093.02</v>
      </c>
    </row>
    <row r="969" spans="1:6" x14ac:dyDescent="0.3">
      <c r="A969" t="s">
        <v>3852</v>
      </c>
      <c r="B969" s="6">
        <v>44610</v>
      </c>
      <c r="C969" s="4">
        <v>0.39830008502577896</v>
      </c>
      <c r="D969" s="5">
        <v>17768.166793</v>
      </c>
      <c r="E969" s="4">
        <v>12.595735261152205</v>
      </c>
      <c r="F969" s="5">
        <v>561895.74999999988</v>
      </c>
    </row>
    <row r="970" spans="1:6" x14ac:dyDescent="0.3">
      <c r="A970" t="s">
        <v>5650</v>
      </c>
      <c r="B970" s="6">
        <v>1010</v>
      </c>
      <c r="C970" s="4">
        <v>0.71169996138613856</v>
      </c>
      <c r="D970" s="5">
        <v>718.81696099999999</v>
      </c>
      <c r="E970" s="4">
        <v>23.508801980198019</v>
      </c>
      <c r="F970" s="5">
        <v>23743.89</v>
      </c>
    </row>
    <row r="971" spans="1:6" x14ac:dyDescent="0.3">
      <c r="A971" t="s">
        <v>2660</v>
      </c>
      <c r="B971" s="6">
        <v>40170</v>
      </c>
      <c r="C971" s="4">
        <v>0.51018640475479216</v>
      </c>
      <c r="D971" s="5">
        <v>20494.187879000001</v>
      </c>
      <c r="E971" s="4">
        <v>16.403628080657207</v>
      </c>
      <c r="F971" s="5">
        <v>658933.74</v>
      </c>
    </row>
    <row r="972" spans="1:6" x14ac:dyDescent="0.3">
      <c r="A972" t="s">
        <v>5646</v>
      </c>
      <c r="B972" s="6">
        <v>1010</v>
      </c>
      <c r="C972" s="4">
        <v>0.71169996138613856</v>
      </c>
      <c r="D972" s="5">
        <v>718.81696099999999</v>
      </c>
      <c r="E972" s="4">
        <v>23.508801980198019</v>
      </c>
      <c r="F972" s="5">
        <v>23743.89</v>
      </c>
    </row>
    <row r="973" spans="1:6" x14ac:dyDescent="0.3">
      <c r="A973" t="s">
        <v>2647</v>
      </c>
      <c r="B973" s="6">
        <v>21270</v>
      </c>
      <c r="C973" s="4">
        <v>0.71169984880112824</v>
      </c>
      <c r="D973" s="5">
        <v>15137.855783999998</v>
      </c>
      <c r="E973" s="4">
        <v>22.919610719322996</v>
      </c>
      <c r="F973" s="5">
        <v>487500.12000000011</v>
      </c>
    </row>
    <row r="974" spans="1:6" x14ac:dyDescent="0.3">
      <c r="A974" t="s">
        <v>3868</v>
      </c>
      <c r="B974" s="6">
        <v>15000</v>
      </c>
      <c r="C974" s="4">
        <v>0.71169960759999984</v>
      </c>
      <c r="D974" s="5">
        <v>10675.494113999997</v>
      </c>
      <c r="E974" s="4">
        <v>22.452766666666665</v>
      </c>
      <c r="F974" s="5">
        <v>336791.5</v>
      </c>
    </row>
    <row r="975" spans="1:6" x14ac:dyDescent="0.3">
      <c r="A975" t="s">
        <v>2649</v>
      </c>
      <c r="B975" s="6">
        <v>39640</v>
      </c>
      <c r="C975" s="4">
        <v>0.51004976687689196</v>
      </c>
      <c r="D975" s="5">
        <v>20218.372758999998</v>
      </c>
      <c r="E975" s="4">
        <v>16.404974016145307</v>
      </c>
      <c r="F975" s="5">
        <v>650293.16999999993</v>
      </c>
    </row>
    <row r="976" spans="1:6" x14ac:dyDescent="0.3">
      <c r="A976" t="s">
        <v>2671</v>
      </c>
      <c r="B976" s="6">
        <v>45370</v>
      </c>
      <c r="C976" s="4">
        <v>0.50164986676217771</v>
      </c>
      <c r="D976" s="5">
        <v>22759.854455000001</v>
      </c>
      <c r="E976" s="4">
        <v>15.98912387039894</v>
      </c>
      <c r="F976" s="5">
        <v>725426.54999999993</v>
      </c>
    </row>
    <row r="977" spans="1:6" x14ac:dyDescent="0.3">
      <c r="A977" t="s">
        <v>2658</v>
      </c>
      <c r="B977" s="6">
        <v>17110</v>
      </c>
      <c r="C977" s="4">
        <v>0.77224722764465226</v>
      </c>
      <c r="D977" s="5">
        <v>13213.150065</v>
      </c>
      <c r="E977" s="4">
        <v>24.841391583869079</v>
      </c>
      <c r="F977" s="5">
        <v>425036.20999999996</v>
      </c>
    </row>
    <row r="978" spans="1:6" x14ac:dyDescent="0.3">
      <c r="A978" t="s">
        <v>3864</v>
      </c>
      <c r="B978" s="6">
        <v>17920</v>
      </c>
      <c r="C978" s="4">
        <v>0.77390384481026786</v>
      </c>
      <c r="D978" s="5">
        <v>13868.356899</v>
      </c>
      <c r="E978" s="4">
        <v>24.674876674107143</v>
      </c>
      <c r="F978" s="5">
        <v>442173.79</v>
      </c>
    </row>
    <row r="979" spans="1:6" x14ac:dyDescent="0.3">
      <c r="A979" t="s">
        <v>3830</v>
      </c>
      <c r="B979" s="6">
        <v>34480</v>
      </c>
      <c r="C979" s="4">
        <v>0.77310491566125294</v>
      </c>
      <c r="D979" s="5">
        <v>26656.657492000002</v>
      </c>
      <c r="E979" s="4">
        <v>24.888411252900227</v>
      </c>
      <c r="F979" s="5">
        <v>858152.41999999981</v>
      </c>
    </row>
    <row r="980" spans="1:6" x14ac:dyDescent="0.3">
      <c r="A980" t="s">
        <v>3876</v>
      </c>
      <c r="B980" s="6">
        <v>15980</v>
      </c>
      <c r="C980" s="4">
        <v>0.72539255250312906</v>
      </c>
      <c r="D980" s="5">
        <v>11591.772989000003</v>
      </c>
      <c r="E980" s="4">
        <v>23.178076971214015</v>
      </c>
      <c r="F980" s="5">
        <v>370385.67</v>
      </c>
    </row>
    <row r="981" spans="1:6" x14ac:dyDescent="0.3">
      <c r="A981" t="s">
        <v>3870</v>
      </c>
      <c r="B981" s="6">
        <v>21280</v>
      </c>
      <c r="C981" s="4">
        <v>0.72194302579887226</v>
      </c>
      <c r="D981" s="5">
        <v>15362.947589000001</v>
      </c>
      <c r="E981" s="4">
        <v>22.90046663533834</v>
      </c>
      <c r="F981" s="5">
        <v>487321.92999999988</v>
      </c>
    </row>
    <row r="982" spans="1:6" x14ac:dyDescent="0.3">
      <c r="A982" t="s">
        <v>3834</v>
      </c>
      <c r="B982" s="6">
        <v>34100</v>
      </c>
      <c r="C982" s="4">
        <v>0.51135355096774193</v>
      </c>
      <c r="D982" s="5">
        <v>17437.156088</v>
      </c>
      <c r="E982" s="4">
        <v>16.63828387096774</v>
      </c>
      <c r="F982" s="5">
        <v>567365.48</v>
      </c>
    </row>
    <row r="983" spans="1:6" x14ac:dyDescent="0.3">
      <c r="A983" t="s">
        <v>5652</v>
      </c>
      <c r="B983" s="6">
        <v>2020</v>
      </c>
      <c r="C983" s="4">
        <v>0.76950007425742573</v>
      </c>
      <c r="D983" s="5">
        <v>1554.3901499999999</v>
      </c>
      <c r="E983" s="4">
        <v>25.418049504950496</v>
      </c>
      <c r="F983" s="5">
        <v>51344.46</v>
      </c>
    </row>
    <row r="984" spans="1:6" x14ac:dyDescent="0.3">
      <c r="A984" t="s">
        <v>3874</v>
      </c>
      <c r="B984" s="6">
        <v>50230</v>
      </c>
      <c r="C984" s="4">
        <v>0.76545239374875573</v>
      </c>
      <c r="D984" s="5">
        <v>38448.673737999998</v>
      </c>
      <c r="E984" s="4">
        <v>24.334944057336251</v>
      </c>
      <c r="F984" s="5">
        <v>1222344.24</v>
      </c>
    </row>
    <row r="985" spans="1:6" x14ac:dyDescent="0.3">
      <c r="A985" t="s">
        <v>3832</v>
      </c>
      <c r="B985" s="6">
        <v>18170</v>
      </c>
      <c r="C985" s="4">
        <v>0.77795297000550367</v>
      </c>
      <c r="D985" s="5">
        <v>14135.405465000002</v>
      </c>
      <c r="E985" s="4">
        <v>24.815871216290585</v>
      </c>
      <c r="F985" s="5">
        <v>450904.37999999995</v>
      </c>
    </row>
    <row r="986" spans="1:6" x14ac:dyDescent="0.3">
      <c r="A986" t="s">
        <v>2619</v>
      </c>
      <c r="B986" s="6">
        <v>81750</v>
      </c>
      <c r="C986" s="4">
        <v>0.54224554680122317</v>
      </c>
      <c r="D986" s="5">
        <v>44328.573450999997</v>
      </c>
      <c r="E986" s="4">
        <v>17.206231559633025</v>
      </c>
      <c r="F986" s="5">
        <v>1406609.43</v>
      </c>
    </row>
    <row r="987" spans="1:6" x14ac:dyDescent="0.3">
      <c r="A987" t="s">
        <v>5648</v>
      </c>
      <c r="B987" s="6">
        <v>1010</v>
      </c>
      <c r="C987" s="4">
        <v>0.76950007425742573</v>
      </c>
      <c r="D987" s="5">
        <v>777.19507499999997</v>
      </c>
      <c r="E987" s="4">
        <v>25.418049504950496</v>
      </c>
      <c r="F987" s="5">
        <v>25672.23</v>
      </c>
    </row>
    <row r="988" spans="1:6" x14ac:dyDescent="0.3">
      <c r="A988" t="s">
        <v>3862</v>
      </c>
      <c r="B988" s="6">
        <v>1010</v>
      </c>
      <c r="C988" s="4">
        <v>0.78380205049504958</v>
      </c>
      <c r="D988" s="5">
        <v>791.64007100000003</v>
      </c>
      <c r="E988" s="4">
        <v>24.535277227722773</v>
      </c>
      <c r="F988" s="5">
        <v>24780.63</v>
      </c>
    </row>
    <row r="989" spans="1:6" x14ac:dyDescent="0.3">
      <c r="A989" t="s">
        <v>3872</v>
      </c>
      <c r="B989" s="6">
        <v>31780</v>
      </c>
      <c r="C989" s="4">
        <v>0.77697180239144104</v>
      </c>
      <c r="D989" s="5">
        <v>24692.163879999996</v>
      </c>
      <c r="E989" s="4">
        <v>24.520540276903716</v>
      </c>
      <c r="F989" s="5">
        <v>779262.77000000014</v>
      </c>
    </row>
    <row r="990" spans="1:6" x14ac:dyDescent="0.3">
      <c r="A990" t="s">
        <v>2656</v>
      </c>
      <c r="B990" s="6">
        <v>32040</v>
      </c>
      <c r="C990" s="4">
        <v>0.54261715081148554</v>
      </c>
      <c r="D990" s="5">
        <v>17385.453511999996</v>
      </c>
      <c r="E990" s="4">
        <v>17.104397940074904</v>
      </c>
      <c r="F990" s="5">
        <v>548024.90999999992</v>
      </c>
    </row>
    <row r="991" spans="1:6" x14ac:dyDescent="0.3">
      <c r="A991" t="s">
        <v>3826</v>
      </c>
      <c r="B991" s="6">
        <v>12580</v>
      </c>
      <c r="C991" s="4">
        <v>0.50110041669316363</v>
      </c>
      <c r="D991" s="5">
        <v>6303.843241999999</v>
      </c>
      <c r="E991" s="4">
        <v>15.834265500794912</v>
      </c>
      <c r="F991" s="5">
        <v>199195.06</v>
      </c>
    </row>
    <row r="992" spans="1:6" x14ac:dyDescent="0.3">
      <c r="A992" t="s">
        <v>3848</v>
      </c>
      <c r="B992" s="6">
        <v>18595</v>
      </c>
      <c r="C992" s="4">
        <v>0.53970061188491536</v>
      </c>
      <c r="D992" s="5">
        <v>10035.732878000001</v>
      </c>
      <c r="E992" s="4">
        <v>17.184393116429145</v>
      </c>
      <c r="F992" s="5">
        <v>319543.78999999998</v>
      </c>
    </row>
    <row r="993" spans="1:6" x14ac:dyDescent="0.3">
      <c r="A993" t="s">
        <v>2627</v>
      </c>
      <c r="B993" s="6">
        <v>41600</v>
      </c>
      <c r="C993" s="4">
        <v>0.53969977072115383</v>
      </c>
      <c r="D993" s="5">
        <v>22451.510461999998</v>
      </c>
      <c r="E993" s="4">
        <v>17.195740624999999</v>
      </c>
      <c r="F993" s="5">
        <v>715342.80999999994</v>
      </c>
    </row>
    <row r="994" spans="1:6" x14ac:dyDescent="0.3">
      <c r="A994" t="s">
        <v>2450</v>
      </c>
      <c r="B994" s="6">
        <v>2336</v>
      </c>
      <c r="C994" s="4">
        <v>2.028699506421233</v>
      </c>
      <c r="D994" s="5">
        <v>4739.0420469999999</v>
      </c>
      <c r="E994" s="4">
        <v>63.768193493150683</v>
      </c>
      <c r="F994" s="5">
        <v>148962.5</v>
      </c>
    </row>
    <row r="995" spans="1:6" x14ac:dyDescent="0.3">
      <c r="A995" t="s">
        <v>2556</v>
      </c>
      <c r="B995" s="6">
        <v>4575</v>
      </c>
      <c r="C995" s="4">
        <v>1.7645525803278688</v>
      </c>
      <c r="D995" s="5">
        <v>8072.8280549999999</v>
      </c>
      <c r="E995" s="4">
        <v>55.54309945355191</v>
      </c>
      <c r="F995" s="5">
        <v>254109.68</v>
      </c>
    </row>
    <row r="996" spans="1:6" x14ac:dyDescent="0.3">
      <c r="A996" t="s">
        <v>2564</v>
      </c>
      <c r="B996" s="6">
        <v>2510</v>
      </c>
      <c r="C996" s="4">
        <v>2.0287007916334661</v>
      </c>
      <c r="D996" s="5">
        <v>5092.0389869999999</v>
      </c>
      <c r="E996" s="4">
        <v>63.729593625498005</v>
      </c>
      <c r="F996" s="5">
        <v>159961.28</v>
      </c>
    </row>
    <row r="997" spans="1:6" x14ac:dyDescent="0.3">
      <c r="A997" t="s">
        <v>2560</v>
      </c>
      <c r="B997" s="6">
        <v>1005</v>
      </c>
      <c r="C997" s="4">
        <v>2.0287005741293531</v>
      </c>
      <c r="D997" s="5">
        <v>2038.844077</v>
      </c>
      <c r="E997" s="4">
        <v>63.557363184079605</v>
      </c>
      <c r="F997" s="5">
        <v>63875.15</v>
      </c>
    </row>
    <row r="998" spans="1:6" x14ac:dyDescent="0.3">
      <c r="A998" t="s">
        <v>2554</v>
      </c>
      <c r="B998" s="6">
        <v>1005</v>
      </c>
      <c r="C998" s="4">
        <v>1.6907959184079602</v>
      </c>
      <c r="D998" s="5">
        <v>1699.249898</v>
      </c>
      <c r="E998" s="4">
        <v>52.971114427860698</v>
      </c>
      <c r="F998" s="5">
        <v>53235.97</v>
      </c>
    </row>
    <row r="999" spans="1:6" x14ac:dyDescent="0.3">
      <c r="A999" t="s">
        <v>2558</v>
      </c>
      <c r="B999" s="6">
        <v>1005</v>
      </c>
      <c r="C999" s="4">
        <v>1.772696472636816</v>
      </c>
      <c r="D999" s="5">
        <v>1781.5599549999999</v>
      </c>
      <c r="E999" s="4">
        <v>55.536985074626863</v>
      </c>
      <c r="F999" s="5">
        <v>55814.67</v>
      </c>
    </row>
    <row r="1000" spans="1:6" x14ac:dyDescent="0.3">
      <c r="A1000" t="s">
        <v>2552</v>
      </c>
      <c r="B1000" s="6">
        <v>1425</v>
      </c>
      <c r="C1000" s="4">
        <v>2.0286947214035087</v>
      </c>
      <c r="D1000" s="5">
        <v>2890.8899780000002</v>
      </c>
      <c r="E1000" s="4">
        <v>64.612645614035074</v>
      </c>
      <c r="F1000" s="5">
        <v>92073.01999999999</v>
      </c>
    </row>
    <row r="1001" spans="1:6" x14ac:dyDescent="0.3">
      <c r="A1001" t="s">
        <v>5818</v>
      </c>
      <c r="B1001" s="6">
        <v>2010</v>
      </c>
      <c r="C1001" s="4">
        <v>0.3299005572139303</v>
      </c>
      <c r="D1001" s="5">
        <v>663.10011999999995</v>
      </c>
      <c r="E1001" s="4">
        <v>10.771154228855721</v>
      </c>
      <c r="F1001" s="5">
        <v>21650.02</v>
      </c>
    </row>
    <row r="1002" spans="1:6" x14ac:dyDescent="0.3">
      <c r="A1002" t="s">
        <v>2301</v>
      </c>
      <c r="B1002" s="6">
        <v>1920</v>
      </c>
      <c r="C1002" s="4">
        <v>0.33659999791666662</v>
      </c>
      <c r="D1002" s="5">
        <v>646.27199599999994</v>
      </c>
      <c r="E1002" s="4">
        <v>10.545375</v>
      </c>
      <c r="F1002" s="5">
        <v>20247.12</v>
      </c>
    </row>
    <row r="1003" spans="1:6" x14ac:dyDescent="0.3">
      <c r="A1003" t="s">
        <v>1954</v>
      </c>
      <c r="B1003" s="6">
        <v>6140</v>
      </c>
      <c r="C1003" s="4">
        <v>0.47177917426710098</v>
      </c>
      <c r="D1003" s="5">
        <v>2896.7241300000001</v>
      </c>
      <c r="E1003" s="4">
        <v>14.780416938110751</v>
      </c>
      <c r="F1003" s="5">
        <v>90751.760000000009</v>
      </c>
    </row>
    <row r="1004" spans="1:6" x14ac:dyDescent="0.3">
      <c r="A1004" t="s">
        <v>1719</v>
      </c>
      <c r="B1004" s="6">
        <v>4030</v>
      </c>
      <c r="C1004" s="4">
        <v>0.14350126526054591</v>
      </c>
      <c r="D1004" s="5">
        <v>578.31009900000004</v>
      </c>
      <c r="E1004" s="4">
        <v>4.5333771712158804</v>
      </c>
      <c r="F1004" s="5">
        <v>18269.509999999998</v>
      </c>
    </row>
    <row r="1005" spans="1:6" x14ac:dyDescent="0.3">
      <c r="A1005" t="s">
        <v>1972</v>
      </c>
      <c r="B1005" s="6">
        <v>1600</v>
      </c>
      <c r="C1005" s="4">
        <v>0.21360007750000001</v>
      </c>
      <c r="D1005" s="5">
        <v>341.76012400000002</v>
      </c>
      <c r="E1005" s="4">
        <v>6.7656062500000012</v>
      </c>
      <c r="F1005" s="5">
        <v>10824.970000000001</v>
      </c>
    </row>
    <row r="1006" spans="1:6" x14ac:dyDescent="0.3">
      <c r="A1006" t="s">
        <v>1625</v>
      </c>
      <c r="B1006" s="6">
        <v>2215</v>
      </c>
      <c r="C1006" s="4">
        <v>0.23790013905191873</v>
      </c>
      <c r="D1006" s="5">
        <v>526.94880799999999</v>
      </c>
      <c r="E1006" s="4">
        <v>7.4602302483069973</v>
      </c>
      <c r="F1006" s="5">
        <v>16524.41</v>
      </c>
    </row>
    <row r="1007" spans="1:6" x14ac:dyDescent="0.3">
      <c r="A1007" t="s">
        <v>4027</v>
      </c>
      <c r="B1007" s="6">
        <v>1020</v>
      </c>
      <c r="C1007" s="4">
        <v>0.23790002745098041</v>
      </c>
      <c r="D1007" s="5">
        <v>242.658028</v>
      </c>
      <c r="E1007" s="4">
        <v>7.4469607843137249</v>
      </c>
      <c r="F1007" s="5">
        <v>7595.9</v>
      </c>
    </row>
    <row r="1008" spans="1:6" x14ac:dyDescent="0.3">
      <c r="A1008" t="s">
        <v>1645</v>
      </c>
      <c r="B1008" s="6">
        <v>420</v>
      </c>
      <c r="C1008" s="4">
        <v>0.28269083571428572</v>
      </c>
      <c r="D1008" s="5">
        <v>118.73015100000001</v>
      </c>
      <c r="E1008" s="4">
        <v>8.8837857142857146</v>
      </c>
      <c r="F1008" s="5">
        <v>3731.19</v>
      </c>
    </row>
    <row r="1009" spans="1:6" x14ac:dyDescent="0.3">
      <c r="A1009" t="s">
        <v>760</v>
      </c>
      <c r="B1009" s="6">
        <v>2800</v>
      </c>
      <c r="C1009" s="4">
        <v>0.50370000178571428</v>
      </c>
      <c r="D1009" s="5">
        <v>1410.360005</v>
      </c>
      <c r="E1009" s="4">
        <v>15.871889285714285</v>
      </c>
      <c r="F1009" s="5">
        <v>44441.29</v>
      </c>
    </row>
    <row r="1010" spans="1:6" x14ac:dyDescent="0.3">
      <c r="A1010" t="s">
        <v>1461</v>
      </c>
      <c r="B1010" s="6">
        <v>1020</v>
      </c>
      <c r="C1010" s="4">
        <v>0.28269602156862744</v>
      </c>
      <c r="D1010" s="5">
        <v>288.349942</v>
      </c>
      <c r="E1010" s="4">
        <v>8.9217450980392154</v>
      </c>
      <c r="F1010" s="5">
        <v>9100.18</v>
      </c>
    </row>
    <row r="1011" spans="1:6" x14ac:dyDescent="0.3">
      <c r="A1011" t="s">
        <v>4052</v>
      </c>
      <c r="B1011" s="6">
        <v>3050</v>
      </c>
      <c r="C1011" s="4">
        <v>0.507245928852459</v>
      </c>
      <c r="D1011" s="5">
        <v>1547.1000829999998</v>
      </c>
      <c r="E1011" s="4">
        <v>15.886072131147543</v>
      </c>
      <c r="F1011" s="5">
        <v>48452.520000000004</v>
      </c>
    </row>
    <row r="1012" spans="1:6" x14ac:dyDescent="0.3">
      <c r="A1012" t="s">
        <v>1191</v>
      </c>
      <c r="B1012" s="6">
        <v>9900</v>
      </c>
      <c r="C1012" s="4">
        <v>0.50196360303030296</v>
      </c>
      <c r="D1012" s="5">
        <v>4969.4396699999998</v>
      </c>
      <c r="E1012" s="4">
        <v>15.774512121212119</v>
      </c>
      <c r="F1012" s="5">
        <v>156167.66999999998</v>
      </c>
    </row>
    <row r="1013" spans="1:6" x14ac:dyDescent="0.3">
      <c r="A1013" t="s">
        <v>4258</v>
      </c>
      <c r="B1013" s="6">
        <v>470</v>
      </c>
      <c r="C1013" s="4">
        <v>0.23360001063829788</v>
      </c>
      <c r="D1013" s="5">
        <v>109.792005</v>
      </c>
      <c r="E1013" s="4">
        <v>7.3226595744680854</v>
      </c>
      <c r="F1013" s="5">
        <v>3441.65</v>
      </c>
    </row>
    <row r="1014" spans="1:6" x14ac:dyDescent="0.3">
      <c r="A1014" t="s">
        <v>4311</v>
      </c>
      <c r="B1014" s="6">
        <v>3070</v>
      </c>
      <c r="C1014" s="4">
        <v>1.5813540651465798</v>
      </c>
      <c r="D1014" s="5">
        <v>4854.7569800000001</v>
      </c>
      <c r="E1014" s="4">
        <v>49.635254071661244</v>
      </c>
      <c r="F1014" s="5">
        <v>152380.23000000001</v>
      </c>
    </row>
    <row r="1015" spans="1:6" x14ac:dyDescent="0.3">
      <c r="A1015" t="s">
        <v>4453</v>
      </c>
      <c r="B1015" s="6">
        <v>3067</v>
      </c>
      <c r="C1015" s="4">
        <v>1.5793002804043039</v>
      </c>
      <c r="D1015" s="5">
        <v>4843.71396</v>
      </c>
      <c r="E1015" s="4">
        <v>49.523938702314958</v>
      </c>
      <c r="F1015" s="5">
        <v>151889.91999999998</v>
      </c>
    </row>
    <row r="1016" spans="1:6" x14ac:dyDescent="0.3">
      <c r="A1016" t="s">
        <v>4427</v>
      </c>
      <c r="B1016" s="6">
        <v>1080</v>
      </c>
      <c r="C1016" s="4">
        <v>0.42159992962962961</v>
      </c>
      <c r="D1016" s="5">
        <v>455.327924</v>
      </c>
      <c r="E1016" s="4">
        <v>13.349666666666666</v>
      </c>
      <c r="F1016" s="5">
        <v>14417.64</v>
      </c>
    </row>
    <row r="1017" spans="1:6" x14ac:dyDescent="0.3">
      <c r="A1017" t="s">
        <v>4002</v>
      </c>
      <c r="B1017" s="6">
        <v>1030</v>
      </c>
      <c r="C1017" s="4">
        <v>0.42400010582524272</v>
      </c>
      <c r="D1017" s="5">
        <v>436.72010899999998</v>
      </c>
      <c r="E1017" s="4">
        <v>13.355155339805824</v>
      </c>
      <c r="F1017" s="5">
        <v>13755.81</v>
      </c>
    </row>
    <row r="1018" spans="1:6" x14ac:dyDescent="0.3">
      <c r="A1018" t="s">
        <v>4008</v>
      </c>
      <c r="B1018" s="6">
        <v>2037</v>
      </c>
      <c r="C1018" s="4">
        <v>0.4239999911634757</v>
      </c>
      <c r="D1018" s="5">
        <v>863.68798200000003</v>
      </c>
      <c r="E1018" s="4">
        <v>13.323564064801177</v>
      </c>
      <c r="F1018" s="5">
        <v>27140.1</v>
      </c>
    </row>
    <row r="1019" spans="1:6" x14ac:dyDescent="0.3">
      <c r="A1019" t="s">
        <v>1212</v>
      </c>
      <c r="B1019" s="6">
        <v>896</v>
      </c>
      <c r="C1019" s="4">
        <v>0.95410046874999999</v>
      </c>
      <c r="D1019" s="5">
        <v>854.87401999999997</v>
      </c>
      <c r="E1019" s="4">
        <v>29.983370535714283</v>
      </c>
      <c r="F1019" s="5">
        <v>26865.1</v>
      </c>
    </row>
    <row r="1020" spans="1:6" x14ac:dyDescent="0.3">
      <c r="A1020" t="s">
        <v>1701</v>
      </c>
      <c r="B1020" s="6">
        <v>2240</v>
      </c>
      <c r="C1020" s="4">
        <v>0.94910013660714299</v>
      </c>
      <c r="D1020" s="5">
        <v>2125.9843060000003</v>
      </c>
      <c r="E1020" s="4">
        <v>29.691022321428573</v>
      </c>
      <c r="F1020" s="5">
        <v>66507.89</v>
      </c>
    </row>
    <row r="1021" spans="1:6" x14ac:dyDescent="0.3">
      <c r="A1021" t="s">
        <v>4305</v>
      </c>
      <c r="B1021" s="6">
        <v>4256</v>
      </c>
      <c r="C1021" s="4">
        <v>0.94910147250939847</v>
      </c>
      <c r="D1021" s="5">
        <v>4039.3758669999997</v>
      </c>
      <c r="E1021" s="4">
        <v>29.8772344924812</v>
      </c>
      <c r="F1021" s="5">
        <v>127157.51</v>
      </c>
    </row>
    <row r="1022" spans="1:6" x14ac:dyDescent="0.3">
      <c r="A1022" t="s">
        <v>6134</v>
      </c>
      <c r="B1022" s="6">
        <v>672</v>
      </c>
      <c r="C1022" s="4">
        <v>0.94909991071428568</v>
      </c>
      <c r="D1022" s="5">
        <v>637.79513999999995</v>
      </c>
      <c r="E1022" s="4">
        <v>30.987827380952382</v>
      </c>
      <c r="F1022" s="5">
        <v>20823.82</v>
      </c>
    </row>
    <row r="1023" spans="1:6" x14ac:dyDescent="0.3">
      <c r="A1023" t="s">
        <v>4439</v>
      </c>
      <c r="B1023" s="6">
        <v>896</v>
      </c>
      <c r="C1023" s="4">
        <v>0.9491004241071429</v>
      </c>
      <c r="D1023" s="5">
        <v>850.39398000000006</v>
      </c>
      <c r="E1023" s="4">
        <v>29.642779017857144</v>
      </c>
      <c r="F1023" s="5">
        <v>26559.93</v>
      </c>
    </row>
    <row r="1024" spans="1:6" x14ac:dyDescent="0.3">
      <c r="A1024" t="s">
        <v>4302</v>
      </c>
      <c r="B1024" s="6">
        <v>4704</v>
      </c>
      <c r="C1024" s="4">
        <v>0.94909969812925155</v>
      </c>
      <c r="D1024" s="5">
        <v>4464.5649799999992</v>
      </c>
      <c r="E1024" s="4">
        <v>30.195051020408162</v>
      </c>
      <c r="F1024" s="5">
        <v>142037.51999999999</v>
      </c>
    </row>
    <row r="1025" spans="1:6" x14ac:dyDescent="0.3">
      <c r="A1025" t="s">
        <v>4441</v>
      </c>
      <c r="B1025" s="6">
        <v>2016</v>
      </c>
      <c r="C1025" s="4">
        <v>0.949100189484127</v>
      </c>
      <c r="D1025" s="5">
        <v>1913.385982</v>
      </c>
      <c r="E1025" s="4">
        <v>30.390029761904763</v>
      </c>
      <c r="F1025" s="5">
        <v>61266.3</v>
      </c>
    </row>
    <row r="1026" spans="1:6" x14ac:dyDescent="0.3">
      <c r="A1026" t="s">
        <v>4421</v>
      </c>
      <c r="B1026" s="6">
        <v>1200</v>
      </c>
      <c r="C1026" s="4">
        <v>0.54139993583333335</v>
      </c>
      <c r="D1026" s="5">
        <v>649.67992300000003</v>
      </c>
      <c r="E1026" s="4">
        <v>17.143049999999999</v>
      </c>
      <c r="F1026" s="5">
        <v>20571.66</v>
      </c>
    </row>
    <row r="1027" spans="1:6" x14ac:dyDescent="0.3">
      <c r="A1027" t="s">
        <v>2710</v>
      </c>
      <c r="B1027" s="6">
        <v>1005</v>
      </c>
      <c r="C1027" s="4">
        <v>0.72390044278606969</v>
      </c>
      <c r="D1027" s="5">
        <v>727.51994500000001</v>
      </c>
      <c r="E1027" s="4">
        <v>22.810537313432835</v>
      </c>
      <c r="F1027" s="5">
        <v>22924.59</v>
      </c>
    </row>
    <row r="1028" spans="1:6" x14ac:dyDescent="0.3">
      <c r="A1028" t="s">
        <v>2568</v>
      </c>
      <c r="B1028" s="6">
        <v>1000</v>
      </c>
      <c r="C1028" s="4">
        <v>0.72389989399999999</v>
      </c>
      <c r="D1028" s="5">
        <v>723.89989400000002</v>
      </c>
      <c r="E1028" s="4">
        <v>22.81052</v>
      </c>
      <c r="F1028" s="5">
        <v>22810.52</v>
      </c>
    </row>
    <row r="1029" spans="1:6" x14ac:dyDescent="0.3">
      <c r="A1029" t="s">
        <v>2712</v>
      </c>
      <c r="B1029" s="6">
        <v>1210</v>
      </c>
      <c r="C1029" s="4">
        <v>0.72389992231404954</v>
      </c>
      <c r="D1029" s="5">
        <v>875.91890599999999</v>
      </c>
      <c r="E1029" s="4">
        <v>22.789966942148762</v>
      </c>
      <c r="F1029" s="5">
        <v>27575.86</v>
      </c>
    </row>
    <row r="1030" spans="1:6" x14ac:dyDescent="0.3">
      <c r="A1030" t="s">
        <v>2708</v>
      </c>
      <c r="B1030" s="6">
        <v>1000</v>
      </c>
      <c r="C1030" s="4">
        <v>0.72389989399999999</v>
      </c>
      <c r="D1030" s="5">
        <v>723.89989400000002</v>
      </c>
      <c r="E1030" s="4">
        <v>22.81052</v>
      </c>
      <c r="F1030" s="5">
        <v>22810.52</v>
      </c>
    </row>
    <row r="1031" spans="1:6" x14ac:dyDescent="0.3">
      <c r="A1031" t="s">
        <v>2869</v>
      </c>
      <c r="B1031" s="6">
        <v>1080</v>
      </c>
      <c r="C1031" s="4">
        <v>0.46989817037037035</v>
      </c>
      <c r="D1031" s="5">
        <v>507.49002400000001</v>
      </c>
      <c r="E1031" s="4">
        <v>14.766925925925927</v>
      </c>
      <c r="F1031" s="5">
        <v>15948.28</v>
      </c>
    </row>
    <row r="1032" spans="1:6" x14ac:dyDescent="0.3">
      <c r="A1032" t="s">
        <v>4415</v>
      </c>
      <c r="B1032" s="6">
        <v>1200</v>
      </c>
      <c r="C1032" s="4">
        <v>0.54720010583333334</v>
      </c>
      <c r="D1032" s="5">
        <v>656.64012700000001</v>
      </c>
      <c r="E1032" s="4">
        <v>17.326708333333332</v>
      </c>
      <c r="F1032" s="5">
        <v>20792.05</v>
      </c>
    </row>
    <row r="1033" spans="1:6" x14ac:dyDescent="0.3">
      <c r="A1033" t="s">
        <v>4419</v>
      </c>
      <c r="B1033" s="6">
        <v>1200</v>
      </c>
      <c r="C1033" s="4">
        <v>0.54720010583333334</v>
      </c>
      <c r="D1033" s="5">
        <v>656.64012700000001</v>
      </c>
      <c r="E1033" s="4">
        <v>17.326708333333332</v>
      </c>
      <c r="F1033" s="5">
        <v>20792.05</v>
      </c>
    </row>
    <row r="1034" spans="1:6" x14ac:dyDescent="0.3">
      <c r="A1034" t="s">
        <v>1151</v>
      </c>
      <c r="B1034" s="6">
        <v>2530</v>
      </c>
      <c r="C1034" s="4">
        <v>0.81269865810276687</v>
      </c>
      <c r="D1034" s="5">
        <v>2056.1276050000001</v>
      </c>
      <c r="E1034" s="4">
        <v>25.584403162055334</v>
      </c>
      <c r="F1034" s="5">
        <v>64728.539999999994</v>
      </c>
    </row>
    <row r="1035" spans="1:6" x14ac:dyDescent="0.3">
      <c r="A1035" t="s">
        <v>4228</v>
      </c>
      <c r="B1035" s="6">
        <v>2505</v>
      </c>
      <c r="C1035" s="4">
        <v>0.81270018043912173</v>
      </c>
      <c r="D1035" s="5">
        <v>2035.813952</v>
      </c>
      <c r="E1035" s="4">
        <v>25.475712574850299</v>
      </c>
      <c r="F1035" s="5">
        <v>63816.659999999996</v>
      </c>
    </row>
    <row r="1036" spans="1:6" x14ac:dyDescent="0.3">
      <c r="A1036" t="s">
        <v>1149</v>
      </c>
      <c r="B1036" s="6">
        <v>2520</v>
      </c>
      <c r="C1036" s="4">
        <v>0.81270034841269834</v>
      </c>
      <c r="D1036" s="5">
        <v>2048.0048779999997</v>
      </c>
      <c r="E1036" s="4">
        <v>25.648416666666666</v>
      </c>
      <c r="F1036" s="5">
        <v>64634.01</v>
      </c>
    </row>
    <row r="1037" spans="1:6" x14ac:dyDescent="0.3">
      <c r="A1037" t="s">
        <v>164</v>
      </c>
      <c r="B1037" s="6">
        <v>4025</v>
      </c>
      <c r="C1037" s="4">
        <v>0.81270018310559</v>
      </c>
      <c r="D1037" s="5">
        <v>3271.1182369999997</v>
      </c>
      <c r="E1037" s="4">
        <v>25.494991304347824</v>
      </c>
      <c r="F1037" s="5">
        <v>102617.34</v>
      </c>
    </row>
    <row r="1038" spans="1:6" x14ac:dyDescent="0.3">
      <c r="A1038" t="s">
        <v>1187</v>
      </c>
      <c r="B1038" s="6">
        <v>2520</v>
      </c>
      <c r="C1038" s="4">
        <v>0.81269994801587309</v>
      </c>
      <c r="D1038" s="5">
        <v>2048.0038690000001</v>
      </c>
      <c r="E1038" s="4">
        <v>25.539746031746034</v>
      </c>
      <c r="F1038" s="5">
        <v>64360.160000000003</v>
      </c>
    </row>
    <row r="1039" spans="1:6" x14ac:dyDescent="0.3">
      <c r="A1039" t="s">
        <v>166</v>
      </c>
      <c r="B1039" s="6">
        <v>2480</v>
      </c>
      <c r="C1039" s="4">
        <v>0.81270160443548389</v>
      </c>
      <c r="D1039" s="5">
        <v>2015.4999789999999</v>
      </c>
      <c r="E1039" s="4">
        <v>25.532758064516127</v>
      </c>
      <c r="F1039" s="5">
        <v>63321.24</v>
      </c>
    </row>
    <row r="1040" spans="1:6" x14ac:dyDescent="0.3">
      <c r="A1040" t="s">
        <v>2160</v>
      </c>
      <c r="B1040" s="6">
        <v>1700</v>
      </c>
      <c r="C1040" s="4">
        <v>0.37649992117647058</v>
      </c>
      <c r="D1040" s="5">
        <v>640.04986599999995</v>
      </c>
      <c r="E1040" s="4">
        <v>11.82345294117647</v>
      </c>
      <c r="F1040" s="5">
        <v>20099.87</v>
      </c>
    </row>
    <row r="1041" spans="1:6" x14ac:dyDescent="0.3">
      <c r="A1041" t="s">
        <v>4477</v>
      </c>
      <c r="B1041" s="6">
        <v>200</v>
      </c>
      <c r="C1041" s="4">
        <v>0.36979966500000006</v>
      </c>
      <c r="D1041" s="5">
        <v>73.959933000000007</v>
      </c>
      <c r="E1041" s="4">
        <v>11.647950000000002</v>
      </c>
      <c r="F1041" s="5">
        <v>2329.59</v>
      </c>
    </row>
    <row r="1042" spans="1:6" x14ac:dyDescent="0.3">
      <c r="A1042" t="s">
        <v>375</v>
      </c>
      <c r="B1042" s="6">
        <v>17510</v>
      </c>
      <c r="C1042" s="4">
        <v>0.55359999554540273</v>
      </c>
      <c r="D1042" s="5">
        <v>9693.5359220000009</v>
      </c>
      <c r="E1042" s="4">
        <v>17.474608794974301</v>
      </c>
      <c r="F1042" s="5">
        <v>305980.40000000002</v>
      </c>
    </row>
    <row r="1043" spans="1:6" x14ac:dyDescent="0.3">
      <c r="A1043" t="s">
        <v>377</v>
      </c>
      <c r="B1043" s="6">
        <v>8190</v>
      </c>
      <c r="C1043" s="4">
        <v>0.60269874847374849</v>
      </c>
      <c r="D1043" s="5">
        <v>4936.10275</v>
      </c>
      <c r="E1043" s="4">
        <v>19.044258852258853</v>
      </c>
      <c r="F1043" s="5">
        <v>155972.48000000001</v>
      </c>
    </row>
    <row r="1044" spans="1:6" x14ac:dyDescent="0.3">
      <c r="A1044" t="s">
        <v>379</v>
      </c>
      <c r="B1044" s="6">
        <v>2940</v>
      </c>
      <c r="C1044" s="4">
        <v>0.60269854047619054</v>
      </c>
      <c r="D1044" s="5">
        <v>1771.9337090000001</v>
      </c>
      <c r="E1044" s="4">
        <v>19.226710884353743</v>
      </c>
      <c r="F1044" s="5">
        <v>56526.53</v>
      </c>
    </row>
    <row r="1045" spans="1:6" x14ac:dyDescent="0.3">
      <c r="A1045" t="s">
        <v>381</v>
      </c>
      <c r="B1045" s="6">
        <v>7980</v>
      </c>
      <c r="C1045" s="4">
        <v>0.60269973646616537</v>
      </c>
      <c r="D1045" s="5">
        <v>4809.5438969999996</v>
      </c>
      <c r="E1045" s="4">
        <v>19.162720551378445</v>
      </c>
      <c r="F1045" s="5">
        <v>152918.50999999998</v>
      </c>
    </row>
    <row r="1046" spans="1:6" x14ac:dyDescent="0.3">
      <c r="A1046" t="s">
        <v>5748</v>
      </c>
      <c r="B1046" s="6">
        <v>700</v>
      </c>
      <c r="C1046" s="4">
        <v>0.38639996714285718</v>
      </c>
      <c r="D1046" s="5">
        <v>270.47997700000002</v>
      </c>
      <c r="E1046" s="4">
        <v>12.127085714285712</v>
      </c>
      <c r="F1046" s="5">
        <v>8488.9599999999991</v>
      </c>
    </row>
    <row r="1047" spans="1:6" x14ac:dyDescent="0.3">
      <c r="A1047" t="s">
        <v>1938</v>
      </c>
      <c r="B1047" s="6">
        <v>2015</v>
      </c>
      <c r="C1047" s="4">
        <v>0.38639999255583124</v>
      </c>
      <c r="D1047" s="5">
        <v>778.59598499999993</v>
      </c>
      <c r="E1047" s="4">
        <v>12.194590570719603</v>
      </c>
      <c r="F1047" s="5">
        <v>24572.1</v>
      </c>
    </row>
    <row r="1048" spans="1:6" x14ac:dyDescent="0.3">
      <c r="A1048" t="s">
        <v>5744</v>
      </c>
      <c r="B1048" s="6">
        <v>800</v>
      </c>
      <c r="C1048" s="4">
        <v>0.38640002375000004</v>
      </c>
      <c r="D1048" s="5">
        <v>309.12001900000001</v>
      </c>
      <c r="E1048" s="4">
        <v>12.1270875</v>
      </c>
      <c r="F1048" s="5">
        <v>9701.67</v>
      </c>
    </row>
    <row r="1049" spans="1:6" x14ac:dyDescent="0.3">
      <c r="A1049" t="s">
        <v>5746</v>
      </c>
      <c r="B1049" s="6">
        <v>1350</v>
      </c>
      <c r="C1049" s="4">
        <v>0.38640006888888889</v>
      </c>
      <c r="D1049" s="5">
        <v>521.64009299999998</v>
      </c>
      <c r="E1049" s="4">
        <v>12.127088888888888</v>
      </c>
      <c r="F1049" s="5">
        <v>16371.57</v>
      </c>
    </row>
    <row r="1050" spans="1:6" x14ac:dyDescent="0.3">
      <c r="A1050" t="s">
        <v>1709</v>
      </c>
      <c r="B1050" s="6">
        <v>1200</v>
      </c>
      <c r="C1050" s="4">
        <v>0.45590088333333334</v>
      </c>
      <c r="D1050" s="5">
        <v>547.08105999999998</v>
      </c>
      <c r="E1050" s="4">
        <v>14.32705</v>
      </c>
      <c r="F1050" s="5">
        <v>17192.46</v>
      </c>
    </row>
    <row r="1051" spans="1:6" x14ac:dyDescent="0.3">
      <c r="A1051" t="s">
        <v>1214</v>
      </c>
      <c r="B1051" s="6">
        <v>1800</v>
      </c>
      <c r="C1051" s="4">
        <v>0.45589736000000003</v>
      </c>
      <c r="D1051" s="5">
        <v>820.61524800000007</v>
      </c>
      <c r="E1051" s="4">
        <v>14.334105555555555</v>
      </c>
      <c r="F1051" s="5">
        <v>25801.39</v>
      </c>
    </row>
    <row r="1052" spans="1:6" x14ac:dyDescent="0.3">
      <c r="A1052" t="s">
        <v>1950</v>
      </c>
      <c r="B1052" s="6">
        <v>1000</v>
      </c>
      <c r="C1052" s="4">
        <v>0.630299944</v>
      </c>
      <c r="D1052" s="5">
        <v>630.29994399999998</v>
      </c>
      <c r="E1052" s="4">
        <v>19.807680000000001</v>
      </c>
      <c r="F1052" s="5">
        <v>19807.68</v>
      </c>
    </row>
    <row r="1053" spans="1:6" x14ac:dyDescent="0.3">
      <c r="A1053" t="s">
        <v>1948</v>
      </c>
      <c r="B1053" s="6">
        <v>510</v>
      </c>
      <c r="C1053" s="4">
        <v>0.63030014313725491</v>
      </c>
      <c r="D1053" s="5">
        <v>321.45307300000002</v>
      </c>
      <c r="E1053" s="4">
        <v>19.807686274509805</v>
      </c>
      <c r="F1053" s="5">
        <v>10101.92</v>
      </c>
    </row>
    <row r="1054" spans="1:6" x14ac:dyDescent="0.3">
      <c r="A1054" t="s">
        <v>1952</v>
      </c>
      <c r="B1054" s="6">
        <v>300</v>
      </c>
      <c r="C1054" s="4">
        <v>0.63029952</v>
      </c>
      <c r="D1054" s="5">
        <v>189.089856</v>
      </c>
      <c r="E1054" s="4">
        <v>19.807666666666666</v>
      </c>
      <c r="F1054" s="5">
        <v>5942.3</v>
      </c>
    </row>
    <row r="1055" spans="1:6" x14ac:dyDescent="0.3">
      <c r="A1055" t="s">
        <v>1917</v>
      </c>
      <c r="B1055" s="6">
        <v>500</v>
      </c>
      <c r="C1055" s="4">
        <v>0.630299944</v>
      </c>
      <c r="D1055" s="5">
        <v>315.14997199999999</v>
      </c>
      <c r="E1055" s="4">
        <v>19.807680000000001</v>
      </c>
      <c r="F1055" s="5">
        <v>9903.84</v>
      </c>
    </row>
    <row r="1056" spans="1:6" x14ac:dyDescent="0.3">
      <c r="A1056" t="s">
        <v>1206</v>
      </c>
      <c r="B1056" s="6">
        <v>1000</v>
      </c>
      <c r="C1056" s="4">
        <v>0.68859977200000011</v>
      </c>
      <c r="D1056" s="5">
        <v>688.59977200000014</v>
      </c>
      <c r="E1056" s="4">
        <v>21.633140000000001</v>
      </c>
      <c r="F1056" s="5">
        <v>21633.14</v>
      </c>
    </row>
    <row r="1057" spans="1:6" x14ac:dyDescent="0.3">
      <c r="A1057" t="s">
        <v>1200</v>
      </c>
      <c r="B1057" s="6">
        <v>1010</v>
      </c>
      <c r="C1057" s="4">
        <v>0.68860397227722769</v>
      </c>
      <c r="D1057" s="5">
        <v>695.49001199999998</v>
      </c>
      <c r="E1057" s="4">
        <v>21.771247524752475</v>
      </c>
      <c r="F1057" s="5">
        <v>21988.959999999999</v>
      </c>
    </row>
    <row r="1058" spans="1:6" x14ac:dyDescent="0.3">
      <c r="A1058" t="s">
        <v>1202</v>
      </c>
      <c r="B1058" s="6">
        <v>1010</v>
      </c>
      <c r="C1058" s="4">
        <v>0.68860397227722769</v>
      </c>
      <c r="D1058" s="5">
        <v>695.49001199999998</v>
      </c>
      <c r="E1058" s="4">
        <v>21.771247524752475</v>
      </c>
      <c r="F1058" s="5">
        <v>21988.959999999999</v>
      </c>
    </row>
    <row r="1059" spans="1:6" x14ac:dyDescent="0.3">
      <c r="A1059" t="s">
        <v>1204</v>
      </c>
      <c r="B1059" s="6">
        <v>2020</v>
      </c>
      <c r="C1059" s="4">
        <v>0.68859896237623763</v>
      </c>
      <c r="D1059" s="5">
        <v>1390.969904</v>
      </c>
      <c r="E1059" s="4">
        <v>21.771089108910889</v>
      </c>
      <c r="F1059" s="5">
        <v>43977.599999999999</v>
      </c>
    </row>
    <row r="1060" spans="1:6" x14ac:dyDescent="0.3">
      <c r="A1060" t="s">
        <v>2714</v>
      </c>
      <c r="B1060" s="6">
        <v>14740</v>
      </c>
      <c r="C1060" s="4">
        <v>1.1429000100407056</v>
      </c>
      <c r="D1060" s="5">
        <v>16846.346148000001</v>
      </c>
      <c r="E1060" s="4">
        <v>35.946092265943015</v>
      </c>
      <c r="F1060" s="5">
        <v>529845.4</v>
      </c>
    </row>
    <row r="1061" spans="1:6" x14ac:dyDescent="0.3">
      <c r="A1061" t="s">
        <v>2704</v>
      </c>
      <c r="B1061" s="6">
        <v>2300</v>
      </c>
      <c r="C1061" s="4">
        <v>1.3551999595652173</v>
      </c>
      <c r="D1061" s="5">
        <v>3116.9599069999999</v>
      </c>
      <c r="E1061" s="4">
        <v>42.64827826086956</v>
      </c>
      <c r="F1061" s="5">
        <v>98091.04</v>
      </c>
    </row>
    <row r="1062" spans="1:6" x14ac:dyDescent="0.3">
      <c r="A1062" t="s">
        <v>1627</v>
      </c>
      <c r="B1062" s="6">
        <v>19300</v>
      </c>
      <c r="C1062" s="4">
        <v>1.021176700673575</v>
      </c>
      <c r="D1062" s="5">
        <v>19708.710322999999</v>
      </c>
      <c r="E1062" s="4">
        <v>32.291509844559585</v>
      </c>
      <c r="F1062" s="5">
        <v>623226.14</v>
      </c>
    </row>
    <row r="1063" spans="1:6" x14ac:dyDescent="0.3">
      <c r="A1063" t="s">
        <v>4417</v>
      </c>
      <c r="B1063" s="6">
        <v>3780</v>
      </c>
      <c r="C1063" s="4">
        <v>1.1431730544973544</v>
      </c>
      <c r="D1063" s="5">
        <v>4321.1941459999998</v>
      </c>
      <c r="E1063" s="4">
        <v>37.209529100529096</v>
      </c>
      <c r="F1063" s="5">
        <v>140652.01999999999</v>
      </c>
    </row>
    <row r="1064" spans="1:6" x14ac:dyDescent="0.3">
      <c r="A1064" t="s">
        <v>4433</v>
      </c>
      <c r="B1064" s="6">
        <v>1620</v>
      </c>
      <c r="C1064" s="4">
        <v>1.1437000648148148</v>
      </c>
      <c r="D1064" s="5">
        <v>1852.7941049999999</v>
      </c>
      <c r="E1064" s="4">
        <v>36.741135802469138</v>
      </c>
      <c r="F1064" s="5">
        <v>59520.639999999999</v>
      </c>
    </row>
    <row r="1065" spans="1:6" x14ac:dyDescent="0.3">
      <c r="A1065" t="s">
        <v>4431</v>
      </c>
      <c r="B1065" s="6">
        <v>1274</v>
      </c>
      <c r="C1065" s="4">
        <v>1.1437000627943485</v>
      </c>
      <c r="D1065" s="5">
        <v>1457.0738800000001</v>
      </c>
      <c r="E1065" s="4">
        <v>37.391609105180528</v>
      </c>
      <c r="F1065" s="5">
        <v>47636.909999999996</v>
      </c>
    </row>
    <row r="1066" spans="1:6" x14ac:dyDescent="0.3">
      <c r="A1066" t="s">
        <v>4425</v>
      </c>
      <c r="B1066" s="6">
        <v>2160</v>
      </c>
      <c r="C1066" s="4">
        <v>1.1437017490740742</v>
      </c>
      <c r="D1066" s="5">
        <v>2470.3957780000001</v>
      </c>
      <c r="E1066" s="4">
        <v>36.119416666666666</v>
      </c>
      <c r="F1066" s="5">
        <v>78017.94</v>
      </c>
    </row>
    <row r="1067" spans="1:6" x14ac:dyDescent="0.3">
      <c r="A1067" t="s">
        <v>4451</v>
      </c>
      <c r="B1067" s="6">
        <v>5760</v>
      </c>
      <c r="C1067" s="4">
        <v>1.14370000625</v>
      </c>
      <c r="D1067" s="5">
        <v>6587.7120359999999</v>
      </c>
      <c r="E1067" s="4">
        <v>36.75221354166667</v>
      </c>
      <c r="F1067" s="5">
        <v>211692.75</v>
      </c>
    </row>
    <row r="1068" spans="1:6" x14ac:dyDescent="0.3">
      <c r="A1068" t="s">
        <v>4413</v>
      </c>
      <c r="B1068" s="6">
        <v>5055</v>
      </c>
      <c r="C1068" s="4">
        <v>1.1437018480712167</v>
      </c>
      <c r="D1068" s="5">
        <v>5781.4128420000006</v>
      </c>
      <c r="E1068" s="4">
        <v>36.319689416419379</v>
      </c>
      <c r="F1068" s="5">
        <v>183596.02999999997</v>
      </c>
    </row>
    <row r="1069" spans="1:6" x14ac:dyDescent="0.3">
      <c r="A1069" t="s">
        <v>2086</v>
      </c>
      <c r="B1069" s="6">
        <v>1050</v>
      </c>
      <c r="C1069" s="4">
        <v>0.74619999333333331</v>
      </c>
      <c r="D1069" s="5">
        <v>783.50999300000001</v>
      </c>
      <c r="E1069" s="4">
        <v>23.400533333333335</v>
      </c>
      <c r="F1069" s="5">
        <v>24570.560000000001</v>
      </c>
    </row>
    <row r="1070" spans="1:6" x14ac:dyDescent="0.3">
      <c r="A1070" t="s">
        <v>1501</v>
      </c>
      <c r="B1070" s="6">
        <v>4750</v>
      </c>
      <c r="C1070" s="4">
        <v>0.46369784799999997</v>
      </c>
      <c r="D1070" s="5">
        <v>2202.5647779999999</v>
      </c>
      <c r="E1070" s="4">
        <v>14.789090526315791</v>
      </c>
      <c r="F1070" s="5">
        <v>70248.180000000008</v>
      </c>
    </row>
    <row r="1071" spans="1:6" x14ac:dyDescent="0.3">
      <c r="A1071" t="s">
        <v>2080</v>
      </c>
      <c r="B1071" s="6">
        <v>1050</v>
      </c>
      <c r="C1071" s="4">
        <v>0.74619999333333331</v>
      </c>
      <c r="D1071" s="5">
        <v>783.50999300000001</v>
      </c>
      <c r="E1071" s="4">
        <v>23.400533333333335</v>
      </c>
      <c r="F1071" s="5">
        <v>24570.560000000001</v>
      </c>
    </row>
    <row r="1072" spans="1:6" x14ac:dyDescent="0.3">
      <c r="A1072" t="s">
        <v>2270</v>
      </c>
      <c r="B1072" s="6">
        <v>4940</v>
      </c>
      <c r="C1072" s="4">
        <v>0.46472104777327938</v>
      </c>
      <c r="D1072" s="5">
        <v>2295.7219760000003</v>
      </c>
      <c r="E1072" s="4">
        <v>14.74672874493927</v>
      </c>
      <c r="F1072" s="5">
        <v>72848.84</v>
      </c>
    </row>
    <row r="1073" spans="1:6" x14ac:dyDescent="0.3">
      <c r="A1073" t="s">
        <v>973</v>
      </c>
      <c r="B1073" s="6">
        <v>21406</v>
      </c>
      <c r="C1073" s="4">
        <v>0.46440732271325791</v>
      </c>
      <c r="D1073" s="5">
        <v>9941.103149999999</v>
      </c>
      <c r="E1073" s="4">
        <v>14.733887227880034</v>
      </c>
      <c r="F1073" s="5">
        <v>315393.59000000003</v>
      </c>
    </row>
    <row r="1074" spans="1:6" x14ac:dyDescent="0.3">
      <c r="A1074" t="s">
        <v>2082</v>
      </c>
      <c r="B1074" s="6">
        <v>1050</v>
      </c>
      <c r="C1074" s="4">
        <v>0.74619999333333331</v>
      </c>
      <c r="D1074" s="5">
        <v>783.50999300000001</v>
      </c>
      <c r="E1074" s="4">
        <v>23.400533333333335</v>
      </c>
      <c r="F1074" s="5">
        <v>24570.560000000001</v>
      </c>
    </row>
    <row r="1075" spans="1:6" x14ac:dyDescent="0.3">
      <c r="A1075" t="s">
        <v>631</v>
      </c>
      <c r="B1075" s="6">
        <v>16950</v>
      </c>
      <c r="C1075" s="4">
        <v>0.46447306477876099</v>
      </c>
      <c r="D1075" s="5">
        <v>7872.8184479999991</v>
      </c>
      <c r="E1075" s="4">
        <v>14.751335103244838</v>
      </c>
      <c r="F1075" s="5">
        <v>250035.13</v>
      </c>
    </row>
    <row r="1076" spans="1:6" x14ac:dyDescent="0.3">
      <c r="A1076" t="s">
        <v>4411</v>
      </c>
      <c r="B1076" s="6">
        <v>2263</v>
      </c>
      <c r="C1076" s="4">
        <v>0.46369999337163054</v>
      </c>
      <c r="D1076" s="5">
        <v>1049.353085</v>
      </c>
      <c r="E1076" s="4">
        <v>14.945223155103845</v>
      </c>
      <c r="F1076" s="5">
        <v>33821.040000000001</v>
      </c>
    </row>
    <row r="1077" spans="1:6" x14ac:dyDescent="0.3">
      <c r="A1077" t="s">
        <v>565</v>
      </c>
      <c r="B1077" s="6">
        <v>4903</v>
      </c>
      <c r="C1077" s="4">
        <v>0.46421527676932489</v>
      </c>
      <c r="D1077" s="5">
        <v>2276.0475019999999</v>
      </c>
      <c r="E1077" s="4">
        <v>14.8107342443402</v>
      </c>
      <c r="F1077" s="5">
        <v>72617.03</v>
      </c>
    </row>
    <row r="1078" spans="1:6" x14ac:dyDescent="0.3">
      <c r="A1078" t="s">
        <v>2078</v>
      </c>
      <c r="B1078" s="6">
        <v>1050</v>
      </c>
      <c r="C1078" s="4">
        <v>0.74619999333333331</v>
      </c>
      <c r="D1078" s="5">
        <v>783.50999300000001</v>
      </c>
      <c r="E1078" s="4">
        <v>23.400533333333335</v>
      </c>
      <c r="F1078" s="5">
        <v>24570.560000000001</v>
      </c>
    </row>
    <row r="1079" spans="1:6" x14ac:dyDescent="0.3">
      <c r="A1079" t="s">
        <v>1216</v>
      </c>
      <c r="B1079" s="6">
        <v>1764</v>
      </c>
      <c r="C1079" s="4">
        <v>1.7985023696145124</v>
      </c>
      <c r="D1079" s="5">
        <v>3172.55818</v>
      </c>
      <c r="E1079" s="4">
        <v>56.596031746031741</v>
      </c>
      <c r="F1079" s="5">
        <v>99835.4</v>
      </c>
    </row>
    <row r="1080" spans="1:6" x14ac:dyDescent="0.3">
      <c r="A1080" t="s">
        <v>822</v>
      </c>
      <c r="B1080" s="6">
        <v>1568</v>
      </c>
      <c r="C1080" s="4">
        <v>1.7985018545918368</v>
      </c>
      <c r="D1080" s="5">
        <v>2820.0509080000002</v>
      </c>
      <c r="E1080" s="4">
        <v>56.769081632653062</v>
      </c>
      <c r="F1080" s="5">
        <v>89013.92</v>
      </c>
    </row>
    <row r="1081" spans="1:6" x14ac:dyDescent="0.3">
      <c r="A1081" t="s">
        <v>2174</v>
      </c>
      <c r="B1081" s="6">
        <v>1078</v>
      </c>
      <c r="C1081" s="4">
        <v>1.7984999833024118</v>
      </c>
      <c r="D1081" s="5">
        <v>1938.7829819999999</v>
      </c>
      <c r="E1081" s="4">
        <v>56.5315306122449</v>
      </c>
      <c r="F1081" s="5">
        <v>60940.990000000005</v>
      </c>
    </row>
    <row r="1082" spans="1:6" x14ac:dyDescent="0.3">
      <c r="A1082" t="s">
        <v>971</v>
      </c>
      <c r="B1082" s="6">
        <v>490</v>
      </c>
      <c r="C1082" s="4">
        <v>1.7985074897959188</v>
      </c>
      <c r="D1082" s="5">
        <v>881.26867000000016</v>
      </c>
      <c r="E1082" s="4">
        <v>56.715142857142851</v>
      </c>
      <c r="F1082" s="5">
        <v>27790.42</v>
      </c>
    </row>
    <row r="1083" spans="1:6" x14ac:dyDescent="0.3">
      <c r="A1083" t="s">
        <v>884</v>
      </c>
      <c r="B1083" s="6">
        <v>784</v>
      </c>
      <c r="C1083" s="4">
        <v>1.7985062423469389</v>
      </c>
      <c r="D1083" s="5">
        <v>1410.028894</v>
      </c>
      <c r="E1083" s="4">
        <v>56.753303571428567</v>
      </c>
      <c r="F1083" s="5">
        <v>44494.59</v>
      </c>
    </row>
    <row r="1084" spans="1:6" x14ac:dyDescent="0.3">
      <c r="A1084" t="s">
        <v>2706</v>
      </c>
      <c r="B1084" s="6">
        <v>5505</v>
      </c>
      <c r="C1084" s="4">
        <v>0.91119891534968223</v>
      </c>
      <c r="D1084" s="5">
        <v>5016.1500290000004</v>
      </c>
      <c r="E1084" s="4">
        <v>29.704639418710265</v>
      </c>
      <c r="F1084" s="5">
        <v>163524.04</v>
      </c>
    </row>
    <row r="1085" spans="1:6" x14ac:dyDescent="0.3">
      <c r="A1085" t="s">
        <v>2044</v>
      </c>
      <c r="B1085" s="6">
        <v>9955</v>
      </c>
      <c r="C1085" s="4">
        <v>0.92474142481165245</v>
      </c>
      <c r="D1085" s="5">
        <v>9205.8008840000002</v>
      </c>
      <c r="E1085" s="4">
        <v>29.697492717227522</v>
      </c>
      <c r="F1085" s="5">
        <v>295638.53999999998</v>
      </c>
    </row>
    <row r="1086" spans="1:6" x14ac:dyDescent="0.3">
      <c r="A1086" t="s">
        <v>2465</v>
      </c>
      <c r="B1086" s="6">
        <v>14640</v>
      </c>
      <c r="C1086" s="4">
        <v>0.87628073353825142</v>
      </c>
      <c r="D1086" s="5">
        <v>12828.749939000001</v>
      </c>
      <c r="E1086" s="4">
        <v>27.642834016393444</v>
      </c>
      <c r="F1086" s="5">
        <v>404691.09</v>
      </c>
    </row>
    <row r="1087" spans="1:6" x14ac:dyDescent="0.3">
      <c r="A1087" t="s">
        <v>2702</v>
      </c>
      <c r="B1087" s="6">
        <v>1005</v>
      </c>
      <c r="C1087" s="4">
        <v>0.937000023880597</v>
      </c>
      <c r="D1087" s="5">
        <v>941.685024</v>
      </c>
      <c r="E1087" s="4">
        <v>29.581990049751241</v>
      </c>
      <c r="F1087" s="5">
        <v>29729.899999999998</v>
      </c>
    </row>
    <row r="1088" spans="1:6" x14ac:dyDescent="0.3">
      <c r="A1088" t="s">
        <v>3057</v>
      </c>
      <c r="B1088" s="6">
        <v>3000</v>
      </c>
      <c r="C1088" s="4">
        <v>0.29510000666666669</v>
      </c>
      <c r="D1088" s="5">
        <v>885.30002000000002</v>
      </c>
      <c r="E1088" s="4">
        <v>9.3225633333333331</v>
      </c>
      <c r="F1088" s="5">
        <v>27967.69</v>
      </c>
    </row>
    <row r="1089" spans="1:6" x14ac:dyDescent="0.3">
      <c r="A1089" t="s">
        <v>3055</v>
      </c>
      <c r="B1089" s="6">
        <v>3000</v>
      </c>
      <c r="C1089" s="4">
        <v>0.29510000666666669</v>
      </c>
      <c r="D1089" s="5">
        <v>885.30002000000002</v>
      </c>
      <c r="E1089" s="4">
        <v>9.3225633333333331</v>
      </c>
      <c r="F1089" s="5">
        <v>27967.69</v>
      </c>
    </row>
    <row r="1090" spans="1:6" x14ac:dyDescent="0.3">
      <c r="A1090" t="s">
        <v>773</v>
      </c>
      <c r="B1090" s="6">
        <v>6000</v>
      </c>
      <c r="C1090" s="4">
        <v>0.29510002666666668</v>
      </c>
      <c r="D1090" s="5">
        <v>1770.60016</v>
      </c>
      <c r="E1090" s="4">
        <v>9.3447849999999999</v>
      </c>
      <c r="F1090" s="5">
        <v>56068.71</v>
      </c>
    </row>
    <row r="1091" spans="1:6" x14ac:dyDescent="0.3">
      <c r="A1091" t="s">
        <v>771</v>
      </c>
      <c r="B1091" s="6">
        <v>5750</v>
      </c>
      <c r="C1091" s="4">
        <v>0.29510001947826087</v>
      </c>
      <c r="D1091" s="5">
        <v>1696.825112</v>
      </c>
      <c r="E1091" s="4">
        <v>9.3746347826086946</v>
      </c>
      <c r="F1091" s="5">
        <v>53904.149999999994</v>
      </c>
    </row>
    <row r="1092" spans="1:6" x14ac:dyDescent="0.3">
      <c r="A1092" t="s">
        <v>1028</v>
      </c>
      <c r="B1092" s="6">
        <v>5060</v>
      </c>
      <c r="C1092" s="4">
        <v>0.30120013260869566</v>
      </c>
      <c r="D1092" s="5">
        <v>1524.0726710000001</v>
      </c>
      <c r="E1092" s="4">
        <v>9.6350375494071141</v>
      </c>
      <c r="F1092" s="5">
        <v>48753.29</v>
      </c>
    </row>
    <row r="1093" spans="1:6" x14ac:dyDescent="0.3">
      <c r="A1093" t="s">
        <v>4409</v>
      </c>
      <c r="B1093" s="6">
        <v>1870</v>
      </c>
      <c r="C1093" s="4">
        <v>0.3011989475935829</v>
      </c>
      <c r="D1093" s="5">
        <v>563.24203199999999</v>
      </c>
      <c r="E1093" s="4">
        <v>9.6919572192513357</v>
      </c>
      <c r="F1093" s="5">
        <v>18123.96</v>
      </c>
    </row>
    <row r="1094" spans="1:6" x14ac:dyDescent="0.3">
      <c r="A1094" t="s">
        <v>762</v>
      </c>
      <c r="B1094" s="6">
        <v>5830</v>
      </c>
      <c r="C1094" s="4">
        <v>0.52190018867924526</v>
      </c>
      <c r="D1094" s="5">
        <v>3042.6781000000001</v>
      </c>
      <c r="E1094" s="4">
        <v>16.311336192109778</v>
      </c>
      <c r="F1094" s="5">
        <v>95095.09</v>
      </c>
    </row>
    <row r="1095" spans="1:6" x14ac:dyDescent="0.3">
      <c r="A1095" t="s">
        <v>1476</v>
      </c>
      <c r="B1095" s="6">
        <v>2040</v>
      </c>
      <c r="C1095" s="4">
        <v>0.29529997647058825</v>
      </c>
      <c r="D1095" s="5">
        <v>602.41195200000004</v>
      </c>
      <c r="E1095" s="4">
        <v>9.3195196078431373</v>
      </c>
      <c r="F1095" s="5">
        <v>19011.82</v>
      </c>
    </row>
    <row r="1096" spans="1:6" x14ac:dyDescent="0.3">
      <c r="A1096" t="s">
        <v>1030</v>
      </c>
      <c r="B1096" s="6">
        <v>1010</v>
      </c>
      <c r="C1096" s="4">
        <v>0.53280202376237629</v>
      </c>
      <c r="D1096" s="5">
        <v>538.130044</v>
      </c>
      <c r="E1096" s="4">
        <v>16.692207920792079</v>
      </c>
      <c r="F1096" s="5">
        <v>16859.13</v>
      </c>
    </row>
    <row r="1097" spans="1:6" x14ac:dyDescent="0.3">
      <c r="A1097" t="s">
        <v>4335</v>
      </c>
      <c r="B1097" s="6">
        <v>1800</v>
      </c>
      <c r="C1097" s="4">
        <v>0.46980002222222222</v>
      </c>
      <c r="D1097" s="5">
        <v>845.64004</v>
      </c>
      <c r="E1097" s="4">
        <v>14.797761111111111</v>
      </c>
      <c r="F1097" s="5">
        <v>26635.97</v>
      </c>
    </row>
    <row r="1098" spans="1:6" x14ac:dyDescent="0.3">
      <c r="A1098" t="s">
        <v>4325</v>
      </c>
      <c r="B1098" s="6">
        <v>2160</v>
      </c>
      <c r="C1098" s="4">
        <v>0.46980082222222214</v>
      </c>
      <c r="D1098" s="5">
        <v>1014.7697759999999</v>
      </c>
      <c r="E1098" s="4">
        <v>14.818018518518517</v>
      </c>
      <c r="F1098" s="5">
        <v>32006.92</v>
      </c>
    </row>
    <row r="1099" spans="1:6" x14ac:dyDescent="0.3">
      <c r="A1099" t="s">
        <v>2251</v>
      </c>
      <c r="B1099" s="6">
        <v>2050</v>
      </c>
      <c r="C1099" s="4">
        <v>0.45979997804878042</v>
      </c>
      <c r="D1099" s="5">
        <v>942.58995499999992</v>
      </c>
      <c r="E1099" s="4">
        <v>14.476521951219514</v>
      </c>
      <c r="F1099" s="5">
        <v>29676.870000000003</v>
      </c>
    </row>
    <row r="1100" spans="1:6" x14ac:dyDescent="0.3">
      <c r="A1100" t="s">
        <v>4006</v>
      </c>
      <c r="B1100" s="6">
        <v>1005</v>
      </c>
      <c r="C1100" s="4">
        <v>0.46920012835820896</v>
      </c>
      <c r="D1100" s="5">
        <v>471.54612900000001</v>
      </c>
      <c r="E1100" s="4">
        <v>14.778865671641791</v>
      </c>
      <c r="F1100" s="5">
        <v>14852.76</v>
      </c>
    </row>
    <row r="1101" spans="1:6" x14ac:dyDescent="0.3">
      <c r="A1101" t="s">
        <v>2168</v>
      </c>
      <c r="B1101" s="6">
        <v>800</v>
      </c>
      <c r="C1101" s="4">
        <v>0.97449985249999993</v>
      </c>
      <c r="D1101" s="5">
        <v>779.59988199999998</v>
      </c>
      <c r="E1101" s="4">
        <v>30.624437499999999</v>
      </c>
      <c r="F1101" s="5">
        <v>24499.55</v>
      </c>
    </row>
    <row r="1102" spans="1:6" x14ac:dyDescent="0.3">
      <c r="A1102" t="s">
        <v>499</v>
      </c>
      <c r="B1102" s="6">
        <v>2080</v>
      </c>
      <c r="C1102" s="4">
        <v>0.97449996394230776</v>
      </c>
      <c r="D1102" s="5">
        <v>2026.9599250000001</v>
      </c>
      <c r="E1102" s="4">
        <v>30.62317788461538</v>
      </c>
      <c r="F1102" s="5">
        <v>63696.209999999992</v>
      </c>
    </row>
    <row r="1103" spans="1:6" x14ac:dyDescent="0.3">
      <c r="A1103" t="s">
        <v>2239</v>
      </c>
      <c r="B1103" s="6">
        <v>800</v>
      </c>
      <c r="C1103" s="4">
        <v>0.97950609</v>
      </c>
      <c r="D1103" s="5">
        <v>783.604872</v>
      </c>
      <c r="E1103" s="4">
        <v>30.781762499999999</v>
      </c>
      <c r="F1103" s="5">
        <v>24625.41</v>
      </c>
    </row>
    <row r="1104" spans="1:6" x14ac:dyDescent="0.3">
      <c r="A1104" t="s">
        <v>2064</v>
      </c>
      <c r="B1104" s="6">
        <v>2720</v>
      </c>
      <c r="C1104" s="4">
        <v>0.97950005661764694</v>
      </c>
      <c r="D1104" s="5">
        <v>2664.2401539999996</v>
      </c>
      <c r="E1104" s="4">
        <v>30.751749999999998</v>
      </c>
      <c r="F1104" s="5">
        <v>83644.759999999995</v>
      </c>
    </row>
    <row r="1105" spans="1:6" x14ac:dyDescent="0.3">
      <c r="A1105" t="s">
        <v>1699</v>
      </c>
      <c r="B1105" s="6">
        <v>3520</v>
      </c>
      <c r="C1105" s="4">
        <v>0.97950002386363633</v>
      </c>
      <c r="D1105" s="5">
        <v>3447.8400839999999</v>
      </c>
      <c r="E1105" s="4">
        <v>31.382045454545455</v>
      </c>
      <c r="F1105" s="5">
        <v>110464.8</v>
      </c>
    </row>
    <row r="1106" spans="1:6" x14ac:dyDescent="0.3">
      <c r="A1106" t="s">
        <v>6149</v>
      </c>
      <c r="B1106" s="6">
        <v>480</v>
      </c>
      <c r="C1106" s="4">
        <v>0.98637539583333333</v>
      </c>
      <c r="D1106" s="5">
        <v>473.46019000000001</v>
      </c>
      <c r="E1106" s="4">
        <v>32.459937500000002</v>
      </c>
      <c r="F1106" s="5">
        <v>15580.77</v>
      </c>
    </row>
    <row r="1107" spans="1:6" x14ac:dyDescent="0.3">
      <c r="A1107" t="s">
        <v>740</v>
      </c>
      <c r="B1107" s="6">
        <v>2880</v>
      </c>
      <c r="C1107" s="4">
        <v>0.99460000347222222</v>
      </c>
      <c r="D1107" s="5">
        <v>2864.4480100000001</v>
      </c>
      <c r="E1107" s="4">
        <v>31.420607638888892</v>
      </c>
      <c r="F1107" s="5">
        <v>90491.35</v>
      </c>
    </row>
    <row r="1108" spans="1:6" x14ac:dyDescent="0.3">
      <c r="A1108" t="s">
        <v>739</v>
      </c>
      <c r="B1108" s="6">
        <v>2587</v>
      </c>
      <c r="C1108" s="4">
        <v>0.90899994549671437</v>
      </c>
      <c r="D1108" s="5">
        <v>2351.5828590000001</v>
      </c>
      <c r="E1108" s="4">
        <v>28.733962118283731</v>
      </c>
      <c r="F1108" s="5">
        <v>74334.760000000009</v>
      </c>
    </row>
    <row r="1109" spans="1:6" x14ac:dyDescent="0.3">
      <c r="A1109" t="s">
        <v>463</v>
      </c>
      <c r="B1109" s="6">
        <v>2592</v>
      </c>
      <c r="C1109" s="4">
        <v>0.98460262692901235</v>
      </c>
      <c r="D1109" s="5">
        <v>2552.090009</v>
      </c>
      <c r="E1109" s="4">
        <v>30.965358796296293</v>
      </c>
      <c r="F1109" s="5">
        <v>80262.209999999992</v>
      </c>
    </row>
    <row r="1110" spans="1:6" x14ac:dyDescent="0.3">
      <c r="A1110" t="s">
        <v>4401</v>
      </c>
      <c r="B1110" s="6">
        <v>2376</v>
      </c>
      <c r="C1110" s="4">
        <v>0.9795000349326598</v>
      </c>
      <c r="D1110" s="5">
        <v>2327.2920829999998</v>
      </c>
      <c r="E1110" s="4">
        <v>30.592234848484846</v>
      </c>
      <c r="F1110" s="5">
        <v>72687.149999999994</v>
      </c>
    </row>
    <row r="1111" spans="1:6" x14ac:dyDescent="0.3">
      <c r="A1111" t="s">
        <v>4320</v>
      </c>
      <c r="B1111" s="6">
        <v>6922</v>
      </c>
      <c r="C1111" s="4">
        <v>0.97949976047385168</v>
      </c>
      <c r="D1111" s="5">
        <v>6780.0973420000009</v>
      </c>
      <c r="E1111" s="4">
        <v>30.661236636810173</v>
      </c>
      <c r="F1111" s="5">
        <v>212237.08000000002</v>
      </c>
    </row>
    <row r="1112" spans="1:6" x14ac:dyDescent="0.3">
      <c r="A1112" t="s">
        <v>4337</v>
      </c>
      <c r="B1112" s="6">
        <v>4104</v>
      </c>
      <c r="C1112" s="4">
        <v>0.97950052607212479</v>
      </c>
      <c r="D1112" s="5">
        <v>4019.8701590000001</v>
      </c>
      <c r="E1112" s="4">
        <v>31.386666666666667</v>
      </c>
      <c r="F1112" s="5">
        <v>128810.88</v>
      </c>
    </row>
    <row r="1113" spans="1:6" x14ac:dyDescent="0.3">
      <c r="A1113" t="s">
        <v>2836</v>
      </c>
      <c r="B1113" s="6">
        <v>1950</v>
      </c>
      <c r="C1113" s="4">
        <v>0.64920004461538461</v>
      </c>
      <c r="D1113" s="5">
        <v>1265.9400869999999</v>
      </c>
      <c r="E1113" s="4">
        <v>20.401630769230771</v>
      </c>
      <c r="F1113" s="5">
        <v>39783.18</v>
      </c>
    </row>
    <row r="1114" spans="1:6" x14ac:dyDescent="0.3">
      <c r="A1114" t="s">
        <v>6171</v>
      </c>
      <c r="B1114" s="6">
        <v>700</v>
      </c>
      <c r="C1114" s="4">
        <v>1.8361998971428573</v>
      </c>
      <c r="D1114" s="5">
        <v>1285.3399280000001</v>
      </c>
      <c r="E1114" s="4">
        <v>60.653171428571433</v>
      </c>
      <c r="F1114" s="5">
        <v>42457.22</v>
      </c>
    </row>
    <row r="1115" spans="1:6" x14ac:dyDescent="0.3">
      <c r="A1115" t="s">
        <v>5728</v>
      </c>
      <c r="B1115" s="6">
        <v>3620</v>
      </c>
      <c r="C1115" s="4">
        <v>1.472999967679558</v>
      </c>
      <c r="D1115" s="5">
        <v>5332.2598829999997</v>
      </c>
      <c r="E1115" s="4">
        <v>46.229809392265196</v>
      </c>
      <c r="F1115" s="5">
        <v>167351.91</v>
      </c>
    </row>
    <row r="1116" spans="1:6" x14ac:dyDescent="0.3">
      <c r="A1116" t="s">
        <v>2457</v>
      </c>
      <c r="B1116" s="6">
        <v>2100</v>
      </c>
      <c r="C1116" s="4">
        <v>0.61059993238095234</v>
      </c>
      <c r="D1116" s="5">
        <v>1282.2598579999999</v>
      </c>
      <c r="E1116" s="4">
        <v>19.270228571428571</v>
      </c>
      <c r="F1116" s="5">
        <v>40467.480000000003</v>
      </c>
    </row>
    <row r="1117" spans="1:6" x14ac:dyDescent="0.3">
      <c r="A1117" t="s">
        <v>2698</v>
      </c>
      <c r="B1117" s="6">
        <v>2520</v>
      </c>
      <c r="C1117" s="4">
        <v>0.5754499702380953</v>
      </c>
      <c r="D1117" s="5">
        <v>1450.1339250000001</v>
      </c>
      <c r="E1117" s="4">
        <v>18.043388888888888</v>
      </c>
      <c r="F1117" s="5">
        <v>45469.34</v>
      </c>
    </row>
    <row r="1118" spans="1:6" x14ac:dyDescent="0.3">
      <c r="A1118" t="s">
        <v>4331</v>
      </c>
      <c r="B1118" s="6">
        <v>1080</v>
      </c>
      <c r="C1118" s="4">
        <v>0.72930011944444451</v>
      </c>
      <c r="D1118" s="5">
        <v>787.64412900000002</v>
      </c>
      <c r="E1118" s="4">
        <v>23.09277777777778</v>
      </c>
      <c r="F1118" s="5">
        <v>24940.2</v>
      </c>
    </row>
    <row r="1119" spans="1:6" x14ac:dyDescent="0.3">
      <c r="A1119" t="s">
        <v>4341</v>
      </c>
      <c r="B1119" s="6">
        <v>2160</v>
      </c>
      <c r="C1119" s="4">
        <v>0.72929997870370367</v>
      </c>
      <c r="D1119" s="5">
        <v>1575.2879539999999</v>
      </c>
      <c r="E1119" s="4">
        <v>22.971490740740741</v>
      </c>
      <c r="F1119" s="5">
        <v>49618.42</v>
      </c>
    </row>
    <row r="1120" spans="1:6" x14ac:dyDescent="0.3">
      <c r="A1120" t="s">
        <v>6157</v>
      </c>
      <c r="B1120" s="6">
        <v>1440</v>
      </c>
      <c r="C1120" s="4">
        <v>0.61499998958333335</v>
      </c>
      <c r="D1120" s="5">
        <v>885.59998499999995</v>
      </c>
      <c r="E1120" s="4">
        <v>20.238604166666669</v>
      </c>
      <c r="F1120" s="5">
        <v>29143.59</v>
      </c>
    </row>
    <row r="1121" spans="1:6" x14ac:dyDescent="0.3">
      <c r="A1121" t="s">
        <v>6155</v>
      </c>
      <c r="B1121" s="6">
        <v>180</v>
      </c>
      <c r="C1121" s="4">
        <v>0.61503396111111108</v>
      </c>
      <c r="D1121" s="5">
        <v>110.706113</v>
      </c>
      <c r="E1121" s="4">
        <v>20.239722222222223</v>
      </c>
      <c r="F1121" s="5">
        <v>3643.15</v>
      </c>
    </row>
    <row r="1122" spans="1:6" x14ac:dyDescent="0.3">
      <c r="A1122" t="s">
        <v>1198</v>
      </c>
      <c r="B1122" s="6">
        <v>8100</v>
      </c>
      <c r="C1122" s="4">
        <v>0.48260001703703703</v>
      </c>
      <c r="D1122" s="5">
        <v>3909.0601379999998</v>
      </c>
      <c r="E1122" s="4">
        <v>15.070633333333333</v>
      </c>
      <c r="F1122" s="5">
        <v>122072.13</v>
      </c>
    </row>
    <row r="1123" spans="1:6" x14ac:dyDescent="0.3">
      <c r="A1123" t="s">
        <v>4256</v>
      </c>
      <c r="B1123" s="6">
        <v>2800</v>
      </c>
      <c r="C1123" s="4">
        <v>0.34980004892857147</v>
      </c>
      <c r="D1123" s="5">
        <v>979.44013700000005</v>
      </c>
      <c r="E1123" s="4">
        <v>10.965182142857142</v>
      </c>
      <c r="F1123" s="5">
        <v>30702.51</v>
      </c>
    </row>
    <row r="1124" spans="1:6" x14ac:dyDescent="0.3">
      <c r="A1124" t="s">
        <v>5756</v>
      </c>
      <c r="B1124" s="6">
        <v>1800</v>
      </c>
      <c r="C1124" s="4">
        <v>1.2545000549999998</v>
      </c>
      <c r="D1124" s="5">
        <v>2258.1000989999998</v>
      </c>
      <c r="E1124" s="4">
        <v>39.372233333333334</v>
      </c>
      <c r="F1124" s="5">
        <v>70870.02</v>
      </c>
    </row>
    <row r="1125" spans="1:6" x14ac:dyDescent="0.3">
      <c r="A1125" t="s">
        <v>1657</v>
      </c>
      <c r="B1125" s="6">
        <v>2010</v>
      </c>
      <c r="C1125" s="4">
        <v>1.2294000741293531</v>
      </c>
      <c r="D1125" s="5">
        <v>2471.094149</v>
      </c>
      <c r="E1125" s="4">
        <v>38.68934328358209</v>
      </c>
      <c r="F1125" s="5">
        <v>77765.58</v>
      </c>
    </row>
    <row r="1126" spans="1:6" x14ac:dyDescent="0.3">
      <c r="A1126" t="s">
        <v>168</v>
      </c>
      <c r="B1126" s="6">
        <v>2320</v>
      </c>
      <c r="C1126" s="4">
        <v>1.2327538491379311</v>
      </c>
      <c r="D1126" s="5">
        <v>2859.98893</v>
      </c>
      <c r="E1126" s="4">
        <v>38.838374999999999</v>
      </c>
      <c r="F1126" s="5">
        <v>90105.03</v>
      </c>
    </row>
    <row r="1127" spans="1:6" x14ac:dyDescent="0.3">
      <c r="A1127" t="s">
        <v>4514</v>
      </c>
      <c r="B1127" s="6">
        <v>600</v>
      </c>
      <c r="C1127" s="4">
        <v>0.51419996166666659</v>
      </c>
      <c r="D1127" s="5">
        <v>308.51997699999998</v>
      </c>
      <c r="E1127" s="4">
        <v>16.095949999999998</v>
      </c>
      <c r="F1127" s="5">
        <v>9657.57</v>
      </c>
    </row>
    <row r="1128" spans="1:6" x14ac:dyDescent="0.3">
      <c r="A1128" t="s">
        <v>383</v>
      </c>
      <c r="B1128" s="6">
        <v>17486</v>
      </c>
      <c r="C1128" s="4">
        <v>1.1215996536086013</v>
      </c>
      <c r="D1128" s="5">
        <v>19612.291543000003</v>
      </c>
      <c r="E1128" s="4">
        <v>35.532396202676431</v>
      </c>
      <c r="F1128" s="5">
        <v>621319.4800000001</v>
      </c>
    </row>
    <row r="1129" spans="1:6" x14ac:dyDescent="0.3">
      <c r="A1129" t="s">
        <v>169</v>
      </c>
      <c r="B1129" s="6">
        <v>12831</v>
      </c>
      <c r="C1129" s="4">
        <v>1.1297701084872573</v>
      </c>
      <c r="D1129" s="5">
        <v>14496.080261999999</v>
      </c>
      <c r="E1129" s="4">
        <v>35.663341126958152</v>
      </c>
      <c r="F1129" s="5">
        <v>457596.33</v>
      </c>
    </row>
    <row r="1130" spans="1:6" x14ac:dyDescent="0.3">
      <c r="A1130" t="s">
        <v>385</v>
      </c>
      <c r="B1130" s="6">
        <v>8380</v>
      </c>
      <c r="C1130" s="4">
        <v>1.1216009612171838</v>
      </c>
      <c r="D1130" s="5">
        <v>9399.0160550000001</v>
      </c>
      <c r="E1130" s="4">
        <v>35.501739856801912</v>
      </c>
      <c r="F1130" s="5">
        <v>297504.58</v>
      </c>
    </row>
    <row r="1131" spans="1:6" x14ac:dyDescent="0.3">
      <c r="A1131" t="s">
        <v>4186</v>
      </c>
      <c r="B1131" s="6">
        <v>820</v>
      </c>
      <c r="C1131" s="4">
        <v>0.61779998780487799</v>
      </c>
      <c r="D1131" s="5">
        <v>506.59598999999997</v>
      </c>
      <c r="E1131" s="4">
        <v>19.393853658536585</v>
      </c>
      <c r="F1131" s="5">
        <v>15902.96</v>
      </c>
    </row>
    <row r="1132" spans="1:6" x14ac:dyDescent="0.3">
      <c r="A1132" t="s">
        <v>1641</v>
      </c>
      <c r="B1132" s="6">
        <v>3220</v>
      </c>
      <c r="C1132" s="4">
        <v>1.4598634161490682</v>
      </c>
      <c r="D1132" s="5">
        <v>4700.7601999999997</v>
      </c>
      <c r="E1132" s="4">
        <v>45.812888198757761</v>
      </c>
      <c r="F1132" s="5">
        <v>147517.5</v>
      </c>
    </row>
    <row r="1133" spans="1:6" x14ac:dyDescent="0.3">
      <c r="A1133" t="s">
        <v>2066</v>
      </c>
      <c r="B1133" s="6">
        <v>2160</v>
      </c>
      <c r="C1133" s="4">
        <v>0.60400006296296294</v>
      </c>
      <c r="D1133" s="5">
        <v>1304.640136</v>
      </c>
      <c r="E1133" s="4">
        <v>18.981185185185186</v>
      </c>
      <c r="F1133" s="5">
        <v>40999.360000000001</v>
      </c>
    </row>
    <row r="1134" spans="1:6" x14ac:dyDescent="0.3">
      <c r="A1134" t="s">
        <v>2241</v>
      </c>
      <c r="B1134" s="6">
        <v>2160</v>
      </c>
      <c r="C1134" s="4">
        <v>0.60400006296296294</v>
      </c>
      <c r="D1134" s="5">
        <v>1304.640136</v>
      </c>
      <c r="E1134" s="4">
        <v>18.981185185185186</v>
      </c>
      <c r="F1134" s="5">
        <v>40999.360000000001</v>
      </c>
    </row>
    <row r="1135" spans="1:6" x14ac:dyDescent="0.3">
      <c r="A1135" t="s">
        <v>912</v>
      </c>
      <c r="B1135" s="6">
        <v>1080</v>
      </c>
      <c r="C1135" s="4">
        <v>0.60400006296296294</v>
      </c>
      <c r="D1135" s="5">
        <v>652.32006799999999</v>
      </c>
      <c r="E1135" s="4">
        <v>18.981185185185186</v>
      </c>
      <c r="F1135" s="5">
        <v>20499.68</v>
      </c>
    </row>
    <row r="1136" spans="1:6" x14ac:dyDescent="0.3">
      <c r="A1136" t="s">
        <v>2170</v>
      </c>
      <c r="B1136" s="6">
        <v>2280</v>
      </c>
      <c r="C1136" s="4">
        <v>0.58210123070175446</v>
      </c>
      <c r="D1136" s="5">
        <v>1327.1908060000001</v>
      </c>
      <c r="E1136" s="4">
        <v>18.306850877192982</v>
      </c>
      <c r="F1136" s="5">
        <v>41739.620000000003</v>
      </c>
    </row>
    <row r="1137" spans="1:6" x14ac:dyDescent="0.3">
      <c r="A1137" t="s">
        <v>954</v>
      </c>
      <c r="B1137" s="6">
        <v>2470</v>
      </c>
      <c r="C1137" s="4">
        <v>0.5820999534412955</v>
      </c>
      <c r="D1137" s="5">
        <v>1437.786885</v>
      </c>
      <c r="E1137" s="4">
        <v>18.316643724696355</v>
      </c>
      <c r="F1137" s="5">
        <v>45242.11</v>
      </c>
    </row>
    <row r="1138" spans="1:6" x14ac:dyDescent="0.3">
      <c r="A1138" t="s">
        <v>2084</v>
      </c>
      <c r="B1138" s="6">
        <v>1800</v>
      </c>
      <c r="C1138" s="4">
        <v>0.8959999488888889</v>
      </c>
      <c r="D1138" s="5">
        <v>1612.799908</v>
      </c>
      <c r="E1138" s="4">
        <v>28.098200000000002</v>
      </c>
      <c r="F1138" s="5">
        <v>50576.76</v>
      </c>
    </row>
    <row r="1139" spans="1:6" x14ac:dyDescent="0.3">
      <c r="A1139" t="s">
        <v>1499</v>
      </c>
      <c r="B1139" s="6">
        <v>15522</v>
      </c>
      <c r="C1139" s="4">
        <v>0.58292330202293507</v>
      </c>
      <c r="D1139" s="5">
        <v>9048.1354939999983</v>
      </c>
      <c r="E1139" s="4">
        <v>18.596423141347763</v>
      </c>
      <c r="F1139" s="5">
        <v>288653.68</v>
      </c>
    </row>
    <row r="1140" spans="1:6" x14ac:dyDescent="0.3">
      <c r="A1140" t="s">
        <v>6153</v>
      </c>
      <c r="B1140" s="6">
        <v>1633</v>
      </c>
      <c r="C1140" s="4">
        <v>0.58295094856093077</v>
      </c>
      <c r="D1140" s="5">
        <v>951.95889899999997</v>
      </c>
      <c r="E1140" s="4">
        <v>19.24025719534599</v>
      </c>
      <c r="F1140" s="5">
        <v>31419.34</v>
      </c>
    </row>
    <row r="1141" spans="1:6" x14ac:dyDescent="0.3">
      <c r="A1141" t="s">
        <v>2070</v>
      </c>
      <c r="B1141" s="6">
        <v>1500</v>
      </c>
      <c r="C1141" s="4">
        <v>1.8241999480000002</v>
      </c>
      <c r="D1141" s="5">
        <v>2736.2999220000002</v>
      </c>
      <c r="E1141" s="4">
        <v>57.359360000000002</v>
      </c>
      <c r="F1141" s="5">
        <v>86039.040000000008</v>
      </c>
    </row>
    <row r="1142" spans="1:6" x14ac:dyDescent="0.3">
      <c r="A1142" t="s">
        <v>1208</v>
      </c>
      <c r="B1142" s="6">
        <v>1615</v>
      </c>
      <c r="C1142" s="4">
        <v>1.8242018049535604</v>
      </c>
      <c r="D1142" s="5">
        <v>2946.0859150000001</v>
      </c>
      <c r="E1142" s="4">
        <v>57.38863777089783</v>
      </c>
      <c r="F1142" s="5">
        <v>92682.65</v>
      </c>
    </row>
    <row r="1143" spans="1:6" x14ac:dyDescent="0.3">
      <c r="A1143" t="s">
        <v>4339</v>
      </c>
      <c r="B1143" s="6">
        <v>95</v>
      </c>
      <c r="C1143" s="4">
        <v>1.8241993578947366</v>
      </c>
      <c r="D1143" s="5">
        <v>173.29893899999999</v>
      </c>
      <c r="E1143" s="4">
        <v>57.458631578947369</v>
      </c>
      <c r="F1143" s="5">
        <v>5458.57</v>
      </c>
    </row>
    <row r="1144" spans="1:6" x14ac:dyDescent="0.3">
      <c r="A1144" t="s">
        <v>679</v>
      </c>
      <c r="B1144" s="6">
        <v>10673</v>
      </c>
      <c r="C1144" s="4">
        <v>1.8494007393422651</v>
      </c>
      <c r="D1144" s="5">
        <v>19738.654090999997</v>
      </c>
      <c r="E1144" s="4">
        <v>58.323909866017047</v>
      </c>
      <c r="F1144" s="5">
        <v>622491.09</v>
      </c>
    </row>
    <row r="1145" spans="1:6" x14ac:dyDescent="0.3">
      <c r="A1145" t="s">
        <v>2060</v>
      </c>
      <c r="B1145" s="6">
        <v>31374</v>
      </c>
      <c r="C1145" s="4">
        <v>0.91930012115127158</v>
      </c>
      <c r="D1145" s="5">
        <v>28842.122000999996</v>
      </c>
      <c r="E1145" s="4">
        <v>29.148165359852111</v>
      </c>
      <c r="F1145" s="5">
        <v>914494.54000000015</v>
      </c>
    </row>
    <row r="1146" spans="1:6" x14ac:dyDescent="0.3">
      <c r="A1146" t="s">
        <v>2172</v>
      </c>
      <c r="B1146" s="6">
        <v>3906</v>
      </c>
      <c r="C1146" s="4">
        <v>0.93440008678955444</v>
      </c>
      <c r="D1146" s="5">
        <v>3649.7667389999997</v>
      </c>
      <c r="E1146" s="4">
        <v>29.442890424987198</v>
      </c>
      <c r="F1146" s="5">
        <v>115003.93</v>
      </c>
    </row>
    <row r="1147" spans="1:6" x14ac:dyDescent="0.3">
      <c r="A1147" t="s">
        <v>387</v>
      </c>
      <c r="B1147" s="6">
        <v>13770</v>
      </c>
      <c r="C1147" s="4">
        <v>0.94260014655047186</v>
      </c>
      <c r="D1147" s="5">
        <v>12979.604017999998</v>
      </c>
      <c r="E1147" s="4">
        <v>29.8776165577342</v>
      </c>
      <c r="F1147" s="5">
        <v>411414.77999999991</v>
      </c>
    </row>
    <row r="1148" spans="1:6" x14ac:dyDescent="0.3">
      <c r="A1148" t="s">
        <v>1210</v>
      </c>
      <c r="B1148" s="6">
        <v>2550</v>
      </c>
      <c r="C1148" s="4">
        <v>0.94259997411764707</v>
      </c>
      <c r="D1148" s="5">
        <v>2403.629934</v>
      </c>
      <c r="E1148" s="4">
        <v>29.644392156862743</v>
      </c>
      <c r="F1148" s="5">
        <v>75593.2</v>
      </c>
    </row>
    <row r="1149" spans="1:6" x14ac:dyDescent="0.3">
      <c r="A1149" t="s">
        <v>389</v>
      </c>
      <c r="B1149" s="6">
        <v>5610</v>
      </c>
      <c r="C1149" s="4">
        <v>0.94259956185383265</v>
      </c>
      <c r="D1149" s="5">
        <v>5287.9835420000009</v>
      </c>
      <c r="E1149" s="4">
        <v>29.72473440285205</v>
      </c>
      <c r="F1149" s="5">
        <v>166755.76</v>
      </c>
    </row>
    <row r="1150" spans="1:6" x14ac:dyDescent="0.3">
      <c r="A1150" t="s">
        <v>2062</v>
      </c>
      <c r="B1150" s="6">
        <v>5220</v>
      </c>
      <c r="C1150" s="4">
        <v>0.97789924463601541</v>
      </c>
      <c r="D1150" s="5">
        <v>5104.6340570000002</v>
      </c>
      <c r="E1150" s="4">
        <v>30.782285440613027</v>
      </c>
      <c r="F1150" s="5">
        <v>160683.53</v>
      </c>
    </row>
    <row r="1151" spans="1:6" x14ac:dyDescent="0.3">
      <c r="A1151" t="s">
        <v>644</v>
      </c>
      <c r="B1151" s="6">
        <v>11860</v>
      </c>
      <c r="C1151" s="4">
        <v>0.37429999561551436</v>
      </c>
      <c r="D1151" s="5">
        <v>4439.197948</v>
      </c>
      <c r="E1151" s="4">
        <v>11.912250421585162</v>
      </c>
      <c r="F1151" s="5">
        <v>141279.29</v>
      </c>
    </row>
    <row r="1152" spans="1:6" x14ac:dyDescent="0.3">
      <c r="A1152" t="s">
        <v>4357</v>
      </c>
      <c r="B1152" s="6">
        <v>3420</v>
      </c>
      <c r="C1152" s="4">
        <v>0.79120005321637432</v>
      </c>
      <c r="D1152" s="5">
        <v>2705.9041820000002</v>
      </c>
      <c r="E1152" s="4">
        <v>24.730935672514622</v>
      </c>
      <c r="F1152" s="5">
        <v>84579.8</v>
      </c>
    </row>
    <row r="1153" spans="1:6" x14ac:dyDescent="0.3">
      <c r="A1153" t="s">
        <v>4355</v>
      </c>
      <c r="B1153" s="6">
        <v>3080</v>
      </c>
      <c r="C1153" s="4">
        <v>0.4357000756493507</v>
      </c>
      <c r="D1153" s="5">
        <v>1341.9562330000001</v>
      </c>
      <c r="E1153" s="4">
        <v>13.805714285714288</v>
      </c>
      <c r="F1153" s="5">
        <v>42521.600000000006</v>
      </c>
    </row>
    <row r="1154" spans="1:6" x14ac:dyDescent="0.3">
      <c r="A1154" t="s">
        <v>1026</v>
      </c>
      <c r="B1154" s="6">
        <v>11732</v>
      </c>
      <c r="C1154" s="4">
        <v>0.43569942294578928</v>
      </c>
      <c r="D1154" s="5">
        <v>5111.6256299999995</v>
      </c>
      <c r="E1154" s="4">
        <v>13.841506137061028</v>
      </c>
      <c r="F1154" s="5">
        <v>162388.54999999999</v>
      </c>
    </row>
    <row r="1155" spans="1:6" x14ac:dyDescent="0.3">
      <c r="A1155" t="s">
        <v>5839</v>
      </c>
      <c r="B1155" s="6">
        <v>2010</v>
      </c>
      <c r="C1155" s="4">
        <v>0.60390002338308457</v>
      </c>
      <c r="D1155" s="5">
        <v>1213.8390469999999</v>
      </c>
      <c r="E1155" s="4">
        <v>19.92483582089552</v>
      </c>
      <c r="F1155" s="5">
        <v>40048.92</v>
      </c>
    </row>
    <row r="1156" spans="1:6" x14ac:dyDescent="0.3">
      <c r="A1156" t="s">
        <v>3984</v>
      </c>
      <c r="B1156" s="6">
        <v>23450</v>
      </c>
      <c r="C1156" s="4">
        <v>0.60280322810234532</v>
      </c>
      <c r="D1156" s="5">
        <v>14135.735698999999</v>
      </c>
      <c r="E1156" s="4">
        <v>19.070362046908315</v>
      </c>
      <c r="F1156" s="5">
        <v>447199.99</v>
      </c>
    </row>
    <row r="1157" spans="1:6" x14ac:dyDescent="0.3">
      <c r="A1157" t="s">
        <v>3986</v>
      </c>
      <c r="B1157" s="6">
        <v>29990</v>
      </c>
      <c r="C1157" s="4">
        <v>0.60339188042680902</v>
      </c>
      <c r="D1157" s="5">
        <v>18095.722494000001</v>
      </c>
      <c r="E1157" s="4">
        <v>19.234139379793266</v>
      </c>
      <c r="F1157" s="5">
        <v>576831.84000000008</v>
      </c>
    </row>
    <row r="1158" spans="1:6" x14ac:dyDescent="0.3">
      <c r="A1158" t="s">
        <v>2694</v>
      </c>
      <c r="B1158" s="6">
        <v>97010</v>
      </c>
      <c r="C1158" s="4">
        <v>0.39906017097206481</v>
      </c>
      <c r="D1158" s="5">
        <v>38712.82718600001</v>
      </c>
      <c r="E1158" s="4">
        <v>12.6101399855685</v>
      </c>
      <c r="F1158" s="5">
        <v>1223309.6800000002</v>
      </c>
    </row>
    <row r="1159" spans="1:6" x14ac:dyDescent="0.3">
      <c r="A1159" t="s">
        <v>4054</v>
      </c>
      <c r="B1159" s="6">
        <v>20640</v>
      </c>
      <c r="C1159" s="4">
        <v>0.60355134118217046</v>
      </c>
      <c r="D1159" s="5">
        <v>12457.299681999999</v>
      </c>
      <c r="E1159" s="4">
        <v>19.134328972868214</v>
      </c>
      <c r="F1159" s="5">
        <v>394932.54999999993</v>
      </c>
    </row>
    <row r="1160" spans="1:6" x14ac:dyDescent="0.3">
      <c r="A1160" t="s">
        <v>2692</v>
      </c>
      <c r="B1160" s="6">
        <v>64640</v>
      </c>
      <c r="C1160" s="4">
        <v>0.39892505487314361</v>
      </c>
      <c r="D1160" s="5">
        <v>25786.515547000003</v>
      </c>
      <c r="E1160" s="4">
        <v>12.654114789603961</v>
      </c>
      <c r="F1160" s="5">
        <v>817961.98</v>
      </c>
    </row>
    <row r="1161" spans="1:6" x14ac:dyDescent="0.3">
      <c r="A1161" t="s">
        <v>4264</v>
      </c>
      <c r="B1161" s="6">
        <v>2050</v>
      </c>
      <c r="C1161" s="4">
        <v>1.558702392195122</v>
      </c>
      <c r="D1161" s="5">
        <v>3195.3399039999999</v>
      </c>
      <c r="E1161" s="4">
        <v>48.86064390243903</v>
      </c>
      <c r="F1161" s="5">
        <v>100164.32</v>
      </c>
    </row>
    <row r="1162" spans="1:6" x14ac:dyDescent="0.3">
      <c r="A1162" t="s">
        <v>1937</v>
      </c>
      <c r="B1162" s="6">
        <v>5000</v>
      </c>
      <c r="C1162" s="4">
        <v>2.76000268E-2</v>
      </c>
      <c r="D1162" s="5">
        <v>138.000134</v>
      </c>
      <c r="E1162" s="4">
        <v>0.86468400000000001</v>
      </c>
      <c r="F1162" s="5">
        <v>4323.42</v>
      </c>
    </row>
    <row r="1163" spans="1:6" x14ac:dyDescent="0.3">
      <c r="A1163" t="s">
        <v>2737</v>
      </c>
      <c r="B1163" s="6">
        <v>5000</v>
      </c>
      <c r="C1163" s="4">
        <v>2.76000268E-2</v>
      </c>
      <c r="D1163" s="5">
        <v>138.000134</v>
      </c>
      <c r="E1163" s="4">
        <v>0.86468400000000001</v>
      </c>
      <c r="F1163" s="5">
        <v>4323.42</v>
      </c>
    </row>
    <row r="1164" spans="1:6" x14ac:dyDescent="0.3">
      <c r="A1164" t="s">
        <v>832</v>
      </c>
      <c r="B1164" s="6">
        <v>7000</v>
      </c>
      <c r="C1164" s="4">
        <v>2.7000020000000003E-2</v>
      </c>
      <c r="D1164" s="5">
        <v>189.00014000000002</v>
      </c>
      <c r="E1164" s="4">
        <v>0.85210714285714273</v>
      </c>
      <c r="F1164" s="5">
        <v>5964.7499999999991</v>
      </c>
    </row>
    <row r="1165" spans="1:6" x14ac:dyDescent="0.3">
      <c r="A1165" t="s">
        <v>2460</v>
      </c>
      <c r="B1165" s="6">
        <v>5000</v>
      </c>
      <c r="C1165" s="4">
        <v>2.70000094E-2</v>
      </c>
      <c r="D1165" s="5">
        <v>135.000047</v>
      </c>
      <c r="E1165" s="4">
        <v>0.84588600000000003</v>
      </c>
      <c r="F1165" s="5">
        <v>4229.43</v>
      </c>
    </row>
    <row r="1166" spans="1:6" x14ac:dyDescent="0.3">
      <c r="A1166" t="s">
        <v>2124</v>
      </c>
      <c r="B1166" s="6">
        <v>2010</v>
      </c>
      <c r="C1166" s="4">
        <v>2.032799954726368</v>
      </c>
      <c r="D1166" s="5">
        <v>4085.927909</v>
      </c>
      <c r="E1166" s="4">
        <v>64.054746268656714</v>
      </c>
      <c r="F1166" s="5">
        <v>128750.04</v>
      </c>
    </row>
    <row r="1167" spans="1:6" x14ac:dyDescent="0.3">
      <c r="A1167" t="s">
        <v>1946</v>
      </c>
      <c r="B1167" s="6">
        <v>3000</v>
      </c>
      <c r="C1167" s="4">
        <v>3.0491999053333334</v>
      </c>
      <c r="D1167" s="5">
        <v>9147.5997160000006</v>
      </c>
      <c r="E1167" s="4">
        <v>95.771709999999999</v>
      </c>
      <c r="F1167" s="5">
        <v>287315.13</v>
      </c>
    </row>
    <row r="1168" spans="1:6" x14ac:dyDescent="0.3">
      <c r="A1168" t="s">
        <v>1944</v>
      </c>
      <c r="B1168" s="6">
        <v>3000</v>
      </c>
      <c r="C1168" s="4">
        <v>3.0012999540000003</v>
      </c>
      <c r="D1168" s="5">
        <v>9003.8998620000002</v>
      </c>
      <c r="E1168" s="4">
        <v>94.267229999999998</v>
      </c>
      <c r="F1168" s="5">
        <v>282801.69</v>
      </c>
    </row>
    <row r="1169" spans="1:6" x14ac:dyDescent="0.3">
      <c r="A1169" t="s">
        <v>4226</v>
      </c>
      <c r="B1169" s="6">
        <v>1550</v>
      </c>
      <c r="C1169" s="4">
        <v>8.7999983225806447E-2</v>
      </c>
      <c r="D1169" s="5">
        <v>136.39997399999999</v>
      </c>
      <c r="E1169" s="4">
        <v>2.7585354838709675</v>
      </c>
      <c r="F1169" s="5">
        <v>4275.7299999999996</v>
      </c>
    </row>
    <row r="1170" spans="1:6" x14ac:dyDescent="0.3">
      <c r="A1170" t="s">
        <v>4210</v>
      </c>
      <c r="B1170" s="6">
        <v>600</v>
      </c>
      <c r="C1170" s="4">
        <v>9.4199870000000005E-2</v>
      </c>
      <c r="D1170" s="5">
        <v>56.519922000000001</v>
      </c>
      <c r="E1170" s="4">
        <v>2.9528833333333333</v>
      </c>
      <c r="F1170" s="5">
        <v>1771.73</v>
      </c>
    </row>
    <row r="1171" spans="1:6" x14ac:dyDescent="0.3">
      <c r="A1171" t="s">
        <v>1964</v>
      </c>
      <c r="B1171" s="6">
        <v>7070</v>
      </c>
      <c r="C1171" s="4">
        <v>9.6372008203677514E-2</v>
      </c>
      <c r="D1171" s="5">
        <v>681.350098</v>
      </c>
      <c r="E1171" s="4">
        <v>3.0214427157001413</v>
      </c>
      <c r="F1171" s="5">
        <v>21361.599999999999</v>
      </c>
    </row>
    <row r="1172" spans="1:6" x14ac:dyDescent="0.3">
      <c r="A1172" t="s">
        <v>171</v>
      </c>
      <c r="B1172" s="6">
        <v>177000</v>
      </c>
      <c r="C1172" s="4">
        <v>9.6610156836158204E-3</v>
      </c>
      <c r="D1172" s="5">
        <v>1709.9997760000001</v>
      </c>
      <c r="E1172" s="4">
        <v>0.30573169491525426</v>
      </c>
      <c r="F1172" s="5">
        <v>54114.51</v>
      </c>
    </row>
    <row r="1173" spans="1:6" x14ac:dyDescent="0.3">
      <c r="A1173" t="s">
        <v>826</v>
      </c>
      <c r="B1173" s="6">
        <v>150000</v>
      </c>
      <c r="C1173" s="4">
        <v>7.5000005200000002E-3</v>
      </c>
      <c r="D1173" s="5">
        <v>1125.000078</v>
      </c>
      <c r="E1173" s="4">
        <v>0.23661526666666668</v>
      </c>
      <c r="F1173" s="5">
        <v>35492.29</v>
      </c>
    </row>
    <row r="1174" spans="1:6" x14ac:dyDescent="0.3">
      <c r="A1174" t="s">
        <v>174</v>
      </c>
      <c r="B1174" s="6">
        <v>1232000</v>
      </c>
      <c r="C1174" s="4">
        <v>1.0521590880681818E-2</v>
      </c>
      <c r="D1174" s="5">
        <v>12962.599964999999</v>
      </c>
      <c r="E1174" s="4">
        <v>0.33133075487012986</v>
      </c>
      <c r="F1174" s="5">
        <v>408199.49</v>
      </c>
    </row>
    <row r="1175" spans="1:6" x14ac:dyDescent="0.3">
      <c r="A1175" t="s">
        <v>175</v>
      </c>
      <c r="B1175" s="6">
        <v>143000</v>
      </c>
      <c r="C1175" s="4">
        <v>1.1465033685314685E-2</v>
      </c>
      <c r="D1175" s="5">
        <v>1639.4998169999999</v>
      </c>
      <c r="E1175" s="4">
        <v>0.35951965034965039</v>
      </c>
      <c r="F1175" s="5">
        <v>51411.310000000005</v>
      </c>
    </row>
    <row r="1176" spans="1:6" x14ac:dyDescent="0.3">
      <c r="A1176" t="s">
        <v>1633</v>
      </c>
      <c r="B1176" s="6">
        <v>18000</v>
      </c>
      <c r="C1176" s="4">
        <v>1.3300009E-2</v>
      </c>
      <c r="D1176" s="5">
        <v>239.40016199999999</v>
      </c>
      <c r="E1176" s="4">
        <v>0.41588611111111112</v>
      </c>
      <c r="F1176" s="5">
        <v>7485.95</v>
      </c>
    </row>
    <row r="1177" spans="1:6" x14ac:dyDescent="0.3">
      <c r="A1177" t="s">
        <v>824</v>
      </c>
      <c r="B1177" s="6">
        <v>150000</v>
      </c>
      <c r="C1177" s="4">
        <v>1.4833334926666667E-2</v>
      </c>
      <c r="D1177" s="5">
        <v>2225.000239</v>
      </c>
      <c r="E1177" s="4">
        <v>0.46501013333333324</v>
      </c>
      <c r="F1177" s="5">
        <v>69751.51999999999</v>
      </c>
    </row>
    <row r="1178" spans="1:6" x14ac:dyDescent="0.3">
      <c r="A1178" t="s">
        <v>176</v>
      </c>
      <c r="B1178" s="6">
        <v>706000</v>
      </c>
      <c r="C1178" s="4">
        <v>1.5043630769121814E-2</v>
      </c>
      <c r="D1178" s="5">
        <v>10620.803323</v>
      </c>
      <c r="E1178" s="4">
        <v>0.4725326203966006</v>
      </c>
      <c r="F1178" s="5">
        <v>333608.03000000003</v>
      </c>
    </row>
    <row r="1179" spans="1:6" x14ac:dyDescent="0.3">
      <c r="A1179" t="s">
        <v>2718</v>
      </c>
      <c r="B1179" s="6">
        <v>2000</v>
      </c>
      <c r="C1179" s="4">
        <v>1.0999964999999999E-2</v>
      </c>
      <c r="D1179" s="5">
        <v>21.999929999999999</v>
      </c>
      <c r="E1179" s="4">
        <v>0.34617000000000003</v>
      </c>
      <c r="F1179" s="5">
        <v>692.34</v>
      </c>
    </row>
    <row r="1180" spans="1:6" x14ac:dyDescent="0.3">
      <c r="A1180" t="s">
        <v>488</v>
      </c>
      <c r="B1180" s="6">
        <v>1596000</v>
      </c>
      <c r="C1180" s="4">
        <v>1.0339849746867167E-2</v>
      </c>
      <c r="D1180" s="5">
        <v>16502.400195999999</v>
      </c>
      <c r="E1180" s="4">
        <v>0.32438416666666664</v>
      </c>
      <c r="F1180" s="5">
        <v>517717.12999999995</v>
      </c>
    </row>
    <row r="1181" spans="1:6" x14ac:dyDescent="0.3">
      <c r="A1181" t="s">
        <v>1465</v>
      </c>
      <c r="B1181" s="6">
        <v>28000</v>
      </c>
      <c r="C1181" s="4">
        <v>1.0207143392857143E-2</v>
      </c>
      <c r="D1181" s="5">
        <v>285.80001499999997</v>
      </c>
      <c r="E1181" s="4">
        <v>0.32081285714285718</v>
      </c>
      <c r="F1181" s="5">
        <v>8982.76</v>
      </c>
    </row>
    <row r="1182" spans="1:6" x14ac:dyDescent="0.3">
      <c r="A1182" t="s">
        <v>5812</v>
      </c>
      <c r="B1182" s="6">
        <v>1650</v>
      </c>
      <c r="C1182" s="4">
        <v>0.1143029387878788</v>
      </c>
      <c r="D1182" s="5">
        <v>188.59984900000001</v>
      </c>
      <c r="E1182" s="4">
        <v>3.7827757575757577</v>
      </c>
      <c r="F1182" s="5">
        <v>6241.58</v>
      </c>
    </row>
    <row r="1183" spans="1:6" x14ac:dyDescent="0.3">
      <c r="A1183" t="s">
        <v>1671</v>
      </c>
      <c r="B1183" s="6">
        <v>5420</v>
      </c>
      <c r="C1183" s="4">
        <v>0.12726821346863468</v>
      </c>
      <c r="D1183" s="5">
        <v>689.79371700000002</v>
      </c>
      <c r="E1183" s="4">
        <v>3.9852546125461252</v>
      </c>
      <c r="F1183" s="5">
        <v>21600.079999999998</v>
      </c>
    </row>
    <row r="1184" spans="1:6" x14ac:dyDescent="0.3">
      <c r="A1184" t="s">
        <v>4000</v>
      </c>
      <c r="B1184" s="6">
        <v>1000</v>
      </c>
      <c r="C1184" s="4">
        <v>0.13910001399999999</v>
      </c>
      <c r="D1184" s="5">
        <v>139.10001399999999</v>
      </c>
      <c r="E1184" s="4">
        <v>4.4413800000000005</v>
      </c>
      <c r="F1184" s="5">
        <v>4441.38</v>
      </c>
    </row>
    <row r="1185" spans="1:6" x14ac:dyDescent="0.3">
      <c r="A1185" t="s">
        <v>3988</v>
      </c>
      <c r="B1185" s="6">
        <v>1000</v>
      </c>
      <c r="C1185" s="4">
        <v>0.13910001399999999</v>
      </c>
      <c r="D1185" s="5">
        <v>139.10001399999999</v>
      </c>
      <c r="E1185" s="4">
        <v>4.4413800000000005</v>
      </c>
      <c r="F1185" s="5">
        <v>4441.38</v>
      </c>
    </row>
    <row r="1186" spans="1:6" x14ac:dyDescent="0.3">
      <c r="A1186" t="s">
        <v>4184</v>
      </c>
      <c r="B1186" s="6">
        <v>1100</v>
      </c>
      <c r="C1186" s="4">
        <v>0.23989993909090906</v>
      </c>
      <c r="D1186" s="5">
        <v>263.88993299999998</v>
      </c>
      <c r="E1186" s="4">
        <v>7.5308909090909086</v>
      </c>
      <c r="F1186" s="5">
        <v>8283.98</v>
      </c>
    </row>
    <row r="1187" spans="1:6" x14ac:dyDescent="0.3">
      <c r="A1187" t="s">
        <v>1178</v>
      </c>
      <c r="B1187" s="6">
        <v>5820</v>
      </c>
      <c r="C1187" s="4">
        <v>0.13813778298969073</v>
      </c>
      <c r="D1187" s="5">
        <v>803.96189700000002</v>
      </c>
      <c r="E1187" s="4">
        <v>4.3678453608247425</v>
      </c>
      <c r="F1187" s="5">
        <v>25420.86</v>
      </c>
    </row>
    <row r="1188" spans="1:6" x14ac:dyDescent="0.3">
      <c r="A1188" t="s">
        <v>1681</v>
      </c>
      <c r="B1188" s="6">
        <v>15350</v>
      </c>
      <c r="C1188" s="4">
        <v>0.23349738039087947</v>
      </c>
      <c r="D1188" s="5">
        <v>3584.1847889999999</v>
      </c>
      <c r="E1188" s="4">
        <v>7.5908677524429971</v>
      </c>
      <c r="F1188" s="5">
        <v>116519.82</v>
      </c>
    </row>
    <row r="1189" spans="1:6" x14ac:dyDescent="0.3">
      <c r="A1189" t="s">
        <v>556</v>
      </c>
      <c r="B1189" s="6">
        <v>7200</v>
      </c>
      <c r="C1189" s="4">
        <v>0.13910003916666666</v>
      </c>
      <c r="D1189" s="5">
        <v>1001.520282</v>
      </c>
      <c r="E1189" s="4">
        <v>4.4444319444444442</v>
      </c>
      <c r="F1189" s="5">
        <v>31999.91</v>
      </c>
    </row>
    <row r="1190" spans="1:6" x14ac:dyDescent="0.3">
      <c r="A1190" t="s">
        <v>2259</v>
      </c>
      <c r="B1190" s="6">
        <v>1000</v>
      </c>
      <c r="C1190" s="4">
        <v>0.13909985800000002</v>
      </c>
      <c r="D1190" s="5">
        <v>139.09985800000001</v>
      </c>
      <c r="E1190" s="4">
        <v>4.3831199999999999</v>
      </c>
      <c r="F1190" s="5">
        <v>4383.12</v>
      </c>
    </row>
    <row r="1191" spans="1:6" x14ac:dyDescent="0.3">
      <c r="A1191" t="s">
        <v>1651</v>
      </c>
      <c r="B1191" s="6">
        <v>2200</v>
      </c>
      <c r="C1191" s="4">
        <v>0.24439995090909092</v>
      </c>
      <c r="D1191" s="5">
        <v>537.679892</v>
      </c>
      <c r="E1191" s="4">
        <v>7.6912909090909087</v>
      </c>
      <c r="F1191" s="5">
        <v>16920.84</v>
      </c>
    </row>
    <row r="1192" spans="1:6" x14ac:dyDescent="0.3">
      <c r="A1192" t="s">
        <v>3963</v>
      </c>
      <c r="B1192" s="6">
        <v>1100</v>
      </c>
      <c r="C1192" s="4">
        <v>0.14130007272727274</v>
      </c>
      <c r="D1192" s="5">
        <v>155.43008</v>
      </c>
      <c r="E1192" s="4">
        <v>4.5107363636363642</v>
      </c>
      <c r="F1192" s="5">
        <v>4961.8100000000004</v>
      </c>
    </row>
    <row r="1193" spans="1:6" x14ac:dyDescent="0.3">
      <c r="A1193" t="s">
        <v>4182</v>
      </c>
      <c r="B1193" s="6">
        <v>2000</v>
      </c>
      <c r="C1193" s="4">
        <v>0.242700004</v>
      </c>
      <c r="D1193" s="5">
        <v>485.40000800000001</v>
      </c>
      <c r="E1193" s="4">
        <v>7.6187899999999997</v>
      </c>
      <c r="F1193" s="5">
        <v>15237.58</v>
      </c>
    </row>
    <row r="1194" spans="1:6" x14ac:dyDescent="0.3">
      <c r="A1194" t="s">
        <v>1631</v>
      </c>
      <c r="B1194" s="6">
        <v>4900</v>
      </c>
      <c r="C1194" s="4">
        <v>0.14496530306122452</v>
      </c>
      <c r="D1194" s="5">
        <v>710.32998500000008</v>
      </c>
      <c r="E1194" s="4">
        <v>4.5816816326530612</v>
      </c>
      <c r="F1194" s="5">
        <v>22450.240000000002</v>
      </c>
    </row>
    <row r="1195" spans="1:6" x14ac:dyDescent="0.3">
      <c r="A1195" t="s">
        <v>1189</v>
      </c>
      <c r="B1195" s="6">
        <v>1300</v>
      </c>
      <c r="C1195" s="4">
        <v>0.14099990076923077</v>
      </c>
      <c r="D1195" s="5">
        <v>183.299871</v>
      </c>
      <c r="E1195" s="4">
        <v>4.4173999999999998</v>
      </c>
      <c r="F1195" s="5">
        <v>5742.62</v>
      </c>
    </row>
    <row r="1196" spans="1:6" x14ac:dyDescent="0.3">
      <c r="A1196" t="s">
        <v>5841</v>
      </c>
      <c r="B1196" s="6">
        <v>2000</v>
      </c>
      <c r="C1196" s="4">
        <v>0.237000076</v>
      </c>
      <c r="D1196" s="5">
        <v>474.00015200000001</v>
      </c>
      <c r="E1196" s="4">
        <v>7.4382000000000001</v>
      </c>
      <c r="F1196" s="5">
        <v>14876.4</v>
      </c>
    </row>
    <row r="1197" spans="1:6" x14ac:dyDescent="0.3">
      <c r="A1197" t="s">
        <v>1174</v>
      </c>
      <c r="B1197" s="6">
        <v>7400</v>
      </c>
      <c r="C1197" s="4">
        <v>0.13857840297297297</v>
      </c>
      <c r="D1197" s="5">
        <v>1025.480182</v>
      </c>
      <c r="E1197" s="4">
        <v>4.3456108108108111</v>
      </c>
      <c r="F1197" s="5">
        <v>32157.520000000004</v>
      </c>
    </row>
    <row r="1198" spans="1:6" x14ac:dyDescent="0.3">
      <c r="A1198" t="s">
        <v>4050</v>
      </c>
      <c r="B1198" s="6">
        <v>2000</v>
      </c>
      <c r="C1198" s="4">
        <v>0.24179996100000001</v>
      </c>
      <c r="D1198" s="5">
        <v>483.59992199999999</v>
      </c>
      <c r="E1198" s="4">
        <v>7.5690400000000002</v>
      </c>
      <c r="F1198" s="5">
        <v>15138.08</v>
      </c>
    </row>
    <row r="1199" spans="1:6" x14ac:dyDescent="0.3">
      <c r="A1199" t="s">
        <v>1661</v>
      </c>
      <c r="B1199" s="6">
        <v>5700</v>
      </c>
      <c r="C1199" s="4">
        <v>0.1363912356140351</v>
      </c>
      <c r="D1199" s="5">
        <v>777.43004300000007</v>
      </c>
      <c r="E1199" s="4">
        <v>4.2961087719298234</v>
      </c>
      <c r="F1199" s="5">
        <v>24487.819999999996</v>
      </c>
    </row>
    <row r="1200" spans="1:6" x14ac:dyDescent="0.3">
      <c r="A1200" t="s">
        <v>3992</v>
      </c>
      <c r="B1200" s="6">
        <v>2200</v>
      </c>
      <c r="C1200" s="4">
        <v>0.14109993772727272</v>
      </c>
      <c r="D1200" s="5">
        <v>310.41986300000002</v>
      </c>
      <c r="E1200" s="4">
        <v>4.5052363636363637</v>
      </c>
      <c r="F1200" s="5">
        <v>9911.52</v>
      </c>
    </row>
    <row r="1201" spans="1:6" x14ac:dyDescent="0.3">
      <c r="A1201" t="s">
        <v>3971</v>
      </c>
      <c r="B1201" s="6">
        <v>2000</v>
      </c>
      <c r="C1201" s="4">
        <v>0.13399998700000001</v>
      </c>
      <c r="D1201" s="5">
        <v>267.99997400000001</v>
      </c>
      <c r="E1201" s="4">
        <v>4.2776949999999996</v>
      </c>
      <c r="F1201" s="5">
        <v>8555.39</v>
      </c>
    </row>
    <row r="1202" spans="1:6" x14ac:dyDescent="0.3">
      <c r="A1202" t="s">
        <v>2261</v>
      </c>
      <c r="B1202" s="6">
        <v>1000</v>
      </c>
      <c r="C1202" s="4">
        <v>0.136700031</v>
      </c>
      <c r="D1202" s="5">
        <v>136.700031</v>
      </c>
      <c r="E1202" s="4">
        <v>4.3075000000000001</v>
      </c>
      <c r="F1202" s="5">
        <v>4307.5</v>
      </c>
    </row>
    <row r="1203" spans="1:6" x14ac:dyDescent="0.3">
      <c r="A1203" t="s">
        <v>5859</v>
      </c>
      <c r="B1203" s="6">
        <v>1000</v>
      </c>
      <c r="C1203" s="4">
        <v>0.23749988499999999</v>
      </c>
      <c r="D1203" s="5">
        <v>237.49988500000001</v>
      </c>
      <c r="E1203" s="4">
        <v>7.7542999999999997</v>
      </c>
      <c r="F1203" s="5">
        <v>7754.3</v>
      </c>
    </row>
    <row r="1204" spans="1:6" x14ac:dyDescent="0.3">
      <c r="A1204" t="s">
        <v>5843</v>
      </c>
      <c r="B1204" s="6">
        <v>2000</v>
      </c>
      <c r="C1204" s="4">
        <v>0.23709996550000001</v>
      </c>
      <c r="D1204" s="5">
        <v>474.19993099999999</v>
      </c>
      <c r="E1204" s="4">
        <v>7.4413350000000005</v>
      </c>
      <c r="F1204" s="5">
        <v>14882.67</v>
      </c>
    </row>
    <row r="1205" spans="1:6" x14ac:dyDescent="0.3">
      <c r="A1205" t="s">
        <v>1176</v>
      </c>
      <c r="B1205" s="6">
        <v>1000</v>
      </c>
      <c r="C1205" s="4">
        <v>0.141100058</v>
      </c>
      <c r="D1205" s="5">
        <v>141.10005799999999</v>
      </c>
      <c r="E1205" s="4">
        <v>4.4610900000000004</v>
      </c>
      <c r="F1205" s="5">
        <v>4461.09</v>
      </c>
    </row>
    <row r="1206" spans="1:6" x14ac:dyDescent="0.3">
      <c r="A1206" t="s">
        <v>1653</v>
      </c>
      <c r="B1206" s="6">
        <v>2200</v>
      </c>
      <c r="C1206" s="4">
        <v>0.23710004772727272</v>
      </c>
      <c r="D1206" s="5">
        <v>521.62010499999997</v>
      </c>
      <c r="E1206" s="4">
        <v>7.4274499999999994</v>
      </c>
      <c r="F1206" s="5">
        <v>16340.39</v>
      </c>
    </row>
    <row r="1207" spans="1:6" x14ac:dyDescent="0.3">
      <c r="A1207" t="s">
        <v>1984</v>
      </c>
      <c r="B1207" s="6">
        <v>1400</v>
      </c>
      <c r="C1207" s="4">
        <v>0.14109991071428571</v>
      </c>
      <c r="D1207" s="5">
        <v>197.53987499999999</v>
      </c>
      <c r="E1207" s="4">
        <v>4.4461428571428572</v>
      </c>
      <c r="F1207" s="5">
        <v>6224.6</v>
      </c>
    </row>
    <row r="1208" spans="1:6" x14ac:dyDescent="0.3">
      <c r="A1208" t="s">
        <v>5808</v>
      </c>
      <c r="B1208" s="6">
        <v>2050</v>
      </c>
      <c r="C1208" s="4">
        <v>0.13159999609756098</v>
      </c>
      <c r="D1208" s="5">
        <v>269.77999199999999</v>
      </c>
      <c r="E1208" s="4">
        <v>4.3552097560975609</v>
      </c>
      <c r="F1208" s="5">
        <v>8928.18</v>
      </c>
    </row>
    <row r="1209" spans="1:6" x14ac:dyDescent="0.3">
      <c r="A1209" t="s">
        <v>1667</v>
      </c>
      <c r="B1209" s="6">
        <v>7100</v>
      </c>
      <c r="C1209" s="4">
        <v>0.13059437338028168</v>
      </c>
      <c r="D1209" s="5">
        <v>927.22005100000001</v>
      </c>
      <c r="E1209" s="4">
        <v>4.173815492957746</v>
      </c>
      <c r="F1209" s="5">
        <v>29634.089999999997</v>
      </c>
    </row>
    <row r="1210" spans="1:6" x14ac:dyDescent="0.3">
      <c r="A1210" t="s">
        <v>2468</v>
      </c>
      <c r="B1210" s="6">
        <v>3600</v>
      </c>
      <c r="C1210" s="4">
        <v>0.15</v>
      </c>
      <c r="D1210" s="5">
        <v>540</v>
      </c>
      <c r="E1210" s="4">
        <v>4.7339250000000002</v>
      </c>
      <c r="F1210" s="5">
        <v>17042.13</v>
      </c>
    </row>
    <row r="1211" spans="1:6" x14ac:dyDescent="0.3">
      <c r="A1211" t="s">
        <v>6169</v>
      </c>
      <c r="B1211" s="6">
        <v>3800</v>
      </c>
      <c r="C1211" s="4">
        <v>0.21780003657894736</v>
      </c>
      <c r="D1211" s="5">
        <v>827.64013899999998</v>
      </c>
      <c r="E1211" s="4">
        <v>7.1674289473684212</v>
      </c>
      <c r="F1211" s="5">
        <v>27236.23</v>
      </c>
    </row>
    <row r="1212" spans="1:6" x14ac:dyDescent="0.3">
      <c r="A1212" t="s">
        <v>1962</v>
      </c>
      <c r="B1212" s="6">
        <v>100000</v>
      </c>
      <c r="C1212" s="4">
        <v>2.0310000369999998E-2</v>
      </c>
      <c r="D1212" s="5">
        <v>2031.0000369999998</v>
      </c>
      <c r="E1212" s="4">
        <v>0.65437210000000001</v>
      </c>
      <c r="F1212" s="5">
        <v>65437.210000000006</v>
      </c>
    </row>
    <row r="1213" spans="1:6" x14ac:dyDescent="0.3">
      <c r="A1213" t="s">
        <v>4218</v>
      </c>
      <c r="B1213" s="6">
        <v>80000</v>
      </c>
      <c r="C1213" s="4">
        <v>5.9000001874999998E-3</v>
      </c>
      <c r="D1213" s="5">
        <v>472.00001499999996</v>
      </c>
      <c r="E1213" s="4">
        <v>0.19116037499999999</v>
      </c>
      <c r="F1213" s="5">
        <v>15292.83</v>
      </c>
    </row>
    <row r="1214" spans="1:6" x14ac:dyDescent="0.3">
      <c r="A1214" t="s">
        <v>1426</v>
      </c>
      <c r="B1214" s="6">
        <v>500</v>
      </c>
      <c r="C1214" s="4">
        <v>2.3806269120000003</v>
      </c>
      <c r="D1214" s="5">
        <v>1190.3134560000001</v>
      </c>
      <c r="E1214" s="4">
        <v>75</v>
      </c>
      <c r="F1214" s="5">
        <v>37500</v>
      </c>
    </row>
    <row r="1215" spans="1:6" x14ac:dyDescent="0.3">
      <c r="A1215" t="s">
        <v>656</v>
      </c>
      <c r="B1215" s="6">
        <v>900</v>
      </c>
      <c r="C1215" s="4">
        <v>2.3684613633333336</v>
      </c>
      <c r="D1215" s="5">
        <v>2131.6152270000002</v>
      </c>
      <c r="E1215" s="4">
        <v>75</v>
      </c>
      <c r="F1215" s="5">
        <v>67500</v>
      </c>
    </row>
    <row r="1216" spans="1:6" x14ac:dyDescent="0.3">
      <c r="A1216" t="s">
        <v>664</v>
      </c>
      <c r="B1216" s="6">
        <v>600</v>
      </c>
      <c r="C1216" s="4">
        <v>2.3679615216666665</v>
      </c>
      <c r="D1216" s="5">
        <v>1420.7769129999999</v>
      </c>
      <c r="E1216" s="4">
        <v>75</v>
      </c>
      <c r="F1216" s="5">
        <v>45000</v>
      </c>
    </row>
    <row r="1217" spans="1:6" x14ac:dyDescent="0.3">
      <c r="A1217" t="s">
        <v>6486</v>
      </c>
      <c r="B1217" s="6">
        <v>100</v>
      </c>
      <c r="C1217" s="4">
        <v>2.35970009</v>
      </c>
      <c r="D1217" s="5">
        <v>235.970009</v>
      </c>
      <c r="E1217" s="4">
        <v>75</v>
      </c>
      <c r="F1217" s="5">
        <v>7500</v>
      </c>
    </row>
    <row r="1218" spans="1:6" x14ac:dyDescent="0.3">
      <c r="A1218" t="s">
        <v>1834</v>
      </c>
      <c r="B1218" s="6">
        <v>500</v>
      </c>
      <c r="C1218" s="4">
        <v>2.368263942</v>
      </c>
      <c r="D1218" s="5">
        <v>1184.131971</v>
      </c>
      <c r="E1218" s="4">
        <v>75</v>
      </c>
      <c r="F1218" s="5">
        <v>37500</v>
      </c>
    </row>
    <row r="1219" spans="1:6" x14ac:dyDescent="0.3">
      <c r="A1219" t="s">
        <v>660</v>
      </c>
      <c r="B1219" s="6">
        <v>3200</v>
      </c>
      <c r="C1219" s="4">
        <v>2.3617493712499997</v>
      </c>
      <c r="D1219" s="5">
        <v>7557.5979879999995</v>
      </c>
      <c r="E1219" s="4">
        <v>75</v>
      </c>
      <c r="F1219" s="5">
        <v>240000</v>
      </c>
    </row>
    <row r="1220" spans="1:6" x14ac:dyDescent="0.3">
      <c r="A1220" t="s">
        <v>646</v>
      </c>
      <c r="B1220" s="6">
        <v>4500</v>
      </c>
      <c r="C1220" s="4">
        <v>2.3540738393333336</v>
      </c>
      <c r="D1220" s="5">
        <v>10593.332277000001</v>
      </c>
      <c r="E1220" s="4">
        <v>75</v>
      </c>
      <c r="F1220" s="5">
        <v>337500</v>
      </c>
    </row>
    <row r="1221" spans="1:6" x14ac:dyDescent="0.3">
      <c r="A1221" t="s">
        <v>658</v>
      </c>
      <c r="B1221" s="6">
        <v>5600</v>
      </c>
      <c r="C1221" s="4">
        <v>2.3616234607142856</v>
      </c>
      <c r="D1221" s="5">
        <v>13225.09138</v>
      </c>
      <c r="E1221" s="4">
        <v>75</v>
      </c>
      <c r="F1221" s="5">
        <v>420000</v>
      </c>
    </row>
    <row r="1222" spans="1:6" x14ac:dyDescent="0.3">
      <c r="A1222" t="s">
        <v>5382</v>
      </c>
      <c r="B1222" s="6">
        <v>600</v>
      </c>
      <c r="C1222" s="4">
        <v>2.3579054683333336</v>
      </c>
      <c r="D1222" s="5">
        <v>1414.743281</v>
      </c>
      <c r="E1222" s="4">
        <v>75</v>
      </c>
      <c r="F1222" s="5">
        <v>45000</v>
      </c>
    </row>
    <row r="1223" spans="1:6" x14ac:dyDescent="0.3">
      <c r="A1223" t="s">
        <v>652</v>
      </c>
      <c r="B1223" s="6">
        <v>9000</v>
      </c>
      <c r="C1223" s="4">
        <v>2.3593257393333342</v>
      </c>
      <c r="D1223" s="5">
        <v>21233.931654000007</v>
      </c>
      <c r="E1223" s="4">
        <v>75</v>
      </c>
      <c r="F1223" s="5">
        <v>675000</v>
      </c>
    </row>
    <row r="1224" spans="1:6" x14ac:dyDescent="0.3">
      <c r="A1224" t="s">
        <v>666</v>
      </c>
      <c r="B1224" s="6">
        <v>3900</v>
      </c>
      <c r="C1224" s="4">
        <v>2.3684018092307695</v>
      </c>
      <c r="D1224" s="5">
        <v>9236.7670560000006</v>
      </c>
      <c r="E1224" s="4">
        <v>75</v>
      </c>
      <c r="F1224" s="5">
        <v>292500</v>
      </c>
    </row>
    <row r="1225" spans="1:6" x14ac:dyDescent="0.3">
      <c r="A1225" t="s">
        <v>5384</v>
      </c>
      <c r="B1225" s="6">
        <v>200</v>
      </c>
      <c r="C1225" s="4">
        <v>2.3489323300000002</v>
      </c>
      <c r="D1225" s="5">
        <v>469.78646600000002</v>
      </c>
      <c r="E1225" s="4">
        <v>75</v>
      </c>
      <c r="F1225" s="5">
        <v>15000</v>
      </c>
    </row>
    <row r="1226" spans="1:6" x14ac:dyDescent="0.3">
      <c r="A1226" t="s">
        <v>662</v>
      </c>
      <c r="B1226" s="6">
        <v>2100</v>
      </c>
      <c r="C1226" s="4">
        <v>2.3463771595238097</v>
      </c>
      <c r="D1226" s="5">
        <v>4927.3920349999999</v>
      </c>
      <c r="E1226" s="4">
        <v>75</v>
      </c>
      <c r="F1226" s="5">
        <v>157500</v>
      </c>
    </row>
    <row r="1227" spans="1:6" x14ac:dyDescent="0.3">
      <c r="A1227" t="s">
        <v>6494</v>
      </c>
      <c r="B1227" s="6">
        <v>100</v>
      </c>
      <c r="C1227" s="4">
        <v>2.3646326599999998</v>
      </c>
      <c r="D1227" s="5">
        <v>236.463266</v>
      </c>
      <c r="E1227" s="4">
        <v>75</v>
      </c>
      <c r="F1227" s="5">
        <v>7500</v>
      </c>
    </row>
    <row r="1228" spans="1:6" x14ac:dyDescent="0.3">
      <c r="A1228" t="s">
        <v>6496</v>
      </c>
      <c r="B1228" s="6">
        <v>100</v>
      </c>
      <c r="C1228" s="4">
        <v>2.3646326599999998</v>
      </c>
      <c r="D1228" s="5">
        <v>236.463266</v>
      </c>
      <c r="E1228" s="4">
        <v>75</v>
      </c>
      <c r="F1228" s="5">
        <v>7500</v>
      </c>
    </row>
    <row r="1229" spans="1:6" x14ac:dyDescent="0.3">
      <c r="A1229" t="s">
        <v>5376</v>
      </c>
      <c r="B1229" s="6">
        <v>300</v>
      </c>
      <c r="C1229" s="4">
        <v>2.3541657733333334</v>
      </c>
      <c r="D1229" s="5">
        <v>706.24973199999999</v>
      </c>
      <c r="E1229" s="4">
        <v>75</v>
      </c>
      <c r="F1229" s="5">
        <v>22500</v>
      </c>
    </row>
    <row r="1230" spans="1:6" x14ac:dyDescent="0.3">
      <c r="A1230" t="s">
        <v>6500</v>
      </c>
      <c r="B1230" s="6">
        <v>100</v>
      </c>
      <c r="C1230" s="4">
        <v>2.3646326599999998</v>
      </c>
      <c r="D1230" s="5">
        <v>236.463266</v>
      </c>
      <c r="E1230" s="4">
        <v>75</v>
      </c>
      <c r="F1230" s="5">
        <v>7500</v>
      </c>
    </row>
    <row r="1231" spans="1:6" x14ac:dyDescent="0.3">
      <c r="A1231" t="s">
        <v>6498</v>
      </c>
      <c r="B1231" s="6">
        <v>100</v>
      </c>
      <c r="C1231" s="4">
        <v>2.3646326599999998</v>
      </c>
      <c r="D1231" s="5">
        <v>236.463266</v>
      </c>
      <c r="E1231" s="4">
        <v>75</v>
      </c>
      <c r="F1231" s="5">
        <v>7500</v>
      </c>
    </row>
    <row r="1232" spans="1:6" x14ac:dyDescent="0.3">
      <c r="A1232" t="s">
        <v>668</v>
      </c>
      <c r="B1232" s="6">
        <v>600</v>
      </c>
      <c r="C1232" s="4">
        <v>2.3773855350000002</v>
      </c>
      <c r="D1232" s="5">
        <v>1426.431321</v>
      </c>
      <c r="E1232" s="4">
        <v>75</v>
      </c>
      <c r="F1232" s="5">
        <v>45000</v>
      </c>
    </row>
    <row r="1233" spans="1:6" x14ac:dyDescent="0.3">
      <c r="A1233" t="s">
        <v>5275</v>
      </c>
      <c r="B1233" s="6">
        <v>100</v>
      </c>
      <c r="C1233" s="4">
        <v>2.5838255600000002</v>
      </c>
      <c r="D1233" s="5">
        <v>258.38255600000002</v>
      </c>
      <c r="E1233" s="4">
        <v>82.5</v>
      </c>
      <c r="F1233" s="5">
        <v>8250</v>
      </c>
    </row>
    <row r="1234" spans="1:6" x14ac:dyDescent="0.3">
      <c r="A1234" t="s">
        <v>397</v>
      </c>
      <c r="B1234" s="6">
        <v>6055.55</v>
      </c>
      <c r="C1234" s="4">
        <v>1.9940002615782215</v>
      </c>
      <c r="D1234" s="5">
        <v>12074.768284</v>
      </c>
      <c r="E1234" s="4">
        <v>63</v>
      </c>
      <c r="F1234" s="5">
        <v>381499.65</v>
      </c>
    </row>
    <row r="1235" spans="1:6" x14ac:dyDescent="0.3">
      <c r="A1235" t="s">
        <v>5255</v>
      </c>
      <c r="B1235" s="6">
        <v>411.5</v>
      </c>
      <c r="C1235" s="4">
        <v>1.9078863523693803</v>
      </c>
      <c r="D1235" s="5">
        <v>785.095234</v>
      </c>
      <c r="E1235" s="4">
        <v>61</v>
      </c>
      <c r="F1235" s="5">
        <v>25101.5</v>
      </c>
    </row>
    <row r="1236" spans="1:6" x14ac:dyDescent="0.3">
      <c r="A1236" t="s">
        <v>6349</v>
      </c>
      <c r="B1236" s="6">
        <v>306.89999999999998</v>
      </c>
      <c r="C1236" s="4">
        <v>1.9677599674160966</v>
      </c>
      <c r="D1236" s="5">
        <v>603.90553399999999</v>
      </c>
      <c r="E1236" s="4">
        <v>63.000000000000007</v>
      </c>
      <c r="F1236" s="5">
        <v>19334.7</v>
      </c>
    </row>
    <row r="1237" spans="1:6" x14ac:dyDescent="0.3">
      <c r="A1237" t="s">
        <v>5247</v>
      </c>
      <c r="B1237" s="6">
        <v>303.39999999999998</v>
      </c>
      <c r="C1237" s="4">
        <v>1.907011938035597</v>
      </c>
      <c r="D1237" s="5">
        <v>578.58742200000006</v>
      </c>
      <c r="E1237" s="4">
        <v>61.000000000000007</v>
      </c>
      <c r="F1237" s="5">
        <v>18507.400000000001</v>
      </c>
    </row>
    <row r="1238" spans="1:6" x14ac:dyDescent="0.3">
      <c r="A1238" t="s">
        <v>2105</v>
      </c>
      <c r="B1238" s="6">
        <v>311.7</v>
      </c>
      <c r="C1238" s="4">
        <v>1.9821447289059995</v>
      </c>
      <c r="D1238" s="5">
        <v>617.83451200000002</v>
      </c>
      <c r="E1238" s="4">
        <v>63</v>
      </c>
      <c r="F1238" s="5">
        <v>19637.099999999999</v>
      </c>
    </row>
    <row r="1239" spans="1:6" x14ac:dyDescent="0.3">
      <c r="A1239" t="s">
        <v>5267</v>
      </c>
      <c r="B1239" s="6">
        <v>512.85</v>
      </c>
      <c r="C1239" s="4">
        <v>1.9756765214000194</v>
      </c>
      <c r="D1239" s="5">
        <v>1013.225704</v>
      </c>
      <c r="E1239" s="4">
        <v>62.999999999999993</v>
      </c>
      <c r="F1239" s="5">
        <v>32309.55</v>
      </c>
    </row>
    <row r="1240" spans="1:6" x14ac:dyDescent="0.3">
      <c r="A1240" t="s">
        <v>3762</v>
      </c>
      <c r="B1240" s="6">
        <v>620</v>
      </c>
      <c r="C1240" s="4">
        <v>2.7044535419354836</v>
      </c>
      <c r="D1240" s="5">
        <v>1676.7611959999999</v>
      </c>
      <c r="E1240" s="4">
        <v>86</v>
      </c>
      <c r="F1240" s="5">
        <v>53320</v>
      </c>
    </row>
    <row r="1241" spans="1:6" x14ac:dyDescent="0.3">
      <c r="A1241" t="s">
        <v>5227</v>
      </c>
      <c r="B1241" s="6">
        <v>96</v>
      </c>
      <c r="C1241" s="4">
        <v>2.7044535416666666</v>
      </c>
      <c r="D1241" s="5">
        <v>259.62754000000001</v>
      </c>
      <c r="E1241" s="4">
        <v>86</v>
      </c>
      <c r="F1241" s="5">
        <v>8256</v>
      </c>
    </row>
    <row r="1242" spans="1:6" x14ac:dyDescent="0.3">
      <c r="A1242" t="s">
        <v>3764</v>
      </c>
      <c r="B1242" s="6">
        <v>525</v>
      </c>
      <c r="C1242" s="4">
        <v>2.7136846742857146</v>
      </c>
      <c r="D1242" s="5">
        <v>1424.6844540000002</v>
      </c>
      <c r="E1242" s="4">
        <v>86</v>
      </c>
      <c r="F1242" s="5">
        <v>45150</v>
      </c>
    </row>
    <row r="1243" spans="1:6" x14ac:dyDescent="0.3">
      <c r="A1243" t="s">
        <v>2356</v>
      </c>
      <c r="B1243" s="6">
        <v>3070</v>
      </c>
      <c r="C1243" s="4">
        <v>3.6300253745928338E-2</v>
      </c>
      <c r="D1243" s="5">
        <v>111.441779</v>
      </c>
      <c r="E1243" s="4">
        <v>1.1557947882736157</v>
      </c>
      <c r="F1243" s="5">
        <v>3548.29</v>
      </c>
    </row>
    <row r="1244" spans="1:6" x14ac:dyDescent="0.3">
      <c r="A1244" t="s">
        <v>2358</v>
      </c>
      <c r="B1244" s="6">
        <v>1030</v>
      </c>
      <c r="C1244" s="4">
        <v>3.6300023300970874E-2</v>
      </c>
      <c r="D1244" s="5">
        <v>37.389023999999999</v>
      </c>
      <c r="E1244" s="4">
        <v>1.1407572815533982</v>
      </c>
      <c r="F1244" s="5">
        <v>1174.98</v>
      </c>
    </row>
    <row r="1245" spans="1:6" x14ac:dyDescent="0.3">
      <c r="A1245" t="s">
        <v>5821</v>
      </c>
      <c r="B1245" s="6">
        <v>1020</v>
      </c>
      <c r="C1245" s="4">
        <v>3.6300065686274509E-2</v>
      </c>
      <c r="D1245" s="5">
        <v>37.026066999999998</v>
      </c>
      <c r="E1245" s="4">
        <v>1.1851862745098041</v>
      </c>
      <c r="F1245" s="5">
        <v>1208.8900000000001</v>
      </c>
    </row>
    <row r="1246" spans="1:6" x14ac:dyDescent="0.3">
      <c r="A1246" t="s">
        <v>2354</v>
      </c>
      <c r="B1246" s="6">
        <v>1020</v>
      </c>
      <c r="C1246" s="4">
        <v>3.6304002941176465E-2</v>
      </c>
      <c r="D1246" s="5">
        <v>37.030082999999998</v>
      </c>
      <c r="E1246" s="4">
        <v>1.1408823529411765</v>
      </c>
      <c r="F1246" s="5">
        <v>1163.7</v>
      </c>
    </row>
    <row r="1247" spans="1:6" x14ac:dyDescent="0.3">
      <c r="A1247" t="s">
        <v>2716</v>
      </c>
      <c r="B1247" s="6">
        <v>5000</v>
      </c>
      <c r="C1247" s="4">
        <v>9.9000255999999991E-3</v>
      </c>
      <c r="D1247" s="5">
        <v>49.500127999999997</v>
      </c>
      <c r="E1247" s="4">
        <v>0.30915799999999999</v>
      </c>
      <c r="F1247" s="5">
        <v>1545.79</v>
      </c>
    </row>
    <row r="1248" spans="1:6" x14ac:dyDescent="0.3">
      <c r="A1248" t="s">
        <v>2305</v>
      </c>
      <c r="B1248" s="6">
        <v>3040</v>
      </c>
      <c r="C1248" s="4">
        <v>8.2801305592105259E-2</v>
      </c>
      <c r="D1248" s="5">
        <v>251.715969</v>
      </c>
      <c r="E1248" s="4">
        <v>2.6106217105263156</v>
      </c>
      <c r="F1248" s="5">
        <v>7936.29</v>
      </c>
    </row>
    <row r="1249" spans="1:6" x14ac:dyDescent="0.3">
      <c r="A1249" t="s">
        <v>6574</v>
      </c>
      <c r="B1249" s="6">
        <v>86400</v>
      </c>
      <c r="C1249" s="4">
        <v>2.9445494837962962E-2</v>
      </c>
      <c r="D1249" s="5">
        <v>2544.0907539999998</v>
      </c>
      <c r="E1249" s="4">
        <v>0.95</v>
      </c>
      <c r="F1249" s="5">
        <v>82080</v>
      </c>
    </row>
    <row r="1250" spans="1:6" x14ac:dyDescent="0.3">
      <c r="A1250" t="s">
        <v>4465</v>
      </c>
      <c r="B1250" s="6">
        <v>1040</v>
      </c>
      <c r="C1250" s="4">
        <v>0.28939990673076926</v>
      </c>
      <c r="D1250" s="5">
        <v>300.97590300000002</v>
      </c>
      <c r="E1250" s="4">
        <v>9.2403653846153837</v>
      </c>
      <c r="F1250" s="5">
        <v>9609.98</v>
      </c>
    </row>
    <row r="1251" spans="1:6" x14ac:dyDescent="0.3">
      <c r="A1251" t="s">
        <v>1639</v>
      </c>
      <c r="B1251" s="6">
        <v>60000</v>
      </c>
      <c r="C1251" s="4">
        <v>2.6400002516666667E-2</v>
      </c>
      <c r="D1251" s="5">
        <v>1584.000151</v>
      </c>
      <c r="E1251" s="4">
        <v>0.83048050000000007</v>
      </c>
      <c r="F1251" s="5">
        <v>49828.83</v>
      </c>
    </row>
    <row r="1252" spans="1:6" x14ac:dyDescent="0.3">
      <c r="A1252" t="s">
        <v>5627</v>
      </c>
      <c r="B1252" s="6">
        <v>5952</v>
      </c>
      <c r="C1252" s="4">
        <v>0.58000002217741931</v>
      </c>
      <c r="D1252" s="5">
        <v>3452.160132</v>
      </c>
      <c r="E1252" s="4">
        <v>18.17087869623656</v>
      </c>
      <c r="F1252" s="5">
        <v>108153.07</v>
      </c>
    </row>
    <row r="1253" spans="1:6" x14ac:dyDescent="0.3">
      <c r="A1253" t="s">
        <v>4518</v>
      </c>
      <c r="B1253" s="6">
        <v>7632</v>
      </c>
      <c r="C1253" s="4">
        <v>0.37999999934486373</v>
      </c>
      <c r="D1253" s="5">
        <v>2900.159995</v>
      </c>
      <c r="E1253" s="4">
        <v>11.899053983228512</v>
      </c>
      <c r="F1253" s="5">
        <v>90813.58</v>
      </c>
    </row>
    <row r="1254" spans="1:6" x14ac:dyDescent="0.3">
      <c r="A1254" t="s">
        <v>563</v>
      </c>
      <c r="B1254" s="6">
        <v>30000</v>
      </c>
      <c r="C1254" s="4">
        <v>1.33</v>
      </c>
      <c r="D1254" s="5">
        <v>39900</v>
      </c>
      <c r="E1254" s="4">
        <v>41.796313999999995</v>
      </c>
      <c r="F1254" s="5">
        <v>1253889.42</v>
      </c>
    </row>
    <row r="1255" spans="1:6" x14ac:dyDescent="0.3">
      <c r="A1255" t="s">
        <v>1741</v>
      </c>
      <c r="B1255" s="6">
        <v>2700</v>
      </c>
      <c r="C1255" s="4">
        <v>81.312225984074061</v>
      </c>
      <c r="D1255" s="5">
        <v>219543.01015699998</v>
      </c>
      <c r="E1255" s="4">
        <v>2541.1586185185183</v>
      </c>
      <c r="F1255" s="5">
        <v>6861128.2699999996</v>
      </c>
    </row>
    <row r="1256" spans="1:6" x14ac:dyDescent="0.3">
      <c r="A1256" t="s">
        <v>1743</v>
      </c>
      <c r="B1256" s="6">
        <v>1970</v>
      </c>
      <c r="C1256" s="4">
        <v>84.853487556852784</v>
      </c>
      <c r="D1256" s="5">
        <v>167161.37048699998</v>
      </c>
      <c r="E1256" s="4">
        <v>2652.0271167512692</v>
      </c>
      <c r="F1256" s="5">
        <v>5224493.42</v>
      </c>
    </row>
    <row r="1257" spans="1:6" x14ac:dyDescent="0.3">
      <c r="A1257" t="s">
        <v>4704</v>
      </c>
      <c r="B1257" s="6">
        <v>300</v>
      </c>
      <c r="C1257" s="4">
        <v>73.705192050000008</v>
      </c>
      <c r="D1257" s="5">
        <v>22111.557615000002</v>
      </c>
      <c r="E1257" s="4">
        <v>2300</v>
      </c>
      <c r="F1257" s="5">
        <v>690000</v>
      </c>
    </row>
    <row r="1258" spans="1:6" x14ac:dyDescent="0.3">
      <c r="A1258" t="s">
        <v>2156</v>
      </c>
      <c r="B1258" s="6">
        <v>121776</v>
      </c>
      <c r="C1258" s="4">
        <v>0.89796018919984233</v>
      </c>
      <c r="D1258" s="5">
        <v>109350</v>
      </c>
      <c r="E1258" s="4">
        <v>28.394000049270794</v>
      </c>
      <c r="F1258" s="5">
        <v>3457707.75</v>
      </c>
    </row>
    <row r="1259" spans="1:6" x14ac:dyDescent="0.3">
      <c r="A1259" t="s">
        <v>4166</v>
      </c>
      <c r="B1259" s="6">
        <v>2200</v>
      </c>
      <c r="C1259" s="4">
        <v>2.9000045454545455E-2</v>
      </c>
      <c r="D1259" s="5">
        <v>63.8001</v>
      </c>
      <c r="E1259" s="4">
        <v>0.91036363636363637</v>
      </c>
      <c r="F1259" s="5">
        <v>2002.8</v>
      </c>
    </row>
    <row r="1260" spans="1:6" x14ac:dyDescent="0.3">
      <c r="A1260" t="s">
        <v>4168</v>
      </c>
      <c r="B1260" s="6">
        <v>2200</v>
      </c>
      <c r="C1260" s="4">
        <v>3.0500003181818183E-2</v>
      </c>
      <c r="D1260" s="5">
        <v>67.100007000000005</v>
      </c>
      <c r="E1260" s="4">
        <v>0.95744999999999991</v>
      </c>
      <c r="F1260" s="5">
        <v>2106.39</v>
      </c>
    </row>
    <row r="1261" spans="1:6" x14ac:dyDescent="0.3">
      <c r="A1261" t="s">
        <v>4144</v>
      </c>
      <c r="B1261" s="6">
        <v>2200</v>
      </c>
      <c r="C1261" s="4">
        <v>2.9000045454545455E-2</v>
      </c>
      <c r="D1261" s="5">
        <v>63.8001</v>
      </c>
      <c r="E1261" s="4">
        <v>0.91036363636363637</v>
      </c>
      <c r="F1261" s="5">
        <v>2002.8</v>
      </c>
    </row>
    <row r="1262" spans="1:6" x14ac:dyDescent="0.3">
      <c r="A1262" t="s">
        <v>4154</v>
      </c>
      <c r="B1262" s="6">
        <v>2200</v>
      </c>
      <c r="C1262" s="4">
        <v>3.0500003181818183E-2</v>
      </c>
      <c r="D1262" s="5">
        <v>67.100007000000005</v>
      </c>
      <c r="E1262" s="4">
        <v>0.95744999999999991</v>
      </c>
      <c r="F1262" s="5">
        <v>2106.39</v>
      </c>
    </row>
    <row r="1263" spans="1:6" x14ac:dyDescent="0.3">
      <c r="A1263" t="s">
        <v>4164</v>
      </c>
      <c r="B1263" s="6">
        <v>3300</v>
      </c>
      <c r="C1263" s="4">
        <v>2.4700042121212119E-2</v>
      </c>
      <c r="D1263" s="5">
        <v>81.510138999999995</v>
      </c>
      <c r="E1263" s="4">
        <v>0.77537878787878789</v>
      </c>
      <c r="F1263" s="5">
        <v>2558.75</v>
      </c>
    </row>
    <row r="1264" spans="1:6" x14ac:dyDescent="0.3">
      <c r="A1264" t="s">
        <v>4142</v>
      </c>
      <c r="B1264" s="6">
        <v>3300</v>
      </c>
      <c r="C1264" s="4">
        <v>2.6100040909090908E-2</v>
      </c>
      <c r="D1264" s="5">
        <v>86.130134999999996</v>
      </c>
      <c r="E1264" s="4">
        <v>0.81932727272727279</v>
      </c>
      <c r="F1264" s="5">
        <v>2703.78</v>
      </c>
    </row>
    <row r="1265" spans="1:6" x14ac:dyDescent="0.3">
      <c r="A1265" t="s">
        <v>4152</v>
      </c>
      <c r="B1265" s="6">
        <v>3300</v>
      </c>
      <c r="C1265" s="4">
        <v>2.4700042121212119E-2</v>
      </c>
      <c r="D1265" s="5">
        <v>81.510138999999995</v>
      </c>
      <c r="E1265" s="4">
        <v>0.77537878787878789</v>
      </c>
      <c r="F1265" s="5">
        <v>2558.75</v>
      </c>
    </row>
    <row r="1266" spans="1:6" x14ac:dyDescent="0.3">
      <c r="A1266" t="s">
        <v>4170</v>
      </c>
      <c r="B1266" s="6">
        <v>3300</v>
      </c>
      <c r="C1266" s="4">
        <v>2.6100040909090908E-2</v>
      </c>
      <c r="D1266" s="5">
        <v>86.130134999999996</v>
      </c>
      <c r="E1266" s="4">
        <v>0.81932727272727279</v>
      </c>
      <c r="F1266" s="5">
        <v>2703.78</v>
      </c>
    </row>
    <row r="1267" spans="1:6" x14ac:dyDescent="0.3">
      <c r="A1267" t="s">
        <v>4100</v>
      </c>
      <c r="B1267" s="6">
        <v>2100</v>
      </c>
      <c r="C1267" s="4">
        <v>2.9000094285714286E-2</v>
      </c>
      <c r="D1267" s="5">
        <v>60.900198000000003</v>
      </c>
      <c r="E1267" s="4">
        <v>0.93301428571428568</v>
      </c>
      <c r="F1267" s="5">
        <v>1959.33</v>
      </c>
    </row>
    <row r="1268" spans="1:6" x14ac:dyDescent="0.3">
      <c r="A1268" t="s">
        <v>4138</v>
      </c>
      <c r="B1268" s="6">
        <v>2100</v>
      </c>
      <c r="C1268" s="4">
        <v>3.0499882857142859E-2</v>
      </c>
      <c r="D1268" s="5">
        <v>64.049754000000007</v>
      </c>
      <c r="E1268" s="4">
        <v>0.98126666666666662</v>
      </c>
      <c r="F1268" s="5">
        <v>2060.66</v>
      </c>
    </row>
    <row r="1269" spans="1:6" x14ac:dyDescent="0.3">
      <c r="A1269" t="s">
        <v>4110</v>
      </c>
      <c r="B1269" s="6">
        <v>3200</v>
      </c>
      <c r="C1269" s="4">
        <v>2.9000077499999999E-2</v>
      </c>
      <c r="D1269" s="5">
        <v>92.800247999999996</v>
      </c>
      <c r="E1269" s="4">
        <v>0.92522812499999996</v>
      </c>
      <c r="F1269" s="5">
        <v>2960.73</v>
      </c>
    </row>
    <row r="1270" spans="1:6" x14ac:dyDescent="0.3">
      <c r="A1270" t="s">
        <v>4130</v>
      </c>
      <c r="B1270" s="6">
        <v>3200</v>
      </c>
      <c r="C1270" s="4">
        <v>3.0499974062500001E-2</v>
      </c>
      <c r="D1270" s="5">
        <v>97.599917000000005</v>
      </c>
      <c r="E1270" s="4">
        <v>0.9730812499999999</v>
      </c>
      <c r="F1270" s="5">
        <v>3113.8599999999997</v>
      </c>
    </row>
    <row r="1271" spans="1:6" x14ac:dyDescent="0.3">
      <c r="A1271" t="s">
        <v>4140</v>
      </c>
      <c r="B1271" s="6">
        <v>2200</v>
      </c>
      <c r="C1271" s="4">
        <v>2.9000045454545455E-2</v>
      </c>
      <c r="D1271" s="5">
        <v>63.8001</v>
      </c>
      <c r="E1271" s="4">
        <v>0.91036363636363637</v>
      </c>
      <c r="F1271" s="5">
        <v>2002.8</v>
      </c>
    </row>
    <row r="1272" spans="1:6" x14ac:dyDescent="0.3">
      <c r="A1272" t="s">
        <v>4118</v>
      </c>
      <c r="B1272" s="6">
        <v>2200</v>
      </c>
      <c r="C1272" s="4">
        <v>3.0500003181818183E-2</v>
      </c>
      <c r="D1272" s="5">
        <v>67.100007000000005</v>
      </c>
      <c r="E1272" s="4">
        <v>0.95744999999999991</v>
      </c>
      <c r="F1272" s="5">
        <v>2106.39</v>
      </c>
    </row>
    <row r="1273" spans="1:6" x14ac:dyDescent="0.3">
      <c r="A1273" t="s">
        <v>4102</v>
      </c>
      <c r="B1273" s="6">
        <v>3700</v>
      </c>
      <c r="C1273" s="4">
        <v>2.9000057567567569E-2</v>
      </c>
      <c r="D1273" s="5">
        <v>107.300213</v>
      </c>
      <c r="E1273" s="4">
        <v>0.92321891891891883</v>
      </c>
      <c r="F1273" s="5">
        <v>3415.91</v>
      </c>
    </row>
    <row r="1274" spans="1:6" x14ac:dyDescent="0.3">
      <c r="A1274" t="s">
        <v>4070</v>
      </c>
      <c r="B1274" s="6">
        <v>3700</v>
      </c>
      <c r="C1274" s="4">
        <v>3.0499934864864867E-2</v>
      </c>
      <c r="D1274" s="5">
        <v>112.84975900000001</v>
      </c>
      <c r="E1274" s="4">
        <v>0.97096756756756752</v>
      </c>
      <c r="F1274" s="5">
        <v>3592.58</v>
      </c>
    </row>
    <row r="1275" spans="1:6" x14ac:dyDescent="0.3">
      <c r="A1275" t="s">
        <v>4146</v>
      </c>
      <c r="B1275" s="6">
        <v>13700</v>
      </c>
      <c r="C1275" s="4">
        <v>1.7400006277372263E-2</v>
      </c>
      <c r="D1275" s="5">
        <v>238.38008600000001</v>
      </c>
      <c r="E1275" s="4">
        <v>0.54621751824817522</v>
      </c>
      <c r="F1275" s="5">
        <v>7483.18</v>
      </c>
    </row>
    <row r="1276" spans="1:6" x14ac:dyDescent="0.3">
      <c r="A1276" t="s">
        <v>4156</v>
      </c>
      <c r="B1276" s="6">
        <v>13700</v>
      </c>
      <c r="C1276" s="4">
        <v>1.8900002846715329E-2</v>
      </c>
      <c r="D1276" s="5">
        <v>258.93003900000002</v>
      </c>
      <c r="E1276" s="4">
        <v>0.59330510948905113</v>
      </c>
      <c r="F1276" s="5">
        <v>8128.28</v>
      </c>
    </row>
    <row r="1277" spans="1:6" x14ac:dyDescent="0.3">
      <c r="A1277" t="s">
        <v>4158</v>
      </c>
      <c r="B1277" s="6">
        <v>4300</v>
      </c>
      <c r="C1277" s="4">
        <v>2.4699976976744187E-2</v>
      </c>
      <c r="D1277" s="5">
        <v>106.209901</v>
      </c>
      <c r="E1277" s="4">
        <v>0.77537674418604652</v>
      </c>
      <c r="F1277" s="5">
        <v>3334.12</v>
      </c>
    </row>
    <row r="1278" spans="1:6" x14ac:dyDescent="0.3">
      <c r="A1278" t="s">
        <v>4104</v>
      </c>
      <c r="B1278" s="6">
        <v>4300</v>
      </c>
      <c r="C1278" s="4">
        <v>2.6099987209302327E-2</v>
      </c>
      <c r="D1278" s="5">
        <v>112.229945</v>
      </c>
      <c r="E1278" s="4">
        <v>0.81932558139534883</v>
      </c>
      <c r="F1278" s="5">
        <v>3523.1</v>
      </c>
    </row>
    <row r="1279" spans="1:6" x14ac:dyDescent="0.3">
      <c r="A1279" t="s">
        <v>4160</v>
      </c>
      <c r="B1279" s="6">
        <v>4300</v>
      </c>
      <c r="C1279" s="4">
        <v>2.5700066744186043E-2</v>
      </c>
      <c r="D1279" s="5">
        <v>110.51028699999999</v>
      </c>
      <c r="E1279" s="4">
        <v>0.81783255813953482</v>
      </c>
      <c r="F1279" s="5">
        <v>3516.68</v>
      </c>
    </row>
    <row r="1280" spans="1:6" x14ac:dyDescent="0.3">
      <c r="A1280" t="s">
        <v>4120</v>
      </c>
      <c r="B1280" s="6">
        <v>4300</v>
      </c>
      <c r="C1280" s="4">
        <v>2.7123266279069767E-2</v>
      </c>
      <c r="D1280" s="5">
        <v>116.630045</v>
      </c>
      <c r="E1280" s="4">
        <v>0.86308139534883721</v>
      </c>
      <c r="F1280" s="5">
        <v>3711.25</v>
      </c>
    </row>
    <row r="1281" spans="1:6" x14ac:dyDescent="0.3">
      <c r="A1281" t="s">
        <v>4122</v>
      </c>
      <c r="B1281" s="6">
        <v>4800</v>
      </c>
      <c r="C1281" s="4">
        <v>2.4699987916666669E-2</v>
      </c>
      <c r="D1281" s="5">
        <v>118.55994200000001</v>
      </c>
      <c r="E1281" s="4">
        <v>0.77537708333333333</v>
      </c>
      <c r="F1281" s="5">
        <v>3721.81</v>
      </c>
    </row>
    <row r="1282" spans="1:6" x14ac:dyDescent="0.3">
      <c r="A1282" t="s">
        <v>4124</v>
      </c>
      <c r="B1282" s="6">
        <v>4800</v>
      </c>
      <c r="C1282" s="4">
        <v>2.6099968750000001E-2</v>
      </c>
      <c r="D1282" s="5">
        <v>125.27985</v>
      </c>
      <c r="E1282" s="4">
        <v>0.81932500000000008</v>
      </c>
      <c r="F1282" s="5">
        <v>3932.76</v>
      </c>
    </row>
    <row r="1283" spans="1:6" x14ac:dyDescent="0.3">
      <c r="A1283" t="s">
        <v>4088</v>
      </c>
      <c r="B1283" s="6">
        <v>3300</v>
      </c>
      <c r="C1283" s="4">
        <v>2.4700042121212119E-2</v>
      </c>
      <c r="D1283" s="5">
        <v>81.510138999999995</v>
      </c>
      <c r="E1283" s="4">
        <v>0.77537878787878789</v>
      </c>
      <c r="F1283" s="5">
        <v>2558.75</v>
      </c>
    </row>
    <row r="1284" spans="1:6" x14ac:dyDescent="0.3">
      <c r="A1284" t="s">
        <v>4108</v>
      </c>
      <c r="B1284" s="6">
        <v>3300</v>
      </c>
      <c r="C1284" s="4">
        <v>2.6100040909090908E-2</v>
      </c>
      <c r="D1284" s="5">
        <v>86.130134999999996</v>
      </c>
      <c r="E1284" s="4">
        <v>0.81932727272727279</v>
      </c>
      <c r="F1284" s="5">
        <v>2703.78</v>
      </c>
    </row>
    <row r="1285" spans="1:6" x14ac:dyDescent="0.3">
      <c r="A1285" t="s">
        <v>4112</v>
      </c>
      <c r="B1285" s="6">
        <v>10400</v>
      </c>
      <c r="C1285" s="4">
        <v>1.7399999519230769E-2</v>
      </c>
      <c r="D1285" s="5">
        <v>180.95999499999999</v>
      </c>
      <c r="E1285" s="4">
        <v>0.5462173076923077</v>
      </c>
      <c r="F1285" s="5">
        <v>5680.66</v>
      </c>
    </row>
    <row r="1286" spans="1:6" x14ac:dyDescent="0.3">
      <c r="A1286" t="s">
        <v>4082</v>
      </c>
      <c r="B1286" s="6">
        <v>10400</v>
      </c>
      <c r="C1286" s="4">
        <v>1.8899993173076925E-2</v>
      </c>
      <c r="D1286" s="5">
        <v>196.55992900000001</v>
      </c>
      <c r="E1286" s="4">
        <v>0.59330480769230765</v>
      </c>
      <c r="F1286" s="5">
        <v>6170.37</v>
      </c>
    </row>
    <row r="1287" spans="1:6" x14ac:dyDescent="0.3">
      <c r="A1287" t="s">
        <v>4132</v>
      </c>
      <c r="B1287" s="6">
        <v>3700</v>
      </c>
      <c r="C1287" s="4">
        <v>2.9000057567567569E-2</v>
      </c>
      <c r="D1287" s="5">
        <v>107.300213</v>
      </c>
      <c r="E1287" s="4">
        <v>0.92321891891891883</v>
      </c>
      <c r="F1287" s="5">
        <v>3415.91</v>
      </c>
    </row>
    <row r="1288" spans="1:6" x14ac:dyDescent="0.3">
      <c r="A1288" t="s">
        <v>4114</v>
      </c>
      <c r="B1288" s="6">
        <v>3700</v>
      </c>
      <c r="C1288" s="4">
        <v>3.0499934864864867E-2</v>
      </c>
      <c r="D1288" s="5">
        <v>112.84975900000001</v>
      </c>
      <c r="E1288" s="4">
        <v>0.97096756756756752</v>
      </c>
      <c r="F1288" s="5">
        <v>3592.58</v>
      </c>
    </row>
    <row r="1289" spans="1:6" x14ac:dyDescent="0.3">
      <c r="A1289" t="s">
        <v>4084</v>
      </c>
      <c r="B1289" s="6">
        <v>2200</v>
      </c>
      <c r="C1289" s="4">
        <v>2.9000045454545455E-2</v>
      </c>
      <c r="D1289" s="5">
        <v>63.8001</v>
      </c>
      <c r="E1289" s="4">
        <v>0.91036363636363637</v>
      </c>
      <c r="F1289" s="5">
        <v>2002.8</v>
      </c>
    </row>
    <row r="1290" spans="1:6" x14ac:dyDescent="0.3">
      <c r="A1290" t="s">
        <v>4126</v>
      </c>
      <c r="B1290" s="6">
        <v>2200</v>
      </c>
      <c r="C1290" s="4">
        <v>3.0500003181818183E-2</v>
      </c>
      <c r="D1290" s="5">
        <v>67.100007000000005</v>
      </c>
      <c r="E1290" s="4">
        <v>0.95744999999999991</v>
      </c>
      <c r="F1290" s="5">
        <v>2106.39</v>
      </c>
    </row>
    <row r="1291" spans="1:6" x14ac:dyDescent="0.3">
      <c r="A1291" t="s">
        <v>4116</v>
      </c>
      <c r="B1291" s="6">
        <v>2200</v>
      </c>
      <c r="C1291" s="4">
        <v>2.9000045454545455E-2</v>
      </c>
      <c r="D1291" s="5">
        <v>63.8001</v>
      </c>
      <c r="E1291" s="4">
        <v>0.91036363636363637</v>
      </c>
      <c r="F1291" s="5">
        <v>2002.8</v>
      </c>
    </row>
    <row r="1292" spans="1:6" x14ac:dyDescent="0.3">
      <c r="A1292" t="s">
        <v>4134</v>
      </c>
      <c r="B1292" s="6">
        <v>2200</v>
      </c>
      <c r="C1292" s="4">
        <v>3.0500003181818183E-2</v>
      </c>
      <c r="D1292" s="5">
        <v>67.100007000000005</v>
      </c>
      <c r="E1292" s="4">
        <v>0.95744999999999991</v>
      </c>
      <c r="F1292" s="5">
        <v>2106.39</v>
      </c>
    </row>
    <row r="1293" spans="1:6" x14ac:dyDescent="0.3">
      <c r="A1293" t="s">
        <v>4128</v>
      </c>
      <c r="B1293" s="6">
        <v>2200</v>
      </c>
      <c r="C1293" s="4">
        <v>2.9000045454545455E-2</v>
      </c>
      <c r="D1293" s="5">
        <v>63.8001</v>
      </c>
      <c r="E1293" s="4">
        <v>0.91036363636363637</v>
      </c>
      <c r="F1293" s="5">
        <v>2002.8</v>
      </c>
    </row>
    <row r="1294" spans="1:6" x14ac:dyDescent="0.3">
      <c r="A1294" t="s">
        <v>4106</v>
      </c>
      <c r="B1294" s="6">
        <v>2200</v>
      </c>
      <c r="C1294" s="4">
        <v>3.0500003181818183E-2</v>
      </c>
      <c r="D1294" s="5">
        <v>67.100007000000005</v>
      </c>
      <c r="E1294" s="4">
        <v>0.95744999999999991</v>
      </c>
      <c r="F1294" s="5">
        <v>2106.39</v>
      </c>
    </row>
    <row r="1295" spans="1:6" x14ac:dyDescent="0.3">
      <c r="A1295" t="s">
        <v>4072</v>
      </c>
      <c r="B1295" s="6">
        <v>10200</v>
      </c>
      <c r="C1295" s="4">
        <v>1.7400010392156863E-2</v>
      </c>
      <c r="D1295" s="5">
        <v>177.48010600000001</v>
      </c>
      <c r="E1295" s="4">
        <v>0.54621764705882359</v>
      </c>
      <c r="F1295" s="5">
        <v>5571.42</v>
      </c>
    </row>
    <row r="1296" spans="1:6" x14ac:dyDescent="0.3">
      <c r="A1296" t="s">
        <v>4086</v>
      </c>
      <c r="B1296" s="6">
        <v>10200</v>
      </c>
      <c r="C1296" s="4">
        <v>1.8899996176470587E-2</v>
      </c>
      <c r="D1296" s="5">
        <v>192.77996099999999</v>
      </c>
      <c r="E1296" s="4">
        <v>0.59330490196078434</v>
      </c>
      <c r="F1296" s="5">
        <v>6051.71</v>
      </c>
    </row>
    <row r="1297" spans="1:6" x14ac:dyDescent="0.3">
      <c r="A1297" t="s">
        <v>4172</v>
      </c>
      <c r="B1297" s="6">
        <v>2200</v>
      </c>
      <c r="C1297" s="4">
        <v>2.9000045454545455E-2</v>
      </c>
      <c r="D1297" s="5">
        <v>63.8001</v>
      </c>
      <c r="E1297" s="4">
        <v>0.91036363636363637</v>
      </c>
      <c r="F1297" s="5">
        <v>2002.8</v>
      </c>
    </row>
    <row r="1298" spans="1:6" x14ac:dyDescent="0.3">
      <c r="A1298" t="s">
        <v>4074</v>
      </c>
      <c r="B1298" s="6">
        <v>2200</v>
      </c>
      <c r="C1298" s="4">
        <v>3.0500003181818183E-2</v>
      </c>
      <c r="D1298" s="5">
        <v>67.100007000000005</v>
      </c>
      <c r="E1298" s="4">
        <v>0.95744999999999991</v>
      </c>
      <c r="F1298" s="5">
        <v>2106.39</v>
      </c>
    </row>
    <row r="1299" spans="1:6" x14ac:dyDescent="0.3">
      <c r="A1299" t="s">
        <v>4174</v>
      </c>
      <c r="B1299" s="6">
        <v>3700</v>
      </c>
      <c r="C1299" s="4">
        <v>2.9000057567567569E-2</v>
      </c>
      <c r="D1299" s="5">
        <v>107.300213</v>
      </c>
      <c r="E1299" s="4">
        <v>0.92321891891891883</v>
      </c>
      <c r="F1299" s="5">
        <v>3415.91</v>
      </c>
    </row>
    <row r="1300" spans="1:6" x14ac:dyDescent="0.3">
      <c r="A1300" t="s">
        <v>4136</v>
      </c>
      <c r="B1300" s="6">
        <v>3700</v>
      </c>
      <c r="C1300" s="4">
        <v>3.0499934864864867E-2</v>
      </c>
      <c r="D1300" s="5">
        <v>112.84975900000001</v>
      </c>
      <c r="E1300" s="4">
        <v>0.97096756756756752</v>
      </c>
      <c r="F1300" s="5">
        <v>3592.58</v>
      </c>
    </row>
    <row r="1301" spans="1:6" x14ac:dyDescent="0.3">
      <c r="A1301" t="s">
        <v>4162</v>
      </c>
      <c r="B1301" s="6">
        <v>4300</v>
      </c>
      <c r="C1301" s="4">
        <v>2.5700066744186043E-2</v>
      </c>
      <c r="D1301" s="5">
        <v>110.51028699999999</v>
      </c>
      <c r="E1301" s="4">
        <v>0.81783255813953482</v>
      </c>
      <c r="F1301" s="5">
        <v>3516.68</v>
      </c>
    </row>
    <row r="1302" spans="1:6" x14ac:dyDescent="0.3">
      <c r="A1302" t="s">
        <v>4148</v>
      </c>
      <c r="B1302" s="6">
        <v>4300</v>
      </c>
      <c r="C1302" s="4">
        <v>2.7123266279069767E-2</v>
      </c>
      <c r="D1302" s="5">
        <v>116.630045</v>
      </c>
      <c r="E1302" s="4">
        <v>0.86308139534883721</v>
      </c>
      <c r="F1302" s="5">
        <v>3711.25</v>
      </c>
    </row>
    <row r="1303" spans="1:6" x14ac:dyDescent="0.3">
      <c r="A1303" t="s">
        <v>4150</v>
      </c>
      <c r="B1303" s="6">
        <v>3300</v>
      </c>
      <c r="C1303" s="4">
        <v>2.4700042121212119E-2</v>
      </c>
      <c r="D1303" s="5">
        <v>81.510138999999995</v>
      </c>
      <c r="E1303" s="4">
        <v>0.77537878787878789</v>
      </c>
      <c r="F1303" s="5">
        <v>2558.75</v>
      </c>
    </row>
    <row r="1304" spans="1:6" x14ac:dyDescent="0.3">
      <c r="A1304" t="s">
        <v>4090</v>
      </c>
      <c r="B1304" s="6">
        <v>3300</v>
      </c>
      <c r="C1304" s="4">
        <v>2.4700042121212119E-2</v>
      </c>
      <c r="D1304" s="5">
        <v>81.510138999999995</v>
      </c>
      <c r="E1304" s="4">
        <v>0.77537878787878789</v>
      </c>
      <c r="F1304" s="5">
        <v>2558.75</v>
      </c>
    </row>
    <row r="1305" spans="1:6" x14ac:dyDescent="0.3">
      <c r="A1305" t="s">
        <v>4094</v>
      </c>
      <c r="B1305" s="6">
        <v>3300</v>
      </c>
      <c r="C1305" s="4">
        <v>2.4700042121212119E-2</v>
      </c>
      <c r="D1305" s="5">
        <v>81.510138999999995</v>
      </c>
      <c r="E1305" s="4">
        <v>0.77537878787878789</v>
      </c>
      <c r="F1305" s="5">
        <v>2558.75</v>
      </c>
    </row>
    <row r="1306" spans="1:6" x14ac:dyDescent="0.3">
      <c r="A1306" t="s">
        <v>4076</v>
      </c>
      <c r="B1306" s="6">
        <v>2200</v>
      </c>
      <c r="C1306" s="4">
        <v>2.9000045454545455E-2</v>
      </c>
      <c r="D1306" s="5">
        <v>63.8001</v>
      </c>
      <c r="E1306" s="4">
        <v>0.91036363636363637</v>
      </c>
      <c r="F1306" s="5">
        <v>2002.8</v>
      </c>
    </row>
    <row r="1307" spans="1:6" x14ac:dyDescent="0.3">
      <c r="A1307" t="s">
        <v>4096</v>
      </c>
      <c r="B1307" s="6">
        <v>2200</v>
      </c>
      <c r="C1307" s="4">
        <v>2.9000045454545455E-2</v>
      </c>
      <c r="D1307" s="5">
        <v>63.8001</v>
      </c>
      <c r="E1307" s="4">
        <v>0.91036363636363637</v>
      </c>
      <c r="F1307" s="5">
        <v>2002.8</v>
      </c>
    </row>
    <row r="1308" spans="1:6" x14ac:dyDescent="0.3">
      <c r="A1308" t="s">
        <v>4176</v>
      </c>
      <c r="B1308" s="6">
        <v>3300</v>
      </c>
      <c r="C1308" s="4">
        <v>2.6100040909090908E-2</v>
      </c>
      <c r="D1308" s="5">
        <v>86.130134999999996</v>
      </c>
      <c r="E1308" s="4">
        <v>0.81932727272727279</v>
      </c>
      <c r="F1308" s="5">
        <v>2703.78</v>
      </c>
    </row>
    <row r="1309" spans="1:6" x14ac:dyDescent="0.3">
      <c r="A1309" t="s">
        <v>4078</v>
      </c>
      <c r="B1309" s="6">
        <v>3300</v>
      </c>
      <c r="C1309" s="4">
        <v>2.6100040909090908E-2</v>
      </c>
      <c r="D1309" s="5">
        <v>86.130134999999996</v>
      </c>
      <c r="E1309" s="4">
        <v>0.81932727272727279</v>
      </c>
      <c r="F1309" s="5">
        <v>2703.78</v>
      </c>
    </row>
    <row r="1310" spans="1:6" x14ac:dyDescent="0.3">
      <c r="A1310" t="s">
        <v>4092</v>
      </c>
      <c r="B1310" s="6">
        <v>3300</v>
      </c>
      <c r="C1310" s="4">
        <v>2.6100040909090908E-2</v>
      </c>
      <c r="D1310" s="5">
        <v>86.130134999999996</v>
      </c>
      <c r="E1310" s="4">
        <v>0.81932727272727279</v>
      </c>
      <c r="F1310" s="5">
        <v>2703.78</v>
      </c>
    </row>
    <row r="1311" spans="1:6" x14ac:dyDescent="0.3">
      <c r="A1311" t="s">
        <v>4080</v>
      </c>
      <c r="B1311" s="6">
        <v>2200</v>
      </c>
      <c r="C1311" s="4">
        <v>3.0500003181818183E-2</v>
      </c>
      <c r="D1311" s="5">
        <v>67.100007000000005</v>
      </c>
      <c r="E1311" s="4">
        <v>0.95744999999999991</v>
      </c>
      <c r="F1311" s="5">
        <v>2106.39</v>
      </c>
    </row>
    <row r="1312" spans="1:6" x14ac:dyDescent="0.3">
      <c r="A1312" t="s">
        <v>4098</v>
      </c>
      <c r="B1312" s="6">
        <v>2200</v>
      </c>
      <c r="C1312" s="4">
        <v>3.0500003181818183E-2</v>
      </c>
      <c r="D1312" s="5">
        <v>67.100007000000005</v>
      </c>
      <c r="E1312" s="4">
        <v>0.95744999999999991</v>
      </c>
      <c r="F1312" s="5">
        <v>2106.39</v>
      </c>
    </row>
    <row r="1313" spans="1:6" x14ac:dyDescent="0.3">
      <c r="A1313" t="s">
        <v>6757</v>
      </c>
      <c r="B1313" s="6">
        <v>1200</v>
      </c>
      <c r="C1313" s="4">
        <v>1.6554768691666668</v>
      </c>
      <c r="D1313" s="5">
        <v>1986.5722430000001</v>
      </c>
      <c r="E1313" s="4">
        <v>54</v>
      </c>
      <c r="F1313" s="5">
        <v>64800</v>
      </c>
    </row>
    <row r="1314" spans="1:6" x14ac:dyDescent="0.3">
      <c r="A1314" t="s">
        <v>2494</v>
      </c>
      <c r="B1314" s="6">
        <v>400</v>
      </c>
      <c r="C1314" s="4">
        <v>3.9591346450000002</v>
      </c>
      <c r="D1314" s="5">
        <v>1583.6538580000001</v>
      </c>
      <c r="E1314" s="4">
        <v>125</v>
      </c>
      <c r="F1314" s="5">
        <v>50000</v>
      </c>
    </row>
    <row r="1315" spans="1:6" x14ac:dyDescent="0.3">
      <c r="A1315" t="s">
        <v>2496</v>
      </c>
      <c r="B1315" s="6">
        <v>400</v>
      </c>
      <c r="C1315" s="4">
        <v>4.7509615749999998</v>
      </c>
      <c r="D1315" s="5">
        <v>1900.38463</v>
      </c>
      <c r="E1315" s="4">
        <v>150</v>
      </c>
      <c r="F1315" s="5">
        <v>60000</v>
      </c>
    </row>
    <row r="1316" spans="1:6" x14ac:dyDescent="0.3">
      <c r="A1316" t="s">
        <v>182</v>
      </c>
      <c r="B1316" s="6">
        <v>77</v>
      </c>
      <c r="C1316" s="4">
        <v>14.452478077922077</v>
      </c>
      <c r="D1316" s="5">
        <v>1112.8408119999999</v>
      </c>
      <c r="E1316" s="4">
        <v>458.42857142857144</v>
      </c>
      <c r="F1316" s="5">
        <v>35299</v>
      </c>
    </row>
    <row r="1317" spans="1:6" x14ac:dyDescent="0.3">
      <c r="A1317" t="s">
        <v>183</v>
      </c>
      <c r="B1317" s="6">
        <v>189</v>
      </c>
      <c r="C1317" s="4">
        <v>4.0804149312169313</v>
      </c>
      <c r="D1317" s="5">
        <v>771.19842200000005</v>
      </c>
      <c r="E1317" s="4">
        <v>128.42857142857142</v>
      </c>
      <c r="F1317" s="5">
        <v>24273</v>
      </c>
    </row>
    <row r="1318" spans="1:6" x14ac:dyDescent="0.3">
      <c r="A1318" t="s">
        <v>184</v>
      </c>
      <c r="B1318" s="6">
        <v>280</v>
      </c>
      <c r="C1318" s="4">
        <v>0.9432631857142858</v>
      </c>
      <c r="D1318" s="5">
        <v>264.11369200000001</v>
      </c>
      <c r="E1318" s="4">
        <v>30</v>
      </c>
      <c r="F1318" s="5">
        <v>8400</v>
      </c>
    </row>
    <row r="1319" spans="1:6" x14ac:dyDescent="0.3">
      <c r="A1319" t="s">
        <v>1364</v>
      </c>
      <c r="B1319" s="6">
        <v>10000</v>
      </c>
      <c r="C1319" s="4">
        <v>0.12445112159999999</v>
      </c>
      <c r="D1319" s="5">
        <v>1244.5112159999999</v>
      </c>
      <c r="E1319" s="4">
        <v>4</v>
      </c>
      <c r="F1319" s="5">
        <v>40000</v>
      </c>
    </row>
    <row r="1320" spans="1:6" x14ac:dyDescent="0.3">
      <c r="A1320" t="s">
        <v>1363</v>
      </c>
      <c r="B1320" s="6">
        <v>10000</v>
      </c>
      <c r="C1320" s="4">
        <v>0.1261927031</v>
      </c>
      <c r="D1320" s="5">
        <v>1261.9270309999999</v>
      </c>
      <c r="E1320" s="4">
        <v>4</v>
      </c>
      <c r="F1320" s="5">
        <v>40000</v>
      </c>
    </row>
    <row r="1321" spans="1:6" x14ac:dyDescent="0.3">
      <c r="A1321" t="s">
        <v>3421</v>
      </c>
      <c r="B1321" s="6">
        <v>4000</v>
      </c>
      <c r="C1321" s="4">
        <v>3.5076977999999995E-2</v>
      </c>
      <c r="D1321" s="5">
        <v>140.30791199999999</v>
      </c>
      <c r="E1321" s="4">
        <v>1.1000000000000001</v>
      </c>
      <c r="F1321" s="5">
        <v>4400</v>
      </c>
    </row>
    <row r="1322" spans="1:6" x14ac:dyDescent="0.3">
      <c r="A1322" t="s">
        <v>3424</v>
      </c>
      <c r="B1322" s="6">
        <v>2000</v>
      </c>
      <c r="C1322" s="4">
        <v>2.9974872E-2</v>
      </c>
      <c r="D1322" s="5">
        <v>59.949744000000003</v>
      </c>
      <c r="E1322" s="4">
        <v>0.94</v>
      </c>
      <c r="F1322" s="5">
        <v>1880</v>
      </c>
    </row>
    <row r="1323" spans="1:6" x14ac:dyDescent="0.3">
      <c r="A1323" t="s">
        <v>2931</v>
      </c>
      <c r="B1323" s="6">
        <v>1405</v>
      </c>
      <c r="C1323" s="4">
        <v>8.8831394960854091</v>
      </c>
      <c r="D1323" s="5">
        <v>12480.810992000001</v>
      </c>
      <c r="E1323" s="4">
        <v>279.55328825622775</v>
      </c>
      <c r="F1323" s="5">
        <v>392772.37</v>
      </c>
    </row>
    <row r="1324" spans="1:6" x14ac:dyDescent="0.3">
      <c r="A1324" t="s">
        <v>2946</v>
      </c>
      <c r="B1324" s="6">
        <v>333</v>
      </c>
      <c r="C1324" s="4">
        <v>11.05405136936937</v>
      </c>
      <c r="D1324" s="5">
        <v>3680.9991060000002</v>
      </c>
      <c r="E1324" s="4">
        <v>347.87210210210213</v>
      </c>
      <c r="F1324" s="5">
        <v>115841.41</v>
      </c>
    </row>
    <row r="1325" spans="1:6" x14ac:dyDescent="0.3">
      <c r="A1325" t="s">
        <v>2523</v>
      </c>
      <c r="B1325" s="6">
        <v>2103</v>
      </c>
      <c r="C1325" s="4">
        <v>11.054051965763195</v>
      </c>
      <c r="D1325" s="5">
        <v>23246.671284</v>
      </c>
      <c r="E1325" s="4">
        <v>347.87212077983833</v>
      </c>
      <c r="F1325" s="5">
        <v>731575.07</v>
      </c>
    </row>
    <row r="1326" spans="1:6" x14ac:dyDescent="0.3">
      <c r="A1326" t="s">
        <v>2925</v>
      </c>
      <c r="B1326" s="6">
        <v>832</v>
      </c>
      <c r="C1326" s="4">
        <v>7.1229401682692304</v>
      </c>
      <c r="D1326" s="5">
        <v>5926.28622</v>
      </c>
      <c r="E1326" s="4">
        <v>224.15963942307692</v>
      </c>
      <c r="F1326" s="5">
        <v>186500.82</v>
      </c>
    </row>
    <row r="1327" spans="1:6" x14ac:dyDescent="0.3">
      <c r="A1327" t="s">
        <v>2921</v>
      </c>
      <c r="B1327" s="6">
        <v>8626</v>
      </c>
      <c r="C1327" s="4">
        <v>6.0198817975886856</v>
      </c>
      <c r="D1327" s="5">
        <v>51927.500386</v>
      </c>
      <c r="E1327" s="4">
        <v>189.44628217018317</v>
      </c>
      <c r="F1327" s="5">
        <v>1634163.63</v>
      </c>
    </row>
    <row r="1328" spans="1:6" x14ac:dyDescent="0.3">
      <c r="A1328" t="s">
        <v>2911</v>
      </c>
      <c r="B1328" s="6">
        <v>6427</v>
      </c>
      <c r="C1328" s="4">
        <v>9.2938526430683055</v>
      </c>
      <c r="D1328" s="5">
        <v>59731.590937000001</v>
      </c>
      <c r="E1328" s="4">
        <v>292.47847207095066</v>
      </c>
      <c r="F1328" s="5">
        <v>1879759.14</v>
      </c>
    </row>
    <row r="1329" spans="1:6" x14ac:dyDescent="0.3">
      <c r="A1329" t="s">
        <v>2923</v>
      </c>
      <c r="B1329" s="6">
        <v>1085</v>
      </c>
      <c r="C1329" s="4">
        <v>11.711193288479262</v>
      </c>
      <c r="D1329" s="5">
        <v>12706.644718</v>
      </c>
      <c r="E1329" s="4">
        <v>368.55242396313366</v>
      </c>
      <c r="F1329" s="5">
        <v>399879.38</v>
      </c>
    </row>
    <row r="1330" spans="1:6" x14ac:dyDescent="0.3">
      <c r="A1330" t="s">
        <v>2517</v>
      </c>
      <c r="B1330" s="6">
        <v>5933</v>
      </c>
      <c r="C1330" s="4">
        <v>14.33975748002697</v>
      </c>
      <c r="D1330" s="5">
        <v>85077.78112900001</v>
      </c>
      <c r="E1330" s="4">
        <v>451.27360188774657</v>
      </c>
      <c r="F1330" s="5">
        <v>2677406.2800000003</v>
      </c>
    </row>
    <row r="1331" spans="1:6" x14ac:dyDescent="0.3">
      <c r="A1331" t="s">
        <v>2525</v>
      </c>
      <c r="B1331" s="6">
        <v>1053</v>
      </c>
      <c r="C1331" s="4">
        <v>5.6326381737891733</v>
      </c>
      <c r="D1331" s="5">
        <v>5931.1679969999996</v>
      </c>
      <c r="E1331" s="4">
        <v>177.25968660968661</v>
      </c>
      <c r="F1331" s="5">
        <v>186654.45</v>
      </c>
    </row>
    <row r="1332" spans="1:6" x14ac:dyDescent="0.3">
      <c r="A1332" t="s">
        <v>2919</v>
      </c>
      <c r="B1332" s="6">
        <v>4763</v>
      </c>
      <c r="C1332" s="4">
        <v>7.7566118309888736</v>
      </c>
      <c r="D1332" s="5">
        <v>36944.742151000006</v>
      </c>
      <c r="E1332" s="4">
        <v>244.10134998950241</v>
      </c>
      <c r="F1332" s="5">
        <v>1162654.73</v>
      </c>
    </row>
    <row r="1333" spans="1:6" x14ac:dyDescent="0.3">
      <c r="A1333" t="s">
        <v>2913</v>
      </c>
      <c r="B1333" s="6">
        <v>1004</v>
      </c>
      <c r="C1333" s="4">
        <v>9.2821180498007987</v>
      </c>
      <c r="D1333" s="5">
        <v>9319.2465220000013</v>
      </c>
      <c r="E1333" s="4">
        <v>292.10918326693229</v>
      </c>
      <c r="F1333" s="5">
        <v>293277.62</v>
      </c>
    </row>
    <row r="1334" spans="1:6" x14ac:dyDescent="0.3">
      <c r="A1334" t="s">
        <v>2527</v>
      </c>
      <c r="B1334" s="6">
        <v>2335</v>
      </c>
      <c r="C1334" s="4">
        <v>6.4775337169164882</v>
      </c>
      <c r="D1334" s="5">
        <v>15125.041229</v>
      </c>
      <c r="E1334" s="4">
        <v>203.84863383297645</v>
      </c>
      <c r="F1334" s="5">
        <v>475986.56</v>
      </c>
    </row>
    <row r="1335" spans="1:6" x14ac:dyDescent="0.3">
      <c r="A1335" t="s">
        <v>2521</v>
      </c>
      <c r="B1335" s="6">
        <v>222</v>
      </c>
      <c r="C1335" s="4">
        <v>28.257067747747747</v>
      </c>
      <c r="D1335" s="5">
        <v>6273.0690400000003</v>
      </c>
      <c r="E1335" s="4">
        <v>889.25274774774766</v>
      </c>
      <c r="F1335" s="5">
        <v>197414.11</v>
      </c>
    </row>
    <row r="1336" spans="1:6" x14ac:dyDescent="0.3">
      <c r="A1336" t="s">
        <v>2929</v>
      </c>
      <c r="B1336" s="6">
        <v>1495</v>
      </c>
      <c r="C1336" s="4">
        <v>9.810177838127089</v>
      </c>
      <c r="D1336" s="5">
        <v>14666.215867999999</v>
      </c>
      <c r="E1336" s="4">
        <v>308.72727759197329</v>
      </c>
      <c r="F1336" s="5">
        <v>461547.28</v>
      </c>
    </row>
    <row r="1337" spans="1:6" x14ac:dyDescent="0.3">
      <c r="A1337" t="s">
        <v>2515</v>
      </c>
      <c r="B1337" s="6">
        <v>1967</v>
      </c>
      <c r="C1337" s="4">
        <v>11.96935559379766</v>
      </c>
      <c r="D1337" s="5">
        <v>23543.722452999998</v>
      </c>
      <c r="E1337" s="4">
        <v>376.67681748856131</v>
      </c>
      <c r="F1337" s="5">
        <v>740923.3</v>
      </c>
    </row>
    <row r="1338" spans="1:6" x14ac:dyDescent="0.3">
      <c r="A1338" t="s">
        <v>2917</v>
      </c>
      <c r="B1338" s="6">
        <v>1800</v>
      </c>
      <c r="C1338" s="4">
        <v>4.1658051783333336</v>
      </c>
      <c r="D1338" s="5">
        <v>7498.4493210000001</v>
      </c>
      <c r="E1338" s="4">
        <v>131.09830555555556</v>
      </c>
      <c r="F1338" s="5">
        <v>235976.95</v>
      </c>
    </row>
    <row r="1339" spans="1:6" x14ac:dyDescent="0.3">
      <c r="A1339" t="s">
        <v>2519</v>
      </c>
      <c r="B1339" s="6">
        <v>300</v>
      </c>
      <c r="C1339" s="4">
        <v>19.878518549999999</v>
      </c>
      <c r="D1339" s="5">
        <v>5963.5555649999997</v>
      </c>
      <c r="E1339" s="4">
        <v>625.5789666666667</v>
      </c>
      <c r="F1339" s="5">
        <v>187673.69</v>
      </c>
    </row>
    <row r="1340" spans="1:6" x14ac:dyDescent="0.3">
      <c r="A1340" t="s">
        <v>2909</v>
      </c>
      <c r="B1340" s="6">
        <v>2544</v>
      </c>
      <c r="C1340" s="4">
        <v>15.61883580542453</v>
      </c>
      <c r="D1340" s="5">
        <v>39734.318289000003</v>
      </c>
      <c r="E1340" s="4">
        <v>491.52632468553458</v>
      </c>
      <c r="F1340" s="5">
        <v>1250442.97</v>
      </c>
    </row>
    <row r="1341" spans="1:6" x14ac:dyDescent="0.3">
      <c r="A1341" t="s">
        <v>6196</v>
      </c>
      <c r="B1341" s="6">
        <v>795</v>
      </c>
      <c r="C1341" s="4">
        <v>3.7675968125786166</v>
      </c>
      <c r="D1341" s="5">
        <v>2995.239466</v>
      </c>
      <c r="E1341" s="4">
        <v>123.01090566037736</v>
      </c>
      <c r="F1341" s="5">
        <v>97793.67</v>
      </c>
    </row>
    <row r="1342" spans="1:6" x14ac:dyDescent="0.3">
      <c r="A1342" t="s">
        <v>6194</v>
      </c>
      <c r="B1342" s="6">
        <v>1088</v>
      </c>
      <c r="C1342" s="4">
        <v>3.7675966608455878</v>
      </c>
      <c r="D1342" s="5">
        <v>4099.1451669999997</v>
      </c>
      <c r="E1342" s="4">
        <v>123.0109007352941</v>
      </c>
      <c r="F1342" s="5">
        <v>133835.85999999999</v>
      </c>
    </row>
    <row r="1343" spans="1:6" x14ac:dyDescent="0.3">
      <c r="A1343" t="s">
        <v>6198</v>
      </c>
      <c r="B1343" s="6">
        <v>1044</v>
      </c>
      <c r="C1343" s="4">
        <v>3.9547375977011496</v>
      </c>
      <c r="D1343" s="5">
        <v>4128.7460520000004</v>
      </c>
      <c r="E1343" s="4">
        <v>129.12099616858239</v>
      </c>
      <c r="F1343" s="5">
        <v>134802.32</v>
      </c>
    </row>
    <row r="1344" spans="1:6" x14ac:dyDescent="0.3">
      <c r="A1344" t="s">
        <v>6204</v>
      </c>
      <c r="B1344" s="6">
        <v>712</v>
      </c>
      <c r="C1344" s="4">
        <v>3.9039676474719101</v>
      </c>
      <c r="D1344" s="5">
        <v>2779.624965</v>
      </c>
      <c r="E1344" s="4">
        <v>129.12099719101124</v>
      </c>
      <c r="F1344" s="5">
        <v>91934.15</v>
      </c>
    </row>
    <row r="1345" spans="1:6" x14ac:dyDescent="0.3">
      <c r="A1345" t="s">
        <v>6178</v>
      </c>
      <c r="B1345" s="6">
        <v>1039</v>
      </c>
      <c r="C1345" s="4">
        <v>3.8702512512030798</v>
      </c>
      <c r="D1345" s="5">
        <v>4021.1910499999999</v>
      </c>
      <c r="E1345" s="4">
        <v>123.01090471607314</v>
      </c>
      <c r="F1345" s="5">
        <v>127808.33</v>
      </c>
    </row>
    <row r="1346" spans="1:6" x14ac:dyDescent="0.3">
      <c r="A1346" t="s">
        <v>6208</v>
      </c>
      <c r="B1346" s="6">
        <v>1086</v>
      </c>
      <c r="C1346" s="4">
        <v>3.913516671270719</v>
      </c>
      <c r="D1346" s="5">
        <v>4250.0791050000007</v>
      </c>
      <c r="E1346" s="4">
        <v>129.12100368324124</v>
      </c>
      <c r="F1346" s="5">
        <v>140225.40999999997</v>
      </c>
    </row>
    <row r="1347" spans="1:6" x14ac:dyDescent="0.3">
      <c r="A1347" t="s">
        <v>6202</v>
      </c>
      <c r="B1347" s="6">
        <v>1042</v>
      </c>
      <c r="C1347" s="4">
        <v>3.7192291928982724</v>
      </c>
      <c r="D1347" s="5">
        <v>3875.436819</v>
      </c>
      <c r="E1347" s="4">
        <v>123.01090211132437</v>
      </c>
      <c r="F1347" s="5">
        <v>128177.36</v>
      </c>
    </row>
    <row r="1348" spans="1:6" x14ac:dyDescent="0.3">
      <c r="A1348" t="s">
        <v>5396</v>
      </c>
      <c r="B1348" s="6">
        <v>2815</v>
      </c>
      <c r="C1348" s="4">
        <v>3.8134891214920072</v>
      </c>
      <c r="D1348" s="5">
        <v>10734.971877</v>
      </c>
      <c r="E1348" s="4">
        <v>121.85290230905861</v>
      </c>
      <c r="F1348" s="5">
        <v>343015.92</v>
      </c>
    </row>
    <row r="1349" spans="1:6" x14ac:dyDescent="0.3">
      <c r="A1349" t="s">
        <v>1852</v>
      </c>
      <c r="B1349" s="6">
        <v>2092</v>
      </c>
      <c r="C1349" s="4">
        <v>3.7111546978967498</v>
      </c>
      <c r="D1349" s="5">
        <v>7763.7356280000004</v>
      </c>
      <c r="E1349" s="4">
        <v>116.93157265774379</v>
      </c>
      <c r="F1349" s="5">
        <v>244620.85</v>
      </c>
    </row>
    <row r="1350" spans="1:6" x14ac:dyDescent="0.3">
      <c r="A1350" t="s">
        <v>1576</v>
      </c>
      <c r="B1350" s="6">
        <v>3864</v>
      </c>
      <c r="C1350" s="4">
        <v>3.7317586154244311</v>
      </c>
      <c r="D1350" s="5">
        <v>14419.515290000001</v>
      </c>
      <c r="E1350" s="4">
        <v>119.77584627329192</v>
      </c>
      <c r="F1350" s="5">
        <v>462813.87</v>
      </c>
    </row>
    <row r="1351" spans="1:6" x14ac:dyDescent="0.3">
      <c r="A1351" t="s">
        <v>1574</v>
      </c>
      <c r="B1351" s="6">
        <v>4866</v>
      </c>
      <c r="C1351" s="4">
        <v>3.7102550503493634</v>
      </c>
      <c r="D1351" s="5">
        <v>18054.101075000002</v>
      </c>
      <c r="E1351" s="4">
        <v>116.57506370735717</v>
      </c>
      <c r="F1351" s="5">
        <v>567254.26</v>
      </c>
    </row>
    <row r="1352" spans="1:6" x14ac:dyDescent="0.3">
      <c r="A1352" t="s">
        <v>5398</v>
      </c>
      <c r="B1352" s="6">
        <v>3140</v>
      </c>
      <c r="C1352" s="4">
        <v>3.7286463843949047</v>
      </c>
      <c r="D1352" s="5">
        <v>11707.949647000001</v>
      </c>
      <c r="E1352" s="4">
        <v>117.02129936305732</v>
      </c>
      <c r="F1352" s="5">
        <v>367446.88</v>
      </c>
    </row>
    <row r="1353" spans="1:6" x14ac:dyDescent="0.3">
      <c r="A1353" t="s">
        <v>5394</v>
      </c>
      <c r="B1353" s="6">
        <v>8277</v>
      </c>
      <c r="C1353" s="4">
        <v>3.7672501507792679</v>
      </c>
      <c r="D1353" s="5">
        <v>31181.529498</v>
      </c>
      <c r="E1353" s="4">
        <v>120.51198139422496</v>
      </c>
      <c r="F1353" s="5">
        <v>997477.67</v>
      </c>
    </row>
    <row r="1354" spans="1:6" x14ac:dyDescent="0.3">
      <c r="A1354" t="s">
        <v>1024</v>
      </c>
      <c r="B1354" s="6">
        <v>10609</v>
      </c>
      <c r="C1354" s="4">
        <v>3.7684089547553965</v>
      </c>
      <c r="D1354" s="5">
        <v>39979.050601000003</v>
      </c>
      <c r="E1354" s="4">
        <v>119.05085304929777</v>
      </c>
      <c r="F1354" s="5">
        <v>1263010.5</v>
      </c>
    </row>
    <row r="1355" spans="1:6" x14ac:dyDescent="0.3">
      <c r="A1355" t="s">
        <v>1090</v>
      </c>
      <c r="B1355" s="6">
        <v>1053</v>
      </c>
      <c r="C1355" s="4">
        <v>3.6945049449192782</v>
      </c>
      <c r="D1355" s="5">
        <v>3890.3137069999998</v>
      </c>
      <c r="E1355" s="4">
        <v>116.1907027540361</v>
      </c>
      <c r="F1355" s="5">
        <v>122348.81000000001</v>
      </c>
    </row>
    <row r="1356" spans="1:6" x14ac:dyDescent="0.3">
      <c r="A1356" t="s">
        <v>2097</v>
      </c>
      <c r="B1356" s="6">
        <v>1041</v>
      </c>
      <c r="C1356" s="4">
        <v>3.6816394822286265</v>
      </c>
      <c r="D1356" s="5">
        <v>3832.5867010000002</v>
      </c>
      <c r="E1356" s="4">
        <v>116.19070124879923</v>
      </c>
      <c r="F1356" s="5">
        <v>120954.52</v>
      </c>
    </row>
    <row r="1357" spans="1:6" x14ac:dyDescent="0.3">
      <c r="A1357" t="s">
        <v>5414</v>
      </c>
      <c r="B1357" s="6">
        <v>1761</v>
      </c>
      <c r="C1357" s="4">
        <v>3.8354166854060194</v>
      </c>
      <c r="D1357" s="5">
        <v>6754.1687830000001</v>
      </c>
      <c r="E1357" s="4">
        <v>123.01090289608177</v>
      </c>
      <c r="F1357" s="5">
        <v>216622.2</v>
      </c>
    </row>
    <row r="1358" spans="1:6" x14ac:dyDescent="0.3">
      <c r="A1358" t="s">
        <v>5412</v>
      </c>
      <c r="B1358" s="6">
        <v>788</v>
      </c>
      <c r="C1358" s="4">
        <v>3.7065970571065989</v>
      </c>
      <c r="D1358" s="5">
        <v>2920.7984809999998</v>
      </c>
      <c r="E1358" s="4">
        <v>116.19069796954315</v>
      </c>
      <c r="F1358" s="5">
        <v>91558.27</v>
      </c>
    </row>
    <row r="1359" spans="1:6" x14ac:dyDescent="0.3">
      <c r="A1359" t="s">
        <v>1850</v>
      </c>
      <c r="B1359" s="6">
        <v>2049</v>
      </c>
      <c r="C1359" s="4">
        <v>3.7161580780868717</v>
      </c>
      <c r="D1359" s="5">
        <v>7614.4079019999999</v>
      </c>
      <c r="E1359" s="4">
        <v>119.65904831625184</v>
      </c>
      <c r="F1359" s="5">
        <v>245181.39</v>
      </c>
    </row>
    <row r="1360" spans="1:6" x14ac:dyDescent="0.3">
      <c r="A1360" t="s">
        <v>3644</v>
      </c>
      <c r="B1360" s="6">
        <v>3961</v>
      </c>
      <c r="C1360" s="4">
        <v>3.7190904976016155</v>
      </c>
      <c r="D1360" s="5">
        <v>14731.317460999999</v>
      </c>
      <c r="E1360" s="4">
        <v>116.79524867457712</v>
      </c>
      <c r="F1360" s="5">
        <v>462625.98</v>
      </c>
    </row>
    <row r="1361" spans="1:6" x14ac:dyDescent="0.3">
      <c r="A1361" t="s">
        <v>714</v>
      </c>
      <c r="B1361" s="6">
        <v>9245</v>
      </c>
      <c r="C1361" s="4">
        <v>3.7403763444023794</v>
      </c>
      <c r="D1361" s="5">
        <v>34579.779303999996</v>
      </c>
      <c r="E1361" s="4">
        <v>119.28652352623041</v>
      </c>
      <c r="F1361" s="5">
        <v>1102803.9100000001</v>
      </c>
    </row>
    <row r="1362" spans="1:6" x14ac:dyDescent="0.3">
      <c r="A1362" t="s">
        <v>2197</v>
      </c>
      <c r="B1362" s="6">
        <v>4148</v>
      </c>
      <c r="C1362" s="4">
        <v>3.7198210597878498</v>
      </c>
      <c r="D1362" s="5">
        <v>15429.817756</v>
      </c>
      <c r="E1362" s="4">
        <v>116.80704194792671</v>
      </c>
      <c r="F1362" s="5">
        <v>484515.61</v>
      </c>
    </row>
    <row r="1363" spans="1:6" x14ac:dyDescent="0.3">
      <c r="A1363" t="s">
        <v>5408</v>
      </c>
      <c r="B1363" s="6">
        <v>5211</v>
      </c>
      <c r="C1363" s="4">
        <v>3.76630513298791</v>
      </c>
      <c r="D1363" s="5">
        <v>19626.216047999998</v>
      </c>
      <c r="E1363" s="4">
        <v>122.63110535405873</v>
      </c>
      <c r="F1363" s="5">
        <v>639030.69000000006</v>
      </c>
    </row>
    <row r="1364" spans="1:6" x14ac:dyDescent="0.3">
      <c r="A1364" t="s">
        <v>730</v>
      </c>
      <c r="B1364" s="6">
        <v>5188</v>
      </c>
      <c r="C1364" s="4">
        <v>3.661141626060139</v>
      </c>
      <c r="D1364" s="5">
        <v>18994.002756000002</v>
      </c>
      <c r="E1364" s="4">
        <v>115.54379915188898</v>
      </c>
      <c r="F1364" s="5">
        <v>599441.23</v>
      </c>
    </row>
    <row r="1365" spans="1:6" x14ac:dyDescent="0.3">
      <c r="A1365" t="s">
        <v>2128</v>
      </c>
      <c r="B1365" s="6">
        <v>7000</v>
      </c>
      <c r="C1365" s="4">
        <v>3.6729142931428567</v>
      </c>
      <c r="D1365" s="5">
        <v>25710.400051999997</v>
      </c>
      <c r="E1365" s="4">
        <v>114.80316285714287</v>
      </c>
      <c r="F1365" s="5">
        <v>803622.14</v>
      </c>
    </row>
    <row r="1366" spans="1:6" x14ac:dyDescent="0.3">
      <c r="A1366" t="s">
        <v>3642</v>
      </c>
      <c r="B1366" s="6">
        <v>1025</v>
      </c>
      <c r="C1366" s="4">
        <v>3.6816395200000001</v>
      </c>
      <c r="D1366" s="5">
        <v>3773.6805079999999</v>
      </c>
      <c r="E1366" s="4">
        <v>116.19070243902439</v>
      </c>
      <c r="F1366" s="5">
        <v>119095.47</v>
      </c>
    </row>
    <row r="1367" spans="1:6" x14ac:dyDescent="0.3">
      <c r="A1367" t="s">
        <v>2193</v>
      </c>
      <c r="B1367" s="6">
        <v>869</v>
      </c>
      <c r="C1367" s="4">
        <v>3.9397154591484465</v>
      </c>
      <c r="D1367" s="5">
        <v>3423.6127339999998</v>
      </c>
      <c r="E1367" s="4">
        <v>123.35170310701957</v>
      </c>
      <c r="F1367" s="5">
        <v>107192.63</v>
      </c>
    </row>
    <row r="1368" spans="1:6" x14ac:dyDescent="0.3">
      <c r="A1368" t="s">
        <v>2195</v>
      </c>
      <c r="B1368" s="6">
        <v>2846</v>
      </c>
      <c r="C1368" s="4">
        <v>3.673450638088545</v>
      </c>
      <c r="D1368" s="5">
        <v>10454.640515999999</v>
      </c>
      <c r="E1368" s="4">
        <v>115.7824666198173</v>
      </c>
      <c r="F1368" s="5">
        <v>329516.90000000002</v>
      </c>
    </row>
    <row r="1369" spans="1:6" x14ac:dyDescent="0.3">
      <c r="A1369" t="s">
        <v>1572</v>
      </c>
      <c r="B1369" s="6">
        <v>6154</v>
      </c>
      <c r="C1369" s="4">
        <v>3.7045679925251869</v>
      </c>
      <c r="D1369" s="5">
        <v>22797.911425999999</v>
      </c>
      <c r="E1369" s="4">
        <v>118.53998537536563</v>
      </c>
      <c r="F1369" s="5">
        <v>729495.07000000007</v>
      </c>
    </row>
    <row r="1370" spans="1:6" x14ac:dyDescent="0.3">
      <c r="A1370" t="s">
        <v>2099</v>
      </c>
      <c r="B1370" s="6">
        <v>1027</v>
      </c>
      <c r="C1370" s="4">
        <v>3.6816394761441087</v>
      </c>
      <c r="D1370" s="5">
        <v>3781.0437419999998</v>
      </c>
      <c r="E1370" s="4">
        <v>116.19070107108082</v>
      </c>
      <c r="F1370" s="5">
        <v>119327.85</v>
      </c>
    </row>
    <row r="1371" spans="1:6" x14ac:dyDescent="0.3">
      <c r="A1371" t="s">
        <v>2272</v>
      </c>
      <c r="B1371" s="6">
        <v>3121</v>
      </c>
      <c r="C1371" s="4">
        <v>3.8173605139378401</v>
      </c>
      <c r="D1371" s="5">
        <v>11913.982163999999</v>
      </c>
      <c r="E1371" s="4">
        <v>122.69921179109259</v>
      </c>
      <c r="F1371" s="5">
        <v>382944.24</v>
      </c>
    </row>
    <row r="1372" spans="1:6" x14ac:dyDescent="0.3">
      <c r="A1372" t="s">
        <v>4497</v>
      </c>
      <c r="B1372" s="6">
        <v>1010</v>
      </c>
      <c r="C1372" s="4">
        <v>0.47450498118811879</v>
      </c>
      <c r="D1372" s="5">
        <v>479.25003099999998</v>
      </c>
      <c r="E1372" s="4">
        <v>14.858316831683167</v>
      </c>
      <c r="F1372" s="5">
        <v>15006.9</v>
      </c>
    </row>
    <row r="1373" spans="1:6" x14ac:dyDescent="0.3">
      <c r="A1373" t="s">
        <v>829</v>
      </c>
      <c r="B1373" s="6">
        <v>29849</v>
      </c>
      <c r="C1373" s="4">
        <v>0.79249991714965329</v>
      </c>
      <c r="D1373" s="5">
        <v>23655.330027</v>
      </c>
      <c r="E1373" s="4">
        <v>24.932148480686124</v>
      </c>
      <c r="F1373" s="5">
        <v>744199.70000000007</v>
      </c>
    </row>
    <row r="1374" spans="1:6" x14ac:dyDescent="0.3">
      <c r="A1374" t="s">
        <v>3822</v>
      </c>
      <c r="B1374" s="6">
        <v>1520</v>
      </c>
      <c r="C1374" s="4">
        <v>3.1188999171052632</v>
      </c>
      <c r="D1374" s="5">
        <v>4740.7278740000002</v>
      </c>
      <c r="E1374" s="4">
        <v>99.564953947368423</v>
      </c>
      <c r="F1374" s="5">
        <v>151338.73000000001</v>
      </c>
    </row>
    <row r="1375" spans="1:6" x14ac:dyDescent="0.3">
      <c r="A1375" t="s">
        <v>6011</v>
      </c>
      <c r="B1375" s="6">
        <v>300</v>
      </c>
      <c r="C1375" s="4">
        <v>2.9511487399999998</v>
      </c>
      <c r="D1375" s="5">
        <v>885.34462199999996</v>
      </c>
      <c r="E1375" s="4">
        <v>94.214833333333331</v>
      </c>
      <c r="F1375" s="5">
        <v>28264.45</v>
      </c>
    </row>
    <row r="1376" spans="1:6" x14ac:dyDescent="0.3">
      <c r="A1376" t="s">
        <v>928</v>
      </c>
      <c r="B1376" s="6">
        <v>15525</v>
      </c>
      <c r="C1376" s="4">
        <v>0.74050005320450885</v>
      </c>
      <c r="D1376" s="5">
        <v>11496.263326</v>
      </c>
      <c r="E1376" s="4">
        <v>23.309263123993563</v>
      </c>
      <c r="F1376" s="5">
        <v>361876.31000000006</v>
      </c>
    </row>
    <row r="1377" spans="1:6" x14ac:dyDescent="0.3">
      <c r="A1377" t="s">
        <v>507</v>
      </c>
      <c r="B1377" s="6">
        <v>22300</v>
      </c>
      <c r="C1377" s="4">
        <v>0.74050000919282521</v>
      </c>
      <c r="D1377" s="5">
        <v>16513.150205000002</v>
      </c>
      <c r="E1377" s="4">
        <v>23.333218385650223</v>
      </c>
      <c r="F1377" s="5">
        <v>520330.76999999996</v>
      </c>
    </row>
    <row r="1378" spans="1:6" x14ac:dyDescent="0.3">
      <c r="A1378" t="s">
        <v>4033</v>
      </c>
      <c r="B1378" s="6">
        <v>300</v>
      </c>
      <c r="C1378" s="4">
        <v>0.70810052666666667</v>
      </c>
      <c r="D1378" s="5">
        <v>212.43015800000001</v>
      </c>
      <c r="E1378" s="4">
        <v>22.165600000000001</v>
      </c>
      <c r="F1378" s="5">
        <v>6649.68</v>
      </c>
    </row>
    <row r="1379" spans="1:6" x14ac:dyDescent="0.3">
      <c r="A1379" t="s">
        <v>4035</v>
      </c>
      <c r="B1379" s="6">
        <v>300</v>
      </c>
      <c r="C1379" s="4">
        <v>0.67600020000000005</v>
      </c>
      <c r="D1379" s="5">
        <v>202.80006</v>
      </c>
      <c r="E1379" s="4">
        <v>21.160766666666664</v>
      </c>
      <c r="F1379" s="5">
        <v>6348.23</v>
      </c>
    </row>
    <row r="1380" spans="1:6" x14ac:dyDescent="0.3">
      <c r="A1380" t="s">
        <v>4504</v>
      </c>
      <c r="B1380" s="6">
        <v>22752</v>
      </c>
      <c r="C1380" s="4">
        <v>1.3710203122802391</v>
      </c>
      <c r="D1380" s="5">
        <v>31193.454145</v>
      </c>
      <c r="E1380" s="4">
        <v>43.440501933895924</v>
      </c>
      <c r="F1380" s="5">
        <v>988358.3</v>
      </c>
    </row>
    <row r="1381" spans="1:6" x14ac:dyDescent="0.3">
      <c r="A1381" t="s">
        <v>4022</v>
      </c>
      <c r="B1381" s="6">
        <v>2220</v>
      </c>
      <c r="C1381" s="4">
        <v>0.25419960045045042</v>
      </c>
      <c r="D1381" s="5">
        <v>564.32311299999992</v>
      </c>
      <c r="E1381" s="4">
        <v>7.9571846846846848</v>
      </c>
      <c r="F1381" s="5">
        <v>17664.95</v>
      </c>
    </row>
    <row r="1382" spans="1:6" x14ac:dyDescent="0.3">
      <c r="A1382" t="s">
        <v>4429</v>
      </c>
      <c r="B1382" s="6">
        <v>4050</v>
      </c>
      <c r="C1382" s="4">
        <v>0.49299998543209878</v>
      </c>
      <c r="D1382" s="5">
        <v>1996.6499410000001</v>
      </c>
      <c r="E1382" s="4">
        <v>15.477046913580246</v>
      </c>
      <c r="F1382" s="5">
        <v>62682.039999999994</v>
      </c>
    </row>
    <row r="1383" spans="1:6" x14ac:dyDescent="0.3">
      <c r="A1383" t="s">
        <v>2074</v>
      </c>
      <c r="B1383" s="6">
        <v>2160</v>
      </c>
      <c r="C1383" s="4">
        <v>0.42159819444444446</v>
      </c>
      <c r="D1383" s="5">
        <v>910.65210000000002</v>
      </c>
      <c r="E1383" s="4">
        <v>13.278143518518519</v>
      </c>
      <c r="F1383" s="5">
        <v>28680.79</v>
      </c>
    </row>
    <row r="1384" spans="1:6" x14ac:dyDescent="0.3">
      <c r="A1384" t="s">
        <v>4297</v>
      </c>
      <c r="B1384" s="6">
        <v>2430</v>
      </c>
      <c r="C1384" s="4">
        <v>0.49300001234567897</v>
      </c>
      <c r="D1384" s="5">
        <v>1197.9900299999999</v>
      </c>
      <c r="E1384" s="4">
        <v>15.528514403292181</v>
      </c>
      <c r="F1384" s="5">
        <v>37734.29</v>
      </c>
    </row>
    <row r="1385" spans="1:6" x14ac:dyDescent="0.3">
      <c r="A1385" t="s">
        <v>816</v>
      </c>
      <c r="B1385" s="6">
        <v>2160</v>
      </c>
      <c r="C1385" s="4">
        <v>0.42160098333333335</v>
      </c>
      <c r="D1385" s="5">
        <v>910.65812400000004</v>
      </c>
      <c r="E1385" s="4">
        <v>13.290037037037038</v>
      </c>
      <c r="F1385" s="5">
        <v>28706.480000000003</v>
      </c>
    </row>
    <row r="1386" spans="1:6" x14ac:dyDescent="0.3">
      <c r="A1386" t="s">
        <v>2076</v>
      </c>
      <c r="B1386" s="6">
        <v>2970</v>
      </c>
      <c r="C1386" s="4">
        <v>0.42160537710437701</v>
      </c>
      <c r="D1386" s="5">
        <v>1252.1679699999997</v>
      </c>
      <c r="E1386" s="4">
        <v>13.305478114478117</v>
      </c>
      <c r="F1386" s="5">
        <v>39517.270000000004</v>
      </c>
    </row>
    <row r="1387" spans="1:6" x14ac:dyDescent="0.3">
      <c r="A1387" t="s">
        <v>4423</v>
      </c>
      <c r="B1387" s="6">
        <v>1080</v>
      </c>
      <c r="C1387" s="4">
        <v>0.42159993425925923</v>
      </c>
      <c r="D1387" s="5">
        <v>455.32792899999998</v>
      </c>
      <c r="E1387" s="4">
        <v>13.337981481481481</v>
      </c>
      <c r="F1387" s="5">
        <v>14405.02</v>
      </c>
    </row>
    <row r="1388" spans="1:6" x14ac:dyDescent="0.3">
      <c r="A1388" t="s">
        <v>871</v>
      </c>
      <c r="B1388" s="6">
        <v>6210</v>
      </c>
      <c r="C1388" s="4">
        <v>0.42159985233494357</v>
      </c>
      <c r="D1388" s="5">
        <v>2618.1350829999997</v>
      </c>
      <c r="E1388" s="4">
        <v>13.297816425120773</v>
      </c>
      <c r="F1388" s="5">
        <v>82579.44</v>
      </c>
    </row>
    <row r="1389" spans="1:6" x14ac:dyDescent="0.3">
      <c r="A1389" t="s">
        <v>4457</v>
      </c>
      <c r="B1389" s="6">
        <v>3240</v>
      </c>
      <c r="C1389" s="4">
        <v>0.49300000061728394</v>
      </c>
      <c r="D1389" s="5">
        <v>1597.3200019999999</v>
      </c>
      <c r="E1389" s="4">
        <v>15.409947530864196</v>
      </c>
      <c r="F1389" s="5">
        <v>49928.229999999996</v>
      </c>
    </row>
    <row r="1390" spans="1:6" x14ac:dyDescent="0.3">
      <c r="A1390" t="s">
        <v>477</v>
      </c>
      <c r="B1390" s="6">
        <v>27360</v>
      </c>
      <c r="C1390" s="4">
        <v>1.3185000516812864</v>
      </c>
      <c r="D1390" s="5">
        <v>36074.161413999995</v>
      </c>
      <c r="E1390" s="4">
        <v>41.499048611111107</v>
      </c>
      <c r="F1390" s="5">
        <v>1135413.97</v>
      </c>
    </row>
    <row r="1391" spans="1:6" x14ac:dyDescent="0.3">
      <c r="A1391" t="s">
        <v>958</v>
      </c>
      <c r="B1391" s="6">
        <v>10240</v>
      </c>
      <c r="C1391" s="4">
        <v>1.3236993126953123</v>
      </c>
      <c r="D1391" s="5">
        <v>13554.680961999999</v>
      </c>
      <c r="E1391" s="4">
        <v>41.577730468749998</v>
      </c>
      <c r="F1391" s="5">
        <v>425755.95999999996</v>
      </c>
    </row>
    <row r="1392" spans="1:6" x14ac:dyDescent="0.3">
      <c r="A1392" t="s">
        <v>639</v>
      </c>
      <c r="B1392" s="6">
        <v>32220</v>
      </c>
      <c r="C1392" s="4">
        <v>1.3237001906269399</v>
      </c>
      <c r="D1392" s="5">
        <v>42649.620142</v>
      </c>
      <c r="E1392" s="4">
        <v>41.786997517070148</v>
      </c>
      <c r="F1392" s="5">
        <v>1346377.06</v>
      </c>
    </row>
    <row r="1393" spans="1:6" x14ac:dyDescent="0.3">
      <c r="A1393" t="s">
        <v>1707</v>
      </c>
      <c r="B1393" s="6">
        <v>3680</v>
      </c>
      <c r="C1393" s="4">
        <v>1.3237002557065216</v>
      </c>
      <c r="D1393" s="5">
        <v>4871.2169409999997</v>
      </c>
      <c r="E1393" s="4">
        <v>41.635709239130435</v>
      </c>
      <c r="F1393" s="5">
        <v>153219.41</v>
      </c>
    </row>
    <row r="1394" spans="1:6" x14ac:dyDescent="0.3">
      <c r="A1394" t="s">
        <v>914</v>
      </c>
      <c r="B1394" s="6">
        <v>5096</v>
      </c>
      <c r="C1394" s="4">
        <v>1.3133007729591837</v>
      </c>
      <c r="D1394" s="5">
        <v>6692.580739</v>
      </c>
      <c r="E1394" s="4">
        <v>41.478133830455263</v>
      </c>
      <c r="F1394" s="5">
        <v>211372.57</v>
      </c>
    </row>
    <row r="1395" spans="1:6" x14ac:dyDescent="0.3">
      <c r="A1395" t="s">
        <v>527</v>
      </c>
      <c r="B1395" s="6">
        <v>65600</v>
      </c>
      <c r="C1395" s="4">
        <v>1.318500148612805</v>
      </c>
      <c r="D1395" s="5">
        <v>86493.60974900001</v>
      </c>
      <c r="E1395" s="4">
        <v>41.601187500000009</v>
      </c>
      <c r="F1395" s="5">
        <v>2729037.9000000004</v>
      </c>
    </row>
    <row r="1396" spans="1:6" x14ac:dyDescent="0.3">
      <c r="A1396" t="s">
        <v>675</v>
      </c>
      <c r="B1396" s="6">
        <v>8147</v>
      </c>
      <c r="C1396" s="4">
        <v>1.3185007022216768</v>
      </c>
      <c r="D1396" s="5">
        <v>10741.825221000001</v>
      </c>
      <c r="E1396" s="4">
        <v>41.46281085061986</v>
      </c>
      <c r="F1396" s="5">
        <v>337797.52</v>
      </c>
    </row>
    <row r="1397" spans="1:6" x14ac:dyDescent="0.3">
      <c r="A1397" t="s">
        <v>1705</v>
      </c>
      <c r="B1397" s="6">
        <v>15157</v>
      </c>
      <c r="C1397" s="4">
        <v>1.3185007146532957</v>
      </c>
      <c r="D1397" s="5">
        <v>19984.515332000003</v>
      </c>
      <c r="E1397" s="4">
        <v>41.482710298871808</v>
      </c>
      <c r="F1397" s="5">
        <v>628753.43999999994</v>
      </c>
    </row>
    <row r="1398" spans="1:6" x14ac:dyDescent="0.3">
      <c r="A1398" t="s">
        <v>1703</v>
      </c>
      <c r="B1398" s="6">
        <v>640</v>
      </c>
      <c r="C1398" s="4">
        <v>1.31849975625</v>
      </c>
      <c r="D1398" s="5">
        <v>843.83984399999997</v>
      </c>
      <c r="E1398" s="4">
        <v>41.347625000000001</v>
      </c>
      <c r="F1398" s="5">
        <v>26462.48</v>
      </c>
    </row>
    <row r="1399" spans="1:6" x14ac:dyDescent="0.3">
      <c r="A1399" t="s">
        <v>906</v>
      </c>
      <c r="B1399" s="6">
        <v>800</v>
      </c>
      <c r="C1399" s="4">
        <v>1.12020000125</v>
      </c>
      <c r="D1399" s="5">
        <v>896.16000099999997</v>
      </c>
      <c r="E1399" s="4">
        <v>35.204637499999997</v>
      </c>
      <c r="F1399" s="5">
        <v>28163.71</v>
      </c>
    </row>
    <row r="1400" spans="1:6" x14ac:dyDescent="0.3">
      <c r="A1400" t="s">
        <v>562</v>
      </c>
      <c r="B1400" s="6">
        <v>1000</v>
      </c>
      <c r="C1400" s="4">
        <v>1.1352999720000001</v>
      </c>
      <c r="D1400" s="5">
        <v>1135.299972</v>
      </c>
      <c r="E1400" s="4">
        <v>35.704730000000005</v>
      </c>
      <c r="F1400" s="5">
        <v>35704.730000000003</v>
      </c>
    </row>
    <row r="1401" spans="1:6" x14ac:dyDescent="0.3">
      <c r="A1401" t="s">
        <v>582</v>
      </c>
      <c r="B1401" s="6">
        <v>3780</v>
      </c>
      <c r="C1401" s="4">
        <v>1.325999447089947</v>
      </c>
      <c r="D1401" s="5">
        <v>5012.2779099999998</v>
      </c>
      <c r="E1401" s="4">
        <v>41.62393915343916</v>
      </c>
      <c r="F1401" s="5">
        <v>157338.49000000002</v>
      </c>
    </row>
    <row r="1402" spans="1:6" x14ac:dyDescent="0.3">
      <c r="A1402" t="s">
        <v>1228</v>
      </c>
      <c r="B1402" s="6">
        <v>1440</v>
      </c>
      <c r="C1402" s="4">
        <v>1.0639026868055554</v>
      </c>
      <c r="D1402" s="5">
        <v>1532.019869</v>
      </c>
      <c r="E1402" s="4">
        <v>33.433993055555554</v>
      </c>
      <c r="F1402" s="5">
        <v>48144.95</v>
      </c>
    </row>
    <row r="1403" spans="1:6" x14ac:dyDescent="0.3">
      <c r="A1403" t="s">
        <v>4043</v>
      </c>
      <c r="B1403" s="6">
        <v>2100</v>
      </c>
      <c r="C1403" s="4">
        <v>0.3211000504761905</v>
      </c>
      <c r="D1403" s="5">
        <v>674.31010600000002</v>
      </c>
      <c r="E1403" s="4">
        <v>10.053385714285714</v>
      </c>
      <c r="F1403" s="5">
        <v>21112.11</v>
      </c>
    </row>
    <row r="1404" spans="1:6" x14ac:dyDescent="0.3">
      <c r="A1404" t="s">
        <v>5780</v>
      </c>
      <c r="B1404" s="6">
        <v>7950</v>
      </c>
      <c r="C1404" s="4">
        <v>0.20850001182389938</v>
      </c>
      <c r="D1404" s="5">
        <v>1657.575094</v>
      </c>
      <c r="E1404" s="4">
        <v>6.6753572327044024</v>
      </c>
      <c r="F1404" s="5">
        <v>53069.09</v>
      </c>
    </row>
    <row r="1405" spans="1:6" x14ac:dyDescent="0.3">
      <c r="A1405" t="s">
        <v>635</v>
      </c>
      <c r="B1405" s="6">
        <v>28222</v>
      </c>
      <c r="C1405" s="4">
        <v>0.47729997512578837</v>
      </c>
      <c r="D1405" s="5">
        <v>13470.359897999999</v>
      </c>
      <c r="E1405" s="4">
        <v>15.097621713556798</v>
      </c>
      <c r="F1405" s="5">
        <v>426085.07999999996</v>
      </c>
    </row>
    <row r="1406" spans="1:6" x14ac:dyDescent="0.3">
      <c r="A1406" t="s">
        <v>186</v>
      </c>
      <c r="B1406" s="6">
        <v>19093</v>
      </c>
      <c r="C1406" s="4">
        <v>0.49440004284292677</v>
      </c>
      <c r="D1406" s="5">
        <v>9439.5800180000006</v>
      </c>
      <c r="E1406" s="4">
        <v>15.622514010370294</v>
      </c>
      <c r="F1406" s="5">
        <v>298280.66000000003</v>
      </c>
    </row>
    <row r="1407" spans="1:6" x14ac:dyDescent="0.3">
      <c r="A1407" t="s">
        <v>1929</v>
      </c>
      <c r="B1407" s="6">
        <v>10300</v>
      </c>
      <c r="C1407" s="4">
        <v>1.0909000124271844</v>
      </c>
      <c r="D1407" s="5">
        <v>11236.270128</v>
      </c>
      <c r="E1407" s="4">
        <v>34.352608737864074</v>
      </c>
      <c r="F1407" s="5">
        <v>353831.87</v>
      </c>
    </row>
    <row r="1408" spans="1:6" x14ac:dyDescent="0.3">
      <c r="A1408" t="s">
        <v>3977</v>
      </c>
      <c r="B1408" s="6">
        <v>4550</v>
      </c>
      <c r="C1408" s="4">
        <v>2.088000005054945</v>
      </c>
      <c r="D1408" s="5">
        <v>9500.4000230000001</v>
      </c>
      <c r="E1408" s="4">
        <v>66.655432967032965</v>
      </c>
      <c r="F1408" s="5">
        <v>303282.21999999997</v>
      </c>
    </row>
    <row r="1409" spans="1:6" x14ac:dyDescent="0.3">
      <c r="A1409" t="s">
        <v>4029</v>
      </c>
      <c r="B1409" s="6">
        <v>600</v>
      </c>
      <c r="C1409" s="4">
        <v>0.62990010500000004</v>
      </c>
      <c r="D1409" s="5">
        <v>377.94006300000001</v>
      </c>
      <c r="E1409" s="4">
        <v>19.717700000000001</v>
      </c>
      <c r="F1409" s="5">
        <v>11830.62</v>
      </c>
    </row>
    <row r="1410" spans="1:6" x14ac:dyDescent="0.3">
      <c r="A1410" t="s">
        <v>4016</v>
      </c>
      <c r="B1410" s="6">
        <v>600</v>
      </c>
      <c r="C1410" s="4">
        <v>0.62990010500000004</v>
      </c>
      <c r="D1410" s="5">
        <v>377.94006300000001</v>
      </c>
      <c r="E1410" s="4">
        <v>19.717700000000001</v>
      </c>
      <c r="F1410" s="5">
        <v>11830.62</v>
      </c>
    </row>
    <row r="1411" spans="1:6" x14ac:dyDescent="0.3">
      <c r="A1411" t="s">
        <v>5802</v>
      </c>
      <c r="B1411" s="6">
        <v>1010</v>
      </c>
      <c r="C1411" s="4">
        <v>0.27730000297029705</v>
      </c>
      <c r="D1411" s="5">
        <v>280.07300300000003</v>
      </c>
      <c r="E1411" s="4">
        <v>9.1770495049504941</v>
      </c>
      <c r="F1411" s="5">
        <v>9268.82</v>
      </c>
    </row>
    <row r="1412" spans="1:6" x14ac:dyDescent="0.3">
      <c r="A1412" t="s">
        <v>6013</v>
      </c>
      <c r="B1412" s="6">
        <v>450</v>
      </c>
      <c r="C1412" s="4">
        <v>2.6900257266666667</v>
      </c>
      <c r="D1412" s="5">
        <v>1210.511577</v>
      </c>
      <c r="E1412" s="4">
        <v>85.878533333333323</v>
      </c>
      <c r="F1412" s="5">
        <v>38645.339999999997</v>
      </c>
    </row>
    <row r="1413" spans="1:6" x14ac:dyDescent="0.3">
      <c r="A1413" t="s">
        <v>188</v>
      </c>
      <c r="B1413" s="6">
        <v>3530</v>
      </c>
      <c r="C1413" s="4">
        <v>0.28003679971671386</v>
      </c>
      <c r="D1413" s="5">
        <v>988.52990299999999</v>
      </c>
      <c r="E1413" s="4">
        <v>8.8776883852691206</v>
      </c>
      <c r="F1413" s="5">
        <v>31338.239999999998</v>
      </c>
    </row>
    <row r="1414" spans="1:6" x14ac:dyDescent="0.3">
      <c r="A1414" t="s">
        <v>5786</v>
      </c>
      <c r="B1414" s="6">
        <v>500</v>
      </c>
      <c r="C1414" s="4">
        <v>3.6599710000000001E-2</v>
      </c>
      <c r="D1414" s="5">
        <v>18.299855000000001</v>
      </c>
      <c r="E1414" s="4">
        <v>1.17178</v>
      </c>
      <c r="F1414" s="5">
        <v>585.89</v>
      </c>
    </row>
    <row r="1415" spans="1:6" x14ac:dyDescent="0.3">
      <c r="A1415" t="s">
        <v>5788</v>
      </c>
      <c r="B1415" s="6">
        <v>500</v>
      </c>
      <c r="C1415" s="4">
        <v>2.509987E-2</v>
      </c>
      <c r="D1415" s="5">
        <v>12.549935</v>
      </c>
      <c r="E1415" s="4">
        <v>0.80359999999999998</v>
      </c>
      <c r="F1415" s="5">
        <v>401.8</v>
      </c>
    </row>
    <row r="1416" spans="1:6" x14ac:dyDescent="0.3">
      <c r="A1416" t="s">
        <v>1121</v>
      </c>
      <c r="B1416" s="6">
        <v>28000</v>
      </c>
      <c r="C1416" s="4">
        <v>0.11149998735714287</v>
      </c>
      <c r="D1416" s="5">
        <v>3121.9996460000002</v>
      </c>
      <c r="E1416" s="4">
        <v>3.5201339285714286</v>
      </c>
      <c r="F1416" s="5">
        <v>98563.75</v>
      </c>
    </row>
    <row r="1417" spans="1:6" x14ac:dyDescent="0.3">
      <c r="A1417" t="s">
        <v>1130</v>
      </c>
      <c r="B1417" s="6">
        <v>5000</v>
      </c>
      <c r="C1417" s="4">
        <v>0.12560002519999999</v>
      </c>
      <c r="D1417" s="5">
        <v>628.00012600000002</v>
      </c>
      <c r="E1417" s="4">
        <v>3.9638739999999997</v>
      </c>
      <c r="F1417" s="5">
        <v>19819.37</v>
      </c>
    </row>
    <row r="1418" spans="1:6" x14ac:dyDescent="0.3">
      <c r="A1418" t="s">
        <v>2740</v>
      </c>
      <c r="B1418" s="6">
        <v>3000</v>
      </c>
      <c r="C1418" s="4">
        <v>3.4125000000000001</v>
      </c>
      <c r="D1418" s="5">
        <v>10237.5</v>
      </c>
      <c r="E1418" s="4">
        <v>107.80497</v>
      </c>
      <c r="F1418" s="5">
        <v>323414.90999999997</v>
      </c>
    </row>
    <row r="1419" spans="1:6" x14ac:dyDescent="0.3">
      <c r="A1419" t="s">
        <v>1139</v>
      </c>
      <c r="B1419" s="6">
        <v>14700</v>
      </c>
      <c r="C1419" s="4">
        <v>1.5756000106122448</v>
      </c>
      <c r="D1419" s="5">
        <v>23161.320155999998</v>
      </c>
      <c r="E1419" s="4">
        <v>50.141933333333334</v>
      </c>
      <c r="F1419" s="5">
        <v>737086.42</v>
      </c>
    </row>
    <row r="1420" spans="1:6" x14ac:dyDescent="0.3">
      <c r="A1420" t="s">
        <v>1136</v>
      </c>
      <c r="B1420" s="6">
        <v>7700</v>
      </c>
      <c r="C1420" s="4">
        <v>1.6125000246753247</v>
      </c>
      <c r="D1420" s="5">
        <v>12416.250190000001</v>
      </c>
      <c r="E1420" s="4">
        <v>50.949302597402607</v>
      </c>
      <c r="F1420" s="5">
        <v>392309.63000000006</v>
      </c>
    </row>
    <row r="1421" spans="1:6" x14ac:dyDescent="0.3">
      <c r="A1421" t="s">
        <v>331</v>
      </c>
      <c r="B1421" s="6">
        <v>30000</v>
      </c>
      <c r="C1421" s="4">
        <v>4.8900005100000005E-2</v>
      </c>
      <c r="D1421" s="5">
        <v>1467.0001530000002</v>
      </c>
      <c r="E1421" s="4">
        <v>1.560562</v>
      </c>
      <c r="F1421" s="5">
        <v>46816.86</v>
      </c>
    </row>
    <row r="1422" spans="1:6" x14ac:dyDescent="0.3">
      <c r="A1422" t="s">
        <v>627</v>
      </c>
      <c r="B1422" s="6">
        <v>35000</v>
      </c>
      <c r="C1422" s="4">
        <v>0.09</v>
      </c>
      <c r="D1422" s="5">
        <v>3150</v>
      </c>
      <c r="E1422" s="4">
        <v>2.8432080000000002</v>
      </c>
      <c r="F1422" s="5">
        <v>99512.28</v>
      </c>
    </row>
    <row r="1423" spans="1:6" x14ac:dyDescent="0.3">
      <c r="A1423" t="s">
        <v>4024</v>
      </c>
      <c r="B1423" s="6">
        <v>5000</v>
      </c>
      <c r="C1423" s="4">
        <v>1.2027000290000001</v>
      </c>
      <c r="D1423" s="5">
        <v>6013.500145</v>
      </c>
      <c r="E1423" s="4">
        <v>37.690429999999999</v>
      </c>
      <c r="F1423" s="5">
        <v>188452.15</v>
      </c>
    </row>
    <row r="1424" spans="1:6" x14ac:dyDescent="0.3">
      <c r="A1424" t="s">
        <v>2330</v>
      </c>
      <c r="B1424" s="6">
        <v>1000</v>
      </c>
      <c r="C1424" s="4">
        <v>0.68100001499999996</v>
      </c>
      <c r="D1424" s="5">
        <v>681.00001499999996</v>
      </c>
      <c r="E1424" s="4">
        <v>21.49202</v>
      </c>
      <c r="F1424" s="5">
        <v>21492.02</v>
      </c>
    </row>
    <row r="1425" spans="1:6" x14ac:dyDescent="0.3">
      <c r="A1425" t="s">
        <v>1982</v>
      </c>
      <c r="B1425" s="6">
        <v>5000</v>
      </c>
      <c r="C1425" s="4">
        <v>0.85660001599999991</v>
      </c>
      <c r="D1425" s="5">
        <v>4283.0000799999998</v>
      </c>
      <c r="E1425" s="4">
        <v>27.822693999999998</v>
      </c>
      <c r="F1425" s="5">
        <v>139113.47</v>
      </c>
    </row>
    <row r="1426" spans="1:6" x14ac:dyDescent="0.3">
      <c r="A1426" t="s">
        <v>1958</v>
      </c>
      <c r="B1426" s="6">
        <v>1800</v>
      </c>
      <c r="C1426" s="4">
        <v>0.16459998944444446</v>
      </c>
      <c r="D1426" s="5">
        <v>296.27998100000002</v>
      </c>
      <c r="E1426" s="4">
        <v>5.1866444444444442</v>
      </c>
      <c r="F1426" s="5">
        <v>9335.9599999999991</v>
      </c>
    </row>
    <row r="1427" spans="1:6" x14ac:dyDescent="0.3">
      <c r="A1427" t="s">
        <v>2152</v>
      </c>
      <c r="B1427" s="6">
        <v>100</v>
      </c>
      <c r="C1427" s="4">
        <v>16.785599659999999</v>
      </c>
      <c r="D1427" s="5">
        <v>1678.559966</v>
      </c>
      <c r="E1427" s="4">
        <v>528.24450000000002</v>
      </c>
      <c r="F1427" s="5">
        <v>52824.45</v>
      </c>
    </row>
    <row r="1428" spans="1:6" x14ac:dyDescent="0.3">
      <c r="A1428" t="s">
        <v>4530</v>
      </c>
      <c r="B1428" s="6">
        <v>4320</v>
      </c>
      <c r="C1428" s="4">
        <v>9.9099511111111108E-2</v>
      </c>
      <c r="D1428" s="5">
        <v>428.10988800000001</v>
      </c>
      <c r="E1428" s="4">
        <v>3.1109120370370369</v>
      </c>
      <c r="F1428" s="5">
        <v>13439.14</v>
      </c>
    </row>
    <row r="1429" spans="1:6" x14ac:dyDescent="0.3">
      <c r="A1429" t="s">
        <v>1970</v>
      </c>
      <c r="B1429" s="6">
        <v>700</v>
      </c>
      <c r="C1429" s="4">
        <v>3.3646001985714284</v>
      </c>
      <c r="D1429" s="5">
        <v>2355.220139</v>
      </c>
      <c r="E1429" s="4">
        <v>106.18510000000001</v>
      </c>
      <c r="F1429" s="5">
        <v>74329.570000000007</v>
      </c>
    </row>
    <row r="1430" spans="1:6" x14ac:dyDescent="0.3">
      <c r="A1430" t="s">
        <v>1968</v>
      </c>
      <c r="B1430" s="6">
        <v>700</v>
      </c>
      <c r="C1430" s="4">
        <v>3.4352000357142858</v>
      </c>
      <c r="D1430" s="5">
        <v>2404.6400250000002</v>
      </c>
      <c r="E1430" s="4">
        <v>108.24521428571428</v>
      </c>
      <c r="F1430" s="5">
        <v>75771.649999999994</v>
      </c>
    </row>
    <row r="1431" spans="1:6" x14ac:dyDescent="0.3">
      <c r="A1431" t="s">
        <v>2744</v>
      </c>
      <c r="B1431" s="6">
        <v>900</v>
      </c>
      <c r="C1431" s="4">
        <v>0.12050012</v>
      </c>
      <c r="D1431" s="5">
        <v>108.450108</v>
      </c>
      <c r="E1431" s="4">
        <v>3.7629777777777775</v>
      </c>
      <c r="F1431" s="5">
        <v>3386.68</v>
      </c>
    </row>
    <row r="1432" spans="1:6" x14ac:dyDescent="0.3">
      <c r="A1432" t="s">
        <v>1966</v>
      </c>
      <c r="B1432" s="6">
        <v>1500</v>
      </c>
      <c r="C1432" s="4">
        <v>1.4534999873333332</v>
      </c>
      <c r="D1432" s="5">
        <v>2180.2499809999999</v>
      </c>
      <c r="E1432" s="4">
        <v>45.426186666666666</v>
      </c>
      <c r="F1432" s="5">
        <v>68139.28</v>
      </c>
    </row>
    <row r="1433" spans="1:6" x14ac:dyDescent="0.3">
      <c r="A1433" t="s">
        <v>4014</v>
      </c>
      <c r="B1433" s="6">
        <v>300</v>
      </c>
      <c r="C1433" s="4">
        <v>0.15499948333333333</v>
      </c>
      <c r="D1433" s="5">
        <v>46.499845000000001</v>
      </c>
      <c r="E1433" s="4">
        <v>4.8519333333333332</v>
      </c>
      <c r="F1433" s="5">
        <v>1455.58</v>
      </c>
    </row>
    <row r="1434" spans="1:6" x14ac:dyDescent="0.3">
      <c r="A1434" t="s">
        <v>6044</v>
      </c>
      <c r="B1434" s="6">
        <v>1520</v>
      </c>
      <c r="C1434" s="4">
        <v>9.4502038914473676</v>
      </c>
      <c r="D1434" s="5">
        <v>14364.309915</v>
      </c>
      <c r="E1434" s="4">
        <v>310.99014473684213</v>
      </c>
      <c r="F1434" s="5">
        <v>472705.02</v>
      </c>
    </row>
    <row r="1435" spans="1:6" x14ac:dyDescent="0.3">
      <c r="A1435" t="s">
        <v>3972</v>
      </c>
      <c r="B1435" s="6">
        <v>1700</v>
      </c>
      <c r="C1435" s="4">
        <v>0.48639994588235297</v>
      </c>
      <c r="D1435" s="5">
        <v>826.879908</v>
      </c>
      <c r="E1435" s="4">
        <v>15.527394117647059</v>
      </c>
      <c r="F1435" s="5">
        <v>26396.57</v>
      </c>
    </row>
    <row r="1436" spans="1:6" x14ac:dyDescent="0.3">
      <c r="A1436" t="s">
        <v>4041</v>
      </c>
      <c r="B1436" s="6">
        <v>1700</v>
      </c>
      <c r="C1436" s="4">
        <v>2.0546000905882353</v>
      </c>
      <c r="D1436" s="5">
        <v>3492.820154</v>
      </c>
      <c r="E1436" s="4">
        <v>64.314941176470583</v>
      </c>
      <c r="F1436" s="5">
        <v>109335.4</v>
      </c>
    </row>
    <row r="1437" spans="1:6" x14ac:dyDescent="0.3">
      <c r="A1437" t="s">
        <v>4039</v>
      </c>
      <c r="B1437" s="6">
        <v>3000</v>
      </c>
      <c r="C1437" s="4">
        <v>0.20312001866666665</v>
      </c>
      <c r="D1437" s="5">
        <v>609.36005599999999</v>
      </c>
      <c r="E1437" s="4">
        <v>6.3731866666666672</v>
      </c>
      <c r="F1437" s="5">
        <v>19119.560000000001</v>
      </c>
    </row>
    <row r="1438" spans="1:6" x14ac:dyDescent="0.3">
      <c r="A1438" t="s">
        <v>2748</v>
      </c>
      <c r="B1438" s="6">
        <v>19100</v>
      </c>
      <c r="C1438" s="4">
        <v>0.84810000382198958</v>
      </c>
      <c r="D1438" s="5">
        <v>16198.710073</v>
      </c>
      <c r="E1438" s="4">
        <v>26.770470680628275</v>
      </c>
      <c r="F1438" s="5">
        <v>511315.99000000005</v>
      </c>
    </row>
    <row r="1439" spans="1:6" x14ac:dyDescent="0.3">
      <c r="A1439" t="s">
        <v>6165</v>
      </c>
      <c r="B1439" s="6">
        <v>15000</v>
      </c>
      <c r="C1439" s="4">
        <v>0.27490000999999997</v>
      </c>
      <c r="D1439" s="5">
        <v>4123.5001499999998</v>
      </c>
      <c r="E1439" s="4">
        <v>9.0464920000000006</v>
      </c>
      <c r="F1439" s="5">
        <v>135697.38</v>
      </c>
    </row>
    <row r="1440" spans="1:6" x14ac:dyDescent="0.3">
      <c r="A1440" t="s">
        <v>6163</v>
      </c>
      <c r="B1440" s="6">
        <v>15000</v>
      </c>
      <c r="C1440" s="4">
        <v>0.24880000886666667</v>
      </c>
      <c r="D1440" s="5">
        <v>3732.000133</v>
      </c>
      <c r="E1440" s="4">
        <v>8.1875853333333328</v>
      </c>
      <c r="F1440" s="5">
        <v>122813.78</v>
      </c>
    </row>
    <row r="1441" spans="1:6" x14ac:dyDescent="0.3">
      <c r="A1441" t="s">
        <v>6018</v>
      </c>
      <c r="B1441" s="6">
        <v>188</v>
      </c>
      <c r="C1441" s="4">
        <v>0.72945357446808512</v>
      </c>
      <c r="D1441" s="5">
        <v>137.137272</v>
      </c>
      <c r="E1441" s="4">
        <v>23.287659574468083</v>
      </c>
      <c r="F1441" s="5">
        <v>4378.08</v>
      </c>
    </row>
    <row r="1442" spans="1:6" x14ac:dyDescent="0.3">
      <c r="A1442" t="s">
        <v>6020</v>
      </c>
      <c r="B1442" s="6">
        <v>1100</v>
      </c>
      <c r="C1442" s="4">
        <v>0.72948104090909083</v>
      </c>
      <c r="D1442" s="5">
        <v>802.42914499999995</v>
      </c>
      <c r="E1442" s="4">
        <v>23.288536363636364</v>
      </c>
      <c r="F1442" s="5">
        <v>25617.39</v>
      </c>
    </row>
    <row r="1443" spans="1:6" x14ac:dyDescent="0.3">
      <c r="A1443" t="s">
        <v>6022</v>
      </c>
      <c r="B1443" s="6">
        <v>1650</v>
      </c>
      <c r="C1443" s="4">
        <v>0.72948113636363632</v>
      </c>
      <c r="D1443" s="5">
        <v>1203.643875</v>
      </c>
      <c r="E1443" s="4">
        <v>23.288539393939391</v>
      </c>
      <c r="F1443" s="5">
        <v>38426.089999999997</v>
      </c>
    </row>
    <row r="1444" spans="1:6" x14ac:dyDescent="0.3">
      <c r="A1444" t="s">
        <v>6030</v>
      </c>
      <c r="B1444" s="6">
        <v>200</v>
      </c>
      <c r="C1444" s="4">
        <v>0.88060692500000004</v>
      </c>
      <c r="D1444" s="5">
        <v>176.121385</v>
      </c>
      <c r="E1444" s="4">
        <v>28.113200000000003</v>
      </c>
      <c r="F1444" s="5">
        <v>5622.64</v>
      </c>
    </row>
    <row r="1445" spans="1:6" x14ac:dyDescent="0.3">
      <c r="A1445" t="s">
        <v>6026</v>
      </c>
      <c r="B1445" s="6">
        <v>200</v>
      </c>
      <c r="C1445" s="4">
        <v>0.88060692500000004</v>
      </c>
      <c r="D1445" s="5">
        <v>176.121385</v>
      </c>
      <c r="E1445" s="4">
        <v>28.113200000000003</v>
      </c>
      <c r="F1445" s="5">
        <v>5622.64</v>
      </c>
    </row>
    <row r="1446" spans="1:6" x14ac:dyDescent="0.3">
      <c r="A1446" t="s">
        <v>6028</v>
      </c>
      <c r="B1446" s="6">
        <v>550</v>
      </c>
      <c r="C1446" s="4">
        <v>0.88057503272727267</v>
      </c>
      <c r="D1446" s="5">
        <v>484.31626799999998</v>
      </c>
      <c r="E1446" s="4">
        <v>28.112181818181821</v>
      </c>
      <c r="F1446" s="5">
        <v>15461.7</v>
      </c>
    </row>
    <row r="1447" spans="1:6" x14ac:dyDescent="0.3">
      <c r="A1447" t="s">
        <v>6032</v>
      </c>
      <c r="B1447" s="6">
        <v>550</v>
      </c>
      <c r="C1447" s="4">
        <v>0.88057503272727267</v>
      </c>
      <c r="D1447" s="5">
        <v>484.31626799999998</v>
      </c>
      <c r="E1447" s="4">
        <v>28.112181818181821</v>
      </c>
      <c r="F1447" s="5">
        <v>15461.7</v>
      </c>
    </row>
    <row r="1448" spans="1:6" x14ac:dyDescent="0.3">
      <c r="A1448" t="s">
        <v>6024</v>
      </c>
      <c r="B1448" s="6">
        <v>550</v>
      </c>
      <c r="C1448" s="4">
        <v>0.88057503272727267</v>
      </c>
      <c r="D1448" s="5">
        <v>484.31626799999998</v>
      </c>
      <c r="E1448" s="4">
        <v>28.112181818181821</v>
      </c>
      <c r="F1448" s="5">
        <v>15461.7</v>
      </c>
    </row>
    <row r="1449" spans="1:6" x14ac:dyDescent="0.3">
      <c r="A1449" t="s">
        <v>1695</v>
      </c>
      <c r="B1449" s="6">
        <v>48000</v>
      </c>
      <c r="C1449" s="4">
        <v>7.0599999312499995E-2</v>
      </c>
      <c r="D1449" s="5">
        <v>3388.7999669999999</v>
      </c>
      <c r="E1449" s="4">
        <v>2.248745</v>
      </c>
      <c r="F1449" s="5">
        <v>107939.76000000001</v>
      </c>
    </row>
    <row r="1450" spans="1:6" x14ac:dyDescent="0.3">
      <c r="A1450" t="s">
        <v>1159</v>
      </c>
      <c r="B1450" s="6">
        <v>40000</v>
      </c>
      <c r="C1450" s="4">
        <v>5.3200000900000009E-2</v>
      </c>
      <c r="D1450" s="5">
        <v>2128.0000360000004</v>
      </c>
      <c r="E1450" s="4">
        <v>1.6709907500000001</v>
      </c>
      <c r="F1450" s="5">
        <v>66839.63</v>
      </c>
    </row>
    <row r="1451" spans="1:6" x14ac:dyDescent="0.3">
      <c r="A1451" t="s">
        <v>1124</v>
      </c>
      <c r="B1451" s="6">
        <v>20000</v>
      </c>
      <c r="C1451" s="4">
        <v>4.8700011000000001E-2</v>
      </c>
      <c r="D1451" s="5">
        <v>974.00022000000001</v>
      </c>
      <c r="E1451" s="4">
        <v>1.536948</v>
      </c>
      <c r="F1451" s="5">
        <v>30738.959999999999</v>
      </c>
    </row>
    <row r="1452" spans="1:6" x14ac:dyDescent="0.3">
      <c r="A1452" t="s">
        <v>4262</v>
      </c>
      <c r="B1452" s="6">
        <v>29000</v>
      </c>
      <c r="C1452" s="4">
        <v>7.2699999862068973E-2</v>
      </c>
      <c r="D1452" s="5">
        <v>2108.2999960000002</v>
      </c>
      <c r="E1452" s="4">
        <v>2.3169417241379309</v>
      </c>
      <c r="F1452" s="5">
        <v>67191.31</v>
      </c>
    </row>
    <row r="1453" spans="1:6" x14ac:dyDescent="0.3">
      <c r="A1453" t="s">
        <v>1649</v>
      </c>
      <c r="B1453" s="6">
        <v>15000</v>
      </c>
      <c r="C1453" s="4">
        <v>0.23449998306666667</v>
      </c>
      <c r="D1453" s="5">
        <v>3517.499746</v>
      </c>
      <c r="E1453" s="4">
        <v>7.3555019999999995</v>
      </c>
      <c r="F1453" s="5">
        <v>110332.53</v>
      </c>
    </row>
    <row r="1454" spans="1:6" x14ac:dyDescent="0.3">
      <c r="A1454" t="s">
        <v>189</v>
      </c>
      <c r="B1454" s="6">
        <v>70000</v>
      </c>
      <c r="C1454" s="4">
        <v>2.7485714542857143E-2</v>
      </c>
      <c r="D1454" s="5">
        <v>1924.000018</v>
      </c>
      <c r="E1454" s="4">
        <v>0.86456114285714281</v>
      </c>
      <c r="F1454" s="5">
        <v>60519.28</v>
      </c>
    </row>
    <row r="1455" spans="1:6" x14ac:dyDescent="0.3">
      <c r="A1455" t="s">
        <v>191</v>
      </c>
      <c r="B1455" s="6">
        <v>110000</v>
      </c>
      <c r="C1455" s="4">
        <v>2.36272709E-2</v>
      </c>
      <c r="D1455" s="5">
        <v>2598.9997990000002</v>
      </c>
      <c r="E1455" s="4">
        <v>0.74803472727272735</v>
      </c>
      <c r="F1455" s="5">
        <v>82283.820000000007</v>
      </c>
    </row>
    <row r="1456" spans="1:6" x14ac:dyDescent="0.3">
      <c r="A1456" t="s">
        <v>5784</v>
      </c>
      <c r="B1456" s="6">
        <v>20000</v>
      </c>
      <c r="C1456" s="4">
        <v>3.6299991850000005E-2</v>
      </c>
      <c r="D1456" s="5">
        <v>725.99983700000007</v>
      </c>
      <c r="E1456" s="4">
        <v>1.1817534999999999</v>
      </c>
      <c r="F1456" s="5">
        <v>23635.07</v>
      </c>
    </row>
    <row r="1457" spans="1:6" x14ac:dyDescent="0.3">
      <c r="A1457" t="s">
        <v>2403</v>
      </c>
      <c r="B1457" s="6">
        <v>60000</v>
      </c>
      <c r="C1457" s="4">
        <v>3.1149999883333331E-2</v>
      </c>
      <c r="D1457" s="5">
        <v>1868.9999929999999</v>
      </c>
      <c r="E1457" s="4">
        <v>0.97380383333333342</v>
      </c>
      <c r="F1457" s="5">
        <v>58428.23</v>
      </c>
    </row>
    <row r="1458" spans="1:6" x14ac:dyDescent="0.3">
      <c r="A1458" t="s">
        <v>1978</v>
      </c>
      <c r="B1458" s="6">
        <v>74000</v>
      </c>
      <c r="C1458" s="4">
        <v>1.1648646810810809E-2</v>
      </c>
      <c r="D1458" s="5">
        <v>861.99986399999989</v>
      </c>
      <c r="E1458" s="4">
        <v>0.37851999999999997</v>
      </c>
      <c r="F1458" s="5">
        <v>28010.48</v>
      </c>
    </row>
    <row r="1459" spans="1:6" x14ac:dyDescent="0.3">
      <c r="A1459" t="s">
        <v>192</v>
      </c>
      <c r="B1459" s="6">
        <v>240000</v>
      </c>
      <c r="C1459" s="4">
        <v>1.6637499858333335E-2</v>
      </c>
      <c r="D1459" s="5">
        <v>3992.9999660000003</v>
      </c>
      <c r="E1459" s="4">
        <v>0.52718804166666666</v>
      </c>
      <c r="F1459" s="5">
        <v>126525.13</v>
      </c>
    </row>
    <row r="1460" spans="1:6" x14ac:dyDescent="0.3">
      <c r="A1460" t="s">
        <v>1145</v>
      </c>
      <c r="B1460" s="6">
        <v>1200</v>
      </c>
      <c r="C1460" s="4">
        <v>1.9700001666666665E-2</v>
      </c>
      <c r="D1460" s="5">
        <v>23.640001999999999</v>
      </c>
      <c r="E1460" s="4">
        <v>0.61519166666666669</v>
      </c>
      <c r="F1460" s="5">
        <v>738.23</v>
      </c>
    </row>
    <row r="1461" spans="1:6" x14ac:dyDescent="0.3">
      <c r="A1461" t="s">
        <v>1459</v>
      </c>
      <c r="B1461" s="6">
        <v>150000</v>
      </c>
      <c r="C1461" s="4">
        <v>2.4333333333333332E-2</v>
      </c>
      <c r="D1461" s="5">
        <v>3650</v>
      </c>
      <c r="E1461" s="4">
        <v>0.76086506666666665</v>
      </c>
      <c r="F1461" s="5">
        <v>114129.76</v>
      </c>
    </row>
    <row r="1462" spans="1:6" x14ac:dyDescent="0.3">
      <c r="A1462" t="s">
        <v>1153</v>
      </c>
      <c r="B1462" s="6">
        <v>180000</v>
      </c>
      <c r="C1462" s="4">
        <v>3.1400000872222222E-2</v>
      </c>
      <c r="D1462" s="5">
        <v>5652.0001570000004</v>
      </c>
      <c r="E1462" s="4">
        <v>0.98989811111111115</v>
      </c>
      <c r="F1462" s="5">
        <v>178181.66</v>
      </c>
    </row>
    <row r="1463" spans="1:6" x14ac:dyDescent="0.3">
      <c r="A1463" t="s">
        <v>2227</v>
      </c>
      <c r="B1463" s="6">
        <v>50000</v>
      </c>
      <c r="C1463" s="4">
        <v>3.4299999999999997E-2</v>
      </c>
      <c r="D1463" s="5">
        <v>1715</v>
      </c>
      <c r="E1463" s="4">
        <v>1.0711203999999999</v>
      </c>
      <c r="F1463" s="5">
        <v>53556.02</v>
      </c>
    </row>
    <row r="1464" spans="1:6" x14ac:dyDescent="0.3">
      <c r="A1464" t="s">
        <v>495</v>
      </c>
      <c r="B1464" s="6">
        <v>15000</v>
      </c>
      <c r="C1464" s="4">
        <v>1.5466678400000001E-2</v>
      </c>
      <c r="D1464" s="5">
        <v>232.00017600000001</v>
      </c>
      <c r="E1464" s="4">
        <v>0.4864093333333333</v>
      </c>
      <c r="F1464" s="5">
        <v>7296.1399999999994</v>
      </c>
    </row>
    <row r="1465" spans="1:6" x14ac:dyDescent="0.3">
      <c r="A1465" t="s">
        <v>4188</v>
      </c>
      <c r="B1465" s="6">
        <v>150000</v>
      </c>
      <c r="C1465" s="4">
        <v>2.5699999799999998E-2</v>
      </c>
      <c r="D1465" s="5">
        <v>3854.9999699999998</v>
      </c>
      <c r="E1465" s="4">
        <v>0.81734073333333335</v>
      </c>
      <c r="F1465" s="5">
        <v>122601.11</v>
      </c>
    </row>
    <row r="1466" spans="1:6" x14ac:dyDescent="0.3">
      <c r="A1466" t="s">
        <v>193</v>
      </c>
      <c r="B1466" s="6">
        <v>100000</v>
      </c>
      <c r="C1466" s="4">
        <v>3.2299998729999994E-2</v>
      </c>
      <c r="D1466" s="5">
        <v>3229.9998729999998</v>
      </c>
      <c r="E1466" s="4">
        <v>1.0131576999999998</v>
      </c>
      <c r="F1466" s="5">
        <v>101315.76999999999</v>
      </c>
    </row>
    <row r="1467" spans="1:6" x14ac:dyDescent="0.3">
      <c r="A1467" t="s">
        <v>1143</v>
      </c>
      <c r="B1467" s="6">
        <v>430000</v>
      </c>
      <c r="C1467" s="4">
        <v>2.3753488027906975E-2</v>
      </c>
      <c r="D1467" s="5">
        <v>10213.999851999999</v>
      </c>
      <c r="E1467" s="4">
        <v>0.75245006976744189</v>
      </c>
      <c r="F1467" s="5">
        <v>323553.53000000003</v>
      </c>
    </row>
    <row r="1468" spans="1:6" x14ac:dyDescent="0.3">
      <c r="A1468" t="s">
        <v>878</v>
      </c>
      <c r="B1468" s="6">
        <v>25000</v>
      </c>
      <c r="C1468" s="4">
        <v>0.16309999760000002</v>
      </c>
      <c r="D1468" s="5">
        <v>4077.4999400000002</v>
      </c>
      <c r="E1468" s="4">
        <v>5.1165380000000003</v>
      </c>
      <c r="F1468" s="5">
        <v>127913.45</v>
      </c>
    </row>
    <row r="1469" spans="1:6" x14ac:dyDescent="0.3">
      <c r="A1469" t="s">
        <v>3967</v>
      </c>
      <c r="B1469" s="6">
        <v>10000</v>
      </c>
      <c r="C1469" s="4">
        <v>0.16280001</v>
      </c>
      <c r="D1469" s="5">
        <v>1628.0001</v>
      </c>
      <c r="E1469" s="4">
        <v>5.1970809999999998</v>
      </c>
      <c r="F1469" s="5">
        <v>51970.81</v>
      </c>
    </row>
    <row r="1470" spans="1:6" x14ac:dyDescent="0.3">
      <c r="A1470" t="s">
        <v>5738</v>
      </c>
      <c r="B1470" s="6">
        <v>3000</v>
      </c>
      <c r="C1470" s="4">
        <v>0.15649996166666666</v>
      </c>
      <c r="D1470" s="5">
        <v>469.49988500000001</v>
      </c>
      <c r="E1470" s="4">
        <v>4.9117199999999999</v>
      </c>
      <c r="F1470" s="5">
        <v>14735.16</v>
      </c>
    </row>
    <row r="1471" spans="1:6" x14ac:dyDescent="0.3">
      <c r="A1471" t="s">
        <v>1689</v>
      </c>
      <c r="B1471" s="6">
        <v>15500</v>
      </c>
      <c r="C1471" s="4">
        <v>0.14612906187096777</v>
      </c>
      <c r="D1471" s="5">
        <v>2265.0004590000003</v>
      </c>
      <c r="E1471" s="4">
        <v>4.6281709677419354</v>
      </c>
      <c r="F1471" s="5">
        <v>71736.649999999994</v>
      </c>
    </row>
    <row r="1472" spans="1:6" x14ac:dyDescent="0.3">
      <c r="A1472" t="s">
        <v>4031</v>
      </c>
      <c r="B1472" s="6">
        <v>10000</v>
      </c>
      <c r="C1472" s="4">
        <v>0.1455000015</v>
      </c>
      <c r="D1472" s="5">
        <v>1455.0000150000001</v>
      </c>
      <c r="E1472" s="4">
        <v>4.5545720000000003</v>
      </c>
      <c r="F1472" s="5">
        <v>45545.72</v>
      </c>
    </row>
    <row r="1473" spans="1:6" x14ac:dyDescent="0.3">
      <c r="A1473" t="s">
        <v>1669</v>
      </c>
      <c r="B1473" s="6">
        <v>4000</v>
      </c>
      <c r="C1473" s="4">
        <v>0.18430000825000001</v>
      </c>
      <c r="D1473" s="5">
        <v>737.20003300000008</v>
      </c>
      <c r="E1473" s="4">
        <v>5.9455274999999999</v>
      </c>
      <c r="F1473" s="5">
        <v>23782.11</v>
      </c>
    </row>
    <row r="1474" spans="1:6" x14ac:dyDescent="0.3">
      <c r="A1474" t="s">
        <v>889</v>
      </c>
      <c r="B1474" s="6">
        <v>25000</v>
      </c>
      <c r="C1474" s="4">
        <v>0.16020000411999999</v>
      </c>
      <c r="D1474" s="5">
        <v>4005.0001029999999</v>
      </c>
      <c r="E1474" s="4">
        <v>5.0218440000000006</v>
      </c>
      <c r="F1474" s="5">
        <v>125546.1</v>
      </c>
    </row>
    <row r="1475" spans="1:6" x14ac:dyDescent="0.3">
      <c r="A1475" t="s">
        <v>1637</v>
      </c>
      <c r="B1475" s="6">
        <v>13000</v>
      </c>
      <c r="C1475" s="4">
        <v>0.160592284</v>
      </c>
      <c r="D1475" s="5">
        <v>2087.6996920000001</v>
      </c>
      <c r="E1475" s="4">
        <v>5.0380576923076923</v>
      </c>
      <c r="F1475" s="5">
        <v>65494.75</v>
      </c>
    </row>
    <row r="1476" spans="1:6" x14ac:dyDescent="0.3">
      <c r="A1476" t="s">
        <v>1128</v>
      </c>
      <c r="B1476" s="6">
        <v>25760</v>
      </c>
      <c r="C1476" s="4">
        <v>0.18681396642080747</v>
      </c>
      <c r="D1476" s="5">
        <v>4812.3277750000007</v>
      </c>
      <c r="E1476" s="4">
        <v>5.9657616459627336</v>
      </c>
      <c r="F1476" s="5">
        <v>153678.02000000002</v>
      </c>
    </row>
    <row r="1477" spans="1:6" x14ac:dyDescent="0.3">
      <c r="A1477" t="s">
        <v>195</v>
      </c>
      <c r="B1477" s="6">
        <v>48560</v>
      </c>
      <c r="C1477" s="4">
        <v>0.18599999472817136</v>
      </c>
      <c r="D1477" s="5">
        <v>9032.1597440000005</v>
      </c>
      <c r="E1477" s="4">
        <v>5.8521130560131791</v>
      </c>
      <c r="F1477" s="5">
        <v>284178.61</v>
      </c>
    </row>
    <row r="1478" spans="1:6" x14ac:dyDescent="0.3">
      <c r="A1478" t="s">
        <v>1976</v>
      </c>
      <c r="B1478" s="6">
        <v>2400</v>
      </c>
      <c r="C1478" s="4">
        <v>0.19660000624999999</v>
      </c>
      <c r="D1478" s="5">
        <v>471.84001499999999</v>
      </c>
      <c r="E1478" s="4">
        <v>6.1394250000000001</v>
      </c>
      <c r="F1478" s="5">
        <v>14734.62</v>
      </c>
    </row>
    <row r="1479" spans="1:6" x14ac:dyDescent="0.3">
      <c r="A1479" t="s">
        <v>1974</v>
      </c>
      <c r="B1479" s="6">
        <v>2700</v>
      </c>
      <c r="C1479" s="4">
        <v>0.19660003592592593</v>
      </c>
      <c r="D1479" s="5">
        <v>530.82009700000003</v>
      </c>
      <c r="E1479" s="4">
        <v>6.1394259259259263</v>
      </c>
      <c r="F1479" s="5">
        <v>16576.45</v>
      </c>
    </row>
    <row r="1480" spans="1:6" x14ac:dyDescent="0.3">
      <c r="A1480" t="s">
        <v>197</v>
      </c>
      <c r="B1480" s="6">
        <v>100000</v>
      </c>
      <c r="C1480" s="4">
        <v>9.327999931E-2</v>
      </c>
      <c r="D1480" s="5">
        <v>9327.9999310000003</v>
      </c>
      <c r="E1480" s="4">
        <v>2.9800529</v>
      </c>
      <c r="F1480" s="5">
        <v>298005.28999999998</v>
      </c>
    </row>
    <row r="1481" spans="1:6" x14ac:dyDescent="0.3">
      <c r="A1481" t="s">
        <v>3974</v>
      </c>
      <c r="B1481" s="6">
        <v>12500</v>
      </c>
      <c r="C1481" s="4">
        <v>0.11619999304</v>
      </c>
      <c r="D1481" s="5">
        <v>1452.4999130000001</v>
      </c>
      <c r="E1481" s="4">
        <v>3.7094640000000001</v>
      </c>
      <c r="F1481" s="5">
        <v>46368.3</v>
      </c>
    </row>
    <row r="1482" spans="1:6" x14ac:dyDescent="0.3">
      <c r="A1482" t="s">
        <v>199</v>
      </c>
      <c r="B1482" s="6">
        <v>71000</v>
      </c>
      <c r="C1482" s="4">
        <v>1.0199999816901407E-2</v>
      </c>
      <c r="D1482" s="5">
        <v>724.19998699999996</v>
      </c>
      <c r="E1482" s="4">
        <v>0.32786943661971835</v>
      </c>
      <c r="F1482" s="5">
        <v>23278.730000000003</v>
      </c>
    </row>
    <row r="1483" spans="1:6" x14ac:dyDescent="0.3">
      <c r="A1483" t="s">
        <v>1665</v>
      </c>
      <c r="B1483" s="6">
        <v>73000</v>
      </c>
      <c r="C1483" s="4">
        <v>1.8190411054794516E-2</v>
      </c>
      <c r="D1483" s="5">
        <v>1327.9000069999997</v>
      </c>
      <c r="E1483" s="4">
        <v>0.58191479452054795</v>
      </c>
      <c r="F1483" s="5">
        <v>42479.78</v>
      </c>
    </row>
    <row r="1484" spans="1:6" x14ac:dyDescent="0.3">
      <c r="A1484" t="s">
        <v>1472</v>
      </c>
      <c r="B1484" s="6">
        <v>100000</v>
      </c>
      <c r="C1484" s="4">
        <v>6.2300000229999999E-2</v>
      </c>
      <c r="D1484" s="5">
        <v>6230.0000229999996</v>
      </c>
      <c r="E1484" s="4">
        <v>1.9637879</v>
      </c>
      <c r="F1484" s="5">
        <v>196378.79</v>
      </c>
    </row>
    <row r="1485" spans="1:6" x14ac:dyDescent="0.3">
      <c r="A1485" t="s">
        <v>1474</v>
      </c>
      <c r="B1485" s="6">
        <v>110000</v>
      </c>
      <c r="C1485" s="4">
        <v>5.5363656272727274E-3</v>
      </c>
      <c r="D1485" s="5">
        <v>609.00021900000002</v>
      </c>
      <c r="E1485" s="4">
        <v>0.17655909090909092</v>
      </c>
      <c r="F1485" s="5">
        <v>19421.5</v>
      </c>
    </row>
    <row r="1486" spans="1:6" x14ac:dyDescent="0.3">
      <c r="A1486" t="s">
        <v>1647</v>
      </c>
      <c r="B1486" s="6">
        <v>80000</v>
      </c>
      <c r="C1486" s="4">
        <v>2.8375000162499997E-2</v>
      </c>
      <c r="D1486" s="5">
        <v>2270.0000129999999</v>
      </c>
      <c r="E1486" s="4">
        <v>0.89119274999999998</v>
      </c>
      <c r="F1486" s="5">
        <v>71295.42</v>
      </c>
    </row>
    <row r="1487" spans="1:6" x14ac:dyDescent="0.3">
      <c r="A1487" t="s">
        <v>1167</v>
      </c>
      <c r="B1487" s="6">
        <v>75000</v>
      </c>
      <c r="C1487" s="4">
        <v>4.1279999626666661E-2</v>
      </c>
      <c r="D1487" s="5">
        <v>3095.9999719999996</v>
      </c>
      <c r="E1487" s="4">
        <v>1.3245411999999999</v>
      </c>
      <c r="F1487" s="5">
        <v>99340.59</v>
      </c>
    </row>
    <row r="1488" spans="1:6" x14ac:dyDescent="0.3">
      <c r="A1488" t="s">
        <v>1165</v>
      </c>
      <c r="B1488" s="6">
        <v>35000</v>
      </c>
      <c r="C1488" s="4">
        <v>8.1700008000000005E-2</v>
      </c>
      <c r="D1488" s="5">
        <v>2859.5002800000002</v>
      </c>
      <c r="E1488" s="4">
        <v>2.5605622857142856</v>
      </c>
      <c r="F1488" s="5">
        <v>89619.68</v>
      </c>
    </row>
    <row r="1489" spans="1:6" x14ac:dyDescent="0.3">
      <c r="A1489" t="s">
        <v>1180</v>
      </c>
      <c r="B1489" s="6">
        <v>45000</v>
      </c>
      <c r="C1489" s="4">
        <v>2.1277777511111113E-2</v>
      </c>
      <c r="D1489" s="5">
        <v>957.49998800000003</v>
      </c>
      <c r="E1489" s="4">
        <v>0.67878533333333346</v>
      </c>
      <c r="F1489" s="5">
        <v>30545.340000000004</v>
      </c>
    </row>
    <row r="1490" spans="1:6" x14ac:dyDescent="0.3">
      <c r="A1490" t="s">
        <v>5814</v>
      </c>
      <c r="B1490" s="6">
        <v>5000</v>
      </c>
      <c r="C1490" s="4">
        <v>7.9999878000000003E-3</v>
      </c>
      <c r="D1490" s="5">
        <v>39.999938999999998</v>
      </c>
      <c r="E1490" s="4">
        <v>0.26475399999999999</v>
      </c>
      <c r="F1490" s="5">
        <v>1323.77</v>
      </c>
    </row>
    <row r="1491" spans="1:6" x14ac:dyDescent="0.3">
      <c r="A1491" t="s">
        <v>3959</v>
      </c>
      <c r="B1491" s="6">
        <v>12500</v>
      </c>
      <c r="C1491" s="4">
        <v>1.4499995280000001E-2</v>
      </c>
      <c r="D1491" s="5">
        <v>181.24994100000001</v>
      </c>
      <c r="E1491" s="4">
        <v>0.46288480000000004</v>
      </c>
      <c r="F1491" s="5">
        <v>5786.06</v>
      </c>
    </row>
    <row r="1492" spans="1:6" x14ac:dyDescent="0.3">
      <c r="A1492" t="s">
        <v>3979</v>
      </c>
      <c r="B1492" s="6">
        <v>23300</v>
      </c>
      <c r="C1492" s="4">
        <v>1.5700001030042918E-2</v>
      </c>
      <c r="D1492" s="5">
        <v>365.810024</v>
      </c>
      <c r="E1492" s="4">
        <v>0.50119270386266102</v>
      </c>
      <c r="F1492" s="5">
        <v>11677.79</v>
      </c>
    </row>
    <row r="1493" spans="1:6" x14ac:dyDescent="0.3">
      <c r="A1493" t="s">
        <v>2746</v>
      </c>
      <c r="B1493" s="6">
        <v>17300</v>
      </c>
      <c r="C1493" s="4">
        <v>0.69389998034682088</v>
      </c>
      <c r="D1493" s="5">
        <v>12004.469660000001</v>
      </c>
      <c r="E1493" s="4">
        <v>21.88221329479769</v>
      </c>
      <c r="F1493" s="5">
        <v>378562.29000000004</v>
      </c>
    </row>
    <row r="1494" spans="1:6" x14ac:dyDescent="0.3">
      <c r="A1494" t="s">
        <v>926</v>
      </c>
      <c r="B1494" s="6">
        <v>17000</v>
      </c>
      <c r="C1494" s="4">
        <v>1.1129416588235295E-2</v>
      </c>
      <c r="D1494" s="5">
        <v>189.20008200000001</v>
      </c>
      <c r="E1494" s="4">
        <v>0.34988882352941181</v>
      </c>
      <c r="F1494" s="5">
        <v>5948.1100000000006</v>
      </c>
    </row>
    <row r="1495" spans="1:6" x14ac:dyDescent="0.3">
      <c r="A1495" t="s">
        <v>492</v>
      </c>
      <c r="B1495" s="6">
        <v>55000</v>
      </c>
      <c r="C1495" s="4">
        <v>1.4090904363636364E-2</v>
      </c>
      <c r="D1495" s="5">
        <v>774.99973999999997</v>
      </c>
      <c r="E1495" s="4">
        <v>0.44033800000000001</v>
      </c>
      <c r="F1495" s="5">
        <v>24218.59</v>
      </c>
    </row>
    <row r="1496" spans="1:6" x14ac:dyDescent="0.3">
      <c r="A1496" t="s">
        <v>201</v>
      </c>
      <c r="B1496" s="6">
        <v>35000</v>
      </c>
      <c r="C1496" s="4">
        <v>1.6771429000000001E-2</v>
      </c>
      <c r="D1496" s="5">
        <v>587.00001500000008</v>
      </c>
      <c r="E1496" s="4">
        <v>0.52971028571428569</v>
      </c>
      <c r="F1496" s="5">
        <v>18539.86</v>
      </c>
    </row>
    <row r="1497" spans="1:6" x14ac:dyDescent="0.3">
      <c r="A1497" t="s">
        <v>4196</v>
      </c>
      <c r="B1497" s="6">
        <v>1500</v>
      </c>
      <c r="C1497" s="4">
        <v>1.1600046666666666E-2</v>
      </c>
      <c r="D1497" s="5">
        <v>17.400069999999999</v>
      </c>
      <c r="E1497" s="4">
        <v>0.36362666666666671</v>
      </c>
      <c r="F1497" s="5">
        <v>545.44000000000005</v>
      </c>
    </row>
    <row r="1498" spans="1:6" x14ac:dyDescent="0.3">
      <c r="A1498" t="s">
        <v>818</v>
      </c>
      <c r="B1498" s="6">
        <v>16400</v>
      </c>
      <c r="C1498" s="4">
        <v>5.2999995243902441E-2</v>
      </c>
      <c r="D1498" s="5">
        <v>869.19992200000002</v>
      </c>
      <c r="E1498" s="4">
        <v>1.7070140243902441</v>
      </c>
      <c r="F1498" s="5">
        <v>27995.030000000002</v>
      </c>
    </row>
    <row r="1499" spans="1:6" x14ac:dyDescent="0.3">
      <c r="A1499" t="s">
        <v>1126</v>
      </c>
      <c r="B1499" s="6">
        <v>59800</v>
      </c>
      <c r="C1499" s="4">
        <v>5.529731948160535E-2</v>
      </c>
      <c r="D1499" s="5">
        <v>3306.7797049999999</v>
      </c>
      <c r="E1499" s="4">
        <v>1.7567058528428094</v>
      </c>
      <c r="F1499" s="5">
        <v>105051.01000000001</v>
      </c>
    </row>
    <row r="1500" spans="1:6" x14ac:dyDescent="0.3">
      <c r="A1500" t="s">
        <v>4291</v>
      </c>
      <c r="B1500" s="6">
        <v>20300</v>
      </c>
      <c r="C1500" s="4">
        <v>0.69840005270935956</v>
      </c>
      <c r="D1500" s="5">
        <v>14177.521069999999</v>
      </c>
      <c r="E1500" s="4">
        <v>22.049451231527094</v>
      </c>
      <c r="F1500" s="5">
        <v>447603.86</v>
      </c>
    </row>
    <row r="1501" spans="1:6" x14ac:dyDescent="0.3">
      <c r="A1501" t="s">
        <v>743</v>
      </c>
      <c r="B1501" s="6">
        <v>20000</v>
      </c>
      <c r="C1501" s="4">
        <v>1.3982999942500001</v>
      </c>
      <c r="D1501" s="5">
        <v>27965.999885000001</v>
      </c>
      <c r="E1501" s="4">
        <v>43.975975499999997</v>
      </c>
      <c r="F1501" s="5">
        <v>879519.51</v>
      </c>
    </row>
    <row r="1502" spans="1:6" x14ac:dyDescent="0.3">
      <c r="A1502" t="s">
        <v>4293</v>
      </c>
      <c r="B1502" s="6">
        <v>20300</v>
      </c>
      <c r="C1502" s="4">
        <v>0.69840000536945812</v>
      </c>
      <c r="D1502" s="5">
        <v>14177.520108999999</v>
      </c>
      <c r="E1502" s="4">
        <v>22.114347290640396</v>
      </c>
      <c r="F1502" s="5">
        <v>448921.25</v>
      </c>
    </row>
    <row r="1503" spans="1:6" x14ac:dyDescent="0.3">
      <c r="A1503" t="s">
        <v>2809</v>
      </c>
      <c r="B1503" s="6">
        <v>9500</v>
      </c>
      <c r="C1503" s="4">
        <v>1.3982999981052631</v>
      </c>
      <c r="D1503" s="5">
        <v>13283.849982</v>
      </c>
      <c r="E1503" s="4">
        <v>45.800970526315794</v>
      </c>
      <c r="F1503" s="5">
        <v>435109.22000000003</v>
      </c>
    </row>
    <row r="1504" spans="1:6" x14ac:dyDescent="0.3">
      <c r="A1504" t="s">
        <v>2757</v>
      </c>
      <c r="B1504" s="6">
        <v>5100</v>
      </c>
      <c r="C1504" s="4">
        <v>2.7138999741176471</v>
      </c>
      <c r="D1504" s="5">
        <v>13840.889868</v>
      </c>
      <c r="E1504" s="4">
        <v>85.735356862745093</v>
      </c>
      <c r="F1504" s="5">
        <v>437250.32</v>
      </c>
    </row>
    <row r="1505" spans="1:6" x14ac:dyDescent="0.3">
      <c r="A1505" t="s">
        <v>3969</v>
      </c>
      <c r="B1505" s="6">
        <v>1700</v>
      </c>
      <c r="C1505" s="4">
        <v>1.4802999929411764</v>
      </c>
      <c r="D1505" s="5">
        <v>2516.5099879999998</v>
      </c>
      <c r="E1505" s="4">
        <v>47.255764705882356</v>
      </c>
      <c r="F1505" s="5">
        <v>80334.8</v>
      </c>
    </row>
    <row r="1506" spans="1:6" x14ac:dyDescent="0.3">
      <c r="A1506" t="s">
        <v>2247</v>
      </c>
      <c r="B1506" s="6">
        <v>30</v>
      </c>
      <c r="C1506" s="4">
        <v>3.3287095</v>
      </c>
      <c r="D1506" s="5">
        <v>99.861284999999995</v>
      </c>
      <c r="E1506" s="4">
        <v>106</v>
      </c>
      <c r="F1506" s="5">
        <v>3180</v>
      </c>
    </row>
    <row r="1507" spans="1:6" x14ac:dyDescent="0.3">
      <c r="A1507" t="s">
        <v>6378</v>
      </c>
      <c r="B1507" s="6">
        <v>10</v>
      </c>
      <c r="C1507" s="4">
        <v>3.2496397000000004</v>
      </c>
      <c r="D1507" s="5">
        <v>32.496397000000002</v>
      </c>
      <c r="E1507" s="4">
        <v>106</v>
      </c>
      <c r="F1507" s="5">
        <v>1060</v>
      </c>
    </row>
    <row r="1508" spans="1:6" x14ac:dyDescent="0.3">
      <c r="A1508" t="s">
        <v>2395</v>
      </c>
      <c r="B1508" s="6">
        <v>60</v>
      </c>
      <c r="C1508" s="4">
        <v>3.3089420999999999</v>
      </c>
      <c r="D1508" s="5">
        <v>198.53652599999998</v>
      </c>
      <c r="E1508" s="4">
        <v>106</v>
      </c>
      <c r="F1508" s="5">
        <v>6360</v>
      </c>
    </row>
    <row r="1509" spans="1:6" x14ac:dyDescent="0.3">
      <c r="A1509" t="s">
        <v>2245</v>
      </c>
      <c r="B1509" s="6">
        <v>80</v>
      </c>
      <c r="C1509" s="4">
        <v>3.2941165249999997</v>
      </c>
      <c r="D1509" s="5">
        <v>263.52932199999998</v>
      </c>
      <c r="E1509" s="4">
        <v>106</v>
      </c>
      <c r="F1509" s="5">
        <v>8480</v>
      </c>
    </row>
    <row r="1510" spans="1:6" x14ac:dyDescent="0.3">
      <c r="A1510" t="s">
        <v>5345</v>
      </c>
      <c r="B1510" s="6">
        <v>20000</v>
      </c>
      <c r="C1510" s="4">
        <v>1.93799162525</v>
      </c>
      <c r="D1510" s="5">
        <v>38759.832504999998</v>
      </c>
      <c r="E1510" s="4">
        <v>62</v>
      </c>
      <c r="F1510" s="5">
        <v>1240000</v>
      </c>
    </row>
    <row r="1511" spans="1:6" x14ac:dyDescent="0.3">
      <c r="A1511" t="s">
        <v>6581</v>
      </c>
      <c r="B1511" s="6">
        <v>6000</v>
      </c>
      <c r="C1511" s="4">
        <v>0.33535906916666663</v>
      </c>
      <c r="D1511" s="5">
        <v>2012.154415</v>
      </c>
      <c r="E1511" s="4">
        <v>10.7</v>
      </c>
      <c r="F1511" s="5">
        <v>64200</v>
      </c>
    </row>
    <row r="1512" spans="1:6" x14ac:dyDescent="0.3">
      <c r="A1512" t="s">
        <v>6732</v>
      </c>
      <c r="B1512" s="6">
        <v>150</v>
      </c>
      <c r="C1512" s="4">
        <v>31.61998130666667</v>
      </c>
      <c r="D1512" s="5">
        <v>4742.9971960000003</v>
      </c>
      <c r="E1512" s="4">
        <v>1005</v>
      </c>
      <c r="F1512" s="5">
        <v>150750</v>
      </c>
    </row>
    <row r="1513" spans="1:6" x14ac:dyDescent="0.3">
      <c r="A1513" t="s">
        <v>5589</v>
      </c>
      <c r="B1513" s="6">
        <v>744</v>
      </c>
      <c r="C1513" s="4">
        <v>12.425431459677421</v>
      </c>
      <c r="D1513" s="5">
        <v>9244.5210060000009</v>
      </c>
      <c r="E1513" s="4">
        <v>389.5</v>
      </c>
      <c r="F1513" s="5">
        <v>289788</v>
      </c>
    </row>
    <row r="1514" spans="1:6" x14ac:dyDescent="0.3">
      <c r="A1514" t="s">
        <v>5229</v>
      </c>
      <c r="B1514" s="6">
        <v>98</v>
      </c>
      <c r="C1514" s="4">
        <v>2.578665</v>
      </c>
      <c r="D1514" s="5">
        <v>252.70917</v>
      </c>
      <c r="E1514" s="4">
        <v>82</v>
      </c>
      <c r="F1514" s="5">
        <v>8036</v>
      </c>
    </row>
    <row r="1515" spans="1:6" x14ac:dyDescent="0.3">
      <c r="A1515" t="s">
        <v>3766</v>
      </c>
      <c r="B1515" s="6">
        <v>831</v>
      </c>
      <c r="C1515" s="4">
        <v>2.8302420794223826</v>
      </c>
      <c r="D1515" s="5">
        <v>2351.9311680000001</v>
      </c>
      <c r="E1515" s="4">
        <v>90</v>
      </c>
      <c r="F1515" s="5">
        <v>74790</v>
      </c>
    </row>
    <row r="1516" spans="1:6" x14ac:dyDescent="0.3">
      <c r="A1516" t="s">
        <v>4659</v>
      </c>
      <c r="B1516" s="6">
        <v>2880</v>
      </c>
      <c r="C1516" s="4">
        <v>0.26267317986111111</v>
      </c>
      <c r="D1516" s="5">
        <v>756.49875799999995</v>
      </c>
      <c r="E1516" s="4">
        <v>8.1999999999999993</v>
      </c>
      <c r="F1516" s="5">
        <v>23616</v>
      </c>
    </row>
    <row r="1517" spans="1:6" x14ac:dyDescent="0.3">
      <c r="A1517" t="s">
        <v>407</v>
      </c>
      <c r="B1517" s="6">
        <v>34340</v>
      </c>
      <c r="C1517" s="4">
        <v>0.27636143940011654</v>
      </c>
      <c r="D1517" s="5">
        <v>9490.2518290000025</v>
      </c>
      <c r="E1517" s="4">
        <v>8.77</v>
      </c>
      <c r="F1517" s="5">
        <v>301161.8</v>
      </c>
    </row>
    <row r="1518" spans="1:6" x14ac:dyDescent="0.3">
      <c r="A1518" t="s">
        <v>206</v>
      </c>
      <c r="B1518" s="6">
        <v>43400</v>
      </c>
      <c r="C1518" s="4">
        <v>0.32358067495391707</v>
      </c>
      <c r="D1518" s="5">
        <v>14043.401293000001</v>
      </c>
      <c r="E1518" s="4">
        <v>10.24</v>
      </c>
      <c r="F1518" s="5">
        <v>444416</v>
      </c>
    </row>
    <row r="1519" spans="1:6" x14ac:dyDescent="0.3">
      <c r="A1519" t="s">
        <v>5316</v>
      </c>
      <c r="B1519" s="6">
        <v>1387.4</v>
      </c>
      <c r="C1519" s="4">
        <v>0.94393943275190995</v>
      </c>
      <c r="D1519" s="5">
        <v>1309.6215689999999</v>
      </c>
      <c r="E1519" s="4">
        <v>29.495747441257027</v>
      </c>
      <c r="F1519" s="5">
        <v>40922.400000000001</v>
      </c>
    </row>
    <row r="1520" spans="1:6" x14ac:dyDescent="0.3">
      <c r="A1520" t="s">
        <v>5309</v>
      </c>
      <c r="B1520" s="6">
        <v>1114.8</v>
      </c>
      <c r="C1520" s="4">
        <v>0.94407552565482611</v>
      </c>
      <c r="D1520" s="5">
        <v>1052.4553960000001</v>
      </c>
      <c r="E1520" s="4">
        <v>29.5</v>
      </c>
      <c r="F1520" s="5">
        <v>32886.6</v>
      </c>
    </row>
    <row r="1521" spans="1:6" x14ac:dyDescent="0.3">
      <c r="A1521" t="s">
        <v>5320</v>
      </c>
      <c r="B1521" s="6">
        <v>110.08</v>
      </c>
      <c r="C1521" s="4">
        <v>0.94407551780523258</v>
      </c>
      <c r="D1521" s="5">
        <v>103.923833</v>
      </c>
      <c r="E1521" s="4">
        <v>29.5</v>
      </c>
      <c r="F1521" s="5">
        <v>3247.36</v>
      </c>
    </row>
    <row r="1522" spans="1:6" x14ac:dyDescent="0.3">
      <c r="A1522" t="s">
        <v>5327</v>
      </c>
      <c r="B1522" s="6">
        <v>650.4</v>
      </c>
      <c r="C1522" s="4">
        <v>0.88007040436654371</v>
      </c>
      <c r="D1522" s="5">
        <v>572.39779099999998</v>
      </c>
      <c r="E1522" s="4">
        <v>27.5</v>
      </c>
      <c r="F1522" s="5">
        <v>17886</v>
      </c>
    </row>
    <row r="1523" spans="1:6" x14ac:dyDescent="0.3">
      <c r="A1523" t="s">
        <v>5942</v>
      </c>
      <c r="B1523" s="6">
        <v>1482</v>
      </c>
      <c r="C1523" s="4">
        <v>0.65000008029689604</v>
      </c>
      <c r="D1523" s="5">
        <v>963.300119</v>
      </c>
      <c r="E1523" s="4">
        <v>21.109662618083672</v>
      </c>
      <c r="F1523" s="5">
        <v>31284.52</v>
      </c>
    </row>
    <row r="1524" spans="1:6" x14ac:dyDescent="0.3">
      <c r="A1524" t="s">
        <v>2235</v>
      </c>
      <c r="B1524" s="6">
        <v>2350</v>
      </c>
      <c r="C1524" s="4">
        <v>0.65000000638297872</v>
      </c>
      <c r="D1524" s="5">
        <v>1527.5000150000001</v>
      </c>
      <c r="E1524" s="4">
        <v>20.426770212765959</v>
      </c>
      <c r="F1524" s="5">
        <v>48002.91</v>
      </c>
    </row>
    <row r="1525" spans="1:6" x14ac:dyDescent="0.3">
      <c r="A1525" t="s">
        <v>1313</v>
      </c>
      <c r="B1525" s="6">
        <v>12030</v>
      </c>
      <c r="C1525" s="4">
        <v>0.64999999808811304</v>
      </c>
      <c r="D1525" s="5">
        <v>7819.4999769999995</v>
      </c>
      <c r="E1525" s="4">
        <v>20.560318370739818</v>
      </c>
      <c r="F1525" s="5">
        <v>247340.63</v>
      </c>
    </row>
    <row r="1526" spans="1:6" x14ac:dyDescent="0.3">
      <c r="A1526" t="s">
        <v>1304</v>
      </c>
      <c r="B1526" s="6">
        <v>11782</v>
      </c>
      <c r="C1526" s="4">
        <v>0.65000000237650657</v>
      </c>
      <c r="D1526" s="5">
        <v>7658.3000280000006</v>
      </c>
      <c r="E1526" s="4">
        <v>20.830143439144457</v>
      </c>
      <c r="F1526" s="5">
        <v>245420.75</v>
      </c>
    </row>
    <row r="1527" spans="1:6" x14ac:dyDescent="0.3">
      <c r="A1527" t="s">
        <v>1315</v>
      </c>
      <c r="B1527" s="6">
        <v>15394</v>
      </c>
      <c r="C1527" s="4">
        <v>0.64999998811225146</v>
      </c>
      <c r="D1527" s="5">
        <v>10006.099816999998</v>
      </c>
      <c r="E1527" s="4">
        <v>20.781629855787973</v>
      </c>
      <c r="F1527" s="5">
        <v>319912.41000000003</v>
      </c>
    </row>
    <row r="1528" spans="1:6" x14ac:dyDescent="0.3">
      <c r="A1528" t="s">
        <v>1777</v>
      </c>
      <c r="B1528" s="6">
        <v>17184</v>
      </c>
      <c r="C1528" s="4">
        <v>0.64999997579143387</v>
      </c>
      <c r="D1528" s="5">
        <v>11169.599584</v>
      </c>
      <c r="E1528" s="4">
        <v>20.70308717411546</v>
      </c>
      <c r="F1528" s="5">
        <v>355761.85000000003</v>
      </c>
    </row>
    <row r="1529" spans="1:6" x14ac:dyDescent="0.3">
      <c r="A1529" t="s">
        <v>1785</v>
      </c>
      <c r="B1529" s="6">
        <v>10608</v>
      </c>
      <c r="C1529" s="4">
        <v>0.64999999971719458</v>
      </c>
      <c r="D1529" s="5">
        <v>6895.1999969999997</v>
      </c>
      <c r="E1529" s="4">
        <v>20.611161387631977</v>
      </c>
      <c r="F1529" s="5">
        <v>218643.20000000001</v>
      </c>
    </row>
    <row r="1530" spans="1:6" x14ac:dyDescent="0.3">
      <c r="A1530" t="s">
        <v>1783</v>
      </c>
      <c r="B1530" s="6">
        <v>14628</v>
      </c>
      <c r="C1530" s="4">
        <v>0.65000002720809413</v>
      </c>
      <c r="D1530" s="5">
        <v>9508.2003980000009</v>
      </c>
      <c r="E1530" s="4">
        <v>20.499166666666671</v>
      </c>
      <c r="F1530" s="5">
        <v>299861.81000000006</v>
      </c>
    </row>
    <row r="1531" spans="1:6" x14ac:dyDescent="0.3">
      <c r="A1531" t="s">
        <v>1311</v>
      </c>
      <c r="B1531" s="6">
        <v>20852</v>
      </c>
      <c r="C1531" s="4">
        <v>0.65000001328409751</v>
      </c>
      <c r="D1531" s="5">
        <v>13553.800277</v>
      </c>
      <c r="E1531" s="4">
        <v>20.546258392480336</v>
      </c>
      <c r="F1531" s="5">
        <v>428430.57999999996</v>
      </c>
    </row>
    <row r="1532" spans="1:6" x14ac:dyDescent="0.3">
      <c r="A1532" t="s">
        <v>5019</v>
      </c>
      <c r="B1532" s="6">
        <v>4886</v>
      </c>
      <c r="C1532" s="4">
        <v>0.65000003110929194</v>
      </c>
      <c r="D1532" s="5">
        <v>3175.9001520000002</v>
      </c>
      <c r="E1532" s="4">
        <v>20.31087597216537</v>
      </c>
      <c r="F1532" s="5">
        <v>99238.94</v>
      </c>
    </row>
    <row r="1533" spans="1:6" x14ac:dyDescent="0.3">
      <c r="A1533" t="s">
        <v>1306</v>
      </c>
      <c r="B1533" s="6">
        <v>14022</v>
      </c>
      <c r="C1533" s="4">
        <v>0.64999998694908001</v>
      </c>
      <c r="D1533" s="5">
        <v>9114.2998169999992</v>
      </c>
      <c r="E1533" s="4">
        <v>20.33162031093995</v>
      </c>
      <c r="F1533" s="5">
        <v>285089.98</v>
      </c>
    </row>
    <row r="1534" spans="1:6" x14ac:dyDescent="0.3">
      <c r="A1534" t="s">
        <v>1299</v>
      </c>
      <c r="B1534" s="6">
        <v>15910</v>
      </c>
      <c r="C1534" s="4">
        <v>0.65000000043997486</v>
      </c>
      <c r="D1534" s="5">
        <v>10341.500007000001</v>
      </c>
      <c r="E1534" s="4">
        <v>20.529086109365181</v>
      </c>
      <c r="F1534" s="5">
        <v>326617.76</v>
      </c>
    </row>
    <row r="1535" spans="1:6" x14ac:dyDescent="0.3">
      <c r="A1535" t="s">
        <v>1317</v>
      </c>
      <c r="B1535" s="6">
        <v>9498</v>
      </c>
      <c r="C1535" s="4">
        <v>0.64999997420509581</v>
      </c>
      <c r="D1535" s="5">
        <v>6173.6997549999996</v>
      </c>
      <c r="E1535" s="4">
        <v>20.742458412297324</v>
      </c>
      <c r="F1535" s="5">
        <v>197011.87</v>
      </c>
    </row>
    <row r="1536" spans="1:6" x14ac:dyDescent="0.3">
      <c r="A1536" t="s">
        <v>1779</v>
      </c>
      <c r="B1536" s="6">
        <v>14062</v>
      </c>
      <c r="C1536" s="4">
        <v>0.65000000718247763</v>
      </c>
      <c r="D1536" s="5">
        <v>9140.3001010000007</v>
      </c>
      <c r="E1536" s="4">
        <v>20.691663348030151</v>
      </c>
      <c r="F1536" s="5">
        <v>290966.17</v>
      </c>
    </row>
    <row r="1537" spans="1:6" x14ac:dyDescent="0.3">
      <c r="A1537" t="s">
        <v>2024</v>
      </c>
      <c r="B1537" s="6">
        <v>11744</v>
      </c>
      <c r="C1537" s="4">
        <v>0.65000002120231604</v>
      </c>
      <c r="D1537" s="5">
        <v>7633.6002490000001</v>
      </c>
      <c r="E1537" s="4">
        <v>20.93893818119891</v>
      </c>
      <c r="F1537" s="5">
        <v>245906.89</v>
      </c>
    </row>
    <row r="1538" spans="1:6" x14ac:dyDescent="0.3">
      <c r="A1538" t="s">
        <v>1781</v>
      </c>
      <c r="B1538" s="6">
        <v>13802</v>
      </c>
      <c r="C1538" s="4">
        <v>0.64999999246486018</v>
      </c>
      <c r="D1538" s="5">
        <v>8971.2998960000004</v>
      </c>
      <c r="E1538" s="4">
        <v>20.336267207651069</v>
      </c>
      <c r="F1538" s="5">
        <v>280681.16000000003</v>
      </c>
    </row>
    <row r="1539" spans="1:6" x14ac:dyDescent="0.3">
      <c r="A1539" t="s">
        <v>2016</v>
      </c>
      <c r="B1539" s="6">
        <v>9444</v>
      </c>
      <c r="C1539" s="4">
        <v>0.6500000234011013</v>
      </c>
      <c r="D1539" s="5">
        <v>6138.6002210000006</v>
      </c>
      <c r="E1539" s="4">
        <v>20.349261965268955</v>
      </c>
      <c r="F1539" s="5">
        <v>192178.43</v>
      </c>
    </row>
    <row r="1540" spans="1:6" x14ac:dyDescent="0.3">
      <c r="A1540" t="s">
        <v>2018</v>
      </c>
      <c r="B1540" s="6">
        <v>6358</v>
      </c>
      <c r="C1540" s="4">
        <v>0.65000000078641096</v>
      </c>
      <c r="D1540" s="5">
        <v>4132.7000050000006</v>
      </c>
      <c r="E1540" s="4">
        <v>20.369460522176784</v>
      </c>
      <c r="F1540" s="5">
        <v>129509.03</v>
      </c>
    </row>
    <row r="1541" spans="1:6" x14ac:dyDescent="0.3">
      <c r="A1541" t="s">
        <v>1308</v>
      </c>
      <c r="B1541" s="6">
        <v>1896</v>
      </c>
      <c r="C1541" s="4">
        <v>0.63999995358649797</v>
      </c>
      <c r="D1541" s="5">
        <v>1213.439912</v>
      </c>
      <c r="E1541" s="4">
        <v>20.112510548523208</v>
      </c>
      <c r="F1541" s="5">
        <v>38133.32</v>
      </c>
    </row>
    <row r="1542" spans="1:6" x14ac:dyDescent="0.3">
      <c r="A1542" t="s">
        <v>1302</v>
      </c>
      <c r="B1542" s="6">
        <v>4962</v>
      </c>
      <c r="C1542" s="4">
        <v>0.63999999617089876</v>
      </c>
      <c r="D1542" s="5">
        <v>3175.6799809999998</v>
      </c>
      <c r="E1542" s="4">
        <v>20.044762192664244</v>
      </c>
      <c r="F1542" s="5">
        <v>99462.109999999986</v>
      </c>
    </row>
    <row r="1543" spans="1:6" x14ac:dyDescent="0.3">
      <c r="A1543" t="s">
        <v>5946</v>
      </c>
      <c r="B1543" s="6">
        <v>2100</v>
      </c>
      <c r="C1543" s="4">
        <v>0.63999997619047611</v>
      </c>
      <c r="D1543" s="5">
        <v>1343.9999499999999</v>
      </c>
      <c r="E1543" s="4">
        <v>20.784895238095238</v>
      </c>
      <c r="F1543" s="5">
        <v>43648.28</v>
      </c>
    </row>
    <row r="1544" spans="1:6" x14ac:dyDescent="0.3">
      <c r="A1544" t="s">
        <v>5944</v>
      </c>
      <c r="B1544" s="6">
        <v>2242</v>
      </c>
      <c r="C1544" s="4">
        <v>0.63999991480820695</v>
      </c>
      <c r="D1544" s="5">
        <v>1434.879809</v>
      </c>
      <c r="E1544" s="4">
        <v>20.975709188224801</v>
      </c>
      <c r="F1544" s="5">
        <v>47027.54</v>
      </c>
    </row>
    <row r="1545" spans="1:6" x14ac:dyDescent="0.3">
      <c r="A1545" t="s">
        <v>2020</v>
      </c>
      <c r="B1545" s="6">
        <v>18384</v>
      </c>
      <c r="C1545" s="4">
        <v>0.63999999809617059</v>
      </c>
      <c r="D1545" s="5">
        <v>11765.759964999999</v>
      </c>
      <c r="E1545" s="4">
        <v>20.462453764142733</v>
      </c>
      <c r="F1545" s="5">
        <v>376181.75</v>
      </c>
    </row>
    <row r="1546" spans="1:6" x14ac:dyDescent="0.3">
      <c r="A1546" t="s">
        <v>5017</v>
      </c>
      <c r="B1546" s="6">
        <v>2442</v>
      </c>
      <c r="C1546" s="4">
        <v>0.63999996314496321</v>
      </c>
      <c r="D1546" s="5">
        <v>1562.8799100000001</v>
      </c>
      <c r="E1546" s="4">
        <v>19.998398853398854</v>
      </c>
      <c r="F1546" s="5">
        <v>48836.09</v>
      </c>
    </row>
    <row r="1547" spans="1:6" x14ac:dyDescent="0.3">
      <c r="A1547" t="s">
        <v>5958</v>
      </c>
      <c r="B1547" s="6">
        <v>2629</v>
      </c>
      <c r="C1547" s="4">
        <v>0.63999995131228604</v>
      </c>
      <c r="D1547" s="5">
        <v>1682.559872</v>
      </c>
      <c r="E1547" s="4">
        <v>21.167550399391406</v>
      </c>
      <c r="F1547" s="5">
        <v>55649.490000000005</v>
      </c>
    </row>
    <row r="1548" spans="1:6" x14ac:dyDescent="0.3">
      <c r="A1548" t="s">
        <v>2339</v>
      </c>
      <c r="B1548" s="6">
        <v>2694</v>
      </c>
      <c r="C1548" s="4">
        <v>0.64000003155159613</v>
      </c>
      <c r="D1548" s="5">
        <v>1724.160085</v>
      </c>
      <c r="E1548" s="4">
        <v>20.112512991833704</v>
      </c>
      <c r="F1548" s="5">
        <v>54183.11</v>
      </c>
    </row>
    <row r="1549" spans="1:6" x14ac:dyDescent="0.3">
      <c r="A1549" t="s">
        <v>2022</v>
      </c>
      <c r="B1549" s="6">
        <v>7048</v>
      </c>
      <c r="C1549" s="4">
        <v>0.64000002128263334</v>
      </c>
      <c r="D1549" s="5">
        <v>4510.7201500000001</v>
      </c>
      <c r="E1549" s="4">
        <v>20.5930448354143</v>
      </c>
      <c r="F1549" s="5">
        <v>145139.78</v>
      </c>
    </row>
    <row r="1550" spans="1:6" x14ac:dyDescent="0.3">
      <c r="A1550" t="s">
        <v>2985</v>
      </c>
      <c r="B1550" s="6">
        <v>3130</v>
      </c>
      <c r="C1550" s="4">
        <v>0.63999997380191698</v>
      </c>
      <c r="D1550" s="5">
        <v>2003.199918</v>
      </c>
      <c r="E1550" s="4">
        <v>20.112511182108626</v>
      </c>
      <c r="F1550" s="5">
        <v>62952.160000000003</v>
      </c>
    </row>
    <row r="1551" spans="1:6" x14ac:dyDescent="0.3">
      <c r="A1551" t="s">
        <v>4246</v>
      </c>
      <c r="B1551" s="6">
        <v>3700</v>
      </c>
      <c r="C1551" s="4">
        <v>2.9000038918918915E-2</v>
      </c>
      <c r="D1551" s="5">
        <v>107.30014399999999</v>
      </c>
      <c r="E1551" s="4">
        <v>0.9222702702702702</v>
      </c>
      <c r="F1551" s="5">
        <v>3412.3999999999996</v>
      </c>
    </row>
    <row r="1552" spans="1:6" x14ac:dyDescent="0.3">
      <c r="A1552" t="s">
        <v>4248</v>
      </c>
      <c r="B1552" s="6">
        <v>3700</v>
      </c>
      <c r="C1552" s="4">
        <v>3.0500014864864863E-2</v>
      </c>
      <c r="D1552" s="5">
        <v>112.850055</v>
      </c>
      <c r="E1552" s="4">
        <v>0.96997297297297291</v>
      </c>
      <c r="F1552" s="5">
        <v>3588.8999999999996</v>
      </c>
    </row>
    <row r="1553" spans="1:6" x14ac:dyDescent="0.3">
      <c r="A1553" t="s">
        <v>4252</v>
      </c>
      <c r="B1553" s="6">
        <v>2600</v>
      </c>
      <c r="C1553" s="4">
        <v>2.0299942692307692E-2</v>
      </c>
      <c r="D1553" s="5">
        <v>52.779851000000001</v>
      </c>
      <c r="E1553" s="4">
        <v>0.63634230769230771</v>
      </c>
      <c r="F1553" s="5">
        <v>1654.49</v>
      </c>
    </row>
    <row r="1554" spans="1:6" x14ac:dyDescent="0.3">
      <c r="A1554" t="s">
        <v>4236</v>
      </c>
      <c r="B1554" s="6">
        <v>1050</v>
      </c>
      <c r="C1554" s="4">
        <v>2.0304820952380953E-2</v>
      </c>
      <c r="D1554" s="5">
        <v>21.320062</v>
      </c>
      <c r="E1554" s="4">
        <v>0.63649523809523811</v>
      </c>
      <c r="F1554" s="5">
        <v>668.32</v>
      </c>
    </row>
    <row r="1555" spans="1:6" x14ac:dyDescent="0.3">
      <c r="A1555" t="s">
        <v>4244</v>
      </c>
      <c r="B1555" s="6">
        <v>1050</v>
      </c>
      <c r="C1555" s="4">
        <v>2.0304820952380953E-2</v>
      </c>
      <c r="D1555" s="5">
        <v>21.320062</v>
      </c>
      <c r="E1555" s="4">
        <v>0.63649523809523811</v>
      </c>
      <c r="F1555" s="5">
        <v>668.32</v>
      </c>
    </row>
    <row r="1556" spans="1:6" x14ac:dyDescent="0.3">
      <c r="A1556" t="s">
        <v>4250</v>
      </c>
      <c r="B1556" s="6">
        <v>2600</v>
      </c>
      <c r="C1556" s="4">
        <v>3.0500035384615386E-2</v>
      </c>
      <c r="D1556" s="5">
        <v>79.300092000000006</v>
      </c>
      <c r="E1556" s="4">
        <v>0.95608461538461542</v>
      </c>
      <c r="F1556" s="5">
        <v>2485.8200000000002</v>
      </c>
    </row>
    <row r="1557" spans="1:6" x14ac:dyDescent="0.3">
      <c r="A1557" t="s">
        <v>4238</v>
      </c>
      <c r="B1557" s="6">
        <v>1050</v>
      </c>
      <c r="C1557" s="4">
        <v>3.0504627619047622E-2</v>
      </c>
      <c r="D1557" s="5">
        <v>32.029859000000002</v>
      </c>
      <c r="E1557" s="4">
        <v>0.95622857142857143</v>
      </c>
      <c r="F1557" s="5">
        <v>1004.04</v>
      </c>
    </row>
    <row r="1558" spans="1:6" x14ac:dyDescent="0.3">
      <c r="A1558" t="s">
        <v>4230</v>
      </c>
      <c r="B1558" s="6">
        <v>1050</v>
      </c>
      <c r="C1558" s="4">
        <v>3.0500070476190473E-2</v>
      </c>
      <c r="D1558" s="5">
        <v>32.025073999999996</v>
      </c>
      <c r="E1558" s="4">
        <v>0.95608571428571432</v>
      </c>
      <c r="F1558" s="5">
        <v>1003.89</v>
      </c>
    </row>
    <row r="1559" spans="1:6" x14ac:dyDescent="0.3">
      <c r="A1559" t="s">
        <v>2761</v>
      </c>
      <c r="B1559" s="6">
        <v>1050</v>
      </c>
      <c r="C1559" s="4">
        <v>6.6799905714285707E-2</v>
      </c>
      <c r="D1559" s="5">
        <v>70.139900999999995</v>
      </c>
      <c r="E1559" s="4">
        <v>2.0927809523809526</v>
      </c>
      <c r="F1559" s="5">
        <v>2197.42</v>
      </c>
    </row>
    <row r="1560" spans="1:6" x14ac:dyDescent="0.3">
      <c r="A1560" t="s">
        <v>2763</v>
      </c>
      <c r="B1560" s="6">
        <v>1050</v>
      </c>
      <c r="C1560" s="4">
        <v>6.6799905714285707E-2</v>
      </c>
      <c r="D1560" s="5">
        <v>70.139900999999995</v>
      </c>
      <c r="E1560" s="4">
        <v>2.0927809523809526</v>
      </c>
      <c r="F1560" s="5">
        <v>2197.42</v>
      </c>
    </row>
    <row r="1561" spans="1:6" x14ac:dyDescent="0.3">
      <c r="A1561" t="s">
        <v>4240</v>
      </c>
      <c r="B1561" s="6">
        <v>1050</v>
      </c>
      <c r="C1561" s="4">
        <v>2.0304820952380953E-2</v>
      </c>
      <c r="D1561" s="5">
        <v>21.320062</v>
      </c>
      <c r="E1561" s="4">
        <v>0.63649523809523811</v>
      </c>
      <c r="F1561" s="5">
        <v>668.32</v>
      </c>
    </row>
    <row r="1562" spans="1:6" x14ac:dyDescent="0.3">
      <c r="A1562" t="s">
        <v>4242</v>
      </c>
      <c r="B1562" s="6">
        <v>1050</v>
      </c>
      <c r="C1562" s="4">
        <v>3.0500070476190473E-2</v>
      </c>
      <c r="D1562" s="5">
        <v>32.025073999999996</v>
      </c>
      <c r="E1562" s="4">
        <v>0.95608571428571432</v>
      </c>
      <c r="F1562" s="5">
        <v>1003.89</v>
      </c>
    </row>
    <row r="1563" spans="1:6" x14ac:dyDescent="0.3">
      <c r="A1563" t="s">
        <v>2346</v>
      </c>
      <c r="B1563" s="6">
        <v>1010</v>
      </c>
      <c r="C1563" s="4">
        <v>5.6857126732673263E-2</v>
      </c>
      <c r="D1563" s="5">
        <v>57.425697999999997</v>
      </c>
      <c r="E1563" s="4">
        <v>1.8</v>
      </c>
      <c r="F1563" s="5">
        <v>1818</v>
      </c>
    </row>
    <row r="1564" spans="1:6" x14ac:dyDescent="0.3">
      <c r="A1564" t="s">
        <v>2759</v>
      </c>
      <c r="B1564" s="6">
        <v>1050</v>
      </c>
      <c r="C1564" s="4">
        <v>6.6799905714285707E-2</v>
      </c>
      <c r="D1564" s="5">
        <v>70.139900999999995</v>
      </c>
      <c r="E1564" s="4">
        <v>2.0927809523809526</v>
      </c>
      <c r="F1564" s="5">
        <v>2197.42</v>
      </c>
    </row>
    <row r="1565" spans="1:6" x14ac:dyDescent="0.3">
      <c r="A1565" t="s">
        <v>3947</v>
      </c>
      <c r="B1565" s="6">
        <v>1100</v>
      </c>
      <c r="C1565" s="4">
        <v>9.700014545454546E-3</v>
      </c>
      <c r="D1565" s="5">
        <v>10.670016</v>
      </c>
      <c r="E1565" s="4">
        <v>0.30965454545454546</v>
      </c>
      <c r="F1565" s="5">
        <v>340.62</v>
      </c>
    </row>
    <row r="1566" spans="1:6" x14ac:dyDescent="0.3">
      <c r="A1566" t="s">
        <v>3949</v>
      </c>
      <c r="B1566" s="6">
        <v>1070</v>
      </c>
      <c r="C1566" s="4">
        <v>9.7008822429906546E-3</v>
      </c>
      <c r="D1566" s="5">
        <v>10.379944</v>
      </c>
      <c r="E1566" s="4">
        <v>0.30968224299065422</v>
      </c>
      <c r="F1566" s="5">
        <v>331.36</v>
      </c>
    </row>
    <row r="1567" spans="1:6" x14ac:dyDescent="0.3">
      <c r="A1567" t="s">
        <v>3522</v>
      </c>
      <c r="B1567" s="6">
        <v>18200</v>
      </c>
      <c r="C1567" s="4">
        <v>5.7652691813186822E-2</v>
      </c>
      <c r="D1567" s="5">
        <v>1049.2789910000001</v>
      </c>
      <c r="E1567" s="4">
        <v>1.8</v>
      </c>
      <c r="F1567" s="5">
        <v>32760</v>
      </c>
    </row>
    <row r="1568" spans="1:6" x14ac:dyDescent="0.3">
      <c r="A1568" t="s">
        <v>3965</v>
      </c>
      <c r="B1568" s="6">
        <v>1650</v>
      </c>
      <c r="C1568" s="4">
        <v>9.7000145454545442E-3</v>
      </c>
      <c r="D1568" s="5">
        <v>16.005023999999999</v>
      </c>
      <c r="E1568" s="4">
        <v>0.30965454545454546</v>
      </c>
      <c r="F1568" s="5">
        <v>510.93</v>
      </c>
    </row>
    <row r="1569" spans="1:6" x14ac:dyDescent="0.3">
      <c r="A1569" t="s">
        <v>4232</v>
      </c>
      <c r="B1569" s="6">
        <v>1100</v>
      </c>
      <c r="C1569" s="4">
        <v>9.7007972727272736E-3</v>
      </c>
      <c r="D1569" s="5">
        <v>10.670877000000001</v>
      </c>
      <c r="E1569" s="4">
        <v>0.30409090909090908</v>
      </c>
      <c r="F1569" s="5">
        <v>334.5</v>
      </c>
    </row>
    <row r="1570" spans="1:6" x14ac:dyDescent="0.3">
      <c r="A1570" t="s">
        <v>4234</v>
      </c>
      <c r="B1570" s="6">
        <v>1100</v>
      </c>
      <c r="C1570" s="4">
        <v>9.6999272727272719E-3</v>
      </c>
      <c r="D1570" s="5">
        <v>10.669919999999999</v>
      </c>
      <c r="E1570" s="4">
        <v>0.30406363636363637</v>
      </c>
      <c r="F1570" s="5">
        <v>334.47</v>
      </c>
    </row>
    <row r="1571" spans="1:6" x14ac:dyDescent="0.3">
      <c r="A1571" t="s">
        <v>2765</v>
      </c>
      <c r="B1571" s="6">
        <v>10000</v>
      </c>
      <c r="C1571" s="4">
        <v>2.5000000000000001E-3</v>
      </c>
      <c r="D1571" s="5">
        <v>25</v>
      </c>
      <c r="E1571" s="4">
        <v>7.8070000000000001E-2</v>
      </c>
      <c r="F1571" s="5">
        <v>780.7</v>
      </c>
    </row>
    <row r="1572" spans="1:6" x14ac:dyDescent="0.3">
      <c r="A1572" t="s">
        <v>2463</v>
      </c>
      <c r="B1572" s="6">
        <v>100000</v>
      </c>
      <c r="C1572" s="4">
        <v>2.0299999039999999E-2</v>
      </c>
      <c r="D1572" s="5">
        <v>2029.999904</v>
      </c>
      <c r="E1572" s="4">
        <v>0.63884300000000005</v>
      </c>
      <c r="F1572" s="5">
        <v>63884.3</v>
      </c>
    </row>
    <row r="1573" spans="1:6" x14ac:dyDescent="0.3">
      <c r="A1573" t="s">
        <v>5824</v>
      </c>
      <c r="B1573" s="6">
        <v>21000</v>
      </c>
      <c r="C1573" s="4">
        <v>5.0999958095238095E-3</v>
      </c>
      <c r="D1573" s="5">
        <v>107.099912</v>
      </c>
      <c r="E1573" s="4">
        <v>0.16651333333333335</v>
      </c>
      <c r="F1573" s="5">
        <v>3496.78</v>
      </c>
    </row>
    <row r="1574" spans="1:6" x14ac:dyDescent="0.3">
      <c r="A1574" t="s">
        <v>1737</v>
      </c>
      <c r="B1574" s="6">
        <v>100000</v>
      </c>
      <c r="C1574" s="4">
        <v>5.0686324510000005E-2</v>
      </c>
      <c r="D1574" s="5">
        <v>5068.6324510000004</v>
      </c>
      <c r="E1574" s="4">
        <v>1.6</v>
      </c>
      <c r="F1574" s="5">
        <v>160000</v>
      </c>
    </row>
    <row r="1575" spans="1:6" x14ac:dyDescent="0.3">
      <c r="A1575" t="s">
        <v>5048</v>
      </c>
      <c r="B1575" s="6">
        <v>1596</v>
      </c>
      <c r="C1575" s="4">
        <v>0.37000004385964913</v>
      </c>
      <c r="D1575" s="5">
        <v>590.52007000000003</v>
      </c>
      <c r="E1575" s="4">
        <v>11.760858395989976</v>
      </c>
      <c r="F1575" s="5">
        <v>18770.330000000002</v>
      </c>
    </row>
    <row r="1576" spans="1:6" x14ac:dyDescent="0.3">
      <c r="A1576" t="s">
        <v>5050</v>
      </c>
      <c r="B1576" s="6">
        <v>3692</v>
      </c>
      <c r="C1576" s="4">
        <v>0.36999998726977246</v>
      </c>
      <c r="D1576" s="5">
        <v>1366.039953</v>
      </c>
      <c r="E1576" s="4">
        <v>11.850899241603468</v>
      </c>
      <c r="F1576" s="5">
        <v>43753.520000000004</v>
      </c>
    </row>
    <row r="1577" spans="1:6" x14ac:dyDescent="0.3">
      <c r="A1577" t="s">
        <v>587</v>
      </c>
      <c r="B1577" s="6">
        <v>23645</v>
      </c>
      <c r="C1577" s="4">
        <v>0.3700000127722563</v>
      </c>
      <c r="D1577" s="5">
        <v>8748.650302</v>
      </c>
      <c r="E1577" s="4">
        <v>11.677350814125607</v>
      </c>
      <c r="F1577" s="5">
        <v>276110.95999999996</v>
      </c>
    </row>
    <row r="1578" spans="1:6" x14ac:dyDescent="0.3">
      <c r="A1578" t="s">
        <v>589</v>
      </c>
      <c r="B1578" s="6">
        <v>49305</v>
      </c>
      <c r="C1578" s="4">
        <v>0.37000000117635129</v>
      </c>
      <c r="D1578" s="5">
        <v>18242.850058</v>
      </c>
      <c r="E1578" s="4">
        <v>11.719362742115406</v>
      </c>
      <c r="F1578" s="5">
        <v>577823.18000000005</v>
      </c>
    </row>
    <row r="1579" spans="1:6" x14ac:dyDescent="0.3">
      <c r="A1579" t="s">
        <v>598</v>
      </c>
      <c r="B1579" s="6">
        <v>35487</v>
      </c>
      <c r="C1579" s="4">
        <v>0.36999999661847999</v>
      </c>
      <c r="D1579" s="5">
        <v>13130.18988</v>
      </c>
      <c r="E1579" s="4">
        <v>11.746065883281203</v>
      </c>
      <c r="F1579" s="5">
        <v>416832.64</v>
      </c>
    </row>
    <row r="1580" spans="1:6" x14ac:dyDescent="0.3">
      <c r="A1580" t="s">
        <v>607</v>
      </c>
      <c r="B1580" s="6">
        <v>46129</v>
      </c>
      <c r="C1580" s="4">
        <v>0.36999999698671115</v>
      </c>
      <c r="D1580" s="5">
        <v>17067.729861</v>
      </c>
      <c r="E1580" s="4">
        <v>11.731468273754038</v>
      </c>
      <c r="F1580" s="5">
        <v>541160.9</v>
      </c>
    </row>
    <row r="1581" spans="1:6" x14ac:dyDescent="0.3">
      <c r="A1581" t="s">
        <v>5076</v>
      </c>
      <c r="B1581" s="6">
        <v>1610</v>
      </c>
      <c r="C1581" s="4">
        <v>0.36999994534161496</v>
      </c>
      <c r="D1581" s="5">
        <v>595.69991200000004</v>
      </c>
      <c r="E1581" s="4">
        <v>11.565273291925466</v>
      </c>
      <c r="F1581" s="5">
        <v>18620.09</v>
      </c>
    </row>
    <row r="1582" spans="1:6" x14ac:dyDescent="0.3">
      <c r="A1582" t="s">
        <v>611</v>
      </c>
      <c r="B1582" s="6">
        <v>30132</v>
      </c>
      <c r="C1582" s="4">
        <v>0.37000000325235632</v>
      </c>
      <c r="D1582" s="5">
        <v>11148.840098000001</v>
      </c>
      <c r="E1582" s="4">
        <v>11.678808575600693</v>
      </c>
      <c r="F1582" s="5">
        <v>351905.86000000004</v>
      </c>
    </row>
    <row r="1583" spans="1:6" x14ac:dyDescent="0.3">
      <c r="A1583" t="s">
        <v>591</v>
      </c>
      <c r="B1583" s="6">
        <v>48477</v>
      </c>
      <c r="C1583" s="4">
        <v>0.37000000080450524</v>
      </c>
      <c r="D1583" s="5">
        <v>17936.490039</v>
      </c>
      <c r="E1583" s="4">
        <v>11.740920849062443</v>
      </c>
      <c r="F1583" s="5">
        <v>569164.62</v>
      </c>
    </row>
    <row r="1584" spans="1:6" x14ac:dyDescent="0.3">
      <c r="A1584" t="s">
        <v>610</v>
      </c>
      <c r="B1584" s="6">
        <v>84194</v>
      </c>
      <c r="C1584" s="4">
        <v>0.37000000100957309</v>
      </c>
      <c r="D1584" s="5">
        <v>31151.780084999999</v>
      </c>
      <c r="E1584" s="4">
        <v>11.716350333752999</v>
      </c>
      <c r="F1584" s="5">
        <v>986446.4</v>
      </c>
    </row>
    <row r="1585" spans="1:6" x14ac:dyDescent="0.3">
      <c r="A1585" t="s">
        <v>609</v>
      </c>
      <c r="B1585" s="6">
        <v>69926</v>
      </c>
      <c r="C1585" s="4">
        <v>0.37000000268855648</v>
      </c>
      <c r="D1585" s="5">
        <v>25872.620188000001</v>
      </c>
      <c r="E1585" s="4">
        <v>11.740806709950519</v>
      </c>
      <c r="F1585" s="5">
        <v>820987.65</v>
      </c>
    </row>
    <row r="1586" spans="1:6" x14ac:dyDescent="0.3">
      <c r="A1586" t="s">
        <v>599</v>
      </c>
      <c r="B1586" s="6">
        <v>80301</v>
      </c>
      <c r="C1586" s="4">
        <v>0.37000000120795506</v>
      </c>
      <c r="D1586" s="5">
        <v>29711.370096999999</v>
      </c>
      <c r="E1586" s="4">
        <v>11.752260121293633</v>
      </c>
      <c r="F1586" s="5">
        <v>943718.24</v>
      </c>
    </row>
    <row r="1587" spans="1:6" x14ac:dyDescent="0.3">
      <c r="A1587" t="s">
        <v>5078</v>
      </c>
      <c r="B1587" s="6">
        <v>3042</v>
      </c>
      <c r="C1587" s="4">
        <v>0.37000003616042076</v>
      </c>
      <c r="D1587" s="5">
        <v>1125.5401099999999</v>
      </c>
      <c r="E1587" s="4">
        <v>11.565276134122287</v>
      </c>
      <c r="F1587" s="5">
        <v>35181.57</v>
      </c>
    </row>
    <row r="1588" spans="1:6" x14ac:dyDescent="0.3">
      <c r="A1588" t="s">
        <v>613</v>
      </c>
      <c r="B1588" s="6">
        <v>40705</v>
      </c>
      <c r="C1588" s="4">
        <v>0.37000000292347379</v>
      </c>
      <c r="D1588" s="5">
        <v>15060.850119000001</v>
      </c>
      <c r="E1588" s="4">
        <v>11.704772386684683</v>
      </c>
      <c r="F1588" s="5">
        <v>476442.76</v>
      </c>
    </row>
    <row r="1589" spans="1:6" x14ac:dyDescent="0.3">
      <c r="A1589" t="s">
        <v>614</v>
      </c>
      <c r="B1589" s="6">
        <v>35205</v>
      </c>
      <c r="C1589" s="4">
        <v>0.36999999647777304</v>
      </c>
      <c r="D1589" s="5">
        <v>13025.849876</v>
      </c>
      <c r="E1589" s="4">
        <v>11.750646215026274</v>
      </c>
      <c r="F1589" s="5">
        <v>413681.5</v>
      </c>
    </row>
    <row r="1590" spans="1:6" x14ac:dyDescent="0.3">
      <c r="A1590" t="s">
        <v>615</v>
      </c>
      <c r="B1590" s="6">
        <v>35808</v>
      </c>
      <c r="C1590" s="4">
        <v>0.37000000664655941</v>
      </c>
      <c r="D1590" s="5">
        <v>13248.960238</v>
      </c>
      <c r="E1590" s="4">
        <v>11.777170743967826</v>
      </c>
      <c r="F1590" s="5">
        <v>421716.92999999993</v>
      </c>
    </row>
    <row r="1591" spans="1:6" x14ac:dyDescent="0.3">
      <c r="A1591" t="s">
        <v>592</v>
      </c>
      <c r="B1591" s="6">
        <v>21006</v>
      </c>
      <c r="C1591" s="4">
        <v>0.36999999761972774</v>
      </c>
      <c r="D1591" s="5">
        <v>7772.2199500000006</v>
      </c>
      <c r="E1591" s="4">
        <v>11.685656479101208</v>
      </c>
      <c r="F1591" s="5">
        <v>245468.9</v>
      </c>
    </row>
    <row r="1592" spans="1:6" x14ac:dyDescent="0.3">
      <c r="A1592" t="s">
        <v>616</v>
      </c>
      <c r="B1592" s="6">
        <v>33737</v>
      </c>
      <c r="C1592" s="4">
        <v>0.36999999454604737</v>
      </c>
      <c r="D1592" s="5">
        <v>12482.689816</v>
      </c>
      <c r="E1592" s="4">
        <v>11.753812727865549</v>
      </c>
      <c r="F1592" s="5">
        <v>396538.38</v>
      </c>
    </row>
    <row r="1593" spans="1:6" x14ac:dyDescent="0.3">
      <c r="A1593" t="s">
        <v>617</v>
      </c>
      <c r="B1593" s="6">
        <v>42129</v>
      </c>
      <c r="C1593" s="4">
        <v>0.36999999786370436</v>
      </c>
      <c r="D1593" s="5">
        <v>15587.729910000002</v>
      </c>
      <c r="E1593" s="4">
        <v>11.727948444064658</v>
      </c>
      <c r="F1593" s="5">
        <v>494086.74</v>
      </c>
    </row>
    <row r="1594" spans="1:6" x14ac:dyDescent="0.3">
      <c r="A1594" t="s">
        <v>618</v>
      </c>
      <c r="B1594" s="6">
        <v>24091</v>
      </c>
      <c r="C1594" s="4">
        <v>0.36999999950188867</v>
      </c>
      <c r="D1594" s="5">
        <v>8913.6699879999996</v>
      </c>
      <c r="E1594" s="4">
        <v>11.796320202565274</v>
      </c>
      <c r="F1594" s="5">
        <v>284185.15000000002</v>
      </c>
    </row>
    <row r="1595" spans="1:6" x14ac:dyDescent="0.3">
      <c r="A1595" t="s">
        <v>5924</v>
      </c>
      <c r="B1595" s="6">
        <v>2576</v>
      </c>
      <c r="C1595" s="4">
        <v>0.50999995458074532</v>
      </c>
      <c r="D1595" s="5">
        <v>1313.7598829999999</v>
      </c>
      <c r="E1595" s="4">
        <v>16.209685559006211</v>
      </c>
      <c r="F1595" s="5">
        <v>41756.15</v>
      </c>
    </row>
    <row r="1596" spans="1:6" x14ac:dyDescent="0.3">
      <c r="A1596" t="s">
        <v>5926</v>
      </c>
      <c r="B1596" s="6">
        <v>8106</v>
      </c>
      <c r="C1596" s="4">
        <v>0.50999999000740182</v>
      </c>
      <c r="D1596" s="5">
        <v>4134.0599189999994</v>
      </c>
      <c r="E1596" s="4">
        <v>16.198010115963484</v>
      </c>
      <c r="F1596" s="5">
        <v>131301.07</v>
      </c>
    </row>
    <row r="1597" spans="1:6" x14ac:dyDescent="0.3">
      <c r="A1597" t="s">
        <v>332</v>
      </c>
      <c r="B1597" s="6">
        <v>39406</v>
      </c>
      <c r="C1597" s="4">
        <v>0.51076701438867189</v>
      </c>
      <c r="D1597" s="5">
        <v>20127.284969000004</v>
      </c>
      <c r="E1597" s="4">
        <v>16.234066385829568</v>
      </c>
      <c r="F1597" s="5">
        <v>639719.62</v>
      </c>
    </row>
    <row r="1598" spans="1:6" x14ac:dyDescent="0.3">
      <c r="A1598" t="s">
        <v>1791</v>
      </c>
      <c r="B1598" s="6">
        <v>20208</v>
      </c>
      <c r="C1598" s="4">
        <v>0.51062500009897072</v>
      </c>
      <c r="D1598" s="5">
        <v>10318.710002</v>
      </c>
      <c r="E1598" s="4">
        <v>16.21908006730008</v>
      </c>
      <c r="F1598" s="5">
        <v>327755.17000000004</v>
      </c>
    </row>
    <row r="1599" spans="1:6" x14ac:dyDescent="0.3">
      <c r="A1599" t="s">
        <v>5054</v>
      </c>
      <c r="B1599" s="6">
        <v>15330</v>
      </c>
      <c r="C1599" s="4">
        <v>0.51000001108936732</v>
      </c>
      <c r="D1599" s="5">
        <v>7818.3001700000004</v>
      </c>
      <c r="E1599" s="4">
        <v>16.198913242009134</v>
      </c>
      <c r="F1599" s="5">
        <v>248329.34</v>
      </c>
    </row>
    <row r="1600" spans="1:6" x14ac:dyDescent="0.3">
      <c r="A1600" t="s">
        <v>5056</v>
      </c>
      <c r="B1600" s="6">
        <v>7752</v>
      </c>
      <c r="C1600" s="4">
        <v>0.5100000141898865</v>
      </c>
      <c r="D1600" s="5">
        <v>3953.5201100000004</v>
      </c>
      <c r="E1600" s="4">
        <v>16.225095459236325</v>
      </c>
      <c r="F1600" s="5">
        <v>125776.94</v>
      </c>
    </row>
    <row r="1601" spans="1:6" x14ac:dyDescent="0.3">
      <c r="A1601" t="s">
        <v>568</v>
      </c>
      <c r="B1601" s="6">
        <v>11352</v>
      </c>
      <c r="C1601" s="4">
        <v>0.5108333180056378</v>
      </c>
      <c r="D1601" s="5">
        <v>5798.9798259999998</v>
      </c>
      <c r="E1601" s="4">
        <v>16.256370683579988</v>
      </c>
      <c r="F1601" s="5">
        <v>184542.32</v>
      </c>
    </row>
    <row r="1602" spans="1:6" x14ac:dyDescent="0.3">
      <c r="A1602" t="s">
        <v>1319</v>
      </c>
      <c r="B1602" s="6">
        <v>4064</v>
      </c>
      <c r="C1602" s="4">
        <v>0.5125000492125984</v>
      </c>
      <c r="D1602" s="5">
        <v>2082.8001999999997</v>
      </c>
      <c r="E1602" s="4">
        <v>16.294010826771654</v>
      </c>
      <c r="F1602" s="5">
        <v>66218.86</v>
      </c>
    </row>
    <row r="1603" spans="1:6" x14ac:dyDescent="0.3">
      <c r="A1603" t="s">
        <v>2026</v>
      </c>
      <c r="B1603" s="6">
        <v>3156</v>
      </c>
      <c r="C1603" s="4">
        <v>0.5125000050697085</v>
      </c>
      <c r="D1603" s="5">
        <v>1617.450016</v>
      </c>
      <c r="E1603" s="4">
        <v>16.241530418250953</v>
      </c>
      <c r="F1603" s="5">
        <v>51258.270000000004</v>
      </c>
    </row>
    <row r="1604" spans="1:6" x14ac:dyDescent="0.3">
      <c r="A1604" t="s">
        <v>5058</v>
      </c>
      <c r="B1604" s="6">
        <v>11403</v>
      </c>
      <c r="C1604" s="4">
        <v>0.50999999921073402</v>
      </c>
      <c r="D1604" s="5">
        <v>5815.5299910000003</v>
      </c>
      <c r="E1604" s="4">
        <v>16.204866263264055</v>
      </c>
      <c r="F1604" s="5">
        <v>184784.09000000003</v>
      </c>
    </row>
    <row r="1605" spans="1:6" x14ac:dyDescent="0.3">
      <c r="A1605" t="s">
        <v>5930</v>
      </c>
      <c r="B1605" s="6">
        <v>2312</v>
      </c>
      <c r="C1605" s="4">
        <v>0.51000004974048441</v>
      </c>
      <c r="D1605" s="5">
        <v>1179.1201149999999</v>
      </c>
      <c r="E1605" s="4">
        <v>16.209688581314879</v>
      </c>
      <c r="F1605" s="5">
        <v>37476.800000000003</v>
      </c>
    </row>
    <row r="1606" spans="1:6" x14ac:dyDescent="0.3">
      <c r="A1606" t="s">
        <v>5060</v>
      </c>
      <c r="B1606" s="6">
        <v>9808</v>
      </c>
      <c r="C1606" s="4">
        <v>0.51000001529363781</v>
      </c>
      <c r="D1606" s="5">
        <v>5002.0801499999998</v>
      </c>
      <c r="E1606" s="4">
        <v>16.234534053833606</v>
      </c>
      <c r="F1606" s="5">
        <v>159228.31</v>
      </c>
    </row>
    <row r="1607" spans="1:6" x14ac:dyDescent="0.3">
      <c r="A1607" t="s">
        <v>1789</v>
      </c>
      <c r="B1607" s="6">
        <v>11358</v>
      </c>
      <c r="C1607" s="4">
        <v>0.51083333386159535</v>
      </c>
      <c r="D1607" s="5">
        <v>5802.0450059999994</v>
      </c>
      <c r="E1607" s="4">
        <v>16.235833773551683</v>
      </c>
      <c r="F1607" s="5">
        <v>184406.6</v>
      </c>
    </row>
    <row r="1608" spans="1:6" x14ac:dyDescent="0.3">
      <c r="A1608" t="s">
        <v>2138</v>
      </c>
      <c r="B1608" s="6">
        <v>13608</v>
      </c>
      <c r="C1608" s="4">
        <v>0.51190473853615515</v>
      </c>
      <c r="D1608" s="5">
        <v>6965.9996819999997</v>
      </c>
      <c r="E1608" s="4">
        <v>16.259778071722515</v>
      </c>
      <c r="F1608" s="5">
        <v>221263.06</v>
      </c>
    </row>
    <row r="1609" spans="1:6" x14ac:dyDescent="0.3">
      <c r="A1609" t="s">
        <v>5062</v>
      </c>
      <c r="B1609" s="6">
        <v>7992</v>
      </c>
      <c r="C1609" s="4">
        <v>0.50999998385885892</v>
      </c>
      <c r="D1609" s="5">
        <v>4075.9198710000001</v>
      </c>
      <c r="E1609" s="4">
        <v>16.206745495495497</v>
      </c>
      <c r="F1609" s="5">
        <v>129524.31</v>
      </c>
    </row>
    <row r="1610" spans="1:6" x14ac:dyDescent="0.3">
      <c r="A1610" t="s">
        <v>5928</v>
      </c>
      <c r="B1610" s="6">
        <v>2736</v>
      </c>
      <c r="C1610" s="4">
        <v>0.50999995796783626</v>
      </c>
      <c r="D1610" s="5">
        <v>1395.3598850000001</v>
      </c>
      <c r="E1610" s="4">
        <v>16.20968567251462</v>
      </c>
      <c r="F1610" s="5">
        <v>44349.7</v>
      </c>
    </row>
    <row r="1611" spans="1:6" x14ac:dyDescent="0.3">
      <c r="A1611" t="s">
        <v>5066</v>
      </c>
      <c r="B1611" s="6">
        <v>2492</v>
      </c>
      <c r="C1611" s="4">
        <v>0.49500007704654891</v>
      </c>
      <c r="D1611" s="5">
        <v>1233.5401919999999</v>
      </c>
      <c r="E1611" s="4">
        <v>15.761396468699839</v>
      </c>
      <c r="F1611" s="5">
        <v>39277.4</v>
      </c>
    </row>
    <row r="1612" spans="1:6" x14ac:dyDescent="0.3">
      <c r="A1612" t="s">
        <v>5068</v>
      </c>
      <c r="B1612" s="6">
        <v>1492</v>
      </c>
      <c r="C1612" s="4">
        <v>0.49499980898123325</v>
      </c>
      <c r="D1612" s="5">
        <v>738.539715</v>
      </c>
      <c r="E1612" s="4">
        <v>15.805046916890079</v>
      </c>
      <c r="F1612" s="5">
        <v>23581.129999999997</v>
      </c>
    </row>
    <row r="1613" spans="1:6" x14ac:dyDescent="0.3">
      <c r="A1613" t="s">
        <v>5070</v>
      </c>
      <c r="B1613" s="6">
        <v>7429</v>
      </c>
      <c r="C1613" s="4">
        <v>0.49499999125050476</v>
      </c>
      <c r="D1613" s="5">
        <v>3677.3549349999998</v>
      </c>
      <c r="E1613" s="4">
        <v>15.725529680979944</v>
      </c>
      <c r="F1613" s="5">
        <v>116824.96000000001</v>
      </c>
    </row>
    <row r="1614" spans="1:6" x14ac:dyDescent="0.3">
      <c r="A1614" t="s">
        <v>5918</v>
      </c>
      <c r="B1614" s="6">
        <v>2863</v>
      </c>
      <c r="C1614" s="4">
        <v>0.4949999968564443</v>
      </c>
      <c r="D1614" s="5">
        <v>1417.1849910000001</v>
      </c>
      <c r="E1614" s="4">
        <v>15.720181627663292</v>
      </c>
      <c r="F1614" s="5">
        <v>45006.880000000005</v>
      </c>
    </row>
    <row r="1615" spans="1:6" x14ac:dyDescent="0.3">
      <c r="A1615" t="s">
        <v>5920</v>
      </c>
      <c r="B1615" s="6">
        <v>1708</v>
      </c>
      <c r="C1615" s="4">
        <v>0.49500005503512884</v>
      </c>
      <c r="D1615" s="5">
        <v>845.46009400000003</v>
      </c>
      <c r="E1615" s="4">
        <v>15.73293325526932</v>
      </c>
      <c r="F1615" s="5">
        <v>26871.85</v>
      </c>
    </row>
    <row r="1616" spans="1:6" x14ac:dyDescent="0.3">
      <c r="A1616" t="s">
        <v>5072</v>
      </c>
      <c r="B1616" s="6">
        <v>3115</v>
      </c>
      <c r="C1616" s="4">
        <v>0.49500168539325845</v>
      </c>
      <c r="D1616" s="5">
        <v>1541.9302500000001</v>
      </c>
      <c r="E1616" s="4">
        <v>15.761447833065812</v>
      </c>
      <c r="F1616" s="5">
        <v>49096.91</v>
      </c>
    </row>
    <row r="1617" spans="1:6" x14ac:dyDescent="0.3">
      <c r="A1617" t="s">
        <v>763</v>
      </c>
      <c r="B1617" s="6">
        <v>1599</v>
      </c>
      <c r="C1617" s="4">
        <v>0.49999998248905564</v>
      </c>
      <c r="D1617" s="5">
        <v>799.49997199999996</v>
      </c>
      <c r="E1617" s="4">
        <v>15.829149468417759</v>
      </c>
      <c r="F1617" s="5">
        <v>25310.809999999998</v>
      </c>
    </row>
    <row r="1618" spans="1:6" x14ac:dyDescent="0.3">
      <c r="A1618" t="s">
        <v>5934</v>
      </c>
      <c r="B1618" s="6">
        <v>1244</v>
      </c>
      <c r="C1618" s="4">
        <v>0.49500004019292604</v>
      </c>
      <c r="D1618" s="5">
        <v>615.78004999999996</v>
      </c>
      <c r="E1618" s="4">
        <v>15.703183279742763</v>
      </c>
      <c r="F1618" s="5">
        <v>19534.759999999998</v>
      </c>
    </row>
    <row r="1619" spans="1:6" x14ac:dyDescent="0.3">
      <c r="A1619" t="s">
        <v>5911</v>
      </c>
      <c r="B1619" s="6">
        <v>7620</v>
      </c>
      <c r="C1619" s="4">
        <v>0.49500000800524935</v>
      </c>
      <c r="D1619" s="5">
        <v>3771.9000609999998</v>
      </c>
      <c r="E1619" s="4">
        <v>15.732931758530183</v>
      </c>
      <c r="F1619" s="5">
        <v>119884.94</v>
      </c>
    </row>
    <row r="1620" spans="1:6" x14ac:dyDescent="0.3">
      <c r="A1620" t="s">
        <v>5914</v>
      </c>
      <c r="B1620" s="6">
        <v>1990</v>
      </c>
      <c r="C1620" s="4">
        <v>0.49500009949748741</v>
      </c>
      <c r="D1620" s="5">
        <v>985.05019799999991</v>
      </c>
      <c r="E1620" s="4">
        <v>15.732934673366834</v>
      </c>
      <c r="F1620" s="5">
        <v>31308.54</v>
      </c>
    </row>
    <row r="1621" spans="1:6" x14ac:dyDescent="0.3">
      <c r="A1621" t="s">
        <v>1185</v>
      </c>
      <c r="B1621" s="6">
        <v>3050</v>
      </c>
      <c r="C1621" s="4">
        <v>0.12719997967213115</v>
      </c>
      <c r="D1621" s="5">
        <v>387.95993800000002</v>
      </c>
      <c r="E1621" s="4">
        <v>4.0184000000000006</v>
      </c>
      <c r="F1621" s="5">
        <v>12256.12</v>
      </c>
    </row>
    <row r="1622" spans="1:6" x14ac:dyDescent="0.3">
      <c r="A1622" t="s">
        <v>1675</v>
      </c>
      <c r="B1622" s="6">
        <v>1500</v>
      </c>
      <c r="C1622" s="4">
        <v>4.9400021999999995E-2</v>
      </c>
      <c r="D1622" s="5">
        <v>74.100032999999996</v>
      </c>
      <c r="E1622" s="4">
        <v>1.55904</v>
      </c>
      <c r="F1622" s="5">
        <v>2338.56</v>
      </c>
    </row>
    <row r="1623" spans="1:6" x14ac:dyDescent="0.3">
      <c r="A1623" t="s">
        <v>1677</v>
      </c>
      <c r="B1623" s="6">
        <v>10560</v>
      </c>
      <c r="C1623" s="4">
        <v>9.8699615340909083E-2</v>
      </c>
      <c r="D1623" s="5">
        <v>1042.267938</v>
      </c>
      <c r="E1623" s="4">
        <v>3.1902660984848485</v>
      </c>
      <c r="F1623" s="5">
        <v>33689.21</v>
      </c>
    </row>
    <row r="1624" spans="1:6" x14ac:dyDescent="0.3">
      <c r="A1624" t="s">
        <v>2332</v>
      </c>
      <c r="B1624" s="6">
        <v>3400</v>
      </c>
      <c r="C1624" s="4">
        <v>7.2600027941176468E-2</v>
      </c>
      <c r="D1624" s="5">
        <v>246.84009499999999</v>
      </c>
      <c r="E1624" s="4">
        <v>2.2912205882352938</v>
      </c>
      <c r="F1624" s="5">
        <v>7790.15</v>
      </c>
    </row>
    <row r="1625" spans="1:6" x14ac:dyDescent="0.3">
      <c r="A1625" t="s">
        <v>1181</v>
      </c>
      <c r="B1625" s="6">
        <v>970</v>
      </c>
      <c r="C1625" s="4">
        <v>9.63916762886598E-2</v>
      </c>
      <c r="D1625" s="5">
        <v>93.499926000000002</v>
      </c>
      <c r="E1625" s="4">
        <v>3.0291855670103094</v>
      </c>
      <c r="F1625" s="5">
        <v>2938.31</v>
      </c>
    </row>
    <row r="1626" spans="1:6" x14ac:dyDescent="0.3">
      <c r="A1626" t="s">
        <v>6359</v>
      </c>
      <c r="B1626" s="6">
        <v>1554</v>
      </c>
      <c r="C1626" s="4">
        <v>1.0267607239382239</v>
      </c>
      <c r="D1626" s="5">
        <v>1595.5861649999999</v>
      </c>
      <c r="E1626" s="4">
        <v>33.200000000000003</v>
      </c>
      <c r="F1626" s="5">
        <v>51592.800000000003</v>
      </c>
    </row>
    <row r="1627" spans="1:6" x14ac:dyDescent="0.3">
      <c r="A1627" t="s">
        <v>6362</v>
      </c>
      <c r="B1627" s="6">
        <v>2653</v>
      </c>
      <c r="C1627" s="4">
        <v>1.0267607244628723</v>
      </c>
      <c r="D1627" s="5">
        <v>2723.9962019999998</v>
      </c>
      <c r="E1627" s="4">
        <v>33.200000000000003</v>
      </c>
      <c r="F1627" s="5">
        <v>88079.6</v>
      </c>
    </row>
    <row r="1628" spans="1:6" x14ac:dyDescent="0.3">
      <c r="A1628" t="s">
        <v>6364</v>
      </c>
      <c r="B1628" s="6">
        <v>1018</v>
      </c>
      <c r="C1628" s="4">
        <v>1.0267607239685657</v>
      </c>
      <c r="D1628" s="5">
        <v>1045.2424169999999</v>
      </c>
      <c r="E1628" s="4">
        <v>33.199999999999996</v>
      </c>
      <c r="F1628" s="5">
        <v>33797.599999999999</v>
      </c>
    </row>
    <row r="1629" spans="1:6" x14ac:dyDescent="0.3">
      <c r="A1629" t="s">
        <v>6366</v>
      </c>
      <c r="B1629" s="6">
        <v>1180</v>
      </c>
      <c r="C1629" s="4">
        <v>1.0267607237288134</v>
      </c>
      <c r="D1629" s="5">
        <v>1211.5776539999999</v>
      </c>
      <c r="E1629" s="4">
        <v>33.200000000000003</v>
      </c>
      <c r="F1629" s="5">
        <v>39176</v>
      </c>
    </row>
    <row r="1630" spans="1:6" x14ac:dyDescent="0.3">
      <c r="A1630" t="s">
        <v>6368</v>
      </c>
      <c r="B1630" s="6">
        <v>1290</v>
      </c>
      <c r="C1630" s="4">
        <v>1.0267607240310077</v>
      </c>
      <c r="D1630" s="5">
        <v>1324.521334</v>
      </c>
      <c r="E1630" s="4">
        <v>33.200000000000003</v>
      </c>
      <c r="F1630" s="5">
        <v>42828</v>
      </c>
    </row>
    <row r="1631" spans="1:6" x14ac:dyDescent="0.3">
      <c r="A1631" t="s">
        <v>437</v>
      </c>
      <c r="B1631" s="6">
        <v>43200</v>
      </c>
      <c r="C1631" s="4">
        <v>1.1495297007870371</v>
      </c>
      <c r="D1631" s="5">
        <v>49659.683074</v>
      </c>
      <c r="E1631" s="4">
        <v>36.5</v>
      </c>
      <c r="F1631" s="5">
        <v>1576800</v>
      </c>
    </row>
    <row r="1632" spans="1:6" x14ac:dyDescent="0.3">
      <c r="A1632" t="s">
        <v>439</v>
      </c>
      <c r="B1632" s="6">
        <v>43200</v>
      </c>
      <c r="C1632" s="4">
        <v>0.88148589141203704</v>
      </c>
      <c r="D1632" s="5">
        <v>38080.190509</v>
      </c>
      <c r="E1632" s="4">
        <v>28</v>
      </c>
      <c r="F1632" s="5">
        <v>1209600</v>
      </c>
    </row>
    <row r="1633" spans="1:6" x14ac:dyDescent="0.3">
      <c r="A1633" t="s">
        <v>2217</v>
      </c>
      <c r="B1633" s="6">
        <v>50</v>
      </c>
      <c r="C1633" s="4">
        <v>3.8476707000000001</v>
      </c>
      <c r="D1633" s="5">
        <v>192.38353499999999</v>
      </c>
      <c r="E1633" s="4">
        <v>120</v>
      </c>
      <c r="F1633" s="5">
        <v>6000</v>
      </c>
    </row>
    <row r="1634" spans="1:6" x14ac:dyDescent="0.3">
      <c r="A1634" t="s">
        <v>5362</v>
      </c>
      <c r="B1634" s="6">
        <v>50</v>
      </c>
      <c r="C1634" s="4">
        <v>1.02457376</v>
      </c>
      <c r="D1634" s="5">
        <v>51.228687999999998</v>
      </c>
      <c r="E1634" s="4">
        <v>32</v>
      </c>
      <c r="F1634" s="5">
        <v>1600</v>
      </c>
    </row>
    <row r="1635" spans="1:6" x14ac:dyDescent="0.3">
      <c r="A1635" t="s">
        <v>4729</v>
      </c>
      <c r="B1635" s="6">
        <v>500</v>
      </c>
      <c r="C1635" s="4">
        <v>0.39876224199999999</v>
      </c>
      <c r="D1635" s="5">
        <v>199.38112100000001</v>
      </c>
      <c r="E1635" s="4">
        <v>12.5</v>
      </c>
      <c r="F1635" s="5">
        <v>6250</v>
      </c>
    </row>
    <row r="1636" spans="1:6" x14ac:dyDescent="0.3">
      <c r="A1636" t="s">
        <v>5517</v>
      </c>
      <c r="B1636" s="6">
        <v>2000</v>
      </c>
      <c r="C1636" s="4">
        <v>2.6783113164999999</v>
      </c>
      <c r="D1636" s="5">
        <v>5356.622633</v>
      </c>
      <c r="E1636" s="4">
        <v>85.5</v>
      </c>
      <c r="F1636" s="5">
        <v>171000</v>
      </c>
    </row>
    <row r="1637" spans="1:6" x14ac:dyDescent="0.3">
      <c r="A1637" t="s">
        <v>6542</v>
      </c>
      <c r="B1637" s="6">
        <v>480</v>
      </c>
      <c r="C1637" s="4">
        <v>0.59514859791666674</v>
      </c>
      <c r="D1637" s="5">
        <v>285.67132700000002</v>
      </c>
      <c r="E1637" s="4">
        <v>19</v>
      </c>
      <c r="F1637" s="5">
        <v>9120</v>
      </c>
    </row>
    <row r="1638" spans="1:6" x14ac:dyDescent="0.3">
      <c r="A1638" t="s">
        <v>5499</v>
      </c>
      <c r="B1638" s="6">
        <v>532</v>
      </c>
      <c r="C1638" s="4">
        <v>0.82188253007518797</v>
      </c>
      <c r="D1638" s="5">
        <v>437.24150600000002</v>
      </c>
      <c r="E1638" s="4">
        <v>26.315789473684209</v>
      </c>
      <c r="F1638" s="5">
        <v>14000</v>
      </c>
    </row>
    <row r="1639" spans="1:6" x14ac:dyDescent="0.3">
      <c r="A1639" t="s">
        <v>217</v>
      </c>
      <c r="B1639" s="6">
        <v>9000</v>
      </c>
      <c r="C1639" s="4">
        <v>0.82390837766666669</v>
      </c>
      <c r="D1639" s="5">
        <v>7415.1753989999997</v>
      </c>
      <c r="E1639" s="4">
        <v>26.055555555555557</v>
      </c>
      <c r="F1639" s="5">
        <v>234500</v>
      </c>
    </row>
    <row r="1640" spans="1:6" x14ac:dyDescent="0.3">
      <c r="A1640" t="s">
        <v>6538</v>
      </c>
      <c r="B1640" s="6">
        <v>360</v>
      </c>
      <c r="C1640" s="4">
        <v>0.25058888333333329</v>
      </c>
      <c r="D1640" s="5">
        <v>90.211997999999994</v>
      </c>
      <c r="E1640" s="4">
        <v>8</v>
      </c>
      <c r="F1640" s="5">
        <v>2880</v>
      </c>
    </row>
    <row r="1641" spans="1:6" x14ac:dyDescent="0.3">
      <c r="A1641" t="s">
        <v>6794</v>
      </c>
      <c r="B1641" s="6">
        <v>1640</v>
      </c>
      <c r="C1641" s="4">
        <v>3.5165798615853663</v>
      </c>
      <c r="D1641" s="5">
        <v>5767.1909730000007</v>
      </c>
      <c r="E1641" s="4">
        <v>114.39024390243902</v>
      </c>
      <c r="F1641" s="5">
        <v>187600</v>
      </c>
    </row>
    <row r="1642" spans="1:6" x14ac:dyDescent="0.3">
      <c r="A1642" t="s">
        <v>6540</v>
      </c>
      <c r="B1642" s="6">
        <v>1200</v>
      </c>
      <c r="C1642" s="4">
        <v>9.3970830833333324E-2</v>
      </c>
      <c r="D1642" s="5">
        <v>112.76499699999999</v>
      </c>
      <c r="E1642" s="4">
        <v>3</v>
      </c>
      <c r="F1642" s="5">
        <v>3600</v>
      </c>
    </row>
    <row r="1643" spans="1:6" x14ac:dyDescent="0.3">
      <c r="A1643" t="s">
        <v>5623</v>
      </c>
      <c r="B1643" s="6">
        <v>240</v>
      </c>
      <c r="C1643" s="4">
        <v>0.23994241250000001</v>
      </c>
      <c r="D1643" s="5">
        <v>57.586179000000001</v>
      </c>
      <c r="E1643" s="4">
        <v>7.5</v>
      </c>
      <c r="F1643" s="5">
        <v>1800</v>
      </c>
    </row>
    <row r="1644" spans="1:6" x14ac:dyDescent="0.3">
      <c r="A1644" t="s">
        <v>219</v>
      </c>
      <c r="B1644" s="6">
        <v>120</v>
      </c>
      <c r="C1644" s="4">
        <v>18.112884099999995</v>
      </c>
      <c r="D1644" s="5">
        <v>2173.5460919999996</v>
      </c>
      <c r="E1644" s="4">
        <v>580</v>
      </c>
      <c r="F1644" s="5">
        <v>69600</v>
      </c>
    </row>
    <row r="1645" spans="1:6" x14ac:dyDescent="0.3">
      <c r="A1645" t="s">
        <v>6798</v>
      </c>
      <c r="B1645" s="6">
        <v>10</v>
      </c>
      <c r="C1645" s="4">
        <v>37.353894199999999</v>
      </c>
      <c r="D1645" s="5">
        <v>373.53894200000002</v>
      </c>
      <c r="E1645" s="4">
        <v>1185</v>
      </c>
      <c r="F1645" s="5">
        <v>11850</v>
      </c>
    </row>
    <row r="1646" spans="1:6" x14ac:dyDescent="0.3">
      <c r="A1646" t="s">
        <v>902</v>
      </c>
      <c r="B1646" s="6">
        <v>5000</v>
      </c>
      <c r="C1646" s="4">
        <v>2.7067999947999999</v>
      </c>
      <c r="D1646" s="5">
        <v>13533.999974</v>
      </c>
      <c r="E1646" s="4">
        <v>85.511060000000001</v>
      </c>
      <c r="F1646" s="5">
        <v>427555.3</v>
      </c>
    </row>
    <row r="1647" spans="1:6" x14ac:dyDescent="0.3">
      <c r="A1647" t="s">
        <v>224</v>
      </c>
      <c r="B1647" s="6">
        <v>11400</v>
      </c>
      <c r="C1647" s="4">
        <v>0.88546227149122803</v>
      </c>
      <c r="D1647" s="5">
        <v>10094.269894999999</v>
      </c>
      <c r="E1647" s="4">
        <v>28</v>
      </c>
      <c r="F1647" s="5">
        <v>319200</v>
      </c>
    </row>
    <row r="1648" spans="1:6" x14ac:dyDescent="0.3">
      <c r="A1648" t="s">
        <v>1522</v>
      </c>
      <c r="B1648" s="6">
        <v>240</v>
      </c>
      <c r="C1648" s="4">
        <v>0.51166338333333328</v>
      </c>
      <c r="D1648" s="5">
        <v>122.799212</v>
      </c>
      <c r="E1648" s="4">
        <v>16</v>
      </c>
      <c r="F1648" s="5">
        <v>3840</v>
      </c>
    </row>
    <row r="1649" spans="1:6" x14ac:dyDescent="0.3">
      <c r="A1649" t="s">
        <v>4690</v>
      </c>
      <c r="B1649" s="6">
        <v>100</v>
      </c>
      <c r="C1649" s="4">
        <v>0.38403071999999999</v>
      </c>
      <c r="D1649" s="5">
        <v>38.403072000000002</v>
      </c>
      <c r="E1649" s="4">
        <v>12</v>
      </c>
      <c r="F1649" s="5">
        <v>1200</v>
      </c>
    </row>
    <row r="1650" spans="1:6" x14ac:dyDescent="0.3">
      <c r="A1650" t="s">
        <v>1524</v>
      </c>
      <c r="B1650" s="6">
        <v>90</v>
      </c>
      <c r="C1650" s="4">
        <v>0.95923524444444452</v>
      </c>
      <c r="D1650" s="5">
        <v>86.331172000000009</v>
      </c>
      <c r="E1650" s="4">
        <v>30</v>
      </c>
      <c r="F1650" s="5">
        <v>2700</v>
      </c>
    </row>
    <row r="1651" spans="1:6" x14ac:dyDescent="0.3">
      <c r="A1651" t="s">
        <v>1731</v>
      </c>
      <c r="B1651" s="6">
        <v>90</v>
      </c>
      <c r="C1651" s="4">
        <v>1.0871332777777778</v>
      </c>
      <c r="D1651" s="5">
        <v>97.841994999999997</v>
      </c>
      <c r="E1651" s="4">
        <v>34</v>
      </c>
      <c r="F1651" s="5">
        <v>3060</v>
      </c>
    </row>
    <row r="1652" spans="1:6" x14ac:dyDescent="0.3">
      <c r="A1652" t="s">
        <v>1557</v>
      </c>
      <c r="B1652" s="6">
        <v>200</v>
      </c>
      <c r="C1652" s="4">
        <v>3.7995748300000001</v>
      </c>
      <c r="D1652" s="5">
        <v>759.91496600000005</v>
      </c>
      <c r="E1652" s="4">
        <v>118.5</v>
      </c>
      <c r="F1652" s="5">
        <v>23700</v>
      </c>
    </row>
    <row r="1653" spans="1:6" x14ac:dyDescent="0.3">
      <c r="A1653" t="s">
        <v>5550</v>
      </c>
      <c r="B1653" s="6">
        <v>3240</v>
      </c>
      <c r="C1653" s="4">
        <v>0.68593054691358024</v>
      </c>
      <c r="D1653" s="5">
        <v>2222.414972</v>
      </c>
      <c r="E1653" s="4">
        <v>22.027777777777779</v>
      </c>
      <c r="F1653" s="5">
        <v>71370</v>
      </c>
    </row>
    <row r="1654" spans="1:6" x14ac:dyDescent="0.3">
      <c r="A1654" t="s">
        <v>6825</v>
      </c>
      <c r="B1654" s="6">
        <v>360</v>
      </c>
      <c r="C1654" s="4">
        <v>1.38305415</v>
      </c>
      <c r="D1654" s="5">
        <v>497.899494</v>
      </c>
      <c r="E1654" s="4">
        <v>44.28</v>
      </c>
      <c r="F1654" s="5">
        <v>15940.8</v>
      </c>
    </row>
    <row r="1655" spans="1:6" x14ac:dyDescent="0.3">
      <c r="A1655" t="s">
        <v>1733</v>
      </c>
      <c r="B1655" s="6">
        <v>240</v>
      </c>
      <c r="C1655" s="4">
        <v>1.0143354708333334</v>
      </c>
      <c r="D1655" s="5">
        <v>243.44051300000001</v>
      </c>
      <c r="E1655" s="4">
        <v>32.5</v>
      </c>
      <c r="F1655" s="5">
        <v>7800</v>
      </c>
    </row>
    <row r="1656" spans="1:6" x14ac:dyDescent="0.3">
      <c r="A1656" t="s">
        <v>529</v>
      </c>
      <c r="B1656" s="6">
        <v>1800</v>
      </c>
      <c r="C1656" s="4">
        <v>0.47855623888888887</v>
      </c>
      <c r="D1656" s="5">
        <v>861.40122999999994</v>
      </c>
      <c r="E1656" s="4">
        <v>15</v>
      </c>
      <c r="F1656" s="5">
        <v>27000</v>
      </c>
    </row>
    <row r="1657" spans="1:6" x14ac:dyDescent="0.3">
      <c r="A1657" t="s">
        <v>441</v>
      </c>
      <c r="B1657" s="6">
        <v>24480</v>
      </c>
      <c r="C1657" s="4">
        <v>0.29642164575163399</v>
      </c>
      <c r="D1657" s="5">
        <v>7256.4018880000003</v>
      </c>
      <c r="E1657" s="4">
        <v>9.485294117647058</v>
      </c>
      <c r="F1657" s="5">
        <v>232200</v>
      </c>
    </row>
    <row r="1658" spans="1:6" x14ac:dyDescent="0.3">
      <c r="A1658" t="s">
        <v>3808</v>
      </c>
      <c r="B1658" s="6">
        <v>90</v>
      </c>
      <c r="C1658" s="4">
        <v>1.7711885888888887</v>
      </c>
      <c r="D1658" s="5">
        <v>159.40697299999999</v>
      </c>
      <c r="E1658" s="4">
        <v>57.8</v>
      </c>
      <c r="F1658" s="5">
        <v>5202</v>
      </c>
    </row>
    <row r="1659" spans="1:6" x14ac:dyDescent="0.3">
      <c r="A1659" t="s">
        <v>3735</v>
      </c>
      <c r="B1659" s="6">
        <v>100</v>
      </c>
      <c r="C1659" s="4">
        <v>2.0822146099999999</v>
      </c>
      <c r="D1659" s="5">
        <v>208.22146100000001</v>
      </c>
      <c r="E1659" s="4">
        <v>67.5</v>
      </c>
      <c r="F1659" s="5">
        <v>6750</v>
      </c>
    </row>
    <row r="1660" spans="1:6" x14ac:dyDescent="0.3">
      <c r="A1660" t="s">
        <v>5511</v>
      </c>
      <c r="B1660" s="6">
        <v>504</v>
      </c>
      <c r="C1660" s="4">
        <v>0.8920875337301587</v>
      </c>
      <c r="D1660" s="5">
        <v>449.61211700000001</v>
      </c>
      <c r="E1660" s="4">
        <v>28.571428571428573</v>
      </c>
      <c r="F1660" s="5">
        <v>14400</v>
      </c>
    </row>
    <row r="1661" spans="1:6" x14ac:dyDescent="0.3">
      <c r="A1661" t="s">
        <v>6428</v>
      </c>
      <c r="B1661" s="6">
        <v>3000</v>
      </c>
      <c r="C1661" s="4">
        <v>0.12213330233333333</v>
      </c>
      <c r="D1661" s="5">
        <v>366.39990699999998</v>
      </c>
      <c r="E1661" s="4">
        <v>4</v>
      </c>
      <c r="F1661" s="5">
        <v>12000</v>
      </c>
    </row>
    <row r="1662" spans="1:6" x14ac:dyDescent="0.3">
      <c r="A1662" t="s">
        <v>4692</v>
      </c>
      <c r="B1662" s="6">
        <v>600</v>
      </c>
      <c r="C1662" s="4">
        <v>0.32002560166666671</v>
      </c>
      <c r="D1662" s="5">
        <v>192.01536100000001</v>
      </c>
      <c r="E1662" s="4">
        <v>10</v>
      </c>
      <c r="F1662" s="5">
        <v>6000</v>
      </c>
    </row>
    <row r="1663" spans="1:6" x14ac:dyDescent="0.3">
      <c r="A1663" t="s">
        <v>4694</v>
      </c>
      <c r="B1663" s="6">
        <v>120</v>
      </c>
      <c r="C1663" s="4">
        <v>1.0880870416666668</v>
      </c>
      <c r="D1663" s="5">
        <v>130.57044500000001</v>
      </c>
      <c r="E1663" s="4">
        <v>34</v>
      </c>
      <c r="F1663" s="5">
        <v>4080</v>
      </c>
    </row>
    <row r="1664" spans="1:6" x14ac:dyDescent="0.3">
      <c r="A1664" t="s">
        <v>1278</v>
      </c>
      <c r="B1664" s="6">
        <v>1000</v>
      </c>
      <c r="C1664" s="4">
        <v>0.95328581699999992</v>
      </c>
      <c r="D1664" s="5">
        <v>953.28581699999995</v>
      </c>
      <c r="E1664" s="4">
        <v>30</v>
      </c>
      <c r="F1664" s="5">
        <v>30000</v>
      </c>
    </row>
    <row r="1665" spans="1:6" x14ac:dyDescent="0.3">
      <c r="A1665" t="s">
        <v>776</v>
      </c>
      <c r="B1665" s="6">
        <v>200</v>
      </c>
      <c r="C1665" s="4">
        <v>3.8063622050000006</v>
      </c>
      <c r="D1665" s="5">
        <v>761.27244100000007</v>
      </c>
      <c r="E1665" s="4">
        <v>120</v>
      </c>
      <c r="F1665" s="5">
        <v>24000</v>
      </c>
    </row>
    <row r="1666" spans="1:6" x14ac:dyDescent="0.3">
      <c r="A1666" t="s">
        <v>6438</v>
      </c>
      <c r="B1666" s="6">
        <v>1000</v>
      </c>
      <c r="C1666" s="4">
        <v>2.75653375</v>
      </c>
      <c r="D1666" s="5">
        <v>2756.5337500000001</v>
      </c>
      <c r="E1666" s="4">
        <v>90</v>
      </c>
      <c r="F1666" s="5">
        <v>90000</v>
      </c>
    </row>
    <row r="1667" spans="1:6" x14ac:dyDescent="0.3">
      <c r="A1667" t="s">
        <v>6440</v>
      </c>
      <c r="B1667" s="6">
        <v>1000</v>
      </c>
      <c r="C1667" s="4">
        <v>1.0291059330000001</v>
      </c>
      <c r="D1667" s="5">
        <v>1029.1059330000001</v>
      </c>
      <c r="E1667" s="4">
        <v>33.6</v>
      </c>
      <c r="F1667" s="5">
        <v>33600</v>
      </c>
    </row>
    <row r="1668" spans="1:6" x14ac:dyDescent="0.3">
      <c r="A1668" t="s">
        <v>228</v>
      </c>
      <c r="B1668" s="6">
        <v>240</v>
      </c>
      <c r="C1668" s="4">
        <v>31.693883224999997</v>
      </c>
      <c r="D1668" s="5">
        <v>7606.5319739999995</v>
      </c>
      <c r="E1668" s="4">
        <v>1000</v>
      </c>
      <c r="F1668" s="5">
        <v>240000</v>
      </c>
    </row>
    <row r="1669" spans="1:6" x14ac:dyDescent="0.3">
      <c r="A1669" t="s">
        <v>230</v>
      </c>
      <c r="B1669" s="6">
        <v>1200</v>
      </c>
      <c r="C1669" s="4">
        <v>1.2365654624999998</v>
      </c>
      <c r="D1669" s="5">
        <v>1483.8785549999998</v>
      </c>
      <c r="E1669" s="4">
        <v>39</v>
      </c>
      <c r="F1669" s="5">
        <v>46800</v>
      </c>
    </row>
    <row r="1670" spans="1:6" x14ac:dyDescent="0.3">
      <c r="A1670" t="s">
        <v>4738</v>
      </c>
      <c r="B1670" s="6">
        <v>1000</v>
      </c>
      <c r="C1670" s="4">
        <v>4.8082471000000002E-2</v>
      </c>
      <c r="D1670" s="5">
        <v>48.082470999999998</v>
      </c>
      <c r="E1670" s="4">
        <v>1.5</v>
      </c>
      <c r="F1670" s="5">
        <v>1500</v>
      </c>
    </row>
    <row r="1671" spans="1:6" x14ac:dyDescent="0.3">
      <c r="A1671" t="s">
        <v>4740</v>
      </c>
      <c r="B1671" s="6">
        <v>1000</v>
      </c>
      <c r="C1671" s="4">
        <v>5.6096215999999997E-2</v>
      </c>
      <c r="D1671" s="5">
        <v>56.096215999999998</v>
      </c>
      <c r="E1671" s="4">
        <v>1.75</v>
      </c>
      <c r="F1671" s="5">
        <v>1750</v>
      </c>
    </row>
    <row r="1672" spans="1:6" x14ac:dyDescent="0.3">
      <c r="A1672" t="s">
        <v>525</v>
      </c>
      <c r="B1672" s="6">
        <v>400</v>
      </c>
      <c r="C1672" s="4">
        <v>1.8649008450000002</v>
      </c>
      <c r="D1672" s="5">
        <v>745.96033800000009</v>
      </c>
      <c r="E1672" s="4">
        <v>60</v>
      </c>
      <c r="F1672" s="5">
        <v>24000</v>
      </c>
    </row>
    <row r="1673" spans="1:6" x14ac:dyDescent="0.3">
      <c r="A1673" t="s">
        <v>6608</v>
      </c>
      <c r="B1673" s="6">
        <v>200</v>
      </c>
      <c r="C1673" s="4">
        <v>1.440878015</v>
      </c>
      <c r="D1673" s="5">
        <v>288.17560300000002</v>
      </c>
      <c r="E1673" s="4">
        <v>47</v>
      </c>
      <c r="F1673" s="5">
        <v>9400</v>
      </c>
    </row>
    <row r="1674" spans="1:6" x14ac:dyDescent="0.3">
      <c r="A1674" t="s">
        <v>2380</v>
      </c>
      <c r="B1674" s="6">
        <v>24</v>
      </c>
      <c r="C1674" s="4">
        <v>7.2861591250000002</v>
      </c>
      <c r="D1674" s="5">
        <v>174.867819</v>
      </c>
      <c r="E1674" s="4">
        <v>230</v>
      </c>
      <c r="F1674" s="5">
        <v>5520</v>
      </c>
    </row>
    <row r="1675" spans="1:6" x14ac:dyDescent="0.3">
      <c r="A1675" t="s">
        <v>2275</v>
      </c>
      <c r="B1675" s="6">
        <v>68.75</v>
      </c>
      <c r="C1675" s="4">
        <v>1.6944601163636364</v>
      </c>
      <c r="D1675" s="5">
        <v>116.49413300000001</v>
      </c>
      <c r="E1675" s="4">
        <v>53</v>
      </c>
      <c r="F1675" s="5">
        <v>3643.75</v>
      </c>
    </row>
    <row r="1676" spans="1:6" x14ac:dyDescent="0.3">
      <c r="A1676" t="s">
        <v>6849</v>
      </c>
      <c r="B1676" s="6">
        <v>100</v>
      </c>
      <c r="C1676" s="4">
        <v>6.0043600800000005</v>
      </c>
      <c r="D1676" s="5">
        <v>600.43600800000002</v>
      </c>
      <c r="E1676" s="4">
        <v>195</v>
      </c>
      <c r="F1676" s="5">
        <v>19500</v>
      </c>
    </row>
    <row r="1677" spans="1:6" x14ac:dyDescent="0.3">
      <c r="A1677" t="s">
        <v>4747</v>
      </c>
      <c r="B1677" s="6">
        <v>48</v>
      </c>
      <c r="C1677" s="4">
        <v>4.165545166666667</v>
      </c>
      <c r="D1677" s="5">
        <v>199.946168</v>
      </c>
      <c r="E1677" s="4">
        <v>130</v>
      </c>
      <c r="F1677" s="5">
        <v>6240</v>
      </c>
    </row>
    <row r="1678" spans="1:6" x14ac:dyDescent="0.3">
      <c r="A1678" t="s">
        <v>6624</v>
      </c>
      <c r="B1678" s="6">
        <v>60</v>
      </c>
      <c r="C1678" s="4">
        <v>6.7741498333333334</v>
      </c>
      <c r="D1678" s="5">
        <v>406.44898999999998</v>
      </c>
      <c r="E1678" s="4">
        <v>220</v>
      </c>
      <c r="F1678" s="5">
        <v>13200</v>
      </c>
    </row>
    <row r="1679" spans="1:6" x14ac:dyDescent="0.3">
      <c r="A1679" t="s">
        <v>3458</v>
      </c>
      <c r="B1679" s="6">
        <v>100</v>
      </c>
      <c r="C1679" s="4">
        <v>6.4045087699999996</v>
      </c>
      <c r="D1679" s="5">
        <v>640.45087699999999</v>
      </c>
      <c r="E1679" s="4">
        <v>200</v>
      </c>
      <c r="F1679" s="5">
        <v>20000</v>
      </c>
    </row>
    <row r="1680" spans="1:6" x14ac:dyDescent="0.3">
      <c r="A1680" t="s">
        <v>3460</v>
      </c>
      <c r="B1680" s="6">
        <v>100</v>
      </c>
      <c r="C1680" s="4">
        <v>4.8033815799999999</v>
      </c>
      <c r="D1680" s="5">
        <v>480.33815800000002</v>
      </c>
      <c r="E1680" s="4">
        <v>150</v>
      </c>
      <c r="F1680" s="5">
        <v>15000</v>
      </c>
    </row>
    <row r="1681" spans="1:6" x14ac:dyDescent="0.3">
      <c r="A1681" t="s">
        <v>3456</v>
      </c>
      <c r="B1681" s="6">
        <v>100</v>
      </c>
      <c r="C1681" s="4">
        <v>5.4438324499999995</v>
      </c>
      <c r="D1681" s="5">
        <v>544.38324499999999</v>
      </c>
      <c r="E1681" s="4">
        <v>170</v>
      </c>
      <c r="F1681" s="5">
        <v>17000</v>
      </c>
    </row>
    <row r="1682" spans="1:6" x14ac:dyDescent="0.3">
      <c r="A1682" t="s">
        <v>3453</v>
      </c>
      <c r="B1682" s="6">
        <v>100</v>
      </c>
      <c r="C1682" s="4">
        <v>6.4045087699999996</v>
      </c>
      <c r="D1682" s="5">
        <v>640.45087699999999</v>
      </c>
      <c r="E1682" s="4">
        <v>200</v>
      </c>
      <c r="F1682" s="5">
        <v>20000</v>
      </c>
    </row>
    <row r="1683" spans="1:6" x14ac:dyDescent="0.3">
      <c r="A1683" t="s">
        <v>3304</v>
      </c>
      <c r="B1683" s="6">
        <v>40</v>
      </c>
      <c r="C1683" s="4">
        <v>4.3947122749999998</v>
      </c>
      <c r="D1683" s="5">
        <v>175.78849099999999</v>
      </c>
      <c r="E1683" s="4">
        <v>137.5</v>
      </c>
      <c r="F1683" s="5">
        <v>5500</v>
      </c>
    </row>
    <row r="1684" spans="1:6" x14ac:dyDescent="0.3">
      <c r="A1684" t="s">
        <v>232</v>
      </c>
      <c r="B1684" s="6">
        <v>1008</v>
      </c>
      <c r="C1684" s="4">
        <v>1.0428497668650794</v>
      </c>
      <c r="D1684" s="5">
        <v>1051.1925650000001</v>
      </c>
      <c r="E1684" s="4">
        <v>33</v>
      </c>
      <c r="F1684" s="5">
        <v>33264</v>
      </c>
    </row>
    <row r="1685" spans="1:6" x14ac:dyDescent="0.3">
      <c r="A1685" t="s">
        <v>2111</v>
      </c>
      <c r="B1685" s="6">
        <v>300</v>
      </c>
      <c r="C1685" s="4">
        <v>0.56328561999999993</v>
      </c>
      <c r="D1685" s="5">
        <v>168.98568599999999</v>
      </c>
      <c r="E1685" s="4">
        <v>18</v>
      </c>
      <c r="F1685" s="5">
        <v>5400</v>
      </c>
    </row>
    <row r="1686" spans="1:6" x14ac:dyDescent="0.3">
      <c r="A1686" t="s">
        <v>238</v>
      </c>
      <c r="B1686" s="6">
        <v>650</v>
      </c>
      <c r="C1686" s="4">
        <v>1.1935549892307693</v>
      </c>
      <c r="D1686" s="5">
        <v>775.81074300000012</v>
      </c>
      <c r="E1686" s="4">
        <v>38</v>
      </c>
      <c r="F1686" s="5">
        <v>24700</v>
      </c>
    </row>
    <row r="1687" spans="1:6" x14ac:dyDescent="0.3">
      <c r="A1687" t="s">
        <v>240</v>
      </c>
      <c r="B1687" s="6">
        <v>300</v>
      </c>
      <c r="C1687" s="4">
        <v>0.9388093666666667</v>
      </c>
      <c r="D1687" s="5">
        <v>281.64281</v>
      </c>
      <c r="E1687" s="4">
        <v>30</v>
      </c>
      <c r="F1687" s="5">
        <v>9000</v>
      </c>
    </row>
    <row r="1688" spans="1:6" x14ac:dyDescent="0.3">
      <c r="A1688" t="s">
        <v>1255</v>
      </c>
      <c r="B1688" s="6">
        <v>500</v>
      </c>
      <c r="C1688" s="4">
        <v>0.93679691600000004</v>
      </c>
      <c r="D1688" s="5">
        <v>468.39845800000001</v>
      </c>
      <c r="E1688" s="4">
        <v>30</v>
      </c>
      <c r="F1688" s="5">
        <v>15000</v>
      </c>
    </row>
    <row r="1689" spans="1:6" x14ac:dyDescent="0.3">
      <c r="A1689" t="s">
        <v>6675</v>
      </c>
      <c r="B1689" s="6">
        <v>120</v>
      </c>
      <c r="C1689" s="4">
        <v>4.8923827666666666</v>
      </c>
      <c r="D1689" s="5">
        <v>587.08593199999996</v>
      </c>
      <c r="E1689" s="4">
        <v>161</v>
      </c>
      <c r="F1689" s="5">
        <v>19320</v>
      </c>
    </row>
    <row r="1690" spans="1:6" x14ac:dyDescent="0.3">
      <c r="A1690" t="s">
        <v>978</v>
      </c>
      <c r="B1690" s="6">
        <v>560</v>
      </c>
      <c r="C1690" s="4">
        <v>5.2528867410714284</v>
      </c>
      <c r="D1690" s="5">
        <v>2941.616575</v>
      </c>
      <c r="E1690" s="4">
        <v>169</v>
      </c>
      <c r="F1690" s="5">
        <v>94640</v>
      </c>
    </row>
    <row r="1691" spans="1:6" x14ac:dyDescent="0.3">
      <c r="A1691" t="s">
        <v>981</v>
      </c>
      <c r="B1691" s="6">
        <v>450</v>
      </c>
      <c r="C1691" s="4">
        <v>14.686328015555556</v>
      </c>
      <c r="D1691" s="5">
        <v>6608.8476070000006</v>
      </c>
      <c r="E1691" s="4">
        <v>469</v>
      </c>
      <c r="F1691" s="5">
        <v>211050</v>
      </c>
    </row>
    <row r="1692" spans="1:6" x14ac:dyDescent="0.3">
      <c r="A1692" t="s">
        <v>1561</v>
      </c>
      <c r="B1692" s="6">
        <v>1000</v>
      </c>
      <c r="C1692" s="4">
        <v>1.9090162660000001</v>
      </c>
      <c r="D1692" s="5">
        <v>1909.0162660000001</v>
      </c>
      <c r="E1692" s="4">
        <v>61</v>
      </c>
      <c r="F1692" s="5">
        <v>61000</v>
      </c>
    </row>
    <row r="1693" spans="1:6" x14ac:dyDescent="0.3">
      <c r="A1693" t="s">
        <v>6767</v>
      </c>
      <c r="B1693" s="6">
        <v>18</v>
      </c>
      <c r="C1693" s="4">
        <v>3.0234955555555554</v>
      </c>
      <c r="D1693" s="5">
        <v>54.422919999999998</v>
      </c>
      <c r="E1693" s="4">
        <v>100</v>
      </c>
      <c r="F1693" s="5">
        <v>1800</v>
      </c>
    </row>
    <row r="1694" spans="1:6" x14ac:dyDescent="0.3">
      <c r="A1694" t="s">
        <v>3810</v>
      </c>
      <c r="B1694" s="6">
        <v>104</v>
      </c>
      <c r="C1694" s="4">
        <v>7.1274720865384609</v>
      </c>
      <c r="D1694" s="5">
        <v>741.25709699999993</v>
      </c>
      <c r="E1694" s="4">
        <v>230</v>
      </c>
      <c r="F1694" s="5">
        <v>23920</v>
      </c>
    </row>
    <row r="1695" spans="1:6" x14ac:dyDescent="0.3">
      <c r="A1695" t="s">
        <v>1397</v>
      </c>
      <c r="B1695" s="6">
        <v>80</v>
      </c>
      <c r="C1695" s="4">
        <v>6.8782292125</v>
      </c>
      <c r="D1695" s="5">
        <v>550.25833699999998</v>
      </c>
      <c r="E1695" s="4">
        <v>220</v>
      </c>
      <c r="F1695" s="5">
        <v>17600</v>
      </c>
    </row>
    <row r="1696" spans="1:6" x14ac:dyDescent="0.3">
      <c r="A1696" t="s">
        <v>4676</v>
      </c>
      <c r="B1696" s="6">
        <v>50</v>
      </c>
      <c r="C1696" s="4">
        <v>1.7347877199999999</v>
      </c>
      <c r="D1696" s="5">
        <v>86.739385999999996</v>
      </c>
      <c r="E1696" s="4">
        <v>55</v>
      </c>
      <c r="F1696" s="5">
        <v>2750</v>
      </c>
    </row>
    <row r="1697" spans="1:6" x14ac:dyDescent="0.3">
      <c r="A1697" t="s">
        <v>409</v>
      </c>
      <c r="B1697" s="6">
        <v>120</v>
      </c>
      <c r="C1697" s="4">
        <v>5.3840276666666664</v>
      </c>
      <c r="D1697" s="5">
        <v>646.08331999999996</v>
      </c>
      <c r="E1697" s="4">
        <v>170</v>
      </c>
      <c r="F1697" s="5">
        <v>20400</v>
      </c>
    </row>
    <row r="1698" spans="1:6" x14ac:dyDescent="0.3">
      <c r="A1698" t="s">
        <v>411</v>
      </c>
      <c r="B1698" s="6">
        <v>24</v>
      </c>
      <c r="C1698" s="4">
        <v>33.004766625000002</v>
      </c>
      <c r="D1698" s="5">
        <v>792.11439900000005</v>
      </c>
      <c r="E1698" s="4">
        <v>1040</v>
      </c>
      <c r="F1698" s="5">
        <v>24960</v>
      </c>
    </row>
    <row r="1699" spans="1:6" x14ac:dyDescent="0.3">
      <c r="A1699" t="s">
        <v>4679</v>
      </c>
      <c r="B1699" s="6">
        <v>6</v>
      </c>
      <c r="C1699" s="4">
        <v>101.10627133333332</v>
      </c>
      <c r="D1699" s="5">
        <v>606.63762799999995</v>
      </c>
      <c r="E1699" s="4">
        <v>3250</v>
      </c>
      <c r="F1699" s="5">
        <v>19500</v>
      </c>
    </row>
    <row r="1700" spans="1:6" x14ac:dyDescent="0.3">
      <c r="A1700" t="s">
        <v>4759</v>
      </c>
      <c r="B1700" s="6">
        <v>3</v>
      </c>
      <c r="C1700" s="4">
        <v>191.95393100000001</v>
      </c>
      <c r="D1700" s="5">
        <v>575.86179300000003</v>
      </c>
      <c r="E1700" s="4">
        <v>6000</v>
      </c>
      <c r="F1700" s="5">
        <v>18000</v>
      </c>
    </row>
    <row r="1701" spans="1:6" x14ac:dyDescent="0.3">
      <c r="A1701" t="s">
        <v>246</v>
      </c>
      <c r="B1701" s="6">
        <v>500</v>
      </c>
      <c r="C1701" s="4">
        <v>2.6804310440000001</v>
      </c>
      <c r="D1701" s="5">
        <v>1340.215522</v>
      </c>
      <c r="E1701" s="4">
        <v>85</v>
      </c>
      <c r="F1701" s="5">
        <v>42500</v>
      </c>
    </row>
    <row r="1702" spans="1:6" x14ac:dyDescent="0.3">
      <c r="A1702" t="s">
        <v>5522</v>
      </c>
      <c r="B1702" s="6">
        <v>10</v>
      </c>
      <c r="C1702" s="4">
        <v>7.8297743999999998</v>
      </c>
      <c r="D1702" s="5">
        <v>78.297743999999994</v>
      </c>
      <c r="E1702" s="4">
        <v>250</v>
      </c>
      <c r="F1702" s="5">
        <v>2500</v>
      </c>
    </row>
    <row r="1703" spans="1:6" x14ac:dyDescent="0.3">
      <c r="A1703" t="s">
        <v>249</v>
      </c>
      <c r="B1703" s="6">
        <v>90</v>
      </c>
      <c r="C1703" s="4">
        <v>13.468438966666666</v>
      </c>
      <c r="D1703" s="5">
        <v>1212.1595069999998</v>
      </c>
      <c r="E1703" s="4">
        <v>430</v>
      </c>
      <c r="F1703" s="5">
        <v>38700</v>
      </c>
    </row>
    <row r="1704" spans="1:6" x14ac:dyDescent="0.3">
      <c r="A1704" t="s">
        <v>1248</v>
      </c>
      <c r="B1704" s="6">
        <v>60</v>
      </c>
      <c r="C1704" s="4">
        <v>38.630391916666667</v>
      </c>
      <c r="D1704" s="5">
        <v>2317.823515</v>
      </c>
      <c r="E1704" s="4">
        <v>1210</v>
      </c>
      <c r="F1704" s="5">
        <v>72600</v>
      </c>
    </row>
    <row r="1705" spans="1:6" x14ac:dyDescent="0.3">
      <c r="A1705" t="s">
        <v>1257</v>
      </c>
      <c r="B1705" s="6">
        <v>50</v>
      </c>
      <c r="C1705" s="4">
        <v>10.016025640000001</v>
      </c>
      <c r="D1705" s="5">
        <v>500.80128200000001</v>
      </c>
      <c r="E1705" s="4">
        <v>315</v>
      </c>
      <c r="F1705" s="5">
        <v>15750</v>
      </c>
    </row>
    <row r="1706" spans="1:6" x14ac:dyDescent="0.3">
      <c r="A1706" t="s">
        <v>1269</v>
      </c>
      <c r="B1706" s="6">
        <v>50</v>
      </c>
      <c r="C1706" s="4">
        <v>8.7441493599999998</v>
      </c>
      <c r="D1706" s="5">
        <v>437.20746800000001</v>
      </c>
      <c r="E1706" s="4">
        <v>275</v>
      </c>
      <c r="F1706" s="5">
        <v>13750</v>
      </c>
    </row>
    <row r="1707" spans="1:6" x14ac:dyDescent="0.3">
      <c r="A1707" t="s">
        <v>253</v>
      </c>
      <c r="B1707" s="6">
        <v>3000</v>
      </c>
      <c r="C1707" s="4">
        <v>0.90997288933333342</v>
      </c>
      <c r="D1707" s="5">
        <v>2729.9186680000003</v>
      </c>
      <c r="E1707" s="4">
        <v>29</v>
      </c>
      <c r="F1707" s="5">
        <v>87000</v>
      </c>
    </row>
    <row r="1708" spans="1:6" x14ac:dyDescent="0.3">
      <c r="A1708" t="s">
        <v>428</v>
      </c>
      <c r="B1708" s="6">
        <v>600</v>
      </c>
      <c r="C1708" s="4">
        <v>3.2974621166666664</v>
      </c>
      <c r="D1708" s="5">
        <v>1978.4772699999999</v>
      </c>
      <c r="E1708" s="4">
        <v>104</v>
      </c>
      <c r="F1708" s="5">
        <v>62400</v>
      </c>
    </row>
    <row r="1709" spans="1:6" x14ac:dyDescent="0.3">
      <c r="A1709" t="s">
        <v>255</v>
      </c>
      <c r="B1709" s="6">
        <v>1280</v>
      </c>
      <c r="C1709" s="4">
        <v>2.5170454570312502</v>
      </c>
      <c r="D1709" s="5">
        <v>3221.8181850000001</v>
      </c>
      <c r="E1709" s="4">
        <v>80</v>
      </c>
      <c r="F1709" s="5">
        <v>102400</v>
      </c>
    </row>
    <row r="1710" spans="1:6" x14ac:dyDescent="0.3">
      <c r="A1710" t="s">
        <v>5573</v>
      </c>
      <c r="B1710" s="6">
        <v>35</v>
      </c>
      <c r="C1710" s="4">
        <v>7.2679337142857143</v>
      </c>
      <c r="D1710" s="5">
        <v>254.37768</v>
      </c>
      <c r="E1710" s="4">
        <v>228.57142857142858</v>
      </c>
      <c r="F1710" s="5">
        <v>8000</v>
      </c>
    </row>
    <row r="1711" spans="1:6" x14ac:dyDescent="0.3">
      <c r="A1711" t="s">
        <v>5575</v>
      </c>
      <c r="B1711" s="6">
        <v>21</v>
      </c>
      <c r="C1711" s="4">
        <v>28.617489095238096</v>
      </c>
      <c r="D1711" s="5">
        <v>600.96727099999998</v>
      </c>
      <c r="E1711" s="4">
        <v>900</v>
      </c>
      <c r="F1711" s="5">
        <v>18900</v>
      </c>
    </row>
    <row r="1712" spans="1:6" x14ac:dyDescent="0.3">
      <c r="A1712" t="s">
        <v>6560</v>
      </c>
      <c r="B1712" s="6">
        <v>1</v>
      </c>
      <c r="C1712" s="4">
        <v>197.33874599999999</v>
      </c>
      <c r="D1712" s="5">
        <v>197.33874599999999</v>
      </c>
      <c r="E1712" s="4">
        <v>6300</v>
      </c>
      <c r="F1712" s="5">
        <v>6300</v>
      </c>
    </row>
    <row r="1713" spans="1:6" x14ac:dyDescent="0.3">
      <c r="A1713" t="s">
        <v>813</v>
      </c>
      <c r="B1713" s="6">
        <v>1</v>
      </c>
      <c r="C1713" s="4">
        <v>198.99994599999999</v>
      </c>
      <c r="D1713" s="5">
        <v>198.99994599999999</v>
      </c>
      <c r="E1713" s="4">
        <v>6300</v>
      </c>
      <c r="F1713" s="5">
        <v>6300</v>
      </c>
    </row>
    <row r="1714" spans="1:6" x14ac:dyDescent="0.3">
      <c r="A1714" t="s">
        <v>6562</v>
      </c>
      <c r="B1714" s="6">
        <v>1</v>
      </c>
      <c r="C1714" s="4">
        <v>197.33874599999999</v>
      </c>
      <c r="D1714" s="5">
        <v>197.33874599999999</v>
      </c>
      <c r="E1714" s="4">
        <v>6300</v>
      </c>
      <c r="F1714" s="5">
        <v>6300</v>
      </c>
    </row>
    <row r="1715" spans="1:6" x14ac:dyDescent="0.3">
      <c r="A1715" t="s">
        <v>6558</v>
      </c>
      <c r="B1715" s="6">
        <v>1</v>
      </c>
      <c r="C1715" s="4">
        <v>197.33874599999999</v>
      </c>
      <c r="D1715" s="5">
        <v>197.33874599999999</v>
      </c>
      <c r="E1715" s="4">
        <v>6300</v>
      </c>
      <c r="F1715" s="5">
        <v>6300</v>
      </c>
    </row>
    <row r="1716" spans="1:6" x14ac:dyDescent="0.3">
      <c r="A1716" t="s">
        <v>6618</v>
      </c>
      <c r="B1716" s="6">
        <v>1</v>
      </c>
      <c r="C1716" s="4">
        <v>193.425973</v>
      </c>
      <c r="D1716" s="5">
        <v>193.425973</v>
      </c>
      <c r="E1716" s="4">
        <v>6300</v>
      </c>
      <c r="F1716" s="5">
        <v>6300</v>
      </c>
    </row>
    <row r="1717" spans="1:6" x14ac:dyDescent="0.3">
      <c r="A1717" t="s">
        <v>6564</v>
      </c>
      <c r="B1717" s="6">
        <v>1</v>
      </c>
      <c r="C1717" s="4">
        <v>197.33874599999999</v>
      </c>
      <c r="D1717" s="5">
        <v>197.33874599999999</v>
      </c>
      <c r="E1717" s="4">
        <v>6300</v>
      </c>
      <c r="F1717" s="5">
        <v>6300</v>
      </c>
    </row>
    <row r="1718" spans="1:6" x14ac:dyDescent="0.3">
      <c r="A1718" t="s">
        <v>6566</v>
      </c>
      <c r="B1718" s="6">
        <v>2</v>
      </c>
      <c r="C1718" s="4">
        <v>37.5883325</v>
      </c>
      <c r="D1718" s="5">
        <v>75.176665</v>
      </c>
      <c r="E1718" s="4">
        <v>1200</v>
      </c>
      <c r="F1718" s="5">
        <v>2400</v>
      </c>
    </row>
    <row r="1719" spans="1:6" x14ac:dyDescent="0.3">
      <c r="A1719" t="s">
        <v>534</v>
      </c>
      <c r="B1719" s="6">
        <v>2</v>
      </c>
      <c r="C1719" s="4">
        <v>123.1904425</v>
      </c>
      <c r="D1719" s="5">
        <v>246.38088500000001</v>
      </c>
      <c r="E1719" s="4">
        <v>3900</v>
      </c>
      <c r="F1719" s="5">
        <v>7800</v>
      </c>
    </row>
    <row r="1720" spans="1:6" x14ac:dyDescent="0.3">
      <c r="A1720" t="s">
        <v>3730</v>
      </c>
      <c r="B1720" s="6">
        <v>2000</v>
      </c>
      <c r="C1720" s="4">
        <v>2.5265046000000003E-2</v>
      </c>
      <c r="D1720" s="5">
        <v>50.530092000000003</v>
      </c>
      <c r="E1720" s="4">
        <v>0.8</v>
      </c>
      <c r="F1720" s="5">
        <v>1600</v>
      </c>
    </row>
    <row r="1721" spans="1:6" x14ac:dyDescent="0.3">
      <c r="A1721" t="s">
        <v>3443</v>
      </c>
      <c r="B1721" s="6">
        <v>25</v>
      </c>
      <c r="C1721" s="4">
        <v>18.5245514</v>
      </c>
      <c r="D1721" s="5">
        <v>463.11378500000001</v>
      </c>
      <c r="E1721" s="4">
        <v>580</v>
      </c>
      <c r="F1721" s="5">
        <v>14500</v>
      </c>
    </row>
    <row r="1722" spans="1:6" x14ac:dyDescent="0.3">
      <c r="A1722" t="s">
        <v>4653</v>
      </c>
      <c r="B1722" s="6">
        <v>24</v>
      </c>
      <c r="C1722" s="4">
        <v>3.203331458333333</v>
      </c>
      <c r="D1722" s="5">
        <v>76.879954999999995</v>
      </c>
      <c r="E1722" s="4">
        <v>100</v>
      </c>
      <c r="F1722" s="5">
        <v>2400</v>
      </c>
    </row>
    <row r="1723" spans="1:6" x14ac:dyDescent="0.3">
      <c r="A1723" t="s">
        <v>810</v>
      </c>
      <c r="B1723" s="6">
        <v>120</v>
      </c>
      <c r="C1723" s="4">
        <v>10.081181658333332</v>
      </c>
      <c r="D1723" s="5">
        <v>1209.7417989999999</v>
      </c>
      <c r="E1723" s="4">
        <v>323.34000000000003</v>
      </c>
      <c r="F1723" s="5">
        <v>38800.800000000003</v>
      </c>
    </row>
    <row r="1724" spans="1:6" x14ac:dyDescent="0.3">
      <c r="A1724" t="s">
        <v>808</v>
      </c>
      <c r="B1724" s="6">
        <v>120</v>
      </c>
      <c r="C1724" s="4">
        <v>13.916172874999999</v>
      </c>
      <c r="D1724" s="5">
        <v>1669.9407449999999</v>
      </c>
      <c r="E1724" s="4">
        <v>446.43</v>
      </c>
      <c r="F1724" s="5">
        <v>53571.6</v>
      </c>
    </row>
    <row r="1725" spans="1:6" x14ac:dyDescent="0.3">
      <c r="A1725" t="s">
        <v>853</v>
      </c>
      <c r="B1725" s="6">
        <v>120</v>
      </c>
      <c r="C1725" s="4">
        <v>24.226722908333333</v>
      </c>
      <c r="D1725" s="5">
        <v>2907.2067489999999</v>
      </c>
      <c r="E1725" s="4">
        <v>777.13999999999987</v>
      </c>
      <c r="F1725" s="5">
        <v>93256.799999999988</v>
      </c>
    </row>
    <row r="1726" spans="1:6" x14ac:dyDescent="0.3">
      <c r="A1726" t="s">
        <v>809</v>
      </c>
      <c r="B1726" s="6">
        <v>150</v>
      </c>
      <c r="C1726" s="4">
        <v>29.275589186666668</v>
      </c>
      <c r="D1726" s="5">
        <v>4391.3383780000004</v>
      </c>
      <c r="E1726" s="4">
        <v>942.9</v>
      </c>
      <c r="F1726" s="5">
        <v>141435</v>
      </c>
    </row>
    <row r="1727" spans="1:6" x14ac:dyDescent="0.3">
      <c r="A1727" t="s">
        <v>6612</v>
      </c>
      <c r="B1727" s="6">
        <v>60</v>
      </c>
      <c r="C1727" s="4">
        <v>30.728632566666665</v>
      </c>
      <c r="D1727" s="5">
        <v>1843.717954</v>
      </c>
      <c r="E1727" s="4">
        <v>1000.85</v>
      </c>
      <c r="F1727" s="5">
        <v>60051</v>
      </c>
    </row>
    <row r="1728" spans="1:6" x14ac:dyDescent="0.3">
      <c r="A1728" t="s">
        <v>4599</v>
      </c>
      <c r="B1728" s="6">
        <v>600</v>
      </c>
      <c r="C1728" s="4">
        <v>20.632669815</v>
      </c>
      <c r="D1728" s="5">
        <v>12379.601889</v>
      </c>
      <c r="E1728" s="4">
        <v>643.78881666666666</v>
      </c>
      <c r="F1728" s="5">
        <v>386273.29</v>
      </c>
    </row>
    <row r="1729" spans="1:6" x14ac:dyDescent="0.3">
      <c r="A1729" t="s">
        <v>4644</v>
      </c>
      <c r="B1729" s="6">
        <v>40</v>
      </c>
      <c r="C1729" s="4">
        <v>86.109783274999998</v>
      </c>
      <c r="D1729" s="5">
        <v>3444.3913309999998</v>
      </c>
      <c r="E1729" s="4">
        <v>2717.4</v>
      </c>
      <c r="F1729" s="5">
        <v>108696</v>
      </c>
    </row>
    <row r="1730" spans="1:6" x14ac:dyDescent="0.3">
      <c r="A1730" t="s">
        <v>4587</v>
      </c>
      <c r="B1730" s="6">
        <v>100</v>
      </c>
      <c r="C1730" s="4">
        <v>43.492356350000001</v>
      </c>
      <c r="D1730" s="5">
        <v>4349.235635</v>
      </c>
      <c r="E1730" s="4">
        <v>1357.0659000000001</v>
      </c>
      <c r="F1730" s="5">
        <v>135706.59</v>
      </c>
    </row>
    <row r="1731" spans="1:6" x14ac:dyDescent="0.3">
      <c r="A1731" t="s">
        <v>921</v>
      </c>
      <c r="B1731" s="6">
        <v>50</v>
      </c>
      <c r="C1731" s="4">
        <v>112.58379812000001</v>
      </c>
      <c r="D1731" s="5">
        <v>5629.1899060000005</v>
      </c>
      <c r="E1731" s="4">
        <v>3543.48</v>
      </c>
      <c r="F1731" s="5">
        <v>177174</v>
      </c>
    </row>
    <row r="1732" spans="1:6" x14ac:dyDescent="0.3">
      <c r="A1732" t="s">
        <v>4575</v>
      </c>
      <c r="B1732" s="6">
        <v>120</v>
      </c>
      <c r="C1732" s="4">
        <v>54.129644941666669</v>
      </c>
      <c r="D1732" s="5">
        <v>6495.557393</v>
      </c>
      <c r="E1732" s="4">
        <v>1688.9748333333334</v>
      </c>
      <c r="F1732" s="5">
        <v>202676.98</v>
      </c>
    </row>
    <row r="1733" spans="1:6" x14ac:dyDescent="0.3">
      <c r="A1733" t="s">
        <v>984</v>
      </c>
      <c r="B1733" s="6">
        <v>45</v>
      </c>
      <c r="C1733" s="4">
        <v>124.48817033333331</v>
      </c>
      <c r="D1733" s="5">
        <v>5601.9676649999992</v>
      </c>
      <c r="E1733" s="4">
        <v>3956.53</v>
      </c>
      <c r="F1733" s="5">
        <v>178043.85</v>
      </c>
    </row>
    <row r="1734" spans="1:6" x14ac:dyDescent="0.3">
      <c r="A1734" t="s">
        <v>4555</v>
      </c>
      <c r="B1734" s="6">
        <v>100</v>
      </c>
      <c r="C1734" s="4">
        <v>72.430495730000004</v>
      </c>
      <c r="D1734" s="5">
        <v>7243.0495730000002</v>
      </c>
      <c r="E1734" s="4">
        <v>2260.0052999999998</v>
      </c>
      <c r="F1734" s="5">
        <v>226000.53</v>
      </c>
    </row>
    <row r="1735" spans="1:6" x14ac:dyDescent="0.3">
      <c r="A1735" t="s">
        <v>4577</v>
      </c>
      <c r="B1735" s="6">
        <v>1000</v>
      </c>
      <c r="C1735" s="4">
        <v>87.626620387999992</v>
      </c>
      <c r="D1735" s="5">
        <v>87626.620387999996</v>
      </c>
      <c r="E1735" s="4">
        <v>2734.16086</v>
      </c>
      <c r="F1735" s="5">
        <v>2734160.86</v>
      </c>
    </row>
    <row r="1736" spans="1:6" x14ac:dyDescent="0.3">
      <c r="A1736" t="s">
        <v>2212</v>
      </c>
      <c r="B1736" s="6">
        <v>20</v>
      </c>
      <c r="C1736" s="4">
        <v>172.06658815</v>
      </c>
      <c r="D1736" s="5">
        <v>3441.3317630000001</v>
      </c>
      <c r="E1736" s="4">
        <v>5435.79</v>
      </c>
      <c r="F1736" s="5">
        <v>108715.8</v>
      </c>
    </row>
    <row r="1737" spans="1:6" x14ac:dyDescent="0.3">
      <c r="A1737" t="s">
        <v>4569</v>
      </c>
      <c r="B1737" s="6">
        <v>200</v>
      </c>
      <c r="C1737" s="4">
        <v>20.632669280000002</v>
      </c>
      <c r="D1737" s="5">
        <v>4126.533856</v>
      </c>
      <c r="E1737" s="4">
        <v>643.78879999999992</v>
      </c>
      <c r="F1737" s="5">
        <v>128757.75999999999</v>
      </c>
    </row>
    <row r="1738" spans="1:6" x14ac:dyDescent="0.3">
      <c r="A1738" t="s">
        <v>4571</v>
      </c>
      <c r="B1738" s="6">
        <v>300</v>
      </c>
      <c r="C1738" s="4">
        <v>43.492357423333338</v>
      </c>
      <c r="D1738" s="5">
        <v>13047.707227000001</v>
      </c>
      <c r="E1738" s="4">
        <v>1357.0659333333335</v>
      </c>
      <c r="F1738" s="5">
        <v>407119.78</v>
      </c>
    </row>
    <row r="1739" spans="1:6" x14ac:dyDescent="0.3">
      <c r="A1739" t="s">
        <v>812</v>
      </c>
      <c r="B1739" s="6">
        <v>120</v>
      </c>
      <c r="C1739" s="4">
        <v>107.62587975</v>
      </c>
      <c r="D1739" s="5">
        <v>12915.10557</v>
      </c>
      <c r="E1739" s="4">
        <v>3423.92</v>
      </c>
      <c r="F1739" s="5">
        <v>410870.4</v>
      </c>
    </row>
    <row r="1740" spans="1:6" x14ac:dyDescent="0.3">
      <c r="A1740" t="s">
        <v>4579</v>
      </c>
      <c r="B1740" s="6">
        <v>150</v>
      </c>
      <c r="C1740" s="4">
        <v>54.129646006666668</v>
      </c>
      <c r="D1740" s="5">
        <v>8119.4469010000003</v>
      </c>
      <c r="E1740" s="4">
        <v>1688.9748666666667</v>
      </c>
      <c r="F1740" s="5">
        <v>253346.23</v>
      </c>
    </row>
    <row r="1741" spans="1:6" x14ac:dyDescent="0.3">
      <c r="A1741" t="s">
        <v>811</v>
      </c>
      <c r="B1741" s="6">
        <v>84</v>
      </c>
      <c r="C1741" s="4">
        <v>138.19399419047619</v>
      </c>
      <c r="D1741" s="5">
        <v>11608.295512000001</v>
      </c>
      <c r="E1741" s="4">
        <v>4402.18</v>
      </c>
      <c r="F1741" s="5">
        <v>369783.12000000005</v>
      </c>
    </row>
    <row r="1742" spans="1:6" x14ac:dyDescent="0.3">
      <c r="A1742" t="s">
        <v>4561</v>
      </c>
      <c r="B1742" s="6">
        <v>100</v>
      </c>
      <c r="C1742" s="4">
        <v>72.430495730000004</v>
      </c>
      <c r="D1742" s="5">
        <v>7243.0495730000002</v>
      </c>
      <c r="E1742" s="4">
        <v>2260.0052999999998</v>
      </c>
      <c r="F1742" s="5">
        <v>226000.53</v>
      </c>
    </row>
    <row r="1743" spans="1:6" x14ac:dyDescent="0.3">
      <c r="A1743" t="s">
        <v>1062</v>
      </c>
      <c r="B1743" s="6">
        <v>30</v>
      </c>
      <c r="C1743" s="4">
        <v>194.32783330000001</v>
      </c>
      <c r="D1743" s="5">
        <v>5829.8349990000006</v>
      </c>
      <c r="E1743" s="4">
        <v>6195.6600000000008</v>
      </c>
      <c r="F1743" s="5">
        <v>185869.80000000002</v>
      </c>
    </row>
    <row r="1744" spans="1:6" x14ac:dyDescent="0.3">
      <c r="A1744" t="s">
        <v>4573</v>
      </c>
      <c r="B1744" s="6">
        <v>100</v>
      </c>
      <c r="C1744" s="4">
        <v>87.626621670000006</v>
      </c>
      <c r="D1744" s="5">
        <v>8762.6621670000004</v>
      </c>
      <c r="E1744" s="4">
        <v>2734.1609000000003</v>
      </c>
      <c r="F1744" s="5">
        <v>273416.09000000003</v>
      </c>
    </row>
    <row r="1745" spans="1:6" x14ac:dyDescent="0.3">
      <c r="A1745" t="s">
        <v>1063</v>
      </c>
      <c r="B1745" s="6">
        <v>10</v>
      </c>
      <c r="C1745" s="4">
        <v>216.9590389</v>
      </c>
      <c r="D1745" s="5">
        <v>2169.590389</v>
      </c>
      <c r="E1745" s="4">
        <v>6847.83</v>
      </c>
      <c r="F1745" s="5">
        <v>68478.3</v>
      </c>
    </row>
    <row r="1746" spans="1:6" x14ac:dyDescent="0.3">
      <c r="A1746" t="s">
        <v>4551</v>
      </c>
      <c r="B1746" s="6">
        <v>2000</v>
      </c>
      <c r="C1746" s="4">
        <v>4.3099354535000005</v>
      </c>
      <c r="D1746" s="5">
        <v>8619.8709070000004</v>
      </c>
      <c r="E1746" s="4">
        <v>134.48032999999998</v>
      </c>
      <c r="F1746" s="5">
        <v>268960.65999999997</v>
      </c>
    </row>
    <row r="1747" spans="1:6" x14ac:dyDescent="0.3">
      <c r="A1747" t="s">
        <v>4585</v>
      </c>
      <c r="B1747" s="6">
        <v>100</v>
      </c>
      <c r="C1747" s="4">
        <v>20.632669280000002</v>
      </c>
      <c r="D1747" s="5">
        <v>2063.266928</v>
      </c>
      <c r="E1747" s="4">
        <v>643.78879999999992</v>
      </c>
      <c r="F1747" s="5">
        <v>64378.879999999997</v>
      </c>
    </row>
    <row r="1748" spans="1:6" x14ac:dyDescent="0.3">
      <c r="A1748" t="s">
        <v>4581</v>
      </c>
      <c r="B1748" s="6">
        <v>100</v>
      </c>
      <c r="C1748" s="4">
        <v>43.492356350000001</v>
      </c>
      <c r="D1748" s="5">
        <v>4349.235635</v>
      </c>
      <c r="E1748" s="4">
        <v>1357.0659000000001</v>
      </c>
      <c r="F1748" s="5">
        <v>135706.59</v>
      </c>
    </row>
    <row r="1749" spans="1:6" x14ac:dyDescent="0.3">
      <c r="A1749" t="s">
        <v>4565</v>
      </c>
      <c r="B1749" s="6">
        <v>40</v>
      </c>
      <c r="C1749" s="4">
        <v>72.430494124999996</v>
      </c>
      <c r="D1749" s="5">
        <v>2897.2197649999998</v>
      </c>
      <c r="E1749" s="4">
        <v>2260.0052500000002</v>
      </c>
      <c r="F1749" s="5">
        <v>90400.21</v>
      </c>
    </row>
    <row r="1750" spans="1:6" x14ac:dyDescent="0.3">
      <c r="A1750" t="s">
        <v>4563</v>
      </c>
      <c r="B1750" s="6">
        <v>30</v>
      </c>
      <c r="C1750" s="4">
        <v>87.62662486666666</v>
      </c>
      <c r="D1750" s="5">
        <v>2628.7987459999999</v>
      </c>
      <c r="E1750" s="4">
        <v>2734.1610000000001</v>
      </c>
      <c r="F1750" s="5">
        <v>82024.83</v>
      </c>
    </row>
    <row r="1751" spans="1:6" x14ac:dyDescent="0.3">
      <c r="A1751" t="s">
        <v>4589</v>
      </c>
      <c r="B1751" s="6">
        <v>2000</v>
      </c>
      <c r="C1751" s="4">
        <v>4.6374381455</v>
      </c>
      <c r="D1751" s="5">
        <v>9274.8762910000005</v>
      </c>
      <c r="E1751" s="4">
        <v>144.69920000000002</v>
      </c>
      <c r="F1751" s="5">
        <v>289398.40000000002</v>
      </c>
    </row>
    <row r="1752" spans="1:6" x14ac:dyDescent="0.3">
      <c r="A1752" t="s">
        <v>4557</v>
      </c>
      <c r="B1752" s="6">
        <v>240</v>
      </c>
      <c r="C1752" s="4">
        <v>43.492356887500002</v>
      </c>
      <c r="D1752" s="5">
        <v>10438.165653</v>
      </c>
      <c r="E1752" s="4">
        <v>1357.0659166666667</v>
      </c>
      <c r="F1752" s="5">
        <v>325695.82</v>
      </c>
    </row>
    <row r="1753" spans="1:6" x14ac:dyDescent="0.3">
      <c r="A1753" t="s">
        <v>4567</v>
      </c>
      <c r="B1753" s="6">
        <v>300</v>
      </c>
      <c r="C1753" s="4">
        <v>54.129644939999999</v>
      </c>
      <c r="D1753" s="5">
        <v>16238.893481999999</v>
      </c>
      <c r="E1753" s="4">
        <v>1688.9748333333334</v>
      </c>
      <c r="F1753" s="5">
        <v>506692.45</v>
      </c>
    </row>
    <row r="1754" spans="1:6" x14ac:dyDescent="0.3">
      <c r="A1754" t="s">
        <v>4583</v>
      </c>
      <c r="B1754" s="6">
        <v>120</v>
      </c>
      <c r="C1754" s="4">
        <v>72.430494124999996</v>
      </c>
      <c r="D1754" s="5">
        <v>8691.6592949999995</v>
      </c>
      <c r="E1754" s="4">
        <v>2260.0052500000002</v>
      </c>
      <c r="F1754" s="5">
        <v>271200.63</v>
      </c>
    </row>
    <row r="1755" spans="1:6" x14ac:dyDescent="0.3">
      <c r="A1755" t="s">
        <v>4559</v>
      </c>
      <c r="B1755" s="6">
        <v>150</v>
      </c>
      <c r="C1755" s="4">
        <v>87.626620599999995</v>
      </c>
      <c r="D1755" s="5">
        <v>13143.99309</v>
      </c>
      <c r="E1755" s="4">
        <v>2734.1608666666666</v>
      </c>
      <c r="F1755" s="5">
        <v>410124.13</v>
      </c>
    </row>
    <row r="1756" spans="1:6" x14ac:dyDescent="0.3">
      <c r="A1756" t="s">
        <v>4597</v>
      </c>
      <c r="B1756" s="6">
        <v>3000</v>
      </c>
      <c r="C1756" s="4">
        <v>4.414736259333333</v>
      </c>
      <c r="D1756" s="5">
        <v>13244.208778</v>
      </c>
      <c r="E1756" s="4">
        <v>137.75036666666665</v>
      </c>
      <c r="F1756" s="5">
        <v>413251.1</v>
      </c>
    </row>
    <row r="1757" spans="1:6" x14ac:dyDescent="0.3">
      <c r="A1757" t="s">
        <v>260</v>
      </c>
      <c r="B1757" s="6">
        <v>2500</v>
      </c>
      <c r="C1757" s="4">
        <v>7.8700070632000001</v>
      </c>
      <c r="D1757" s="5">
        <v>19675.017658000001</v>
      </c>
      <c r="E1757" s="4">
        <v>249.8</v>
      </c>
      <c r="F1757" s="5">
        <v>624500</v>
      </c>
    </row>
    <row r="1758" spans="1:6" x14ac:dyDescent="0.3">
      <c r="A1758" t="s">
        <v>262</v>
      </c>
      <c r="B1758" s="6">
        <v>2500</v>
      </c>
      <c r="C1758" s="4">
        <v>8.558054864799999</v>
      </c>
      <c r="D1758" s="5">
        <v>21395.137161999999</v>
      </c>
      <c r="E1758" s="4">
        <v>270</v>
      </c>
      <c r="F1758" s="5">
        <v>675000</v>
      </c>
    </row>
    <row r="1759" spans="1:6" x14ac:dyDescent="0.3">
      <c r="A1759" t="s">
        <v>1729</v>
      </c>
      <c r="B1759" s="6">
        <v>400</v>
      </c>
      <c r="C1759" s="4">
        <v>8.9778983374999992</v>
      </c>
      <c r="D1759" s="5">
        <v>3591.1593349999998</v>
      </c>
      <c r="E1759" s="4">
        <v>280</v>
      </c>
      <c r="F1759" s="5">
        <v>112000</v>
      </c>
    </row>
    <row r="1760" spans="1:6" x14ac:dyDescent="0.3">
      <c r="A1760" t="s">
        <v>4553</v>
      </c>
      <c r="B1760" s="6">
        <v>1500</v>
      </c>
      <c r="C1760" s="4">
        <v>4.8863401526666665</v>
      </c>
      <c r="D1760" s="5">
        <v>7329.5102290000004</v>
      </c>
      <c r="E1760" s="4">
        <v>152.46554</v>
      </c>
      <c r="F1760" s="5">
        <v>228698.31</v>
      </c>
    </row>
    <row r="1761" spans="1:6" x14ac:dyDescent="0.3">
      <c r="A1761" t="s">
        <v>594</v>
      </c>
      <c r="B1761" s="6">
        <v>1000</v>
      </c>
      <c r="C1761" s="4">
        <v>5.0340358530000007</v>
      </c>
      <c r="D1761" s="5">
        <v>5034.0358530000003</v>
      </c>
      <c r="E1761" s="4">
        <v>157</v>
      </c>
      <c r="F1761" s="5">
        <v>157000</v>
      </c>
    </row>
    <row r="1762" spans="1:6" x14ac:dyDescent="0.3">
      <c r="A1762" t="s">
        <v>2280</v>
      </c>
      <c r="B1762" s="6">
        <v>100</v>
      </c>
      <c r="C1762" s="4">
        <v>7.9358208499999998</v>
      </c>
      <c r="D1762" s="5">
        <v>793.58208500000001</v>
      </c>
      <c r="E1762" s="4">
        <v>247.5</v>
      </c>
      <c r="F1762" s="5">
        <v>24750</v>
      </c>
    </row>
    <row r="1763" spans="1:6" x14ac:dyDescent="0.3">
      <c r="A1763" t="s">
        <v>4549</v>
      </c>
      <c r="B1763" s="6">
        <v>1000</v>
      </c>
      <c r="C1763" s="4">
        <v>0.87334051199999996</v>
      </c>
      <c r="D1763" s="5">
        <v>873.34051199999999</v>
      </c>
      <c r="E1763" s="4">
        <v>27.250319999999999</v>
      </c>
      <c r="F1763" s="5">
        <v>27250.32</v>
      </c>
    </row>
    <row r="1764" spans="1:6" x14ac:dyDescent="0.3">
      <c r="A1764" t="s">
        <v>4544</v>
      </c>
      <c r="B1764" s="6">
        <v>1000</v>
      </c>
      <c r="C1764" s="4">
        <v>1.0017729399999999</v>
      </c>
      <c r="D1764" s="5">
        <v>1001.7729399999999</v>
      </c>
      <c r="E1764" s="4">
        <v>31.257720000000003</v>
      </c>
      <c r="F1764" s="5">
        <v>31257.72</v>
      </c>
    </row>
    <row r="1765" spans="1:6" x14ac:dyDescent="0.3">
      <c r="A1765" t="s">
        <v>4547</v>
      </c>
      <c r="B1765" s="6">
        <v>6000</v>
      </c>
      <c r="C1765" s="4">
        <v>0.22270183266666668</v>
      </c>
      <c r="D1765" s="5">
        <v>1336.210996</v>
      </c>
      <c r="E1765" s="4">
        <v>6.9488316666666661</v>
      </c>
      <c r="F1765" s="5">
        <v>41692.99</v>
      </c>
    </row>
    <row r="1766" spans="1:6" x14ac:dyDescent="0.3">
      <c r="A1766" t="s">
        <v>4605</v>
      </c>
      <c r="B1766" s="6">
        <v>1000</v>
      </c>
      <c r="C1766" s="4">
        <v>0.82548727299999991</v>
      </c>
      <c r="D1766" s="5">
        <v>825.48727299999996</v>
      </c>
      <c r="E1766" s="4">
        <v>26.25</v>
      </c>
      <c r="F1766" s="5">
        <v>26250</v>
      </c>
    </row>
    <row r="1767" spans="1:6" x14ac:dyDescent="0.3">
      <c r="A1767" t="s">
        <v>4607</v>
      </c>
      <c r="B1767" s="6">
        <v>2000</v>
      </c>
      <c r="C1767" s="4">
        <v>1.1570628689999998</v>
      </c>
      <c r="D1767" s="5">
        <v>2314.1257379999997</v>
      </c>
      <c r="E1767" s="4">
        <v>36.75</v>
      </c>
      <c r="F1767" s="5">
        <v>73500</v>
      </c>
    </row>
    <row r="1768" spans="1:6" x14ac:dyDescent="0.3">
      <c r="A1768" t="s">
        <v>4609</v>
      </c>
      <c r="B1768" s="6">
        <v>1500</v>
      </c>
      <c r="C1768" s="4">
        <v>1.5342688080000002</v>
      </c>
      <c r="D1768" s="5">
        <v>2301.4032120000002</v>
      </c>
      <c r="E1768" s="4">
        <v>48.75</v>
      </c>
      <c r="F1768" s="5">
        <v>73125</v>
      </c>
    </row>
    <row r="1769" spans="1:6" x14ac:dyDescent="0.3">
      <c r="A1769" t="s">
        <v>4540</v>
      </c>
      <c r="B1769" s="6">
        <v>1000</v>
      </c>
      <c r="C1769" s="4">
        <v>0.61570520200000001</v>
      </c>
      <c r="D1769" s="5">
        <v>615.70520199999999</v>
      </c>
      <c r="E1769" s="4">
        <v>19.211479999999998</v>
      </c>
      <c r="F1769" s="5">
        <v>19211.48</v>
      </c>
    </row>
    <row r="1770" spans="1:6" x14ac:dyDescent="0.3">
      <c r="A1770" t="s">
        <v>4611</v>
      </c>
      <c r="B1770" s="6">
        <v>2000</v>
      </c>
      <c r="C1770" s="4">
        <v>1.959922819</v>
      </c>
      <c r="D1770" s="5">
        <v>3919.8456379999998</v>
      </c>
      <c r="E1770" s="4">
        <v>62.25</v>
      </c>
      <c r="F1770" s="5">
        <v>124500</v>
      </c>
    </row>
    <row r="1771" spans="1:6" x14ac:dyDescent="0.3">
      <c r="A1771" t="s">
        <v>4615</v>
      </c>
      <c r="B1771" s="6">
        <v>2000</v>
      </c>
      <c r="C1771" s="4">
        <v>2.3141257385</v>
      </c>
      <c r="D1771" s="5">
        <v>4628.2514769999998</v>
      </c>
      <c r="E1771" s="4">
        <v>73.5</v>
      </c>
      <c r="F1771" s="5">
        <v>147000</v>
      </c>
    </row>
    <row r="1772" spans="1:6" x14ac:dyDescent="0.3">
      <c r="A1772" t="s">
        <v>4617</v>
      </c>
      <c r="B1772" s="6">
        <v>1500</v>
      </c>
      <c r="C1772" s="4">
        <v>2.8246282166666665</v>
      </c>
      <c r="D1772" s="5">
        <v>4236.942325</v>
      </c>
      <c r="E1772" s="4">
        <v>89.75</v>
      </c>
      <c r="F1772" s="5">
        <v>134625</v>
      </c>
    </row>
    <row r="1773" spans="1:6" x14ac:dyDescent="0.3">
      <c r="A1773" t="s">
        <v>4593</v>
      </c>
      <c r="B1773" s="6">
        <v>2000</v>
      </c>
      <c r="C1773" s="4">
        <v>1.0873089890000001</v>
      </c>
      <c r="D1773" s="5">
        <v>2174.6179780000002</v>
      </c>
      <c r="E1773" s="4">
        <v>33.926650000000002</v>
      </c>
      <c r="F1773" s="5">
        <v>67853.3</v>
      </c>
    </row>
    <row r="1774" spans="1:6" x14ac:dyDescent="0.3">
      <c r="A1774" t="s">
        <v>4591</v>
      </c>
      <c r="B1774" s="6">
        <v>2000</v>
      </c>
      <c r="C1774" s="4">
        <v>1.2314100834999999</v>
      </c>
      <c r="D1774" s="5">
        <v>2462.8201669999999</v>
      </c>
      <c r="E1774" s="4">
        <v>38.42295</v>
      </c>
      <c r="F1774" s="5">
        <v>76845.899999999994</v>
      </c>
    </row>
    <row r="1775" spans="1:6" x14ac:dyDescent="0.3">
      <c r="A1775" t="s">
        <v>4595</v>
      </c>
      <c r="B1775" s="6">
        <v>2000</v>
      </c>
      <c r="C1775" s="4">
        <v>3.8252313920000001</v>
      </c>
      <c r="D1775" s="5">
        <v>7650.4627840000003</v>
      </c>
      <c r="E1775" s="4">
        <v>119.35639999999999</v>
      </c>
      <c r="F1775" s="5">
        <v>238712.8</v>
      </c>
    </row>
    <row r="1776" spans="1:6" x14ac:dyDescent="0.3">
      <c r="A1776" t="s">
        <v>837</v>
      </c>
      <c r="B1776" s="6">
        <v>2571</v>
      </c>
      <c r="C1776" s="4">
        <v>3.0116013831194084</v>
      </c>
      <c r="D1776" s="5">
        <v>7742.8271559999994</v>
      </c>
      <c r="E1776" s="4">
        <v>94.669482691559708</v>
      </c>
      <c r="F1776" s="5">
        <v>243395.24</v>
      </c>
    </row>
    <row r="1777" spans="1:6" x14ac:dyDescent="0.3">
      <c r="A1777" t="s">
        <v>1337</v>
      </c>
      <c r="B1777" s="6">
        <v>1021</v>
      </c>
      <c r="C1777" s="4">
        <v>3.0116002389813907</v>
      </c>
      <c r="D1777" s="5">
        <v>3074.843844</v>
      </c>
      <c r="E1777" s="4">
        <v>94.404632713026444</v>
      </c>
      <c r="F1777" s="5">
        <v>96387.13</v>
      </c>
    </row>
    <row r="1778" spans="1:6" x14ac:dyDescent="0.3">
      <c r="A1778" t="s">
        <v>839</v>
      </c>
      <c r="B1778" s="6">
        <v>5632</v>
      </c>
      <c r="C1778" s="4">
        <v>3.0115994149502838</v>
      </c>
      <c r="D1778" s="5">
        <v>16961.327904999998</v>
      </c>
      <c r="E1778" s="4">
        <v>95.597290482954563</v>
      </c>
      <c r="F1778" s="5">
        <v>538403.94000000006</v>
      </c>
    </row>
    <row r="1779" spans="1:6" x14ac:dyDescent="0.3">
      <c r="A1779" t="s">
        <v>1340</v>
      </c>
      <c r="B1779" s="6">
        <v>2055</v>
      </c>
      <c r="C1779" s="4">
        <v>3.0116000014598541</v>
      </c>
      <c r="D1779" s="5">
        <v>6188.8380029999998</v>
      </c>
      <c r="E1779" s="4">
        <v>97.213854014598539</v>
      </c>
      <c r="F1779" s="5">
        <v>199774.47</v>
      </c>
    </row>
    <row r="1780" spans="1:6" x14ac:dyDescent="0.3">
      <c r="A1780" t="s">
        <v>835</v>
      </c>
      <c r="B1780" s="6">
        <v>4604</v>
      </c>
      <c r="C1780" s="4">
        <v>3.0115998850999133</v>
      </c>
      <c r="D1780" s="5">
        <v>13865.405871000001</v>
      </c>
      <c r="E1780" s="4">
        <v>95.645023892267588</v>
      </c>
      <c r="F1780" s="5">
        <v>440349.68999999994</v>
      </c>
    </row>
    <row r="1781" spans="1:6" x14ac:dyDescent="0.3">
      <c r="A1781" t="s">
        <v>1335</v>
      </c>
      <c r="B1781" s="6">
        <v>2545</v>
      </c>
      <c r="C1781" s="4">
        <v>3.0116000829076617</v>
      </c>
      <c r="D1781" s="5">
        <v>7664.5222109999995</v>
      </c>
      <c r="E1781" s="4">
        <v>96.776734774066796</v>
      </c>
      <c r="F1781" s="5">
        <v>246296.78999999998</v>
      </c>
    </row>
    <row r="1782" spans="1:6" x14ac:dyDescent="0.3">
      <c r="A1782" t="s">
        <v>1338</v>
      </c>
      <c r="B1782" s="6">
        <v>3030</v>
      </c>
      <c r="C1782" s="4">
        <v>3.0450669996699666</v>
      </c>
      <c r="D1782" s="5">
        <v>9226.5530089999993</v>
      </c>
      <c r="E1782" s="4">
        <v>97.590122112211219</v>
      </c>
      <c r="F1782" s="5">
        <v>295698.07</v>
      </c>
    </row>
    <row r="1783" spans="1:6" x14ac:dyDescent="0.3">
      <c r="A1783" t="s">
        <v>7055</v>
      </c>
      <c r="B1783" s="6">
        <v>1012</v>
      </c>
      <c r="C1783" s="4">
        <v>3.0115997579051381</v>
      </c>
      <c r="D1783" s="5">
        <v>3047.7389549999998</v>
      </c>
      <c r="E1783" s="4">
        <v>99.363517786561275</v>
      </c>
      <c r="F1783" s="5">
        <v>100555.88</v>
      </c>
    </row>
    <row r="1784" spans="1:6" x14ac:dyDescent="0.3">
      <c r="A1784" t="s">
        <v>840</v>
      </c>
      <c r="B1784" s="6">
        <v>1033</v>
      </c>
      <c r="C1784" s="4">
        <v>3.0116002313649566</v>
      </c>
      <c r="D1784" s="5">
        <v>3110.9830390000002</v>
      </c>
      <c r="E1784" s="4">
        <v>99.363533397870285</v>
      </c>
      <c r="F1784" s="5">
        <v>102642.53</v>
      </c>
    </row>
    <row r="1785" spans="1:6" x14ac:dyDescent="0.3">
      <c r="A1785" t="s">
        <v>1343</v>
      </c>
      <c r="B1785" s="6">
        <v>2038</v>
      </c>
      <c r="C1785" s="4">
        <v>2.9737002492639841</v>
      </c>
      <c r="D1785" s="5">
        <v>6060.401108</v>
      </c>
      <c r="E1785" s="4">
        <v>98.113076545632978</v>
      </c>
      <c r="F1785" s="5">
        <v>199954.45</v>
      </c>
    </row>
    <row r="1786" spans="1:6" x14ac:dyDescent="0.3">
      <c r="A1786" t="s">
        <v>1825</v>
      </c>
      <c r="B1786" s="6">
        <v>1883</v>
      </c>
      <c r="C1786" s="4">
        <v>2.612295794476899</v>
      </c>
      <c r="D1786" s="5">
        <v>4918.9529810000004</v>
      </c>
      <c r="E1786" s="4">
        <v>85.500483271375472</v>
      </c>
      <c r="F1786" s="5">
        <v>160997.41</v>
      </c>
    </row>
    <row r="1787" spans="1:6" x14ac:dyDescent="0.3">
      <c r="A1787" t="s">
        <v>7046</v>
      </c>
      <c r="B1787" s="6">
        <v>1552</v>
      </c>
      <c r="C1787" s="4">
        <v>2.9736983975515465</v>
      </c>
      <c r="D1787" s="5">
        <v>4615.1799129999999</v>
      </c>
      <c r="E1787" s="4">
        <v>98.11301546391752</v>
      </c>
      <c r="F1787" s="5">
        <v>152271.4</v>
      </c>
    </row>
    <row r="1788" spans="1:6" x14ac:dyDescent="0.3">
      <c r="A1788" t="s">
        <v>1988</v>
      </c>
      <c r="B1788" s="6">
        <v>3038</v>
      </c>
      <c r="C1788" s="4">
        <v>5.1476001053324554</v>
      </c>
      <c r="D1788" s="5">
        <v>15638.40912</v>
      </c>
      <c r="E1788" s="4">
        <v>160.74925608953259</v>
      </c>
      <c r="F1788" s="5">
        <v>488356.24</v>
      </c>
    </row>
    <row r="1789" spans="1:6" x14ac:dyDescent="0.3">
      <c r="A1789" t="s">
        <v>1075</v>
      </c>
      <c r="B1789" s="6">
        <v>1027</v>
      </c>
      <c r="C1789" s="4">
        <v>2.6320000866601752</v>
      </c>
      <c r="D1789" s="5">
        <v>2703.064089</v>
      </c>
      <c r="E1789" s="4">
        <v>82.505306718597851</v>
      </c>
      <c r="F1789" s="5">
        <v>84732.95</v>
      </c>
    </row>
    <row r="1790" spans="1:6" x14ac:dyDescent="0.3">
      <c r="A1790" t="s">
        <v>1070</v>
      </c>
      <c r="B1790" s="6">
        <v>3050</v>
      </c>
      <c r="C1790" s="4">
        <v>2.6319992462295083</v>
      </c>
      <c r="D1790" s="5">
        <v>8027.5977010000006</v>
      </c>
      <c r="E1790" s="4">
        <v>82.795163934426228</v>
      </c>
      <c r="F1790" s="5">
        <v>252525.25</v>
      </c>
    </row>
    <row r="1791" spans="1:6" x14ac:dyDescent="0.3">
      <c r="A1791" t="s">
        <v>1999</v>
      </c>
      <c r="B1791" s="6">
        <v>1005</v>
      </c>
      <c r="C1791" s="4">
        <v>2.6573005194029853</v>
      </c>
      <c r="D1791" s="5">
        <v>2670.5870220000002</v>
      </c>
      <c r="E1791" s="4">
        <v>87.673910447761187</v>
      </c>
      <c r="F1791" s="5">
        <v>88112.28</v>
      </c>
    </row>
    <row r="1792" spans="1:6" x14ac:dyDescent="0.3">
      <c r="A1792" t="s">
        <v>1079</v>
      </c>
      <c r="B1792" s="6">
        <v>4555</v>
      </c>
      <c r="C1792" s="4">
        <v>2.6432197339187709</v>
      </c>
      <c r="D1792" s="5">
        <v>12039.865888</v>
      </c>
      <c r="E1792" s="4">
        <v>84.990880351262348</v>
      </c>
      <c r="F1792" s="5">
        <v>387133.46</v>
      </c>
    </row>
    <row r="1793" spans="1:6" x14ac:dyDescent="0.3">
      <c r="A1793" t="s">
        <v>1077</v>
      </c>
      <c r="B1793" s="6">
        <v>5081</v>
      </c>
      <c r="C1793" s="4">
        <v>2.6370887183625271</v>
      </c>
      <c r="D1793" s="5">
        <v>13399.047778</v>
      </c>
      <c r="E1793" s="4">
        <v>83.775260775437914</v>
      </c>
      <c r="F1793" s="5">
        <v>425662.10000000003</v>
      </c>
    </row>
    <row r="1794" spans="1:6" x14ac:dyDescent="0.3">
      <c r="A1794" t="s">
        <v>2003</v>
      </c>
      <c r="B1794" s="6">
        <v>1015</v>
      </c>
      <c r="C1794" s="4">
        <v>2.6573005467980293</v>
      </c>
      <c r="D1794" s="5">
        <v>2697.1600549999998</v>
      </c>
      <c r="E1794" s="4">
        <v>87.673911330049265</v>
      </c>
      <c r="F1794" s="5">
        <v>88989.02</v>
      </c>
    </row>
    <row r="1795" spans="1:6" x14ac:dyDescent="0.3">
      <c r="A1795" t="s">
        <v>5169</v>
      </c>
      <c r="B1795" s="6">
        <v>1021</v>
      </c>
      <c r="C1795" s="4">
        <v>2.6319979569049949</v>
      </c>
      <c r="D1795" s="5">
        <v>2687.269914</v>
      </c>
      <c r="E1795" s="4">
        <v>82.505239960822735</v>
      </c>
      <c r="F1795" s="5">
        <v>84237.85</v>
      </c>
    </row>
    <row r="1796" spans="1:6" x14ac:dyDescent="0.3">
      <c r="A1796" t="s">
        <v>2001</v>
      </c>
      <c r="B1796" s="6">
        <v>1001</v>
      </c>
      <c r="C1796" s="4">
        <v>2.6572997822177822</v>
      </c>
      <c r="D1796" s="5">
        <v>2659.9570819999999</v>
      </c>
      <c r="E1796" s="4">
        <v>87.673886113886113</v>
      </c>
      <c r="F1796" s="5">
        <v>87761.56</v>
      </c>
    </row>
    <row r="1797" spans="1:6" x14ac:dyDescent="0.3">
      <c r="A1797" t="s">
        <v>1074</v>
      </c>
      <c r="B1797" s="6">
        <v>2027</v>
      </c>
      <c r="C1797" s="4">
        <v>2.6319999807597432</v>
      </c>
      <c r="D1797" s="5">
        <v>5335.0639609999998</v>
      </c>
      <c r="E1797" s="4">
        <v>82.505303404045392</v>
      </c>
      <c r="F1797" s="5">
        <v>167238.25</v>
      </c>
    </row>
    <row r="1798" spans="1:6" x14ac:dyDescent="0.3">
      <c r="A1798" t="s">
        <v>1072</v>
      </c>
      <c r="B1798" s="6">
        <v>5593</v>
      </c>
      <c r="C1798" s="4">
        <v>2.6319999955301272</v>
      </c>
      <c r="D1798" s="5">
        <v>14720.775975</v>
      </c>
      <c r="E1798" s="4">
        <v>82.820534596817453</v>
      </c>
      <c r="F1798" s="5">
        <v>463215.25</v>
      </c>
    </row>
    <row r="1799" spans="1:6" x14ac:dyDescent="0.3">
      <c r="A1799" t="s">
        <v>7052</v>
      </c>
      <c r="B1799" s="6">
        <v>1007</v>
      </c>
      <c r="C1799" s="4">
        <v>2.6572987795431975</v>
      </c>
      <c r="D1799" s="5">
        <v>2675.8998710000001</v>
      </c>
      <c r="E1799" s="4">
        <v>87.673853028798419</v>
      </c>
      <c r="F1799" s="5">
        <v>88287.57</v>
      </c>
    </row>
    <row r="1800" spans="1:6" x14ac:dyDescent="0.3">
      <c r="A1800" t="s">
        <v>5171</v>
      </c>
      <c r="B1800" s="6">
        <v>1004</v>
      </c>
      <c r="C1800" s="4">
        <v>2.632000151394422</v>
      </c>
      <c r="D1800" s="5">
        <v>2642.5281519999999</v>
      </c>
      <c r="E1800" s="4">
        <v>82.505308764940239</v>
      </c>
      <c r="F1800" s="5">
        <v>82835.33</v>
      </c>
    </row>
    <row r="1801" spans="1:6" x14ac:dyDescent="0.3">
      <c r="A1801" t="s">
        <v>1076</v>
      </c>
      <c r="B1801" s="6">
        <v>7115</v>
      </c>
      <c r="C1801" s="4">
        <v>2.6319999983134221</v>
      </c>
      <c r="D1801" s="5">
        <v>18726.679988</v>
      </c>
      <c r="E1801" s="4">
        <v>82.837787772312012</v>
      </c>
      <c r="F1801" s="5">
        <v>589390.86</v>
      </c>
    </row>
    <row r="1802" spans="1:6" x14ac:dyDescent="0.3">
      <c r="A1802" t="s">
        <v>2004</v>
      </c>
      <c r="B1802" s="6">
        <v>1528</v>
      </c>
      <c r="C1802" s="4">
        <v>2.7711976452879581</v>
      </c>
      <c r="D1802" s="5">
        <v>4234.3900020000001</v>
      </c>
      <c r="E1802" s="4">
        <v>91.431786649214658</v>
      </c>
      <c r="F1802" s="5">
        <v>139707.76999999999</v>
      </c>
    </row>
    <row r="1803" spans="1:6" x14ac:dyDescent="0.3">
      <c r="A1803" t="s">
        <v>5176</v>
      </c>
      <c r="B1803" s="6">
        <v>2012</v>
      </c>
      <c r="C1803" s="4">
        <v>2.7585983444333997</v>
      </c>
      <c r="D1803" s="5">
        <v>5550.2998690000004</v>
      </c>
      <c r="E1803" s="4">
        <v>86.473782306163017</v>
      </c>
      <c r="F1803" s="5">
        <v>173985.25</v>
      </c>
    </row>
    <row r="1804" spans="1:6" x14ac:dyDescent="0.3">
      <c r="A1804" t="s">
        <v>5179</v>
      </c>
      <c r="B1804" s="6">
        <v>1497</v>
      </c>
      <c r="C1804" s="4">
        <v>4.0365999058116229</v>
      </c>
      <c r="D1804" s="5">
        <v>6042.7900589999999</v>
      </c>
      <c r="E1804" s="4">
        <v>126.53529726118904</v>
      </c>
      <c r="F1804" s="5">
        <v>189423.34</v>
      </c>
    </row>
    <row r="1805" spans="1:6" x14ac:dyDescent="0.3">
      <c r="A1805" t="s">
        <v>5186</v>
      </c>
      <c r="B1805" s="6">
        <v>1968</v>
      </c>
      <c r="C1805" s="4">
        <v>4.0366001488821137</v>
      </c>
      <c r="D1805" s="5">
        <v>7944.0290930000001</v>
      </c>
      <c r="E1805" s="4">
        <v>126.53530487804879</v>
      </c>
      <c r="F1805" s="5">
        <v>249021.48</v>
      </c>
    </row>
    <row r="1806" spans="1:6" x14ac:dyDescent="0.3">
      <c r="A1806" t="s">
        <v>2529</v>
      </c>
      <c r="B1806" s="6">
        <v>5000</v>
      </c>
      <c r="C1806" s="4">
        <v>6.33</v>
      </c>
      <c r="D1806" s="5">
        <v>31650</v>
      </c>
      <c r="E1806" s="4">
        <v>199.972296</v>
      </c>
      <c r="F1806" s="5">
        <v>999861.48</v>
      </c>
    </row>
    <row r="1807" spans="1:6" x14ac:dyDescent="0.3">
      <c r="A1807" t="s">
        <v>2414</v>
      </c>
      <c r="B1807" s="6">
        <v>6000</v>
      </c>
      <c r="C1807" s="4">
        <v>5.9799999893333338</v>
      </c>
      <c r="D1807" s="5">
        <v>35879.999936</v>
      </c>
      <c r="E1807" s="4">
        <v>188.19299166666667</v>
      </c>
      <c r="F1807" s="5">
        <v>1129157.95</v>
      </c>
    </row>
    <row r="1808" spans="1:6" x14ac:dyDescent="0.3">
      <c r="A1808" t="s">
        <v>2531</v>
      </c>
      <c r="B1808" s="6">
        <v>4000</v>
      </c>
      <c r="C1808" s="4">
        <v>5.9099999837499997</v>
      </c>
      <c r="D1808" s="5">
        <v>23639.999935</v>
      </c>
      <c r="E1808" s="4">
        <v>185.65703500000001</v>
      </c>
      <c r="F1808" s="5">
        <v>742628.14</v>
      </c>
    </row>
    <row r="1809" spans="1:6" x14ac:dyDescent="0.3">
      <c r="A1809" t="s">
        <v>2447</v>
      </c>
      <c r="B1809" s="6">
        <v>5000</v>
      </c>
      <c r="C1809" s="4">
        <v>5.89</v>
      </c>
      <c r="D1809" s="5">
        <v>29450</v>
      </c>
      <c r="E1809" s="4">
        <v>186.072168</v>
      </c>
      <c r="F1809" s="5">
        <v>930360.84</v>
      </c>
    </row>
    <row r="1810" spans="1:6" x14ac:dyDescent="0.3">
      <c r="A1810" t="s">
        <v>2409</v>
      </c>
      <c r="B1810" s="6">
        <v>14000</v>
      </c>
      <c r="C1810" s="4">
        <v>5.8700000179285716</v>
      </c>
      <c r="D1810" s="5">
        <v>82180.000251000005</v>
      </c>
      <c r="E1810" s="4">
        <v>185.15305000000001</v>
      </c>
      <c r="F1810" s="5">
        <v>2592142.7000000002</v>
      </c>
    </row>
    <row r="1811" spans="1:6" x14ac:dyDescent="0.3">
      <c r="A1811" t="s">
        <v>2415</v>
      </c>
      <c r="B1811" s="6">
        <v>18000</v>
      </c>
      <c r="C1811" s="4">
        <v>5.8400000035000001</v>
      </c>
      <c r="D1811" s="5">
        <v>105120.000063</v>
      </c>
      <c r="E1811" s="4">
        <v>183.98310055555555</v>
      </c>
      <c r="F1811" s="5">
        <v>3311695.81</v>
      </c>
    </row>
    <row r="1812" spans="1:6" x14ac:dyDescent="0.3">
      <c r="A1812" t="s">
        <v>2411</v>
      </c>
      <c r="B1812" s="6">
        <v>7001</v>
      </c>
      <c r="C1812" s="4">
        <v>5.839999979288673</v>
      </c>
      <c r="D1812" s="5">
        <v>40885.839854999998</v>
      </c>
      <c r="E1812" s="4">
        <v>185.96941579774315</v>
      </c>
      <c r="F1812" s="5">
        <v>1301971.8799999999</v>
      </c>
    </row>
    <row r="1813" spans="1:6" x14ac:dyDescent="0.3">
      <c r="A1813" t="s">
        <v>2410</v>
      </c>
      <c r="B1813" s="6">
        <v>7001</v>
      </c>
      <c r="C1813" s="4">
        <v>5.8200000139979995</v>
      </c>
      <c r="D1813" s="5">
        <v>40745.820097999997</v>
      </c>
      <c r="E1813" s="4">
        <v>185.33253535209258</v>
      </c>
      <c r="F1813" s="5">
        <v>1297513.08</v>
      </c>
    </row>
    <row r="1814" spans="1:6" x14ac:dyDescent="0.3">
      <c r="A1814" t="s">
        <v>2530</v>
      </c>
      <c r="B1814" s="6">
        <v>7001</v>
      </c>
      <c r="C1814" s="4">
        <v>5.8099999865733469</v>
      </c>
      <c r="D1814" s="5">
        <v>40675.809906000002</v>
      </c>
      <c r="E1814" s="4">
        <v>185.01409370089985</v>
      </c>
      <c r="F1814" s="5">
        <v>1295283.67</v>
      </c>
    </row>
    <row r="1815" spans="1:6" x14ac:dyDescent="0.3">
      <c r="A1815" t="s">
        <v>2413</v>
      </c>
      <c r="B1815" s="6">
        <v>25001</v>
      </c>
      <c r="C1815" s="4">
        <v>5.789999996080156</v>
      </c>
      <c r="D1815" s="5">
        <v>144755.78990199999</v>
      </c>
      <c r="E1815" s="4">
        <v>182.49340546378144</v>
      </c>
      <c r="F1815" s="5">
        <v>4562517.63</v>
      </c>
    </row>
    <row r="1816" spans="1:6" x14ac:dyDescent="0.3">
      <c r="A1816" t="s">
        <v>2412</v>
      </c>
      <c r="B1816" s="6">
        <v>13000</v>
      </c>
      <c r="C1816" s="4">
        <v>6.1199999950769239</v>
      </c>
      <c r="D1816" s="5">
        <v>79559.999936000007</v>
      </c>
      <c r="E1816" s="4">
        <v>192.1744023076923</v>
      </c>
      <c r="F1816" s="5">
        <v>2498267.23</v>
      </c>
    </row>
    <row r="1817" spans="1:6" x14ac:dyDescent="0.3">
      <c r="A1817" t="s">
        <v>2416</v>
      </c>
      <c r="B1817" s="6">
        <v>21000</v>
      </c>
      <c r="C1817" s="4">
        <v>6.0200000029999998</v>
      </c>
      <c r="D1817" s="5">
        <v>126420.000063</v>
      </c>
      <c r="E1817" s="4">
        <v>192.17413809523811</v>
      </c>
      <c r="F1817" s="5">
        <v>4035656.9000000004</v>
      </c>
    </row>
    <row r="1818" spans="1:6" x14ac:dyDescent="0.3">
      <c r="A1818" t="s">
        <v>5023</v>
      </c>
      <c r="B1818" s="6">
        <v>8000</v>
      </c>
      <c r="C1818" s="4">
        <v>5.9700000043750006</v>
      </c>
      <c r="D1818" s="5">
        <v>47760.000035000005</v>
      </c>
      <c r="E1818" s="4">
        <v>189.70995875</v>
      </c>
      <c r="F1818" s="5">
        <v>1517679.67</v>
      </c>
    </row>
    <row r="1819" spans="1:6" x14ac:dyDescent="0.3">
      <c r="A1819" t="s">
        <v>266</v>
      </c>
      <c r="B1819" s="6">
        <v>40185</v>
      </c>
      <c r="C1819" s="4">
        <v>0</v>
      </c>
      <c r="D1819" s="5">
        <v>0</v>
      </c>
      <c r="E1819" s="4">
        <v>0</v>
      </c>
      <c r="F1819" s="5">
        <v>0</v>
      </c>
    </row>
    <row r="1820" spans="1:6" x14ac:dyDescent="0.3">
      <c r="A1820" t="s">
        <v>1824</v>
      </c>
      <c r="B1820" s="6">
        <v>2048</v>
      </c>
      <c r="C1820" s="4">
        <v>3.1633892094726566</v>
      </c>
      <c r="D1820" s="5">
        <v>6478.6211010000006</v>
      </c>
      <c r="E1820" s="4">
        <v>101.7908349609375</v>
      </c>
      <c r="F1820" s="5">
        <v>208467.63</v>
      </c>
    </row>
    <row r="1821" spans="1:6" x14ac:dyDescent="0.3">
      <c r="A1821" t="s">
        <v>1997</v>
      </c>
      <c r="B1821" s="6">
        <v>2048</v>
      </c>
      <c r="C1821" s="4">
        <v>3.1632407104492186</v>
      </c>
      <c r="D1821" s="5">
        <v>6478.3169749999997</v>
      </c>
      <c r="E1821" s="4">
        <v>101.7758837890625</v>
      </c>
      <c r="F1821" s="5">
        <v>208437.01</v>
      </c>
    </row>
    <row r="1822" spans="1:6" x14ac:dyDescent="0.3">
      <c r="A1822" t="s">
        <v>1811</v>
      </c>
      <c r="B1822" s="6">
        <v>3554</v>
      </c>
      <c r="C1822" s="4">
        <v>2.9231001803601573</v>
      </c>
      <c r="D1822" s="5">
        <v>10388.698041</v>
      </c>
      <c r="E1822" s="4">
        <v>91.815818795723146</v>
      </c>
      <c r="F1822" s="5">
        <v>326313.42000000004</v>
      </c>
    </row>
    <row r="1823" spans="1:6" x14ac:dyDescent="0.3">
      <c r="A1823" t="s">
        <v>1815</v>
      </c>
      <c r="B1823" s="6">
        <v>1529</v>
      </c>
      <c r="C1823" s="4">
        <v>2.9231000915631133</v>
      </c>
      <c r="D1823" s="5">
        <v>4469.42004</v>
      </c>
      <c r="E1823" s="4">
        <v>91.630418574231527</v>
      </c>
      <c r="F1823" s="5">
        <v>140102.91</v>
      </c>
    </row>
    <row r="1824" spans="1:6" x14ac:dyDescent="0.3">
      <c r="A1824" t="s">
        <v>1814</v>
      </c>
      <c r="B1824" s="6">
        <v>3038</v>
      </c>
      <c r="C1824" s="4">
        <v>3.1508419723502308</v>
      </c>
      <c r="D1824" s="5">
        <v>9572.2579120000009</v>
      </c>
      <c r="E1824" s="4">
        <v>100.5272185648453</v>
      </c>
      <c r="F1824" s="5">
        <v>305401.69</v>
      </c>
    </row>
    <row r="1825" spans="1:6" x14ac:dyDescent="0.3">
      <c r="A1825" t="s">
        <v>1827</v>
      </c>
      <c r="B1825" s="6">
        <v>1022</v>
      </c>
      <c r="C1825" s="4">
        <v>3.1254990763209394</v>
      </c>
      <c r="D1825" s="5">
        <v>3194.2600560000001</v>
      </c>
      <c r="E1825" s="4">
        <v>97.975019569471627</v>
      </c>
      <c r="F1825" s="5">
        <v>100130.47</v>
      </c>
    </row>
    <row r="1826" spans="1:6" x14ac:dyDescent="0.3">
      <c r="A1826" t="s">
        <v>1816</v>
      </c>
      <c r="B1826" s="6">
        <v>1026</v>
      </c>
      <c r="C1826" s="4">
        <v>3.1254972085769981</v>
      </c>
      <c r="D1826" s="5">
        <v>3206.7601359999999</v>
      </c>
      <c r="E1826" s="4">
        <v>97.974961013645228</v>
      </c>
      <c r="F1826" s="5">
        <v>100522.31</v>
      </c>
    </row>
    <row r="1827" spans="1:6" x14ac:dyDescent="0.3">
      <c r="A1827" t="s">
        <v>1817</v>
      </c>
      <c r="B1827" s="6">
        <v>2032</v>
      </c>
      <c r="C1827" s="4">
        <v>3.1255005561023621</v>
      </c>
      <c r="D1827" s="5">
        <v>6351.0171300000002</v>
      </c>
      <c r="E1827" s="4">
        <v>98.322795275590536</v>
      </c>
      <c r="F1827" s="5">
        <v>199791.91999999998</v>
      </c>
    </row>
    <row r="1828" spans="1:6" x14ac:dyDescent="0.3">
      <c r="A1828" t="s">
        <v>1820</v>
      </c>
      <c r="B1828" s="6">
        <v>2093</v>
      </c>
      <c r="C1828" s="4">
        <v>3.1255002680363111</v>
      </c>
      <c r="D1828" s="5">
        <v>6541.6720609999993</v>
      </c>
      <c r="E1828" s="4">
        <v>98.304777830864793</v>
      </c>
      <c r="F1828" s="5">
        <v>205751.90000000002</v>
      </c>
    </row>
    <row r="1829" spans="1:6" x14ac:dyDescent="0.3">
      <c r="A1829" t="s">
        <v>5184</v>
      </c>
      <c r="B1829" s="6">
        <v>4065</v>
      </c>
      <c r="C1829" s="4">
        <v>3.2647001613776134</v>
      </c>
      <c r="D1829" s="5">
        <v>13271.006155999999</v>
      </c>
      <c r="E1829" s="4">
        <v>102.33855596555965</v>
      </c>
      <c r="F1829" s="5">
        <v>416006.23</v>
      </c>
    </row>
    <row r="1830" spans="1:6" x14ac:dyDescent="0.3">
      <c r="A1830" t="s">
        <v>888</v>
      </c>
      <c r="B1830" s="6">
        <v>9521</v>
      </c>
      <c r="C1830" s="4">
        <v>7.4500000122886254</v>
      </c>
      <c r="D1830" s="5">
        <v>70931.450117</v>
      </c>
      <c r="E1830" s="4">
        <v>235.11827539124042</v>
      </c>
      <c r="F1830" s="5">
        <v>2238561.1</v>
      </c>
    </row>
    <row r="1831" spans="1:6" x14ac:dyDescent="0.3">
      <c r="A1831" t="s">
        <v>1787</v>
      </c>
      <c r="B1831" s="6">
        <v>2102</v>
      </c>
      <c r="C1831" s="4">
        <v>0</v>
      </c>
      <c r="D1831" s="5">
        <v>0</v>
      </c>
      <c r="E1831" s="4">
        <v>0</v>
      </c>
      <c r="F1831" s="5">
        <v>0</v>
      </c>
    </row>
    <row r="1832" spans="1:6" x14ac:dyDescent="0.3">
      <c r="A1832" t="s">
        <v>834</v>
      </c>
      <c r="B1832" s="6">
        <v>9464</v>
      </c>
      <c r="C1832" s="4">
        <v>0</v>
      </c>
      <c r="D1832" s="5">
        <v>0</v>
      </c>
      <c r="E1832" s="4">
        <v>0</v>
      </c>
      <c r="F1832" s="5">
        <v>0</v>
      </c>
    </row>
    <row r="1833" spans="1:6" x14ac:dyDescent="0.3">
      <c r="A1833" t="s">
        <v>2767</v>
      </c>
      <c r="B1833" s="6">
        <v>94</v>
      </c>
      <c r="C1833" s="4">
        <v>9.2626592127659571</v>
      </c>
      <c r="D1833" s="5">
        <v>870.68996600000003</v>
      </c>
      <c r="E1833" s="4">
        <v>292.3248936170213</v>
      </c>
      <c r="F1833" s="5">
        <v>27478.54</v>
      </c>
    </row>
    <row r="1834" spans="1:6" x14ac:dyDescent="0.3">
      <c r="A1834" t="s">
        <v>2532</v>
      </c>
      <c r="B1834" s="6">
        <v>23</v>
      </c>
      <c r="C1834" s="4">
        <v>4.5000081304347832</v>
      </c>
      <c r="D1834" s="5">
        <v>103.50018700000001</v>
      </c>
      <c r="E1834" s="4">
        <v>142.46260869565216</v>
      </c>
      <c r="F1834" s="5">
        <v>3276.64</v>
      </c>
    </row>
    <row r="1835" spans="1:6" x14ac:dyDescent="0.3">
      <c r="A1835" t="s">
        <v>2534</v>
      </c>
      <c r="B1835" s="6">
        <v>31.5</v>
      </c>
      <c r="C1835" s="4">
        <v>4.4999950476190476</v>
      </c>
      <c r="D1835" s="5">
        <v>141.749844</v>
      </c>
      <c r="E1835" s="4">
        <v>139.98539682539683</v>
      </c>
      <c r="F1835" s="5">
        <v>4409.54</v>
      </c>
    </row>
    <row r="1836" spans="1:6" x14ac:dyDescent="0.3">
      <c r="A1836" t="s">
        <v>2775</v>
      </c>
      <c r="B1836" s="6">
        <v>21</v>
      </c>
      <c r="C1836" s="4">
        <v>2.3030010952380953</v>
      </c>
      <c r="D1836" s="5">
        <v>48.363022999999998</v>
      </c>
      <c r="E1836" s="4">
        <v>72.15095238095239</v>
      </c>
      <c r="F1836" s="5">
        <v>1515.17</v>
      </c>
    </row>
    <row r="1837" spans="1:6" x14ac:dyDescent="0.3">
      <c r="A1837" t="s">
        <v>2773</v>
      </c>
      <c r="B1837" s="6">
        <v>31</v>
      </c>
      <c r="C1837" s="4">
        <v>2.3030015806451614</v>
      </c>
      <c r="D1837" s="5">
        <v>71.393049000000005</v>
      </c>
      <c r="E1837" s="4">
        <v>72.150967741935474</v>
      </c>
      <c r="F1837" s="5">
        <v>2236.6799999999998</v>
      </c>
    </row>
    <row r="1838" spans="1:6" x14ac:dyDescent="0.3">
      <c r="A1838" t="s">
        <v>4997</v>
      </c>
      <c r="B1838" s="6">
        <v>31</v>
      </c>
      <c r="C1838" s="4">
        <v>6.2000005161290321</v>
      </c>
      <c r="D1838" s="5">
        <v>192.20001600000001</v>
      </c>
      <c r="E1838" s="4">
        <v>193.73451612903227</v>
      </c>
      <c r="F1838" s="5">
        <v>6005.77</v>
      </c>
    </row>
    <row r="1839" spans="1:6" x14ac:dyDescent="0.3">
      <c r="A1839" t="s">
        <v>4999</v>
      </c>
      <c r="B1839" s="6">
        <v>35</v>
      </c>
      <c r="C1839" s="4">
        <v>6.2000022857142856</v>
      </c>
      <c r="D1839" s="5">
        <v>217.00008</v>
      </c>
      <c r="E1839" s="4">
        <v>193.73457142857143</v>
      </c>
      <c r="F1839" s="5">
        <v>6780.71</v>
      </c>
    </row>
    <row r="1840" spans="1:6" x14ac:dyDescent="0.3">
      <c r="A1840" t="s">
        <v>5001</v>
      </c>
      <c r="B1840" s="6">
        <v>46</v>
      </c>
      <c r="C1840" s="4">
        <v>6.2000020869565216</v>
      </c>
      <c r="D1840" s="5">
        <v>285.20009599999997</v>
      </c>
      <c r="E1840" s="4">
        <v>193.73456521739132</v>
      </c>
      <c r="F1840" s="5">
        <v>8911.7900000000009</v>
      </c>
    </row>
    <row r="1841" spans="1:6" x14ac:dyDescent="0.3">
      <c r="A1841" t="s">
        <v>5003</v>
      </c>
      <c r="B1841" s="6">
        <v>66</v>
      </c>
      <c r="C1841" s="4">
        <v>6.200001454545454</v>
      </c>
      <c r="D1841" s="5">
        <v>409.20009599999997</v>
      </c>
      <c r="E1841" s="4">
        <v>193.73454545454544</v>
      </c>
      <c r="F1841" s="5">
        <v>12786.48</v>
      </c>
    </row>
    <row r="1842" spans="1:6" x14ac:dyDescent="0.3">
      <c r="A1842" t="s">
        <v>5005</v>
      </c>
      <c r="B1842" s="6">
        <v>68</v>
      </c>
      <c r="C1842" s="4">
        <v>6.2000018823529413</v>
      </c>
      <c r="D1842" s="5">
        <v>421.60012799999998</v>
      </c>
      <c r="E1842" s="4">
        <v>193.73455882352943</v>
      </c>
      <c r="F1842" s="5">
        <v>13173.95</v>
      </c>
    </row>
    <row r="1843" spans="1:6" x14ac:dyDescent="0.3">
      <c r="A1843" t="s">
        <v>5007</v>
      </c>
      <c r="B1843" s="6">
        <v>118</v>
      </c>
      <c r="C1843" s="4">
        <v>6.1999997203389832</v>
      </c>
      <c r="D1843" s="5">
        <v>731.59996699999999</v>
      </c>
      <c r="E1843" s="4">
        <v>193.73449152542372</v>
      </c>
      <c r="F1843" s="5">
        <v>22860.67</v>
      </c>
    </row>
    <row r="1844" spans="1:6" x14ac:dyDescent="0.3">
      <c r="A1844" t="s">
        <v>5009</v>
      </c>
      <c r="B1844" s="6">
        <v>92</v>
      </c>
      <c r="C1844" s="4">
        <v>6.1999985978260863</v>
      </c>
      <c r="D1844" s="5">
        <v>570.39987099999996</v>
      </c>
      <c r="E1844" s="4">
        <v>193.73445652173913</v>
      </c>
      <c r="F1844" s="5">
        <v>17823.57</v>
      </c>
    </row>
    <row r="1845" spans="1:6" x14ac:dyDescent="0.3">
      <c r="A1845" t="s">
        <v>5011</v>
      </c>
      <c r="B1845" s="6">
        <v>67</v>
      </c>
      <c r="C1845" s="4">
        <v>6.1999992686567165</v>
      </c>
      <c r="D1845" s="5">
        <v>415.39995099999999</v>
      </c>
      <c r="E1845" s="4">
        <v>193.73447761194029</v>
      </c>
      <c r="F1845" s="5">
        <v>12980.21</v>
      </c>
    </row>
    <row r="1846" spans="1:6" x14ac:dyDescent="0.3">
      <c r="A1846" t="s">
        <v>5013</v>
      </c>
      <c r="B1846" s="6">
        <v>156</v>
      </c>
      <c r="C1846" s="4">
        <v>6.1999995833333328</v>
      </c>
      <c r="D1846" s="5">
        <v>967.19993499999998</v>
      </c>
      <c r="E1846" s="4">
        <v>193.73448717948719</v>
      </c>
      <c r="F1846" s="5">
        <v>30222.58</v>
      </c>
    </row>
    <row r="1847" spans="1:6" x14ac:dyDescent="0.3">
      <c r="A1847" t="s">
        <v>5199</v>
      </c>
      <c r="B1847" s="6">
        <v>35</v>
      </c>
      <c r="C1847" s="4">
        <v>2.0425701142857142</v>
      </c>
      <c r="D1847" s="5">
        <v>71.489953999999997</v>
      </c>
      <c r="E1847" s="4">
        <v>63.79457142857143</v>
      </c>
      <c r="F1847" s="5">
        <v>2232.81</v>
      </c>
    </row>
    <row r="1848" spans="1:6" x14ac:dyDescent="0.3">
      <c r="A1848" t="s">
        <v>4534</v>
      </c>
      <c r="B1848" s="6">
        <v>1550</v>
      </c>
      <c r="C1848" s="4">
        <v>5.921503214838709</v>
      </c>
      <c r="D1848" s="5">
        <v>9178.3299829999996</v>
      </c>
      <c r="E1848" s="4">
        <v>185.62136129032257</v>
      </c>
      <c r="F1848" s="5">
        <v>287713.11</v>
      </c>
    </row>
    <row r="1849" spans="1:6" x14ac:dyDescent="0.3">
      <c r="A1849" t="s">
        <v>4522</v>
      </c>
      <c r="B1849" s="6">
        <v>2030</v>
      </c>
      <c r="C1849" s="4">
        <v>5.5688029798029559</v>
      </c>
      <c r="D1849" s="5">
        <v>11304.670049</v>
      </c>
      <c r="E1849" s="4">
        <v>179.01027093596059</v>
      </c>
      <c r="F1849" s="5">
        <v>363390.85</v>
      </c>
    </row>
    <row r="1850" spans="1:6" x14ac:dyDescent="0.3">
      <c r="A1850" t="s">
        <v>1940</v>
      </c>
      <c r="B1850" s="6">
        <v>505</v>
      </c>
      <c r="C1850" s="4">
        <v>2.1984002396039606</v>
      </c>
      <c r="D1850" s="5">
        <v>1110.192121</v>
      </c>
      <c r="E1850" s="4">
        <v>68.873900990099003</v>
      </c>
      <c r="F1850" s="5">
        <v>34781.32</v>
      </c>
    </row>
    <row r="1851" spans="1:6" x14ac:dyDescent="0.3">
      <c r="A1851" t="s">
        <v>879</v>
      </c>
      <c r="B1851" s="6">
        <v>1000</v>
      </c>
      <c r="C1851" s="4">
        <v>2.2804002799999998</v>
      </c>
      <c r="D1851" s="5">
        <v>2280.4002799999998</v>
      </c>
      <c r="E1851" s="4">
        <v>71.212339999999998</v>
      </c>
      <c r="F1851" s="5">
        <v>71212.34</v>
      </c>
    </row>
    <row r="1852" spans="1:6" x14ac:dyDescent="0.3">
      <c r="A1852" t="s">
        <v>4791</v>
      </c>
      <c r="B1852" s="6">
        <v>1550</v>
      </c>
      <c r="C1852" s="4">
        <v>5.1971031851612901</v>
      </c>
      <c r="D1852" s="5">
        <v>8055.5099369999998</v>
      </c>
      <c r="E1852" s="4">
        <v>162.9135935483871</v>
      </c>
      <c r="F1852" s="5">
        <v>252516.07</v>
      </c>
    </row>
    <row r="1853" spans="1:6" x14ac:dyDescent="0.3">
      <c r="A1853" t="s">
        <v>2046</v>
      </c>
      <c r="B1853" s="6">
        <v>1020</v>
      </c>
      <c r="C1853" s="4">
        <v>1.9390037078431375</v>
      </c>
      <c r="D1853" s="5">
        <v>1977.7837820000002</v>
      </c>
      <c r="E1853" s="4">
        <v>60.489519607843143</v>
      </c>
      <c r="F1853" s="5">
        <v>61699.310000000005</v>
      </c>
    </row>
    <row r="1854" spans="1:6" x14ac:dyDescent="0.3">
      <c r="A1854" t="s">
        <v>900</v>
      </c>
      <c r="B1854" s="6">
        <v>1020</v>
      </c>
      <c r="C1854" s="4">
        <v>2.7547998901960784</v>
      </c>
      <c r="D1854" s="5">
        <v>2809.895888</v>
      </c>
      <c r="E1854" s="4">
        <v>85.91587254901961</v>
      </c>
      <c r="F1854" s="5">
        <v>87634.19</v>
      </c>
    </row>
    <row r="1855" spans="1:6" x14ac:dyDescent="0.3">
      <c r="A1855" t="s">
        <v>2042</v>
      </c>
      <c r="B1855" s="6">
        <v>1000</v>
      </c>
      <c r="C1855" s="4">
        <v>3.011600085</v>
      </c>
      <c r="D1855" s="5">
        <v>3011.600085</v>
      </c>
      <c r="E1855" s="4">
        <v>93.924880000000002</v>
      </c>
      <c r="F1855" s="5">
        <v>93924.88</v>
      </c>
    </row>
    <row r="1856" spans="1:6" x14ac:dyDescent="0.3">
      <c r="A1856" t="s">
        <v>481</v>
      </c>
      <c r="B1856" s="6">
        <v>1020</v>
      </c>
      <c r="C1856" s="4">
        <v>3.3400001137254902</v>
      </c>
      <c r="D1856" s="5">
        <v>3406.8001159999999</v>
      </c>
      <c r="E1856" s="4">
        <v>104.16692156862744</v>
      </c>
      <c r="F1856" s="5">
        <v>106250.26</v>
      </c>
    </row>
    <row r="1857" spans="1:6" x14ac:dyDescent="0.3">
      <c r="A1857" t="s">
        <v>4283</v>
      </c>
      <c r="B1857" s="6">
        <v>1000</v>
      </c>
      <c r="C1857" s="4">
        <v>5.4166000160000003</v>
      </c>
      <c r="D1857" s="5">
        <v>5416.6000160000003</v>
      </c>
      <c r="E1857" s="4">
        <v>169.17395999999999</v>
      </c>
      <c r="F1857" s="5">
        <v>169173.96</v>
      </c>
    </row>
    <row r="1858" spans="1:6" x14ac:dyDescent="0.3">
      <c r="A1858" t="s">
        <v>2300</v>
      </c>
      <c r="B1858" s="6">
        <v>24600</v>
      </c>
      <c r="C1858" s="4">
        <v>1.4683120582926825</v>
      </c>
      <c r="D1858" s="5">
        <v>36120.476633999991</v>
      </c>
      <c r="E1858" s="4">
        <v>46.135946747967473</v>
      </c>
      <c r="F1858" s="5">
        <v>1134944.2899999998</v>
      </c>
    </row>
    <row r="1859" spans="1:6" x14ac:dyDescent="0.3">
      <c r="A1859" t="s">
        <v>2313</v>
      </c>
      <c r="B1859" s="6">
        <v>4800</v>
      </c>
      <c r="C1859" s="4">
        <v>1.7192000168749999</v>
      </c>
      <c r="D1859" s="5">
        <v>8252.160081</v>
      </c>
      <c r="E1859" s="4">
        <v>54.346502083333341</v>
      </c>
      <c r="F1859" s="5">
        <v>260863.21000000002</v>
      </c>
    </row>
    <row r="1860" spans="1:6" x14ac:dyDescent="0.3">
      <c r="A1860" t="s">
        <v>2311</v>
      </c>
      <c r="B1860" s="6">
        <v>25500</v>
      </c>
      <c r="C1860" s="4">
        <v>1.9750176672156865</v>
      </c>
      <c r="D1860" s="5">
        <v>50362.950514000004</v>
      </c>
      <c r="E1860" s="4">
        <v>61.980995686274504</v>
      </c>
      <c r="F1860" s="5">
        <v>1580515.39</v>
      </c>
    </row>
    <row r="1861" spans="1:6" x14ac:dyDescent="0.3">
      <c r="A1861" t="s">
        <v>4066</v>
      </c>
      <c r="B1861" s="6">
        <v>3000</v>
      </c>
      <c r="C1861" s="4">
        <v>2.3640000263333332</v>
      </c>
      <c r="D1861" s="5">
        <v>7092.0000789999995</v>
      </c>
      <c r="E1861" s="4">
        <v>75.436300000000003</v>
      </c>
      <c r="F1861" s="5">
        <v>226308.9</v>
      </c>
    </row>
    <row r="1862" spans="1:6" x14ac:dyDescent="0.3">
      <c r="A1862" t="s">
        <v>2299</v>
      </c>
      <c r="B1862" s="6">
        <v>51000</v>
      </c>
      <c r="C1862" s="4">
        <v>2.7357490196470589</v>
      </c>
      <c r="D1862" s="5">
        <v>139523.200002</v>
      </c>
      <c r="E1862" s="4">
        <v>86.091484901960797</v>
      </c>
      <c r="F1862" s="5">
        <v>4390665.7300000004</v>
      </c>
    </row>
    <row r="1863" spans="1:6" x14ac:dyDescent="0.3">
      <c r="A1863" t="s">
        <v>2327</v>
      </c>
      <c r="B1863" s="6">
        <v>9700</v>
      </c>
      <c r="C1863" s="4">
        <v>3.1055999641237113</v>
      </c>
      <c r="D1863" s="5">
        <v>30124.319651999998</v>
      </c>
      <c r="E1863" s="4">
        <v>97.788139175257726</v>
      </c>
      <c r="F1863" s="5">
        <v>948544.95</v>
      </c>
    </row>
    <row r="1864" spans="1:6" x14ac:dyDescent="0.3">
      <c r="A1864" t="s">
        <v>2323</v>
      </c>
      <c r="B1864" s="6">
        <v>6000</v>
      </c>
      <c r="C1864" s="4">
        <v>3.5600986606666667</v>
      </c>
      <c r="D1864" s="5">
        <v>21360.591963999999</v>
      </c>
      <c r="E1864" s="4">
        <v>111.67414333333333</v>
      </c>
      <c r="F1864" s="5">
        <v>670044.86</v>
      </c>
    </row>
    <row r="1865" spans="1:6" x14ac:dyDescent="0.3">
      <c r="A1865" t="s">
        <v>4048</v>
      </c>
      <c r="B1865" s="6">
        <v>2500</v>
      </c>
      <c r="C1865" s="4">
        <v>4.1377016195999996</v>
      </c>
      <c r="D1865" s="5">
        <v>10344.254048999999</v>
      </c>
      <c r="E1865" s="4">
        <v>129.62207600000002</v>
      </c>
      <c r="F1865" s="5">
        <v>324055.19000000006</v>
      </c>
    </row>
    <row r="1866" spans="1:6" x14ac:dyDescent="0.3">
      <c r="A1866" t="s">
        <v>4526</v>
      </c>
      <c r="B1866" s="6">
        <v>1010</v>
      </c>
      <c r="C1866" s="4">
        <v>3.4582970851485149</v>
      </c>
      <c r="D1866" s="5">
        <v>3492.880056</v>
      </c>
      <c r="E1866" s="4">
        <v>110.71573267326734</v>
      </c>
      <c r="F1866" s="5">
        <v>111822.89000000001</v>
      </c>
    </row>
    <row r="1867" spans="1:6" x14ac:dyDescent="0.3">
      <c r="A1867" t="s">
        <v>5835</v>
      </c>
      <c r="B1867" s="6">
        <v>470</v>
      </c>
      <c r="C1867" s="4">
        <v>3.1025959234042553</v>
      </c>
      <c r="D1867" s="5">
        <v>1458.220084</v>
      </c>
      <c r="E1867" s="4">
        <v>102.48463829787234</v>
      </c>
      <c r="F1867" s="5">
        <v>48167.78</v>
      </c>
    </row>
    <row r="1868" spans="1:6" x14ac:dyDescent="0.3">
      <c r="A1868" t="s">
        <v>1980</v>
      </c>
      <c r="B1868" s="6">
        <v>2500</v>
      </c>
      <c r="C1868" s="4">
        <v>3.0300000540000003</v>
      </c>
      <c r="D1868" s="5">
        <v>7575.0001350000002</v>
      </c>
      <c r="E1868" s="4">
        <v>95.127687999999992</v>
      </c>
      <c r="F1868" s="5">
        <v>237819.21999999997</v>
      </c>
    </row>
    <row r="1869" spans="1:6" x14ac:dyDescent="0.3">
      <c r="A1869" t="s">
        <v>4037</v>
      </c>
      <c r="B1869" s="6">
        <v>2728</v>
      </c>
      <c r="C1869" s="4">
        <v>1.4372001862170087</v>
      </c>
      <c r="D1869" s="5">
        <v>3920.682108</v>
      </c>
      <c r="E1869" s="4">
        <v>44.988533724340179</v>
      </c>
      <c r="F1869" s="5">
        <v>122728.72</v>
      </c>
    </row>
    <row r="1870" spans="1:6" x14ac:dyDescent="0.3">
      <c r="A1870" t="s">
        <v>2307</v>
      </c>
      <c r="B1870" s="6">
        <v>12194</v>
      </c>
      <c r="C1870" s="4">
        <v>1.5557998094964733</v>
      </c>
      <c r="D1870" s="5">
        <v>18971.422876999997</v>
      </c>
      <c r="E1870" s="4">
        <v>49.54331474495654</v>
      </c>
      <c r="F1870" s="5">
        <v>604131.18000000005</v>
      </c>
    </row>
    <row r="1871" spans="1:6" x14ac:dyDescent="0.3">
      <c r="A1871" t="s">
        <v>4018</v>
      </c>
      <c r="B1871" s="6">
        <v>4750</v>
      </c>
      <c r="C1871" s="4">
        <v>1.6572000509473686</v>
      </c>
      <c r="D1871" s="5">
        <v>7871.7002420000008</v>
      </c>
      <c r="E1871" s="4">
        <v>52.203117894736842</v>
      </c>
      <c r="F1871" s="5">
        <v>247964.81</v>
      </c>
    </row>
    <row r="1872" spans="1:6" x14ac:dyDescent="0.3">
      <c r="A1872" t="s">
        <v>5810</v>
      </c>
      <c r="B1872" s="6">
        <v>652</v>
      </c>
      <c r="C1872" s="4">
        <v>1.8455001840490797</v>
      </c>
      <c r="D1872" s="5">
        <v>1203.26612</v>
      </c>
      <c r="E1872" s="4">
        <v>61.075536809815951</v>
      </c>
      <c r="F1872" s="5">
        <v>39821.25</v>
      </c>
    </row>
    <row r="1873" spans="1:6" x14ac:dyDescent="0.3">
      <c r="A1873" t="s">
        <v>2309</v>
      </c>
      <c r="B1873" s="6">
        <v>8900</v>
      </c>
      <c r="C1873" s="4">
        <v>2.2467989030337079</v>
      </c>
      <c r="D1873" s="5">
        <v>19996.510236999999</v>
      </c>
      <c r="E1873" s="4">
        <v>70.753807865168525</v>
      </c>
      <c r="F1873" s="5">
        <v>629708.8899999999</v>
      </c>
    </row>
    <row r="1874" spans="1:6" x14ac:dyDescent="0.3">
      <c r="A1874" t="s">
        <v>5194</v>
      </c>
      <c r="B1874" s="6">
        <v>7497</v>
      </c>
      <c r="C1874" s="4">
        <v>1.1295999823929572</v>
      </c>
      <c r="D1874" s="5">
        <v>8468.6110680000002</v>
      </c>
      <c r="E1874" s="4">
        <v>35.246230492196879</v>
      </c>
      <c r="F1874" s="5">
        <v>264240.99</v>
      </c>
    </row>
    <row r="1875" spans="1:6" x14ac:dyDescent="0.3">
      <c r="A1875" t="s">
        <v>2977</v>
      </c>
      <c r="B1875" s="6">
        <v>925</v>
      </c>
      <c r="C1875" s="4">
        <v>1.5905003989189188</v>
      </c>
      <c r="D1875" s="5">
        <v>1471.212869</v>
      </c>
      <c r="E1875" s="4">
        <v>50.24581621621622</v>
      </c>
      <c r="F1875" s="5">
        <v>46477.380000000005</v>
      </c>
    </row>
    <row r="1876" spans="1:6" x14ac:dyDescent="0.3">
      <c r="A1876" t="s">
        <v>2989</v>
      </c>
      <c r="B1876" s="6">
        <v>3809</v>
      </c>
      <c r="C1876" s="4">
        <v>1.5554964872669992</v>
      </c>
      <c r="D1876" s="5">
        <v>5924.8861200000001</v>
      </c>
      <c r="E1876" s="4">
        <v>48.781798372276185</v>
      </c>
      <c r="F1876" s="5">
        <v>185809.87</v>
      </c>
    </row>
    <row r="1877" spans="1:6" x14ac:dyDescent="0.3">
      <c r="A1877" t="s">
        <v>3035</v>
      </c>
      <c r="B1877" s="6">
        <v>1475</v>
      </c>
      <c r="C1877" s="4">
        <v>1.5398290962711862</v>
      </c>
      <c r="D1877" s="5">
        <v>2271.2479169999997</v>
      </c>
      <c r="E1877" s="4">
        <v>49.40810169491526</v>
      </c>
      <c r="F1877" s="5">
        <v>72876.950000000012</v>
      </c>
    </row>
    <row r="1878" spans="1:6" x14ac:dyDescent="0.3">
      <c r="A1878" t="s">
        <v>5082</v>
      </c>
      <c r="B1878" s="6">
        <v>2002</v>
      </c>
      <c r="C1878" s="4">
        <v>1.5541867957042956</v>
      </c>
      <c r="D1878" s="5">
        <v>3111.4819649999999</v>
      </c>
      <c r="E1878" s="4">
        <v>48.898396603396598</v>
      </c>
      <c r="F1878" s="5">
        <v>97894.59</v>
      </c>
    </row>
    <row r="1879" spans="1:6" x14ac:dyDescent="0.3">
      <c r="A1879" t="s">
        <v>2979</v>
      </c>
      <c r="B1879" s="6">
        <v>6203</v>
      </c>
      <c r="C1879" s="4">
        <v>1.5580129135901983</v>
      </c>
      <c r="D1879" s="5">
        <v>9664.3541029999997</v>
      </c>
      <c r="E1879" s="4">
        <v>49.011834596163155</v>
      </c>
      <c r="F1879" s="5">
        <v>304020.41000000003</v>
      </c>
    </row>
    <row r="1880" spans="1:6" x14ac:dyDescent="0.3">
      <c r="A1880" t="s">
        <v>3037</v>
      </c>
      <c r="B1880" s="6">
        <v>1937</v>
      </c>
      <c r="C1880" s="4">
        <v>1.5905003205988641</v>
      </c>
      <c r="D1880" s="5">
        <v>3080.799121</v>
      </c>
      <c r="E1880" s="4">
        <v>50.298151781104806</v>
      </c>
      <c r="F1880" s="5">
        <v>97427.520000000004</v>
      </c>
    </row>
    <row r="1881" spans="1:6" x14ac:dyDescent="0.3">
      <c r="A1881" t="s">
        <v>2975</v>
      </c>
      <c r="B1881" s="6">
        <v>1429</v>
      </c>
      <c r="C1881" s="4">
        <v>1.5411519643107068</v>
      </c>
      <c r="D1881" s="5">
        <v>2202.306157</v>
      </c>
      <c r="E1881" s="4">
        <v>48.589041287613718</v>
      </c>
      <c r="F1881" s="5">
        <v>69433.740000000005</v>
      </c>
    </row>
    <row r="1882" spans="1:6" x14ac:dyDescent="0.3">
      <c r="A1882" t="s">
        <v>5084</v>
      </c>
      <c r="B1882" s="6">
        <v>2428</v>
      </c>
      <c r="C1882" s="4">
        <v>1.5611581906919274</v>
      </c>
      <c r="D1882" s="5">
        <v>3790.4920869999996</v>
      </c>
      <c r="E1882" s="4">
        <v>49.392944810543653</v>
      </c>
      <c r="F1882" s="5">
        <v>119926.06999999999</v>
      </c>
    </row>
    <row r="1883" spans="1:6" x14ac:dyDescent="0.3">
      <c r="A1883" t="s">
        <v>5086</v>
      </c>
      <c r="B1883" s="6">
        <v>5703</v>
      </c>
      <c r="C1883" s="4">
        <v>1.5655150149044363</v>
      </c>
      <c r="D1883" s="5">
        <v>8928.13213</v>
      </c>
      <c r="E1883" s="4">
        <v>49.28969139049623</v>
      </c>
      <c r="F1883" s="5">
        <v>281099.11</v>
      </c>
    </row>
    <row r="1884" spans="1:6" x14ac:dyDescent="0.3">
      <c r="A1884" t="s">
        <v>5035</v>
      </c>
      <c r="B1884" s="6">
        <v>43306</v>
      </c>
      <c r="C1884" s="4">
        <v>1.2499999966286428</v>
      </c>
      <c r="D1884" s="5">
        <v>54132.499854000002</v>
      </c>
      <c r="E1884" s="4">
        <v>39.704864683877524</v>
      </c>
      <c r="F1884" s="5">
        <v>1719458.87</v>
      </c>
    </row>
    <row r="1885" spans="1:6" x14ac:dyDescent="0.3">
      <c r="A1885" t="s">
        <v>2367</v>
      </c>
      <c r="B1885" s="6">
        <v>503</v>
      </c>
      <c r="C1885" s="4">
        <v>1.3761035785288271</v>
      </c>
      <c r="D1885" s="5">
        <v>692.18010000000004</v>
      </c>
      <c r="E1885" s="4">
        <v>43.472763419483101</v>
      </c>
      <c r="F1885" s="5">
        <v>21866.799999999999</v>
      </c>
    </row>
    <row r="1886" spans="1:6" x14ac:dyDescent="0.3">
      <c r="A1886" t="s">
        <v>5088</v>
      </c>
      <c r="B1886" s="6">
        <v>970</v>
      </c>
      <c r="C1886" s="4">
        <v>1.3761001103092785</v>
      </c>
      <c r="D1886" s="5">
        <v>1334.8171070000001</v>
      </c>
      <c r="E1886" s="4">
        <v>43.929381443298972</v>
      </c>
      <c r="F1886" s="5">
        <v>42611.5</v>
      </c>
    </row>
    <row r="1887" spans="1:6" x14ac:dyDescent="0.3">
      <c r="A1887" t="s">
        <v>5954</v>
      </c>
      <c r="B1887" s="6">
        <v>1400</v>
      </c>
      <c r="C1887" s="4">
        <v>1.4388999221428571</v>
      </c>
      <c r="D1887" s="5">
        <v>2014.459891</v>
      </c>
      <c r="E1887" s="4">
        <v>47.619385714285713</v>
      </c>
      <c r="F1887" s="5">
        <v>66667.14</v>
      </c>
    </row>
    <row r="1888" spans="1:6" x14ac:dyDescent="0.3">
      <c r="A1888" t="s">
        <v>5037</v>
      </c>
      <c r="B1888" s="6">
        <v>20563</v>
      </c>
      <c r="C1888" s="4">
        <v>1.2300000118173418</v>
      </c>
      <c r="D1888" s="5">
        <v>25292.490243</v>
      </c>
      <c r="E1888" s="4">
        <v>39.609766571025631</v>
      </c>
      <c r="F1888" s="5">
        <v>814495.63</v>
      </c>
    </row>
    <row r="1889" spans="1:6" x14ac:dyDescent="0.3">
      <c r="A1889" t="s">
        <v>2999</v>
      </c>
      <c r="B1889" s="6">
        <v>958</v>
      </c>
      <c r="C1889" s="4">
        <v>1.5567996252609604</v>
      </c>
      <c r="D1889" s="5">
        <v>1491.414041</v>
      </c>
      <c r="E1889" s="4">
        <v>48.889112734864298</v>
      </c>
      <c r="F1889" s="5">
        <v>46835.77</v>
      </c>
    </row>
    <row r="1890" spans="1:6" x14ac:dyDescent="0.3">
      <c r="A1890" t="s">
        <v>2995</v>
      </c>
      <c r="B1890" s="6">
        <v>490</v>
      </c>
      <c r="C1890" s="4">
        <v>1.579499787755102</v>
      </c>
      <c r="D1890" s="5">
        <v>773.95489599999996</v>
      </c>
      <c r="E1890" s="4">
        <v>49.601979591836738</v>
      </c>
      <c r="F1890" s="5">
        <v>24304.97</v>
      </c>
    </row>
    <row r="1891" spans="1:6" x14ac:dyDescent="0.3">
      <c r="A1891" t="s">
        <v>2993</v>
      </c>
      <c r="B1891" s="6">
        <v>963</v>
      </c>
      <c r="C1891" s="4">
        <v>1.5567994413291797</v>
      </c>
      <c r="D1891" s="5">
        <v>1499.197862</v>
      </c>
      <c r="E1891" s="4">
        <v>48.889106957424715</v>
      </c>
      <c r="F1891" s="5">
        <v>47080.21</v>
      </c>
    </row>
    <row r="1892" spans="1:6" x14ac:dyDescent="0.3">
      <c r="A1892" t="s">
        <v>3023</v>
      </c>
      <c r="B1892" s="6">
        <v>962</v>
      </c>
      <c r="C1892" s="4">
        <v>1.5904999106029105</v>
      </c>
      <c r="D1892" s="5">
        <v>1530.0609139999999</v>
      </c>
      <c r="E1892" s="4">
        <v>50.053191268191263</v>
      </c>
      <c r="F1892" s="5">
        <v>48151.17</v>
      </c>
    </row>
    <row r="1893" spans="1:6" x14ac:dyDescent="0.3">
      <c r="A1893" t="s">
        <v>3021</v>
      </c>
      <c r="B1893" s="6">
        <v>474</v>
      </c>
      <c r="C1893" s="4">
        <v>1.5904997320675105</v>
      </c>
      <c r="D1893" s="5">
        <v>753.89687300000003</v>
      </c>
      <c r="E1893" s="4">
        <v>50.053185654008438</v>
      </c>
      <c r="F1893" s="5">
        <v>23725.21</v>
      </c>
    </row>
    <row r="1894" spans="1:6" x14ac:dyDescent="0.3">
      <c r="A1894" t="s">
        <v>2997</v>
      </c>
      <c r="B1894" s="6">
        <v>1449</v>
      </c>
      <c r="C1894" s="4">
        <v>1.5905037356797791</v>
      </c>
      <c r="D1894" s="5">
        <v>2304.639913</v>
      </c>
      <c r="E1894" s="4">
        <v>49.94754313319531</v>
      </c>
      <c r="F1894" s="5">
        <v>72373.990000000005</v>
      </c>
    </row>
    <row r="1895" spans="1:6" x14ac:dyDescent="0.3">
      <c r="A1895" t="s">
        <v>3039</v>
      </c>
      <c r="B1895" s="6">
        <v>1449</v>
      </c>
      <c r="C1895" s="4">
        <v>1.5904968115942029</v>
      </c>
      <c r="D1895" s="5">
        <v>2304.62988</v>
      </c>
      <c r="E1895" s="4">
        <v>49.828833678398894</v>
      </c>
      <c r="F1895" s="5">
        <v>72201.98</v>
      </c>
    </row>
    <row r="1896" spans="1:6" x14ac:dyDescent="0.3">
      <c r="A1896" t="s">
        <v>3019</v>
      </c>
      <c r="B1896" s="6">
        <v>522</v>
      </c>
      <c r="C1896" s="4">
        <v>1.5795002432950191</v>
      </c>
      <c r="D1896" s="5">
        <v>824.49912700000004</v>
      </c>
      <c r="E1896" s="4">
        <v>49.707030651340993</v>
      </c>
      <c r="F1896" s="5">
        <v>25947.07</v>
      </c>
    </row>
    <row r="1897" spans="1:6" x14ac:dyDescent="0.3">
      <c r="A1897" t="s">
        <v>3025</v>
      </c>
      <c r="B1897" s="6">
        <v>500</v>
      </c>
      <c r="C1897" s="4">
        <v>1.590500188</v>
      </c>
      <c r="D1897" s="5">
        <v>795.25009399999999</v>
      </c>
      <c r="E1897" s="4">
        <v>50.053199999999997</v>
      </c>
      <c r="F1897" s="5">
        <v>25026.6</v>
      </c>
    </row>
    <row r="1898" spans="1:6" x14ac:dyDescent="0.3">
      <c r="A1898" t="s">
        <v>3001</v>
      </c>
      <c r="B1898" s="6">
        <v>1956</v>
      </c>
      <c r="C1898" s="4">
        <v>2.03169984202454</v>
      </c>
      <c r="D1898" s="5">
        <v>3974.004891</v>
      </c>
      <c r="E1898" s="4">
        <v>63.802689161554191</v>
      </c>
      <c r="F1898" s="5">
        <v>124798.06</v>
      </c>
    </row>
    <row r="1899" spans="1:6" x14ac:dyDescent="0.3">
      <c r="A1899" t="s">
        <v>2991</v>
      </c>
      <c r="B1899" s="6">
        <v>1447</v>
      </c>
      <c r="C1899" s="4">
        <v>1.5568003711126468</v>
      </c>
      <c r="D1899" s="5">
        <v>2252.690137</v>
      </c>
      <c r="E1899" s="4">
        <v>48.889136143745681</v>
      </c>
      <c r="F1899" s="5">
        <v>70742.58</v>
      </c>
    </row>
    <row r="1900" spans="1:6" x14ac:dyDescent="0.3">
      <c r="A1900" t="s">
        <v>3029</v>
      </c>
      <c r="B1900" s="6">
        <v>500</v>
      </c>
      <c r="C1900" s="4">
        <v>1.556800264</v>
      </c>
      <c r="D1900" s="5">
        <v>778.40013199999999</v>
      </c>
      <c r="E1900" s="4">
        <v>48.992660000000001</v>
      </c>
      <c r="F1900" s="5">
        <v>24496.33</v>
      </c>
    </row>
    <row r="1901" spans="1:6" x14ac:dyDescent="0.3">
      <c r="A1901" t="s">
        <v>3027</v>
      </c>
      <c r="B1901" s="6">
        <v>974</v>
      </c>
      <c r="C1901" s="4">
        <v>1.5794999876796716</v>
      </c>
      <c r="D1901" s="5">
        <v>1538.432988</v>
      </c>
      <c r="E1901" s="4">
        <v>49.707022587268995</v>
      </c>
      <c r="F1901" s="5">
        <v>48414.64</v>
      </c>
    </row>
    <row r="1902" spans="1:6" x14ac:dyDescent="0.3">
      <c r="A1902" t="s">
        <v>2777</v>
      </c>
      <c r="B1902" s="6">
        <v>4991</v>
      </c>
      <c r="C1902" s="4">
        <v>1.079600068523342</v>
      </c>
      <c r="D1902" s="5">
        <v>5388.283942</v>
      </c>
      <c r="E1902" s="4">
        <v>34.018845922660788</v>
      </c>
      <c r="F1902" s="5">
        <v>169788.06</v>
      </c>
    </row>
    <row r="1903" spans="1:6" x14ac:dyDescent="0.3">
      <c r="A1903" t="s">
        <v>1793</v>
      </c>
      <c r="B1903" s="6">
        <v>18454</v>
      </c>
      <c r="C1903" s="4">
        <v>1.8516999504714424</v>
      </c>
      <c r="D1903" s="5">
        <v>34171.270885999998</v>
      </c>
      <c r="E1903" s="4">
        <v>58.091540045518592</v>
      </c>
      <c r="F1903" s="5">
        <v>1072021.28</v>
      </c>
    </row>
    <row r="1904" spans="1:6" x14ac:dyDescent="0.3">
      <c r="A1904" t="s">
        <v>1795</v>
      </c>
      <c r="B1904" s="6">
        <v>42065</v>
      </c>
      <c r="C1904" s="4">
        <v>1.8374000520860574</v>
      </c>
      <c r="D1904" s="5">
        <v>77290.233191000007</v>
      </c>
      <c r="E1904" s="4">
        <v>58.673567811719956</v>
      </c>
      <c r="F1904" s="5">
        <v>2468103.63</v>
      </c>
    </row>
    <row r="1905" spans="1:6" x14ac:dyDescent="0.3">
      <c r="A1905" t="s">
        <v>5196</v>
      </c>
      <c r="B1905" s="6">
        <v>4552</v>
      </c>
      <c r="C1905" s="4">
        <v>2.0019000496485058</v>
      </c>
      <c r="D1905" s="5">
        <v>9112.6490259999991</v>
      </c>
      <c r="E1905" s="4">
        <v>62.464086115992977</v>
      </c>
      <c r="F1905" s="5">
        <v>284336.52</v>
      </c>
    </row>
    <row r="1906" spans="1:6" x14ac:dyDescent="0.3">
      <c r="A1906" t="s">
        <v>1775</v>
      </c>
      <c r="B1906" s="6">
        <v>1020</v>
      </c>
      <c r="C1906" s="4">
        <v>2.4163000294117647</v>
      </c>
      <c r="D1906" s="5">
        <v>2464.6260299999999</v>
      </c>
      <c r="E1906" s="4">
        <v>75.880519607843141</v>
      </c>
      <c r="F1906" s="5">
        <v>77398.13</v>
      </c>
    </row>
    <row r="1907" spans="1:6" x14ac:dyDescent="0.3">
      <c r="A1907" t="s">
        <v>5131</v>
      </c>
      <c r="B1907" s="6">
        <v>1524</v>
      </c>
      <c r="C1907" s="4">
        <v>2.4162992047244094</v>
      </c>
      <c r="D1907" s="5">
        <v>3682.4399880000001</v>
      </c>
      <c r="E1907" s="4">
        <v>77.135761154855643</v>
      </c>
      <c r="F1907" s="5">
        <v>117554.9</v>
      </c>
    </row>
    <row r="1908" spans="1:6" x14ac:dyDescent="0.3">
      <c r="A1908" t="s">
        <v>5129</v>
      </c>
      <c r="B1908" s="6">
        <v>1029</v>
      </c>
      <c r="C1908" s="4">
        <v>2.4162974324586979</v>
      </c>
      <c r="D1908" s="5">
        <v>2486.370058</v>
      </c>
      <c r="E1908" s="4">
        <v>77.135704567541296</v>
      </c>
      <c r="F1908" s="5">
        <v>79372.639999999999</v>
      </c>
    </row>
    <row r="1909" spans="1:6" x14ac:dyDescent="0.3">
      <c r="A1909" t="s">
        <v>5028</v>
      </c>
      <c r="B1909" s="6">
        <v>105194</v>
      </c>
      <c r="C1909" s="4">
        <v>2.0150000019963117</v>
      </c>
      <c r="D1909" s="5">
        <v>211965.91021</v>
      </c>
      <c r="E1909" s="4">
        <v>63.370339563092955</v>
      </c>
      <c r="F1909" s="5">
        <v>6666179.5</v>
      </c>
    </row>
    <row r="1910" spans="1:6" x14ac:dyDescent="0.3">
      <c r="A1910" t="s">
        <v>2233</v>
      </c>
      <c r="B1910" s="6">
        <v>1002</v>
      </c>
      <c r="C1910" s="4">
        <v>2.4162972814371257</v>
      </c>
      <c r="D1910" s="5">
        <v>2421.129876</v>
      </c>
      <c r="E1910" s="4">
        <v>75.700419161676649</v>
      </c>
      <c r="F1910" s="5">
        <v>75851.820000000007</v>
      </c>
    </row>
    <row r="1911" spans="1:6" x14ac:dyDescent="0.3">
      <c r="A1911" t="s">
        <v>5139</v>
      </c>
      <c r="B1911" s="6">
        <v>1547</v>
      </c>
      <c r="C1911" s="4">
        <v>2.3822224589528118</v>
      </c>
      <c r="D1911" s="5">
        <v>3685.2981439999999</v>
      </c>
      <c r="E1911" s="4">
        <v>75.229541047188107</v>
      </c>
      <c r="F1911" s="5">
        <v>116380.09999999999</v>
      </c>
    </row>
    <row r="1912" spans="1:6" x14ac:dyDescent="0.3">
      <c r="A1912" t="s">
        <v>5117</v>
      </c>
      <c r="B1912" s="6">
        <v>3535</v>
      </c>
      <c r="C1912" s="4">
        <v>2.3792387216407356</v>
      </c>
      <c r="D1912" s="5">
        <v>8410.6088810000001</v>
      </c>
      <c r="E1912" s="4">
        <v>74.772226308345125</v>
      </c>
      <c r="F1912" s="5">
        <v>264319.82</v>
      </c>
    </row>
    <row r="1913" spans="1:6" x14ac:dyDescent="0.3">
      <c r="A1913" t="s">
        <v>2006</v>
      </c>
      <c r="B1913" s="6">
        <v>2542</v>
      </c>
      <c r="C1913" s="4">
        <v>2.4691794059795438</v>
      </c>
      <c r="D1913" s="5">
        <v>6276.6540500000001</v>
      </c>
      <c r="E1913" s="4">
        <v>77.365440597954375</v>
      </c>
      <c r="F1913" s="5">
        <v>196662.95</v>
      </c>
    </row>
    <row r="1914" spans="1:6" x14ac:dyDescent="0.3">
      <c r="A1914" t="s">
        <v>5107</v>
      </c>
      <c r="B1914" s="6">
        <v>1045</v>
      </c>
      <c r="C1914" s="4">
        <v>2.4163005885167466</v>
      </c>
      <c r="D1914" s="5">
        <v>2525.0341149999999</v>
      </c>
      <c r="E1914" s="4">
        <v>76.139081339712916</v>
      </c>
      <c r="F1914" s="5">
        <v>79565.34</v>
      </c>
    </row>
    <row r="1915" spans="1:6" x14ac:dyDescent="0.3">
      <c r="A1915" t="s">
        <v>5147</v>
      </c>
      <c r="B1915" s="6">
        <v>2032</v>
      </c>
      <c r="C1915" s="4">
        <v>2.390124499015748</v>
      </c>
      <c r="D1915" s="5">
        <v>4856.7329819999995</v>
      </c>
      <c r="E1915" s="4">
        <v>75.618562992125973</v>
      </c>
      <c r="F1915" s="5">
        <v>153656.91999999998</v>
      </c>
    </row>
    <row r="1916" spans="1:6" x14ac:dyDescent="0.3">
      <c r="A1916" t="s">
        <v>5109</v>
      </c>
      <c r="B1916" s="6">
        <v>7099</v>
      </c>
      <c r="C1916" s="4">
        <v>2.3976977202422876</v>
      </c>
      <c r="D1916" s="5">
        <v>17021.256116</v>
      </c>
      <c r="E1916" s="4">
        <v>75.425906465699398</v>
      </c>
      <c r="F1916" s="5">
        <v>535448.51</v>
      </c>
    </row>
    <row r="1917" spans="1:6" x14ac:dyDescent="0.3">
      <c r="A1917" t="s">
        <v>2008</v>
      </c>
      <c r="B1917" s="6">
        <v>1585</v>
      </c>
      <c r="C1917" s="4">
        <v>2.4681375053627761</v>
      </c>
      <c r="D1917" s="5">
        <v>3911.997946</v>
      </c>
      <c r="E1917" s="4">
        <v>77.371993690851738</v>
      </c>
      <c r="F1917" s="5">
        <v>122634.61</v>
      </c>
    </row>
    <row r="1918" spans="1:6" x14ac:dyDescent="0.3">
      <c r="A1918" t="s">
        <v>2268</v>
      </c>
      <c r="B1918" s="6">
        <v>5544</v>
      </c>
      <c r="C1918" s="4">
        <v>2.3829130600649351</v>
      </c>
      <c r="D1918" s="5">
        <v>13210.870005000001</v>
      </c>
      <c r="E1918" s="4">
        <v>74.664668109668114</v>
      </c>
      <c r="F1918" s="5">
        <v>413940.92</v>
      </c>
    </row>
    <row r="1919" spans="1:6" x14ac:dyDescent="0.3">
      <c r="A1919" t="s">
        <v>5111</v>
      </c>
      <c r="B1919" s="6">
        <v>6099</v>
      </c>
      <c r="C1919" s="4">
        <v>2.3814595359895061</v>
      </c>
      <c r="D1919" s="5">
        <v>14524.521709999999</v>
      </c>
      <c r="E1919" s="4">
        <v>74.80339891785539</v>
      </c>
      <c r="F1919" s="5">
        <v>456225.93000000005</v>
      </c>
    </row>
    <row r="1920" spans="1:6" x14ac:dyDescent="0.3">
      <c r="A1920" t="s">
        <v>5907</v>
      </c>
      <c r="B1920" s="6">
        <v>510</v>
      </c>
      <c r="C1920" s="4">
        <v>2.5727996960784312</v>
      </c>
      <c r="D1920" s="5">
        <v>1312.127845</v>
      </c>
      <c r="E1920" s="4">
        <v>80.746803921568628</v>
      </c>
      <c r="F1920" s="5">
        <v>41180.870000000003</v>
      </c>
    </row>
    <row r="1921" spans="1:6" x14ac:dyDescent="0.3">
      <c r="A1921" t="s">
        <v>5103</v>
      </c>
      <c r="B1921" s="6">
        <v>6258</v>
      </c>
      <c r="C1921" s="4">
        <v>2.4369275997123681</v>
      </c>
      <c r="D1921" s="5">
        <v>15250.292919</v>
      </c>
      <c r="E1921" s="4">
        <v>76.782454458293387</v>
      </c>
      <c r="F1921" s="5">
        <v>480504.6</v>
      </c>
    </row>
    <row r="1922" spans="1:6" x14ac:dyDescent="0.3">
      <c r="A1922" t="s">
        <v>5119</v>
      </c>
      <c r="B1922" s="6">
        <v>3069</v>
      </c>
      <c r="C1922" s="4">
        <v>2.4600990804822418</v>
      </c>
      <c r="D1922" s="5">
        <v>7550.0440779999999</v>
      </c>
      <c r="E1922" s="4">
        <v>77.36254480286739</v>
      </c>
      <c r="F1922" s="5">
        <v>237425.65000000002</v>
      </c>
    </row>
    <row r="1923" spans="1:6" x14ac:dyDescent="0.3">
      <c r="A1923" t="s">
        <v>5105</v>
      </c>
      <c r="B1923" s="6">
        <v>8660</v>
      </c>
      <c r="C1923" s="4">
        <v>2.3731800066974591</v>
      </c>
      <c r="D1923" s="5">
        <v>20551.738857999997</v>
      </c>
      <c r="E1923" s="4">
        <v>74.474087759815234</v>
      </c>
      <c r="F1923" s="5">
        <v>644945.6</v>
      </c>
    </row>
    <row r="1924" spans="1:6" x14ac:dyDescent="0.3">
      <c r="A1924" t="s">
        <v>5121</v>
      </c>
      <c r="B1924" s="6">
        <v>5128</v>
      </c>
      <c r="C1924" s="4">
        <v>2.3953923843603744</v>
      </c>
      <c r="D1924" s="5">
        <v>12283.572146999999</v>
      </c>
      <c r="E1924" s="4">
        <v>75.343590093603737</v>
      </c>
      <c r="F1924" s="5">
        <v>386361.92999999993</v>
      </c>
    </row>
    <row r="1925" spans="1:6" x14ac:dyDescent="0.3">
      <c r="A1925" t="s">
        <v>2337</v>
      </c>
      <c r="B1925" s="6">
        <v>1521</v>
      </c>
      <c r="C1925" s="4">
        <v>2.4162984063116371</v>
      </c>
      <c r="D1925" s="5">
        <v>3675.1898759999999</v>
      </c>
      <c r="E1925" s="4">
        <v>75.653819855358321</v>
      </c>
      <c r="F1925" s="5">
        <v>115069.46</v>
      </c>
    </row>
    <row r="1926" spans="1:6" x14ac:dyDescent="0.3">
      <c r="A1926" t="s">
        <v>5115</v>
      </c>
      <c r="B1926" s="6">
        <v>8633</v>
      </c>
      <c r="C1926" s="4">
        <v>2.3855548260164485</v>
      </c>
      <c r="D1926" s="5">
        <v>20594.494813000001</v>
      </c>
      <c r="E1926" s="4">
        <v>74.942908606509903</v>
      </c>
      <c r="F1926" s="5">
        <v>646982.13</v>
      </c>
    </row>
    <row r="1927" spans="1:6" x14ac:dyDescent="0.3">
      <c r="A1927" t="s">
        <v>5113</v>
      </c>
      <c r="B1927" s="6">
        <v>3075</v>
      </c>
      <c r="C1927" s="4">
        <v>2.3816373499186994</v>
      </c>
      <c r="D1927" s="5">
        <v>7323.5348510000003</v>
      </c>
      <c r="E1927" s="4">
        <v>74.790497560975595</v>
      </c>
      <c r="F1927" s="5">
        <v>229980.77999999997</v>
      </c>
    </row>
    <row r="1928" spans="1:6" x14ac:dyDescent="0.3">
      <c r="A1928" t="s">
        <v>5901</v>
      </c>
      <c r="B1928" s="6">
        <v>1046</v>
      </c>
      <c r="C1928" s="4">
        <v>2.4729913938814532</v>
      </c>
      <c r="D1928" s="5">
        <v>2586.748998</v>
      </c>
      <c r="E1928" s="4">
        <v>77.614340344168269</v>
      </c>
      <c r="F1928" s="5">
        <v>81184.600000000006</v>
      </c>
    </row>
    <row r="1929" spans="1:6" x14ac:dyDescent="0.3">
      <c r="A1929" t="s">
        <v>5143</v>
      </c>
      <c r="B1929" s="6">
        <v>550</v>
      </c>
      <c r="C1929" s="4">
        <v>2.4162907381818184</v>
      </c>
      <c r="D1929" s="5">
        <v>1328.959906</v>
      </c>
      <c r="E1929" s="4">
        <v>77.135490909090905</v>
      </c>
      <c r="F1929" s="5">
        <v>42424.52</v>
      </c>
    </row>
    <row r="1930" spans="1:6" x14ac:dyDescent="0.3">
      <c r="A1930" t="s">
        <v>5192</v>
      </c>
      <c r="B1930" s="6">
        <v>21279</v>
      </c>
      <c r="C1930" s="4">
        <v>1.8802999673856855</v>
      </c>
      <c r="D1930" s="5">
        <v>40010.903006</v>
      </c>
      <c r="E1930" s="4">
        <v>58.669871704497389</v>
      </c>
      <c r="F1930" s="5">
        <v>1248436.2</v>
      </c>
    </row>
    <row r="1931" spans="1:6" x14ac:dyDescent="0.3">
      <c r="A1931" t="s">
        <v>5159</v>
      </c>
      <c r="B1931" s="6">
        <v>508</v>
      </c>
      <c r="C1931" s="4">
        <v>2.3217990925196852</v>
      </c>
      <c r="D1931" s="5">
        <v>1179.473939</v>
      </c>
      <c r="E1931" s="4">
        <v>72.885452755905504</v>
      </c>
      <c r="F1931" s="5">
        <v>37025.81</v>
      </c>
    </row>
    <row r="1932" spans="1:6" x14ac:dyDescent="0.3">
      <c r="A1932" t="s">
        <v>5149</v>
      </c>
      <c r="B1932" s="6">
        <v>2003</v>
      </c>
      <c r="C1932" s="4">
        <v>2.3501097973040439</v>
      </c>
      <c r="D1932" s="5">
        <v>4707.2699240000002</v>
      </c>
      <c r="E1932" s="4">
        <v>73.924707938092865</v>
      </c>
      <c r="F1932" s="5">
        <v>148071.19</v>
      </c>
    </row>
    <row r="1933" spans="1:6" x14ac:dyDescent="0.3">
      <c r="A1933" t="s">
        <v>5123</v>
      </c>
      <c r="B1933" s="6">
        <v>524</v>
      </c>
      <c r="C1933" s="4">
        <v>2.4352002519083968</v>
      </c>
      <c r="D1933" s="5">
        <v>1276.044932</v>
      </c>
      <c r="E1933" s="4">
        <v>77.739141221374041</v>
      </c>
      <c r="F1933" s="5">
        <v>40735.31</v>
      </c>
    </row>
    <row r="1934" spans="1:6" x14ac:dyDescent="0.3">
      <c r="A1934" t="s">
        <v>5155</v>
      </c>
      <c r="B1934" s="6">
        <v>3991</v>
      </c>
      <c r="C1934" s="4">
        <v>2.3217985174141815</v>
      </c>
      <c r="D1934" s="5">
        <v>9266.2978829999993</v>
      </c>
      <c r="E1934" s="4">
        <v>72.802219994988732</v>
      </c>
      <c r="F1934" s="5">
        <v>290553.66000000003</v>
      </c>
    </row>
    <row r="1935" spans="1:6" x14ac:dyDescent="0.3">
      <c r="A1935" t="s">
        <v>5133</v>
      </c>
      <c r="B1935" s="6">
        <v>2046</v>
      </c>
      <c r="C1935" s="4">
        <v>2.3516216480938414</v>
      </c>
      <c r="D1935" s="5">
        <v>4811.4178919999995</v>
      </c>
      <c r="E1935" s="4">
        <v>74.146006842619741</v>
      </c>
      <c r="F1935" s="5">
        <v>151702.72999999998</v>
      </c>
    </row>
    <row r="1936" spans="1:6" x14ac:dyDescent="0.3">
      <c r="A1936" t="s">
        <v>5145</v>
      </c>
      <c r="B1936" s="6">
        <v>1518</v>
      </c>
      <c r="C1936" s="4">
        <v>2.4351976455862978</v>
      </c>
      <c r="D1936" s="5">
        <v>3696.6300259999998</v>
      </c>
      <c r="E1936" s="4">
        <v>77.739057971014489</v>
      </c>
      <c r="F1936" s="5">
        <v>118007.89</v>
      </c>
    </row>
    <row r="1937" spans="1:6" x14ac:dyDescent="0.3">
      <c r="A1937" t="s">
        <v>5125</v>
      </c>
      <c r="B1937" s="6">
        <v>2038</v>
      </c>
      <c r="C1937" s="4">
        <v>2.4060417708537782</v>
      </c>
      <c r="D1937" s="5">
        <v>4903.5131289999999</v>
      </c>
      <c r="E1937" s="4">
        <v>76.808312070657507</v>
      </c>
      <c r="F1937" s="5">
        <v>156535.34</v>
      </c>
    </row>
    <row r="1938" spans="1:6" x14ac:dyDescent="0.3">
      <c r="A1938" t="s">
        <v>5151</v>
      </c>
      <c r="B1938" s="6">
        <v>1010</v>
      </c>
      <c r="C1938" s="4">
        <v>2.4351980009900993</v>
      </c>
      <c r="D1938" s="5">
        <v>2459.5499810000001</v>
      </c>
      <c r="E1938" s="4">
        <v>77.739069306930702</v>
      </c>
      <c r="F1938" s="5">
        <v>78516.460000000006</v>
      </c>
    </row>
    <row r="1939" spans="1:6" x14ac:dyDescent="0.3">
      <c r="A1939" t="s">
        <v>5161</v>
      </c>
      <c r="B1939" s="6">
        <v>1004</v>
      </c>
      <c r="C1939" s="4">
        <v>2.3217998994023903</v>
      </c>
      <c r="D1939" s="5">
        <v>2331.0870989999999</v>
      </c>
      <c r="E1939" s="4">
        <v>72.885478087649403</v>
      </c>
      <c r="F1939" s="5">
        <v>73177.02</v>
      </c>
    </row>
    <row r="1940" spans="1:6" x14ac:dyDescent="0.3">
      <c r="A1940" t="s">
        <v>5137</v>
      </c>
      <c r="B1940" s="6">
        <v>4578</v>
      </c>
      <c r="C1940" s="4">
        <v>2.3341865419397116</v>
      </c>
      <c r="D1940" s="5">
        <v>10685.905988999999</v>
      </c>
      <c r="E1940" s="4">
        <v>73.444941022280474</v>
      </c>
      <c r="F1940" s="5">
        <v>336230.94</v>
      </c>
    </row>
    <row r="1941" spans="1:6" x14ac:dyDescent="0.3">
      <c r="A1941" t="s">
        <v>2014</v>
      </c>
      <c r="B1941" s="6">
        <v>1053</v>
      </c>
      <c r="C1941" s="4">
        <v>2.4352042943969612</v>
      </c>
      <c r="D1941" s="5">
        <v>2564.2701219999999</v>
      </c>
      <c r="E1941" s="4">
        <v>76.528243114909785</v>
      </c>
      <c r="F1941" s="5">
        <v>80584.240000000005</v>
      </c>
    </row>
    <row r="1942" spans="1:6" x14ac:dyDescent="0.3">
      <c r="A1942" t="s">
        <v>2012</v>
      </c>
      <c r="B1942" s="6">
        <v>8583</v>
      </c>
      <c r="C1942" s="4">
        <v>2.3552398679948734</v>
      </c>
      <c r="D1942" s="5">
        <v>20215.023786999998</v>
      </c>
      <c r="E1942" s="4">
        <v>73.821338692764769</v>
      </c>
      <c r="F1942" s="5">
        <v>633608.55000000005</v>
      </c>
    </row>
    <row r="1943" spans="1:6" x14ac:dyDescent="0.3">
      <c r="A1943" t="s">
        <v>2142</v>
      </c>
      <c r="B1943" s="6">
        <v>1078</v>
      </c>
      <c r="C1943" s="4">
        <v>2.4352041141001854</v>
      </c>
      <c r="D1943" s="5">
        <v>2625.1500350000001</v>
      </c>
      <c r="E1943" s="4">
        <v>76.528237476808911</v>
      </c>
      <c r="F1943" s="5">
        <v>82497.440000000002</v>
      </c>
    </row>
    <row r="1944" spans="1:6" x14ac:dyDescent="0.3">
      <c r="A1944" t="s">
        <v>5141</v>
      </c>
      <c r="B1944" s="6">
        <v>6159</v>
      </c>
      <c r="C1944" s="4">
        <v>2.3690091136548141</v>
      </c>
      <c r="D1944" s="5">
        <v>14590.727131</v>
      </c>
      <c r="E1944" s="4">
        <v>74.815828868322768</v>
      </c>
      <c r="F1944" s="5">
        <v>460790.68999999994</v>
      </c>
    </row>
    <row r="1945" spans="1:6" x14ac:dyDescent="0.3">
      <c r="A1945" t="s">
        <v>5153</v>
      </c>
      <c r="B1945" s="6">
        <v>4194</v>
      </c>
      <c r="C1945" s="4">
        <v>2.3665758457319979</v>
      </c>
      <c r="D1945" s="5">
        <v>9925.419097</v>
      </c>
      <c r="E1945" s="4">
        <v>74.801940867906524</v>
      </c>
      <c r="F1945" s="5">
        <v>313719.33999999997</v>
      </c>
    </row>
    <row r="1946" spans="1:6" x14ac:dyDescent="0.3">
      <c r="A1946" t="s">
        <v>5157</v>
      </c>
      <c r="B1946" s="6">
        <v>2569</v>
      </c>
      <c r="C1946" s="4">
        <v>2.3217999836512262</v>
      </c>
      <c r="D1946" s="5">
        <v>5964.7041579999996</v>
      </c>
      <c r="E1946" s="4">
        <v>72.885480731802247</v>
      </c>
      <c r="F1946" s="5">
        <v>187242.8</v>
      </c>
    </row>
    <row r="1947" spans="1:6" x14ac:dyDescent="0.3">
      <c r="A1947" t="s">
        <v>2140</v>
      </c>
      <c r="B1947" s="6">
        <v>22344</v>
      </c>
      <c r="C1947" s="4">
        <v>2.3353565579573936</v>
      </c>
      <c r="D1947" s="5">
        <v>52181.206931000001</v>
      </c>
      <c r="E1947" s="4">
        <v>73.182549677765849</v>
      </c>
      <c r="F1947" s="5">
        <v>1635190.8900000001</v>
      </c>
    </row>
    <row r="1948" spans="1:6" x14ac:dyDescent="0.3">
      <c r="A1948" t="s">
        <v>5135</v>
      </c>
      <c r="B1948" s="6">
        <v>7639</v>
      </c>
      <c r="C1948" s="4">
        <v>2.367507388794345</v>
      </c>
      <c r="D1948" s="5">
        <v>18085.388943000002</v>
      </c>
      <c r="E1948" s="4">
        <v>74.841810446393509</v>
      </c>
      <c r="F1948" s="5">
        <v>571716.59</v>
      </c>
    </row>
    <row r="1949" spans="1:6" x14ac:dyDescent="0.3">
      <c r="A1949" t="s">
        <v>5127</v>
      </c>
      <c r="B1949" s="6">
        <v>3149</v>
      </c>
      <c r="C1949" s="4">
        <v>2.3788056427437283</v>
      </c>
      <c r="D1949" s="5">
        <v>7490.8589689999999</v>
      </c>
      <c r="E1949" s="4">
        <v>75.938850428707525</v>
      </c>
      <c r="F1949" s="5">
        <v>239131.44</v>
      </c>
    </row>
    <row r="1950" spans="1:6" x14ac:dyDescent="0.3">
      <c r="A1950" t="s">
        <v>5031</v>
      </c>
      <c r="B1950" s="6">
        <v>54496</v>
      </c>
      <c r="C1950" s="4">
        <v>1.9807355988329418</v>
      </c>
      <c r="D1950" s="5">
        <v>107942.16719399999</v>
      </c>
      <c r="E1950" s="4">
        <v>62.851013101879026</v>
      </c>
      <c r="F1950" s="5">
        <v>3425128.8099999996</v>
      </c>
    </row>
    <row r="1951" spans="1:6" x14ac:dyDescent="0.3">
      <c r="A1951" t="s">
        <v>5043</v>
      </c>
      <c r="B1951" s="6">
        <v>17829</v>
      </c>
      <c r="C1951" s="4">
        <v>0</v>
      </c>
      <c r="D1951" s="5">
        <v>0</v>
      </c>
      <c r="E1951" s="4">
        <v>0</v>
      </c>
      <c r="F1951" s="5">
        <v>0</v>
      </c>
    </row>
    <row r="1952" spans="1:6" x14ac:dyDescent="0.3">
      <c r="A1952" t="s">
        <v>5868</v>
      </c>
      <c r="B1952" s="6">
        <v>20727</v>
      </c>
      <c r="C1952" s="4">
        <v>2.0019998106334733</v>
      </c>
      <c r="D1952" s="5">
        <v>41495.450075000001</v>
      </c>
      <c r="E1952" s="4">
        <v>63.510641192647277</v>
      </c>
      <c r="F1952" s="5">
        <v>1316385.06</v>
      </c>
    </row>
    <row r="1953" spans="1:6" x14ac:dyDescent="0.3">
      <c r="A1953" t="s">
        <v>5863</v>
      </c>
      <c r="B1953" s="6">
        <v>5014</v>
      </c>
      <c r="C1953" s="4">
        <v>1.8791005025927403</v>
      </c>
      <c r="D1953" s="5">
        <v>9421.8099199999997</v>
      </c>
      <c r="E1953" s="4">
        <v>58.97519345831671</v>
      </c>
      <c r="F1953" s="5">
        <v>295701.62</v>
      </c>
    </row>
    <row r="1954" spans="1:6" x14ac:dyDescent="0.3">
      <c r="A1954" t="s">
        <v>5099</v>
      </c>
      <c r="B1954" s="6">
        <v>1100</v>
      </c>
      <c r="C1954" s="4">
        <v>18.814699970909089</v>
      </c>
      <c r="D1954" s="5">
        <v>20696.169967999998</v>
      </c>
      <c r="E1954" s="4">
        <v>589.78440000000001</v>
      </c>
      <c r="F1954" s="5">
        <v>648762.84</v>
      </c>
    </row>
    <row r="1955" spans="1:6" x14ac:dyDescent="0.3">
      <c r="A1955" t="s">
        <v>5101</v>
      </c>
      <c r="B1955" s="6">
        <v>1100</v>
      </c>
      <c r="C1955" s="4">
        <v>18.814699970909089</v>
      </c>
      <c r="D1955" s="5">
        <v>20696.169967999998</v>
      </c>
      <c r="E1955" s="4">
        <v>589.78440000000001</v>
      </c>
      <c r="F1955" s="5">
        <v>648762.84</v>
      </c>
    </row>
    <row r="1956" spans="1:6" x14ac:dyDescent="0.3">
      <c r="A1956" t="s">
        <v>5097</v>
      </c>
      <c r="B1956" s="6">
        <v>965</v>
      </c>
      <c r="C1956" s="4">
        <v>20.740600904663214</v>
      </c>
      <c r="D1956" s="5">
        <v>20014.679873000001</v>
      </c>
      <c r="E1956" s="4">
        <v>650.15561658031095</v>
      </c>
      <c r="F1956" s="5">
        <v>627400.17000000004</v>
      </c>
    </row>
    <row r="1957" spans="1:6" x14ac:dyDescent="0.3">
      <c r="A1957" t="s">
        <v>5905</v>
      </c>
      <c r="B1957" s="6">
        <v>1100</v>
      </c>
      <c r="C1957" s="4">
        <v>20.740599965454546</v>
      </c>
      <c r="D1957" s="5">
        <v>22814.659962000002</v>
      </c>
      <c r="E1957" s="4">
        <v>650.93958181818175</v>
      </c>
      <c r="F1957" s="5">
        <v>716033.53999999992</v>
      </c>
    </row>
    <row r="1958" spans="1:6" x14ac:dyDescent="0.3">
      <c r="A1958" t="s">
        <v>5094</v>
      </c>
      <c r="B1958" s="6">
        <v>976</v>
      </c>
      <c r="C1958" s="4">
        <v>20.740604441598361</v>
      </c>
      <c r="D1958" s="5">
        <v>20242.829935000002</v>
      </c>
      <c r="E1958" s="4">
        <v>650.15572745901636</v>
      </c>
      <c r="F1958" s="5">
        <v>634551.99</v>
      </c>
    </row>
    <row r="1959" spans="1:6" x14ac:dyDescent="0.3">
      <c r="A1959" t="s">
        <v>5903</v>
      </c>
      <c r="B1959" s="6">
        <v>1000</v>
      </c>
      <c r="C1959" s="4">
        <v>20.740599908</v>
      </c>
      <c r="D1959" s="5">
        <v>20740.599908</v>
      </c>
      <c r="E1959" s="4">
        <v>650.93957999999998</v>
      </c>
      <c r="F1959" s="5">
        <v>650939.57999999996</v>
      </c>
    </row>
    <row r="1960" spans="1:6" x14ac:dyDescent="0.3">
      <c r="A1960" t="s">
        <v>1395</v>
      </c>
      <c r="B1960" s="6">
        <v>3200</v>
      </c>
      <c r="C1960" s="4">
        <v>3.2727032650000001</v>
      </c>
      <c r="D1960" s="5">
        <v>10472.650448</v>
      </c>
      <c r="E1960" s="4">
        <v>102</v>
      </c>
      <c r="F1960" s="5">
        <v>326400</v>
      </c>
    </row>
    <row r="1961" spans="1:6" x14ac:dyDescent="0.3">
      <c r="A1961" t="s">
        <v>698</v>
      </c>
      <c r="B1961" s="6">
        <v>408</v>
      </c>
      <c r="C1961" s="4">
        <v>23.709321460784313</v>
      </c>
      <c r="D1961" s="5">
        <v>9673.4031560000003</v>
      </c>
      <c r="E1961" s="4">
        <v>745</v>
      </c>
      <c r="F1961" s="5">
        <v>303960</v>
      </c>
    </row>
    <row r="1962" spans="1:6" x14ac:dyDescent="0.3">
      <c r="A1962" t="s">
        <v>983</v>
      </c>
      <c r="B1962" s="6">
        <v>48</v>
      </c>
      <c r="C1962" s="4">
        <v>28.014130499999997</v>
      </c>
      <c r="D1962" s="5">
        <v>1344.6782639999999</v>
      </c>
      <c r="E1962" s="4">
        <v>885</v>
      </c>
      <c r="F1962" s="5">
        <v>42480</v>
      </c>
    </row>
    <row r="1963" spans="1:6" x14ac:dyDescent="0.3">
      <c r="A1963" t="s">
        <v>4627</v>
      </c>
      <c r="B1963" s="6">
        <v>600</v>
      </c>
      <c r="C1963" s="4">
        <v>10.895122765</v>
      </c>
      <c r="D1963" s="5">
        <v>6537.0736589999997</v>
      </c>
      <c r="E1963" s="4">
        <v>346.75</v>
      </c>
      <c r="F1963" s="5">
        <v>208050</v>
      </c>
    </row>
    <row r="1964" spans="1:6" x14ac:dyDescent="0.3">
      <c r="A1964" t="s">
        <v>718</v>
      </c>
      <c r="B1964" s="6">
        <v>798</v>
      </c>
      <c r="C1964" s="4">
        <v>18.30545743734336</v>
      </c>
      <c r="D1964" s="5">
        <v>14607.755035</v>
      </c>
      <c r="E1964" s="4">
        <v>579.5</v>
      </c>
      <c r="F1964" s="5">
        <v>462441</v>
      </c>
    </row>
    <row r="1965" spans="1:6" x14ac:dyDescent="0.3">
      <c r="A1965" t="s">
        <v>6330</v>
      </c>
      <c r="B1965" s="6">
        <v>4000</v>
      </c>
      <c r="C1965" s="4">
        <v>1.0334380347500001</v>
      </c>
      <c r="D1965" s="5">
        <v>4133.7521390000002</v>
      </c>
      <c r="E1965" s="4">
        <v>33.5</v>
      </c>
      <c r="F1965" s="5">
        <v>134000</v>
      </c>
    </row>
    <row r="1966" spans="1:6" x14ac:dyDescent="0.3">
      <c r="A1966" t="s">
        <v>422</v>
      </c>
      <c r="B1966" s="6">
        <v>10206</v>
      </c>
      <c r="C1966" s="4">
        <v>2.4134086749951011</v>
      </c>
      <c r="D1966" s="5">
        <v>24631.248937</v>
      </c>
      <c r="E1966" s="4">
        <v>77.09</v>
      </c>
      <c r="F1966" s="5">
        <v>786780.54</v>
      </c>
    </row>
    <row r="1967" spans="1:6" x14ac:dyDescent="0.3">
      <c r="A1967" t="s">
        <v>898</v>
      </c>
      <c r="B1967" s="6">
        <v>200</v>
      </c>
      <c r="C1967" s="4">
        <v>11.145219015</v>
      </c>
      <c r="D1967" s="5">
        <v>2229.043803</v>
      </c>
      <c r="E1967" s="4">
        <v>350</v>
      </c>
      <c r="F1967" s="5">
        <v>70000</v>
      </c>
    </row>
    <row r="1968" spans="1:6" x14ac:dyDescent="0.3">
      <c r="A1968" t="s">
        <v>6374</v>
      </c>
      <c r="B1968" s="6">
        <v>6070</v>
      </c>
      <c r="C1968" s="4">
        <v>0.20540175963756177</v>
      </c>
      <c r="D1968" s="5">
        <v>1246.788681</v>
      </c>
      <c r="E1968" s="4">
        <v>6.7</v>
      </c>
      <c r="F1968" s="5">
        <v>40669</v>
      </c>
    </row>
    <row r="1969" spans="1:6" x14ac:dyDescent="0.3">
      <c r="A1969" t="s">
        <v>6724</v>
      </c>
      <c r="B1969" s="6">
        <v>10000</v>
      </c>
      <c r="C1969" s="4">
        <v>3.8144944700000002E-2</v>
      </c>
      <c r="D1969" s="5">
        <v>381.44944700000002</v>
      </c>
      <c r="E1969" s="4">
        <v>1.26</v>
      </c>
      <c r="F1969" s="5">
        <v>12600</v>
      </c>
    </row>
    <row r="1970" spans="1:6" x14ac:dyDescent="0.3">
      <c r="A1970" t="s">
        <v>862</v>
      </c>
      <c r="B1970" s="6">
        <v>20000</v>
      </c>
      <c r="C1970" s="4">
        <v>4.1148491199999998E-2</v>
      </c>
      <c r="D1970" s="5">
        <v>822.96982400000002</v>
      </c>
      <c r="E1970" s="4">
        <v>1.33</v>
      </c>
      <c r="F1970" s="5">
        <v>26600</v>
      </c>
    </row>
    <row r="1971" spans="1:6" x14ac:dyDescent="0.3">
      <c r="A1971" t="s">
        <v>737</v>
      </c>
      <c r="B1971" s="6">
        <v>45000</v>
      </c>
      <c r="C1971" s="4">
        <v>4.2562354755555552E-2</v>
      </c>
      <c r="D1971" s="5">
        <v>1915.3059639999999</v>
      </c>
      <c r="E1971" s="4">
        <v>1.3388888888888888</v>
      </c>
      <c r="F1971" s="5">
        <v>60250</v>
      </c>
    </row>
    <row r="1972" spans="1:6" x14ac:dyDescent="0.3">
      <c r="A1972" t="s">
        <v>6716</v>
      </c>
      <c r="B1972" s="6">
        <v>20000</v>
      </c>
      <c r="C1972" s="4">
        <v>4.4747734599999998E-2</v>
      </c>
      <c r="D1972" s="5">
        <v>894.95469200000002</v>
      </c>
      <c r="E1972" s="4">
        <v>1.48</v>
      </c>
      <c r="F1972" s="5">
        <v>29600</v>
      </c>
    </row>
    <row r="1973" spans="1:6" x14ac:dyDescent="0.3">
      <c r="A1973" t="s">
        <v>4770</v>
      </c>
      <c r="B1973" s="6">
        <v>5000</v>
      </c>
      <c r="C1973" s="4">
        <v>5.2870381000000001E-2</v>
      </c>
      <c r="D1973" s="5">
        <v>264.35190499999999</v>
      </c>
      <c r="E1973" s="4">
        <v>1.65</v>
      </c>
      <c r="F1973" s="5">
        <v>8250</v>
      </c>
    </row>
    <row r="1974" spans="1:6" x14ac:dyDescent="0.3">
      <c r="A1974" t="s">
        <v>6720</v>
      </c>
      <c r="B1974" s="6">
        <v>10000</v>
      </c>
      <c r="C1974" s="4">
        <v>5.0557188600000004E-2</v>
      </c>
      <c r="D1974" s="5">
        <v>505.57188600000001</v>
      </c>
      <c r="E1974" s="4">
        <v>1.67</v>
      </c>
      <c r="F1974" s="5">
        <v>16700</v>
      </c>
    </row>
    <row r="1975" spans="1:6" x14ac:dyDescent="0.3">
      <c r="A1975" t="s">
        <v>272</v>
      </c>
      <c r="B1975" s="6">
        <v>65000</v>
      </c>
      <c r="C1975" s="4">
        <v>5.5210178923076926E-2</v>
      </c>
      <c r="D1975" s="5">
        <v>3588.6616300000001</v>
      </c>
      <c r="E1975" s="4">
        <v>1.7623076923076924</v>
      </c>
      <c r="F1975" s="5">
        <v>114550</v>
      </c>
    </row>
    <row r="1976" spans="1:6" x14ac:dyDescent="0.3">
      <c r="A1976" t="s">
        <v>4779</v>
      </c>
      <c r="B1976" s="6">
        <v>6000</v>
      </c>
      <c r="C1976" s="4">
        <v>6.8198190833333339E-2</v>
      </c>
      <c r="D1976" s="5">
        <v>409.189145</v>
      </c>
      <c r="E1976" s="4">
        <v>2.13</v>
      </c>
      <c r="F1976" s="5">
        <v>12780</v>
      </c>
    </row>
    <row r="1977" spans="1:6" x14ac:dyDescent="0.3">
      <c r="A1977" t="s">
        <v>4781</v>
      </c>
      <c r="B1977" s="6">
        <v>6000</v>
      </c>
      <c r="C1977" s="4">
        <v>7.4921956166666664E-2</v>
      </c>
      <c r="D1977" s="5">
        <v>449.53173700000002</v>
      </c>
      <c r="E1977" s="4">
        <v>2.34</v>
      </c>
      <c r="F1977" s="5">
        <v>14040</v>
      </c>
    </row>
    <row r="1978" spans="1:6" x14ac:dyDescent="0.3">
      <c r="A1978" t="s">
        <v>4783</v>
      </c>
      <c r="B1978" s="6">
        <v>6000</v>
      </c>
      <c r="C1978" s="4">
        <v>8.6768590333333326E-2</v>
      </c>
      <c r="D1978" s="5">
        <v>520.61154199999999</v>
      </c>
      <c r="E1978" s="4">
        <v>2.71</v>
      </c>
      <c r="F1978" s="5">
        <v>16260</v>
      </c>
    </row>
    <row r="1979" spans="1:6" x14ac:dyDescent="0.3">
      <c r="A1979" t="s">
        <v>2101</v>
      </c>
      <c r="B1979" s="6">
        <v>5000</v>
      </c>
      <c r="C1979" s="4">
        <v>8.6594041400000002E-2</v>
      </c>
      <c r="D1979" s="5">
        <v>432.97020700000002</v>
      </c>
      <c r="E1979" s="4">
        <v>2.74</v>
      </c>
      <c r="F1979" s="5">
        <v>13700</v>
      </c>
    </row>
    <row r="1980" spans="1:6" x14ac:dyDescent="0.3">
      <c r="A1980" t="s">
        <v>6722</v>
      </c>
      <c r="B1980" s="6">
        <v>10000</v>
      </c>
      <c r="C1980" s="4">
        <v>8.4766543799999997E-2</v>
      </c>
      <c r="D1980" s="5">
        <v>847.66543799999999</v>
      </c>
      <c r="E1980" s="4">
        <v>2.8</v>
      </c>
      <c r="F1980" s="5">
        <v>28000</v>
      </c>
    </row>
    <row r="1981" spans="1:6" x14ac:dyDescent="0.3">
      <c r="A1981" t="s">
        <v>1253</v>
      </c>
      <c r="B1981" s="6">
        <v>15000</v>
      </c>
      <c r="C1981" s="4">
        <v>9.4306127533333325E-2</v>
      </c>
      <c r="D1981" s="5">
        <v>1414.591913</v>
      </c>
      <c r="E1981" s="4">
        <v>3.0266666666666668</v>
      </c>
      <c r="F1981" s="5">
        <v>45400</v>
      </c>
    </row>
    <row r="1982" spans="1:6" x14ac:dyDescent="0.3">
      <c r="A1982" t="s">
        <v>276</v>
      </c>
      <c r="B1982" s="6">
        <v>86</v>
      </c>
      <c r="C1982" s="4">
        <v>6.7595736395348842</v>
      </c>
      <c r="D1982" s="5">
        <v>581.32333300000005</v>
      </c>
      <c r="E1982" s="4">
        <v>215</v>
      </c>
      <c r="F1982" s="5">
        <v>18490</v>
      </c>
    </row>
    <row r="1983" spans="1:6" x14ac:dyDescent="0.3">
      <c r="A1983" t="s">
        <v>399</v>
      </c>
      <c r="B1983" s="6">
        <v>21</v>
      </c>
      <c r="C1983" s="4">
        <v>13.720163476190475</v>
      </c>
      <c r="D1983" s="5">
        <v>288.12343299999998</v>
      </c>
      <c r="E1983" s="4">
        <v>440</v>
      </c>
      <c r="F1983" s="5">
        <v>9240</v>
      </c>
    </row>
    <row r="1984" spans="1:6" x14ac:dyDescent="0.3">
      <c r="A1984" t="s">
        <v>1564</v>
      </c>
      <c r="B1984" s="6">
        <v>9</v>
      </c>
      <c r="C1984" s="4">
        <v>14.816147000000001</v>
      </c>
      <c r="D1984" s="5">
        <v>133.34532300000001</v>
      </c>
      <c r="E1984" s="4">
        <v>470</v>
      </c>
      <c r="F1984" s="5">
        <v>4230</v>
      </c>
    </row>
    <row r="1985" spans="1:6" x14ac:dyDescent="0.3">
      <c r="A1985" t="s">
        <v>6404</v>
      </c>
      <c r="B1985" s="6">
        <v>2</v>
      </c>
      <c r="C1985" s="4">
        <v>14.472047</v>
      </c>
      <c r="D1985" s="5">
        <v>28.944094</v>
      </c>
      <c r="E1985" s="4">
        <v>470</v>
      </c>
      <c r="F1985" s="5">
        <v>940</v>
      </c>
    </row>
    <row r="1986" spans="1:6" x14ac:dyDescent="0.3">
      <c r="A1986" t="s">
        <v>3782</v>
      </c>
      <c r="B1986" s="6">
        <v>7</v>
      </c>
      <c r="C1986" s="4">
        <v>14.724282000000001</v>
      </c>
      <c r="D1986" s="5">
        <v>103.069974</v>
      </c>
      <c r="E1986" s="4">
        <v>470</v>
      </c>
      <c r="F1986" s="5">
        <v>3290</v>
      </c>
    </row>
    <row r="1987" spans="1:6" x14ac:dyDescent="0.3">
      <c r="A1987" t="s">
        <v>6406</v>
      </c>
      <c r="B1987" s="6">
        <v>4</v>
      </c>
      <c r="C1987" s="4">
        <v>14.77996325</v>
      </c>
      <c r="D1987" s="5">
        <v>59.119852999999999</v>
      </c>
      <c r="E1987" s="4">
        <v>480</v>
      </c>
      <c r="F1987" s="5">
        <v>1920</v>
      </c>
    </row>
    <row r="1988" spans="1:6" x14ac:dyDescent="0.3">
      <c r="A1988" t="s">
        <v>279</v>
      </c>
      <c r="B1988" s="6">
        <v>45</v>
      </c>
      <c r="C1988" s="4">
        <v>6.7633674444444445</v>
      </c>
      <c r="D1988" s="5">
        <v>304.35153500000001</v>
      </c>
      <c r="E1988" s="4">
        <v>215</v>
      </c>
      <c r="F1988" s="5">
        <v>9675</v>
      </c>
    </row>
    <row r="1989" spans="1:6" x14ac:dyDescent="0.3">
      <c r="A1989" t="s">
        <v>3780</v>
      </c>
      <c r="B1989" s="6">
        <v>2</v>
      </c>
      <c r="C1989" s="4">
        <v>14.033901500000001</v>
      </c>
      <c r="D1989" s="5">
        <v>28.067803000000001</v>
      </c>
      <c r="E1989" s="4">
        <v>450</v>
      </c>
      <c r="F1989" s="5">
        <v>900</v>
      </c>
    </row>
    <row r="1990" spans="1:6" x14ac:dyDescent="0.3">
      <c r="A1990" t="s">
        <v>6386</v>
      </c>
      <c r="B1990" s="6">
        <v>6</v>
      </c>
      <c r="C1990" s="4">
        <v>13.202090166666666</v>
      </c>
      <c r="D1990" s="5">
        <v>79.212541000000002</v>
      </c>
      <c r="E1990" s="4">
        <v>430</v>
      </c>
      <c r="F1990" s="5">
        <v>2580</v>
      </c>
    </row>
    <row r="1991" spans="1:6" x14ac:dyDescent="0.3">
      <c r="A1991" t="s">
        <v>908</v>
      </c>
      <c r="B1991" s="6">
        <v>190</v>
      </c>
      <c r="C1991" s="4">
        <v>15.17522917368421</v>
      </c>
      <c r="D1991" s="5">
        <v>2883.2935429999998</v>
      </c>
      <c r="E1991" s="4">
        <v>480</v>
      </c>
      <c r="F1991" s="5">
        <v>91200</v>
      </c>
    </row>
    <row r="1992" spans="1:6" x14ac:dyDescent="0.3">
      <c r="A1992" t="s">
        <v>2278</v>
      </c>
      <c r="B1992" s="6">
        <v>1</v>
      </c>
      <c r="C1992" s="4">
        <v>35.714740999999997</v>
      </c>
      <c r="D1992" s="5">
        <v>35.714740999999997</v>
      </c>
      <c r="E1992" s="4">
        <v>1120</v>
      </c>
      <c r="F1992" s="5">
        <v>1120</v>
      </c>
    </row>
    <row r="1993" spans="1:6" x14ac:dyDescent="0.3">
      <c r="A1993" t="s">
        <v>6456</v>
      </c>
      <c r="B1993" s="6">
        <v>3</v>
      </c>
      <c r="C1993" s="4">
        <v>13.925932000000001</v>
      </c>
      <c r="D1993" s="5">
        <v>41.777796000000002</v>
      </c>
      <c r="E1993" s="4">
        <v>460</v>
      </c>
      <c r="F1993" s="5">
        <v>1380</v>
      </c>
    </row>
    <row r="1994" spans="1:6" x14ac:dyDescent="0.3">
      <c r="A1994" t="s">
        <v>6458</v>
      </c>
      <c r="B1994" s="6">
        <v>2</v>
      </c>
      <c r="C1994" s="4">
        <v>13.925932</v>
      </c>
      <c r="D1994" s="5">
        <v>27.851863999999999</v>
      </c>
      <c r="E1994" s="4">
        <v>460</v>
      </c>
      <c r="F1994" s="5">
        <v>920</v>
      </c>
    </row>
    <row r="1995" spans="1:6" x14ac:dyDescent="0.3">
      <c r="A1995" t="s">
        <v>6402</v>
      </c>
      <c r="B1995" s="6">
        <v>4</v>
      </c>
      <c r="C1995" s="4">
        <v>13.739705000000001</v>
      </c>
      <c r="D1995" s="5">
        <v>54.958820000000003</v>
      </c>
      <c r="E1995" s="4">
        <v>450</v>
      </c>
      <c r="F1995" s="5">
        <v>1800</v>
      </c>
    </row>
    <row r="1996" spans="1:6" x14ac:dyDescent="0.3">
      <c r="A1996" t="s">
        <v>6400</v>
      </c>
      <c r="B1996" s="6">
        <v>3</v>
      </c>
      <c r="C1996" s="4">
        <v>14.472047333333334</v>
      </c>
      <c r="D1996" s="5">
        <v>43.416142000000001</v>
      </c>
      <c r="E1996" s="4">
        <v>470</v>
      </c>
      <c r="F1996" s="5">
        <v>1410</v>
      </c>
    </row>
    <row r="1997" spans="1:6" x14ac:dyDescent="0.3">
      <c r="A1997" t="s">
        <v>5293</v>
      </c>
      <c r="B1997" s="6">
        <v>2</v>
      </c>
      <c r="C1997" s="4">
        <v>15.009596500000001</v>
      </c>
      <c r="D1997" s="5">
        <v>30.019193000000001</v>
      </c>
      <c r="E1997" s="4">
        <v>470</v>
      </c>
      <c r="F1997" s="5">
        <v>940</v>
      </c>
    </row>
    <row r="1998" spans="1:6" x14ac:dyDescent="0.3">
      <c r="A1998" t="s">
        <v>3776</v>
      </c>
      <c r="B1998" s="6">
        <v>1</v>
      </c>
      <c r="C1998" s="4">
        <v>14.211588000000001</v>
      </c>
      <c r="D1998" s="5">
        <v>14.211588000000001</v>
      </c>
      <c r="E1998" s="4">
        <v>450</v>
      </c>
      <c r="F1998" s="5">
        <v>450</v>
      </c>
    </row>
    <row r="1999" spans="1:6" x14ac:dyDescent="0.3">
      <c r="A1999" t="s">
        <v>5295</v>
      </c>
      <c r="B1999" s="6">
        <v>3</v>
      </c>
      <c r="C1999" s="4">
        <v>15.967655666666666</v>
      </c>
      <c r="D1999" s="5">
        <v>47.902966999999997</v>
      </c>
      <c r="E1999" s="4">
        <v>500</v>
      </c>
      <c r="F1999" s="5">
        <v>1500</v>
      </c>
    </row>
    <row r="2000" spans="1:6" x14ac:dyDescent="0.3">
      <c r="A2000" t="s">
        <v>1842</v>
      </c>
      <c r="B2000" s="6">
        <v>7</v>
      </c>
      <c r="C2000" s="4">
        <v>15.857762714285714</v>
      </c>
      <c r="D2000" s="5">
        <v>111.004339</v>
      </c>
      <c r="E2000" s="4">
        <v>500</v>
      </c>
      <c r="F2000" s="5">
        <v>3500</v>
      </c>
    </row>
    <row r="2001" spans="1:6" x14ac:dyDescent="0.3">
      <c r="A2001" t="s">
        <v>3778</v>
      </c>
      <c r="B2001" s="6">
        <v>22</v>
      </c>
      <c r="C2001" s="4">
        <v>14.356979727272728</v>
      </c>
      <c r="D2001" s="5">
        <v>315.85355400000003</v>
      </c>
      <c r="E2001" s="4">
        <v>470</v>
      </c>
      <c r="F2001" s="5">
        <v>10340</v>
      </c>
    </row>
    <row r="2002" spans="1:6" x14ac:dyDescent="0.3">
      <c r="A2002" t="s">
        <v>5297</v>
      </c>
      <c r="B2002" s="6">
        <v>5</v>
      </c>
      <c r="C2002" s="4">
        <v>13.446397999999999</v>
      </c>
      <c r="D2002" s="5">
        <v>67.231989999999996</v>
      </c>
      <c r="E2002" s="4">
        <v>430</v>
      </c>
      <c r="F2002" s="5">
        <v>2150</v>
      </c>
    </row>
    <row r="2003" spans="1:6" x14ac:dyDescent="0.3">
      <c r="A2003" t="s">
        <v>6398</v>
      </c>
      <c r="B2003" s="6">
        <v>1</v>
      </c>
      <c r="C2003" s="4">
        <v>13.856215000000001</v>
      </c>
      <c r="D2003" s="5">
        <v>13.856215000000001</v>
      </c>
      <c r="E2003" s="4">
        <v>450</v>
      </c>
      <c r="F2003" s="5">
        <v>450</v>
      </c>
    </row>
    <row r="2004" spans="1:6" x14ac:dyDescent="0.3">
      <c r="A2004" t="s">
        <v>3786</v>
      </c>
      <c r="B2004" s="6">
        <v>8</v>
      </c>
      <c r="C2004" s="4">
        <v>13.643124875</v>
      </c>
      <c r="D2004" s="5">
        <v>109.144999</v>
      </c>
      <c r="E2004" s="4">
        <v>432</v>
      </c>
      <c r="F2004" s="5">
        <v>3456</v>
      </c>
    </row>
    <row r="2005" spans="1:6" x14ac:dyDescent="0.3">
      <c r="A2005" t="s">
        <v>281</v>
      </c>
      <c r="B2005" s="6">
        <v>59</v>
      </c>
      <c r="C2005" s="4">
        <v>6.7476068983050839</v>
      </c>
      <c r="D2005" s="5">
        <v>398.10880699999996</v>
      </c>
      <c r="E2005" s="4">
        <v>215</v>
      </c>
      <c r="F2005" s="5">
        <v>12685</v>
      </c>
    </row>
    <row r="2006" spans="1:6" x14ac:dyDescent="0.3">
      <c r="A2006" t="s">
        <v>3784</v>
      </c>
      <c r="B2006" s="6">
        <v>16</v>
      </c>
      <c r="C2006" s="4">
        <v>14.610187875000001</v>
      </c>
      <c r="D2006" s="5">
        <v>233.76300600000002</v>
      </c>
      <c r="E2006" s="4">
        <v>470</v>
      </c>
      <c r="F2006" s="5">
        <v>7520</v>
      </c>
    </row>
    <row r="2007" spans="1:6" x14ac:dyDescent="0.3">
      <c r="A2007" t="s">
        <v>2103</v>
      </c>
      <c r="B2007" s="6">
        <v>1</v>
      </c>
      <c r="C2007" s="4">
        <v>23.808163</v>
      </c>
      <c r="D2007" s="5">
        <v>23.808163</v>
      </c>
      <c r="E2007" s="4">
        <v>750</v>
      </c>
      <c r="F2007" s="5">
        <v>750</v>
      </c>
    </row>
    <row r="2008" spans="1:6" x14ac:dyDescent="0.3">
      <c r="A2008" t="s">
        <v>6384</v>
      </c>
      <c r="B2008" s="6">
        <v>2</v>
      </c>
      <c r="C2008" s="4">
        <v>14.123165999999999</v>
      </c>
      <c r="D2008" s="5">
        <v>28.246331999999999</v>
      </c>
      <c r="E2008" s="4">
        <v>460</v>
      </c>
      <c r="F2008" s="5">
        <v>920</v>
      </c>
    </row>
    <row r="2009" spans="1:6" x14ac:dyDescent="0.3">
      <c r="A2009" t="s">
        <v>283</v>
      </c>
      <c r="B2009" s="6">
        <v>67</v>
      </c>
      <c r="C2009" s="4">
        <v>6.7530978955223873</v>
      </c>
      <c r="D2009" s="5">
        <v>452.45755899999995</v>
      </c>
      <c r="E2009" s="4">
        <v>215</v>
      </c>
      <c r="F2009" s="5">
        <v>14405</v>
      </c>
    </row>
    <row r="2010" spans="1:6" x14ac:dyDescent="0.3">
      <c r="A2010" t="s">
        <v>5287</v>
      </c>
      <c r="B2010" s="6">
        <v>40</v>
      </c>
      <c r="C2010" s="4">
        <v>2.7560805999999998</v>
      </c>
      <c r="D2010" s="5">
        <v>110.243224</v>
      </c>
      <c r="E2010" s="4">
        <v>88</v>
      </c>
      <c r="F2010" s="5">
        <v>3520</v>
      </c>
    </row>
    <row r="2011" spans="1:6" x14ac:dyDescent="0.3">
      <c r="A2011" t="s">
        <v>287</v>
      </c>
      <c r="B2011" s="6">
        <v>240</v>
      </c>
      <c r="C2011" s="4">
        <v>2.6170646541666667</v>
      </c>
      <c r="D2011" s="5">
        <v>628.09551699999997</v>
      </c>
      <c r="E2011" s="4">
        <v>83</v>
      </c>
      <c r="F2011" s="5">
        <v>19920</v>
      </c>
    </row>
    <row r="2012" spans="1:6" x14ac:dyDescent="0.3">
      <c r="A2012" t="s">
        <v>1566</v>
      </c>
      <c r="B2012" s="6">
        <v>40</v>
      </c>
      <c r="C2012" s="4">
        <v>3.8797346249999998</v>
      </c>
      <c r="D2012" s="5">
        <v>155.18938499999999</v>
      </c>
      <c r="E2012" s="4">
        <v>121</v>
      </c>
      <c r="F2012" s="5">
        <v>4840</v>
      </c>
    </row>
    <row r="2013" spans="1:6" x14ac:dyDescent="0.3">
      <c r="A2013" t="s">
        <v>5281</v>
      </c>
      <c r="B2013" s="6">
        <v>40</v>
      </c>
      <c r="C2013" s="4">
        <v>3.7896108249999996</v>
      </c>
      <c r="D2013" s="5">
        <v>151.58443299999999</v>
      </c>
      <c r="E2013" s="4">
        <v>121</v>
      </c>
      <c r="F2013" s="5">
        <v>4840</v>
      </c>
    </row>
    <row r="2014" spans="1:6" x14ac:dyDescent="0.3">
      <c r="A2014" t="s">
        <v>5358</v>
      </c>
      <c r="B2014" s="6">
        <v>40</v>
      </c>
      <c r="C2014" s="4">
        <v>3.8779068250000002</v>
      </c>
      <c r="D2014" s="5">
        <v>155.11627300000001</v>
      </c>
      <c r="E2014" s="4">
        <v>121</v>
      </c>
      <c r="F2014" s="5">
        <v>4840</v>
      </c>
    </row>
    <row r="2015" spans="1:6" x14ac:dyDescent="0.3">
      <c r="A2015" t="s">
        <v>5354</v>
      </c>
      <c r="B2015" s="6">
        <v>40</v>
      </c>
      <c r="C2015" s="4">
        <v>3.8779068250000002</v>
      </c>
      <c r="D2015" s="5">
        <v>155.11627300000001</v>
      </c>
      <c r="E2015" s="4">
        <v>121</v>
      </c>
      <c r="F2015" s="5">
        <v>4840</v>
      </c>
    </row>
    <row r="2016" spans="1:6" x14ac:dyDescent="0.3">
      <c r="A2016" t="s">
        <v>6447</v>
      </c>
      <c r="B2016" s="6">
        <v>20</v>
      </c>
      <c r="C2016" s="4">
        <v>3.6915567000000005</v>
      </c>
      <c r="D2016" s="5">
        <v>73.831134000000006</v>
      </c>
      <c r="E2016" s="4">
        <v>121</v>
      </c>
      <c r="F2016" s="5">
        <v>2420</v>
      </c>
    </row>
    <row r="2017" spans="1:6" x14ac:dyDescent="0.3">
      <c r="A2017" t="s">
        <v>5285</v>
      </c>
      <c r="B2017" s="6">
        <v>40</v>
      </c>
      <c r="C2017" s="4">
        <v>3.7896108249999996</v>
      </c>
      <c r="D2017" s="5">
        <v>151.58443299999999</v>
      </c>
      <c r="E2017" s="4">
        <v>121</v>
      </c>
      <c r="F2017" s="5">
        <v>4840</v>
      </c>
    </row>
    <row r="2018" spans="1:6" x14ac:dyDescent="0.3">
      <c r="A2018" t="s">
        <v>5283</v>
      </c>
      <c r="B2018" s="6">
        <v>40</v>
      </c>
      <c r="C2018" s="4">
        <v>3.7896108249999996</v>
      </c>
      <c r="D2018" s="5">
        <v>151.58443299999999</v>
      </c>
      <c r="E2018" s="4">
        <v>121</v>
      </c>
      <c r="F2018" s="5">
        <v>4840</v>
      </c>
    </row>
    <row r="2019" spans="1:6" x14ac:dyDescent="0.3">
      <c r="A2019" t="s">
        <v>787</v>
      </c>
      <c r="B2019" s="6">
        <v>40</v>
      </c>
      <c r="C2019" s="4">
        <v>3.8797346249999998</v>
      </c>
      <c r="D2019" s="5">
        <v>155.18938499999999</v>
      </c>
      <c r="E2019" s="4">
        <v>121</v>
      </c>
      <c r="F2019" s="5">
        <v>4840</v>
      </c>
    </row>
    <row r="2020" spans="1:6" x14ac:dyDescent="0.3">
      <c r="A2020" t="s">
        <v>5289</v>
      </c>
      <c r="B2020" s="6">
        <v>40</v>
      </c>
      <c r="C2020" s="4">
        <v>3.7896108249999996</v>
      </c>
      <c r="D2020" s="5">
        <v>151.58443299999999</v>
      </c>
      <c r="E2020" s="4">
        <v>121</v>
      </c>
      <c r="F2020" s="5">
        <v>4840</v>
      </c>
    </row>
    <row r="2021" spans="1:6" x14ac:dyDescent="0.3">
      <c r="A2021" t="s">
        <v>290</v>
      </c>
      <c r="B2021" s="6">
        <v>80</v>
      </c>
      <c r="C2021" s="4">
        <v>3.8788207249999997</v>
      </c>
      <c r="D2021" s="5">
        <v>310.30565799999999</v>
      </c>
      <c r="E2021" s="4">
        <v>121</v>
      </c>
      <c r="F2021" s="5">
        <v>9680</v>
      </c>
    </row>
    <row r="2022" spans="1:6" x14ac:dyDescent="0.3">
      <c r="A2022" t="s">
        <v>5356</v>
      </c>
      <c r="B2022" s="6">
        <v>40</v>
      </c>
      <c r="C2022" s="4">
        <v>3.8779068250000002</v>
      </c>
      <c r="D2022" s="5">
        <v>155.11627300000001</v>
      </c>
      <c r="E2022" s="4">
        <v>121</v>
      </c>
      <c r="F2022" s="5">
        <v>4840</v>
      </c>
    </row>
    <row r="2023" spans="1:6" x14ac:dyDescent="0.3">
      <c r="A2023" t="s">
        <v>1568</v>
      </c>
      <c r="B2023" s="6">
        <v>40</v>
      </c>
      <c r="C2023" s="4">
        <v>3.2384561750000005</v>
      </c>
      <c r="D2023" s="5">
        <v>129.53824700000001</v>
      </c>
      <c r="E2023" s="4">
        <v>101</v>
      </c>
      <c r="F2023" s="5">
        <v>4040</v>
      </c>
    </row>
    <row r="2024" spans="1:6" x14ac:dyDescent="0.3">
      <c r="A2024" t="s">
        <v>445</v>
      </c>
      <c r="B2024" s="6">
        <v>28800</v>
      </c>
      <c r="C2024" s="4">
        <v>0.29171652868055559</v>
      </c>
      <c r="D2024" s="5">
        <v>8401.4360260000012</v>
      </c>
      <c r="E2024" s="4">
        <v>9.25</v>
      </c>
      <c r="F2024" s="5">
        <v>266400</v>
      </c>
    </row>
    <row r="2025" spans="1:6" x14ac:dyDescent="0.3">
      <c r="A2025" t="s">
        <v>294</v>
      </c>
      <c r="B2025" s="6">
        <v>31920</v>
      </c>
      <c r="C2025" s="4">
        <v>0.45969745159774433</v>
      </c>
      <c r="D2025" s="5">
        <v>14673.542654999999</v>
      </c>
      <c r="E2025" s="4">
        <v>14.625</v>
      </c>
      <c r="F2025" s="5">
        <v>466830</v>
      </c>
    </row>
    <row r="2026" spans="1:6" x14ac:dyDescent="0.3">
      <c r="A2026" t="s">
        <v>3792</v>
      </c>
      <c r="B2026" s="6">
        <v>500</v>
      </c>
      <c r="C2026" s="4">
        <v>1.1245775</v>
      </c>
      <c r="D2026" s="5">
        <v>562.28875000000005</v>
      </c>
      <c r="E2026" s="4">
        <v>35.9</v>
      </c>
      <c r="F2026" s="5">
        <v>17950</v>
      </c>
    </row>
    <row r="2027" spans="1:6" x14ac:dyDescent="0.3">
      <c r="A2027" t="s">
        <v>3772</v>
      </c>
      <c r="B2027" s="6">
        <v>1000</v>
      </c>
      <c r="C2027" s="4">
        <v>2.3233307679999999</v>
      </c>
      <c r="D2027" s="5">
        <v>2323.3307679999998</v>
      </c>
      <c r="E2027" s="4">
        <v>75</v>
      </c>
      <c r="F2027" s="5">
        <v>75000</v>
      </c>
    </row>
    <row r="2028" spans="1:6" x14ac:dyDescent="0.3">
      <c r="A2028" t="s">
        <v>2219</v>
      </c>
      <c r="B2028" s="6">
        <v>20</v>
      </c>
      <c r="C2028" s="4">
        <v>2.8857530000000002</v>
      </c>
      <c r="D2028" s="5">
        <v>57.715060000000001</v>
      </c>
      <c r="E2028" s="4">
        <v>90</v>
      </c>
      <c r="F2028" s="5">
        <v>1800</v>
      </c>
    </row>
    <row r="2029" spans="1:6" x14ac:dyDescent="0.3">
      <c r="A2029" t="s">
        <v>413</v>
      </c>
      <c r="B2029" s="6">
        <v>2700</v>
      </c>
      <c r="C2029" s="4">
        <v>1.4165234048148148</v>
      </c>
      <c r="D2029" s="5">
        <v>3824.6131930000001</v>
      </c>
      <c r="E2029" s="4">
        <v>45</v>
      </c>
      <c r="F2029" s="5">
        <v>121500</v>
      </c>
    </row>
    <row r="2030" spans="1:6" x14ac:dyDescent="0.3">
      <c r="A2030" t="s">
        <v>6345</v>
      </c>
      <c r="B2030" s="6">
        <v>20</v>
      </c>
      <c r="C2030" s="4">
        <v>5.3098284499999995</v>
      </c>
      <c r="D2030" s="5">
        <v>106.196569</v>
      </c>
      <c r="E2030" s="4">
        <v>170</v>
      </c>
      <c r="F2030" s="5">
        <v>3400</v>
      </c>
    </row>
    <row r="2031" spans="1:6" x14ac:dyDescent="0.3">
      <c r="A2031" t="s">
        <v>851</v>
      </c>
      <c r="B2031" s="6">
        <v>20</v>
      </c>
      <c r="C2031" s="4">
        <v>5.4054741499999999</v>
      </c>
      <c r="D2031" s="5">
        <v>108.109483</v>
      </c>
      <c r="E2031" s="4">
        <v>170</v>
      </c>
      <c r="F2031" s="5">
        <v>3400</v>
      </c>
    </row>
    <row r="2032" spans="1:6" x14ac:dyDescent="0.3">
      <c r="A2032" t="s">
        <v>297</v>
      </c>
      <c r="B2032" s="6">
        <v>300</v>
      </c>
      <c r="C2032" s="4">
        <v>4.5745709266666665</v>
      </c>
      <c r="D2032" s="5">
        <v>1372.3712779999998</v>
      </c>
      <c r="E2032" s="4">
        <v>145</v>
      </c>
      <c r="F2032" s="5">
        <v>43500</v>
      </c>
    </row>
    <row r="2033" spans="1:6" x14ac:dyDescent="0.3">
      <c r="A2033" t="s">
        <v>301</v>
      </c>
      <c r="B2033" s="6">
        <v>600</v>
      </c>
      <c r="C2033" s="4">
        <v>3.8143978016666673</v>
      </c>
      <c r="D2033" s="5">
        <v>2288.6386810000004</v>
      </c>
      <c r="E2033" s="4">
        <v>123</v>
      </c>
      <c r="F2033" s="5">
        <v>73800</v>
      </c>
    </row>
    <row r="2034" spans="1:6" x14ac:dyDescent="0.3">
      <c r="A2034" t="s">
        <v>1416</v>
      </c>
      <c r="B2034" s="6">
        <v>20</v>
      </c>
      <c r="C2034" s="4">
        <v>17.805425450000001</v>
      </c>
      <c r="D2034" s="5">
        <v>356.10850900000003</v>
      </c>
      <c r="E2034" s="4">
        <v>560</v>
      </c>
      <c r="F2034" s="5">
        <v>11200</v>
      </c>
    </row>
    <row r="2035" spans="1:6" x14ac:dyDescent="0.3">
      <c r="A2035" t="s">
        <v>303</v>
      </c>
      <c r="B2035" s="6">
        <v>108</v>
      </c>
      <c r="C2035" s="4">
        <v>4.7413271851851855</v>
      </c>
      <c r="D2035" s="5">
        <v>512.06333600000005</v>
      </c>
      <c r="E2035" s="4">
        <v>149</v>
      </c>
      <c r="F2035" s="5">
        <v>16092</v>
      </c>
    </row>
    <row r="2036" spans="1:6" x14ac:dyDescent="0.3">
      <c r="A2036" t="s">
        <v>985</v>
      </c>
      <c r="B2036" s="6">
        <v>3600</v>
      </c>
      <c r="C2036" s="4">
        <v>3.4373110291666666</v>
      </c>
      <c r="D2036" s="5">
        <v>12374.319705</v>
      </c>
      <c r="E2036" s="4">
        <v>109</v>
      </c>
      <c r="F2036" s="5">
        <v>392400</v>
      </c>
    </row>
    <row r="2037" spans="1:6" x14ac:dyDescent="0.3">
      <c r="A2037" t="s">
        <v>322</v>
      </c>
      <c r="B2037" s="6">
        <v>22288506.620999996</v>
      </c>
      <c r="C2037" s="4">
        <v>0.69546507483539555</v>
      </c>
      <c r="D2037" s="5">
        <v>15500877.925143007</v>
      </c>
      <c r="E2037" s="4">
        <v>22.002820529839305</v>
      </c>
      <c r="F2037" s="5">
        <v>490410011.05999887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5"/>
  <sheetViews>
    <sheetView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F20" sqref="F20"/>
    </sheetView>
  </sheetViews>
  <sheetFormatPr defaultRowHeight="14.4" x14ac:dyDescent="0.3"/>
  <cols>
    <col min="1" max="1" width="24.88671875" customWidth="1"/>
    <col min="2" max="2" width="12.44140625" customWidth="1"/>
    <col min="3" max="3" width="9.109375" bestFit="1" customWidth="1"/>
    <col min="4" max="4" width="13.5546875" bestFit="1" customWidth="1"/>
    <col min="5" max="5" width="9.33203125" bestFit="1" customWidth="1"/>
    <col min="6" max="6" width="14.88671875" bestFit="1" customWidth="1"/>
    <col min="7" max="7" width="6.6640625" customWidth="1"/>
    <col min="12" max="12" width="8" customWidth="1"/>
    <col min="13" max="13" width="14.88671875" bestFit="1" customWidth="1"/>
    <col min="14" max="14" width="11.5546875" bestFit="1" customWidth="1"/>
  </cols>
  <sheetData>
    <row r="1" spans="1:17" x14ac:dyDescent="0.3">
      <c r="C1" s="8"/>
      <c r="D1" s="9"/>
      <c r="E1" s="8"/>
      <c r="F1" s="9"/>
      <c r="K1">
        <f>2.551</f>
        <v>2.5510000000000002</v>
      </c>
    </row>
    <row r="4" spans="1:17" x14ac:dyDescent="0.3">
      <c r="A4" s="3" t="s">
        <v>314</v>
      </c>
      <c r="B4" t="s">
        <v>541</v>
      </c>
    </row>
    <row r="6" spans="1:17" x14ac:dyDescent="0.3">
      <c r="B6" s="3" t="s">
        <v>323</v>
      </c>
    </row>
    <row r="7" spans="1:17" x14ac:dyDescent="0.3">
      <c r="A7" s="3" t="s">
        <v>2</v>
      </c>
      <c r="B7" t="s">
        <v>324</v>
      </c>
      <c r="C7" t="s">
        <v>327</v>
      </c>
      <c r="D7" t="s">
        <v>328</v>
      </c>
      <c r="E7" t="s">
        <v>326</v>
      </c>
      <c r="F7" t="s">
        <v>325</v>
      </c>
      <c r="H7" s="10" t="s">
        <v>468</v>
      </c>
      <c r="I7" s="10" t="s">
        <v>469</v>
      </c>
      <c r="J7" s="10" t="s">
        <v>470</v>
      </c>
      <c r="K7" s="11" t="s">
        <v>471</v>
      </c>
      <c r="L7" t="s">
        <v>472</v>
      </c>
      <c r="M7" t="s">
        <v>473</v>
      </c>
      <c r="N7" t="s">
        <v>915</v>
      </c>
      <c r="O7" s="10" t="s">
        <v>468</v>
      </c>
      <c r="P7" s="10" t="s">
        <v>469</v>
      </c>
    </row>
    <row r="8" spans="1:17" x14ac:dyDescent="0.3">
      <c r="A8" t="s">
        <v>143</v>
      </c>
      <c r="B8" s="6">
        <v>152821</v>
      </c>
      <c r="C8" s="4">
        <v>3.7929301623925999</v>
      </c>
      <c r="D8" s="5">
        <v>579639.3803469995</v>
      </c>
      <c r="E8" s="4">
        <v>121.511750675627</v>
      </c>
      <c r="F8" s="5">
        <v>18569547.249999993</v>
      </c>
      <c r="G8" s="4"/>
      <c r="H8" s="12">
        <v>0.87</v>
      </c>
      <c r="I8" s="12">
        <f>P8</f>
        <v>0.03</v>
      </c>
      <c r="J8" s="13">
        <f>(H8+I8)</f>
        <v>0.9</v>
      </c>
      <c r="K8" s="15">
        <v>2.7679999999999998</v>
      </c>
      <c r="L8" s="14">
        <f>J8+K8</f>
        <v>3.6679999999999997</v>
      </c>
      <c r="M8" s="1">
        <f t="shared" ref="M8:M11" si="0">L8*B8</f>
        <v>560547.42799999996</v>
      </c>
      <c r="N8" t="s">
        <v>916</v>
      </c>
      <c r="O8" s="12">
        <v>0.85</v>
      </c>
      <c r="P8" s="12">
        <v>0.03</v>
      </c>
    </row>
    <row r="9" spans="1:17" x14ac:dyDescent="0.3">
      <c r="A9" t="s">
        <v>1333</v>
      </c>
      <c r="B9" s="6">
        <v>7000</v>
      </c>
      <c r="C9" s="4">
        <v>3.6729142931428571</v>
      </c>
      <c r="D9" s="5">
        <v>25710.400052000001</v>
      </c>
      <c r="E9" s="4">
        <v>114.80316285714287</v>
      </c>
      <c r="F9" s="5">
        <v>803622.14</v>
      </c>
      <c r="G9" s="4"/>
      <c r="H9" s="12">
        <f>H8</f>
        <v>0.87</v>
      </c>
      <c r="I9" s="12">
        <f t="shared" ref="I9:I12" si="1">P9</f>
        <v>0</v>
      </c>
      <c r="J9" s="13">
        <f t="shared" ref="J9:J12" si="2">(H9+I9)</f>
        <v>0.87</v>
      </c>
      <c r="K9" s="15">
        <f t="shared" ref="K9:K12" si="3">K8</f>
        <v>2.7679999999999998</v>
      </c>
      <c r="L9" s="14">
        <f t="shared" ref="L9:L12" si="4">J9+K9</f>
        <v>3.6379999999999999</v>
      </c>
      <c r="M9" s="1">
        <f t="shared" si="0"/>
        <v>25466</v>
      </c>
      <c r="N9" t="s">
        <v>916</v>
      </c>
      <c r="O9" s="12">
        <v>0.85</v>
      </c>
      <c r="P9" s="12"/>
    </row>
    <row r="10" spans="1:17" x14ac:dyDescent="0.3">
      <c r="A10" t="s">
        <v>30</v>
      </c>
      <c r="B10" s="6">
        <v>206422</v>
      </c>
      <c r="C10" s="4">
        <v>3.8375173806425669</v>
      </c>
      <c r="D10" s="5">
        <v>792148.01274699997</v>
      </c>
      <c r="E10" s="4">
        <v>121.29337638430016</v>
      </c>
      <c r="F10" s="5">
        <v>25037621.340000007</v>
      </c>
      <c r="G10" s="4"/>
      <c r="H10" s="12">
        <f t="shared" ref="H10:H12" si="5">H9</f>
        <v>0.87</v>
      </c>
      <c r="I10" s="12">
        <v>0.23300000000000001</v>
      </c>
      <c r="J10" s="13">
        <f t="shared" si="2"/>
        <v>1.103</v>
      </c>
      <c r="K10" s="15">
        <f t="shared" si="3"/>
        <v>2.7679999999999998</v>
      </c>
      <c r="L10" s="14">
        <f t="shared" si="4"/>
        <v>3.8709999999999996</v>
      </c>
      <c r="M10" s="1">
        <f t="shared" si="0"/>
        <v>799059.56199999992</v>
      </c>
      <c r="N10" t="s">
        <v>916</v>
      </c>
      <c r="O10" s="12">
        <v>0.85</v>
      </c>
      <c r="P10" s="12">
        <v>0.13300000000000001</v>
      </c>
      <c r="Q10" s="19"/>
    </row>
    <row r="11" spans="1:17" x14ac:dyDescent="0.3">
      <c r="A11" t="s">
        <v>11</v>
      </c>
      <c r="B11" s="6">
        <v>718190</v>
      </c>
      <c r="C11" s="4">
        <v>3.701067478346955</v>
      </c>
      <c r="D11" s="5">
        <v>2658069.6522739995</v>
      </c>
      <c r="E11" s="4">
        <v>117.29129174730917</v>
      </c>
      <c r="F11" s="5">
        <v>84237432.819999978</v>
      </c>
      <c r="H11" s="12">
        <f t="shared" si="5"/>
        <v>0.87</v>
      </c>
      <c r="I11" s="12">
        <f t="shared" si="1"/>
        <v>0</v>
      </c>
      <c r="J11" s="13">
        <f t="shared" si="2"/>
        <v>0.87</v>
      </c>
      <c r="K11" s="15">
        <f t="shared" si="3"/>
        <v>2.7679999999999998</v>
      </c>
      <c r="L11" s="14">
        <f t="shared" si="4"/>
        <v>3.6379999999999999</v>
      </c>
      <c r="M11" s="1">
        <f t="shared" si="0"/>
        <v>2612775.2199999997</v>
      </c>
      <c r="N11" t="s">
        <v>916</v>
      </c>
      <c r="O11" s="12">
        <v>0.85</v>
      </c>
      <c r="P11" s="12">
        <v>0</v>
      </c>
    </row>
    <row r="12" spans="1:17" x14ac:dyDescent="0.3">
      <c r="A12" t="s">
        <v>1578</v>
      </c>
      <c r="B12" s="6">
        <v>1005</v>
      </c>
      <c r="C12" s="4">
        <v>3.8558660298507461</v>
      </c>
      <c r="D12" s="5">
        <v>3875.14536</v>
      </c>
      <c r="E12" s="4">
        <v>121.68920398009949</v>
      </c>
      <c r="F12" s="5">
        <v>122297.65</v>
      </c>
      <c r="G12" s="4"/>
      <c r="H12" s="12">
        <f t="shared" si="5"/>
        <v>0.87</v>
      </c>
      <c r="I12" s="12">
        <f t="shared" si="1"/>
        <v>0.2</v>
      </c>
      <c r="J12" s="13">
        <f t="shared" si="2"/>
        <v>1.07</v>
      </c>
      <c r="K12" s="15">
        <f t="shared" si="3"/>
        <v>2.7679999999999998</v>
      </c>
      <c r="L12" s="14">
        <f t="shared" si="4"/>
        <v>3.8380000000000001</v>
      </c>
      <c r="M12" s="1">
        <f>L12*B12</f>
        <v>3857.19</v>
      </c>
      <c r="N12" t="s">
        <v>916</v>
      </c>
      <c r="O12" s="12">
        <v>0.85</v>
      </c>
      <c r="P12" s="12">
        <f>0.2</f>
        <v>0.2</v>
      </c>
    </row>
    <row r="13" spans="1:17" x14ac:dyDescent="0.3">
      <c r="A13" t="s">
        <v>322</v>
      </c>
      <c r="B13" s="6">
        <v>1085438</v>
      </c>
      <c r="C13" s="4">
        <v>3.7399119901643418</v>
      </c>
      <c r="D13" s="5">
        <v>4059442.5907799988</v>
      </c>
      <c r="E13" s="4">
        <v>118.63461680906696</v>
      </c>
      <c r="F13" s="5">
        <v>128770521.19999999</v>
      </c>
      <c r="H13" s="12"/>
      <c r="I13" s="12"/>
      <c r="J13" s="13"/>
      <c r="K13" s="15"/>
      <c r="L13" s="14"/>
      <c r="M13" s="1">
        <f>SUM(M8:M12)</f>
        <v>4001705.3999999994</v>
      </c>
      <c r="N13" s="16">
        <f>D13-M13</f>
        <v>57737.190779999364</v>
      </c>
      <c r="O13" s="12"/>
      <c r="P13" s="12"/>
    </row>
    <row r="14" spans="1:17" x14ac:dyDescent="0.3">
      <c r="M14" s="16"/>
      <c r="N14" s="16"/>
    </row>
    <row r="15" spans="1:17" x14ac:dyDescent="0.3">
      <c r="C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I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9" sqref="A9"/>
    </sheetView>
  </sheetViews>
  <sheetFormatPr defaultRowHeight="14.4" x14ac:dyDescent="0.3"/>
  <cols>
    <col min="1" max="1" width="26.88671875" customWidth="1"/>
    <col min="2" max="2" width="16.88671875" customWidth="1"/>
    <col min="3" max="5" width="11.44140625" customWidth="1"/>
    <col min="6" max="7" width="12.6640625" bestFit="1" customWidth="1"/>
    <col min="8" max="10" width="12.109375" customWidth="1"/>
    <col min="12" max="12" width="12.5546875" bestFit="1" customWidth="1"/>
    <col min="13" max="13" width="13.33203125" bestFit="1" customWidth="1"/>
    <col min="34" max="34" width="14" bestFit="1" customWidth="1"/>
    <col min="35" max="35" width="12.33203125" bestFit="1" customWidth="1"/>
    <col min="36" max="36" width="13.33203125" bestFit="1" customWidth="1"/>
  </cols>
  <sheetData>
    <row r="1" spans="1:9" x14ac:dyDescent="0.3">
      <c r="A1" s="3" t="s">
        <v>314</v>
      </c>
      <c r="B1" t="s">
        <v>541</v>
      </c>
      <c r="C1" s="8"/>
      <c r="D1" s="9"/>
      <c r="E1" s="8"/>
      <c r="F1" s="9"/>
    </row>
    <row r="2" spans="1:9" x14ac:dyDescent="0.3">
      <c r="A2" s="3" t="s">
        <v>309</v>
      </c>
      <c r="B2" t="s">
        <v>467</v>
      </c>
    </row>
    <row r="3" spans="1:9" x14ac:dyDescent="0.3">
      <c r="A3" s="3" t="s">
        <v>318</v>
      </c>
      <c r="B3" t="s">
        <v>467</v>
      </c>
    </row>
    <row r="5" spans="1:9" x14ac:dyDescent="0.3">
      <c r="B5" s="3" t="s">
        <v>323</v>
      </c>
    </row>
    <row r="6" spans="1:9" x14ac:dyDescent="0.3">
      <c r="A6" s="3" t="s">
        <v>2</v>
      </c>
      <c r="B6" t="s">
        <v>324</v>
      </c>
      <c r="C6" t="s">
        <v>327</v>
      </c>
      <c r="D6" t="s">
        <v>328</v>
      </c>
      <c r="E6" t="s">
        <v>326</v>
      </c>
      <c r="F6" t="s">
        <v>325</v>
      </c>
    </row>
    <row r="7" spans="1:9" x14ac:dyDescent="0.3">
      <c r="A7" t="s">
        <v>1550</v>
      </c>
      <c r="B7" s="6">
        <v>150041</v>
      </c>
      <c r="C7" s="4">
        <v>2.3786443982578089</v>
      </c>
      <c r="D7" s="5">
        <v>356894.18415899988</v>
      </c>
      <c r="E7" s="4">
        <v>74.846948900633834</v>
      </c>
      <c r="F7" s="5">
        <v>11230111.060000001</v>
      </c>
      <c r="G7" s="6">
        <f>B7+B8</f>
        <v>251270</v>
      </c>
      <c r="H7" s="7">
        <f>I7/G7</f>
        <v>1.9006934345086952</v>
      </c>
      <c r="I7" s="6">
        <f>D7+D8</f>
        <v>477587.23928899987</v>
      </c>
    </row>
    <row r="8" spans="1:9" x14ac:dyDescent="0.3">
      <c r="A8" t="s">
        <v>621</v>
      </c>
      <c r="B8" s="6">
        <v>101229</v>
      </c>
      <c r="C8" s="4">
        <v>1.1922774613006153</v>
      </c>
      <c r="D8" s="5">
        <v>120693.05512999999</v>
      </c>
      <c r="E8" s="4">
        <v>38.205890999614738</v>
      </c>
      <c r="F8" s="5">
        <v>3867544.14</v>
      </c>
      <c r="H8" s="16"/>
    </row>
    <row r="9" spans="1:9" x14ac:dyDescent="0.3">
      <c r="A9" t="s">
        <v>1064</v>
      </c>
      <c r="B9" s="6">
        <v>117482</v>
      </c>
      <c r="C9" s="4">
        <v>1.8607164096457331</v>
      </c>
      <c r="D9" s="5">
        <v>218600.68523800003</v>
      </c>
      <c r="E9" s="4">
        <v>60.06148652559542</v>
      </c>
      <c r="F9" s="5">
        <v>7056143.5600000015</v>
      </c>
    </row>
    <row r="10" spans="1:9" x14ac:dyDescent="0.3">
      <c r="A10" t="s">
        <v>322</v>
      </c>
      <c r="B10" s="6">
        <v>368752</v>
      </c>
      <c r="C10" s="4">
        <v>1.887957013187725</v>
      </c>
      <c r="D10" s="5">
        <v>696187.92452699994</v>
      </c>
      <c r="E10" s="4">
        <v>60.077772486657722</v>
      </c>
      <c r="F10" s="5">
        <v>22153798.760000002</v>
      </c>
    </row>
    <row r="11" spans="1:9" x14ac:dyDescent="0.3">
      <c r="G11" s="6"/>
      <c r="H11" s="7"/>
      <c r="I11" s="6"/>
    </row>
    <row r="12" spans="1:9" x14ac:dyDescent="0.3">
      <c r="G12" s="6"/>
      <c r="H12" s="7"/>
      <c r="I1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88"/>
  <sheetViews>
    <sheetView workbookViewId="0">
      <pane xSplit="1" ySplit="5" topLeftCell="B63" activePane="bottomRight" state="frozen"/>
      <selection pane="topRight" activeCell="B1" sqref="B1"/>
      <selection pane="bottomLeft" activeCell="A5" sqref="A5"/>
      <selection pane="bottomRight" activeCell="G23" sqref="G23"/>
    </sheetView>
  </sheetViews>
  <sheetFormatPr defaultRowHeight="14.4" x14ac:dyDescent="0.3"/>
  <cols>
    <col min="1" max="1" width="16.33203125" bestFit="1" customWidth="1"/>
    <col min="2" max="2" width="17.88671875" bestFit="1" customWidth="1"/>
    <col min="3" max="3" width="7.5546875" bestFit="1" customWidth="1"/>
    <col min="4" max="4" width="7.6640625" bestFit="1" customWidth="1"/>
    <col min="5" max="5" width="11.6640625" bestFit="1" customWidth="1"/>
    <col min="6" max="6" width="8.5546875" bestFit="1" customWidth="1"/>
    <col min="7" max="7" width="12.6640625" bestFit="1" customWidth="1"/>
    <col min="8" max="8" width="7.5546875" customWidth="1"/>
    <col min="9" max="9" width="10.44140625" bestFit="1" customWidth="1"/>
    <col min="11" max="11" width="12.5546875" bestFit="1" customWidth="1"/>
    <col min="12" max="12" width="13.33203125" bestFit="1" customWidth="1"/>
  </cols>
  <sheetData>
    <row r="1" spans="1:12" x14ac:dyDescent="0.3">
      <c r="C1" s="8"/>
      <c r="D1" s="9"/>
      <c r="E1" s="8"/>
      <c r="F1" s="9"/>
    </row>
    <row r="2" spans="1:12" x14ac:dyDescent="0.3">
      <c r="A2" s="3" t="s">
        <v>314</v>
      </c>
      <c r="B2" t="s">
        <v>541</v>
      </c>
    </row>
    <row r="4" spans="1:12" x14ac:dyDescent="0.3">
      <c r="C4" s="3" t="s">
        <v>323</v>
      </c>
    </row>
    <row r="5" spans="1:12" x14ac:dyDescent="0.3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1"/>
    </row>
    <row r="6" spans="1:12" x14ac:dyDescent="0.3">
      <c r="A6" t="s">
        <v>807</v>
      </c>
      <c r="B6" t="s">
        <v>2767</v>
      </c>
      <c r="C6" s="6">
        <v>94</v>
      </c>
      <c r="D6" s="4">
        <v>9.2626592127659571</v>
      </c>
      <c r="E6" s="5">
        <v>870.68996600000003</v>
      </c>
      <c r="F6" s="4">
        <v>292.3248936170213</v>
      </c>
      <c r="G6" s="5">
        <v>27478.54</v>
      </c>
      <c r="H6" s="12"/>
      <c r="I6" s="13"/>
      <c r="J6" s="18"/>
      <c r="K6" s="14"/>
      <c r="L6" s="1"/>
    </row>
    <row r="7" spans="1:12" x14ac:dyDescent="0.3">
      <c r="B7" t="s">
        <v>2532</v>
      </c>
      <c r="C7" s="6">
        <v>23</v>
      </c>
      <c r="D7" s="4">
        <v>4.5000081304347832</v>
      </c>
      <c r="E7" s="5">
        <v>103.50018700000001</v>
      </c>
      <c r="F7" s="4">
        <v>142.46260869565216</v>
      </c>
      <c r="G7" s="5">
        <v>3276.64</v>
      </c>
      <c r="H7" s="12"/>
      <c r="I7" s="13"/>
      <c r="J7" s="18"/>
      <c r="K7" s="14"/>
      <c r="L7" s="1"/>
    </row>
    <row r="8" spans="1:12" x14ac:dyDescent="0.3">
      <c r="B8" t="s">
        <v>2534</v>
      </c>
      <c r="C8" s="6">
        <v>31.5</v>
      </c>
      <c r="D8" s="4">
        <v>4.4999950476190476</v>
      </c>
      <c r="E8" s="5">
        <v>141.749844</v>
      </c>
      <c r="F8" s="4">
        <v>139.98539682539683</v>
      </c>
      <c r="G8" s="5">
        <v>4409.54</v>
      </c>
      <c r="H8" s="12"/>
      <c r="I8" s="13"/>
      <c r="J8" s="18"/>
      <c r="K8" s="14"/>
      <c r="L8" s="1"/>
    </row>
    <row r="9" spans="1:12" x14ac:dyDescent="0.3">
      <c r="B9" t="s">
        <v>2775</v>
      </c>
      <c r="C9" s="6">
        <v>21</v>
      </c>
      <c r="D9" s="4">
        <v>2.3030010952380953</v>
      </c>
      <c r="E9" s="5">
        <v>48.363022999999998</v>
      </c>
      <c r="F9" s="4">
        <v>72.15095238095239</v>
      </c>
      <c r="G9" s="5">
        <v>1515.17</v>
      </c>
      <c r="H9" s="12"/>
      <c r="I9" s="13"/>
      <c r="J9" s="18"/>
      <c r="K9" s="14"/>
      <c r="L9" s="1"/>
    </row>
    <row r="10" spans="1:12" x14ac:dyDescent="0.3">
      <c r="B10" t="s">
        <v>2773</v>
      </c>
      <c r="C10" s="6">
        <v>31</v>
      </c>
      <c r="D10" s="4">
        <v>2.3030015806451614</v>
      </c>
      <c r="E10" s="5">
        <v>71.393049000000005</v>
      </c>
      <c r="F10" s="4">
        <v>72.150967741935474</v>
      </c>
      <c r="G10" s="5">
        <v>2236.6799999999998</v>
      </c>
      <c r="H10" s="12"/>
      <c r="I10" s="13"/>
      <c r="J10" s="18"/>
      <c r="K10" s="14"/>
      <c r="L10" s="1"/>
    </row>
    <row r="11" spans="1:12" x14ac:dyDescent="0.3">
      <c r="B11" t="s">
        <v>4997</v>
      </c>
      <c r="C11" s="6">
        <v>31</v>
      </c>
      <c r="D11" s="4">
        <v>6.2000005161290321</v>
      </c>
      <c r="E11" s="5">
        <v>192.20001600000001</v>
      </c>
      <c r="F11" s="4">
        <v>193.73451612903227</v>
      </c>
      <c r="G11" s="5">
        <v>6005.77</v>
      </c>
      <c r="H11" s="12"/>
      <c r="I11" s="13"/>
      <c r="J11" s="18"/>
    </row>
    <row r="12" spans="1:12" x14ac:dyDescent="0.3">
      <c r="B12" t="s">
        <v>4999</v>
      </c>
      <c r="C12" s="6">
        <v>35</v>
      </c>
      <c r="D12" s="4">
        <v>6.2000022857142856</v>
      </c>
      <c r="E12" s="5">
        <v>217.00008</v>
      </c>
      <c r="F12" s="4">
        <v>193.73457142857143</v>
      </c>
      <c r="G12" s="5">
        <v>6780.71</v>
      </c>
      <c r="H12" s="12"/>
      <c r="I12" s="13"/>
      <c r="J12" s="18"/>
    </row>
    <row r="13" spans="1:12" x14ac:dyDescent="0.3">
      <c r="B13" t="s">
        <v>5001</v>
      </c>
      <c r="C13" s="6">
        <v>46</v>
      </c>
      <c r="D13" s="4">
        <v>6.2000020869565216</v>
      </c>
      <c r="E13" s="5">
        <v>285.20009599999997</v>
      </c>
      <c r="F13" s="4">
        <v>193.73456521739132</v>
      </c>
      <c r="G13" s="5">
        <v>8911.7900000000009</v>
      </c>
      <c r="H13" s="12"/>
      <c r="I13" s="13"/>
      <c r="J13" s="18"/>
    </row>
    <row r="14" spans="1:12" x14ac:dyDescent="0.3">
      <c r="B14" t="s">
        <v>5003</v>
      </c>
      <c r="C14" s="6">
        <v>66</v>
      </c>
      <c r="D14" s="4">
        <v>6.200001454545454</v>
      </c>
      <c r="E14" s="5">
        <v>409.20009599999997</v>
      </c>
      <c r="F14" s="4">
        <v>193.73454545454544</v>
      </c>
      <c r="G14" s="5">
        <v>12786.48</v>
      </c>
      <c r="H14" s="12"/>
      <c r="I14" s="13"/>
      <c r="J14" s="18"/>
    </row>
    <row r="15" spans="1:12" x14ac:dyDescent="0.3">
      <c r="B15" t="s">
        <v>5005</v>
      </c>
      <c r="C15" s="6">
        <v>68</v>
      </c>
      <c r="D15" s="4">
        <v>6.2000018823529413</v>
      </c>
      <c r="E15" s="5">
        <v>421.60012799999998</v>
      </c>
      <c r="F15" s="4">
        <v>193.73455882352943</v>
      </c>
      <c r="G15" s="5">
        <v>13173.95</v>
      </c>
      <c r="H15" s="12"/>
      <c r="I15" s="13"/>
      <c r="J15" s="18"/>
    </row>
    <row r="16" spans="1:12" x14ac:dyDescent="0.3">
      <c r="B16" t="s">
        <v>5007</v>
      </c>
      <c r="C16" s="6">
        <v>118</v>
      </c>
      <c r="D16" s="4">
        <v>6.1999997203389832</v>
      </c>
      <c r="E16" s="5">
        <v>731.59996699999999</v>
      </c>
      <c r="F16" s="4">
        <v>193.73449152542372</v>
      </c>
      <c r="G16" s="5">
        <v>22860.67</v>
      </c>
      <c r="H16" s="12"/>
      <c r="I16" s="13"/>
      <c r="J16" s="18"/>
    </row>
    <row r="17" spans="1:10" x14ac:dyDescent="0.3">
      <c r="B17" t="s">
        <v>5009</v>
      </c>
      <c r="C17" s="6">
        <v>92</v>
      </c>
      <c r="D17" s="4">
        <v>6.1999985978260863</v>
      </c>
      <c r="E17" s="5">
        <v>570.39987099999996</v>
      </c>
      <c r="F17" s="4">
        <v>193.73445652173913</v>
      </c>
      <c r="G17" s="5">
        <v>17823.57</v>
      </c>
      <c r="H17" s="12"/>
      <c r="I17" s="13"/>
      <c r="J17" s="18"/>
    </row>
    <row r="18" spans="1:10" x14ac:dyDescent="0.3">
      <c r="B18" t="s">
        <v>5011</v>
      </c>
      <c r="C18" s="6">
        <v>67</v>
      </c>
      <c r="D18" s="4">
        <v>6.1999992686567165</v>
      </c>
      <c r="E18" s="5">
        <v>415.39995099999999</v>
      </c>
      <c r="F18" s="4">
        <v>193.73447761194029</v>
      </c>
      <c r="G18" s="5">
        <v>12980.21</v>
      </c>
      <c r="H18" s="12"/>
      <c r="I18" s="13"/>
      <c r="J18" s="18"/>
    </row>
    <row r="19" spans="1:10" x14ac:dyDescent="0.3">
      <c r="B19" t="s">
        <v>5013</v>
      </c>
      <c r="C19" s="6">
        <v>156</v>
      </c>
      <c r="D19" s="4">
        <v>6.1999995833333328</v>
      </c>
      <c r="E19" s="5">
        <v>967.19993499999998</v>
      </c>
      <c r="F19" s="4">
        <v>193.73448717948719</v>
      </c>
      <c r="G19" s="5">
        <v>30222.58</v>
      </c>
      <c r="H19" s="12"/>
      <c r="I19" s="13"/>
      <c r="J19" s="18"/>
    </row>
    <row r="20" spans="1:10" x14ac:dyDescent="0.3">
      <c r="B20" t="s">
        <v>5199</v>
      </c>
      <c r="C20" s="6">
        <v>35</v>
      </c>
      <c r="D20" s="4">
        <v>2.0425701142857142</v>
      </c>
      <c r="E20" s="5">
        <v>71.489953999999997</v>
      </c>
      <c r="F20" s="4">
        <v>63.79457142857143</v>
      </c>
      <c r="G20" s="5">
        <v>2232.81</v>
      </c>
      <c r="H20" s="12"/>
      <c r="I20" s="13"/>
      <c r="J20" s="18"/>
    </row>
    <row r="21" spans="1:10" x14ac:dyDescent="0.3">
      <c r="B21" t="s">
        <v>7066</v>
      </c>
      <c r="C21" s="6">
        <v>20</v>
      </c>
      <c r="D21" s="4">
        <v>2.6825988500000002</v>
      </c>
      <c r="E21" s="5">
        <v>53.651977000000002</v>
      </c>
      <c r="F21" s="4">
        <v>86.483500000000006</v>
      </c>
      <c r="G21" s="5">
        <v>1729.67</v>
      </c>
      <c r="H21" s="12"/>
      <c r="I21" s="13"/>
      <c r="J21" s="18"/>
    </row>
    <row r="22" spans="1:10" x14ac:dyDescent="0.3">
      <c r="B22" t="s">
        <v>7069</v>
      </c>
      <c r="C22" s="6">
        <v>30</v>
      </c>
      <c r="D22" s="4">
        <v>2.6826040333333334</v>
      </c>
      <c r="E22" s="5">
        <v>80.478121000000002</v>
      </c>
      <c r="F22" s="4">
        <v>86.483666666666679</v>
      </c>
      <c r="G22" s="5">
        <v>2594.5100000000002</v>
      </c>
      <c r="H22" s="12"/>
      <c r="I22" s="13"/>
      <c r="J22" s="18"/>
    </row>
    <row r="23" spans="1:10" x14ac:dyDescent="0.3">
      <c r="A23" t="s">
        <v>6888</v>
      </c>
      <c r="C23" s="6">
        <v>964.5</v>
      </c>
      <c r="D23" s="4">
        <v>5.8591148377397619</v>
      </c>
      <c r="E23" s="5">
        <v>5651.1162610000001</v>
      </c>
      <c r="F23" s="4">
        <v>183.53477449455679</v>
      </c>
      <c r="G23" s="5">
        <v>177019.29</v>
      </c>
      <c r="H23" s="12"/>
      <c r="I23" s="13"/>
      <c r="J23" s="18"/>
    </row>
    <row r="24" spans="1:10" x14ac:dyDescent="0.3">
      <c r="A24" t="s">
        <v>1990</v>
      </c>
      <c r="B24" t="s">
        <v>1988</v>
      </c>
      <c r="C24" s="6">
        <v>3038</v>
      </c>
      <c r="D24" s="4">
        <v>5.1476001053324554</v>
      </c>
      <c r="E24" s="5">
        <v>15638.40912</v>
      </c>
      <c r="F24" s="4">
        <v>160.74925608953259</v>
      </c>
      <c r="G24" s="5">
        <v>488356.24</v>
      </c>
      <c r="H24" s="12"/>
      <c r="I24" s="13"/>
      <c r="J24" s="18"/>
    </row>
    <row r="25" spans="1:10" x14ac:dyDescent="0.3">
      <c r="A25" t="s">
        <v>2352</v>
      </c>
      <c r="C25" s="6">
        <v>3038</v>
      </c>
      <c r="D25" s="4">
        <v>5.1476001053324554</v>
      </c>
      <c r="E25" s="5">
        <v>15638.40912</v>
      </c>
      <c r="F25" s="4">
        <v>160.74925608953259</v>
      </c>
      <c r="G25" s="5">
        <v>488356.24</v>
      </c>
      <c r="H25" s="12"/>
      <c r="I25" s="13"/>
      <c r="J25" s="18"/>
    </row>
    <row r="26" spans="1:10" x14ac:dyDescent="0.3">
      <c r="A26" t="s">
        <v>836</v>
      </c>
      <c r="B26" t="s">
        <v>837</v>
      </c>
      <c r="C26" s="6">
        <v>2571</v>
      </c>
      <c r="D26" s="4">
        <v>3.0116013831194084</v>
      </c>
      <c r="E26" s="5">
        <v>7742.8271559999994</v>
      </c>
      <c r="F26" s="4">
        <v>94.669482691559708</v>
      </c>
      <c r="G26" s="5">
        <v>243395.24</v>
      </c>
      <c r="H26" s="12"/>
      <c r="I26" s="13"/>
      <c r="J26" s="18"/>
    </row>
    <row r="27" spans="1:10" x14ac:dyDescent="0.3">
      <c r="B27" t="s">
        <v>1337</v>
      </c>
      <c r="C27" s="6">
        <v>1021</v>
      </c>
      <c r="D27" s="4">
        <v>3.0116002389813907</v>
      </c>
      <c r="E27" s="5">
        <v>3074.843844</v>
      </c>
      <c r="F27" s="4">
        <v>94.404632713026444</v>
      </c>
      <c r="G27" s="5">
        <v>96387.13</v>
      </c>
      <c r="H27" s="12"/>
      <c r="I27" s="13"/>
      <c r="J27" s="18"/>
    </row>
    <row r="28" spans="1:10" x14ac:dyDescent="0.3">
      <c r="B28" t="s">
        <v>839</v>
      </c>
      <c r="C28" s="6">
        <v>14194</v>
      </c>
      <c r="D28" s="4">
        <v>3.1315578245737639</v>
      </c>
      <c r="E28" s="5">
        <v>44449.331762000002</v>
      </c>
      <c r="F28" s="4">
        <v>100.36504508947442</v>
      </c>
      <c r="G28" s="5">
        <v>1424581.45</v>
      </c>
      <c r="H28" s="12"/>
      <c r="I28" s="13"/>
      <c r="J28" s="18"/>
    </row>
    <row r="29" spans="1:10" x14ac:dyDescent="0.3">
      <c r="B29" t="s">
        <v>838</v>
      </c>
      <c r="C29" s="6">
        <v>1509</v>
      </c>
      <c r="D29" s="4">
        <v>3.2521007051027166</v>
      </c>
      <c r="E29" s="5">
        <v>4907.4199639999997</v>
      </c>
      <c r="F29" s="4">
        <v>104.84349900596422</v>
      </c>
      <c r="G29" s="5">
        <v>158208.84</v>
      </c>
      <c r="H29" s="12"/>
      <c r="I29" s="13"/>
      <c r="J29" s="18"/>
    </row>
    <row r="30" spans="1:10" x14ac:dyDescent="0.3">
      <c r="B30" t="s">
        <v>1340</v>
      </c>
      <c r="C30" s="6">
        <v>2055</v>
      </c>
      <c r="D30" s="4">
        <v>3.0116000014598541</v>
      </c>
      <c r="E30" s="5">
        <v>6188.8380029999998</v>
      </c>
      <c r="F30" s="4">
        <v>97.213854014598539</v>
      </c>
      <c r="G30" s="5">
        <v>199774.47</v>
      </c>
      <c r="H30" s="12"/>
      <c r="I30" s="13"/>
      <c r="J30" s="18"/>
    </row>
    <row r="31" spans="1:10" x14ac:dyDescent="0.3">
      <c r="B31" t="s">
        <v>835</v>
      </c>
      <c r="C31" s="6">
        <v>4604</v>
      </c>
      <c r="D31" s="4">
        <v>3.0115998850999128</v>
      </c>
      <c r="E31" s="5">
        <v>13865.405870999999</v>
      </c>
      <c r="F31" s="4">
        <v>95.645023892267588</v>
      </c>
      <c r="G31" s="5">
        <v>440349.68999999994</v>
      </c>
      <c r="H31" s="12"/>
      <c r="I31" s="13"/>
      <c r="J31" s="18"/>
    </row>
    <row r="32" spans="1:10" x14ac:dyDescent="0.3">
      <c r="B32" t="s">
        <v>1335</v>
      </c>
      <c r="C32" s="6">
        <v>4570</v>
      </c>
      <c r="D32" s="4">
        <v>3.1181674722100654</v>
      </c>
      <c r="E32" s="5">
        <v>14250.025347999999</v>
      </c>
      <c r="F32" s="4">
        <v>100.35117067833697</v>
      </c>
      <c r="G32" s="5">
        <v>458604.85</v>
      </c>
      <c r="H32" s="12"/>
      <c r="I32" s="13"/>
      <c r="J32" s="18"/>
    </row>
    <row r="33" spans="1:10" x14ac:dyDescent="0.3">
      <c r="B33" t="s">
        <v>1338</v>
      </c>
      <c r="C33" s="6">
        <v>3030</v>
      </c>
      <c r="D33" s="4">
        <v>3.0450669996699666</v>
      </c>
      <c r="E33" s="5">
        <v>9226.5530089999993</v>
      </c>
      <c r="F33" s="4">
        <v>97.590122112211219</v>
      </c>
      <c r="G33" s="5">
        <v>295698.07</v>
      </c>
      <c r="H33" s="12"/>
      <c r="I33" s="13"/>
      <c r="J33" s="18"/>
    </row>
    <row r="34" spans="1:10" x14ac:dyDescent="0.3">
      <c r="B34" t="s">
        <v>7055</v>
      </c>
      <c r="C34" s="6">
        <v>1012</v>
      </c>
      <c r="D34" s="4">
        <v>3.0115997579051381</v>
      </c>
      <c r="E34" s="5">
        <v>3047.7389549999998</v>
      </c>
      <c r="F34" s="4">
        <v>99.363517786561275</v>
      </c>
      <c r="G34" s="5">
        <v>100555.88</v>
      </c>
      <c r="H34" s="12"/>
      <c r="I34" s="13"/>
      <c r="J34" s="18"/>
    </row>
    <row r="35" spans="1:10" x14ac:dyDescent="0.3">
      <c r="B35" t="s">
        <v>840</v>
      </c>
      <c r="C35" s="6">
        <v>1033</v>
      </c>
      <c r="D35" s="4">
        <v>3.0116002313649566</v>
      </c>
      <c r="E35" s="5">
        <v>3110.9830390000002</v>
      </c>
      <c r="F35" s="4">
        <v>99.363533397870285</v>
      </c>
      <c r="G35" s="5">
        <v>102642.53</v>
      </c>
      <c r="H35" s="12"/>
      <c r="I35" s="13"/>
      <c r="J35" s="18"/>
    </row>
    <row r="36" spans="1:10" x14ac:dyDescent="0.3">
      <c r="A36" t="s">
        <v>2350</v>
      </c>
      <c r="C36" s="6">
        <v>35599</v>
      </c>
      <c r="D36" s="4">
        <v>3.0861531770836255</v>
      </c>
      <c r="E36" s="5">
        <v>109863.96695099998</v>
      </c>
      <c r="F36" s="4">
        <v>98.88474816708333</v>
      </c>
      <c r="G36" s="5">
        <v>3520198.1499999994</v>
      </c>
      <c r="H36" s="12"/>
      <c r="I36" s="13"/>
      <c r="J36" s="18"/>
    </row>
    <row r="37" spans="1:10" x14ac:dyDescent="0.3">
      <c r="A37" t="s">
        <v>267</v>
      </c>
      <c r="B37" t="s">
        <v>266</v>
      </c>
      <c r="C37" s="6">
        <v>40185</v>
      </c>
      <c r="D37" s="4">
        <v>0</v>
      </c>
      <c r="E37" s="5">
        <v>0</v>
      </c>
      <c r="F37" s="4">
        <v>0</v>
      </c>
      <c r="G37" s="5">
        <v>0</v>
      </c>
      <c r="H37" s="12"/>
      <c r="I37" s="13"/>
      <c r="J37" s="18"/>
    </row>
    <row r="38" spans="1:10" x14ac:dyDescent="0.3">
      <c r="A38" t="s">
        <v>2351</v>
      </c>
      <c r="C38" s="6">
        <v>40185</v>
      </c>
      <c r="D38" s="4">
        <v>0</v>
      </c>
      <c r="E38" s="5">
        <v>0</v>
      </c>
      <c r="F38" s="4">
        <v>0</v>
      </c>
      <c r="G38" s="5">
        <v>0</v>
      </c>
      <c r="H38" s="12"/>
      <c r="I38" s="13"/>
      <c r="J38" s="18"/>
    </row>
    <row r="39" spans="1:10" x14ac:dyDescent="0.3">
      <c r="A39" t="s">
        <v>307</v>
      </c>
      <c r="B39" t="s">
        <v>1343</v>
      </c>
      <c r="C39" s="6">
        <v>2038</v>
      </c>
      <c r="D39" s="4">
        <v>2.9737002492639841</v>
      </c>
      <c r="E39" s="5">
        <v>6060.401108</v>
      </c>
      <c r="F39" s="4">
        <v>98.113076545632978</v>
      </c>
      <c r="G39" s="5">
        <v>199954.45</v>
      </c>
      <c r="H39" s="12"/>
      <c r="I39" s="13"/>
      <c r="J39" s="18"/>
    </row>
    <row r="40" spans="1:10" x14ac:dyDescent="0.3">
      <c r="B40" t="s">
        <v>1825</v>
      </c>
      <c r="C40" s="6">
        <v>1883</v>
      </c>
      <c r="D40" s="4">
        <v>2.612295794476899</v>
      </c>
      <c r="E40" s="5">
        <v>4918.9529810000004</v>
      </c>
      <c r="F40" s="4">
        <v>85.500483271375472</v>
      </c>
      <c r="G40" s="5">
        <v>160997.41</v>
      </c>
      <c r="H40" s="12"/>
      <c r="I40" s="13"/>
      <c r="J40" s="18"/>
    </row>
    <row r="41" spans="1:10" x14ac:dyDescent="0.3">
      <c r="B41" t="s">
        <v>7046</v>
      </c>
      <c r="C41" s="6">
        <v>1552</v>
      </c>
      <c r="D41" s="4">
        <v>2.9736983975515465</v>
      </c>
      <c r="E41" s="5">
        <v>4615.1799129999999</v>
      </c>
      <c r="F41" s="4">
        <v>98.11301546391752</v>
      </c>
      <c r="G41" s="5">
        <v>152271.4</v>
      </c>
      <c r="H41" s="12"/>
      <c r="I41" s="13"/>
      <c r="J41" s="18"/>
    </row>
    <row r="42" spans="1:10" x14ac:dyDescent="0.3">
      <c r="B42" t="s">
        <v>1075</v>
      </c>
      <c r="C42" s="6">
        <v>1027</v>
      </c>
      <c r="D42" s="4">
        <v>2.6320000866601752</v>
      </c>
      <c r="E42" s="5">
        <v>2703.064089</v>
      </c>
      <c r="F42" s="4">
        <v>82.505306718597851</v>
      </c>
      <c r="G42" s="5">
        <v>84732.95</v>
      </c>
      <c r="H42" s="12"/>
      <c r="I42" s="13"/>
      <c r="J42" s="18"/>
    </row>
    <row r="43" spans="1:10" x14ac:dyDescent="0.3">
      <c r="B43" t="s">
        <v>1070</v>
      </c>
      <c r="C43" s="6">
        <v>3050</v>
      </c>
      <c r="D43" s="4">
        <v>2.6319992462295083</v>
      </c>
      <c r="E43" s="5">
        <v>8027.5977010000006</v>
      </c>
      <c r="F43" s="4">
        <v>82.795163934426228</v>
      </c>
      <c r="G43" s="5">
        <v>252525.25</v>
      </c>
      <c r="H43" s="12"/>
      <c r="I43" s="13"/>
      <c r="J43" s="18"/>
    </row>
    <row r="44" spans="1:10" x14ac:dyDescent="0.3">
      <c r="B44" t="s">
        <v>1999</v>
      </c>
      <c r="C44" s="6">
        <v>1005</v>
      </c>
      <c r="D44" s="4">
        <v>2.6573005194029853</v>
      </c>
      <c r="E44" s="5">
        <v>2670.5870220000002</v>
      </c>
      <c r="F44" s="4">
        <v>87.673910447761187</v>
      </c>
      <c r="G44" s="5">
        <v>88112.28</v>
      </c>
      <c r="H44" s="12"/>
      <c r="I44" s="13"/>
      <c r="J44" s="18"/>
    </row>
    <row r="45" spans="1:10" x14ac:dyDescent="0.3">
      <c r="B45" t="s">
        <v>1079</v>
      </c>
      <c r="C45" s="6">
        <v>4555</v>
      </c>
      <c r="D45" s="4">
        <v>2.6432197339187709</v>
      </c>
      <c r="E45" s="5">
        <v>12039.865888</v>
      </c>
      <c r="F45" s="4">
        <v>84.990880351262348</v>
      </c>
      <c r="G45" s="5">
        <v>387133.45999999996</v>
      </c>
      <c r="H45" s="12"/>
      <c r="I45" s="13"/>
      <c r="J45" s="18"/>
    </row>
    <row r="46" spans="1:10" x14ac:dyDescent="0.3">
      <c r="B46" t="s">
        <v>1077</v>
      </c>
      <c r="C46" s="6">
        <v>6079</v>
      </c>
      <c r="D46" s="4">
        <v>2.6694980514887319</v>
      </c>
      <c r="E46" s="5">
        <v>16227.878655</v>
      </c>
      <c r="F46" s="4">
        <v>85.023841092284911</v>
      </c>
      <c r="G46" s="5">
        <v>516859.93</v>
      </c>
      <c r="H46" s="12"/>
      <c r="I46" s="13"/>
      <c r="J46" s="18"/>
    </row>
    <row r="47" spans="1:10" x14ac:dyDescent="0.3">
      <c r="B47" t="s">
        <v>2003</v>
      </c>
      <c r="C47" s="6">
        <v>1015</v>
      </c>
      <c r="D47" s="4">
        <v>2.6573005467980293</v>
      </c>
      <c r="E47" s="5">
        <v>2697.1600549999998</v>
      </c>
      <c r="F47" s="4">
        <v>87.673911330049265</v>
      </c>
      <c r="G47" s="5">
        <v>88989.02</v>
      </c>
      <c r="H47" s="12"/>
      <c r="I47" s="13"/>
      <c r="J47" s="18"/>
    </row>
    <row r="48" spans="1:10" x14ac:dyDescent="0.3">
      <c r="B48" t="s">
        <v>5169</v>
      </c>
      <c r="C48" s="6">
        <v>1021</v>
      </c>
      <c r="D48" s="4">
        <v>2.6319979569049949</v>
      </c>
      <c r="E48" s="5">
        <v>2687.269914</v>
      </c>
      <c r="F48" s="4">
        <v>82.505239960822735</v>
      </c>
      <c r="G48" s="5">
        <v>84237.85</v>
      </c>
      <c r="H48" s="12"/>
      <c r="I48" s="13"/>
      <c r="J48" s="18"/>
    </row>
    <row r="49" spans="2:10" x14ac:dyDescent="0.3">
      <c r="B49" t="s">
        <v>2001</v>
      </c>
      <c r="C49" s="6">
        <v>1001</v>
      </c>
      <c r="D49" s="4">
        <v>2.6572997822177822</v>
      </c>
      <c r="E49" s="5">
        <v>2659.9570819999999</v>
      </c>
      <c r="F49" s="4">
        <v>87.673886113886113</v>
      </c>
      <c r="G49" s="5">
        <v>87761.56</v>
      </c>
      <c r="H49" s="12"/>
      <c r="I49" s="13"/>
      <c r="J49" s="18"/>
    </row>
    <row r="50" spans="2:10" x14ac:dyDescent="0.3">
      <c r="B50" t="s">
        <v>1074</v>
      </c>
      <c r="C50" s="6">
        <v>2027</v>
      </c>
      <c r="D50" s="4">
        <v>2.6319999807597432</v>
      </c>
      <c r="E50" s="5">
        <v>5335.0639609999998</v>
      </c>
      <c r="F50" s="4">
        <v>82.505303404045392</v>
      </c>
      <c r="G50" s="5">
        <v>167238.25</v>
      </c>
      <c r="H50" s="12"/>
      <c r="I50" s="13"/>
      <c r="J50" s="18"/>
    </row>
    <row r="51" spans="2:10" x14ac:dyDescent="0.3">
      <c r="B51" t="s">
        <v>1072</v>
      </c>
      <c r="C51" s="6">
        <v>5593</v>
      </c>
      <c r="D51" s="4">
        <v>2.6319999955301272</v>
      </c>
      <c r="E51" s="5">
        <v>14720.775975</v>
      </c>
      <c r="F51" s="4">
        <v>82.820534596817453</v>
      </c>
      <c r="G51" s="5">
        <v>463215.25</v>
      </c>
      <c r="H51" s="12"/>
      <c r="I51" s="13"/>
      <c r="J51" s="18"/>
    </row>
    <row r="52" spans="2:10" x14ac:dyDescent="0.3">
      <c r="B52" t="s">
        <v>7052</v>
      </c>
      <c r="C52" s="6">
        <v>1007</v>
      </c>
      <c r="D52" s="4">
        <v>2.6572987795431975</v>
      </c>
      <c r="E52" s="5">
        <v>2675.8998710000001</v>
      </c>
      <c r="F52" s="4">
        <v>87.673853028798419</v>
      </c>
      <c r="G52" s="5">
        <v>88287.57</v>
      </c>
      <c r="H52" s="12"/>
      <c r="I52" s="13"/>
      <c r="J52" s="18"/>
    </row>
    <row r="53" spans="2:10" x14ac:dyDescent="0.3">
      <c r="B53" t="s">
        <v>5171</v>
      </c>
      <c r="C53" s="6">
        <v>1004</v>
      </c>
      <c r="D53" s="4">
        <v>2.632000151394422</v>
      </c>
      <c r="E53" s="5">
        <v>2642.5281519999999</v>
      </c>
      <c r="F53" s="4">
        <v>82.505308764940239</v>
      </c>
      <c r="G53" s="5">
        <v>82835.33</v>
      </c>
      <c r="H53" s="12"/>
      <c r="I53" s="13"/>
      <c r="J53" s="18"/>
    </row>
    <row r="54" spans="2:10" x14ac:dyDescent="0.3">
      <c r="B54" t="s">
        <v>1076</v>
      </c>
      <c r="C54" s="6">
        <v>7115</v>
      </c>
      <c r="D54" s="4">
        <v>2.6319999983134221</v>
      </c>
      <c r="E54" s="5">
        <v>18726.679988</v>
      </c>
      <c r="F54" s="4">
        <v>82.837787772312012</v>
      </c>
      <c r="G54" s="5">
        <v>589390.86</v>
      </c>
      <c r="H54" s="12"/>
      <c r="I54" s="13"/>
      <c r="J54" s="18"/>
    </row>
    <row r="55" spans="2:10" x14ac:dyDescent="0.3">
      <c r="B55" t="s">
        <v>2004</v>
      </c>
      <c r="C55" s="6">
        <v>1528</v>
      </c>
      <c r="D55" s="4">
        <v>2.7711976452879581</v>
      </c>
      <c r="E55" s="5">
        <v>4234.3900020000001</v>
      </c>
      <c r="F55" s="4">
        <v>91.431786649214658</v>
      </c>
      <c r="G55" s="5">
        <v>139707.76999999999</v>
      </c>
      <c r="H55" s="12"/>
      <c r="I55" s="13"/>
      <c r="J55" s="18"/>
    </row>
    <row r="56" spans="2:10" x14ac:dyDescent="0.3">
      <c r="B56" t="s">
        <v>1810</v>
      </c>
      <c r="C56" s="6">
        <v>6174</v>
      </c>
      <c r="D56" s="4">
        <v>2.631999982993197</v>
      </c>
      <c r="E56" s="5">
        <v>16249.967895</v>
      </c>
      <c r="F56" s="4">
        <v>84.852257855523163</v>
      </c>
      <c r="G56" s="5">
        <v>523877.84</v>
      </c>
      <c r="H56" s="12"/>
      <c r="I56" s="13"/>
      <c r="J56" s="18"/>
    </row>
    <row r="57" spans="2:10" x14ac:dyDescent="0.3">
      <c r="B57" t="s">
        <v>5176</v>
      </c>
      <c r="C57" s="6">
        <v>2012</v>
      </c>
      <c r="D57" s="4">
        <v>2.7585983444333997</v>
      </c>
      <c r="E57" s="5">
        <v>5550.2998690000004</v>
      </c>
      <c r="F57" s="4">
        <v>86.473782306163017</v>
      </c>
      <c r="G57" s="5">
        <v>173985.25</v>
      </c>
      <c r="H57" s="12"/>
      <c r="I57" s="13"/>
      <c r="J57" s="18"/>
    </row>
    <row r="58" spans="2:10" x14ac:dyDescent="0.3">
      <c r="B58" t="s">
        <v>5179</v>
      </c>
      <c r="C58" s="6">
        <v>1497</v>
      </c>
      <c r="D58" s="4">
        <v>4.0365999058116229</v>
      </c>
      <c r="E58" s="5">
        <v>6042.7900589999999</v>
      </c>
      <c r="F58" s="4">
        <v>126.53529726118904</v>
      </c>
      <c r="G58" s="5">
        <v>189423.34</v>
      </c>
      <c r="H58" s="12"/>
      <c r="I58" s="13"/>
      <c r="J58" s="18"/>
    </row>
    <row r="59" spans="2:10" x14ac:dyDescent="0.3">
      <c r="B59" t="s">
        <v>5186</v>
      </c>
      <c r="C59" s="6">
        <v>1968</v>
      </c>
      <c r="D59" s="4">
        <v>4.0366001488821137</v>
      </c>
      <c r="E59" s="5">
        <v>7944.0290930000001</v>
      </c>
      <c r="F59" s="4">
        <v>126.53530487804879</v>
      </c>
      <c r="G59" s="5">
        <v>249021.48</v>
      </c>
      <c r="H59" s="12"/>
      <c r="I59" s="13"/>
      <c r="J59" s="18"/>
    </row>
    <row r="60" spans="2:10" x14ac:dyDescent="0.3">
      <c r="B60" t="s">
        <v>2529</v>
      </c>
      <c r="C60" s="6">
        <v>5000</v>
      </c>
      <c r="D60" s="4">
        <v>6.33</v>
      </c>
      <c r="E60" s="5">
        <v>31650</v>
      </c>
      <c r="F60" s="4">
        <v>199.972296</v>
      </c>
      <c r="G60" s="5">
        <v>999861.48</v>
      </c>
      <c r="H60" s="12"/>
      <c r="I60" s="13"/>
      <c r="J60" s="18"/>
    </row>
    <row r="61" spans="2:10" x14ac:dyDescent="0.3">
      <c r="B61" t="s">
        <v>2414</v>
      </c>
      <c r="C61" s="6">
        <v>6000</v>
      </c>
      <c r="D61" s="4">
        <v>5.9799999893333338</v>
      </c>
      <c r="E61" s="5">
        <v>35879.999936</v>
      </c>
      <c r="F61" s="4">
        <v>188.19299166666667</v>
      </c>
      <c r="G61" s="5">
        <v>1129157.95</v>
      </c>
    </row>
    <row r="62" spans="2:10" x14ac:dyDescent="0.3">
      <c r="B62" t="s">
        <v>2531</v>
      </c>
      <c r="C62" s="6">
        <v>4000</v>
      </c>
      <c r="D62" s="4">
        <v>5.9099999837499997</v>
      </c>
      <c r="E62" s="5">
        <v>23639.999935</v>
      </c>
      <c r="F62" s="4">
        <v>185.65703500000001</v>
      </c>
      <c r="G62" s="5">
        <v>742628.14</v>
      </c>
    </row>
    <row r="63" spans="2:10" x14ac:dyDescent="0.3">
      <c r="B63" t="s">
        <v>2447</v>
      </c>
      <c r="C63" s="6">
        <v>5000</v>
      </c>
      <c r="D63" s="4">
        <v>5.89</v>
      </c>
      <c r="E63" s="5">
        <v>29450</v>
      </c>
      <c r="F63" s="4">
        <v>186.072168</v>
      </c>
      <c r="G63" s="5">
        <v>930360.84</v>
      </c>
    </row>
    <row r="64" spans="2:10" x14ac:dyDescent="0.3">
      <c r="B64" t="s">
        <v>2409</v>
      </c>
      <c r="C64" s="6">
        <v>14000</v>
      </c>
      <c r="D64" s="4">
        <v>5.8700000179285716</v>
      </c>
      <c r="E64" s="5">
        <v>82180.000251000005</v>
      </c>
      <c r="F64" s="4">
        <v>185.15304999999998</v>
      </c>
      <c r="G64" s="5">
        <v>2592142.6999999997</v>
      </c>
    </row>
    <row r="65" spans="2:7" x14ac:dyDescent="0.3">
      <c r="B65" t="s">
        <v>2415</v>
      </c>
      <c r="C65" s="6">
        <v>18000</v>
      </c>
      <c r="D65" s="4">
        <v>5.8400000035000001</v>
      </c>
      <c r="E65" s="5">
        <v>105120.000063</v>
      </c>
      <c r="F65" s="4">
        <v>183.98310055555555</v>
      </c>
      <c r="G65" s="5">
        <v>3311695.81</v>
      </c>
    </row>
    <row r="66" spans="2:7" x14ac:dyDescent="0.3">
      <c r="B66" t="s">
        <v>2411</v>
      </c>
      <c r="C66" s="6">
        <v>7001</v>
      </c>
      <c r="D66" s="4">
        <v>5.839999979288673</v>
      </c>
      <c r="E66" s="5">
        <v>40885.839854999998</v>
      </c>
      <c r="F66" s="4">
        <v>185.96941579774315</v>
      </c>
      <c r="G66" s="5">
        <v>1301971.8799999999</v>
      </c>
    </row>
    <row r="67" spans="2:7" x14ac:dyDescent="0.3">
      <c r="B67" t="s">
        <v>2410</v>
      </c>
      <c r="C67" s="6">
        <v>7001</v>
      </c>
      <c r="D67" s="4">
        <v>5.8200000139979995</v>
      </c>
      <c r="E67" s="5">
        <v>40745.820097999997</v>
      </c>
      <c r="F67" s="4">
        <v>185.33253535209258</v>
      </c>
      <c r="G67" s="5">
        <v>1297513.08</v>
      </c>
    </row>
    <row r="68" spans="2:7" x14ac:dyDescent="0.3">
      <c r="B68" t="s">
        <v>2530</v>
      </c>
      <c r="C68" s="6">
        <v>7001</v>
      </c>
      <c r="D68" s="4">
        <v>5.8099999865733469</v>
      </c>
      <c r="E68" s="5">
        <v>40675.809906000002</v>
      </c>
      <c r="F68" s="4">
        <v>185.01409370089985</v>
      </c>
      <c r="G68" s="5">
        <v>1295283.67</v>
      </c>
    </row>
    <row r="69" spans="2:7" x14ac:dyDescent="0.3">
      <c r="B69" t="s">
        <v>2413</v>
      </c>
      <c r="C69" s="6">
        <v>25001</v>
      </c>
      <c r="D69" s="4">
        <v>5.789999996080156</v>
      </c>
      <c r="E69" s="5">
        <v>144755.78990199999</v>
      </c>
      <c r="F69" s="4">
        <v>182.49340546378144</v>
      </c>
      <c r="G69" s="5">
        <v>4562517.63</v>
      </c>
    </row>
    <row r="70" spans="2:7" x14ac:dyDescent="0.3">
      <c r="B70" t="s">
        <v>2412</v>
      </c>
      <c r="C70" s="6">
        <v>13000</v>
      </c>
      <c r="D70" s="4">
        <v>6.1199999950769239</v>
      </c>
      <c r="E70" s="5">
        <v>79559.999936000007</v>
      </c>
      <c r="F70" s="4">
        <v>192.1744023076923</v>
      </c>
      <c r="G70" s="5">
        <v>2498267.23</v>
      </c>
    </row>
    <row r="71" spans="2:7" x14ac:dyDescent="0.3">
      <c r="B71" t="s">
        <v>2416</v>
      </c>
      <c r="C71" s="6">
        <v>21000</v>
      </c>
      <c r="D71" s="4">
        <v>6.0200000029999998</v>
      </c>
      <c r="E71" s="5">
        <v>126420.000063</v>
      </c>
      <c r="F71" s="4">
        <v>192.17413809523808</v>
      </c>
      <c r="G71" s="5">
        <v>4035656.9</v>
      </c>
    </row>
    <row r="72" spans="2:7" x14ac:dyDescent="0.3">
      <c r="B72" t="s">
        <v>5023</v>
      </c>
      <c r="C72" s="6">
        <v>8000</v>
      </c>
      <c r="D72" s="4">
        <v>5.9700000043750006</v>
      </c>
      <c r="E72" s="5">
        <v>47760.000035000005</v>
      </c>
      <c r="F72" s="4">
        <v>189.70995875</v>
      </c>
      <c r="G72" s="5">
        <v>1517679.67</v>
      </c>
    </row>
    <row r="73" spans="2:7" x14ac:dyDescent="0.3">
      <c r="B73" t="s">
        <v>1824</v>
      </c>
      <c r="C73" s="6">
        <v>2048</v>
      </c>
      <c r="D73" s="4">
        <v>3.1633892094726566</v>
      </c>
      <c r="E73" s="5">
        <v>6478.6211010000006</v>
      </c>
      <c r="F73" s="4">
        <v>101.7908349609375</v>
      </c>
      <c r="G73" s="5">
        <v>208467.63</v>
      </c>
    </row>
    <row r="74" spans="2:7" x14ac:dyDescent="0.3">
      <c r="B74" t="s">
        <v>1997</v>
      </c>
      <c r="C74" s="6">
        <v>2048</v>
      </c>
      <c r="D74" s="4">
        <v>3.1632407104492186</v>
      </c>
      <c r="E74" s="5">
        <v>6478.3169749999997</v>
      </c>
      <c r="F74" s="4">
        <v>101.7758837890625</v>
      </c>
      <c r="G74" s="5">
        <v>208437.01</v>
      </c>
    </row>
    <row r="75" spans="2:7" x14ac:dyDescent="0.3">
      <c r="B75" t="s">
        <v>1811</v>
      </c>
      <c r="C75" s="6">
        <v>3554</v>
      </c>
      <c r="D75" s="4">
        <v>2.9231001803601573</v>
      </c>
      <c r="E75" s="5">
        <v>10388.698041</v>
      </c>
      <c r="F75" s="4">
        <v>91.815818795723146</v>
      </c>
      <c r="G75" s="5">
        <v>326313.42000000004</v>
      </c>
    </row>
    <row r="76" spans="2:7" x14ac:dyDescent="0.3">
      <c r="B76" t="s">
        <v>1815</v>
      </c>
      <c r="C76" s="6">
        <v>1529</v>
      </c>
      <c r="D76" s="4">
        <v>2.9231000915631133</v>
      </c>
      <c r="E76" s="5">
        <v>4469.42004</v>
      </c>
      <c r="F76" s="4">
        <v>91.630418574231527</v>
      </c>
      <c r="G76" s="5">
        <v>140102.91</v>
      </c>
    </row>
    <row r="77" spans="2:7" x14ac:dyDescent="0.3">
      <c r="B77" t="s">
        <v>1814</v>
      </c>
      <c r="C77" s="6">
        <v>3038</v>
      </c>
      <c r="D77" s="4">
        <v>3.1508419723502308</v>
      </c>
      <c r="E77" s="5">
        <v>9572.2579120000009</v>
      </c>
      <c r="F77" s="4">
        <v>100.5272185648453</v>
      </c>
      <c r="G77" s="5">
        <v>305401.69</v>
      </c>
    </row>
    <row r="78" spans="2:7" x14ac:dyDescent="0.3">
      <c r="B78" t="s">
        <v>1996</v>
      </c>
      <c r="C78" s="6">
        <v>2016</v>
      </c>
      <c r="D78" s="4">
        <v>2.8345000024801585</v>
      </c>
      <c r="E78" s="5">
        <v>5714.3520049999997</v>
      </c>
      <c r="F78" s="4">
        <v>91.380595238095239</v>
      </c>
      <c r="G78" s="5">
        <v>184223.28</v>
      </c>
    </row>
    <row r="79" spans="2:7" x14ac:dyDescent="0.3">
      <c r="B79" t="s">
        <v>1827</v>
      </c>
      <c r="C79" s="6">
        <v>1022</v>
      </c>
      <c r="D79" s="4">
        <v>3.1254990763209394</v>
      </c>
      <c r="E79" s="5">
        <v>3194.2600560000001</v>
      </c>
      <c r="F79" s="4">
        <v>97.975019569471627</v>
      </c>
      <c r="G79" s="5">
        <v>100130.47</v>
      </c>
    </row>
    <row r="80" spans="2:7" x14ac:dyDescent="0.3">
      <c r="B80" t="s">
        <v>1816</v>
      </c>
      <c r="C80" s="6">
        <v>1026</v>
      </c>
      <c r="D80" s="4">
        <v>3.1254972085769981</v>
      </c>
      <c r="E80" s="5">
        <v>3206.7601359999999</v>
      </c>
      <c r="F80" s="4">
        <v>97.974961013645228</v>
      </c>
      <c r="G80" s="5">
        <v>100522.31</v>
      </c>
    </row>
    <row r="81" spans="1:7" x14ac:dyDescent="0.3">
      <c r="B81" t="s">
        <v>1817</v>
      </c>
      <c r="C81" s="6">
        <v>2032</v>
      </c>
      <c r="D81" s="4">
        <v>3.1255005561023621</v>
      </c>
      <c r="E81" s="5">
        <v>6351.0171300000002</v>
      </c>
      <c r="F81" s="4">
        <v>98.322795275590536</v>
      </c>
      <c r="G81" s="5">
        <v>199791.91999999998</v>
      </c>
    </row>
    <row r="82" spans="1:7" x14ac:dyDescent="0.3">
      <c r="B82" t="s">
        <v>1820</v>
      </c>
      <c r="C82" s="6">
        <v>3094</v>
      </c>
      <c r="D82" s="4">
        <v>2.9658384098254689</v>
      </c>
      <c r="E82" s="5">
        <v>9176.3040400000009</v>
      </c>
      <c r="F82" s="4">
        <v>93.95249191984486</v>
      </c>
      <c r="G82" s="5">
        <v>290689.01</v>
      </c>
    </row>
    <row r="83" spans="1:7" x14ac:dyDescent="0.3">
      <c r="B83" t="s">
        <v>5184</v>
      </c>
      <c r="C83" s="6">
        <v>4065</v>
      </c>
      <c r="D83" s="4">
        <v>3.2647001613776134</v>
      </c>
      <c r="E83" s="5">
        <v>13271.006155999999</v>
      </c>
      <c r="F83" s="4">
        <v>102.33855596555965</v>
      </c>
      <c r="G83" s="5">
        <v>416006.23</v>
      </c>
    </row>
    <row r="84" spans="1:7" x14ac:dyDescent="0.3">
      <c r="B84" t="s">
        <v>888</v>
      </c>
      <c r="C84" s="6">
        <v>9521</v>
      </c>
      <c r="D84" s="4">
        <v>7.4500000122886254</v>
      </c>
      <c r="E84" s="5">
        <v>70931.450117</v>
      </c>
      <c r="F84" s="4">
        <v>235.11827539124042</v>
      </c>
      <c r="G84" s="5">
        <v>2238561.1</v>
      </c>
    </row>
    <row r="85" spans="1:7" x14ac:dyDescent="0.3">
      <c r="B85" t="s">
        <v>1787</v>
      </c>
      <c r="C85" s="6">
        <v>2102</v>
      </c>
      <c r="D85" s="4">
        <v>0</v>
      </c>
      <c r="E85" s="5">
        <v>0</v>
      </c>
      <c r="F85" s="4">
        <v>0</v>
      </c>
      <c r="G85" s="5">
        <v>0</v>
      </c>
    </row>
    <row r="86" spans="1:7" x14ac:dyDescent="0.3">
      <c r="B86" t="s">
        <v>834</v>
      </c>
      <c r="C86" s="6">
        <v>9464</v>
      </c>
      <c r="D86" s="4">
        <v>0</v>
      </c>
      <c r="E86" s="5">
        <v>0</v>
      </c>
      <c r="F86" s="4">
        <v>0</v>
      </c>
      <c r="G86" s="5">
        <v>0</v>
      </c>
    </row>
    <row r="87" spans="1:7" x14ac:dyDescent="0.3">
      <c r="A87" t="s">
        <v>2349</v>
      </c>
      <c r="C87" s="6">
        <v>240714</v>
      </c>
      <c r="D87" s="4">
        <v>4.683508491246875</v>
      </c>
      <c r="E87" s="5">
        <v>1127386.062962</v>
      </c>
      <c r="F87" s="4">
        <v>148.32515956695494</v>
      </c>
      <c r="G87" s="5">
        <v>35703942.460000008</v>
      </c>
    </row>
    <row r="88" spans="1:7" x14ac:dyDescent="0.3">
      <c r="A88" t="s">
        <v>322</v>
      </c>
      <c r="C88" s="6">
        <v>320500.5</v>
      </c>
      <c r="D88" s="4">
        <v>3.9267943584924221</v>
      </c>
      <c r="E88" s="5">
        <v>1258539.5552940003</v>
      </c>
      <c r="F88" s="4">
        <v>124.46007460206768</v>
      </c>
      <c r="G88" s="5">
        <v>39889516.139999993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F7" sqref="F7"/>
    </sheetView>
  </sheetViews>
  <sheetFormatPr defaultRowHeight="14.4" x14ac:dyDescent="0.3"/>
  <cols>
    <col min="1" max="1" width="17.5546875" bestFit="1" customWidth="1"/>
    <col min="2" max="2" width="17.88671875" bestFit="1" customWidth="1"/>
    <col min="3" max="3" width="7.5546875" bestFit="1" customWidth="1"/>
    <col min="4" max="4" width="7.6640625" bestFit="1" customWidth="1"/>
    <col min="5" max="5" width="10.109375" bestFit="1" customWidth="1"/>
    <col min="6" max="6" width="8.5546875" bestFit="1" customWidth="1"/>
    <col min="7" max="7" width="12.6640625" bestFit="1" customWidth="1"/>
    <col min="9" max="9" width="16.33203125" bestFit="1" customWidth="1"/>
    <col min="12" max="12" width="12.5546875" bestFit="1" customWidth="1"/>
    <col min="13" max="13" width="13.33203125" bestFit="1" customWidth="1"/>
  </cols>
  <sheetData>
    <row r="1" spans="1:13" x14ac:dyDescent="0.3">
      <c r="C1" s="8"/>
      <c r="D1" s="9"/>
      <c r="E1" s="8"/>
      <c r="F1" s="9"/>
    </row>
    <row r="2" spans="1:13" x14ac:dyDescent="0.3">
      <c r="A2" s="3" t="s">
        <v>314</v>
      </c>
      <c r="B2" t="s">
        <v>541</v>
      </c>
    </row>
    <row r="4" spans="1:13" x14ac:dyDescent="0.3">
      <c r="C4" s="3" t="s">
        <v>323</v>
      </c>
    </row>
    <row r="5" spans="1:13" x14ac:dyDescent="0.3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0"/>
      <c r="K5" s="11"/>
    </row>
    <row r="6" spans="1:13" x14ac:dyDescent="0.3">
      <c r="A6" t="s">
        <v>143</v>
      </c>
      <c r="C6" s="6">
        <v>152821</v>
      </c>
      <c r="D6" s="4">
        <v>3.7929301623925999</v>
      </c>
      <c r="E6" s="5">
        <v>579639.3803469995</v>
      </c>
      <c r="F6" s="4">
        <v>121.511750675627</v>
      </c>
      <c r="G6" s="5">
        <v>18569547.249999993</v>
      </c>
      <c r="H6" s="12"/>
      <c r="I6" s="12"/>
      <c r="J6" s="13"/>
      <c r="K6" s="11"/>
      <c r="L6" s="14"/>
      <c r="M6" s="1"/>
    </row>
    <row r="7" spans="1:13" x14ac:dyDescent="0.3">
      <c r="A7" t="s">
        <v>322</v>
      </c>
      <c r="C7" s="6">
        <v>152821</v>
      </c>
      <c r="D7" s="4">
        <v>3.7929301623925999</v>
      </c>
      <c r="E7" s="5">
        <v>579639.3803469995</v>
      </c>
      <c r="F7" s="4">
        <v>121.511750675627</v>
      </c>
      <c r="G7" s="5">
        <v>18569547.249999993</v>
      </c>
      <c r="H7" s="12"/>
      <c r="I7" s="12"/>
      <c r="J7" s="13"/>
      <c r="K7" s="11"/>
      <c r="L7" s="14"/>
      <c r="M7" s="1"/>
    </row>
    <row r="8" spans="1:13" x14ac:dyDescent="0.3">
      <c r="H8" s="12"/>
      <c r="I8" s="12"/>
      <c r="J8" s="13"/>
      <c r="K8" s="11"/>
      <c r="L8" s="14"/>
      <c r="M8" s="1"/>
    </row>
    <row r="9" spans="1:13" x14ac:dyDescent="0.3">
      <c r="H9" s="12"/>
      <c r="I9" s="12"/>
      <c r="J9" s="13"/>
      <c r="K9" s="11"/>
      <c r="L9" s="14"/>
      <c r="M9" s="1"/>
    </row>
    <row r="10" spans="1:13" x14ac:dyDescent="0.3">
      <c r="H10" s="12"/>
      <c r="I10" s="12"/>
      <c r="J10" s="13"/>
      <c r="K10" s="11"/>
      <c r="L10" s="14"/>
      <c r="M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4.4" x14ac:dyDescent="0.3"/>
  <cols>
    <col min="2" max="2" width="11.33203125" bestFit="1" customWidth="1"/>
  </cols>
  <sheetData>
    <row r="1" spans="1:2" x14ac:dyDescent="0.3">
      <c r="A1">
        <v>1</v>
      </c>
      <c r="B1" t="s">
        <v>392</v>
      </c>
    </row>
    <row r="2" spans="1:2" x14ac:dyDescent="0.3">
      <c r="A2">
        <v>2</v>
      </c>
      <c r="B2" t="s">
        <v>393</v>
      </c>
    </row>
    <row r="3" spans="1:2" x14ac:dyDescent="0.3">
      <c r="A3">
        <v>3</v>
      </c>
      <c r="B3" t="s">
        <v>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3-9877-4FBA-A822-1793583ED9A8}">
  <dimension ref="A1:E118"/>
  <sheetViews>
    <sheetView workbookViewId="0">
      <pane xSplit="2" ySplit="2" topLeftCell="C80" activePane="bottomRight" state="frozen"/>
      <selection pane="topRight" activeCell="C1" sqref="C1"/>
      <selection pane="bottomLeft" activeCell="A3" sqref="A3"/>
      <selection pane="bottomRight" activeCell="E118" sqref="E118"/>
    </sheetView>
  </sheetViews>
  <sheetFormatPr defaultRowHeight="14.4" x14ac:dyDescent="0.3"/>
  <cols>
    <col min="1" max="1" width="20.109375" bestFit="1" customWidth="1"/>
    <col min="2" max="2" width="16.44140625" bestFit="1" customWidth="1"/>
    <col min="3" max="3" width="7.5546875" bestFit="1" customWidth="1"/>
    <col min="4" max="5" width="9.33203125" bestFit="1" customWidth="1"/>
  </cols>
  <sheetData>
    <row r="1" spans="1:5" x14ac:dyDescent="0.3">
      <c r="C1" s="3" t="s">
        <v>323</v>
      </c>
    </row>
    <row r="2" spans="1:5" x14ac:dyDescent="0.3">
      <c r="A2" s="3" t="s">
        <v>1600</v>
      </c>
      <c r="B2" s="3" t="s">
        <v>309</v>
      </c>
      <c r="C2" t="s">
        <v>324</v>
      </c>
      <c r="D2" t="s">
        <v>1602</v>
      </c>
      <c r="E2" t="s">
        <v>1601</v>
      </c>
    </row>
    <row r="3" spans="1:5" x14ac:dyDescent="0.3">
      <c r="A3" t="s">
        <v>1590</v>
      </c>
      <c r="B3" t="s">
        <v>837</v>
      </c>
      <c r="C3" s="6">
        <v>6577</v>
      </c>
      <c r="D3" s="6">
        <v>19552.096137</v>
      </c>
      <c r="E3" s="4">
        <v>2.9727985611981147</v>
      </c>
    </row>
    <row r="4" spans="1:5" x14ac:dyDescent="0.3">
      <c r="B4" t="s">
        <v>1337</v>
      </c>
      <c r="C4" s="6">
        <v>5426</v>
      </c>
      <c r="D4" s="6">
        <v>15945.865184999999</v>
      </c>
      <c r="E4" s="4">
        <v>2.9387882758938444</v>
      </c>
    </row>
    <row r="5" spans="1:5" x14ac:dyDescent="0.3">
      <c r="B5" t="s">
        <v>839</v>
      </c>
      <c r="C5" s="6">
        <v>9583</v>
      </c>
      <c r="D5" s="6">
        <v>28554.040937000002</v>
      </c>
      <c r="E5" s="4">
        <v>2.9796557379734949</v>
      </c>
    </row>
    <row r="6" spans="1:5" x14ac:dyDescent="0.3">
      <c r="B6" t="s">
        <v>838</v>
      </c>
      <c r="C6" s="6">
        <v>1011</v>
      </c>
      <c r="D6" s="6">
        <v>3117.014083</v>
      </c>
      <c r="E6" s="4">
        <v>3.0830999831849653</v>
      </c>
    </row>
    <row r="7" spans="1:5" x14ac:dyDescent="0.3">
      <c r="B7" t="s">
        <v>1340</v>
      </c>
      <c r="C7" s="6">
        <v>4522</v>
      </c>
      <c r="D7" s="6">
        <v>13184.994148000002</v>
      </c>
      <c r="E7" s="4">
        <v>2.9157439513489609</v>
      </c>
    </row>
    <row r="8" spans="1:5" x14ac:dyDescent="0.3">
      <c r="B8" t="s">
        <v>835</v>
      </c>
      <c r="C8" s="6">
        <v>11124</v>
      </c>
      <c r="D8" s="6">
        <v>32882.436761999998</v>
      </c>
      <c r="E8" s="4">
        <v>2.9559903597626751</v>
      </c>
    </row>
    <row r="9" spans="1:5" x14ac:dyDescent="0.3">
      <c r="B9" t="s">
        <v>1335</v>
      </c>
      <c r="C9" s="6">
        <v>8659</v>
      </c>
      <c r="D9" s="6">
        <v>25428.901991999999</v>
      </c>
      <c r="E9" s="4">
        <v>2.9367019277052777</v>
      </c>
    </row>
    <row r="10" spans="1:5" x14ac:dyDescent="0.3">
      <c r="B10" t="s">
        <v>1342</v>
      </c>
      <c r="C10" s="6">
        <v>3014</v>
      </c>
      <c r="D10" s="6">
        <v>10598.410963</v>
      </c>
      <c r="E10" s="4">
        <v>3.5163938165228932</v>
      </c>
    </row>
    <row r="11" spans="1:5" x14ac:dyDescent="0.3">
      <c r="B11" t="s">
        <v>1338</v>
      </c>
      <c r="C11" s="6">
        <v>6034</v>
      </c>
      <c r="D11" s="6">
        <v>17581.491993</v>
      </c>
      <c r="E11" s="4">
        <v>2.9137374864103411</v>
      </c>
    </row>
    <row r="12" spans="1:5" x14ac:dyDescent="0.3">
      <c r="B12" t="s">
        <v>840</v>
      </c>
      <c r="C12" s="6">
        <v>8081</v>
      </c>
      <c r="D12" s="6">
        <v>24227.722013999999</v>
      </c>
      <c r="E12" s="4">
        <v>2.998109394134389</v>
      </c>
    </row>
    <row r="13" spans="1:5" x14ac:dyDescent="0.3">
      <c r="A13" t="s">
        <v>1891</v>
      </c>
      <c r="C13" s="6">
        <v>64031</v>
      </c>
      <c r="D13" s="6">
        <v>191072.97421400002</v>
      </c>
      <c r="E13" s="4">
        <v>2.984069813277944</v>
      </c>
    </row>
    <row r="14" spans="1:5" x14ac:dyDescent="0.3">
      <c r="A14" t="s">
        <v>1591</v>
      </c>
      <c r="B14" t="s">
        <v>1012</v>
      </c>
      <c r="C14" s="6">
        <v>20816</v>
      </c>
      <c r="D14" s="6">
        <v>68545.826264000003</v>
      </c>
      <c r="E14" s="4">
        <v>3.2929393862413527</v>
      </c>
    </row>
    <row r="15" spans="1:5" x14ac:dyDescent="0.3">
      <c r="B15" t="s">
        <v>1809</v>
      </c>
      <c r="C15" s="6">
        <v>5021</v>
      </c>
      <c r="D15" s="6">
        <v>13952.236935000001</v>
      </c>
      <c r="E15" s="4">
        <v>2.7787765255925114</v>
      </c>
    </row>
    <row r="16" spans="1:5" x14ac:dyDescent="0.3">
      <c r="B16" t="s">
        <v>1018</v>
      </c>
      <c r="C16" s="6">
        <v>24424</v>
      </c>
      <c r="D16" s="6">
        <v>80154.160103000002</v>
      </c>
      <c r="E16" s="4">
        <v>3.2817785826645922</v>
      </c>
    </row>
    <row r="17" spans="1:5" x14ac:dyDescent="0.3">
      <c r="B17" t="s">
        <v>1343</v>
      </c>
      <c r="C17" s="6">
        <v>4542</v>
      </c>
      <c r="D17" s="6">
        <v>12891.868986000001</v>
      </c>
      <c r="E17" s="4">
        <v>2.8383683368560106</v>
      </c>
    </row>
    <row r="18" spans="1:5" x14ac:dyDescent="0.3">
      <c r="B18" t="s">
        <v>1808</v>
      </c>
      <c r="C18" s="6">
        <v>6035</v>
      </c>
      <c r="D18" s="6">
        <v>16895.444149000003</v>
      </c>
      <c r="E18" s="4">
        <v>2.7995764952775479</v>
      </c>
    </row>
    <row r="19" spans="1:5" x14ac:dyDescent="0.3">
      <c r="B19" t="s">
        <v>1825</v>
      </c>
      <c r="C19" s="6">
        <v>13110</v>
      </c>
      <c r="D19" s="6">
        <v>32385.233421999998</v>
      </c>
      <c r="E19" s="4">
        <v>2.470269521128909</v>
      </c>
    </row>
    <row r="20" spans="1:5" x14ac:dyDescent="0.3">
      <c r="A20" t="s">
        <v>1892</v>
      </c>
      <c r="C20" s="6">
        <v>73948</v>
      </c>
      <c r="D20" s="6">
        <v>224824.76985900005</v>
      </c>
      <c r="E20" s="4">
        <v>3.0403089990128205</v>
      </c>
    </row>
    <row r="21" spans="1:5" x14ac:dyDescent="0.3">
      <c r="A21" t="s">
        <v>1887</v>
      </c>
      <c r="B21" t="s">
        <v>1773</v>
      </c>
      <c r="C21" s="6">
        <v>16237</v>
      </c>
      <c r="D21" s="6">
        <v>80048.409966000007</v>
      </c>
      <c r="E21" s="4">
        <v>4.9299999979060178</v>
      </c>
    </row>
    <row r="22" spans="1:5" x14ac:dyDescent="0.3">
      <c r="B22" t="s">
        <v>1774</v>
      </c>
      <c r="C22" s="6">
        <v>31063</v>
      </c>
      <c r="D22" s="6">
        <v>0</v>
      </c>
      <c r="E22" s="4">
        <v>0</v>
      </c>
    </row>
    <row r="23" spans="1:5" x14ac:dyDescent="0.3">
      <c r="A23" t="s">
        <v>1893</v>
      </c>
      <c r="C23" s="6">
        <v>47300</v>
      </c>
      <c r="D23" s="6">
        <v>80048.409966000007</v>
      </c>
      <c r="E23" s="4">
        <v>1.6923553904016915</v>
      </c>
    </row>
    <row r="24" spans="1:5" x14ac:dyDescent="0.3">
      <c r="A24" t="s">
        <v>1888</v>
      </c>
      <c r="B24" t="s">
        <v>1797</v>
      </c>
      <c r="C24" s="6">
        <v>3008</v>
      </c>
      <c r="D24" s="6">
        <v>7525.8269540000001</v>
      </c>
      <c r="E24" s="4">
        <v>2.5019371522606382</v>
      </c>
    </row>
    <row r="25" spans="1:5" x14ac:dyDescent="0.3">
      <c r="B25" t="s">
        <v>1798</v>
      </c>
      <c r="C25" s="6">
        <v>9569</v>
      </c>
      <c r="D25" s="6">
        <v>24383.508820000003</v>
      </c>
      <c r="E25" s="4">
        <v>2.5481773246943256</v>
      </c>
    </row>
    <row r="26" spans="1:5" x14ac:dyDescent="0.3">
      <c r="A26" t="s">
        <v>1894</v>
      </c>
      <c r="C26" s="6">
        <v>12577</v>
      </c>
      <c r="D26" s="6">
        <v>31909.335773999999</v>
      </c>
      <c r="E26" s="4">
        <v>2.5371182137234634</v>
      </c>
    </row>
    <row r="27" spans="1:5" x14ac:dyDescent="0.3">
      <c r="A27" t="s">
        <v>2282</v>
      </c>
      <c r="B27" t="s">
        <v>1998</v>
      </c>
      <c r="C27" s="6">
        <v>6007</v>
      </c>
      <c r="D27" s="6">
        <v>27358.280073000002</v>
      </c>
      <c r="E27" s="4">
        <v>4.5543998789745297</v>
      </c>
    </row>
    <row r="28" spans="1:5" x14ac:dyDescent="0.3">
      <c r="B28" t="s">
        <v>1988</v>
      </c>
      <c r="C28" s="6">
        <v>6014</v>
      </c>
      <c r="D28" s="6">
        <v>27390.161172</v>
      </c>
      <c r="E28" s="4">
        <v>4.5543999288327237</v>
      </c>
    </row>
    <row r="29" spans="1:5" x14ac:dyDescent="0.3">
      <c r="A29" t="s">
        <v>2283</v>
      </c>
      <c r="C29" s="6">
        <v>12021</v>
      </c>
      <c r="D29" s="6">
        <v>54748.441244999995</v>
      </c>
      <c r="E29" s="4">
        <v>4.5543999039181431</v>
      </c>
    </row>
    <row r="30" spans="1:5" x14ac:dyDescent="0.3">
      <c r="A30" t="s">
        <v>1592</v>
      </c>
      <c r="B30" t="s">
        <v>2232</v>
      </c>
      <c r="C30" s="6">
        <v>5570</v>
      </c>
      <c r="D30" s="6">
        <v>13780.339877</v>
      </c>
      <c r="E30" s="4">
        <v>2.474028703231598</v>
      </c>
    </row>
    <row r="31" spans="1:5" x14ac:dyDescent="0.3">
      <c r="B31" t="s">
        <v>1019</v>
      </c>
      <c r="C31" s="6">
        <v>1066</v>
      </c>
      <c r="D31" s="6">
        <v>3482.6201429999996</v>
      </c>
      <c r="E31" s="4">
        <v>3.2669982579737331</v>
      </c>
    </row>
    <row r="32" spans="1:5" x14ac:dyDescent="0.3">
      <c r="B32" t="s">
        <v>1995</v>
      </c>
      <c r="C32" s="6">
        <v>1013</v>
      </c>
      <c r="D32" s="6">
        <v>2780.8879729999999</v>
      </c>
      <c r="E32" s="4">
        <v>2.745200368213228</v>
      </c>
    </row>
    <row r="33" spans="2:5" x14ac:dyDescent="0.3">
      <c r="B33" t="s">
        <v>1075</v>
      </c>
      <c r="C33" s="6">
        <v>3024</v>
      </c>
      <c r="D33" s="6">
        <v>8229.2610820000009</v>
      </c>
      <c r="E33" s="4">
        <v>2.7213164953703708</v>
      </c>
    </row>
    <row r="34" spans="2:5" x14ac:dyDescent="0.3">
      <c r="B34" t="s">
        <v>1070</v>
      </c>
      <c r="C34" s="6">
        <v>3039</v>
      </c>
      <c r="D34" s="6">
        <v>8269.8691089999993</v>
      </c>
      <c r="E34" s="4">
        <v>2.72124682757486</v>
      </c>
    </row>
    <row r="35" spans="2:5" x14ac:dyDescent="0.3">
      <c r="B35" t="s">
        <v>1014</v>
      </c>
      <c r="C35" s="6">
        <v>5144</v>
      </c>
      <c r="D35" s="6">
        <v>16561.429092000002</v>
      </c>
      <c r="E35" s="4">
        <v>3.219562420684293</v>
      </c>
    </row>
    <row r="36" spans="2:5" x14ac:dyDescent="0.3">
      <c r="B36" t="s">
        <v>1999</v>
      </c>
      <c r="C36" s="6">
        <v>1012</v>
      </c>
      <c r="D36" s="6">
        <v>3547.4648900000002</v>
      </c>
      <c r="E36" s="4">
        <v>3.5054000889328063</v>
      </c>
    </row>
    <row r="37" spans="2:5" x14ac:dyDescent="0.3">
      <c r="B37" t="s">
        <v>2231</v>
      </c>
      <c r="C37" s="6">
        <v>1504</v>
      </c>
      <c r="D37" s="6">
        <v>2646.1381200000001</v>
      </c>
      <c r="E37" s="4">
        <v>1.759400345744681</v>
      </c>
    </row>
    <row r="38" spans="2:5" x14ac:dyDescent="0.3">
      <c r="B38" t="s">
        <v>1016</v>
      </c>
      <c r="C38" s="6">
        <v>3146</v>
      </c>
      <c r="D38" s="6">
        <v>10070.903988</v>
      </c>
      <c r="E38" s="4">
        <v>3.2011773642720915</v>
      </c>
    </row>
    <row r="39" spans="2:5" x14ac:dyDescent="0.3">
      <c r="B39" t="s">
        <v>1079</v>
      </c>
      <c r="C39" s="6">
        <v>7575</v>
      </c>
      <c r="D39" s="6">
        <v>20360.795188</v>
      </c>
      <c r="E39" s="4">
        <v>2.687893754191419</v>
      </c>
    </row>
    <row r="40" spans="2:5" x14ac:dyDescent="0.3">
      <c r="B40" t="s">
        <v>1077</v>
      </c>
      <c r="C40" s="6">
        <v>9120</v>
      </c>
      <c r="D40" s="6">
        <v>24573.153075000002</v>
      </c>
      <c r="E40" s="4">
        <v>2.6944246792763158</v>
      </c>
    </row>
    <row r="41" spans="2:5" x14ac:dyDescent="0.3">
      <c r="B41" t="s">
        <v>1017</v>
      </c>
      <c r="C41" s="6">
        <v>1521</v>
      </c>
      <c r="D41" s="6">
        <v>4874.6232739999996</v>
      </c>
      <c r="E41" s="4">
        <v>3.2048805220249834</v>
      </c>
    </row>
    <row r="42" spans="2:5" x14ac:dyDescent="0.3">
      <c r="B42" t="s">
        <v>1013</v>
      </c>
      <c r="C42" s="6">
        <v>9163</v>
      </c>
      <c r="D42" s="6">
        <v>29216.160211000002</v>
      </c>
      <c r="E42" s="4">
        <v>3.1884928747135222</v>
      </c>
    </row>
    <row r="43" spans="2:5" x14ac:dyDescent="0.3">
      <c r="B43" t="s">
        <v>2265</v>
      </c>
      <c r="C43" s="6">
        <v>511</v>
      </c>
      <c r="D43" s="6">
        <v>1304.4811079999999</v>
      </c>
      <c r="E43" s="4">
        <v>2.5528006027397261</v>
      </c>
    </row>
    <row r="44" spans="2:5" x14ac:dyDescent="0.3">
      <c r="B44" t="s">
        <v>2003</v>
      </c>
      <c r="C44" s="6">
        <v>2021</v>
      </c>
      <c r="D44" s="6">
        <v>7084.4130349999996</v>
      </c>
      <c r="E44" s="4">
        <v>3.505399819396338</v>
      </c>
    </row>
    <row r="45" spans="2:5" x14ac:dyDescent="0.3">
      <c r="B45" t="s">
        <v>2000</v>
      </c>
      <c r="C45" s="6">
        <v>2506</v>
      </c>
      <c r="D45" s="6">
        <v>8784.531868</v>
      </c>
      <c r="E45" s="4">
        <v>3.5053997877094973</v>
      </c>
    </row>
    <row r="46" spans="2:5" x14ac:dyDescent="0.3">
      <c r="B46" t="s">
        <v>1015</v>
      </c>
      <c r="C46" s="6">
        <v>11193</v>
      </c>
      <c r="D46" s="6">
        <v>35555.518846999999</v>
      </c>
      <c r="E46" s="4">
        <v>3.1765852628428481</v>
      </c>
    </row>
    <row r="47" spans="2:5" x14ac:dyDescent="0.3">
      <c r="B47" t="s">
        <v>2001</v>
      </c>
      <c r="C47" s="6">
        <v>2566</v>
      </c>
      <c r="D47" s="6">
        <v>8994.8559590000004</v>
      </c>
      <c r="E47" s="4">
        <v>3.5053998281371785</v>
      </c>
    </row>
    <row r="48" spans="2:5" x14ac:dyDescent="0.3">
      <c r="B48" t="s">
        <v>1799</v>
      </c>
      <c r="C48" s="6">
        <v>1826</v>
      </c>
      <c r="D48" s="6">
        <v>5787.5101320000003</v>
      </c>
      <c r="E48" s="4">
        <v>3.1695017152245346</v>
      </c>
    </row>
    <row r="49" spans="1:5" x14ac:dyDescent="0.3">
      <c r="B49" t="s">
        <v>1074</v>
      </c>
      <c r="C49" s="6">
        <v>8089</v>
      </c>
      <c r="D49" s="6">
        <v>22094.957743999999</v>
      </c>
      <c r="E49" s="4">
        <v>2.7314819809617998</v>
      </c>
    </row>
    <row r="50" spans="1:5" x14ac:dyDescent="0.3">
      <c r="B50" t="s">
        <v>1072</v>
      </c>
      <c r="C50" s="6">
        <v>6581</v>
      </c>
      <c r="D50" s="6">
        <v>17653.348011000002</v>
      </c>
      <c r="E50" s="4">
        <v>2.6824719664184777</v>
      </c>
    </row>
    <row r="51" spans="1:5" x14ac:dyDescent="0.3">
      <c r="B51" t="s">
        <v>1800</v>
      </c>
      <c r="C51" s="6">
        <v>4194</v>
      </c>
      <c r="D51" s="6">
        <v>13203.121684000002</v>
      </c>
      <c r="E51" s="4">
        <v>3.1480976833571774</v>
      </c>
    </row>
    <row r="52" spans="1:5" x14ac:dyDescent="0.3">
      <c r="B52" t="s">
        <v>1076</v>
      </c>
      <c r="C52" s="6">
        <v>9075</v>
      </c>
      <c r="D52" s="6">
        <v>24385.019976000003</v>
      </c>
      <c r="E52" s="4">
        <v>2.6870545428099177</v>
      </c>
    </row>
    <row r="53" spans="1:5" x14ac:dyDescent="0.3">
      <c r="B53" t="s">
        <v>2004</v>
      </c>
      <c r="C53" s="6">
        <v>4044</v>
      </c>
      <c r="D53" s="6">
        <v>12544.491949000001</v>
      </c>
      <c r="E53" s="4">
        <v>3.1020009765084078</v>
      </c>
    </row>
    <row r="54" spans="1:5" x14ac:dyDescent="0.3">
      <c r="B54" t="s">
        <v>1810</v>
      </c>
      <c r="C54" s="6">
        <v>4059</v>
      </c>
      <c r="D54" s="6">
        <v>10358.010872000001</v>
      </c>
      <c r="E54" s="4">
        <v>2.5518627425474256</v>
      </c>
    </row>
    <row r="55" spans="1:5" x14ac:dyDescent="0.3">
      <c r="B55" t="s">
        <v>2133</v>
      </c>
      <c r="C55" s="6">
        <v>3040</v>
      </c>
      <c r="D55" s="6">
        <v>7492.3619980000003</v>
      </c>
      <c r="E55" s="4">
        <v>2.4645927625000001</v>
      </c>
    </row>
    <row r="56" spans="1:5" x14ac:dyDescent="0.3">
      <c r="B56" t="s">
        <v>1011</v>
      </c>
      <c r="C56" s="6">
        <v>11596</v>
      </c>
      <c r="D56" s="6">
        <v>37214.766658</v>
      </c>
      <c r="E56" s="4">
        <v>3.2092761864436015</v>
      </c>
    </row>
    <row r="57" spans="1:5" x14ac:dyDescent="0.3">
      <c r="B57" t="s">
        <v>2002</v>
      </c>
      <c r="C57" s="6">
        <v>3015</v>
      </c>
      <c r="D57" s="6">
        <v>10568.781058</v>
      </c>
      <c r="E57" s="4">
        <v>3.5054000192371477</v>
      </c>
    </row>
    <row r="58" spans="1:5" x14ac:dyDescent="0.3">
      <c r="A58" t="s">
        <v>1895</v>
      </c>
      <c r="C58" s="6">
        <v>126213</v>
      </c>
      <c r="D58" s="6">
        <v>371419.81692099996</v>
      </c>
      <c r="E58" s="4">
        <v>2.9428015887507621</v>
      </c>
    </row>
    <row r="59" spans="1:5" x14ac:dyDescent="0.3">
      <c r="A59" t="s">
        <v>1593</v>
      </c>
      <c r="B59" t="s">
        <v>1081</v>
      </c>
      <c r="C59" s="6">
        <v>1510</v>
      </c>
      <c r="D59" s="6">
        <v>5162.0858779999999</v>
      </c>
      <c r="E59" s="4">
        <v>3.418599919205298</v>
      </c>
    </row>
    <row r="60" spans="1:5" x14ac:dyDescent="0.3">
      <c r="B60" t="s">
        <v>1082</v>
      </c>
      <c r="C60" s="6">
        <v>1021</v>
      </c>
      <c r="D60" s="6">
        <v>3490.3911159999998</v>
      </c>
      <c r="E60" s="4">
        <v>3.4186005053868755</v>
      </c>
    </row>
    <row r="61" spans="1:5" x14ac:dyDescent="0.3">
      <c r="B61" t="s">
        <v>1083</v>
      </c>
      <c r="C61" s="6">
        <v>1515</v>
      </c>
      <c r="D61" s="6">
        <v>5179.1790330000003</v>
      </c>
      <c r="E61" s="4">
        <v>3.4186000217821784</v>
      </c>
    </row>
    <row r="62" spans="1:5" x14ac:dyDescent="0.3">
      <c r="B62" t="s">
        <v>1084</v>
      </c>
      <c r="C62" s="6">
        <v>1512</v>
      </c>
      <c r="D62" s="6">
        <v>5168.9229679999999</v>
      </c>
      <c r="E62" s="4">
        <v>3.4185998465608463</v>
      </c>
    </row>
    <row r="63" spans="1:5" x14ac:dyDescent="0.3">
      <c r="B63" t="s">
        <v>1085</v>
      </c>
      <c r="C63" s="6">
        <v>2005</v>
      </c>
      <c r="D63" s="6">
        <v>6854.2930560000004</v>
      </c>
      <c r="E63" s="4">
        <v>3.4186000279301747</v>
      </c>
    </row>
    <row r="64" spans="1:5" x14ac:dyDescent="0.3">
      <c r="A64" t="s">
        <v>1896</v>
      </c>
      <c r="C64" s="6">
        <v>7563</v>
      </c>
      <c r="D64" s="6">
        <v>25854.872050999998</v>
      </c>
      <c r="E64" s="4">
        <v>3.4186000331878881</v>
      </c>
    </row>
    <row r="65" spans="1:5" x14ac:dyDescent="0.3">
      <c r="A65" t="s">
        <v>1594</v>
      </c>
      <c r="B65" t="s">
        <v>873</v>
      </c>
      <c r="C65" s="6">
        <v>2029</v>
      </c>
      <c r="D65" s="6">
        <v>6696.895955</v>
      </c>
      <c r="E65" s="4">
        <v>3.3005894307540662</v>
      </c>
    </row>
    <row r="66" spans="1:5" x14ac:dyDescent="0.3">
      <c r="B66" t="s">
        <v>877</v>
      </c>
      <c r="C66" s="6">
        <v>1011</v>
      </c>
      <c r="D66" s="6">
        <v>3456.2099619999999</v>
      </c>
      <c r="E66" s="4">
        <v>3.4186053036597426</v>
      </c>
    </row>
    <row r="67" spans="1:5" x14ac:dyDescent="0.3">
      <c r="B67" t="s">
        <v>868</v>
      </c>
      <c r="C67" s="6">
        <v>7073</v>
      </c>
      <c r="D67" s="6">
        <v>21559.978053999999</v>
      </c>
      <c r="E67" s="4">
        <v>3.0482084057684151</v>
      </c>
    </row>
    <row r="68" spans="1:5" x14ac:dyDescent="0.3">
      <c r="B68" t="s">
        <v>1334</v>
      </c>
      <c r="C68" s="6">
        <v>1012</v>
      </c>
      <c r="D68" s="6">
        <v>3030.7379919999998</v>
      </c>
      <c r="E68" s="4">
        <v>2.9948003873517783</v>
      </c>
    </row>
    <row r="69" spans="1:5" x14ac:dyDescent="0.3">
      <c r="B69" t="s">
        <v>874</v>
      </c>
      <c r="C69" s="6">
        <v>1001</v>
      </c>
      <c r="D69" s="6">
        <v>3422.0190680000001</v>
      </c>
      <c r="E69" s="4">
        <v>3.4186004675324675</v>
      </c>
    </row>
    <row r="70" spans="1:5" x14ac:dyDescent="0.3">
      <c r="B70" t="s">
        <v>538</v>
      </c>
      <c r="C70" s="6">
        <v>5085</v>
      </c>
      <c r="D70" s="6">
        <v>17092.394898999999</v>
      </c>
      <c r="E70" s="4">
        <v>3.3613362633235004</v>
      </c>
    </row>
    <row r="71" spans="1:5" x14ac:dyDescent="0.3">
      <c r="B71" t="s">
        <v>891</v>
      </c>
      <c r="C71" s="6">
        <v>3047</v>
      </c>
      <c r="D71" s="6">
        <v>10173.958913</v>
      </c>
      <c r="E71" s="4">
        <v>3.3390085044305877</v>
      </c>
    </row>
    <row r="72" spans="1:5" x14ac:dyDescent="0.3">
      <c r="B72" t="s">
        <v>875</v>
      </c>
      <c r="C72" s="6">
        <v>3066</v>
      </c>
      <c r="D72" s="6">
        <v>10239.386161999999</v>
      </c>
      <c r="E72" s="4">
        <v>3.3396562824527067</v>
      </c>
    </row>
    <row r="73" spans="1:5" x14ac:dyDescent="0.3">
      <c r="B73" t="s">
        <v>876</v>
      </c>
      <c r="C73" s="6">
        <v>5092</v>
      </c>
      <c r="D73" s="6">
        <v>16925.793816000001</v>
      </c>
      <c r="E73" s="4">
        <v>3.3239972144540459</v>
      </c>
    </row>
    <row r="74" spans="1:5" x14ac:dyDescent="0.3">
      <c r="B74" t="s">
        <v>867</v>
      </c>
      <c r="C74" s="6">
        <v>6139</v>
      </c>
      <c r="D74" s="6">
        <v>20501.282066</v>
      </c>
      <c r="E74" s="4">
        <v>3.3395149154585435</v>
      </c>
    </row>
    <row r="75" spans="1:5" x14ac:dyDescent="0.3">
      <c r="A75" t="s">
        <v>1897</v>
      </c>
      <c r="C75" s="6">
        <v>34555</v>
      </c>
      <c r="D75" s="6">
        <v>113098.656887</v>
      </c>
      <c r="E75" s="4">
        <v>3.2730041061206774</v>
      </c>
    </row>
    <row r="76" spans="1:5" x14ac:dyDescent="0.3">
      <c r="A76" t="s">
        <v>1595</v>
      </c>
      <c r="B76" t="s">
        <v>266</v>
      </c>
      <c r="C76" s="6">
        <v>99169</v>
      </c>
      <c r="D76" s="6">
        <v>0</v>
      </c>
      <c r="E76" s="4">
        <v>0</v>
      </c>
    </row>
    <row r="77" spans="1:5" x14ac:dyDescent="0.3">
      <c r="A77" t="s">
        <v>1898</v>
      </c>
      <c r="C77" s="6">
        <v>99169</v>
      </c>
      <c r="D77" s="6">
        <v>0</v>
      </c>
      <c r="E77" s="4">
        <v>0</v>
      </c>
    </row>
    <row r="78" spans="1:5" x14ac:dyDescent="0.3">
      <c r="A78" t="s">
        <v>1889</v>
      </c>
      <c r="B78" t="s">
        <v>1824</v>
      </c>
      <c r="C78" s="6">
        <v>4057</v>
      </c>
      <c r="D78" s="6">
        <v>12395.059745999999</v>
      </c>
      <c r="E78" s="4">
        <v>3.0552279383781116</v>
      </c>
    </row>
    <row r="79" spans="1:5" x14ac:dyDescent="0.3">
      <c r="B79" t="s">
        <v>1997</v>
      </c>
      <c r="C79" s="6">
        <v>6031</v>
      </c>
      <c r="D79" s="6">
        <v>19566.767018999999</v>
      </c>
      <c r="E79" s="4">
        <v>3.2443652825402087</v>
      </c>
    </row>
    <row r="80" spans="1:5" x14ac:dyDescent="0.3">
      <c r="B80" t="s">
        <v>1811</v>
      </c>
      <c r="C80" s="6">
        <v>6544</v>
      </c>
      <c r="D80" s="6">
        <v>19029.436041999998</v>
      </c>
      <c r="E80" s="4">
        <v>2.907921155562347</v>
      </c>
    </row>
    <row r="81" spans="1:5" x14ac:dyDescent="0.3">
      <c r="B81" t="s">
        <v>1815</v>
      </c>
      <c r="C81" s="6">
        <v>14629</v>
      </c>
      <c r="D81" s="6">
        <v>39931.740915999995</v>
      </c>
      <c r="E81" s="4">
        <v>2.7296288820835324</v>
      </c>
    </row>
    <row r="82" spans="1:5" x14ac:dyDescent="0.3">
      <c r="B82" t="s">
        <v>1814</v>
      </c>
      <c r="C82" s="6">
        <v>6055</v>
      </c>
      <c r="D82" s="6">
        <v>21513.264052999999</v>
      </c>
      <c r="E82" s="4">
        <v>3.5529750706853838</v>
      </c>
    </row>
    <row r="83" spans="1:5" x14ac:dyDescent="0.3">
      <c r="B83" t="s">
        <v>1996</v>
      </c>
      <c r="C83" s="6">
        <v>5554</v>
      </c>
      <c r="D83" s="6">
        <v>18754.540943</v>
      </c>
      <c r="E83" s="4">
        <v>3.3767628633417357</v>
      </c>
    </row>
    <row r="84" spans="1:5" x14ac:dyDescent="0.3">
      <c r="B84" t="s">
        <v>1827</v>
      </c>
      <c r="C84" s="6">
        <v>7579</v>
      </c>
      <c r="D84" s="6">
        <v>23597.347128000001</v>
      </c>
      <c r="E84" s="4">
        <v>3.1135172355191978</v>
      </c>
    </row>
    <row r="85" spans="1:5" x14ac:dyDescent="0.3">
      <c r="B85" t="s">
        <v>2132</v>
      </c>
      <c r="C85" s="6">
        <v>3504</v>
      </c>
      <c r="D85" s="6">
        <v>11406.230900999999</v>
      </c>
      <c r="E85" s="4">
        <v>3.2552028827054791</v>
      </c>
    </row>
    <row r="86" spans="1:5" x14ac:dyDescent="0.3">
      <c r="B86" t="s">
        <v>1816</v>
      </c>
      <c r="C86" s="6">
        <v>4041</v>
      </c>
      <c r="D86" s="6">
        <v>13016.817594</v>
      </c>
      <c r="E86" s="4">
        <v>3.2211872293986636</v>
      </c>
    </row>
    <row r="87" spans="1:5" x14ac:dyDescent="0.3">
      <c r="B87" t="s">
        <v>1817</v>
      </c>
      <c r="C87" s="6">
        <v>11674</v>
      </c>
      <c r="D87" s="6">
        <v>37874.032791000005</v>
      </c>
      <c r="E87" s="4">
        <v>3.2443063894980302</v>
      </c>
    </row>
    <row r="88" spans="1:5" x14ac:dyDescent="0.3">
      <c r="B88" t="s">
        <v>1820</v>
      </c>
      <c r="C88" s="6">
        <v>11677</v>
      </c>
      <c r="D88" s="6">
        <v>37875.447258000007</v>
      </c>
      <c r="E88" s="4">
        <v>3.2435940102766128</v>
      </c>
    </row>
    <row r="89" spans="1:5" x14ac:dyDescent="0.3">
      <c r="B89" t="s">
        <v>1819</v>
      </c>
      <c r="C89" s="6">
        <v>6570</v>
      </c>
      <c r="D89" s="6">
        <v>21322.001992000001</v>
      </c>
      <c r="E89" s="4">
        <v>3.2453579896499241</v>
      </c>
    </row>
    <row r="90" spans="1:5" x14ac:dyDescent="0.3">
      <c r="B90" t="s">
        <v>2005</v>
      </c>
      <c r="C90" s="6">
        <v>504</v>
      </c>
      <c r="D90" s="6">
        <v>1698.022146</v>
      </c>
      <c r="E90" s="4">
        <v>3.3690915595238096</v>
      </c>
    </row>
    <row r="91" spans="1:5" x14ac:dyDescent="0.3">
      <c r="A91" t="s">
        <v>1899</v>
      </c>
      <c r="C91" s="6">
        <v>88419</v>
      </c>
      <c r="D91" s="6">
        <v>277980.708529</v>
      </c>
      <c r="E91" s="4">
        <v>3.1439024251461789</v>
      </c>
    </row>
    <row r="92" spans="1:5" x14ac:dyDescent="0.3">
      <c r="A92" t="s">
        <v>1890</v>
      </c>
      <c r="B92" t="s">
        <v>1822</v>
      </c>
      <c r="C92" s="6">
        <v>4027</v>
      </c>
      <c r="D92" s="6">
        <v>12670.545041000001</v>
      </c>
      <c r="E92" s="4">
        <v>3.1463980732555257</v>
      </c>
    </row>
    <row r="93" spans="1:5" x14ac:dyDescent="0.3">
      <c r="B93" t="s">
        <v>1823</v>
      </c>
      <c r="C93" s="6">
        <v>48934</v>
      </c>
      <c r="D93" s="6">
        <v>128760.441162</v>
      </c>
      <c r="E93" s="4">
        <v>2.6313083165488211</v>
      </c>
    </row>
    <row r="94" spans="1:5" x14ac:dyDescent="0.3">
      <c r="A94" t="s">
        <v>1900</v>
      </c>
      <c r="C94" s="6">
        <v>52961</v>
      </c>
      <c r="D94" s="6">
        <v>141430.98620300001</v>
      </c>
      <c r="E94" s="4">
        <v>2.6704742395913974</v>
      </c>
    </row>
    <row r="95" spans="1:5" x14ac:dyDescent="0.3">
      <c r="A95" t="s">
        <v>1596</v>
      </c>
      <c r="B95" t="s">
        <v>888</v>
      </c>
      <c r="C95" s="6">
        <v>14533</v>
      </c>
      <c r="D95" s="6">
        <v>106090.899856</v>
      </c>
      <c r="E95" s="4">
        <v>7.299999990091516</v>
      </c>
    </row>
    <row r="96" spans="1:5" x14ac:dyDescent="0.3">
      <c r="A96" t="s">
        <v>1901</v>
      </c>
      <c r="C96" s="6">
        <v>14533</v>
      </c>
      <c r="D96" s="6">
        <v>106090.899856</v>
      </c>
      <c r="E96" s="4">
        <v>7.299999990091516</v>
      </c>
    </row>
    <row r="97" spans="1:5" x14ac:dyDescent="0.3">
      <c r="A97" t="s">
        <v>1597</v>
      </c>
      <c r="B97" t="s">
        <v>1068</v>
      </c>
      <c r="C97" s="6">
        <v>2149</v>
      </c>
      <c r="D97" s="6">
        <v>15924.089939000001</v>
      </c>
      <c r="E97" s="4">
        <v>7.4099999716147051</v>
      </c>
    </row>
    <row r="98" spans="1:5" x14ac:dyDescent="0.3">
      <c r="B98" t="s">
        <v>1787</v>
      </c>
      <c r="C98" s="6">
        <v>2093</v>
      </c>
      <c r="D98" s="6">
        <v>0</v>
      </c>
      <c r="E98" s="4">
        <v>0</v>
      </c>
    </row>
    <row r="99" spans="1:5" x14ac:dyDescent="0.3">
      <c r="A99" t="s">
        <v>1902</v>
      </c>
      <c r="C99" s="6">
        <v>4242</v>
      </c>
      <c r="D99" s="6">
        <v>15924.089939000001</v>
      </c>
      <c r="E99" s="4">
        <v>3.7539108767090998</v>
      </c>
    </row>
    <row r="100" spans="1:5" x14ac:dyDescent="0.3">
      <c r="A100" t="s">
        <v>1598</v>
      </c>
      <c r="B100" t="s">
        <v>834</v>
      </c>
      <c r="C100" s="6">
        <v>21741</v>
      </c>
      <c r="D100" s="6">
        <v>0</v>
      </c>
      <c r="E100" s="4">
        <v>0</v>
      </c>
    </row>
    <row r="101" spans="1:5" x14ac:dyDescent="0.3">
      <c r="A101" t="s">
        <v>1903</v>
      </c>
      <c r="C101" s="6">
        <v>21741</v>
      </c>
      <c r="D101" s="6">
        <v>0</v>
      </c>
      <c r="E101" s="4">
        <v>0</v>
      </c>
    </row>
    <row r="102" spans="1:5" x14ac:dyDescent="0.3">
      <c r="A102" t="s">
        <v>1599</v>
      </c>
      <c r="B102" t="s">
        <v>1086</v>
      </c>
      <c r="C102" s="6">
        <v>32</v>
      </c>
      <c r="D102" s="6">
        <v>520.82007299999998</v>
      </c>
      <c r="E102" s="4">
        <v>16.275627281249999</v>
      </c>
    </row>
    <row r="103" spans="1:5" x14ac:dyDescent="0.3">
      <c r="B103" t="s">
        <v>1067</v>
      </c>
      <c r="C103" s="6">
        <v>27</v>
      </c>
      <c r="D103" s="6">
        <v>548.09991400000001</v>
      </c>
      <c r="E103" s="4">
        <v>20.299996814814815</v>
      </c>
    </row>
    <row r="104" spans="1:5" x14ac:dyDescent="0.3">
      <c r="B104" t="s">
        <v>1801</v>
      </c>
      <c r="C104" s="6">
        <v>42</v>
      </c>
      <c r="D104" s="6">
        <v>143.077077</v>
      </c>
      <c r="E104" s="4">
        <v>3.4065970714285716</v>
      </c>
    </row>
    <row r="105" spans="1:5" x14ac:dyDescent="0.3">
      <c r="B105" t="s">
        <v>1803</v>
      </c>
      <c r="C105" s="6">
        <v>57</v>
      </c>
      <c r="D105" s="6">
        <v>194.17589000000001</v>
      </c>
      <c r="E105" s="4">
        <v>3.4065945614035091</v>
      </c>
    </row>
    <row r="106" spans="1:5" x14ac:dyDescent="0.3">
      <c r="B106" t="s">
        <v>1802</v>
      </c>
      <c r="C106" s="6">
        <v>86</v>
      </c>
      <c r="D106" s="6">
        <v>292.96811600000001</v>
      </c>
      <c r="E106" s="4">
        <v>3.406606</v>
      </c>
    </row>
    <row r="107" spans="1:5" x14ac:dyDescent="0.3">
      <c r="B107" t="s">
        <v>1807</v>
      </c>
      <c r="C107" s="6">
        <v>28</v>
      </c>
      <c r="D107" s="6">
        <v>98.308081000000001</v>
      </c>
      <c r="E107" s="4">
        <v>3.5110028928571428</v>
      </c>
    </row>
    <row r="108" spans="1:5" x14ac:dyDescent="0.3">
      <c r="B108" t="s">
        <v>1805</v>
      </c>
      <c r="C108" s="6">
        <v>34</v>
      </c>
      <c r="D108" s="6">
        <v>118.894862</v>
      </c>
      <c r="E108" s="4">
        <v>3.4969077058823532</v>
      </c>
    </row>
    <row r="109" spans="1:5" x14ac:dyDescent="0.3">
      <c r="B109" t="s">
        <v>1804</v>
      </c>
      <c r="C109" s="6">
        <v>28</v>
      </c>
      <c r="D109" s="6">
        <v>72.251098999999996</v>
      </c>
      <c r="E109" s="4">
        <v>2.5803963928571427</v>
      </c>
    </row>
    <row r="110" spans="1:5" x14ac:dyDescent="0.3">
      <c r="B110" t="s">
        <v>1806</v>
      </c>
      <c r="C110" s="6">
        <v>34</v>
      </c>
      <c r="D110" s="6">
        <v>86.774861000000001</v>
      </c>
      <c r="E110" s="4">
        <v>2.5522017941176469</v>
      </c>
    </row>
    <row r="111" spans="1:5" x14ac:dyDescent="0.3">
      <c r="B111" t="s">
        <v>1813</v>
      </c>
      <c r="C111" s="6">
        <v>50</v>
      </c>
      <c r="D111" s="6">
        <v>137.260017</v>
      </c>
      <c r="E111" s="4">
        <v>2.7452003400000002</v>
      </c>
    </row>
    <row r="112" spans="1:5" x14ac:dyDescent="0.3">
      <c r="B112" t="s">
        <v>2134</v>
      </c>
      <c r="C112" s="6">
        <v>587</v>
      </c>
      <c r="D112" s="6">
        <v>2263.3550070000001</v>
      </c>
      <c r="E112" s="4">
        <v>3.855800693356048</v>
      </c>
    </row>
    <row r="113" spans="1:5" x14ac:dyDescent="0.3">
      <c r="B113" t="s">
        <v>2136</v>
      </c>
      <c r="C113" s="6">
        <v>402</v>
      </c>
      <c r="D113" s="6">
        <v>1550.0319030000001</v>
      </c>
      <c r="E113" s="4">
        <v>3.8558007537313435</v>
      </c>
    </row>
    <row r="114" spans="1:5" x14ac:dyDescent="0.3">
      <c r="B114" t="s">
        <v>2135</v>
      </c>
      <c r="C114" s="6">
        <v>448</v>
      </c>
      <c r="D114" s="6">
        <v>1727.397909</v>
      </c>
      <c r="E114" s="4">
        <v>3.8557989040178571</v>
      </c>
    </row>
    <row r="115" spans="1:5" x14ac:dyDescent="0.3">
      <c r="B115" t="s">
        <v>2137</v>
      </c>
      <c r="C115" s="6">
        <v>613</v>
      </c>
      <c r="D115" s="6">
        <v>2363.5999019999999</v>
      </c>
      <c r="E115" s="4">
        <v>3.855791030995106</v>
      </c>
    </row>
    <row r="116" spans="1:5" x14ac:dyDescent="0.3">
      <c r="B116" t="s">
        <v>2334</v>
      </c>
      <c r="C116" s="6">
        <v>282</v>
      </c>
      <c r="D116" s="6">
        <v>744.33890099999996</v>
      </c>
      <c r="E116" s="4">
        <v>2.63949964893617</v>
      </c>
    </row>
    <row r="117" spans="1:5" x14ac:dyDescent="0.3">
      <c r="A117" t="s">
        <v>1904</v>
      </c>
      <c r="C117" s="6">
        <v>2750</v>
      </c>
      <c r="D117" s="6">
        <v>10861.353612000001</v>
      </c>
      <c r="E117" s="4">
        <v>3.9495831316363641</v>
      </c>
    </row>
    <row r="118" spans="1:5" x14ac:dyDescent="0.3">
      <c r="A118" t="s">
        <v>322</v>
      </c>
      <c r="C118" s="6">
        <v>662023</v>
      </c>
      <c r="D118" s="6">
        <v>1645265.3150559999</v>
      </c>
      <c r="E118" s="4">
        <v>2.4852086937402476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83A755-4425-452E-A924-BFD68E973068}">
  <ds:schemaRefs/>
</ds:datastoreItem>
</file>

<file path=customXml/itemProps3.xml><?xml version="1.0" encoding="utf-8"?>
<ds:datastoreItem xmlns:ds="http://schemas.openxmlformats.org/officeDocument/2006/customXml" ds:itemID="{BB516FFE-CBC2-45B9-85E0-C60464E380B7}">
  <ds:schemaRefs/>
</ds:datastoreItem>
</file>

<file path=customXml/itemProps4.xml><?xml version="1.0" encoding="utf-8"?>
<ds:datastoreItem xmlns:ds="http://schemas.openxmlformats.org/officeDocument/2006/customXml" ds:itemID="{F89942B0-D895-4FCB-948E-62E429CB1EB6}">
  <ds:schemaRefs/>
</ds:datastoreItem>
</file>

<file path=customXml/itemProps5.xml><?xml version="1.0" encoding="utf-8"?>
<ds:datastoreItem xmlns:ds="http://schemas.openxmlformats.org/officeDocument/2006/customXml" ds:itemID="{DA16AE26-3597-4152-BF17-EEC88890619A}">
  <ds:schemaRefs/>
</ds:datastoreItem>
</file>

<file path=customXml/itemProps6.xml><?xml version="1.0" encoding="utf-8"?>
<ds:datastoreItem xmlns:ds="http://schemas.openxmlformats.org/officeDocument/2006/customXml" ds:itemID="{BE7C6670-3A3B-4DDA-AB0B-5D8704D2890C}">
  <ds:schemaRefs/>
</ds:datastoreItem>
</file>

<file path=customXml/itemProps7.xml><?xml version="1.0" encoding="utf-8"?>
<ds:datastoreItem xmlns:ds="http://schemas.openxmlformats.org/officeDocument/2006/customXml" ds:itemID="{091560B1-CF0A-4ECA-B9F7-D280C44FF5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Clad_1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dcterms:created xsi:type="dcterms:W3CDTF">2023-02-17T09:28:07Z</dcterms:created>
  <dcterms:modified xsi:type="dcterms:W3CDTF">2026-04-29T03:35:10Z</dcterms:modified>
</cp:coreProperties>
</file>